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7.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codeName="ThisWorkbook"/>
  <mc:AlternateContent xmlns:mc="http://schemas.openxmlformats.org/markup-compatibility/2006">
    <mc:Choice Requires="x15">
      <x15ac:absPath xmlns:x15ac="http://schemas.microsoft.com/office/spreadsheetml/2010/11/ac" url="https://d.docs.live.net/559e9005994453cb/QA_TSS/INGETEL/TSS_700/FASE_1/Julian Henao Casierra/CAU.Kikes/"/>
    </mc:Choice>
  </mc:AlternateContent>
  <xr:revisionPtr revIDLastSave="7" documentId="13_ncr:1_{0EC9509F-5068-4021-8ABE-BE491E0CF2DA}" xr6:coauthVersionLast="45" xr6:coauthVersionMax="45" xr10:uidLastSave="{15D1F374-E009-47F9-8CD1-5ADB97591134}"/>
  <bookViews>
    <workbookView xWindow="-120" yWindow="-120" windowWidth="24240" windowHeight="13140" tabRatio="812" xr2:uid="{C6743DFD-EE72-4267-B350-9E6195AF8540}"/>
  </bookViews>
  <sheets>
    <sheet name="TSS" sheetId="2" r:id="rId1"/>
    <sheet name="SERVICIOS" sheetId="3" r:id="rId2"/>
    <sheet name="DATOS GENERALES GSM" sheetId="4" r:id="rId3"/>
    <sheet name="CONFIGURACION SOLUCION GSM" sheetId="5" state="hidden" r:id="rId4"/>
    <sheet name="DATOS GENERALES 3G" sheetId="6" r:id="rId5"/>
    <sheet name="DATOS GENERALES LTE 2600" sheetId="28" r:id="rId6"/>
    <sheet name="DATOS GENERALES 700" sheetId="8" r:id="rId7"/>
    <sheet name="SOLUCIÓN BANDA BASE-BB" sheetId="9" r:id="rId8"/>
    <sheet name="SOLUCIÓN LTE 1900" sheetId="10" r:id="rId9"/>
    <sheet name="DATOS POWER" sheetId="11" r:id="rId10"/>
    <sheet name="SOLICITUD CW SOLUCION" sheetId="12" r:id="rId11"/>
    <sheet name="PLANO  SOLICITUD CW" sheetId="13" r:id="rId12"/>
    <sheet name="DETALLE RF LTE 2600" sheetId="15" state="hidden" r:id="rId13"/>
    <sheet name="DETALLE RF LTE700" sheetId="17" r:id="rId14"/>
    <sheet name="DETALLE RF UMTS " sheetId="19" state="hidden" r:id="rId15"/>
    <sheet name="VISTA PANORAMICA " sheetId="20" r:id="rId16"/>
    <sheet name="REPORTE FOTOGRAFICO" sheetId="21" r:id="rId17"/>
    <sheet name="CARGA EN TORRE" sheetId="27" r:id="rId18"/>
    <sheet name="TOMA DE INFORMACIÓN " sheetId="24" r:id="rId19"/>
    <sheet name="AFORO DE CARGA" sheetId="25" r:id="rId20"/>
    <sheet name="RIESGOS" sheetId="26" r:id="rId21"/>
  </sheets>
  <externalReferences>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s>
  <definedNames>
    <definedName name="_xlnm.Print_Area" localSheetId="4">'DATOS GENERALES 3G'!$B$7:$X$43</definedName>
    <definedName name="_xlnm.Print_Area" localSheetId="5">'DATOS GENERALES LTE 2600'!$C$7:$K$54</definedName>
    <definedName name="_xlnm.Print_Area" localSheetId="12">'DETALLE RF LTE 2600'!$C$3:$FF$367</definedName>
    <definedName name="_xlnm.Print_Area" localSheetId="14">'DETALLE RF UMTS '!$C$3:$FF$367</definedName>
    <definedName name="B" localSheetId="4">#REF!</definedName>
    <definedName name="B" localSheetId="5">#REF!</definedName>
    <definedName name="B" localSheetId="12">#REF!</definedName>
    <definedName name="B" localSheetId="20">#REF!</definedName>
    <definedName name="B">#REF!</definedName>
    <definedName name="BALANCE" localSheetId="4">#REF!</definedName>
    <definedName name="BALANCE" localSheetId="5">#REF!</definedName>
    <definedName name="BALANCE" localSheetId="12">#REF!</definedName>
    <definedName name="BALANCE" localSheetId="11">#REF!</definedName>
    <definedName name="BALANCE" localSheetId="16">#REF!</definedName>
    <definedName name="BALANCE" localSheetId="20">#REF!</definedName>
    <definedName name="BALANCE" localSheetId="15">#REF!</definedName>
    <definedName name="BALANCE">#REF!</definedName>
    <definedName name="BB">'SOLUCIÓN BANDA BASE-BB'!$BR$249:$BR$251</definedName>
    <definedName name="BB_AIRSCALE">'SOLUCIÓN BANDA BASE-BB'!$BS$251</definedName>
    <definedName name="BB_CONCURRENTE">'SOLUCIÓN BANDA BASE-BB'!$BS$250</definedName>
    <definedName name="BTSRxDiv">[1]Calculations!$B$27:$D$29</definedName>
    <definedName name="FOTO" localSheetId="5">INDIRECT('DATOS GENERALES LTE 2600'!MIFOTO)</definedName>
    <definedName name="FOTO" localSheetId="20">INDIRECT(RIESGOS!MIFOTO)</definedName>
    <definedName name="FOTO" localSheetId="1">INDIRECT(SERVICIOS!MIFOTO)</definedName>
    <definedName name="FOTO">INDIRECT(MIFOTO)</definedName>
    <definedName name="FOTO2" localSheetId="5">INDIRECT('DATOS GENERALES LTE 2600'!MIFOTO2)</definedName>
    <definedName name="FOTO2" localSheetId="20">INDIRECT(RIESGOS!MIFOTO2)</definedName>
    <definedName name="FOTO2" localSheetId="1">INDIRECT(MIFOTO2)</definedName>
    <definedName name="FOTO2">INDIRECT(MIFOTO2)</definedName>
    <definedName name="FSMF">'SOLUCIÓN BANDA BASE-BB'!$BS$249</definedName>
    <definedName name="GRADOS">"431 CuadroTexto"</definedName>
    <definedName name="IMAG1" localSheetId="5">#REF!</definedName>
    <definedName name="IMAG1" localSheetId="20">#REF!</definedName>
    <definedName name="IMAG1">#REF!</definedName>
    <definedName name="IMAG2" localSheetId="5">#REF!</definedName>
    <definedName name="IMAG2" localSheetId="20">#REF!</definedName>
    <definedName name="IMAG2">#REF!</definedName>
    <definedName name="IMAG3" localSheetId="5">#REF!</definedName>
    <definedName name="IMAG3" localSheetId="20">#REF!</definedName>
    <definedName name="IMAG3">#REF!</definedName>
    <definedName name="IMAG4" localSheetId="5">#REF!</definedName>
    <definedName name="IMAG4" localSheetId="20">#REF!</definedName>
    <definedName name="IMAG4">#REF!</definedName>
    <definedName name="IMAG5" localSheetId="5">#REF!</definedName>
    <definedName name="IMAG5" localSheetId="20">#REF!</definedName>
    <definedName name="IMAG5">#REF!</definedName>
    <definedName name="IMAG6" localSheetId="5">#REF!</definedName>
    <definedName name="IMAG6" localSheetId="20">#REF!</definedName>
    <definedName name="IMAG6">#REF!</definedName>
    <definedName name="LISTA" localSheetId="4">'[2]CONFIGURACION RF GSM'!#REF!</definedName>
    <definedName name="LISTA" localSheetId="5">'[2]CONFIGURACION RF GSM'!#REF!</definedName>
    <definedName name="LISTA" localSheetId="9">'[2]CONFIGURACION RF GSM'!#REF!</definedName>
    <definedName name="LISTA" localSheetId="12">'[2]CONFIGURACION RF GSM'!#REF!</definedName>
    <definedName name="LISTA" localSheetId="20">'[3]CONFIGURACION RF GSM'!#REF!</definedName>
    <definedName name="LISTA">'[2]CONFIGURACION RF GSM'!#REF!</definedName>
    <definedName name="MATDataSRC_SV" localSheetId="5">[4]DataSRC_SV!$D$1:$U$1282</definedName>
    <definedName name="MATDataSRC_SV" localSheetId="20">[5]DataSRC_SV!$D$1:$U$1282</definedName>
    <definedName name="MATDataSRC_SV">[6]DataSRC_SV!$D$1:$U$1282</definedName>
    <definedName name="MIFOTO" localSheetId="5">#REF!</definedName>
    <definedName name="MIFOTO" localSheetId="20">#REF!</definedName>
    <definedName name="MIFOTO" localSheetId="1">#REF!</definedName>
    <definedName name="MIFOTO">#REF!</definedName>
    <definedName name="MIFOTO2" localSheetId="5">#REF!</definedName>
    <definedName name="MIFOTO2" localSheetId="20">#REF!</definedName>
    <definedName name="MIFOTO2">#REF!</definedName>
    <definedName name="MSpower">[1]Calculations!$B$15:$E$16</definedName>
    <definedName name="MSRxDiv">[1]Calculations!$B$34:$C$35</definedName>
    <definedName name="NoiseFigure">[1]Calculations!$B$21:$D$22</definedName>
    <definedName name="OLE_LINK1" localSheetId="16">'REPORTE FOTOGRAFICO'!$C$10</definedName>
    <definedName name="REGIONES" localSheetId="5">[7]Nemotecnia!$A$1:$BJ$1</definedName>
    <definedName name="REGIONES" localSheetId="9">[8]Nemotecnia!$A$1:$BJ$1</definedName>
    <definedName name="REGIONES" localSheetId="11">[8]Nemotecnia!$A$1:$BJ$1</definedName>
    <definedName name="REGIONES" localSheetId="16">[8]Nemotecnia!$A$1:$BJ$1</definedName>
    <definedName name="REGIONES" localSheetId="20">[9]Nemotecnia!$A$1:$BJ$1</definedName>
    <definedName name="REGIONES" localSheetId="15">[8]Nemotecnia!$A$1:$BJ$1</definedName>
    <definedName name="REGIONES">[8]Nemotecnia!$A$1:$BJ$1</definedName>
    <definedName name="Sector">"Imagen 12"</definedName>
    <definedName name="Sitios" localSheetId="4">[10]Nemotecnia!$A$2:$A$3184</definedName>
    <definedName name="Sitios" localSheetId="5">[10]Nemotecnia!$A$2:$A$3184</definedName>
    <definedName name="Sitios" localSheetId="9">[10]Nemotecnia!$A$2:$A$3184</definedName>
    <definedName name="Sitios" localSheetId="20">[11]Nemotecnia!$A$2:$A$3184</definedName>
    <definedName name="Sitios">[10]Nemotecnia!$A$2:$A$3184</definedName>
    <definedName name="SlopeOH">3.38</definedName>
    <definedName name="SlopeWI">3.8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15" i="11" l="1"/>
  <c r="F15" i="11" l="1"/>
  <c r="V128" i="13" l="1"/>
  <c r="V129" i="13"/>
  <c r="V130" i="13"/>
  <c r="V131" i="13"/>
  <c r="V132" i="13"/>
  <c r="V133" i="13"/>
  <c r="V134" i="13"/>
  <c r="V135" i="13"/>
  <c r="U128" i="13"/>
  <c r="U129" i="13"/>
  <c r="U130" i="13"/>
  <c r="U131" i="13"/>
  <c r="U132" i="13"/>
  <c r="U133" i="13"/>
  <c r="U134" i="13"/>
  <c r="U135" i="13"/>
  <c r="T128" i="13"/>
  <c r="T129" i="13"/>
  <c r="T130" i="13"/>
  <c r="T131" i="13"/>
  <c r="T132" i="13"/>
  <c r="T133" i="13"/>
  <c r="T134" i="13"/>
  <c r="T135" i="13"/>
  <c r="V58" i="13"/>
  <c r="V59" i="13"/>
  <c r="V60" i="13"/>
  <c r="V61" i="13"/>
  <c r="V62" i="13"/>
  <c r="V63" i="13"/>
  <c r="V64" i="13"/>
  <c r="V65" i="13"/>
  <c r="U58" i="13"/>
  <c r="U59" i="13"/>
  <c r="U60" i="13"/>
  <c r="U61" i="13"/>
  <c r="U62" i="13"/>
  <c r="U63" i="13"/>
  <c r="U64" i="13"/>
  <c r="U65" i="13"/>
  <c r="T58" i="13"/>
  <c r="T59" i="13"/>
  <c r="T60" i="13"/>
  <c r="T61" i="13"/>
  <c r="T62" i="13"/>
  <c r="T63" i="13"/>
  <c r="T64" i="13"/>
  <c r="T65" i="13"/>
  <c r="M5" i="27" l="1"/>
  <c r="L58" i="13" l="1"/>
  <c r="L59" i="13"/>
  <c r="L60" i="13"/>
  <c r="L61" i="13"/>
  <c r="L62" i="13"/>
  <c r="L63" i="13"/>
  <c r="L64" i="13"/>
  <c r="L65" i="13"/>
  <c r="L66" i="13"/>
  <c r="L67" i="13"/>
  <c r="L68" i="13"/>
  <c r="L69" i="13"/>
  <c r="M58" i="13"/>
  <c r="M59" i="13"/>
  <c r="M60" i="13"/>
  <c r="M61" i="13"/>
  <c r="M62" i="13"/>
  <c r="M63" i="13"/>
  <c r="M64" i="13"/>
  <c r="M65" i="13"/>
  <c r="M66" i="13"/>
  <c r="M67" i="13"/>
  <c r="M68" i="13"/>
  <c r="M69" i="13"/>
  <c r="M9" i="27" l="1"/>
  <c r="E9" i="27"/>
  <c r="M8" i="27"/>
  <c r="E7" i="27"/>
  <c r="E8" i="27"/>
  <c r="E6" i="27"/>
  <c r="C68" i="9" l="1" a="1"/>
  <c r="C68" i="9" s="1"/>
  <c r="I9" i="25" l="1"/>
  <c r="D9" i="25"/>
  <c r="E5" i="27" l="1"/>
  <c r="Q128" i="13" l="1"/>
  <c r="Q129" i="13"/>
  <c r="Q130" i="13"/>
  <c r="Q131" i="13"/>
  <c r="Q132" i="13"/>
  <c r="Q133" i="13"/>
  <c r="P128" i="13"/>
  <c r="P129" i="13"/>
  <c r="P130" i="13"/>
  <c r="P131" i="13"/>
  <c r="P132" i="13"/>
  <c r="P133" i="13"/>
  <c r="O128" i="13"/>
  <c r="O129" i="13"/>
  <c r="O130" i="13"/>
  <c r="O131" i="13"/>
  <c r="O132" i="13"/>
  <c r="O133" i="13"/>
  <c r="K128" i="13"/>
  <c r="K129" i="13"/>
  <c r="K130" i="13"/>
  <c r="K131" i="13"/>
  <c r="K132" i="13"/>
  <c r="K133" i="13"/>
  <c r="K134" i="13"/>
  <c r="K135" i="13"/>
  <c r="K136" i="13"/>
  <c r="K137" i="13"/>
  <c r="K138" i="13"/>
  <c r="K139" i="13"/>
  <c r="J128" i="13"/>
  <c r="J129" i="13"/>
  <c r="J130" i="13"/>
  <c r="J131" i="13"/>
  <c r="J132" i="13"/>
  <c r="J133" i="13"/>
  <c r="J134" i="13"/>
  <c r="J135" i="13"/>
  <c r="J136" i="13"/>
  <c r="J137" i="13"/>
  <c r="J138" i="13"/>
  <c r="J139" i="13"/>
  <c r="I128" i="13"/>
  <c r="I129" i="13"/>
  <c r="I130" i="13"/>
  <c r="I131" i="13"/>
  <c r="I132" i="13"/>
  <c r="I133" i="13"/>
  <c r="I134" i="13"/>
  <c r="I135" i="13"/>
  <c r="I136" i="13"/>
  <c r="I137" i="13"/>
  <c r="I138" i="13"/>
  <c r="I139" i="13"/>
  <c r="N58" i="13"/>
  <c r="N59" i="13"/>
  <c r="N60" i="13"/>
  <c r="N61" i="13"/>
  <c r="N62" i="13"/>
  <c r="N63" i="13"/>
  <c r="N64" i="13"/>
  <c r="N65" i="13"/>
  <c r="N66" i="13"/>
  <c r="N67" i="13"/>
  <c r="N68" i="13"/>
  <c r="N69" i="13"/>
  <c r="F128" i="13"/>
  <c r="F129" i="13"/>
  <c r="F130" i="13"/>
  <c r="F131" i="13"/>
  <c r="F132" i="13"/>
  <c r="F133" i="13"/>
  <c r="F134" i="13"/>
  <c r="F135" i="13"/>
  <c r="F136" i="13"/>
  <c r="F137" i="13"/>
  <c r="F138" i="13"/>
  <c r="F139" i="13"/>
  <c r="E128" i="13"/>
  <c r="E129" i="13"/>
  <c r="E130" i="13"/>
  <c r="E131" i="13"/>
  <c r="E132" i="13"/>
  <c r="E133" i="13"/>
  <c r="E134" i="13"/>
  <c r="E135" i="13"/>
  <c r="E136" i="13"/>
  <c r="E137" i="13"/>
  <c r="E138" i="13"/>
  <c r="E139" i="13"/>
  <c r="D128" i="13"/>
  <c r="D129" i="13"/>
  <c r="D130" i="13"/>
  <c r="D131" i="13"/>
  <c r="D132" i="13"/>
  <c r="D133" i="13"/>
  <c r="D134" i="13"/>
  <c r="D135" i="13"/>
  <c r="D136" i="13"/>
  <c r="D137" i="13"/>
  <c r="D138" i="13"/>
  <c r="D139" i="13"/>
  <c r="F58" i="13"/>
  <c r="F59" i="13"/>
  <c r="F60" i="13"/>
  <c r="F61" i="13"/>
  <c r="F62" i="13"/>
  <c r="F63" i="13"/>
  <c r="F64" i="13"/>
  <c r="F65" i="13"/>
  <c r="F66" i="13"/>
  <c r="F67" i="13"/>
  <c r="F68" i="13"/>
  <c r="F69" i="13"/>
  <c r="E58" i="13"/>
  <c r="E59" i="13"/>
  <c r="E60" i="13"/>
  <c r="E61" i="13"/>
  <c r="E62" i="13"/>
  <c r="E63" i="13"/>
  <c r="E64" i="13"/>
  <c r="E65" i="13"/>
  <c r="E66" i="13"/>
  <c r="E67" i="13"/>
  <c r="E68" i="13"/>
  <c r="E69" i="13"/>
  <c r="D58" i="13"/>
  <c r="D59" i="13"/>
  <c r="D60" i="13"/>
  <c r="D61" i="13"/>
  <c r="D62" i="13"/>
  <c r="D63" i="13"/>
  <c r="D64" i="13"/>
  <c r="D65" i="13"/>
  <c r="D66" i="13"/>
  <c r="D67" i="13"/>
  <c r="D68" i="13"/>
  <c r="D69" i="13"/>
  <c r="H6" i="12" l="1"/>
  <c r="O21" i="11" l="1"/>
  <c r="F21" i="11"/>
  <c r="O19" i="11"/>
  <c r="F19" i="11"/>
  <c r="O17" i="11"/>
  <c r="F17" i="11"/>
  <c r="K80" i="5"/>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<sst xmlns="http://schemas.openxmlformats.org/spreadsheetml/2006/main" count="2590" uniqueCount="1034">
  <si>
    <t>TSS SE-850</t>
  </si>
  <si>
    <t>TSS SE-1900</t>
  </si>
  <si>
    <t>TSS SE-850/1900</t>
  </si>
  <si>
    <t>TSS OV-850</t>
  </si>
  <si>
    <t>TSS OV-1900</t>
  </si>
  <si>
    <t>TSS OV-850/1900</t>
  </si>
  <si>
    <t xml:space="preserve">    </t>
  </si>
  <si>
    <t>SCREENSHOT RF TOOLS</t>
  </si>
  <si>
    <t>Fecha de Visita</t>
  </si>
  <si>
    <t>Comentarios Generales</t>
  </si>
  <si>
    <t>SCREENSHOT COORDENADAS</t>
  </si>
  <si>
    <t>TSS LTE-OV-MOD</t>
  </si>
  <si>
    <t>TSS SE-850-MOD</t>
  </si>
  <si>
    <t>TSS SE-1900-MOD</t>
  </si>
  <si>
    <t>DATOS GENERALES</t>
  </si>
  <si>
    <t>TSS SE-850/1900-MOD</t>
  </si>
  <si>
    <t>TSS OV-850-MOD</t>
  </si>
  <si>
    <t>Tipo de Sitio</t>
  </si>
  <si>
    <t>TSS OV-1900-MOD</t>
  </si>
  <si>
    <t>Acceso (Cosite)</t>
  </si>
  <si>
    <t>Nombre (Cosite)</t>
  </si>
  <si>
    <t>TSS SE-850-2P LTE</t>
  </si>
  <si>
    <t>Tecnologia Existente en Sitio</t>
  </si>
  <si>
    <t>TSS SE-1900-2P LTE</t>
  </si>
  <si>
    <t>TSS OV-850-2P LTE</t>
  </si>
  <si>
    <t>Operador</t>
  </si>
  <si>
    <t>TSS OV-1900-2P LTE</t>
  </si>
  <si>
    <t>Region</t>
  </si>
  <si>
    <t>TSS LTE-2P LTE</t>
  </si>
  <si>
    <t>Departamento</t>
  </si>
  <si>
    <t>TSS LTE-MOD-2P LTE</t>
  </si>
  <si>
    <t>Municipio</t>
  </si>
  <si>
    <t>TSS LTE-OV-MOD-2P LTE</t>
  </si>
  <si>
    <t>Direccion</t>
  </si>
  <si>
    <t>TSS LTE-SE-MOD-2P LTE</t>
  </si>
  <si>
    <t>Coordenadas</t>
  </si>
  <si>
    <t>Latitud</t>
  </si>
  <si>
    <t>TSS LTE-OV-SE-MOD-2P LTE</t>
  </si>
  <si>
    <t>Longitud</t>
  </si>
  <si>
    <t>TSS SE-850-MOD-2P LTE</t>
  </si>
  <si>
    <t>ASNM</t>
  </si>
  <si>
    <t>TSS SE-1900-MOD-2P LTE</t>
  </si>
  <si>
    <t>TSS OV-850-MOD-2P LTE</t>
  </si>
  <si>
    <t>Ubicación de los Equipos</t>
  </si>
  <si>
    <t>Piso</t>
  </si>
  <si>
    <t>Poste</t>
  </si>
  <si>
    <t>Cantidad Niveles/Pisos</t>
  </si>
  <si>
    <t>TSS OV-1900-MOD-2P LTE</t>
  </si>
  <si>
    <t>TSS OV-850/1900-MOD-2P LTE</t>
  </si>
  <si>
    <t>Requerimiento de equipo especial para entrega de Equipos</t>
  </si>
  <si>
    <t>Montacarga</t>
  </si>
  <si>
    <t>TSS MOD</t>
  </si>
  <si>
    <t>Animales</t>
  </si>
  <si>
    <t>TSS MOD-2P LTE</t>
  </si>
  <si>
    <t>Vehiculo 4x4</t>
  </si>
  <si>
    <t>TSS MOD-LTE-2P LTE</t>
  </si>
  <si>
    <t>Grua</t>
  </si>
  <si>
    <t>TSS MOD-2P LTE-MIMO</t>
  </si>
  <si>
    <t>Malacate</t>
  </si>
  <si>
    <t>Requiere solicitud permiso de acceso</t>
  </si>
  <si>
    <t>EMPRESA</t>
  </si>
  <si>
    <t>VISITA REALIZADA POR</t>
  </si>
  <si>
    <t>GRUPO RF</t>
  </si>
  <si>
    <t>NUMERO CELULAR</t>
  </si>
  <si>
    <t>REVISADOR POR</t>
  </si>
  <si>
    <t>SERVICIOS A EJECUTAR</t>
  </si>
  <si>
    <t>OVERLAY</t>
  </si>
  <si>
    <t>MODERNIZACION</t>
  </si>
  <si>
    <t>AMPLIACIÓN</t>
  </si>
  <si>
    <t>SERVICIO</t>
  </si>
  <si>
    <t>ESCENARIO</t>
  </si>
  <si>
    <t>CANTIDAD</t>
  </si>
  <si>
    <t>Overlay 850</t>
  </si>
  <si>
    <t>OV</t>
  </si>
  <si>
    <t>Modernizacion Adecuacion 2doNodoLTE1900</t>
  </si>
  <si>
    <t>RSH</t>
  </si>
  <si>
    <t>Ampliacion UMTS850</t>
  </si>
  <si>
    <t>SE</t>
  </si>
  <si>
    <t>Overlay 1900</t>
  </si>
  <si>
    <t>SRAN</t>
  </si>
  <si>
    <t>Ampliacion UMTS1900</t>
  </si>
  <si>
    <t>Overlay LTE2600</t>
  </si>
  <si>
    <t>R_SRAN</t>
  </si>
  <si>
    <t>Ampliacion lte2600</t>
  </si>
  <si>
    <t>Overlay LTE1900</t>
  </si>
  <si>
    <t>Modernizacion Adecuacion LTE 1900</t>
  </si>
  <si>
    <t>Ampliacion LTE1900</t>
  </si>
  <si>
    <t>Overlay lte700</t>
  </si>
  <si>
    <t>Ampliacion GSM</t>
  </si>
  <si>
    <t>Overlay 3raPortadora</t>
  </si>
  <si>
    <t>Ampliacion RFModule1900</t>
  </si>
  <si>
    <t>MC</t>
  </si>
  <si>
    <t>Overlay 4taPortadora</t>
  </si>
  <si>
    <t>Modernizacion Adecuacion LTE 3erNodoB1900</t>
  </si>
  <si>
    <t>Ampliacion RFModule850</t>
  </si>
  <si>
    <t>Overlay 2doNodoB1900</t>
  </si>
  <si>
    <t>Ampliacion SysModule1900</t>
  </si>
  <si>
    <t>CE</t>
  </si>
  <si>
    <t>Overlay 3erNodoB1900</t>
  </si>
  <si>
    <t>Ampliacion SysModule2doNodo1900</t>
  </si>
  <si>
    <t>Overlay 2donodob850</t>
  </si>
  <si>
    <t>Modernizacion Adecuacion LTE 4toNodoB1900</t>
  </si>
  <si>
    <t>Ampliacion SysModule850</t>
  </si>
  <si>
    <t>Overlay 2donodolte1900</t>
  </si>
  <si>
    <t>Ampliacion airscale bb 4g 2600</t>
  </si>
  <si>
    <t>Overlay 2doNodoLTE2600</t>
  </si>
  <si>
    <t>Ampliacion airscale bb 3g 1900</t>
  </si>
  <si>
    <t>Overlay 3erNodoLTE2600</t>
  </si>
  <si>
    <t>Modernizacion Airscale</t>
  </si>
  <si>
    <t>AIRSC</t>
  </si>
  <si>
    <t>Ampliacion airscale bb 3g 850</t>
  </si>
  <si>
    <t>Overlay Swap850</t>
  </si>
  <si>
    <t>Modernizacion Ampliacion LTE MIMO</t>
  </si>
  <si>
    <t>MIMO</t>
  </si>
  <si>
    <t>Overlay Swap1900</t>
  </si>
  <si>
    <t>Modernizacion DC Box</t>
  </si>
  <si>
    <t>FPFH_UPPER</t>
  </si>
  <si>
    <t>Overlay SwapLTE</t>
  </si>
  <si>
    <t>FPFH_LOWER</t>
  </si>
  <si>
    <t>ADECUACIONES</t>
  </si>
  <si>
    <t>Overlay NBIot850</t>
  </si>
  <si>
    <t>NBIOT</t>
  </si>
  <si>
    <t>Modernizacion Feeder a Fibra 2G</t>
  </si>
  <si>
    <t>FFO</t>
  </si>
  <si>
    <t>COMENTARIOS</t>
  </si>
  <si>
    <t>Modernizacion Feeder a Fibra 3G 1900</t>
  </si>
  <si>
    <t>Modernizacion Feeder a Fibra 3G 850</t>
  </si>
  <si>
    <t>Modernizacion Independizar RFMod 3G 1900</t>
  </si>
  <si>
    <t>Modernizacion Independizar RFMod 3G 2doNodoB1900</t>
  </si>
  <si>
    <t>Modernizacion Independizar RFMod 3G 3erNodoB1900</t>
  </si>
  <si>
    <t>Modernizacion Independizar RFMod 3G 4toNodoB1900</t>
  </si>
  <si>
    <t>Modernizacion Independizar RFMod 3G 850</t>
  </si>
  <si>
    <t>ADJ</t>
  </si>
  <si>
    <t>Modernizacion Migracion a Tx Terrestre</t>
  </si>
  <si>
    <t>Modernizacion Migracion Airscale 1900</t>
  </si>
  <si>
    <t>CE_AIRSC</t>
  </si>
  <si>
    <t>Modernizacion Migracion Airscale 2600</t>
  </si>
  <si>
    <t>Modernizacion Migracion Airscale 850</t>
  </si>
  <si>
    <t>Modernizacion Multiradio</t>
  </si>
  <si>
    <t>MC_CN</t>
  </si>
  <si>
    <t>MC_CN_FPFH</t>
  </si>
  <si>
    <t>CE_CN</t>
  </si>
  <si>
    <t>USH</t>
  </si>
  <si>
    <t>OV_GSM</t>
  </si>
  <si>
    <t>Modernizacion Tx Sync</t>
  </si>
  <si>
    <t>TX</t>
  </si>
  <si>
    <t>HMDI</t>
  </si>
  <si>
    <t>GPS</t>
  </si>
  <si>
    <t>GSM</t>
  </si>
  <si>
    <t>DATOS GENERALES GSM ESTADO ACTUAL</t>
  </si>
  <si>
    <t>SECTOR 1</t>
  </si>
  <si>
    <t>SECTOR 2</t>
  </si>
  <si>
    <t>SECTOR 3</t>
  </si>
  <si>
    <t>3X-V65A-3XR</t>
  </si>
  <si>
    <t>5UPX0805F</t>
  </si>
  <si>
    <t>ADU451807</t>
  </si>
  <si>
    <t>Datos RF GSM 850:</t>
  </si>
  <si>
    <t>SECTOR 4</t>
  </si>
  <si>
    <t>SECTOR 5</t>
  </si>
  <si>
    <t>SECTOR 6</t>
  </si>
  <si>
    <t>PRINCIPAL</t>
  </si>
  <si>
    <t>AMPLIACION</t>
  </si>
  <si>
    <t>APXV18-206516S-C-A20</t>
  </si>
  <si>
    <t>Cant. TRX</t>
  </si>
  <si>
    <t>APXV9R20B</t>
  </si>
  <si>
    <t>Combinacion</t>
  </si>
  <si>
    <t>AQU4518R0</t>
  </si>
  <si>
    <t>Azimut</t>
  </si>
  <si>
    <t>AQU4518R1</t>
  </si>
  <si>
    <t>Tilt eléctrico</t>
  </si>
  <si>
    <t>AQU4518R7</t>
  </si>
  <si>
    <t>Tilt mecánico</t>
  </si>
  <si>
    <t>ASPA977V5E</t>
  </si>
  <si>
    <t>Altura (centro de radiación)</t>
  </si>
  <si>
    <t>CBA-B-3324</t>
  </si>
  <si>
    <t>Modelo de Antena</t>
  </si>
  <si>
    <t>CBA-B-6521</t>
  </si>
  <si>
    <t>Tipo de Feeder</t>
  </si>
  <si>
    <t>C-BXD-65806580-M</t>
  </si>
  <si>
    <t>Longitud de feeder (m)</t>
  </si>
  <si>
    <t xml:space="preserve">CC1245N-869 </t>
  </si>
  <si>
    <t>Tipo de Jumper</t>
  </si>
  <si>
    <t>CMW25HP</t>
  </si>
  <si>
    <t>Longitud de Jumper (arriba + Abajo) (m)</t>
  </si>
  <si>
    <t>CP12HP</t>
  </si>
  <si>
    <t>Numero de BTS</t>
  </si>
  <si>
    <t>CV3PX310R1</t>
  </si>
  <si>
    <t>Tipo de Gabinete 2G</t>
  </si>
  <si>
    <t>Combinador Hibrido u Otro adicional</t>
  </si>
  <si>
    <t>HBX-3319DS</t>
  </si>
  <si>
    <t xml:space="preserve"> </t>
  </si>
  <si>
    <t>HBXX-3817TB</t>
  </si>
  <si>
    <t>Datos RF GSM 1900:</t>
  </si>
  <si>
    <t>SECTOR A</t>
  </si>
  <si>
    <t>SECTOR B</t>
  </si>
  <si>
    <t>SECTOR C</t>
  </si>
  <si>
    <t>SECTOR D</t>
  </si>
  <si>
    <t>SECTOR E</t>
  </si>
  <si>
    <t>SECTOR F</t>
  </si>
  <si>
    <t>HTXCW-331821</t>
  </si>
  <si>
    <t>HWXX-6516DS</t>
  </si>
  <si>
    <t>HWXXX-6516DS</t>
  </si>
  <si>
    <t>IWH-090V08N0-1</t>
  </si>
  <si>
    <t>K739666</t>
  </si>
  <si>
    <t>K739686</t>
  </si>
  <si>
    <t>K741989</t>
  </si>
  <si>
    <t>K742211</t>
  </si>
  <si>
    <t>K742215</t>
  </si>
  <si>
    <t>K742235</t>
  </si>
  <si>
    <t>K742264</t>
  </si>
  <si>
    <t>K742266</t>
  </si>
  <si>
    <t>K742351</t>
  </si>
  <si>
    <t>DATOS GENERALES GSM-PROYECCION</t>
  </si>
  <si>
    <t>Configuracion</t>
  </si>
  <si>
    <t>K742352</t>
  </si>
  <si>
    <t>K80010292</t>
  </si>
  <si>
    <t>K80010302</t>
  </si>
  <si>
    <t>K80010302781</t>
  </si>
  <si>
    <t>K80010456</t>
  </si>
  <si>
    <t>K80010504</t>
  </si>
  <si>
    <t>K80010622</t>
  </si>
  <si>
    <t>K80010643</t>
  </si>
  <si>
    <t>LBX-3319DS</t>
  </si>
  <si>
    <t>LM2D3-800TV</t>
  </si>
  <si>
    <t>LPD-4019</t>
  </si>
  <si>
    <t>TM SECTOR 1-A</t>
  </si>
  <si>
    <t>TM SECTOR 2-B</t>
  </si>
  <si>
    <t>TM SECTOR 3-C</t>
  </si>
  <si>
    <t>TM SECTOR 4D</t>
  </si>
  <si>
    <t>TM SECTOR 5E</t>
  </si>
  <si>
    <t>TM SECTOR 6F</t>
  </si>
  <si>
    <t>LPX-210M</t>
  </si>
  <si>
    <t>MGD3-400TV</t>
  </si>
  <si>
    <t>MMM65A-3X2</t>
  </si>
  <si>
    <t>ODD5-013R23K06</t>
  </si>
  <si>
    <t>TGAD3-800TV</t>
  </si>
  <si>
    <t>TGA2D3-800TV</t>
  </si>
  <si>
    <t>ODV-065R17E18JJJ-G</t>
  </si>
  <si>
    <t>Cable Amphenol</t>
  </si>
  <si>
    <t>FO</t>
  </si>
  <si>
    <t>ET850_2G</t>
  </si>
  <si>
    <t>ET1900_2G</t>
  </si>
  <si>
    <t>HW Modernizacion</t>
  </si>
  <si>
    <t>Jumper Feeder</t>
  </si>
  <si>
    <t>Jumper Feederless</t>
  </si>
  <si>
    <t>Recorrido DC</t>
  </si>
  <si>
    <t>No. Antenas para cambio por tilt partido</t>
  </si>
  <si>
    <t>FSMF 2G850</t>
  </si>
  <si>
    <t>FSMF 2G1900</t>
  </si>
  <si>
    <t>FXCB</t>
  </si>
  <si>
    <t>FXFC</t>
  </si>
  <si>
    <t>4M</t>
  </si>
  <si>
    <t>8M</t>
  </si>
  <si>
    <t>14M</t>
  </si>
  <si>
    <t>TE SECTOR 1-A</t>
  </si>
  <si>
    <t>TE SECTOR 2-B</t>
  </si>
  <si>
    <t>TE SECTOR 3-C</t>
  </si>
  <si>
    <t>TE SECTOR 4D</t>
  </si>
  <si>
    <t>TE SECTOR 5E</t>
  </si>
  <si>
    <t>TE SECTOR 6F</t>
  </si>
  <si>
    <t>COMENTARIOS GENERALES</t>
  </si>
  <si>
    <t>FOTOGRAFIAS GABINETES ABIERTOS</t>
  </si>
  <si>
    <t>FOTOGRAFIA CON LA REFERENCIA DEL COMBINADOR HIBRIDO/DIPLEXOR</t>
  </si>
  <si>
    <t>GABINETE 1</t>
  </si>
  <si>
    <t>GABINETE 2</t>
  </si>
  <si>
    <t>GABINETE 3</t>
  </si>
  <si>
    <t>GABINETE 4</t>
  </si>
  <si>
    <t>GABINETE 5</t>
  </si>
  <si>
    <t>GABINETE 6</t>
  </si>
  <si>
    <t>SOLUCIÓN EQUIPOS GSM</t>
  </si>
  <si>
    <t xml:space="preserve">PROYECCION MOD RX DIVERSITY </t>
  </si>
  <si>
    <t>PROYECCION MOD SHARING B</t>
  </si>
  <si>
    <t>PROYECCION MODERNIZACION DEDICADO</t>
  </si>
  <si>
    <t>6TRX SEC 1</t>
  </si>
  <si>
    <t>5W por TRX</t>
  </si>
  <si>
    <t>5TRX SEC 1</t>
  </si>
  <si>
    <t>10W por TRX</t>
  </si>
  <si>
    <t>4TRX SEC 1</t>
  </si>
  <si>
    <t>12W por TRX</t>
  </si>
  <si>
    <t>3TRX SEC 1</t>
  </si>
  <si>
    <t>15W por TRX</t>
  </si>
  <si>
    <t>2TRX SEC 1</t>
  </si>
  <si>
    <t>16W por TRX</t>
  </si>
  <si>
    <t>1TRX SEC 1</t>
  </si>
  <si>
    <t>20W por TRX</t>
  </si>
  <si>
    <t>6TRX SEC 2</t>
  </si>
  <si>
    <t>25W por TRX</t>
  </si>
  <si>
    <t>5TRX SEC 2</t>
  </si>
  <si>
    <t>30W por TRX</t>
  </si>
  <si>
    <t>4TRX SEC 2</t>
  </si>
  <si>
    <t>35W por TRX</t>
  </si>
  <si>
    <t>3TRX SEC 2</t>
  </si>
  <si>
    <t>40W por TRX</t>
  </si>
  <si>
    <t>2TRX SEC 2</t>
  </si>
  <si>
    <t>1TRX SEC 2</t>
  </si>
  <si>
    <t>6TRX SEC 3</t>
  </si>
  <si>
    <t>5TRX SEC 3</t>
  </si>
  <si>
    <t>4TRX SEC 3</t>
  </si>
  <si>
    <t>3TRX SEC 3</t>
  </si>
  <si>
    <t>2TRX SEC 3</t>
  </si>
  <si>
    <t>1TRX SEC 3</t>
  </si>
  <si>
    <t>6TRX SEC 4</t>
  </si>
  <si>
    <t>5TRX SEC 4</t>
  </si>
  <si>
    <t>4TRX SEC 4</t>
  </si>
  <si>
    <t>3TRX SEC 4</t>
  </si>
  <si>
    <t>2TRX SEC 4</t>
  </si>
  <si>
    <t>1TRX SEC 4</t>
  </si>
  <si>
    <t>GSM  850Mhz</t>
  </si>
  <si>
    <t>CONFIGURACION</t>
  </si>
  <si>
    <t>GSM  1900Mhz</t>
  </si>
  <si>
    <t>6TRX SEC A</t>
  </si>
  <si>
    <t xml:space="preserve">Configuración actual GSM </t>
  </si>
  <si>
    <t>5TRX SEC A</t>
  </si>
  <si>
    <t>Configuracion Final  GSM</t>
  </si>
  <si>
    <t>4TRX SEC A</t>
  </si>
  <si>
    <t>UMTS 850Mhz</t>
  </si>
  <si>
    <t>3TRX SEC A</t>
  </si>
  <si>
    <t xml:space="preserve">Configuración actual UMTS </t>
  </si>
  <si>
    <t xml:space="preserve">  850Mhz</t>
  </si>
  <si>
    <t xml:space="preserve">  1900Mhz</t>
  </si>
  <si>
    <t>2TRX SEC A</t>
  </si>
  <si>
    <t>Configuracion Final  UMTS</t>
  </si>
  <si>
    <t>1TRX SEC A</t>
  </si>
  <si>
    <t>FXCB 1</t>
  </si>
  <si>
    <t>CONFIGURACION POR PIPE</t>
  </si>
  <si>
    <t>POTENCIA</t>
  </si>
  <si>
    <t>FXFC 1</t>
  </si>
  <si>
    <t>6TRX SEC B</t>
  </si>
  <si>
    <t>PIPE 1:</t>
  </si>
  <si>
    <t>5TRX SEC B</t>
  </si>
  <si>
    <t>PIPE 2:</t>
  </si>
  <si>
    <t>4TRX SEC B</t>
  </si>
  <si>
    <t>PIPE 3:</t>
  </si>
  <si>
    <t>3TRX SEC B</t>
  </si>
  <si>
    <t>2TRX SEC B</t>
  </si>
  <si>
    <t>FXCB 2</t>
  </si>
  <si>
    <t>FXFC 2</t>
  </si>
  <si>
    <t>1TRX SEC B</t>
  </si>
  <si>
    <t>6TRX SEC C</t>
  </si>
  <si>
    <t>5TRX SEC C</t>
  </si>
  <si>
    <t>4TRX SEC C</t>
  </si>
  <si>
    <t>3TRX SEC C</t>
  </si>
  <si>
    <t>FXCB 3</t>
  </si>
  <si>
    <t>FXFC 3</t>
  </si>
  <si>
    <t>2TRX SEC C</t>
  </si>
  <si>
    <t>1TRX SEC C</t>
  </si>
  <si>
    <t>6TRX SEC D</t>
  </si>
  <si>
    <t>5TRX SEC D</t>
  </si>
  <si>
    <t>4TRX SEC D</t>
  </si>
  <si>
    <t>FXCB 4</t>
  </si>
  <si>
    <t>FXFC 4</t>
  </si>
  <si>
    <t>3TRX SEC D</t>
  </si>
  <si>
    <t>2TRX SEC D</t>
  </si>
  <si>
    <t>1TRX SEC D</t>
  </si>
  <si>
    <t>SOLUCIÓN EQUIPOS UMTS - GSM</t>
  </si>
  <si>
    <t xml:space="preserve"> CONFIGURACION ACTUAL UMTS 850 / 1900</t>
  </si>
  <si>
    <t xml:space="preserve"> CONFIGURACION ACTUAL GSM 850 </t>
  </si>
  <si>
    <t xml:space="preserve"> CONFIGURACION SOLUCION MODERNIZACION</t>
  </si>
  <si>
    <t>UBICACIÓN ACTUAL EQUIPOS</t>
  </si>
  <si>
    <t>PROYECCION EQUIPOS</t>
  </si>
  <si>
    <t>PROYECCION EQUIPOS
SM GSM</t>
  </si>
  <si>
    <t>PROYECCION SM 850/1900</t>
  </si>
  <si>
    <t>PROYECCION DE SM EN MODERNIZACION GSM 
UBICACION SOLUCION</t>
  </si>
  <si>
    <t>PROYECCION NUEVOS CABLES TX
 HASTA UBICACIÓN NUEVOS SM GSM</t>
  </si>
  <si>
    <t>ACTUAL E1's GSM</t>
  </si>
  <si>
    <t>E1 ACTUAL</t>
  </si>
  <si>
    <t>BCF ACTUAL</t>
  </si>
  <si>
    <t xml:space="preserve">Imágenes recorrido cable DC desde SM hasta equipo power </t>
  </si>
  <si>
    <t>X</t>
  </si>
  <si>
    <t>E1 Grooming</t>
  </si>
  <si>
    <t>PROYECCION E1's MODERNIZACION GSM</t>
  </si>
  <si>
    <t>Distancia Cable FTCY desde Radio MW hasta SM Modernizacion GSM 850:</t>
  </si>
  <si>
    <t xml:space="preserve">  </t>
  </si>
  <si>
    <t>Distancia Cable FTCY desde Radio MW hasta SM Modernizacion GSM 1900:</t>
  </si>
  <si>
    <t>Distancia Cable DC desde el power hasta SM Modernizacion GSM 850:</t>
  </si>
  <si>
    <t>Distancia Cable DC desde el power hasta SM Modernizacion GSM 1900:</t>
  </si>
  <si>
    <t>Distancia Cable Amphenol desde el RFM hasta SM Modernizacion GSM 850:</t>
  </si>
  <si>
    <t>Distancia Cable Amphenol desde el RFM hasta SM Modernizacion GSM 1900:</t>
  </si>
  <si>
    <t>REQUIERE CAMBIO CABLE ALARMAS (EQUIPO FUERZA)</t>
  </si>
  <si>
    <t>Distancia Cable alarmas de power a caja de alarmas Modernización GSM 850</t>
  </si>
  <si>
    <t>Distancia Cable alarmas de power a caja de alarmas Modernización GSM 1900</t>
  </si>
  <si>
    <t>TGAD3-400TV</t>
  </si>
  <si>
    <t>SBTGA-400TV</t>
  </si>
  <si>
    <t>K80010606</t>
  </si>
  <si>
    <t>RWA-80017</t>
  </si>
  <si>
    <t>ODV-065R18BV18KV</t>
  </si>
  <si>
    <t xml:space="preserve">ODV-065R18B18K </t>
  </si>
  <si>
    <t>WPA-80090/8CF</t>
  </si>
  <si>
    <t>ODV-065R18EK-G</t>
  </si>
  <si>
    <t>ODV-065R18EJJ-G</t>
  </si>
  <si>
    <t>ODV2-065R18J</t>
  </si>
  <si>
    <t>AIRMAX-YAGI</t>
  </si>
  <si>
    <t>UMTS</t>
  </si>
  <si>
    <t>NODEB850</t>
  </si>
  <si>
    <t>NODEB1900</t>
  </si>
  <si>
    <t>SI</t>
  </si>
  <si>
    <t>NO</t>
  </si>
  <si>
    <t>FSFO</t>
  </si>
  <si>
    <t>DATOS RF UMTS 850:</t>
  </si>
  <si>
    <t>1ra Portadora UMTS 850Mhz</t>
  </si>
  <si>
    <t>4ta Portadora UMTS 850Mhz</t>
  </si>
  <si>
    <t>IoT</t>
  </si>
  <si>
    <t>FSFB</t>
  </si>
  <si>
    <t>SECTOR-X</t>
  </si>
  <si>
    <t>SECTOR-Y</t>
  </si>
  <si>
    <t>SECTOR-Z</t>
  </si>
  <si>
    <t>SECTOR-U</t>
  </si>
  <si>
    <t>SECTOR-V</t>
  </si>
  <si>
    <t>SECTOR-W</t>
  </si>
  <si>
    <t>SECTOR-Y1</t>
  </si>
  <si>
    <t>SECTOR-Y2</t>
  </si>
  <si>
    <t>SECTOR-Y3</t>
  </si>
  <si>
    <t>SECTOR-Y4</t>
  </si>
  <si>
    <t>SECTOR-Y5</t>
  </si>
  <si>
    <t>SECTOR-Y6</t>
  </si>
  <si>
    <t>FSFC</t>
  </si>
  <si>
    <t>Azimuth</t>
  </si>
  <si>
    <t>FSFP</t>
  </si>
  <si>
    <t>1/2"</t>
  </si>
  <si>
    <t>1 5/8"</t>
  </si>
  <si>
    <t>Tilt Eléctrico</t>
  </si>
  <si>
    <t>Fibra Optica  (m)</t>
  </si>
  <si>
    <t>Tipo Feeder</t>
  </si>
  <si>
    <t>N/A</t>
  </si>
  <si>
    <t>Longitud Feeder (m)</t>
  </si>
  <si>
    <t>Longitud de Jumper Abajo (m)</t>
  </si>
  <si>
    <t>Longitud de Jumper Arriba (m)</t>
  </si>
  <si>
    <t>Potencia por sector (W)</t>
  </si>
  <si>
    <t>NodeB</t>
  </si>
  <si>
    <t>DATOS RF UMTS 1900:</t>
  </si>
  <si>
    <t>2da Portadora UMTS 1900Mhz</t>
  </si>
  <si>
    <t>3ra Portadora UMTS 1900Mhz</t>
  </si>
  <si>
    <t>LTE 1900Mhz</t>
  </si>
  <si>
    <t>SECTOR-I</t>
  </si>
  <si>
    <t>SECTOR-J</t>
  </si>
  <si>
    <t>SECTOR-K</t>
  </si>
  <si>
    <t>SECTOR-L</t>
  </si>
  <si>
    <t>SECTOR-M</t>
  </si>
  <si>
    <t>SECTOR-N</t>
  </si>
  <si>
    <t>SECTOR-O</t>
  </si>
  <si>
    <t>SECTOR-P</t>
  </si>
  <si>
    <t>SECTOR-Q</t>
  </si>
  <si>
    <t>SECTOR-R</t>
  </si>
  <si>
    <t>SECTOR-S</t>
  </si>
  <si>
    <t>SECTOR-T</t>
  </si>
  <si>
    <t>SECTOR-M1</t>
  </si>
  <si>
    <t>SECTOR-M2</t>
  </si>
  <si>
    <t>SECTOR-M3</t>
  </si>
  <si>
    <t>SECTOR-M4</t>
  </si>
  <si>
    <t>SECTOR-M5</t>
  </si>
  <si>
    <t>SECTOR-M6</t>
  </si>
  <si>
    <t>2do_NODEB_850</t>
  </si>
  <si>
    <t>2do_NODEB_1900</t>
  </si>
  <si>
    <t>TGA-D3-800TV</t>
  </si>
  <si>
    <t>DISEÑO RF UMTS 850</t>
  </si>
  <si>
    <t>DISEÑO RF UMTS 1900</t>
  </si>
  <si>
    <t>DISEÑO RF LTE 1900</t>
  </si>
  <si>
    <t>Tilt Mecánico SECTOR-X-I</t>
  </si>
  <si>
    <t>Tilt Mecánico SECTOR-Y-J</t>
  </si>
  <si>
    <t>Tilt Mecánico SECTOR-Z-K</t>
  </si>
  <si>
    <t>Tilt Mecánico SECTOR-U-L</t>
  </si>
  <si>
    <t>Tilt Mecánico SECTOR-V-M</t>
  </si>
  <si>
    <t>Tilt Mecánico SECTOR-W-N</t>
  </si>
  <si>
    <t>FSMF</t>
  </si>
  <si>
    <t>AMPHENOL</t>
  </si>
  <si>
    <t>TGAD3-600TV</t>
  </si>
  <si>
    <t>K742226</t>
  </si>
  <si>
    <t>Tilt Eléctrico SECTOR-X-I</t>
  </si>
  <si>
    <t>Tilt Eléctrico SECTOR-Y-J</t>
  </si>
  <si>
    <t>POTENCIAS 850-1900</t>
  </si>
  <si>
    <t>LTE 2600</t>
  </si>
  <si>
    <t>DATOS GENERALES LTE-2600
ESTADO ACTUAL</t>
  </si>
  <si>
    <t xml:space="preserve"> SECTOR L1</t>
  </si>
  <si>
    <t>SECTOR L2</t>
  </si>
  <si>
    <t>SECTOR L3</t>
  </si>
  <si>
    <t xml:space="preserve"> SECTOR L4</t>
  </si>
  <si>
    <t>SECTOR L5</t>
  </si>
  <si>
    <t>SECTOR L6</t>
  </si>
  <si>
    <t>Modelo RF</t>
  </si>
  <si>
    <t>REQUIERE MIMO</t>
  </si>
  <si>
    <t>METRAJE</t>
  </si>
  <si>
    <t>FOTO RF L1</t>
  </si>
  <si>
    <t>FOTO RF L2</t>
  </si>
  <si>
    <t>FOTO RF L3</t>
  </si>
  <si>
    <t>RFM-FPFH</t>
  </si>
  <si>
    <t>JUMPER</t>
  </si>
  <si>
    <t>FIBRA</t>
  </si>
  <si>
    <t>RFM a Instalar</t>
  </si>
  <si>
    <t>FBBC LTE 2600</t>
  </si>
  <si>
    <t>FBBC LTE1900</t>
  </si>
  <si>
    <t>GENERAL COMMENTS</t>
  </si>
  <si>
    <t>FOTO ANTENA L1</t>
  </si>
  <si>
    <t>FOTO ANTENA L2</t>
  </si>
  <si>
    <t>FOTO ANTENA L3</t>
  </si>
  <si>
    <t>CV3PX310R7</t>
  </si>
  <si>
    <t>Description</t>
  </si>
  <si>
    <t>Distance (m)</t>
  </si>
  <si>
    <t>Height (m)</t>
  </si>
  <si>
    <t xml:space="preserve">UBICACIÓN SM </t>
  </si>
  <si>
    <t>FOTO PUERTOS ANTENA L1</t>
  </si>
  <si>
    <t>FOTO PUERTOS ANTENA L2</t>
  </si>
  <si>
    <t>FOTO PUERTOS ANTENA L3</t>
  </si>
  <si>
    <t>LTE 700</t>
  </si>
  <si>
    <t>Pantallazo o Diseño LTE 700</t>
  </si>
  <si>
    <t xml:space="preserve"> SECTOR R1</t>
  </si>
  <si>
    <t>SECTOR R2</t>
  </si>
  <si>
    <t>SECTOR R3</t>
  </si>
  <si>
    <t xml:space="preserve"> SECTOR R4</t>
  </si>
  <si>
    <t>SECTOR R5</t>
  </si>
  <si>
    <t>SECTOR R6</t>
  </si>
  <si>
    <t>Configuracion AirScale</t>
  </si>
  <si>
    <t>ABIA 2</t>
  </si>
  <si>
    <t>ABIA 1</t>
  </si>
  <si>
    <t>Asia 1</t>
  </si>
  <si>
    <t>Asia 2</t>
  </si>
  <si>
    <t>Ov_Nuevo</t>
  </si>
  <si>
    <t>Ov_Existente</t>
  </si>
  <si>
    <t>LTE_2600</t>
  </si>
  <si>
    <t>LTE_1900</t>
  </si>
  <si>
    <t>3G-850</t>
  </si>
  <si>
    <t>3G-1900</t>
  </si>
  <si>
    <t>Total Abia</t>
  </si>
  <si>
    <t>UBICACIÓN ANTENA GPS</t>
  </si>
  <si>
    <t>ABIA 3</t>
  </si>
  <si>
    <t xml:space="preserve">ABIA </t>
  </si>
  <si>
    <t>CONFIGURACION B+G</t>
  </si>
  <si>
    <t>CONFIGURACION C+H</t>
  </si>
  <si>
    <t>CONFIGURACION SRAN  C+H</t>
  </si>
  <si>
    <t>ESTADO ACTUAL</t>
  </si>
  <si>
    <t>RESUMEN 2 PORTADORA LTE</t>
  </si>
  <si>
    <t>PROYECCION</t>
  </si>
  <si>
    <t>Banda</t>
  </si>
  <si>
    <t>CONFIGURACION ACTUAL CAPACITY EXTENSIÓN SM LTE</t>
  </si>
  <si>
    <t>Configuracion Requerida</t>
  </si>
  <si>
    <t>B+G</t>
  </si>
  <si>
    <t>Solucion</t>
  </si>
  <si>
    <t>FEEDERLESS</t>
  </si>
  <si>
    <t>Cambio Breaker</t>
  </si>
  <si>
    <t>CONFIGURACION   FINAL CAPACITY EXTENSIÓN SM LTE</t>
  </si>
  <si>
    <t>Requiere CW</t>
  </si>
  <si>
    <t>Sectores</t>
  </si>
  <si>
    <t>Jumper a Implementar</t>
  </si>
  <si>
    <t>RF Module</t>
  </si>
  <si>
    <t>Amphenol</t>
  </si>
  <si>
    <t>Cantidad</t>
  </si>
  <si>
    <t>Mts</t>
  </si>
  <si>
    <t>Instalacion RF</t>
  </si>
  <si>
    <t>RFM Actual</t>
  </si>
  <si>
    <t>RFM Final</t>
  </si>
  <si>
    <t>(m)</t>
  </si>
  <si>
    <t>CONFIGURACION ACTUAL CAPACITY EXTENSIÓN SM SRAN</t>
  </si>
  <si>
    <t>CONFIGURACION   FINAL CAPACITY EXTENSIÓN SM SRAN</t>
  </si>
  <si>
    <t>MTS</t>
  </si>
  <si>
    <t>Longitud FO NodoB_1900 (EXISTENTE)</t>
  </si>
  <si>
    <t>Longitud FO E-NodoB (LTE_1900): PROYECTADA</t>
  </si>
  <si>
    <t>Distancia entre NodeB1900 y E-NodeB (LTE)</t>
  </si>
  <si>
    <t>HW requerido para el caso de LTE 1900 independiente</t>
  </si>
  <si>
    <t>FBBC</t>
  </si>
  <si>
    <t>Cable DC</t>
  </si>
  <si>
    <t>Cant FO</t>
  </si>
  <si>
    <t>INFORMACION POWER DC</t>
  </si>
  <si>
    <t>FPFH</t>
  </si>
  <si>
    <t>FOTOS RACK TX (DEBEN OBSERVARSE LAS ETIQUETAS DE LAS CONEXIONES DE CLARO)</t>
  </si>
  <si>
    <t>FOTOS ENLACE MW DONDE SE OBSERVEN LAS ETIQUETAS DE CLARO (EN TORRE)</t>
  </si>
  <si>
    <t xml:space="preserve">OBSERVACIONES: PARA CADA POWER EN SITIO ADJUNTAR FOTOS DE RECTIFICADORES INSTALADOS (INFORMAR CUANTOS HAY OPERATIVOS Y CUANTOS AVERIADOS), BREAKER DISPONIBLES, BARRAJE POSITIVO </t>
  </si>
  <si>
    <t>ESTADO ACTUAL POWER SITIO</t>
  </si>
  <si>
    <t>EQUIPO POWER</t>
  </si>
  <si>
    <t>Amp Power</t>
  </si>
  <si>
    <t>CONSUMO ACTUAL</t>
  </si>
  <si>
    <t>RECTIFICADORES  ACTUALES</t>
  </si>
  <si>
    <t>EQUIPOS CONECTADOS</t>
  </si>
  <si>
    <t xml:space="preserve">RECTIFICADORES  </t>
  </si>
  <si>
    <t>Operativos</t>
  </si>
  <si>
    <t>En falla</t>
  </si>
  <si>
    <t>BREAKER EXISTENTE UMTS 1900</t>
  </si>
  <si>
    <t>50A</t>
  </si>
  <si>
    <t>CONEXIÓN (-) PARA NODO B</t>
  </si>
  <si>
    <t>CONEXIÓN (+) PARA NODO B</t>
  </si>
  <si>
    <t>&lt;</t>
  </si>
  <si>
    <t>FPFH 1</t>
  </si>
  <si>
    <t>FOTO LOADCURRENT EQUIPO DE FUERZA-1</t>
  </si>
  <si>
    <t>FOTO LOADCURRENT EQUIPO DE FUERZA-2</t>
  </si>
  <si>
    <t>FPFH 3</t>
  </si>
  <si>
    <t>Ubicación de FPFH</t>
  </si>
  <si>
    <t>Distancia entre Equipo de Fuerza y FPFH(m)</t>
  </si>
  <si>
    <t>Ubicación de FSEP y Barraje cercano</t>
  </si>
  <si>
    <t>Disancia entre Caja de Alarmas y FPFH(m)</t>
  </si>
  <si>
    <t>ELTEK 1</t>
  </si>
  <si>
    <t>ELTEK 2</t>
  </si>
  <si>
    <t>NUSS</t>
  </si>
  <si>
    <t>EMPOWER</t>
  </si>
  <si>
    <t>ZTE</t>
  </si>
  <si>
    <t>MINI ZTE</t>
  </si>
  <si>
    <t>MICRO BBU</t>
  </si>
  <si>
    <t>FPMA</t>
  </si>
  <si>
    <t>PDB</t>
  </si>
  <si>
    <t>DISTANCIA CABLEADO (INLCUYENDO CURVAS FIGURADO) (m)</t>
  </si>
  <si>
    <t>DISTANCIA DESDE FPFH 1 A..</t>
  </si>
  <si>
    <t>RFM_1</t>
  </si>
  <si>
    <t>RFM_2</t>
  </si>
  <si>
    <t>RFM_3</t>
  </si>
  <si>
    <t>RFM_4</t>
  </si>
  <si>
    <t>RFM_5</t>
  </si>
  <si>
    <t>RFM_6</t>
  </si>
  <si>
    <t>ENTRE FCOB Y POWER</t>
  </si>
  <si>
    <t>LTE</t>
  </si>
  <si>
    <t>ENTRE FPFH Y POWER</t>
  </si>
  <si>
    <t>UMTS_1900</t>
  </si>
  <si>
    <t>ENTRE FCOB Y FPFH</t>
  </si>
  <si>
    <t>UMTS_850</t>
  </si>
  <si>
    <t>ENTRE FCOB Y GPS</t>
  </si>
  <si>
    <t>DISTANCIA DESDE FPFH 2 A..</t>
  </si>
  <si>
    <t>SOLICITUD CW</t>
  </si>
  <si>
    <t>REQUIERE CW</t>
  </si>
  <si>
    <t>CW EN CONJUNTO</t>
  </si>
  <si>
    <t>Placa:  80cm X 80cm</t>
  </si>
  <si>
    <t>si</t>
  </si>
  <si>
    <t>no</t>
  </si>
  <si>
    <t xml:space="preserve">  /  Ubicación:</t>
  </si>
  <si>
    <t>Riel Omega</t>
  </si>
  <si>
    <t>Long Aprox (m)</t>
  </si>
  <si>
    <t xml:space="preserve">Impermeabilizacion de placa </t>
  </si>
  <si>
    <t xml:space="preserve">Acometidas AC </t>
  </si>
  <si>
    <t xml:space="preserve">  / Coraza</t>
  </si>
  <si>
    <t xml:space="preserve">  EMT</t>
  </si>
  <si>
    <t xml:space="preserve">   Galvan</t>
  </si>
  <si>
    <t>/ Long. Aprox:</t>
  </si>
  <si>
    <t>mts</t>
  </si>
  <si>
    <t>Diam:</t>
  </si>
  <si>
    <t>Breaker 2X30</t>
  </si>
  <si>
    <t>Tablero de circuitos</t>
  </si>
  <si>
    <t xml:space="preserve">  de cuantos circuitos_________, Ubicación__________________________________</t>
  </si>
  <si>
    <t>Pasamuros</t>
  </si>
  <si>
    <t xml:space="preserve"> Cuantos Huecos </t>
  </si>
  <si>
    <t>SISTEMA DE TIERRAS</t>
  </si>
  <si>
    <t>Buss-bar (platina de cobre)</t>
  </si>
  <si>
    <t>Distancia entre barraje nuevo al anillo de tierra (m)</t>
  </si>
  <si>
    <t>Existe anillo de tierra</t>
  </si>
  <si>
    <t>Pole SM</t>
  </si>
  <si>
    <t>cantidad</t>
  </si>
  <si>
    <t>ubicación:</t>
  </si>
  <si>
    <t>Soporte Antena</t>
  </si>
  <si>
    <t>Soporte para RF</t>
  </si>
  <si>
    <t>Escalerillas</t>
  </si>
  <si>
    <t>Rack de Torre</t>
  </si>
  <si>
    <t xml:space="preserve">, </t>
  </si>
  <si>
    <t>ESCALERILLAS</t>
  </si>
  <si>
    <t>Ancho</t>
  </si>
  <si>
    <t>ubicación</t>
  </si>
  <si>
    <t>SOPORTES ANTENA (EN ESTRUCTURAS LA ALTURA INDICADA ES AL CENTRO DEL SOPORTE) + RF MODULE</t>
  </si>
  <si>
    <t>ESTADO</t>
  </si>
  <si>
    <t>POLE SM + PLATINA GALVANIZADA</t>
  </si>
  <si>
    <t>MODIFICACIONES ADICIONALES</t>
  </si>
  <si>
    <t>SISTEMA DE PUESTA A TIERRA</t>
  </si>
  <si>
    <t>BAJANTES Y PARARRAYOS</t>
  </si>
  <si>
    <t>ANILLO DE TIERRA</t>
  </si>
  <si>
    <t>BARRAJES EN TORRE</t>
  </si>
  <si>
    <t>BARRAJES EN PISO</t>
  </si>
  <si>
    <t>ESCALERILLAS EXISTENTES</t>
  </si>
  <si>
    <t>ESCALERILLA TORRE (INDICAR LONGITUD)</t>
  </si>
  <si>
    <t>ESCALERILLAS RECORRIDO HORIZONTAL (INDICAR LONGITUD)</t>
  </si>
  <si>
    <t>PLANO CW Y RF   -   ESTADO ACTUAL</t>
  </si>
  <si>
    <t>ESTADO ACTUAL VISTA PLANTA</t>
  </si>
  <si>
    <t>ESTADO ACTUAL VISTA LATERAL</t>
  </si>
  <si>
    <t>SECTOR</t>
  </si>
  <si>
    <t>AZIMUT</t>
  </si>
  <si>
    <t>MODELO ANT</t>
  </si>
  <si>
    <t>ALTURA(m)</t>
  </si>
  <si>
    <t>L1</t>
  </si>
  <si>
    <t>Y</t>
  </si>
  <si>
    <t>L2</t>
  </si>
  <si>
    <t>Z</t>
  </si>
  <si>
    <t>L3</t>
  </si>
  <si>
    <t>U</t>
  </si>
  <si>
    <t>L4</t>
  </si>
  <si>
    <t>V</t>
  </si>
  <si>
    <t>W</t>
  </si>
  <si>
    <t>A</t>
  </si>
  <si>
    <t>I</t>
  </si>
  <si>
    <t>B</t>
  </si>
  <si>
    <t>J</t>
  </si>
  <si>
    <t>C</t>
  </si>
  <si>
    <t>K</t>
  </si>
  <si>
    <t>D</t>
  </si>
  <si>
    <t>L</t>
  </si>
  <si>
    <t>E</t>
  </si>
  <si>
    <t>M</t>
  </si>
  <si>
    <t>F</t>
  </si>
  <si>
    <t>N</t>
  </si>
  <si>
    <t>R1</t>
  </si>
  <si>
    <t>R2</t>
  </si>
  <si>
    <t>R3</t>
  </si>
  <si>
    <t>R4</t>
  </si>
  <si>
    <t>PLANO CW Y RF  -  PROYECCIÓN META</t>
  </si>
  <si>
    <t>PROYECCIÓN META VISTA PLANTA</t>
  </si>
  <si>
    <t>PROYECCIÓN META VISTA LATERAL</t>
  </si>
  <si>
    <t>ALTURA DE TORRE</t>
  </si>
  <si>
    <t>SECTOR L1</t>
  </si>
  <si>
    <t>ESTADO ACTUAL 
(FOTO DE UBICACIÓN)</t>
  </si>
  <si>
    <t>VISTA LATERAL (SKETCHUP)</t>
  </si>
  <si>
    <t>PROYECCION VISTA LATERAL SECTOR 1 (SKETCHUP)</t>
  </si>
  <si>
    <t>PROYECCION VISTA PLANTA (SKETCHUP)</t>
  </si>
  <si>
    <t>VISTA PLANTA (SKETCHUP)</t>
  </si>
  <si>
    <t>COMENTARIOS GENERALES SOLUCION</t>
  </si>
  <si>
    <t>COMENTARIOS GENERALES ADECUACIONES</t>
  </si>
  <si>
    <t>PROYECCION VISTA LATERAL SECTOR 2 (SKETCHUP)</t>
  </si>
  <si>
    <t xml:space="preserve">COMENTARIOS GENERALES ADECUACIONES </t>
  </si>
  <si>
    <t>PROYECCION VISTA LATERAL SECTOR 3 (SKETCHUP)</t>
  </si>
  <si>
    <t xml:space="preserve">COMENTARIOS GENERALES </t>
  </si>
  <si>
    <t>SECTOR L4</t>
  </si>
  <si>
    <t>FEEDER 1/2</t>
  </si>
  <si>
    <t>SECTOR X-I</t>
  </si>
  <si>
    <t>SECTOR Y-J</t>
  </si>
  <si>
    <t>SECTOR Z-K</t>
  </si>
  <si>
    <t>SECTOR U-L</t>
  </si>
  <si>
    <t>SECTOR V-M</t>
  </si>
  <si>
    <t>SECTOR W-N</t>
  </si>
  <si>
    <t xml:space="preserve">VISTA PANORAMICA DEL SITIO CADA 30° </t>
  </si>
  <si>
    <t>PANORAMICA -30</t>
  </si>
  <si>
    <t>PANORAMICA +30</t>
  </si>
  <si>
    <t>SECTOR R1</t>
  </si>
  <si>
    <t>REPORTE FOTOGRAFICO</t>
  </si>
  <si>
    <t>Los tipos de fotos que se deben incluir son:</t>
  </si>
  <si>
    <t>Acceso al sitio</t>
  </si>
  <si>
    <t>General del sitio</t>
  </si>
  <si>
    <t>Equipos existentes</t>
  </si>
  <si>
    <t xml:space="preserve">Espacio en escalerillas </t>
  </si>
  <si>
    <t>Espacio de posibles ubicaciones de equipos</t>
  </si>
  <si>
    <t>Generales de la torre</t>
  </si>
  <si>
    <t>Sectores existentes (RF recorrido por cada sector)</t>
  </si>
  <si>
    <t>General del área  arrendada (RF)</t>
  </si>
  <si>
    <t>Espacios disponibles para posible ubicación de antenas</t>
  </si>
  <si>
    <t>1. ACCESO AL SITIO</t>
  </si>
  <si>
    <t>2. GENERAL DEL SITIO</t>
  </si>
  <si>
    <t>3. EQUIPOS EXISTENTES</t>
  </si>
  <si>
    <t>4. ESPACIO EN ESCALERILLA</t>
  </si>
  <si>
    <t>5. ESPACIO UBICACION DE EQUIPOS</t>
  </si>
  <si>
    <t>6. GENERALES DE LA TORRE</t>
  </si>
  <si>
    <t>7. SECTORES EXISTENTES</t>
  </si>
  <si>
    <t>8.GENERALES DEL AREA ARRENDADA</t>
  </si>
  <si>
    <t>ESTADO ESTRUCTURA</t>
  </si>
  <si>
    <t>BASE DE TORRE</t>
  </si>
  <si>
    <t>CANASTILLA</t>
  </si>
  <si>
    <t>MASTILES OCUPADOS</t>
  </si>
  <si>
    <t>MASTILES LIBRES</t>
  </si>
  <si>
    <t>BASE DE MASTILES AUTOSOPORTADOS</t>
  </si>
  <si>
    <t>ESTADO GENERAL DE AUTOSOPORTADOS</t>
  </si>
  <si>
    <t>ESTRUCTURA</t>
  </si>
  <si>
    <t>OTRAS</t>
  </si>
  <si>
    <t>ESTACION BASE</t>
  </si>
  <si>
    <t>FECHA DE ELABORACIÓN</t>
  </si>
  <si>
    <t>DIRECCIÓN</t>
  </si>
  <si>
    <t>TIPO DE TORRE</t>
  </si>
  <si>
    <t>ALTURA TORRE</t>
  </si>
  <si>
    <t>ELABORADO POR</t>
  </si>
  <si>
    <t>TELEFONO DE CONTACTO</t>
  </si>
  <si>
    <t>RESPONSABLE</t>
  </si>
  <si>
    <t>EXTENSIÓN</t>
  </si>
  <si>
    <t>ELEMENTOS EXISTENTES EN TORRE</t>
  </si>
  <si>
    <t xml:space="preserve">ELEMENTOS A INSTALAR EN TORRE </t>
  </si>
  <si>
    <t>DATOS ANTENAS</t>
  </si>
  <si>
    <t>TIPO y N° DE MODULO</t>
  </si>
  <si>
    <t>FONDO</t>
  </si>
  <si>
    <t>BASE</t>
  </si>
  <si>
    <t>ALTO</t>
  </si>
  <si>
    <t>PESO</t>
  </si>
  <si>
    <t>ANTENAS DE RF</t>
  </si>
  <si>
    <t>ANTENAS DE RF A INSTALAR EN TORRE</t>
  </si>
  <si>
    <t>FABRICANTE</t>
  </si>
  <si>
    <t>MODELO</t>
  </si>
  <si>
    <t>ODU</t>
  </si>
  <si>
    <t>ALTURA INSTALACION</t>
  </si>
  <si>
    <t>RYMSA</t>
  </si>
  <si>
    <t>RFM</t>
  </si>
  <si>
    <t>ENLACE</t>
  </si>
  <si>
    <t>DIAMETRO</t>
  </si>
  <si>
    <t>KATHREIN</t>
  </si>
  <si>
    <t>1.0</t>
  </si>
  <si>
    <t>EQUIPOS INSTALADOS EN TORRE (RFM,RRU´s, ODUs, etc...)</t>
  </si>
  <si>
    <t xml:space="preserve"> EQUIPOS A INSTALAR EN TORRE (RFM,RRU´s, ODUs, etc...)</t>
  </si>
  <si>
    <t>ANDREW</t>
  </si>
  <si>
    <t>ARGUS</t>
  </si>
  <si>
    <t>CELLMAX</t>
  </si>
  <si>
    <t>COMBA</t>
  </si>
  <si>
    <t xml:space="preserve">         RACK o ESCALERILLAS VERTICALES</t>
  </si>
  <si>
    <t xml:space="preserve">         RACK o ESCALERILLAS VERTICALES A INSTALAR EN TORRE</t>
  </si>
  <si>
    <t>HUAWEI</t>
  </si>
  <si>
    <t>N° RACK O ESCALERILLA</t>
  </si>
  <si>
    <t>B ASE</t>
  </si>
  <si>
    <t>ALTURA</t>
  </si>
  <si>
    <t>RFS</t>
  </si>
  <si>
    <t>GUIAS DE ONDA</t>
  </si>
  <si>
    <t>GUIAS DE ONDA A INSTALAR EN  TORRE</t>
  </si>
  <si>
    <t>AIRMAX</t>
  </si>
  <si>
    <t>ODI-065R17M18JJJJ-G</t>
  </si>
  <si>
    <t>COMMSCOPE</t>
  </si>
  <si>
    <t>2x9NPA2010F</t>
  </si>
  <si>
    <t>RV4PX308R-V2</t>
  </si>
  <si>
    <t>TELNET</t>
  </si>
  <si>
    <t>TNA170A01003</t>
  </si>
  <si>
    <t>ANTENAS DE MW</t>
  </si>
  <si>
    <t>ANTENAS DE MW A INSTALAR EN TORRE</t>
  </si>
  <si>
    <t>SOPORTES LIBRES</t>
  </si>
  <si>
    <t>NUEVOS SOPORTES A INSTALAR EN TORRE</t>
  </si>
  <si>
    <t>TIPO</t>
  </si>
  <si>
    <t>TAMAÑO</t>
  </si>
  <si>
    <t>OBSERVACIONES</t>
  </si>
  <si>
    <t>INFORMACION DE EQUIPOS EXISTENTES DE  OTROS OPERADORES</t>
  </si>
  <si>
    <t>INFORMACION DE EQUIPOS A INSTALAR DE OTROS  OPERADORES</t>
  </si>
  <si>
    <t>EQUIPOS A INSTALAR EN TORRE (RFM,RRU´s, ODUs, etc...)</t>
  </si>
  <si>
    <t xml:space="preserve">CANTIDAD </t>
  </si>
  <si>
    <t xml:space="preserve">FORMATO DE TOMA DE INFORMACION TORRE </t>
  </si>
  <si>
    <t>Indicar el NORTE y designar con letras de las aristas de la torre. Recordar que se debe tomar como punto de inicio la arista que se encuentre más al NORTE, y rotar en el sentido de las manecillas del relog colocando las letras del abecedario en cada una ellas.</t>
  </si>
  <si>
    <t xml:space="preserve"> EJEMPLO</t>
  </si>
  <si>
    <t>TRIANGULAR</t>
  </si>
  <si>
    <t>CUADRADA</t>
  </si>
  <si>
    <t>MONOPOLO</t>
  </si>
  <si>
    <t>OTRO</t>
  </si>
  <si>
    <t>POSTE</t>
  </si>
  <si>
    <t>INFORMACIÓN DE ANTENAS Y EQUIPOS EN CARAS Y VERTICES</t>
  </si>
  <si>
    <t>CARA ___ 1 ___</t>
  </si>
  <si>
    <t>VERTICE __A_</t>
  </si>
  <si>
    <t>CARA ___2 ___</t>
  </si>
  <si>
    <t>VERTICE __B_</t>
  </si>
  <si>
    <t>CARA ___3 ___</t>
  </si>
  <si>
    <t>VERTICE __C_</t>
  </si>
  <si>
    <t>CARA ___4___</t>
  </si>
  <si>
    <t>VERTICE _D_</t>
  </si>
  <si>
    <t>LEVANTAMIENTO ELECTRICO DE ESTACIONES BASE PARA AVAL DE CARGA</t>
  </si>
  <si>
    <t>NOMBRE DE LA EB:</t>
  </si>
  <si>
    <t>Transformador</t>
  </si>
  <si>
    <t>Capacidad</t>
  </si>
  <si>
    <t>KVA</t>
  </si>
  <si>
    <t>Excusivo</t>
  </si>
  <si>
    <t>Red Local</t>
  </si>
  <si>
    <t>TIPO DE RED</t>
  </si>
  <si>
    <t>Trifasica</t>
  </si>
  <si>
    <t>Bifasica</t>
  </si>
  <si>
    <t>Monofasica</t>
  </si>
  <si>
    <t>FOTO MEDIDOR PRINCIPAL</t>
  </si>
  <si>
    <t>Calibre Acometida Ppal.</t>
  </si>
  <si>
    <t>Fase</t>
  </si>
  <si>
    <t>Calibre No.</t>
  </si>
  <si>
    <t>Breaker de Medidor</t>
  </si>
  <si>
    <t>Neutro</t>
  </si>
  <si>
    <t>Tierra</t>
  </si>
  <si>
    <t>CAPACIDAD</t>
  </si>
  <si>
    <t>amp</t>
  </si>
  <si>
    <t>Calibre Parcial Medidor / Tablero</t>
  </si>
  <si>
    <t>Aforo de Carga</t>
  </si>
  <si>
    <t>Tensiones</t>
  </si>
  <si>
    <t>Fase L1</t>
  </si>
  <si>
    <t>L1 - Neutro</t>
  </si>
  <si>
    <t>Fase L2</t>
  </si>
  <si>
    <t>L2 - Neutro</t>
  </si>
  <si>
    <t>Fase L3</t>
  </si>
  <si>
    <t>L3 - Neutro</t>
  </si>
  <si>
    <t>L1 - L2</t>
  </si>
  <si>
    <t>L2 - L3</t>
  </si>
  <si>
    <t>FOTO TABLERO PRINCIPAL</t>
  </si>
  <si>
    <t>L1 - L3</t>
  </si>
  <si>
    <t>Tablero General de Distribución</t>
  </si>
  <si>
    <t>Breaker Existentes</t>
  </si>
  <si>
    <t xml:space="preserve">No. Circuitos   </t>
  </si>
  <si>
    <t>Trifàsico(S)</t>
  </si>
  <si>
    <t xml:space="preserve">Totalizador  </t>
  </si>
  <si>
    <t>Amp</t>
  </si>
  <si>
    <t>Bifàsico(L)</t>
  </si>
  <si>
    <t>Monofàsico(S)</t>
  </si>
  <si>
    <t>Monofàsico(L)</t>
  </si>
  <si>
    <t>L = Libres</t>
  </si>
  <si>
    <t>S =  Servicio</t>
  </si>
  <si>
    <t>CONSUMO TOTAL DE EQUIPOS EN FUNCIONAMIENTO</t>
  </si>
  <si>
    <t>WATT</t>
  </si>
  <si>
    <t>FOTO BREAKERS TABLERO</t>
  </si>
  <si>
    <t>Nombre:</t>
  </si>
  <si>
    <t>Fecha:</t>
  </si>
  <si>
    <t>No. Celular</t>
  </si>
  <si>
    <t>RIESGOS</t>
  </si>
  <si>
    <t>POSIBLE RIESGOS ELECTRICOS</t>
  </si>
  <si>
    <t>POSIBLE RIESGO SOPORTES OXIDADOS</t>
  </si>
  <si>
    <t>POSIBLE RIESGO POR ESTRUCTURA EN MAL ESTADO</t>
  </si>
  <si>
    <t>POSIBLE RIESGO POR LINEA DE VIDA</t>
  </si>
  <si>
    <t>POSIBLE OTROS RIESGOS</t>
  </si>
  <si>
    <t>ESTADO ACTUAL GSM</t>
  </si>
  <si>
    <t>ESTADO ACTUAL UMTS</t>
  </si>
  <si>
    <t>ESTADO ACTUAL LTE2600</t>
  </si>
  <si>
    <t>DATOS GENERALES UMTS ESTADO ACTUAL</t>
  </si>
  <si>
    <t>DATOS GENERALES UMTS PROYECCIÓN</t>
  </si>
  <si>
    <t>PROYECCIÓN</t>
  </si>
  <si>
    <t>NUEVO EQUIPO DE ENERGIA</t>
  </si>
  <si>
    <t>PANORAMICAS DE SECTORES A LA ALTURA DE INSTALACION 
PROYECCIÓN</t>
  </si>
  <si>
    <t>PROYECCIÓN GSM</t>
  </si>
  <si>
    <t>PROYECCIÓN UMTS</t>
  </si>
  <si>
    <t>PROYECCIÓN LTE 700</t>
  </si>
  <si>
    <t>PROYECCIÓN LTE 2600</t>
  </si>
  <si>
    <t>DETALLE RF LTE 2600</t>
  </si>
  <si>
    <t>DETALLE RF LTE 700</t>
  </si>
  <si>
    <t>DETALLE RF UMTS</t>
  </si>
  <si>
    <t xml:space="preserve">CONFIGURACION SRAN </t>
  </si>
  <si>
    <t>TIPO DE CONFIGURACION</t>
  </si>
  <si>
    <t>CONFIGURACIÓN META</t>
  </si>
  <si>
    <t>CONFIGURACIÓN INTERMEDIA</t>
  </si>
  <si>
    <t>SOLUCIÓN BANDA BASE / BB</t>
  </si>
  <si>
    <t>GSM 850</t>
  </si>
  <si>
    <t>UMTS 850</t>
  </si>
  <si>
    <t>UMTS 1900</t>
  </si>
  <si>
    <t>GSM 1900</t>
  </si>
  <si>
    <t>CONCURRENTE</t>
  </si>
  <si>
    <t xml:space="preserve">DEDICADA </t>
  </si>
  <si>
    <t>x</t>
  </si>
  <si>
    <t>SOLUCIÓN LTE 1900</t>
  </si>
  <si>
    <t xml:space="preserve">FORMATO UNICO AVAL DE CARGA EN TORRE </t>
  </si>
  <si>
    <t>ISSUES ACCESO</t>
  </si>
  <si>
    <t>Acceso Gestion Cosite</t>
  </si>
  <si>
    <t>Acceso Gestion Regional</t>
  </si>
  <si>
    <t>Acceso En rediseño aval de carga</t>
  </si>
  <si>
    <t>Acceso Orden Publico</t>
  </si>
  <si>
    <t>Acceso O&amp;M -Deterioro estructura/Refuerzo</t>
  </si>
  <si>
    <t>Acceso O&amp;M - Infraestructura</t>
  </si>
  <si>
    <t>Acceso O&amp;M - Riesgo Biológico</t>
  </si>
  <si>
    <t>Acceso O&amp;M - Admin</t>
  </si>
  <si>
    <t>Acceso Orden Publico/Gestion O&amp;M</t>
  </si>
  <si>
    <t>Acceso Gestion administrativa</t>
  </si>
  <si>
    <t>Acceso Gestion Compras</t>
  </si>
  <si>
    <t>Acceso Gestion Corporativos</t>
  </si>
  <si>
    <t xml:space="preserve">Acceso Orden Publico </t>
  </si>
  <si>
    <t>Acceso negado - Covid</t>
  </si>
  <si>
    <t>Acceso Gestion Plan Expansion</t>
  </si>
  <si>
    <t>Tramite de acceso seguridad ( Tramite normal)</t>
  </si>
  <si>
    <t>PROYECCIÓN INTERMEDIA + PROYECCIÓN META</t>
  </si>
  <si>
    <t>PROYECCIÓN META</t>
  </si>
  <si>
    <t>Configuración Intermedia</t>
  </si>
  <si>
    <t>Configuración Meta</t>
  </si>
  <si>
    <t>Observaciones:
Tramites Adicionales para Acceso (administrativo, carta, carta-llaves, radicar permiso, fax, email, cosite,etc)</t>
  </si>
  <si>
    <t>SECTOR R4</t>
  </si>
  <si>
    <t>R5</t>
  </si>
  <si>
    <t>R6</t>
  </si>
  <si>
    <t>CLARO</t>
  </si>
  <si>
    <t>6 AWG</t>
  </si>
  <si>
    <t>NA</t>
  </si>
  <si>
    <t>20W</t>
  </si>
  <si>
    <t>1erNodeB</t>
  </si>
  <si>
    <t>FPFH_UP</t>
  </si>
  <si>
    <t>FPFH_LOW</t>
  </si>
  <si>
    <r>
      <rPr>
        <b/>
        <sz val="10"/>
        <rFont val="Calibri"/>
        <family val="2"/>
      </rPr>
      <t>3,1</t>
    </r>
    <r>
      <rPr>
        <sz val="10"/>
        <rFont val="Calibri"/>
        <family val="2"/>
      </rPr>
      <t xml:space="preserve"> Cambio o Reubicación de Antena</t>
    </r>
  </si>
  <si>
    <r>
      <rPr>
        <b/>
        <sz val="10"/>
        <rFont val="Calibri"/>
        <family val="2"/>
      </rPr>
      <t xml:space="preserve">3,2 </t>
    </r>
    <r>
      <rPr>
        <sz val="10"/>
        <rFont val="Calibri"/>
        <family val="2"/>
      </rPr>
      <t>Desinstalación de hasta 3 antenas</t>
    </r>
  </si>
  <si>
    <r>
      <rPr>
        <b/>
        <sz val="10"/>
        <rFont val="Calibri"/>
        <family val="2"/>
      </rPr>
      <t>3,3</t>
    </r>
    <r>
      <rPr>
        <sz val="10"/>
        <rFont val="Calibri"/>
        <family val="2"/>
      </rPr>
      <t xml:space="preserve"> Desmonte hasta 12 Guias</t>
    </r>
  </si>
  <si>
    <r>
      <rPr>
        <b/>
        <sz val="10"/>
        <rFont val="Calibri"/>
        <family val="2"/>
      </rPr>
      <t>3,3,1</t>
    </r>
    <r>
      <rPr>
        <sz val="10"/>
        <rFont val="Calibri"/>
        <family val="2"/>
      </rPr>
      <t xml:space="preserve"> Desmonte hasta 6 guías</t>
    </r>
  </si>
  <si>
    <r>
      <rPr>
        <b/>
        <sz val="10"/>
        <rFont val="Calibri"/>
        <family val="2"/>
      </rPr>
      <t>3,6</t>
    </r>
    <r>
      <rPr>
        <sz val="10"/>
        <rFont val="Calibri"/>
        <family val="2"/>
      </rPr>
      <t xml:space="preserve"> Instalación de 2 guias</t>
    </r>
  </si>
  <si>
    <r>
      <rPr>
        <b/>
        <sz val="10"/>
        <rFont val="Calibri"/>
        <family val="2"/>
      </rPr>
      <t>3,9</t>
    </r>
    <r>
      <rPr>
        <sz val="10"/>
        <rFont val="Calibri"/>
        <family val="2"/>
      </rPr>
      <t xml:space="preserve"> Reubicacion RF</t>
    </r>
  </si>
  <si>
    <r>
      <rPr>
        <b/>
        <sz val="10"/>
        <rFont val="Calibri"/>
        <family val="2"/>
      </rPr>
      <t>3,10</t>
    </r>
    <r>
      <rPr>
        <sz val="10"/>
        <rFont val="Calibri"/>
        <family val="2"/>
      </rPr>
      <t xml:space="preserve"> Instalación de 1 Cable DC, 1 cable alarmas y hasta 2 FO</t>
    </r>
  </si>
  <si>
    <r>
      <rPr>
        <b/>
        <sz val="10"/>
        <rFont val="Calibri"/>
        <family val="2"/>
      </rPr>
      <t>3,11</t>
    </r>
    <r>
      <rPr>
        <sz val="10"/>
        <rFont val="Calibri"/>
        <family val="2"/>
      </rPr>
      <t xml:space="preserve"> Desmonte de 1 Cable DC, 1 cable alarmas y hasta 2 FO</t>
    </r>
  </si>
  <si>
    <r>
      <rPr>
        <b/>
        <sz val="10"/>
        <rFont val="Calibri"/>
        <family val="2"/>
      </rPr>
      <t>3,12</t>
    </r>
    <r>
      <rPr>
        <sz val="10"/>
        <rFont val="Calibri"/>
        <family val="2"/>
      </rPr>
      <t xml:space="preserve"> Cambio de breaker</t>
    </r>
  </si>
  <si>
    <r>
      <rPr>
        <b/>
        <sz val="10"/>
        <rFont val="Calibri"/>
        <family val="2"/>
      </rPr>
      <t>3,13</t>
    </r>
    <r>
      <rPr>
        <sz val="10"/>
        <rFont val="Calibri"/>
        <family val="2"/>
      </rPr>
      <t xml:space="preserve"> Ampliacion de Capacidad de rectificación</t>
    </r>
  </si>
  <si>
    <r>
      <rPr>
        <b/>
        <sz val="10"/>
        <rFont val="Calibri"/>
        <family val="2"/>
      </rPr>
      <t>3,14</t>
    </r>
    <r>
      <rPr>
        <sz val="10"/>
        <rFont val="Calibri"/>
        <family val="2"/>
      </rPr>
      <t xml:space="preserve"> Instalacion de conexión positiva (mordaza)</t>
    </r>
  </si>
  <si>
    <r>
      <rPr>
        <b/>
        <sz val="10"/>
        <rFont val="Calibri"/>
        <family val="2"/>
      </rPr>
      <t>3,15</t>
    </r>
    <r>
      <rPr>
        <sz val="10"/>
        <rFont val="Calibri"/>
        <family val="2"/>
      </rPr>
      <t xml:space="preserve"> Instalacion de FPMA</t>
    </r>
  </si>
  <si>
    <r>
      <rPr>
        <b/>
        <sz val="22"/>
        <color theme="1"/>
        <rFont val="Calibri"/>
        <family val="2"/>
      </rPr>
      <t>DATOS GENERALES LTE700</t>
    </r>
    <r>
      <rPr>
        <b/>
        <sz val="18"/>
        <color theme="1"/>
        <rFont val="Calibri"/>
        <family val="2"/>
      </rPr>
      <t xml:space="preserve">
PROYECCIÓN</t>
    </r>
  </si>
  <si>
    <r>
      <rPr>
        <b/>
        <u/>
        <sz val="12"/>
        <color indexed="8"/>
        <rFont val="Calibri"/>
        <family val="2"/>
      </rPr>
      <t>CONSIDERACIONES:</t>
    </r>
    <r>
      <rPr>
        <sz val="12"/>
        <color indexed="8"/>
        <rFont val="Calibri"/>
        <family val="2"/>
      </rPr>
      <t xml:space="preserve">
1. Para diligenciar este formato es de estricto cumplimiento la visita a la torre a evaluar, de tal forma que la información reportada sea verídica, y  estar sustentada con diagramas de cada una de las caras y vértices de la torre, los cuales deben contener la totalidad de antenas y elementos instalados en ella.
2. Las alturas de instalación de antenas reportadas en este formato deben hacerse con relación a la altura de la torre. Esto es crítico para torres ubicadas sobre edificios u otras estructuras.
3. Si el sitio tiene más de una torre se debe especificar en el apartado de observaciones. Se debe ser claro para cúal de ellas se llena el formato y se requiere la instalación.
4. En caso que se requiera reubicar una antena/soporte, indiquelo sombreando la celda con color amarillo, tanto donde se desinstala como donde se reubica.
5. En caso que se requiera desmontar una antena/soporte, indiquelo sombreando la celda con color rojo.
6. Si se requiere, se pueden incertar más filas en el apartado pertinente de acuerdo a necesidad.
7. Se debe diligenciar la información de todo lo instalado en torre, eso incluye la información de equipos de otros operadores</t>
    </r>
  </si>
  <si>
    <r>
      <rPr>
        <b/>
        <sz val="11"/>
        <color indexed="8"/>
        <rFont val="Calibri"/>
        <family val="2"/>
      </rPr>
      <t xml:space="preserve">NOTA: </t>
    </r>
    <r>
      <rPr>
        <sz val="10"/>
        <rFont val="Calibri"/>
        <family val="2"/>
      </rPr>
      <t>Relacionar la capacidad y cantidad de los breaker instalados  distinguiendolos si estan en Servicios o Libres</t>
    </r>
  </si>
  <si>
    <t>Pantallazo LTE 2600</t>
  </si>
  <si>
    <t xml:space="preserve"> SECTOR T1</t>
  </si>
  <si>
    <t>SECTOR T2</t>
  </si>
  <si>
    <t>SECTOR T3</t>
  </si>
  <si>
    <t xml:space="preserve"> SECTOR T4</t>
  </si>
  <si>
    <t>Tipo de Conector en Antena Actual</t>
  </si>
  <si>
    <t>Tipo de Conector en Antena Final</t>
  </si>
  <si>
    <r>
      <rPr>
        <b/>
        <sz val="20"/>
        <color theme="1"/>
        <rFont val="Calibri"/>
        <family val="2"/>
      </rPr>
      <t>DATOS GENERALES LTE-2600</t>
    </r>
    <r>
      <rPr>
        <b/>
        <sz val="16"/>
        <color theme="1"/>
        <rFont val="Calibri"/>
        <family val="2"/>
      </rPr>
      <t xml:space="preserve">
</t>
    </r>
    <r>
      <rPr>
        <b/>
        <sz val="18"/>
        <color theme="1"/>
        <rFont val="Calibri"/>
        <family val="2"/>
      </rPr>
      <t>PROYECCIÓN</t>
    </r>
  </si>
  <si>
    <t>T1</t>
  </si>
  <si>
    <t>T2</t>
  </si>
  <si>
    <t>T3</t>
  </si>
  <si>
    <t>T4</t>
  </si>
  <si>
    <t>CAU.KIKES</t>
  </si>
  <si>
    <t>Sitio Propio</t>
  </si>
  <si>
    <t>RECLAMAR CARTA Y LLAVES EN CCM INGENIO</t>
  </si>
  <si>
    <t>EMPRESA INCUBADORA KIKES VIA CALOTO -PTO TEJADA</t>
  </si>
  <si>
    <t>SUR OCCIDENTE</t>
  </si>
  <si>
    <t>CAUCA</t>
  </si>
  <si>
    <t>CALOTO</t>
  </si>
  <si>
    <t>03,10009° N</t>
  </si>
  <si>
    <t>76,42388° W</t>
  </si>
  <si>
    <t>NOKIA</t>
  </si>
  <si>
    <t>Julian Henao Casierra</t>
  </si>
  <si>
    <t>MARTIN A. MARTONI</t>
  </si>
  <si>
    <t>MR</t>
  </si>
  <si>
    <t>4+0</t>
  </si>
  <si>
    <t>Multiradio</t>
  </si>
  <si>
    <t>30W</t>
  </si>
  <si>
    <t>VV-65B-R1B</t>
  </si>
  <si>
    <t>FRHG</t>
  </si>
  <si>
    <t>LTE 2600
LTE 1900</t>
  </si>
  <si>
    <t>PDB+GSM+UMTS_850+UMTS_1900+LTE_2600</t>
  </si>
  <si>
    <t xml:space="preserve">SEC_1 </t>
  </si>
  <si>
    <t>SEC_2</t>
  </si>
  <si>
    <t>SEC_3</t>
  </si>
  <si>
    <t>SEC_X Y1 I M1</t>
  </si>
  <si>
    <t>SEC_Y Y2 J M2</t>
  </si>
  <si>
    <t>SEC_Z Y3 K M3</t>
  </si>
  <si>
    <t>SEC_L1 T1</t>
  </si>
  <si>
    <t>SEC_L2 T2</t>
  </si>
  <si>
    <t>SEC_ 1 2 3</t>
  </si>
  <si>
    <t>FXCA</t>
  </si>
  <si>
    <r>
      <rPr>
        <b/>
        <sz val="14"/>
        <color rgb="FFFF0000"/>
        <rFont val="Calibri"/>
        <family val="2"/>
      </rPr>
      <t>GSM_850</t>
    </r>
    <r>
      <rPr>
        <b/>
        <sz val="14"/>
        <rFont val="Calibri"/>
        <family val="2"/>
      </rPr>
      <t xml:space="preserve">
* SE ENCUENTRA MODERNIZADO ESTADO ACTUAL FSMF+FXCB
* NO SE REALIZAN CAMBIOS EN LA CONFIGURAIÓN ACTUAL.
</t>
    </r>
    <r>
      <rPr>
        <b/>
        <sz val="14"/>
        <color rgb="FFFF0000"/>
        <rFont val="Calibri"/>
        <family val="2"/>
      </rPr>
      <t>GSM_1900</t>
    </r>
    <r>
      <rPr>
        <b/>
        <sz val="14"/>
        <rFont val="Calibri"/>
        <family val="2"/>
      </rPr>
      <t xml:space="preserve">
* NO SE ENCUENTRA INSTALADA LA BANDA DE 1900 EN GSM.</t>
    </r>
  </si>
  <si>
    <t>RRZZHHTT-65D-R6</t>
  </si>
  <si>
    <r>
      <rPr>
        <b/>
        <sz val="14"/>
        <color rgb="FFFF0000"/>
        <rFont val="Calibri"/>
        <family val="2"/>
      </rPr>
      <t>LTE 2600</t>
    </r>
    <r>
      <rPr>
        <b/>
        <sz val="14"/>
        <rFont val="Calibri"/>
        <family val="2"/>
      </rPr>
      <t xml:space="preserve">
* CONFIGURACIÓN ACTUAL FSMF+FBBC+FBBC+FRHG+FRHG (2+2).
* LTE_2600MHZ PASARA A SOLUCIÓN AIRSCALE NUEVO A IMPLEMENTAR. LA 2P DE LTE_2600 YA SE ENCUENTRA RADIANDO SE REQUIERE CONFIGURAR EN 4T4R.
* SE REQUEIRE INSTALAR FIBRA OPTICA ADICIONAL PARA COMPLETAR LA CONFIGURACIÓN DE HW SOLICITADA EN LA CONFIGURACION 1.
* EL GABINETE FCOB, SE IMPLEMENTARA EN STACK CON SM FSMF DE UMTS_850 COMO SE APRECIA EN LAS IMAGENES.   
* LOS RFs RFHG QUEDARAN ENERGIZADOS POR NUEVO FPFH_LOW INSTALDO EN STACK EN ESPACIO LIBERADO AL REUBICAR EL SM FSMF DE </t>
    </r>
    <r>
      <rPr>
        <b/>
        <sz val="14"/>
        <color rgb="FFFF0000"/>
        <rFont val="Calibri"/>
        <family val="2"/>
      </rPr>
      <t>UMTS_850. 
ANTENA S(X Y1 I M1 L1 T1 R1):</t>
    </r>
    <r>
      <rPr>
        <b/>
        <sz val="14"/>
        <rFont val="Calibri"/>
        <family val="2"/>
      </rPr>
      <t xml:space="preserve"> SE INSTALA NUEVA ANTENA RRZZHHTT-65D-R6 EN ESPACIO LIBERADO AL DESMONTAR LA ANTENA TGA-D3-800TVG S(X Y1 I M1). NUEVA ANTENA INSTALADA EN CANASTILLA EN LA CARA (A-B) CERCA DE LA ARISTA (A) H:48mt AZ: 10°. RFHG REUBICADO EN SOPORTE TIPO RF EXISTENTE EN POSICIÓN BACK TO BACK CON NUEVO RF AHPCA S(X Y1 R1) COMO SE APRECIA EN LAS IMAGENES.
</t>
    </r>
    <r>
      <rPr>
        <b/>
        <sz val="14"/>
        <color rgb="FFFF0000"/>
        <rFont val="Calibri"/>
        <family val="2"/>
      </rPr>
      <t>ANTENA S(Z Y3 K M3 L2 T2 R3):</t>
    </r>
    <r>
      <rPr>
        <b/>
        <sz val="14"/>
        <rFont val="Calibri"/>
        <family val="2"/>
      </rPr>
      <t xml:space="preserve"> SE INSTALA NUEVA ANTENA RRZZHHTT-65D-R6 EN ESPACIO LIBERADO AL DESMONTAR LA ANTENA ODV-065R18EK-G S(Z Y3 K M3). NUEVA ANTENA INSTALADA EN CANASTILLA EN LA CARA (C-A) CERCA DE LA ARISTA (C) H:48mt AZ: 270°. FRHG REUBICADO EN NUEVO SOPORTE TIPO RF INSTALDO EN LA ARISTA (C) H:46mt EN POSICIÓN BACK TO BACK CON NUEVO RF AHPCA S(Z Y3 R3) COMO SE APRECIA EN LAS IMAGENES.
* CONFIGURACIÓN FINAL AIRSCALE + FRHG + FRHG (2+2)</t>
    </r>
  </si>
  <si>
    <t>AHPCA</t>
  </si>
  <si>
    <r>
      <t xml:space="preserve">
</t>
    </r>
    <r>
      <rPr>
        <b/>
        <sz val="14"/>
        <color rgb="FFFF0000"/>
        <rFont val="Calibri"/>
        <family val="2"/>
      </rPr>
      <t>UMTS_850</t>
    </r>
    <r>
      <rPr>
        <b/>
        <sz val="14"/>
        <rFont val="Calibri"/>
        <family val="2"/>
      </rPr>
      <t xml:space="preserve">
* ACTUAL CONFIGURACION FEEDERLESS FSMF+FBBA+FBBA+FXCB(2+2+2)
* SE IMPLEMENTARA EN SOLUCIÓN AIRSCALE Y SE REUTLIZARA LA BB ACTUAL DE UMTS 850 CONECTADO EN CASCADA  AL AIRSCALE SEGUN CONFIGURACIÓN 1.
* EL GABINETE FCOB, SE IMPLEMENTARA EN STACK CON SM FSMF DE UMTS_850 COMO SE APRECIA EN LAS IMAGENES.   
* PARA LA PROYECCIÓN DE LTE_700,SE REMPLAZAN LOS ACTUALES FXCB, POR 3 NUEVOS RFs AHPCA.
* LOS NUEVO RFs AHPCA QUEDARAN ENERGIZADOS POR NUEVO FPFH_LOW INSTALDO EN STACK EN ESPACIO LIBERADO AL REUBICAR EL SM FSMF DE UMTS_850. SE REUTILIZA EL CABLE AMPHENOL DE UMTS_850 PARA LOS SECTORES R1 Y R2.
</t>
    </r>
    <r>
      <rPr>
        <b/>
        <sz val="14"/>
        <color rgb="FFFF0000"/>
        <rFont val="Calibri"/>
        <family val="2"/>
      </rPr>
      <t xml:space="preserve">ANTENA S(X Y1 I M1 L1 T1 R1): </t>
    </r>
    <r>
      <rPr>
        <b/>
        <sz val="14"/>
        <rFont val="Calibri"/>
        <family val="2"/>
      </rPr>
      <t xml:space="preserve">SE INSTALA NUEVA ANTENA RRZZHHTT-65D-R6 EN ESPACIO LIBERADO AL DESMONTAR LA ANTENA TGA-D3-800TVG S(X Y1 I M1). NUEVA ANTENA INSTALADA EN CANASTILLA EN LA CARA (A-B) CERCA DE LA ARISTA (A) H:48mt AZ: 10°. NUEVO AHPCA INSTALADO EN SOPORTE TIPO RF EXISTENTE EN POSICIÓN BACK TO BACK CON RF FRHG S(L1 T1) COMO SE APRECIA EN LAS IMAGENES.
</t>
    </r>
    <r>
      <rPr>
        <b/>
        <sz val="14"/>
        <color rgb="FFFF0000"/>
        <rFont val="Calibri"/>
        <family val="2"/>
      </rPr>
      <t xml:space="preserve">ANTENA S(Y Y2 J M2 R2): </t>
    </r>
    <r>
      <rPr>
        <b/>
        <sz val="14"/>
        <rFont val="Calibri"/>
        <family val="2"/>
      </rPr>
      <t xml:space="preserve">SE INSTALA NUEVA ANTENA RRZZHHTT-65D-R6 EN ESPACIO LIBERADO AL DESMONTAR LA ANTENA TGA-D3-800TVG S(Y Y1 J M2). NUEVA ANTENA INSTALADA EN CANASTILLA EN LA CARA (B-C) CERCA DE LA ARISTA (B) H:48mt AZ: 130°. NUEVO AHPCA INSTALADO EN SOPORTE TIPO RF EXISTENTE COMO SE APRECIA EN LAS IMAGENES.
</t>
    </r>
    <r>
      <rPr>
        <b/>
        <sz val="14"/>
        <color rgb="FFFF0000"/>
        <rFont val="Calibri"/>
        <family val="2"/>
      </rPr>
      <t>ANTENA S(Z Y3 K M3 L2 T2 R3):</t>
    </r>
    <r>
      <rPr>
        <b/>
        <sz val="14"/>
        <rFont val="Calibri"/>
        <family val="2"/>
      </rPr>
      <t xml:space="preserve"> SE INSTALA NUEVA ANTENA RRZZHHTT-65D-R6 EN ESPACIO LIBERADO AL DESMONTAR LA ANTENA ODV-065R18EK-G S(Z Y3 K M3). NUEVA ANTENA INSTALADA EN CANASTILLA EN LA CARA (C-A) CERCA DE LA ARISTA (C) H:48mt AZ: 270°. NUEVO AHPCA INSTALADO EN NUEVO SOPORTE TIPO RF INSTALDO EN LA ARISTA (C) H:46mt EN POSICIÓN BACK TO BACK CON RF FRHG S(L2 T2) COMO SE APRECIA EN LAS IMAGENES.
* CONFIGURACIÓN FINAL FEEDERLESS 4x4, AIRSCALE + FSMF + FBBA + FBBA + AHPCA S(X-Y1-R1) + AHPCA S(Y-Y2-R2) + AHPCA S(Z-Y3-R3) (2+2+2)</t>
    </r>
  </si>
  <si>
    <r>
      <rPr>
        <b/>
        <sz val="14"/>
        <color rgb="FFFF0000"/>
        <rFont val="Calibri"/>
        <family val="2"/>
      </rPr>
      <t>UMTS_850</t>
    </r>
    <r>
      <rPr>
        <b/>
        <sz val="14"/>
        <rFont val="Calibri"/>
        <family val="2"/>
      </rPr>
      <t xml:space="preserve">
* ACTUAL CONFIGURACION FEEDERLESS FSMF+FBBA+FBBA+FXCB(2+2+2)
* SE IMPLEMENTARA EN SOLUCIÓN AIRSCALE Y SE REUTLIZARA LA BB ACTUAL DE UMTS 850 CONECTADO EN CASCADA  AL AIRSCALE SEGUN CONFIGURACIÓN 1.
* EL GABINETE FCOB, SE IMPLEMENTARA EN STACK CON SM FSMF DE UMTS_850 COMO SE APRECIA EN LAS IMAGENES.   
* PARA LA PROYECCIÓN DE LTE_700,SE REMPLAZAN LOS ACTUALES FXCB, POR 3 NUEVOS RFs AHPCA.
* LOS NUEVO RFs AHPCA QUEDARAN ENERGIZADOS POR NUEVO FPFH_LOW INSTALDO EN STACK EN ESPACIO LIBERADO AL REUBICAR EL SM FSMF DE UMTS_850. SE REUTILIZA EL CABLE AMPHENOL DE UMTS_850 PARA LOS SECTORES R1 Y R2.
</t>
    </r>
    <r>
      <rPr>
        <b/>
        <sz val="14"/>
        <color rgb="FFFF0000"/>
        <rFont val="Calibri"/>
        <family val="2"/>
      </rPr>
      <t>ANTENA S(X Y1 I M1 L1 T1 R1):</t>
    </r>
    <r>
      <rPr>
        <b/>
        <sz val="14"/>
        <rFont val="Calibri"/>
        <family val="2"/>
      </rPr>
      <t xml:space="preserve"> SE INSTALA NUEVA ANTENA RRZZHHTT-65D-R6 EN ESPACIO LIBERADO AL DESMONTAR LA ANTENA TGA-D3-800TVG S(X Y1 I M1). NUEVA ANTENA INSTALADA EN CANASTILLA EN LA CARA (A-B) CERCA DE LA ARISTA (A) H:48mt AZ: 10°. NUEVO AHPCA INSTALADO EN SOPORTE TIPO RF EXISTENTE EN POSICIÓN BACK TO BACK CON RF FRHG S(L1 T1) COMO SE APRECIA EN LAS IMAGENES.
</t>
    </r>
    <r>
      <rPr>
        <b/>
        <sz val="14"/>
        <color rgb="FFFF0000"/>
        <rFont val="Calibri"/>
        <family val="2"/>
      </rPr>
      <t>ANTENA S(Y Y2 J M2 R2):</t>
    </r>
    <r>
      <rPr>
        <b/>
        <sz val="14"/>
        <rFont val="Calibri"/>
        <family val="2"/>
      </rPr>
      <t xml:space="preserve"> SE INSTALA NUEVA ANTENA RRZZHHTT-65D-R6 EN ESPACIO LIBERADO AL DESMONTAR LA ANTENA TGA-D3-800TVG S(Y Y1 J M2). NUEVA ANTENA INSTALADA EN CANASTILLA EN LA CARA (B-C) CERCA DE LA ARISTA (B) H:48mt AZ: 130°. NUEVO AHPCA INSTALADO EN SOPORTE TIPO RF EXISTENTE COMO SE APRECIA EN LAS IMAGENES.
</t>
    </r>
    <r>
      <rPr>
        <b/>
        <sz val="14"/>
        <color rgb="FFFF0000"/>
        <rFont val="Calibri"/>
        <family val="2"/>
      </rPr>
      <t xml:space="preserve">ANTENA S(Z Y3 K M3 L2 T2 R3): </t>
    </r>
    <r>
      <rPr>
        <b/>
        <sz val="14"/>
        <rFont val="Calibri"/>
        <family val="2"/>
      </rPr>
      <t xml:space="preserve">SE INSTALA NUEVA ANTENA RRZZHHTT-65D-R6 EN ESPACIO LIBERADO AL DESMONTAR LA ANTENA ODV-065R18EK-G S(Z Y3 K M3). NUEVA ANTENA INSTALADA EN CANASTILLA EN LA CARA (C-A) CERCA DE LA ARISTA (C) H:48mt AZ: 270°. NUEVO AHPCA INSTALADO EN NUEVO SOPORTE TIPO RF INSTALDO EN LA ARISTA (C) H:46mt EN POSICIÓN BACK TO BACK CON RF FRHG S(L2 T2) COMO SE APRECIA EN LAS IMAGENES.
* CONFIGURACIÓN FINAL FEEDERLESS 4x4, AIRSCALE + FSMF + FBBA + FBBA + AHPCA S(X-Y1-R1) + AHPCA S(Y-Y2-R2) + AHPCA S(Z-Y3-R3) (2+2+2)
</t>
    </r>
    <r>
      <rPr>
        <b/>
        <sz val="14"/>
        <color rgb="FFFF0000"/>
        <rFont val="Calibri"/>
        <family val="2"/>
      </rPr>
      <t>UMTS_1900</t>
    </r>
    <r>
      <rPr>
        <b/>
        <sz val="14"/>
        <rFont val="Calibri"/>
        <family val="2"/>
      </rPr>
      <t xml:space="preserve">
* ACTUAL CONFIGURACION FEEDERLESS FSMF+FBBA+FBBA+FXFC+FXFC+FXFC. (1+1+1)
* EL NODO DE UMTS 1900 SE RECONFIGURARA A S-RAN SEGUN CONFIGURACIÓN 1.
* LOS RFs FXFC ESTA ENERGIZADOS POR LA TARJETA FPFD DEL SM UMTS_1900.
</t>
    </r>
    <r>
      <rPr>
        <b/>
        <sz val="14"/>
        <color rgb="FFFF0000"/>
        <rFont val="Calibri"/>
        <family val="2"/>
      </rPr>
      <t>ANTENA S(X Y1 I M1 L1 T1 R1):</t>
    </r>
    <r>
      <rPr>
        <b/>
        <sz val="14"/>
        <rFont val="Calibri"/>
        <family val="2"/>
      </rPr>
      <t xml:space="preserve"> SE INSTALA NUEVA ANTENA RRZZHHTT-65D-R6 EN ESPACIO LIBERADO AL DESMONTAR LA ANTENA TGA-D3-800TVG S(X Y1 I M1). NUEVA ANTENA INSTALADA EN CANASTILLA EN LA CARA (A-B) CERCA DE LA ARISTA (A) H:48mt AZ: 10°. FXFC NO REQUIERE SER REUBICIADO QUEDANDO EN POSISICIÓN BACK TO BACK CON FXFC S(K M3).
</t>
    </r>
    <r>
      <rPr>
        <b/>
        <sz val="14"/>
        <color rgb="FFFF0000"/>
        <rFont val="Calibri"/>
        <family val="2"/>
      </rPr>
      <t>ANTENA S(Y Y2 J M2 L2 T2 R2):</t>
    </r>
    <r>
      <rPr>
        <b/>
        <sz val="14"/>
        <rFont val="Calibri"/>
        <family val="2"/>
      </rPr>
      <t xml:space="preserve"> SE INSTALA NUEVA ANTENA RRZZHHTT-65D-R6 EN ESPACIO LIBERADO AL DESMONTAR LA ANTENA TGA-D3-800TVG S(Y Y1 J M2). NUEVA ANTENA INSTALADA EN CANASTILLA EN LA CARA (B-C) CERCA DE LA ARISTA (B) H:48mt AZ: 130°. FXFC NO REQUIERE SER REUBICIADO.
</t>
    </r>
    <r>
      <rPr>
        <b/>
        <sz val="14"/>
        <color rgb="FFFF0000"/>
        <rFont val="Calibri"/>
        <family val="2"/>
      </rPr>
      <t xml:space="preserve">ANTENA S(Z Y3 K M3 R3): </t>
    </r>
    <r>
      <rPr>
        <b/>
        <sz val="14"/>
        <rFont val="Calibri"/>
        <family val="2"/>
      </rPr>
      <t xml:space="preserve">SE INSTALA NUEVA ANTENA RRZZHHTT-65D-R6 EN ESPACIO LIBERADO AL DESMONTAR LA ANTENA ODV-065R18EK-G S(Z Y3 K M3). NUEVA ANTENA INSTALADA EN CANASTILLA EN LA CARA (C-A) CERCA DE LA ARISTA (C) H:48mt AZ: 270°. FXFC NO REQUIERE SER REUBICIADO EDANDO EN POSISICIÓN BACK TO BACK CON FXFC S(I M1).
* CONFIGURACIÓN FINAL FSMF+FBBA+FBBA+FXFC+FXFC+FXFC. (1+1+1)
</t>
    </r>
    <r>
      <rPr>
        <b/>
        <sz val="14"/>
        <color rgb="FFFF0000"/>
        <rFont val="Calibri"/>
        <family val="2"/>
      </rPr>
      <t>LTE_1900</t>
    </r>
    <r>
      <rPr>
        <b/>
        <sz val="14"/>
        <rFont val="Calibri"/>
        <family val="2"/>
      </rPr>
      <t xml:space="preserve">
* ACTUAL CONFIGURACION FEEDERLESS CON SECTORES M1,M2,M3:  FSMF+FBBA+FBBA+FXFC+FXFC+FXFC. (1+1+1)
* SE APLICAN TODOS LOS CAMBIOS DE ANTENA DETALLADOS EN UMTS_1900
* EL NODO DE UMTS 1900 SE RECONFIGURARA A S-RAN QUEDANDO CONFIGURACION FINAL: * CONFIGURACIÓN FINAL FSMF+FBBA+FBBA+FXFC+FXFC+FXFC. (1+1+1) (M1 + M2 + M3).</t>
    </r>
  </si>
  <si>
    <r>
      <t>PDB+GSM+UMTS_850+UMTS_1900</t>
    </r>
    <r>
      <rPr>
        <sz val="11"/>
        <color rgb="FFFF0000"/>
        <rFont val="Arial"/>
        <family val="2"/>
      </rPr>
      <t>+FCOB+FPFH_LOW</t>
    </r>
  </si>
  <si>
    <t>UMTS_850+LTE_700</t>
  </si>
  <si>
    <t>REUTILIZAR AMPHENOL</t>
  </si>
  <si>
    <t>SE REQUIEREN 2 TRAMOS DE 90CM DE RIELES OMEGAS INSTALADOS PERPENDICULRMENTE A RIEL OMEGA EXISTENTE. COMO SE INDICA ENLAS FIGURAS</t>
  </si>
  <si>
    <t>SOPORTE TIPO RF</t>
  </si>
  <si>
    <t>NUEVO</t>
  </si>
  <si>
    <t>SE REQUIERE NUEVO SOPORTE TIPO RF ILONGITUD 1,5mt NSTALADO EN LA ARISTA (C) H:46mt COMO SE APRECIA EN LAS IMÁGENES</t>
  </si>
  <si>
    <t>* ACTUAL CONFIGURACION FEEDERLESS FSMF+FBBA+FBBA+FXCB(2+2+2)
* SE IMPLEMENTARA EN SOLUCIÓN AIRSCALE Y SE REUTLIZARA LA BB ACTUAL DE UMTS 850 CONECTADO EN CASCADA  AL AIRSCALE SEGUN CONFIGURACIÓN 1.
* EL GABINETE FCOB, SE IMPLEMENTARA EN STACK CON SM FSMF DE UMTS_850 COMO SE APRECIA EN LAS IMAGENES.   
* PARA LA PROYECCIÓN DE LTE_700,SE REMPLAZAN LOS ACTUALES FXCB, POR 3 NUEVOS RFs AHPCA.
* LOS NUEVO RFs AHPCA QUEDARAN ENERGIZADOS POR NUEVO FPFH_LOW INSTALDO EN STACK EN ESPACIO LIBERADO AL REUBICAR EL SM FSMF DE UMTS_850. SE REUTILIZA EL CABLE AMPHENOL DE UMTS_850 PARA LOS SECTORES R1 Y R2.
* CONFIGURACIÓN FINAL FEEDERLESS 4x4, AIRSCALE + FSMF + FBBA + FBBA + AHPCA S(X-Y1-R1) + AHPCA S(Y-Y2-R2) + AHPCA S(Z-Y3-R3) (2+2+2)</t>
  </si>
  <si>
    <t>ANTENA S(X Y1 I M1 L1 T1 R1): SE INSTALA NUEVA ANTENA RRZZHHTT-65D-R6 EN ESPACIO LIBERADO AL DESMONTAR LA ANTENA TGA-D3-800TVG S(X Y1 I M1). NUEVA ANTENA INSTALADA EN CANASTILLA EN LA CARA (A-B) CERCA DE LA ARISTA (A) H:48mt AZ: 10°. NUEVO AHPCA INSTALADO EN SOPORTE TIPO RF EXISTENTE EN POSICIÓN BACK TO BACK CON RF FRHG S(L1 T1) COMO SE APRECIA EN LAS IMAGENES.</t>
  </si>
  <si>
    <t>ANTENA S(Z Y3 K M3 L2 T2 R3): SE INSTALA NUEVA ANTENA RRZZHHTT-65D-R6 EN ESPACIO LIBERADO AL DESMONTAR LA ANTENA ODV-065R18EK-G S(Z Y3 K M3). NUEVA ANTENA INSTALADA EN CANASTILLA EN LA CARA (C-A) CERCA DE LA ARISTA (C) H:48mt AZ: 270°. NUEVO AHPCA INSTALADO EN NUEVO SOPORTE TIPO RF INSTALDO EN LA ARISTA (C) H:46mt EN POSICIÓN BACK TO BACK CON RF FRHG S(L2 T2) COMO SE APRECIA EN LAS IMAGENES.</t>
  </si>
  <si>
    <t>ANTENA S(Y Y2 J M2 R2): SE INSTALA NUEVA ANTENA RRZZHHTT-65D-R6 EN ESPACIO LIBERADO AL DESMONTAR LA ANTENA TGA-D3-800TVG S(Y Y1 J M2). NUEVA ANTENA INSTALADA EN CANASTILLA EN LA CARA (B-C) CERCA DE LA ARISTA (B) H:48mt AZ: 130°. NUEVO AHPCA INSTALADO EN SOPORTE TIPO RF EXISTENTE COMO SE APRECIA EN LAS IMAGENES.</t>
  </si>
  <si>
    <t>SEC_X Y1 I M1 L1 T1 R1</t>
  </si>
  <si>
    <t>SEC_Z Y3 K M3 L2 T2 R3</t>
  </si>
  <si>
    <t>SEC_Y Y2 J M2 R2</t>
  </si>
  <si>
    <t>SEC_Y Y2 Z Y3</t>
  </si>
  <si>
    <t>SEC_X Y1</t>
  </si>
  <si>
    <t>SEC_I M1</t>
  </si>
  <si>
    <t>SEC_J M2</t>
  </si>
  <si>
    <t>SEC_K M3</t>
  </si>
  <si>
    <t>SEC_ L1 T1</t>
  </si>
  <si>
    <t>SEC_X Y1 R1</t>
  </si>
  <si>
    <t>SEC_Y Y2 R2</t>
  </si>
  <si>
    <t>SEC_Z Y3 R3</t>
  </si>
  <si>
    <t>MW</t>
  </si>
  <si>
    <t>UMTS 1900
LTE 1900</t>
  </si>
  <si>
    <t>* SE REQUIEREN BREAKERS 2x63A PARA ENERGIA DE NUEVO FPFH
* SE REQUIEREN BREAKER 1x63A PARA ENERGIA DE FCOB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</si>
</sst>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240A]d&quot; de &quot;mmmm&quot; de &quot;yyyy;@"/>
    <numFmt numFmtId="165" formatCode="[$-F800]dddd\,\ mmmm\ dd\,\ yyyy"/>
    <numFmt numFmtId="166" formatCode="_ &quot;$&quot;\ * #,##0_ ;_ &quot;$&quot;\ * \-#,##0_ ;_ &quot;$&quot;\ * &quot;-&quot;_ ;_ @_ "/>
    <numFmt numFmtId="167" formatCode="General_)"/>
    <numFmt numFmtId="168" formatCode="0.0"/>
    <numFmt numFmtId="169" formatCode="[$-C0A]d\ &quot;de&quot;\ mmmm\ &quot;de&quot;\ yyyy;@"/>
    <numFmt numFmtId="170" formatCode="0.0000000"/>
  </numFmts>
  <fonts count="157">
    <font>
      <sz val="11"/>
      <color theme="1"/>
      <name val="Nokia Pure Text Light"/>
      <family val="2"/>
      <scheme val="minor"/>
    </font>
    <font>
      <sz val="11"/>
      <color theme="1"/>
      <name val="Nokia Pure Text Light"/>
      <family val="2"/>
      <scheme val="minor"/>
    </font>
    <font>
      <b/>
      <sz val="11"/>
      <color rgb="FF3F3F3F"/>
      <name val="Nokia Pure Text Light"/>
      <family val="2"/>
      <scheme val="minor"/>
    </font>
    <font>
      <b/>
      <sz val="11"/>
      <color theme="0"/>
      <name val="Nokia Pure Text Light"/>
      <family val="2"/>
      <scheme val="minor"/>
    </font>
    <font>
      <sz val="10"/>
      <name val="Arial"/>
      <family val="2"/>
    </font>
    <font>
      <b/>
      <sz val="24"/>
      <color theme="0"/>
      <name val="Arial"/>
      <family val="2"/>
    </font>
    <font>
      <b/>
      <sz val="10"/>
      <color theme="0"/>
      <name val="Arial"/>
      <family val="2"/>
    </font>
    <font>
      <b/>
      <sz val="16"/>
      <color theme="0"/>
      <name val="Arial"/>
      <family val="2"/>
    </font>
    <font>
      <sz val="10"/>
      <color theme="0"/>
      <name val="Arial"/>
      <family val="2"/>
    </font>
    <font>
      <sz val="9"/>
      <color theme="0"/>
      <name val="Arial"/>
      <family val="2"/>
    </font>
    <font>
      <sz val="16"/>
      <color rgb="FFFF0000"/>
      <name val="Arial"/>
      <family val="2"/>
    </font>
    <font>
      <b/>
      <sz val="10"/>
      <name val="Arial"/>
      <family val="2"/>
    </font>
    <font>
      <b/>
      <sz val="9"/>
      <name val="Arial"/>
      <family val="2"/>
    </font>
    <font>
      <b/>
      <sz val="11"/>
      <color rgb="FF000000"/>
      <name val="Calibri"/>
      <family val="2"/>
    </font>
    <font>
      <sz val="9"/>
      <name val="Arial"/>
      <family val="2"/>
    </font>
    <font>
      <sz val="9"/>
      <color rgb="FFFF0000"/>
      <name val="Arial"/>
      <family val="2"/>
    </font>
    <font>
      <b/>
      <sz val="20"/>
      <color theme="0"/>
      <name val="Arial"/>
      <family val="2"/>
    </font>
    <font>
      <b/>
      <sz val="9"/>
      <color theme="0"/>
      <name val="Arial"/>
      <family val="2"/>
    </font>
    <font>
      <b/>
      <sz val="12"/>
      <color rgb="FFFF0000"/>
      <name val="Arial"/>
      <family val="2"/>
    </font>
    <font>
      <b/>
      <sz val="12"/>
      <name val="Arial"/>
      <family val="2"/>
    </font>
    <font>
      <b/>
      <sz val="20"/>
      <color indexed="8"/>
      <name val="Arial"/>
      <family val="2"/>
    </font>
    <font>
      <sz val="9"/>
      <color indexed="8"/>
      <name val="Arial"/>
      <family val="2"/>
    </font>
    <font>
      <sz val="20"/>
      <color rgb="FFFF0000"/>
      <name val="Arial"/>
      <family val="2"/>
    </font>
    <font>
      <sz val="18"/>
      <color theme="0"/>
      <name val="Arial"/>
      <family val="2"/>
    </font>
    <font>
      <b/>
      <sz val="12"/>
      <color theme="0"/>
      <name val="Arial"/>
      <family val="2"/>
    </font>
    <font>
      <b/>
      <sz val="12"/>
      <color indexed="8"/>
      <name val="Arial"/>
      <family val="2"/>
    </font>
    <font>
      <sz val="12"/>
      <color rgb="FF000000"/>
      <name val="Arial"/>
      <family val="2"/>
    </font>
    <font>
      <sz val="12"/>
      <name val="Arial"/>
      <family val="2"/>
    </font>
    <font>
      <sz val="12"/>
      <color indexed="8"/>
      <name val="Arial"/>
      <family val="2"/>
    </font>
    <font>
      <sz val="10"/>
      <name val="Helv"/>
    </font>
    <font>
      <b/>
      <sz val="9"/>
      <color indexed="8"/>
      <name val="Arial"/>
      <family val="2"/>
    </font>
    <font>
      <u/>
      <sz val="10"/>
      <color indexed="12"/>
      <name val="Arial"/>
      <family val="2"/>
    </font>
    <font>
      <sz val="9"/>
      <color indexed="9"/>
      <name val="Arial"/>
      <family val="2"/>
    </font>
    <font>
      <b/>
      <sz val="9"/>
      <color indexed="10"/>
      <name val="Arial"/>
      <family val="2"/>
    </font>
    <font>
      <b/>
      <sz val="10"/>
      <color indexed="8"/>
      <name val="Arial"/>
      <family val="2"/>
    </font>
    <font>
      <sz val="10"/>
      <color indexed="8"/>
      <name val="Arial"/>
      <family val="2"/>
    </font>
    <font>
      <b/>
      <sz val="10"/>
      <color indexed="10"/>
      <name val="Arial"/>
      <family val="2"/>
    </font>
    <font>
      <sz val="12"/>
      <color theme="0"/>
      <name val="Arial"/>
      <family val="2"/>
    </font>
    <font>
      <b/>
      <sz val="20"/>
      <color theme="1"/>
      <name val="Arial"/>
      <family val="2"/>
    </font>
    <font>
      <b/>
      <sz val="20"/>
      <name val="Arial"/>
      <family val="2"/>
    </font>
    <font>
      <b/>
      <sz val="18"/>
      <color rgb="FFFF0000"/>
      <name val="Arial"/>
      <family val="2"/>
    </font>
    <font>
      <sz val="12"/>
      <color theme="0"/>
      <name val="Calibri"/>
      <family val="2"/>
    </font>
    <font>
      <sz val="12"/>
      <color rgb="FF000000"/>
      <name val="Calibri"/>
      <family val="2"/>
    </font>
    <font>
      <b/>
      <sz val="12"/>
      <color rgb="FF000000"/>
      <name val="Calibri"/>
      <family val="2"/>
    </font>
    <font>
      <b/>
      <sz val="12"/>
      <color theme="0"/>
      <name val="Calibri"/>
      <family val="2"/>
    </font>
    <font>
      <sz val="11"/>
      <name val="Arial"/>
      <family val="2"/>
    </font>
    <font>
      <sz val="28"/>
      <name val="Arial"/>
      <family val="2"/>
    </font>
    <font>
      <b/>
      <sz val="11"/>
      <color theme="0"/>
      <name val="Arial"/>
      <family val="2"/>
    </font>
    <font>
      <sz val="11"/>
      <color indexed="8"/>
      <name val="Arial"/>
      <family val="2"/>
    </font>
    <font>
      <sz val="11"/>
      <color rgb="FFFF0000"/>
      <name val="Arial"/>
      <family val="2"/>
    </font>
    <font>
      <b/>
      <sz val="11"/>
      <color rgb="FFFF0000"/>
      <name val="Arial"/>
      <family val="2"/>
    </font>
    <font>
      <b/>
      <sz val="20"/>
      <color rgb="FFFF0000"/>
      <name val="Arial"/>
      <family val="2"/>
    </font>
    <font>
      <sz val="48"/>
      <color theme="0"/>
      <name val="Arial"/>
      <family val="2"/>
    </font>
    <font>
      <sz val="26"/>
      <color theme="0"/>
      <name val="Arial"/>
      <family val="2"/>
    </font>
    <font>
      <b/>
      <sz val="36"/>
      <color theme="0"/>
      <name val="Arial"/>
      <family val="2"/>
    </font>
    <font>
      <b/>
      <sz val="36"/>
      <color theme="1"/>
      <name val="Arial"/>
      <family val="2"/>
    </font>
    <font>
      <sz val="24"/>
      <name val="Arial"/>
      <family val="2"/>
    </font>
    <font>
      <b/>
      <sz val="20"/>
      <color indexed="8"/>
      <name val="Calibri"/>
      <family val="2"/>
    </font>
    <font>
      <b/>
      <sz val="14"/>
      <color indexed="8"/>
      <name val="Calibri"/>
      <family val="2"/>
    </font>
    <font>
      <b/>
      <sz val="11"/>
      <color indexed="8"/>
      <name val="Calibri"/>
      <family val="2"/>
    </font>
    <font>
      <b/>
      <sz val="11"/>
      <color rgb="FFFF0000"/>
      <name val="Calibri"/>
      <family val="2"/>
    </font>
    <font>
      <b/>
      <sz val="16"/>
      <color indexed="8"/>
      <name val="Calibri"/>
      <family val="2"/>
    </font>
    <font>
      <b/>
      <i/>
      <u/>
      <sz val="11"/>
      <color indexed="8"/>
      <name val="Calibri"/>
      <family val="2"/>
    </font>
    <font>
      <b/>
      <sz val="10"/>
      <color theme="0"/>
      <name val="Calibri"/>
      <family val="2"/>
    </font>
    <font>
      <b/>
      <sz val="10"/>
      <name val="Calibri"/>
      <family val="2"/>
    </font>
    <font>
      <sz val="10"/>
      <name val="Calibri"/>
      <family val="2"/>
    </font>
    <font>
      <sz val="10"/>
      <color theme="1"/>
      <name val="Calibri"/>
      <family val="2"/>
    </font>
    <font>
      <b/>
      <sz val="11"/>
      <name val="Arial"/>
      <family val="2"/>
    </font>
    <font>
      <sz val="10"/>
      <color rgb="FFFF0000"/>
      <name val="Calibri"/>
      <family val="2"/>
    </font>
    <font>
      <b/>
      <sz val="24"/>
      <color theme="0"/>
      <name val="Calibri"/>
      <family val="2"/>
    </font>
    <font>
      <b/>
      <sz val="10"/>
      <color rgb="FFFF0000"/>
      <name val="Calibri"/>
      <family val="2"/>
    </font>
    <font>
      <sz val="14"/>
      <color theme="0"/>
      <name val="Calibri"/>
      <family val="2"/>
    </font>
    <font>
      <b/>
      <sz val="16"/>
      <color rgb="FFFF0000"/>
      <name val="Calibri"/>
      <family val="2"/>
    </font>
    <font>
      <b/>
      <sz val="16"/>
      <color theme="0"/>
      <name val="Calibri"/>
      <family val="2"/>
    </font>
    <font>
      <b/>
      <sz val="10"/>
      <color theme="1" tint="-0.499984740745262"/>
      <name val="Calibri"/>
      <family val="2"/>
    </font>
    <font>
      <sz val="8"/>
      <color theme="0"/>
      <name val="Calibri"/>
      <family val="2"/>
    </font>
    <font>
      <sz val="10"/>
      <color theme="0"/>
      <name val="Calibri"/>
      <family val="2"/>
    </font>
    <font>
      <sz val="9"/>
      <color theme="0"/>
      <name val="Calibri"/>
      <family val="2"/>
    </font>
    <font>
      <sz val="16"/>
      <color rgb="FFFF0000"/>
      <name val="Calibri"/>
      <family val="2"/>
    </font>
    <font>
      <b/>
      <sz val="26"/>
      <color theme="0"/>
      <name val="Calibri"/>
      <family val="2"/>
    </font>
    <font>
      <b/>
      <sz val="14"/>
      <name val="Calibri"/>
      <family val="2"/>
    </font>
    <font>
      <b/>
      <sz val="9"/>
      <name val="Calibri"/>
      <family val="2"/>
    </font>
    <font>
      <u/>
      <sz val="10"/>
      <name val="Calibri"/>
      <family val="2"/>
    </font>
    <font>
      <sz val="12"/>
      <name val="Calibri"/>
      <family val="2"/>
    </font>
    <font>
      <sz val="9"/>
      <name val="Calibri"/>
      <family val="2"/>
    </font>
    <font>
      <b/>
      <sz val="48"/>
      <color theme="0"/>
      <name val="Calibri"/>
      <family val="2"/>
    </font>
    <font>
      <sz val="28"/>
      <color theme="0"/>
      <name val="Calibri"/>
      <family val="2"/>
    </font>
    <font>
      <sz val="8"/>
      <name val="Calibri"/>
      <family val="2"/>
    </font>
    <font>
      <sz val="8"/>
      <color theme="1"/>
      <name val="Calibri"/>
      <family val="2"/>
    </font>
    <font>
      <b/>
      <sz val="8"/>
      <color theme="0"/>
      <name val="Calibri"/>
      <family val="2"/>
    </font>
    <font>
      <b/>
      <sz val="10"/>
      <color indexed="10"/>
      <name val="Calibri"/>
      <family val="2"/>
    </font>
    <font>
      <b/>
      <sz val="28"/>
      <color theme="0"/>
      <name val="Calibri"/>
      <family val="2"/>
    </font>
    <font>
      <b/>
      <sz val="16"/>
      <name val="Calibri"/>
      <family val="2"/>
    </font>
    <font>
      <b/>
      <sz val="16"/>
      <color theme="1"/>
      <name val="Calibri"/>
      <family val="2"/>
    </font>
    <font>
      <sz val="12"/>
      <color rgb="FFFF0000"/>
      <name val="Calibri"/>
      <family val="2"/>
    </font>
    <font>
      <sz val="9"/>
      <color rgb="FFFF0000"/>
      <name val="Calibri"/>
      <family val="2"/>
    </font>
    <font>
      <b/>
      <sz val="20"/>
      <color theme="0"/>
      <name val="Calibri"/>
      <family val="2"/>
    </font>
    <font>
      <sz val="20"/>
      <color theme="0"/>
      <name val="Calibri"/>
      <family val="2"/>
    </font>
    <font>
      <b/>
      <sz val="10"/>
      <color theme="1"/>
      <name val="Calibri"/>
      <family val="2"/>
    </font>
    <font>
      <b/>
      <sz val="9"/>
      <color theme="0"/>
      <name val="Calibri"/>
      <family val="2"/>
    </font>
    <font>
      <b/>
      <sz val="9"/>
      <color theme="1"/>
      <name val="Calibri"/>
      <family val="2"/>
    </font>
    <font>
      <b/>
      <sz val="9"/>
      <color rgb="FFFF0000"/>
      <name val="Calibri"/>
      <family val="2"/>
    </font>
    <font>
      <b/>
      <i/>
      <sz val="8"/>
      <name val="Calibri"/>
      <family val="2"/>
    </font>
    <font>
      <b/>
      <sz val="18"/>
      <color theme="0"/>
      <name val="Calibri"/>
      <family val="2"/>
    </font>
    <font>
      <b/>
      <sz val="12"/>
      <color rgb="FFFF0000"/>
      <name val="Calibri"/>
      <family val="2"/>
    </font>
    <font>
      <b/>
      <sz val="14"/>
      <color theme="0"/>
      <name val="Calibri"/>
      <family val="2"/>
    </font>
    <font>
      <b/>
      <sz val="12"/>
      <name val="Calibri"/>
      <family val="2"/>
    </font>
    <font>
      <sz val="10"/>
      <color theme="0" tint="-0.34998626667073579"/>
      <name val="Calibri"/>
      <family val="2"/>
    </font>
    <font>
      <b/>
      <sz val="18"/>
      <color theme="1"/>
      <name val="Calibri"/>
      <family val="2"/>
    </font>
    <font>
      <b/>
      <sz val="10"/>
      <color theme="0" tint="-0.34998626667073579"/>
      <name val="Calibri"/>
      <family val="2"/>
    </font>
    <font>
      <b/>
      <sz val="20"/>
      <color theme="1"/>
      <name val="Calibri"/>
      <family val="2"/>
    </font>
    <font>
      <b/>
      <sz val="12"/>
      <color indexed="8"/>
      <name val="Calibri"/>
      <family val="2"/>
    </font>
    <font>
      <sz val="12"/>
      <color indexed="8"/>
      <name val="Calibri"/>
      <family val="2"/>
    </font>
    <font>
      <b/>
      <sz val="14"/>
      <color theme="1"/>
      <name val="Calibri"/>
      <family val="2"/>
    </font>
    <font>
      <b/>
      <sz val="12"/>
      <color theme="1"/>
      <name val="Calibri"/>
      <family val="2"/>
    </font>
    <font>
      <b/>
      <sz val="22"/>
      <color theme="1"/>
      <name val="Calibri"/>
      <family val="2"/>
    </font>
    <font>
      <b/>
      <sz val="36"/>
      <color theme="0"/>
      <name val="Calibri"/>
      <family val="2"/>
    </font>
    <font>
      <b/>
      <sz val="20"/>
      <name val="Calibri"/>
      <family val="2"/>
    </font>
    <font>
      <sz val="22"/>
      <color theme="0"/>
      <name val="Calibri"/>
      <family val="2"/>
    </font>
    <font>
      <b/>
      <sz val="24"/>
      <color rgb="FFFF0000"/>
      <name val="Calibri"/>
      <family val="2"/>
    </font>
    <font>
      <b/>
      <sz val="18"/>
      <name val="Calibri"/>
      <family val="2"/>
    </font>
    <font>
      <b/>
      <sz val="22"/>
      <name val="Calibri"/>
      <family val="2"/>
    </font>
    <font>
      <sz val="22"/>
      <name val="Calibri"/>
      <family val="2"/>
    </font>
    <font>
      <b/>
      <sz val="36"/>
      <color theme="1"/>
      <name val="Calibri"/>
      <family val="2"/>
    </font>
    <font>
      <b/>
      <sz val="48"/>
      <color rgb="FFFF0000"/>
      <name val="Calibri"/>
      <family val="2"/>
    </font>
    <font>
      <b/>
      <sz val="72"/>
      <color rgb="FFFF0000"/>
      <name val="Calibri"/>
      <family val="2"/>
    </font>
    <font>
      <b/>
      <u/>
      <sz val="20"/>
      <color indexed="8"/>
      <name val="Calibri"/>
      <family val="2"/>
    </font>
    <font>
      <b/>
      <sz val="24"/>
      <color indexed="8"/>
      <name val="Calibri"/>
      <family val="2"/>
    </font>
    <font>
      <b/>
      <sz val="18"/>
      <color rgb="FFFF0000"/>
      <name val="Calibri"/>
      <family val="2"/>
    </font>
    <font>
      <sz val="18"/>
      <name val="Calibri"/>
      <family val="2"/>
    </font>
    <font>
      <sz val="20"/>
      <color theme="1"/>
      <name val="Calibri"/>
      <family val="2"/>
    </font>
    <font>
      <sz val="14"/>
      <name val="Calibri"/>
      <family val="2"/>
    </font>
    <font>
      <sz val="12"/>
      <color theme="1"/>
      <name val="Calibri"/>
      <family val="2"/>
    </font>
    <font>
      <b/>
      <sz val="12"/>
      <color indexed="10"/>
      <name val="Calibri"/>
      <family val="2"/>
    </font>
    <font>
      <sz val="24"/>
      <name val="Calibri"/>
      <family val="2"/>
    </font>
    <font>
      <b/>
      <sz val="22"/>
      <color theme="0"/>
      <name val="Calibri"/>
      <family val="2"/>
    </font>
    <font>
      <sz val="28"/>
      <color indexed="8"/>
      <name val="Calibri"/>
      <family val="2"/>
    </font>
    <font>
      <sz val="20"/>
      <color indexed="8"/>
      <name val="Calibri"/>
      <family val="2"/>
    </font>
    <font>
      <b/>
      <sz val="24"/>
      <color theme="1"/>
      <name val="Calibri"/>
      <family val="2"/>
    </font>
    <font>
      <b/>
      <u/>
      <sz val="12"/>
      <color indexed="8"/>
      <name val="Calibri"/>
      <family val="2"/>
    </font>
    <font>
      <b/>
      <sz val="16"/>
      <color rgb="FFFFFFFF"/>
      <name val="Calibri"/>
      <family val="2"/>
    </font>
    <font>
      <sz val="12"/>
      <color rgb="FFFFFFFF"/>
      <name val="Calibri"/>
      <family val="2"/>
    </font>
    <font>
      <b/>
      <sz val="12"/>
      <color rgb="FFFFFFFF"/>
      <name val="Calibri"/>
      <family val="2"/>
    </font>
    <font>
      <sz val="10"/>
      <color rgb="FF000000"/>
      <name val="Calibri"/>
      <family val="2"/>
    </font>
    <font>
      <b/>
      <sz val="11"/>
      <name val="Calibri"/>
      <family val="2"/>
    </font>
    <font>
      <b/>
      <sz val="11"/>
      <color theme="0"/>
      <name val="Calibri"/>
      <family val="2"/>
    </font>
    <font>
      <b/>
      <sz val="20"/>
      <color rgb="FFFF0000"/>
      <name val="Calibri"/>
      <family val="2"/>
    </font>
    <font>
      <b/>
      <sz val="11"/>
      <color theme="1"/>
      <name val="Calibri"/>
      <family val="2"/>
    </font>
    <font>
      <sz val="6"/>
      <color theme="1"/>
      <name val="Calibri"/>
      <family val="2"/>
    </font>
    <font>
      <sz val="9"/>
      <color rgb="FF3F3F3F"/>
      <name val="Calibri"/>
      <family val="2"/>
    </font>
    <font>
      <b/>
      <sz val="14"/>
      <color rgb="FFFF0000"/>
      <name val="Calibri"/>
      <family val="2"/>
    </font>
    <font>
      <b/>
      <sz val="16"/>
      <color theme="0" tint="-0.34998626667073579"/>
      <name val="Calibri"/>
      <family val="2"/>
    </font>
    <font>
      <sz val="11"/>
      <color rgb="FFFF0000"/>
      <name val="Calibri"/>
      <family val="2"/>
    </font>
    <font>
      <b/>
      <sz val="10"/>
      <color rgb="FFFF0000"/>
      <name val="Arial"/>
      <family val="2"/>
    </font>
    <font>
      <sz val="10"/>
      <color rgb="FFFF0000"/>
      <name val="Arial"/>
      <family val="2"/>
    </font>
    <font>
      <sz val="72"/>
      <color rgb="FFFF0000"/>
      <name val="Calibri"/>
      <family val="2"/>
    </font>
    <font>
      <b/>
      <sz val="24"/>
      <name val="Calibri"/>
      <family val="2"/>
    </font>
  </fonts>
  <fills count="60">
    <fill>
      <patternFill patternType="none"/>
    </fill>
    <fill>
      <patternFill patternType="gray125"/>
    </fill>
    <fill>
      <patternFill patternType="solid">
        <fgColor rgb="FFF2F2F2"/>
      </patternFill>
    </fill>
    <fill>
      <patternFill patternType="solid">
        <fgColor theme="0"/>
        <bgColor indexed="64"/>
      </patternFill>
    </fill>
    <fill>
      <patternFill patternType="solid">
        <fgColor rgb="FF00B050"/>
        <bgColor indexed="64"/>
      </patternFill>
    </fill>
    <fill>
      <patternFill patternType="solid">
        <fgColor theme="9"/>
        <bgColor indexed="64"/>
      </patternFill>
    </fill>
    <fill>
      <patternFill patternType="solid">
        <fgColor rgb="FF0070C0"/>
        <bgColor indexed="64"/>
      </patternFill>
    </fill>
    <fill>
      <patternFill patternType="solid">
        <fgColor theme="9" tint="-0.249977111117893"/>
        <bgColor indexed="64"/>
      </patternFill>
    </fill>
    <fill>
      <patternFill patternType="solid">
        <fgColor theme="1"/>
        <bgColor indexed="64"/>
      </patternFill>
    </fill>
    <fill>
      <patternFill patternType="solid">
        <fgColor theme="8" tint="0.59999389629810485"/>
        <bgColor indexed="64"/>
      </patternFill>
    </fill>
    <fill>
      <patternFill patternType="solid">
        <fgColor rgb="FFFFC000"/>
        <bgColor indexed="64"/>
      </patternFill>
    </fill>
    <fill>
      <patternFill patternType="solid">
        <fgColor rgb="FFFF6600"/>
        <bgColor indexed="64"/>
      </patternFill>
    </fill>
    <fill>
      <patternFill patternType="solid">
        <fgColor theme="3" tint="-0.249977111117893"/>
        <bgColor indexed="64"/>
      </patternFill>
    </fill>
    <fill>
      <patternFill patternType="solid">
        <fgColor theme="0" tint="-0.249977111117893"/>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0" tint="-0.499984740745262"/>
        <bgColor indexed="64"/>
      </patternFill>
    </fill>
    <fill>
      <patternFill patternType="solid">
        <fgColor rgb="FFC00000"/>
        <bgColor indexed="64"/>
      </patternFill>
    </fill>
    <fill>
      <patternFill patternType="solid">
        <fgColor rgb="FFFF0000"/>
        <bgColor indexed="64"/>
      </patternFill>
    </fill>
    <fill>
      <patternFill patternType="solid">
        <fgColor rgb="FFFFFF00"/>
        <bgColor indexed="64"/>
      </patternFill>
    </fill>
    <fill>
      <patternFill patternType="solid">
        <fgColor rgb="FF002060"/>
        <bgColor indexed="64"/>
      </patternFill>
    </fill>
    <fill>
      <patternFill patternType="solid">
        <fgColor rgb="FF7030A0"/>
        <bgColor indexed="64"/>
      </patternFill>
    </fill>
    <fill>
      <patternFill patternType="solid">
        <fgColor rgb="FF00B0F0"/>
        <bgColor indexed="64"/>
      </patternFill>
    </fill>
    <fill>
      <patternFill patternType="solid">
        <fgColor indexed="9"/>
        <bgColor indexed="64"/>
      </patternFill>
    </fill>
    <fill>
      <patternFill patternType="solid">
        <fgColor theme="1" tint="4.9989318521683403E-2"/>
        <bgColor indexed="64"/>
      </patternFill>
    </fill>
    <fill>
      <patternFill patternType="solid">
        <fgColor theme="0" tint="-4.9989318521683403E-2"/>
        <bgColor indexed="64"/>
      </patternFill>
    </fill>
    <fill>
      <patternFill patternType="solid">
        <fgColor rgb="FF92D050"/>
        <bgColor indexed="64"/>
      </patternFill>
    </fill>
    <fill>
      <patternFill patternType="solid">
        <fgColor rgb="FF00FFCC"/>
        <bgColor indexed="64"/>
      </patternFill>
    </fill>
    <fill>
      <patternFill patternType="solid">
        <fgColor indexed="13"/>
        <bgColor indexed="64"/>
      </patternFill>
    </fill>
    <fill>
      <patternFill patternType="solid">
        <fgColor theme="4" tint="0.79998168889431442"/>
        <bgColor indexed="64"/>
      </patternFill>
    </fill>
    <fill>
      <patternFill patternType="solid">
        <fgColor theme="1" tint="0.34998626667073579"/>
        <bgColor indexed="64"/>
      </patternFill>
    </fill>
    <fill>
      <patternFill patternType="solid">
        <fgColor theme="0" tint="-0.14999847407452621"/>
        <bgColor rgb="FF000000"/>
      </patternFill>
    </fill>
    <fill>
      <patternFill patternType="solid">
        <fgColor rgb="FF000000"/>
        <bgColor rgb="FF000000"/>
      </patternFill>
    </fill>
    <fill>
      <patternFill patternType="solid">
        <fgColor rgb="FF696969"/>
        <bgColor rgb="FF000000"/>
      </patternFill>
    </fill>
    <fill>
      <patternFill patternType="solid">
        <fgColor rgb="FFD9D9D9"/>
        <bgColor rgb="FF000000"/>
      </patternFill>
    </fill>
    <fill>
      <patternFill patternType="solid">
        <fgColor rgb="FFB7CEFF"/>
        <bgColor rgb="FF000000"/>
      </patternFill>
    </fill>
    <fill>
      <patternFill patternType="solid">
        <fgColor rgb="FFFFFFFF"/>
        <bgColor rgb="FF000000"/>
      </patternFill>
    </fill>
    <fill>
      <patternFill patternType="solid">
        <fgColor rgb="FFBFBFBF"/>
        <bgColor rgb="FF000000"/>
      </patternFill>
    </fill>
    <fill>
      <patternFill patternType="solid">
        <fgColor rgb="FF4F0060"/>
        <bgColor rgb="FF000000"/>
      </patternFill>
    </fill>
    <fill>
      <patternFill patternType="solid">
        <fgColor rgb="FF73005F"/>
        <bgColor rgb="FF000000"/>
      </patternFill>
    </fill>
    <fill>
      <patternFill patternType="solid">
        <fgColor rgb="FFCC0099"/>
        <bgColor rgb="FF000000"/>
      </patternFill>
    </fill>
    <fill>
      <patternFill patternType="solid">
        <fgColor rgb="FFA50021"/>
        <bgColor rgb="FF000000"/>
      </patternFill>
    </fill>
    <fill>
      <patternFill patternType="solid">
        <fgColor rgb="FFF1B3FF"/>
        <bgColor rgb="FF000000"/>
      </patternFill>
    </fill>
    <fill>
      <patternFill patternType="solid">
        <fgColor rgb="FFFF5599"/>
        <bgColor rgb="FF000000"/>
      </patternFill>
    </fill>
    <fill>
      <patternFill patternType="solid">
        <fgColor rgb="FFFFB7F2"/>
        <bgColor rgb="FF000000"/>
      </patternFill>
    </fill>
    <fill>
      <patternFill patternType="solid">
        <fgColor rgb="FFCC0099"/>
        <bgColor indexed="64"/>
      </patternFill>
    </fill>
    <fill>
      <patternFill patternType="solid">
        <fgColor rgb="FFA50021"/>
        <bgColor indexed="64"/>
      </patternFill>
    </fill>
    <fill>
      <patternFill patternType="solid">
        <fgColor theme="6" tint="0.39997558519241921"/>
        <bgColor indexed="64"/>
      </patternFill>
    </fill>
    <fill>
      <patternFill patternType="solid">
        <fgColor theme="1"/>
        <bgColor rgb="FF000000"/>
      </patternFill>
    </fill>
    <fill>
      <patternFill patternType="solid">
        <fgColor theme="1" tint="0.39997558519241921"/>
        <bgColor rgb="FF000000"/>
      </patternFill>
    </fill>
    <fill>
      <patternFill patternType="solid">
        <fgColor theme="0"/>
        <bgColor rgb="FF000000"/>
      </patternFill>
    </fill>
    <fill>
      <patternFill patternType="solid">
        <fgColor theme="8" tint="0.39997558519241921"/>
        <bgColor indexed="64"/>
      </patternFill>
    </fill>
    <fill>
      <patternFill patternType="solid">
        <fgColor theme="3" tint="0.89999084444715716"/>
        <bgColor indexed="64"/>
      </patternFill>
    </fill>
    <fill>
      <patternFill patternType="solid">
        <fgColor theme="9" tint="0.39997558519241921"/>
        <bgColor indexed="64"/>
      </patternFill>
    </fill>
    <fill>
      <patternFill patternType="solid">
        <fgColor theme="2"/>
        <bgColor indexed="64"/>
      </patternFill>
    </fill>
    <fill>
      <patternFill patternType="solid">
        <fgColor theme="1" tint="0.39997558519241921"/>
        <bgColor indexed="64"/>
      </patternFill>
    </fill>
    <fill>
      <patternFill patternType="solid">
        <fgColor theme="6" tint="0.59999389629810485"/>
        <bgColor indexed="64"/>
      </patternFill>
    </fill>
    <fill>
      <patternFill patternType="solid">
        <fgColor rgb="FFFFAF7D"/>
        <bgColor indexed="64"/>
      </patternFill>
    </fill>
    <fill>
      <patternFill patternType="solid">
        <fgColor theme="0" tint="-0.34998626667073579"/>
        <bgColor indexed="64"/>
      </patternFill>
    </fill>
    <fill>
      <patternFill patternType="solid">
        <fgColor rgb="FFFF0000"/>
        <bgColor rgb="FF000000"/>
      </patternFill>
    </fill>
  </fills>
  <borders count="139">
    <border>
      <left/>
      <right/>
      <top/>
      <bottom/>
      <diagonal/>
    </border>
    <border>
      <left style="thin">
        <color rgb="FF3F3F3F"/>
      </left>
      <right style="thin">
        <color rgb="FF3F3F3F"/>
      </right>
      <top style="thin">
        <color rgb="FF3F3F3F"/>
      </top>
      <bottom style="thin">
        <color rgb="FF3F3F3F"/>
      </bottom>
      <diagonal/>
    </border>
    <border>
      <left style="medium">
        <color theme="1"/>
      </left>
      <right/>
      <top style="medium">
        <color theme="1"/>
      </top>
      <bottom/>
      <diagonal/>
    </border>
    <border>
      <left/>
      <right/>
      <top style="medium">
        <color theme="1"/>
      </top>
      <bottom/>
      <diagonal/>
    </border>
    <border>
      <left/>
      <right style="medium">
        <color theme="1"/>
      </right>
      <top style="medium">
        <color theme="1"/>
      </top>
      <bottom/>
      <diagonal/>
    </border>
    <border>
      <left style="medium">
        <color theme="1"/>
      </left>
      <right/>
      <top/>
      <bottom/>
      <diagonal/>
    </border>
    <border>
      <left style="medium">
        <color theme="1"/>
      </left>
      <right style="thin">
        <color indexed="64"/>
      </right>
      <top style="medium">
        <color theme="1"/>
      </top>
      <bottom style="thin">
        <color indexed="64"/>
      </bottom>
      <diagonal/>
    </border>
    <border>
      <left style="thin">
        <color indexed="64"/>
      </left>
      <right style="thin">
        <color indexed="64"/>
      </right>
      <top style="medium">
        <color theme="1"/>
      </top>
      <bottom style="thin">
        <color indexed="64"/>
      </bottom>
      <diagonal/>
    </border>
    <border>
      <left style="thin">
        <color indexed="64"/>
      </left>
      <right style="medium">
        <color theme="1"/>
      </right>
      <top style="medium">
        <color theme="1"/>
      </top>
      <bottom style="thin">
        <color indexed="64"/>
      </bottom>
      <diagonal/>
    </border>
    <border>
      <left/>
      <right style="medium">
        <color theme="1"/>
      </right>
      <top/>
      <bottom/>
      <diagonal/>
    </border>
    <border>
      <left style="medium">
        <color theme="1"/>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theme="1"/>
      </right>
      <top style="thin">
        <color indexed="64"/>
      </top>
      <bottom style="thin">
        <color indexed="64"/>
      </bottom>
      <diagonal/>
    </border>
    <border>
      <left style="medium">
        <color theme="1"/>
      </left>
      <right style="thin">
        <color indexed="64"/>
      </right>
      <top style="thin">
        <color indexed="64"/>
      </top>
      <bottom style="medium">
        <color theme="1"/>
      </bottom>
      <diagonal/>
    </border>
    <border>
      <left style="thin">
        <color indexed="64"/>
      </left>
      <right style="thin">
        <color indexed="64"/>
      </right>
      <top style="thin">
        <color indexed="64"/>
      </top>
      <bottom style="medium">
        <color theme="1"/>
      </bottom>
      <diagonal/>
    </border>
    <border>
      <left style="thin">
        <color indexed="64"/>
      </left>
      <right style="medium">
        <color theme="1"/>
      </right>
      <top style="thin">
        <color indexed="64"/>
      </top>
      <bottom style="medium">
        <color theme="1"/>
      </bottom>
      <diagonal/>
    </border>
    <border>
      <left style="medium">
        <color theme="1"/>
      </left>
      <right/>
      <top/>
      <bottom style="medium">
        <color theme="1"/>
      </bottom>
      <diagonal/>
    </border>
    <border>
      <left/>
      <right/>
      <top/>
      <bottom style="medium">
        <color theme="1"/>
      </bottom>
      <diagonal/>
    </border>
    <border>
      <left/>
      <right style="medium">
        <color theme="1"/>
      </right>
      <top/>
      <bottom style="medium">
        <color theme="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medium">
        <color theme="1"/>
      </bottom>
      <diagonal/>
    </border>
    <border>
      <left/>
      <right style="thin">
        <color indexed="64"/>
      </right>
      <top/>
      <bottom style="medium">
        <color theme="1"/>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theme="1"/>
      </left>
      <right/>
      <top style="medium">
        <color theme="1"/>
      </top>
      <bottom style="medium">
        <color theme="1"/>
      </bottom>
      <diagonal/>
    </border>
    <border>
      <left/>
      <right/>
      <top style="medium">
        <color theme="1"/>
      </top>
      <bottom style="medium">
        <color theme="1"/>
      </bottom>
      <diagonal/>
    </border>
    <border>
      <left/>
      <right style="medium">
        <color theme="1"/>
      </right>
      <top style="medium">
        <color theme="1"/>
      </top>
      <bottom style="medium">
        <color theme="1"/>
      </bottom>
      <diagonal/>
    </border>
    <border>
      <left style="medium">
        <color indexed="64"/>
      </left>
      <right/>
      <top/>
      <bottom style="thin">
        <color indexed="64"/>
      </bottom>
      <diagonal/>
    </border>
    <border>
      <left style="medium">
        <color theme="1"/>
      </left>
      <right style="medium">
        <color indexed="64"/>
      </right>
      <top style="medium">
        <color theme="1"/>
      </top>
      <bottom style="thin">
        <color indexed="64"/>
      </bottom>
      <diagonal/>
    </border>
    <border>
      <left style="medium">
        <color theme="1"/>
      </left>
      <right style="medium">
        <color theme="1"/>
      </right>
      <top style="medium">
        <color theme="1"/>
      </top>
      <bottom style="medium">
        <color theme="1"/>
      </bottom>
      <diagonal/>
    </border>
    <border>
      <left style="medium">
        <color theme="1"/>
      </left>
      <right style="medium">
        <color theme="1"/>
      </right>
      <top/>
      <bottom style="medium">
        <color theme="1"/>
      </bottom>
      <diagonal/>
    </border>
    <border>
      <left style="medium">
        <color indexed="64"/>
      </left>
      <right/>
      <top style="thin">
        <color indexed="64"/>
      </top>
      <bottom style="thin">
        <color indexed="64"/>
      </bottom>
      <diagonal/>
    </border>
    <border>
      <left style="medium">
        <color theme="1"/>
      </left>
      <right style="medium">
        <color indexed="64"/>
      </right>
      <top style="thin">
        <color indexed="64"/>
      </top>
      <bottom style="thin">
        <color indexed="64"/>
      </bottom>
      <diagonal/>
    </border>
    <border>
      <left style="medium">
        <color indexed="64"/>
      </left>
      <right style="medium">
        <color theme="1"/>
      </right>
      <top style="thin">
        <color indexed="64"/>
      </top>
      <bottom style="thin">
        <color indexed="64"/>
      </bottom>
      <diagonal/>
    </border>
    <border>
      <left style="medium">
        <color indexed="64"/>
      </left>
      <right style="medium">
        <color theme="1"/>
      </right>
      <top style="medium">
        <color theme="1"/>
      </top>
      <bottom style="thin">
        <color indexed="64"/>
      </bottom>
      <diagonal/>
    </border>
    <border>
      <left style="medium">
        <color indexed="64"/>
      </left>
      <right style="medium">
        <color indexed="64"/>
      </right>
      <top/>
      <bottom style="thin">
        <color indexed="64"/>
      </bottom>
      <diagonal/>
    </border>
    <border>
      <left style="medium">
        <color theme="1"/>
      </left>
      <right style="medium">
        <color theme="1"/>
      </right>
      <top style="medium">
        <color theme="1"/>
      </top>
      <bottom style="thin">
        <color indexed="64"/>
      </bottom>
      <diagonal/>
    </border>
    <border>
      <left style="medium">
        <color indexed="64"/>
      </left>
      <right style="medium">
        <color indexed="64"/>
      </right>
      <top style="thin">
        <color indexed="64"/>
      </top>
      <bottom style="thin">
        <color indexed="64"/>
      </bottom>
      <diagonal/>
    </border>
    <border>
      <left style="medium">
        <color theme="1"/>
      </left>
      <right style="medium">
        <color theme="1"/>
      </right>
      <top style="thin">
        <color indexed="64"/>
      </top>
      <bottom style="thin">
        <color indexed="64"/>
      </bottom>
      <diagonal/>
    </border>
    <border>
      <left style="medium">
        <color indexed="64"/>
      </left>
      <right/>
      <top style="thin">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style="medium">
        <color theme="1"/>
      </left>
      <right style="medium">
        <color theme="1"/>
      </right>
      <top style="thin">
        <color indexed="64"/>
      </top>
      <bottom style="medium">
        <color theme="1"/>
      </bottom>
      <diagonal/>
    </border>
    <border>
      <left style="medium">
        <color theme="1"/>
      </left>
      <right style="medium">
        <color indexed="64"/>
      </right>
      <top style="thin">
        <color indexed="64"/>
      </top>
      <bottom style="medium">
        <color theme="1"/>
      </bottom>
      <diagonal/>
    </border>
    <border>
      <left style="medium">
        <color indexed="64"/>
      </left>
      <right style="medium">
        <color theme="1"/>
      </right>
      <top style="thin">
        <color indexed="64"/>
      </top>
      <bottom style="medium">
        <color theme="1"/>
      </bottom>
      <diagonal/>
    </border>
    <border>
      <left style="medium">
        <color theme="1"/>
      </left>
      <right style="medium">
        <color theme="1"/>
      </right>
      <top/>
      <bottom style="thin">
        <color indexed="64"/>
      </bottom>
      <diagonal/>
    </border>
    <border>
      <left style="medium">
        <color theme="1"/>
      </left>
      <right/>
      <top/>
      <bottom style="thin">
        <color theme="1"/>
      </bottom>
      <diagonal/>
    </border>
    <border>
      <left/>
      <right/>
      <top/>
      <bottom style="thin">
        <color theme="1"/>
      </bottom>
      <diagonal/>
    </border>
    <border>
      <left/>
      <right style="medium">
        <color theme="1"/>
      </right>
      <top/>
      <bottom style="thin">
        <color theme="1"/>
      </bottom>
      <diagonal/>
    </border>
    <border>
      <left style="medium">
        <color theme="1"/>
      </left>
      <right/>
      <top style="thin">
        <color theme="1"/>
      </top>
      <bottom style="thin">
        <color theme="1"/>
      </bottom>
      <diagonal/>
    </border>
    <border>
      <left/>
      <right/>
      <top style="thin">
        <color theme="1"/>
      </top>
      <bottom style="thin">
        <color theme="1"/>
      </bottom>
      <diagonal/>
    </border>
    <border>
      <left/>
      <right style="medium">
        <color theme="1"/>
      </right>
      <top style="thin">
        <color theme="1"/>
      </top>
      <bottom style="thin">
        <color theme="1"/>
      </bottom>
      <diagonal/>
    </border>
    <border>
      <left/>
      <right/>
      <top style="thin">
        <color indexed="64"/>
      </top>
      <bottom style="medium">
        <color theme="1"/>
      </bottom>
      <diagonal/>
    </border>
    <border>
      <left style="medium">
        <color theme="1"/>
      </left>
      <right/>
      <top style="thin">
        <color theme="1"/>
      </top>
      <bottom style="medium">
        <color theme="1"/>
      </bottom>
      <diagonal/>
    </border>
    <border>
      <left/>
      <right/>
      <top style="thin">
        <color theme="1"/>
      </top>
      <bottom style="medium">
        <color theme="1"/>
      </bottom>
      <diagonal/>
    </border>
    <border>
      <left/>
      <right style="medium">
        <color theme="1"/>
      </right>
      <top style="thin">
        <color theme="1"/>
      </top>
      <bottom style="medium">
        <color theme="1"/>
      </bottom>
      <diagonal/>
    </border>
    <border>
      <left style="thin">
        <color indexed="64"/>
      </left>
      <right style="thin">
        <color indexed="64"/>
      </right>
      <top/>
      <bottom/>
      <diagonal/>
    </border>
    <border>
      <left style="medium">
        <color theme="0"/>
      </left>
      <right style="thin">
        <color indexed="64"/>
      </right>
      <top style="medium">
        <color theme="0"/>
      </top>
      <bottom style="thin">
        <color indexed="64"/>
      </bottom>
      <diagonal/>
    </border>
    <border>
      <left style="thin">
        <color indexed="64"/>
      </left>
      <right style="thin">
        <color indexed="64"/>
      </right>
      <top style="medium">
        <color theme="0"/>
      </top>
      <bottom style="thin">
        <color indexed="64"/>
      </bottom>
      <diagonal/>
    </border>
    <border>
      <left style="thin">
        <color indexed="64"/>
      </left>
      <right style="medium">
        <color theme="0"/>
      </right>
      <top style="medium">
        <color theme="0"/>
      </top>
      <bottom style="thin">
        <color indexed="64"/>
      </bottom>
      <diagonal/>
    </border>
    <border>
      <left style="medium">
        <color theme="0"/>
      </left>
      <right style="thin">
        <color indexed="64"/>
      </right>
      <top style="thin">
        <color indexed="64"/>
      </top>
      <bottom style="thin">
        <color indexed="64"/>
      </bottom>
      <diagonal/>
    </border>
    <border>
      <left style="thin">
        <color indexed="64"/>
      </left>
      <right style="medium">
        <color theme="0"/>
      </right>
      <top style="thin">
        <color indexed="64"/>
      </top>
      <bottom style="thin">
        <color indexed="64"/>
      </bottom>
      <diagonal/>
    </border>
    <border>
      <left style="medium">
        <color theme="0"/>
      </left>
      <right/>
      <top/>
      <bottom style="thin">
        <color indexed="64"/>
      </bottom>
      <diagonal/>
    </border>
    <border>
      <left style="medium">
        <color theme="0"/>
      </left>
      <right/>
      <top style="thin">
        <color indexed="64"/>
      </top>
      <bottom/>
      <diagonal/>
    </border>
    <border>
      <left style="medium">
        <color theme="1"/>
      </left>
      <right/>
      <top style="medium">
        <color theme="1"/>
      </top>
      <bottom style="thin">
        <color indexed="64"/>
      </bottom>
      <diagonal/>
    </border>
    <border>
      <left/>
      <right/>
      <top style="medium">
        <color theme="1"/>
      </top>
      <bottom style="thin">
        <color indexed="64"/>
      </bottom>
      <diagonal/>
    </border>
    <border>
      <left/>
      <right style="medium">
        <color theme="1"/>
      </right>
      <top style="medium">
        <color theme="1"/>
      </top>
      <bottom style="thin">
        <color indexed="64"/>
      </bottom>
      <diagonal/>
    </border>
    <border>
      <left style="medium">
        <color theme="0"/>
      </left>
      <right/>
      <top style="thin">
        <color indexed="64"/>
      </top>
      <bottom style="thin">
        <color indexed="64"/>
      </bottom>
      <diagonal/>
    </border>
    <border>
      <left style="medium">
        <color theme="0"/>
      </left>
      <right/>
      <top/>
      <bottom/>
      <diagonal/>
    </border>
    <border>
      <left/>
      <right style="medium">
        <color theme="0"/>
      </right>
      <top/>
      <bottom/>
      <diagonal/>
    </border>
    <border>
      <left style="medium">
        <color theme="0"/>
      </left>
      <right/>
      <top style="thin">
        <color indexed="64"/>
      </top>
      <bottom style="medium">
        <color theme="0"/>
      </bottom>
      <diagonal/>
    </border>
    <border>
      <left style="medium">
        <color theme="0"/>
      </left>
      <right style="thin">
        <color indexed="64"/>
      </right>
      <top style="thin">
        <color indexed="64"/>
      </top>
      <bottom/>
      <diagonal/>
    </border>
    <border>
      <left style="medium">
        <color theme="0"/>
      </left>
      <right style="thin">
        <color indexed="64"/>
      </right>
      <top/>
      <bottom style="thin">
        <color indexed="64"/>
      </bottom>
      <diagonal/>
    </border>
    <border>
      <left style="medium">
        <color theme="0"/>
      </left>
      <right style="thin">
        <color indexed="64"/>
      </right>
      <top style="thin">
        <color indexed="64"/>
      </top>
      <bottom style="medium">
        <color theme="0"/>
      </bottom>
      <diagonal/>
    </border>
    <border>
      <left style="medium">
        <color theme="1"/>
      </left>
      <right/>
      <top style="thin">
        <color indexed="64"/>
      </top>
      <bottom/>
      <diagonal/>
    </border>
    <border>
      <left style="thin">
        <color indexed="64"/>
      </left>
      <right style="medium">
        <color theme="1"/>
      </right>
      <top style="thin">
        <color indexed="64"/>
      </top>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style="thin">
        <color theme="1"/>
      </left>
      <right/>
      <top/>
      <bottom/>
      <diagonal/>
    </border>
    <border>
      <left/>
      <right style="thin">
        <color theme="1"/>
      </right>
      <top/>
      <bottom/>
      <diagonal/>
    </border>
    <border>
      <left style="thin">
        <color theme="1"/>
      </left>
      <right/>
      <top/>
      <bottom style="thin">
        <color theme="1"/>
      </bottom>
      <diagonal/>
    </border>
    <border>
      <left/>
      <right style="thin">
        <color theme="1"/>
      </right>
      <top/>
      <bottom style="thin">
        <color theme="1"/>
      </bottom>
      <diagonal/>
    </border>
    <border>
      <left style="medium">
        <color theme="1"/>
      </left>
      <right/>
      <top style="thin">
        <color indexed="64"/>
      </top>
      <bottom style="thin">
        <color indexed="64"/>
      </bottom>
      <diagonal/>
    </border>
    <border>
      <left/>
      <right style="medium">
        <color theme="1"/>
      </right>
      <top style="thin">
        <color indexed="64"/>
      </top>
      <bottom style="thin">
        <color indexed="64"/>
      </bottom>
      <diagonal/>
    </border>
    <border>
      <left style="medium">
        <color theme="1"/>
      </left>
      <right/>
      <top style="thin">
        <color indexed="64"/>
      </top>
      <bottom style="medium">
        <color theme="1"/>
      </bottom>
      <diagonal/>
    </border>
    <border>
      <left/>
      <right style="medium">
        <color theme="1"/>
      </right>
      <top style="thin">
        <color indexed="64"/>
      </top>
      <bottom style="medium">
        <color theme="1"/>
      </bottom>
      <diagonal/>
    </border>
    <border>
      <left style="medium">
        <color theme="1"/>
      </left>
      <right style="thin">
        <color indexed="64"/>
      </right>
      <top style="thin">
        <color indexed="64"/>
      </top>
      <bottom/>
      <diagonal/>
    </border>
    <border>
      <left/>
      <right style="medium">
        <color theme="1"/>
      </right>
      <top style="thin">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medium">
        <color indexed="64"/>
      </left>
      <right style="medium">
        <color indexed="64"/>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medium">
        <color theme="0"/>
      </left>
      <right/>
      <top style="medium">
        <color theme="0"/>
      </top>
      <bottom/>
      <diagonal/>
    </border>
    <border>
      <left/>
      <right/>
      <top style="medium">
        <color theme="0"/>
      </top>
      <bottom/>
      <diagonal/>
    </border>
    <border>
      <left/>
      <right style="medium">
        <color theme="0"/>
      </right>
      <top style="medium">
        <color theme="0"/>
      </top>
      <bottom/>
      <diagonal/>
    </border>
    <border>
      <left/>
      <right style="medium">
        <color theme="0"/>
      </right>
      <top/>
      <bottom style="thin">
        <color indexed="64"/>
      </bottom>
      <diagonal/>
    </border>
    <border>
      <left/>
      <right style="medium">
        <color theme="0"/>
      </right>
      <top style="medium">
        <color theme="1"/>
      </top>
      <bottom style="thin">
        <color indexed="64"/>
      </bottom>
      <diagonal/>
    </border>
    <border>
      <left style="thin">
        <color indexed="64"/>
      </left>
      <right style="medium">
        <color theme="0"/>
      </right>
      <top style="thin">
        <color indexed="64"/>
      </top>
      <bottom style="medium">
        <color theme="1"/>
      </bottom>
      <diagonal/>
    </border>
    <border>
      <left style="thin">
        <color indexed="64"/>
      </left>
      <right style="thin">
        <color indexed="64"/>
      </right>
      <top style="thin">
        <color indexed="64"/>
      </top>
      <bottom style="medium">
        <color theme="0"/>
      </bottom>
      <diagonal/>
    </border>
    <border>
      <left style="thin">
        <color indexed="64"/>
      </left>
      <right style="medium">
        <color theme="1"/>
      </right>
      <top style="thin">
        <color indexed="64"/>
      </top>
      <bottom style="medium">
        <color theme="0"/>
      </bottom>
      <diagonal/>
    </border>
    <border>
      <left style="thin">
        <color indexed="64"/>
      </left>
      <right style="medium">
        <color theme="0"/>
      </right>
      <top style="thin">
        <color indexed="64"/>
      </top>
      <bottom style="medium">
        <color theme="0"/>
      </bottom>
      <diagonal/>
    </border>
    <border>
      <left style="thin">
        <color indexed="64"/>
      </left>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12">
    <xf numFmtId="0" fontId="0" fillId="0" borderId="0"/>
    <xf numFmtId="0" fontId="4" fillId="0" borderId="0"/>
    <xf numFmtId="0" fontId="4" fillId="0" borderId="0"/>
    <xf numFmtId="166" fontId="29" fillId="0" borderId="0"/>
    <xf numFmtId="0" fontId="31" fillId="0" borderId="0" applyNumberFormat="0" applyFill="0" applyBorder="0" applyAlignment="0" applyProtection="0">
      <alignment vertical="top"/>
      <protection locked="0"/>
    </xf>
    <xf numFmtId="0" fontId="1" fillId="0" borderId="0"/>
    <xf numFmtId="0" fontId="4" fillId="0" borderId="0"/>
    <xf numFmtId="0" fontId="3" fillId="8" borderId="11">
      <alignment horizontal="center"/>
    </xf>
    <xf numFmtId="0" fontId="2" fillId="2" borderId="1" applyNumberFormat="0" applyAlignment="0" applyProtection="0"/>
    <xf numFmtId="0" fontId="4" fillId="0" borderId="0"/>
    <xf numFmtId="0" fontId="1" fillId="0" borderId="0"/>
    <xf numFmtId="0" fontId="4" fillId="0" borderId="0"/>
  </cellStyleXfs>
  <cellXfs count="2334">
    <xf numFmtId="0" fontId="0" fillId="0" borderId="0" xfId="0"/>
    <xf numFmtId="0" fontId="13" fillId="14" borderId="56" xfId="1" applyFont="1" applyFill="1" applyBorder="1" applyAlignment="1">
      <alignment vertical="center" wrapText="1"/>
    </xf>
    <xf numFmtId="0" fontId="13" fillId="0" borderId="56" xfId="1" applyFont="1" applyBorder="1" applyAlignment="1">
      <alignment vertical="center" wrapText="1"/>
    </xf>
    <xf numFmtId="0" fontId="13" fillId="0" borderId="60" xfId="1" applyFont="1" applyBorder="1" applyAlignment="1">
      <alignment vertical="center" wrapText="1"/>
    </xf>
    <xf numFmtId="0" fontId="14" fillId="0" borderId="0" xfId="1" applyFont="1" applyProtection="1">
      <protection locked="0"/>
    </xf>
    <xf numFmtId="0" fontId="15" fillId="0" borderId="0" xfId="1" applyFont="1"/>
    <xf numFmtId="0" fontId="14" fillId="0" borderId="0" xfId="1" applyFont="1"/>
    <xf numFmtId="0" fontId="12" fillId="0" borderId="0" xfId="1" applyFont="1" applyAlignment="1">
      <alignment horizontal="center" vertical="center"/>
    </xf>
    <xf numFmtId="0" fontId="21" fillId="23" borderId="0" xfId="1" applyFont="1" applyFill="1"/>
    <xf numFmtId="0" fontId="21" fillId="23" borderId="11" xfId="1" applyFont="1" applyFill="1" applyBorder="1"/>
    <xf numFmtId="0" fontId="21" fillId="23" borderId="0" xfId="1" applyFont="1" applyFill="1" applyAlignment="1">
      <alignment horizontal="center"/>
    </xf>
    <xf numFmtId="0" fontId="25" fillId="0" borderId="0" xfId="1" applyFont="1" applyAlignment="1">
      <alignment horizontal="center" vertical="center"/>
    </xf>
    <xf numFmtId="0" fontId="20" fillId="0" borderId="0" xfId="1" applyFont="1" applyAlignment="1">
      <alignment horizontal="center" vertical="center"/>
    </xf>
    <xf numFmtId="0" fontId="27" fillId="0" borderId="0" xfId="1" applyFont="1"/>
    <xf numFmtId="0" fontId="24" fillId="18" borderId="11" xfId="1" applyFont="1" applyFill="1" applyBorder="1" applyAlignment="1">
      <alignment horizontal="center"/>
    </xf>
    <xf numFmtId="0" fontId="28" fillId="0" borderId="11" xfId="1" applyFont="1" applyBorder="1" applyAlignment="1">
      <alignment horizontal="center" vertical="center"/>
    </xf>
    <xf numFmtId="0" fontId="25" fillId="0" borderId="11" xfId="1" applyFont="1" applyBorder="1" applyAlignment="1">
      <alignment horizontal="center" vertical="center"/>
    </xf>
    <xf numFmtId="0" fontId="21" fillId="23" borderId="0" xfId="1" applyFont="1" applyFill="1" applyProtection="1">
      <protection locked="0"/>
    </xf>
    <xf numFmtId="167" fontId="21" fillId="23" borderId="0" xfId="3" applyNumberFormat="1" applyFont="1" applyFill="1" applyProtection="1">
      <protection locked="0"/>
    </xf>
    <xf numFmtId="0" fontId="30" fillId="23" borderId="0" xfId="1" applyFont="1" applyFill="1" applyProtection="1">
      <protection locked="0"/>
    </xf>
    <xf numFmtId="0" fontId="14" fillId="3" borderId="0" xfId="1" applyFont="1" applyFill="1"/>
    <xf numFmtId="0" fontId="32" fillId="23" borderId="19" xfId="1" applyFont="1" applyFill="1" applyBorder="1" applyAlignment="1">
      <alignment horizontal="center"/>
    </xf>
    <xf numFmtId="0" fontId="32" fillId="23" borderId="20" xfId="1" applyFont="1" applyFill="1" applyBorder="1" applyAlignment="1">
      <alignment horizontal="center"/>
    </xf>
    <xf numFmtId="0" fontId="32" fillId="23" borderId="21" xfId="1" applyFont="1" applyFill="1" applyBorder="1" applyAlignment="1">
      <alignment horizontal="center"/>
    </xf>
    <xf numFmtId="0" fontId="32" fillId="23" borderId="22" xfId="1" applyFont="1" applyFill="1" applyBorder="1" applyAlignment="1">
      <alignment horizontal="center"/>
    </xf>
    <xf numFmtId="0" fontId="32" fillId="23" borderId="0" xfId="1" applyFont="1" applyFill="1" applyAlignment="1">
      <alignment horizontal="center"/>
    </xf>
    <xf numFmtId="0" fontId="32" fillId="23" borderId="23" xfId="1" applyFont="1" applyFill="1" applyBorder="1" applyAlignment="1">
      <alignment horizontal="center"/>
    </xf>
    <xf numFmtId="0" fontId="32" fillId="23" borderId="24" xfId="1" applyFont="1" applyFill="1" applyBorder="1" applyAlignment="1">
      <alignment horizontal="center"/>
    </xf>
    <xf numFmtId="0" fontId="32" fillId="23" borderId="25" xfId="1" applyFont="1" applyFill="1" applyBorder="1" applyAlignment="1">
      <alignment horizontal="center"/>
    </xf>
    <xf numFmtId="0" fontId="32" fillId="23" borderId="26" xfId="1" applyFont="1" applyFill="1" applyBorder="1" applyAlignment="1">
      <alignment horizontal="center"/>
    </xf>
    <xf numFmtId="0" fontId="30" fillId="14" borderId="19" xfId="1" applyFont="1" applyFill="1" applyBorder="1"/>
    <xf numFmtId="0" fontId="30" fillId="14" borderId="20" xfId="1" applyFont="1" applyFill="1" applyBorder="1"/>
    <xf numFmtId="0" fontId="30" fillId="14" borderId="21" xfId="1" applyFont="1" applyFill="1" applyBorder="1"/>
    <xf numFmtId="0" fontId="30" fillId="14" borderId="22" xfId="1" applyFont="1" applyFill="1" applyBorder="1"/>
    <xf numFmtId="0" fontId="30" fillId="14" borderId="0" xfId="1" applyFont="1" applyFill="1"/>
    <xf numFmtId="0" fontId="30" fillId="14" borderId="23" xfId="1" applyFont="1" applyFill="1" applyBorder="1"/>
    <xf numFmtId="0" fontId="30" fillId="14" borderId="0" xfId="1" applyFont="1" applyFill="1" applyAlignment="1">
      <alignment horizontal="center"/>
    </xf>
    <xf numFmtId="0" fontId="33" fillId="23" borderId="11" xfId="1" applyFont="1" applyFill="1" applyBorder="1" applyAlignment="1">
      <alignment horizontal="center" vertical="center"/>
    </xf>
    <xf numFmtId="0" fontId="30" fillId="14" borderId="24" xfId="1" applyFont="1" applyFill="1" applyBorder="1"/>
    <xf numFmtId="0" fontId="30" fillId="14" borderId="25" xfId="1" applyFont="1" applyFill="1" applyBorder="1"/>
    <xf numFmtId="0" fontId="30" fillId="14" borderId="26" xfId="1" applyFont="1" applyFill="1" applyBorder="1"/>
    <xf numFmtId="0" fontId="34" fillId="14" borderId="19" xfId="1" applyFont="1" applyFill="1" applyBorder="1" applyAlignment="1">
      <alignment vertical="top" wrapText="1"/>
    </xf>
    <xf numFmtId="0" fontId="34" fillId="14" borderId="20" xfId="1" applyFont="1" applyFill="1" applyBorder="1" applyAlignment="1">
      <alignment vertical="top" wrapText="1"/>
    </xf>
    <xf numFmtId="0" fontId="34" fillId="14" borderId="21" xfId="1" applyFont="1" applyFill="1" applyBorder="1" applyAlignment="1">
      <alignment vertical="top" wrapText="1"/>
    </xf>
    <xf numFmtId="0" fontId="34" fillId="14" borderId="22" xfId="1" applyFont="1" applyFill="1" applyBorder="1" applyAlignment="1">
      <alignment vertical="top" wrapText="1"/>
    </xf>
    <xf numFmtId="0" fontId="34" fillId="14" borderId="0" xfId="1" applyFont="1" applyFill="1" applyAlignment="1">
      <alignment vertical="top" wrapText="1"/>
    </xf>
    <xf numFmtId="0" fontId="34" fillId="14" borderId="23" xfId="1" applyFont="1" applyFill="1" applyBorder="1" applyAlignment="1">
      <alignment vertical="top" wrapText="1"/>
    </xf>
    <xf numFmtId="0" fontId="35" fillId="14" borderId="0" xfId="1" applyFont="1" applyFill="1"/>
    <xf numFmtId="0" fontId="36" fillId="3" borderId="11" xfId="1" applyFont="1" applyFill="1" applyBorder="1" applyAlignment="1">
      <alignment horizontal="center" vertical="top" wrapText="1"/>
    </xf>
    <xf numFmtId="0" fontId="21" fillId="14" borderId="23" xfId="1" applyFont="1" applyFill="1" applyBorder="1"/>
    <xf numFmtId="0" fontId="34" fillId="14" borderId="0" xfId="1" applyFont="1" applyFill="1" applyAlignment="1">
      <alignment horizontal="center" vertical="top" wrapText="1"/>
    </xf>
    <xf numFmtId="0" fontId="34" fillId="14" borderId="24" xfId="1" applyFont="1" applyFill="1" applyBorder="1" applyAlignment="1">
      <alignment vertical="top" wrapText="1"/>
    </xf>
    <xf numFmtId="0" fontId="34" fillId="14" borderId="25" xfId="1" applyFont="1" applyFill="1" applyBorder="1" applyAlignment="1">
      <alignment vertical="top" wrapText="1"/>
    </xf>
    <xf numFmtId="0" fontId="34" fillId="14" borderId="26" xfId="1" applyFont="1" applyFill="1" applyBorder="1" applyAlignment="1">
      <alignment vertical="top" wrapText="1"/>
    </xf>
    <xf numFmtId="0" fontId="12" fillId="0" borderId="20" xfId="1" applyFont="1" applyBorder="1" applyAlignment="1">
      <alignment vertical="center" textRotation="90" wrapText="1"/>
    </xf>
    <xf numFmtId="0" fontId="32" fillId="0" borderId="0" xfId="1" applyFont="1"/>
    <xf numFmtId="0" fontId="9" fillId="0" borderId="0" xfId="2" applyFont="1" applyAlignment="1">
      <alignment horizontal="left" vertical="center"/>
    </xf>
    <xf numFmtId="0" fontId="9" fillId="0" borderId="0" xfId="1" applyFont="1"/>
    <xf numFmtId="0" fontId="9" fillId="0" borderId="0" xfId="5" applyFont="1"/>
    <xf numFmtId="0" fontId="27" fillId="3" borderId="0" xfId="1" applyFont="1" applyFill="1"/>
    <xf numFmtId="0" fontId="43" fillId="15" borderId="11" xfId="1" applyFont="1" applyFill="1" applyBorder="1" applyAlignment="1">
      <alignment horizontal="center" vertical="center" wrapText="1"/>
    </xf>
    <xf numFmtId="0" fontId="43" fillId="29" borderId="11" xfId="1" applyFont="1" applyFill="1" applyBorder="1" applyAlignment="1">
      <alignment horizontal="center" vertical="center" wrapText="1"/>
    </xf>
    <xf numFmtId="0" fontId="43" fillId="14" borderId="11" xfId="1" applyFont="1" applyFill="1" applyBorder="1" applyAlignment="1">
      <alignment horizontal="center" vertical="center" wrapText="1"/>
    </xf>
    <xf numFmtId="0" fontId="37" fillId="23" borderId="0" xfId="1" applyFont="1" applyFill="1"/>
    <xf numFmtId="0" fontId="45" fillId="3" borderId="0" xfId="1" applyFont="1" applyFill="1"/>
    <xf numFmtId="0" fontId="45" fillId="0" borderId="0" xfId="1" applyFont="1"/>
    <xf numFmtId="0" fontId="45" fillId="3" borderId="19" xfId="1" applyFont="1" applyFill="1" applyBorder="1"/>
    <xf numFmtId="0" fontId="45" fillId="3" borderId="20" xfId="1" applyFont="1" applyFill="1" applyBorder="1"/>
    <xf numFmtId="0" fontId="45" fillId="0" borderId="21" xfId="1" applyFont="1" applyBorder="1"/>
    <xf numFmtId="0" fontId="45" fillId="3" borderId="22" xfId="1" applyFont="1" applyFill="1" applyBorder="1"/>
    <xf numFmtId="167" fontId="48" fillId="3" borderId="0" xfId="3" applyNumberFormat="1" applyFont="1" applyFill="1" applyProtection="1">
      <protection locked="0"/>
    </xf>
    <xf numFmtId="167" fontId="48" fillId="0" borderId="23" xfId="3" applyNumberFormat="1" applyFont="1" applyBorder="1" applyAlignment="1" applyProtection="1">
      <alignment horizontal="center" vertical="center" wrapText="1"/>
      <protection locked="0"/>
    </xf>
    <xf numFmtId="167" fontId="48" fillId="3" borderId="11" xfId="3" applyNumberFormat="1" applyFont="1" applyFill="1" applyBorder="1" applyAlignment="1" applyProtection="1">
      <alignment horizontal="center" vertical="center"/>
      <protection locked="0"/>
    </xf>
    <xf numFmtId="167" fontId="48" fillId="3" borderId="11" xfId="3" applyNumberFormat="1" applyFont="1" applyFill="1" applyBorder="1" applyAlignment="1" applyProtection="1">
      <alignment horizontal="center" vertical="center" wrapText="1"/>
      <protection locked="0"/>
    </xf>
    <xf numFmtId="0" fontId="45" fillId="3" borderId="0" xfId="1" applyFont="1" applyFill="1" applyAlignment="1">
      <alignment horizontal="center" vertical="center" wrapText="1"/>
    </xf>
    <xf numFmtId="0" fontId="45" fillId="0" borderId="23" xfId="1" applyFont="1" applyBorder="1" applyAlignment="1">
      <alignment horizontal="center" vertical="center" wrapText="1"/>
    </xf>
    <xf numFmtId="0" fontId="45" fillId="3" borderId="24" xfId="1" applyFont="1" applyFill="1" applyBorder="1"/>
    <xf numFmtId="0" fontId="45" fillId="3" borderId="25" xfId="1" applyFont="1" applyFill="1" applyBorder="1"/>
    <xf numFmtId="0" fontId="45" fillId="0" borderId="26" xfId="1" applyFont="1" applyBorder="1"/>
    <xf numFmtId="0" fontId="50" fillId="3" borderId="11" xfId="1" applyFont="1" applyFill="1" applyBorder="1" applyAlignment="1">
      <alignment horizontal="center"/>
    </xf>
    <xf numFmtId="0" fontId="47" fillId="0" borderId="0" xfId="1" applyFont="1"/>
    <xf numFmtId="0" fontId="50" fillId="0" borderId="0" xfId="1" applyFont="1" applyAlignment="1">
      <alignment horizontal="center"/>
    </xf>
    <xf numFmtId="0" fontId="45" fillId="3" borderId="21" xfId="1" applyFont="1" applyFill="1" applyBorder="1"/>
    <xf numFmtId="0" fontId="45" fillId="3" borderId="23" xfId="1" applyFont="1" applyFill="1" applyBorder="1"/>
    <xf numFmtId="0" fontId="45" fillId="3" borderId="26" xfId="1" applyFont="1" applyFill="1" applyBorder="1"/>
    <xf numFmtId="0" fontId="49" fillId="0" borderId="0" xfId="1" applyFont="1"/>
    <xf numFmtId="0" fontId="49" fillId="23" borderId="0" xfId="1" applyFont="1" applyFill="1"/>
    <xf numFmtId="0" fontId="19" fillId="3" borderId="0" xfId="6" applyFont="1" applyFill="1" applyAlignment="1">
      <alignment vertical="center" wrapText="1"/>
    </xf>
    <xf numFmtId="0" fontId="19" fillId="3" borderId="20" xfId="6" applyFont="1" applyFill="1" applyBorder="1" applyAlignment="1">
      <alignment vertical="center" wrapText="1"/>
    </xf>
    <xf numFmtId="0" fontId="19" fillId="3" borderId="25" xfId="6" applyFont="1" applyFill="1" applyBorder="1" applyAlignment="1">
      <alignment vertical="center" wrapText="1"/>
    </xf>
    <xf numFmtId="0" fontId="27" fillId="23" borderId="0" xfId="6" applyFont="1" applyFill="1"/>
    <xf numFmtId="0" fontId="27" fillId="23" borderId="0" xfId="1" applyFont="1" applyFill="1"/>
    <xf numFmtId="0" fontId="27" fillId="3" borderId="19" xfId="1" applyFont="1" applyFill="1" applyBorder="1"/>
    <xf numFmtId="0" fontId="27" fillId="3" borderId="20" xfId="1" applyFont="1" applyFill="1" applyBorder="1"/>
    <xf numFmtId="0" fontId="27" fillId="3" borderId="21" xfId="1" applyFont="1" applyFill="1" applyBorder="1"/>
    <xf numFmtId="0" fontId="27" fillId="3" borderId="22" xfId="1" applyFont="1" applyFill="1" applyBorder="1"/>
    <xf numFmtId="0" fontId="27" fillId="3" borderId="23" xfId="1" applyFont="1" applyFill="1" applyBorder="1"/>
    <xf numFmtId="0" fontId="27" fillId="3" borderId="25" xfId="1" applyFont="1" applyFill="1" applyBorder="1"/>
    <xf numFmtId="0" fontId="27" fillId="23" borderId="19" xfId="1" applyFont="1" applyFill="1" applyBorder="1"/>
    <xf numFmtId="0" fontId="27" fillId="23" borderId="20" xfId="1" applyFont="1" applyFill="1" applyBorder="1"/>
    <xf numFmtId="0" fontId="27" fillId="23" borderId="21" xfId="1" applyFont="1" applyFill="1" applyBorder="1"/>
    <xf numFmtId="0" fontId="27" fillId="23" borderId="23" xfId="1" applyFont="1" applyFill="1" applyBorder="1"/>
    <xf numFmtId="0" fontId="27" fillId="23" borderId="24" xfId="1" applyFont="1" applyFill="1" applyBorder="1"/>
    <xf numFmtId="0" fontId="27" fillId="23" borderId="25" xfId="1" applyFont="1" applyFill="1" applyBorder="1"/>
    <xf numFmtId="0" fontId="27" fillId="3" borderId="24" xfId="1" applyFont="1" applyFill="1" applyBorder="1"/>
    <xf numFmtId="0" fontId="27" fillId="3" borderId="26" xfId="1" applyFont="1" applyFill="1" applyBorder="1"/>
    <xf numFmtId="0" fontId="19" fillId="0" borderId="0" xfId="6" applyFont="1" applyAlignment="1">
      <alignment horizontal="center" vertical="center" textRotation="90" wrapText="1"/>
    </xf>
    <xf numFmtId="0" fontId="18" fillId="0" borderId="0" xfId="6" applyFont="1" applyAlignment="1">
      <alignment horizontal="left" vertical="center" wrapText="1"/>
    </xf>
    <xf numFmtId="0" fontId="18" fillId="3" borderId="0" xfId="6" applyFont="1" applyFill="1" applyAlignment="1">
      <alignment horizontal="left" vertical="center" wrapText="1"/>
    </xf>
    <xf numFmtId="0" fontId="27" fillId="3" borderId="0" xfId="6" applyFont="1" applyFill="1" applyAlignment="1">
      <alignment horizontal="center"/>
    </xf>
    <xf numFmtId="0" fontId="57" fillId="3" borderId="0" xfId="1" applyFont="1" applyFill="1" applyAlignment="1">
      <alignment vertical="center"/>
    </xf>
    <xf numFmtId="0" fontId="58" fillId="3" borderId="0" xfId="1" applyFont="1" applyFill="1" applyAlignment="1">
      <alignment wrapText="1"/>
    </xf>
    <xf numFmtId="0" fontId="58" fillId="3" borderId="0" xfId="1" applyFont="1" applyFill="1" applyAlignment="1">
      <alignment horizontal="center" wrapText="1"/>
    </xf>
    <xf numFmtId="0" fontId="59" fillId="3" borderId="0" xfId="1" applyFont="1" applyFill="1"/>
    <xf numFmtId="0" fontId="61" fillId="3" borderId="0" xfId="1" applyFont="1" applyFill="1"/>
    <xf numFmtId="0" fontId="62" fillId="3" borderId="0" xfId="1" applyFont="1" applyFill="1"/>
    <xf numFmtId="0" fontId="24" fillId="8" borderId="11" xfId="1" applyFont="1" applyFill="1" applyBorder="1" applyAlignment="1">
      <alignment horizontal="center"/>
    </xf>
    <xf numFmtId="0" fontId="45" fillId="3" borderId="34" xfId="1" applyFont="1" applyFill="1" applyBorder="1" applyAlignment="1">
      <alignment horizontal="center"/>
    </xf>
    <xf numFmtId="0" fontId="45" fillId="3" borderId="35" xfId="1" applyFont="1" applyFill="1" applyBorder="1" applyAlignment="1">
      <alignment horizontal="center"/>
    </xf>
    <xf numFmtId="0" fontId="45" fillId="3" borderId="37" xfId="1" applyFont="1" applyFill="1" applyBorder="1" applyAlignment="1">
      <alignment horizontal="center"/>
    </xf>
    <xf numFmtId="0" fontId="45" fillId="3" borderId="0" xfId="1" applyFont="1" applyFill="1" applyBorder="1" applyAlignment="1">
      <alignment horizontal="center"/>
    </xf>
    <xf numFmtId="0" fontId="45" fillId="3" borderId="36" xfId="1" applyFont="1" applyFill="1" applyBorder="1" applyAlignment="1">
      <alignment horizontal="center"/>
    </xf>
    <xf numFmtId="0" fontId="45" fillId="3" borderId="38" xfId="1" applyFont="1" applyFill="1" applyBorder="1" applyAlignment="1">
      <alignment horizontal="center"/>
    </xf>
    <xf numFmtId="0" fontId="45" fillId="3" borderId="39" xfId="1" applyFont="1" applyFill="1" applyBorder="1" applyAlignment="1">
      <alignment horizontal="center"/>
    </xf>
    <xf numFmtId="0" fontId="45" fillId="3" borderId="40" xfId="1" applyFont="1" applyFill="1" applyBorder="1" applyAlignment="1">
      <alignment horizontal="center"/>
    </xf>
    <xf numFmtId="0" fontId="45" fillId="3" borderId="41" xfId="1" applyFont="1" applyFill="1" applyBorder="1" applyAlignment="1">
      <alignment horizontal="center"/>
    </xf>
    <xf numFmtId="0" fontId="64" fillId="0" borderId="10" xfId="1" applyFont="1" applyBorder="1" applyAlignment="1">
      <alignment horizontal="center" vertical="center"/>
    </xf>
    <xf numFmtId="0" fontId="63" fillId="18" borderId="11" xfId="1" applyFont="1" applyFill="1" applyBorder="1" applyAlignment="1">
      <alignment horizontal="center" vertical="center"/>
    </xf>
    <xf numFmtId="0" fontId="63" fillId="6" borderId="11" xfId="1" applyFont="1" applyFill="1" applyBorder="1" applyAlignment="1">
      <alignment horizontal="center" vertical="center"/>
    </xf>
    <xf numFmtId="0" fontId="63" fillId="4" borderId="11" xfId="1" applyFont="1" applyFill="1" applyBorder="1" applyAlignment="1">
      <alignment horizontal="center" vertical="center"/>
    </xf>
    <xf numFmtId="0" fontId="63" fillId="16" borderId="11" xfId="1" applyFont="1" applyFill="1" applyBorder="1" applyAlignment="1">
      <alignment horizontal="center" vertical="center"/>
    </xf>
    <xf numFmtId="0" fontId="63" fillId="24" borderId="12" xfId="1" applyFont="1" applyFill="1" applyBorder="1" applyAlignment="1">
      <alignment horizontal="center" vertical="center"/>
    </xf>
    <xf numFmtId="0" fontId="41" fillId="17" borderId="85" xfId="1" applyFont="1" applyFill="1" applyBorder="1" applyAlignment="1">
      <alignment vertical="center"/>
    </xf>
    <xf numFmtId="0" fontId="65" fillId="0" borderId="11" xfId="1" applyFont="1" applyBorder="1" applyAlignment="1">
      <alignment horizontal="center" vertical="center"/>
    </xf>
    <xf numFmtId="0" fontId="65" fillId="0" borderId="12" xfId="1" applyFont="1" applyBorder="1" applyAlignment="1">
      <alignment horizontal="center" vertical="center"/>
    </xf>
    <xf numFmtId="0" fontId="64" fillId="0" borderId="11" xfId="1" applyFont="1" applyBorder="1" applyAlignment="1">
      <alignment horizontal="center" vertical="center"/>
    </xf>
    <xf numFmtId="0" fontId="64" fillId="0" borderId="12" xfId="1" applyFont="1" applyBorder="1" applyAlignment="1">
      <alignment horizontal="center" vertical="center"/>
    </xf>
    <xf numFmtId="0" fontId="66" fillId="0" borderId="11" xfId="1" applyFont="1" applyBorder="1" applyAlignment="1">
      <alignment horizontal="center" vertical="center"/>
    </xf>
    <xf numFmtId="0" fontId="66" fillId="0" borderId="12" xfId="1" applyFont="1" applyBorder="1" applyAlignment="1">
      <alignment horizontal="center" vertical="center"/>
    </xf>
    <xf numFmtId="0" fontId="65" fillId="0" borderId="14" xfId="1" applyFont="1" applyBorder="1" applyAlignment="1">
      <alignment horizontal="center" vertical="center"/>
    </xf>
    <xf numFmtId="0" fontId="65" fillId="0" borderId="15" xfId="1" applyFont="1" applyBorder="1" applyAlignment="1">
      <alignment horizontal="center" vertical="center"/>
    </xf>
    <xf numFmtId="0" fontId="66" fillId="0" borderId="14" xfId="1" applyFont="1" applyBorder="1" applyAlignment="1">
      <alignment horizontal="center" vertical="center"/>
    </xf>
    <xf numFmtId="0" fontId="66" fillId="0" borderId="15" xfId="1" applyFont="1" applyBorder="1" applyAlignment="1">
      <alignment horizontal="center" vertical="center"/>
    </xf>
    <xf numFmtId="0" fontId="64" fillId="3" borderId="10" xfId="1" applyFont="1" applyFill="1" applyBorder="1" applyAlignment="1">
      <alignment horizontal="center" vertical="center"/>
    </xf>
    <xf numFmtId="0" fontId="63" fillId="8" borderId="11" xfId="1" applyFont="1" applyFill="1" applyBorder="1" applyAlignment="1">
      <alignment horizontal="center" vertical="center"/>
    </xf>
    <xf numFmtId="0" fontId="41" fillId="8" borderId="85" xfId="1" applyFont="1" applyFill="1" applyBorder="1" applyAlignment="1">
      <alignment vertical="center"/>
    </xf>
    <xf numFmtId="0" fontId="41" fillId="8" borderId="88" xfId="1" applyFont="1" applyFill="1" applyBorder="1" applyAlignment="1">
      <alignment vertical="center"/>
    </xf>
    <xf numFmtId="0" fontId="65" fillId="0" borderId="119" xfId="1" applyFont="1" applyBorder="1" applyAlignment="1">
      <alignment horizontal="center" vertical="center"/>
    </xf>
    <xf numFmtId="0" fontId="65" fillId="0" borderId="120" xfId="1" applyFont="1" applyBorder="1" applyAlignment="1">
      <alignment horizontal="center" vertical="center"/>
    </xf>
    <xf numFmtId="0" fontId="66" fillId="0" borderId="119" xfId="1" applyFont="1" applyBorder="1" applyAlignment="1">
      <alignment horizontal="center" vertical="center"/>
    </xf>
    <xf numFmtId="0" fontId="66" fillId="0" borderId="120" xfId="1" applyFont="1" applyBorder="1" applyAlignment="1">
      <alignment horizontal="center" vertical="center"/>
    </xf>
    <xf numFmtId="0" fontId="41" fillId="17" borderId="89" xfId="1" applyFont="1" applyFill="1" applyBorder="1" applyAlignment="1">
      <alignment horizontal="center" vertical="center"/>
    </xf>
    <xf numFmtId="0" fontId="41" fillId="17" borderId="90" xfId="1" applyFont="1" applyFill="1" applyBorder="1" applyAlignment="1">
      <alignment horizontal="center" vertical="center"/>
    </xf>
    <xf numFmtId="0" fontId="41" fillId="17" borderId="78" xfId="1" applyFont="1" applyFill="1" applyBorder="1" applyAlignment="1">
      <alignment vertical="center"/>
    </xf>
    <xf numFmtId="0" fontId="41" fillId="8" borderId="89" xfId="1" applyFont="1" applyFill="1" applyBorder="1" applyAlignment="1">
      <alignment horizontal="center" vertical="center"/>
    </xf>
    <xf numFmtId="0" fontId="44" fillId="8" borderId="11" xfId="1" applyFont="1" applyFill="1" applyBorder="1" applyAlignment="1">
      <alignment horizontal="center" vertical="center"/>
    </xf>
    <xf numFmtId="0" fontId="61" fillId="3" borderId="0" xfId="1" applyFont="1" applyFill="1" applyAlignment="1">
      <alignment horizontal="center" wrapText="1"/>
    </xf>
    <xf numFmtId="0" fontId="65" fillId="3" borderId="0" xfId="1" applyFont="1" applyFill="1"/>
    <xf numFmtId="0" fontId="68" fillId="0" borderId="0" xfId="1" applyFont="1"/>
    <xf numFmtId="0" fontId="68" fillId="3" borderId="0" xfId="1" applyFont="1" applyFill="1"/>
    <xf numFmtId="0" fontId="65" fillId="3" borderId="2" xfId="1" applyFont="1" applyFill="1" applyBorder="1"/>
    <xf numFmtId="0" fontId="65" fillId="3" borderId="3" xfId="1" applyFont="1" applyFill="1" applyBorder="1"/>
    <xf numFmtId="0" fontId="65" fillId="3" borderId="4" xfId="1" applyFont="1" applyFill="1" applyBorder="1"/>
    <xf numFmtId="0" fontId="65" fillId="3" borderId="5" xfId="1" applyFont="1" applyFill="1" applyBorder="1"/>
    <xf numFmtId="0" fontId="65" fillId="3" borderId="9" xfId="1" applyFont="1" applyFill="1" applyBorder="1"/>
    <xf numFmtId="0" fontId="65" fillId="3" borderId="16" xfId="1" applyFont="1" applyFill="1" applyBorder="1"/>
    <xf numFmtId="0" fontId="65" fillId="3" borderId="17" xfId="1" applyFont="1" applyFill="1" applyBorder="1"/>
    <xf numFmtId="0" fontId="65" fillId="3" borderId="18" xfId="1" applyFont="1" applyFill="1" applyBorder="1"/>
    <xf numFmtId="0" fontId="70" fillId="3" borderId="5" xfId="1" applyFont="1" applyFill="1" applyBorder="1"/>
    <xf numFmtId="0" fontId="70" fillId="3" borderId="0" xfId="1" applyFont="1" applyFill="1"/>
    <xf numFmtId="0" fontId="70" fillId="3" borderId="9" xfId="1" applyFont="1" applyFill="1" applyBorder="1"/>
    <xf numFmtId="0" fontId="70" fillId="3" borderId="23" xfId="1" applyFont="1" applyFill="1" applyBorder="1"/>
    <xf numFmtId="0" fontId="64" fillId="51" borderId="29" xfId="1" applyFont="1" applyFill="1" applyBorder="1" applyAlignment="1">
      <alignment horizontal="left" vertical="center"/>
    </xf>
    <xf numFmtId="0" fontId="64" fillId="51" borderId="30" xfId="1" applyFont="1" applyFill="1" applyBorder="1" applyAlignment="1">
      <alignment horizontal="left" vertical="center"/>
    </xf>
    <xf numFmtId="0" fontId="76" fillId="8" borderId="11" xfId="1" applyFont="1" applyFill="1" applyBorder="1" applyAlignment="1">
      <alignment horizontal="center"/>
    </xf>
    <xf numFmtId="0" fontId="70" fillId="3" borderId="33" xfId="1" applyFont="1" applyFill="1" applyBorder="1" applyAlignment="1">
      <alignment horizontal="center"/>
    </xf>
    <xf numFmtId="0" fontId="70" fillId="3" borderId="25" xfId="1" applyFont="1" applyFill="1" applyBorder="1" applyAlignment="1">
      <alignment horizontal="center"/>
    </xf>
    <xf numFmtId="0" fontId="70" fillId="8" borderId="26" xfId="1" applyFont="1" applyFill="1" applyBorder="1"/>
    <xf numFmtId="0" fontId="70" fillId="3" borderId="11" xfId="1" applyFont="1" applyFill="1" applyBorder="1" applyAlignment="1">
      <alignment horizontal="center" vertical="center"/>
    </xf>
    <xf numFmtId="0" fontId="70" fillId="8" borderId="19" xfId="1" applyFont="1" applyFill="1" applyBorder="1" applyAlignment="1">
      <alignment vertical="center"/>
    </xf>
    <xf numFmtId="0" fontId="70" fillId="8" borderId="20" xfId="1" applyFont="1" applyFill="1" applyBorder="1" applyAlignment="1">
      <alignment vertical="center"/>
    </xf>
    <xf numFmtId="0" fontId="70" fillId="8" borderId="21" xfId="1" applyFont="1" applyFill="1" applyBorder="1" applyAlignment="1">
      <alignment vertical="center"/>
    </xf>
    <xf numFmtId="0" fontId="68" fillId="8" borderId="22" xfId="1" applyFont="1" applyFill="1" applyBorder="1" applyAlignment="1">
      <alignment vertical="center"/>
    </xf>
    <xf numFmtId="0" fontId="68" fillId="8" borderId="23" xfId="1" applyFont="1" applyFill="1" applyBorder="1" applyAlignment="1">
      <alignment vertical="center"/>
    </xf>
    <xf numFmtId="0" fontId="68" fillId="8" borderId="24" xfId="1" applyFont="1" applyFill="1" applyBorder="1" applyAlignment="1">
      <alignment vertical="center"/>
    </xf>
    <xf numFmtId="0" fontId="68" fillId="8" borderId="25" xfId="1" applyFont="1" applyFill="1" applyBorder="1" applyAlignment="1">
      <alignment vertical="center"/>
    </xf>
    <xf numFmtId="0" fontId="68" fillId="8" borderId="26" xfId="1" applyFont="1" applyFill="1" applyBorder="1" applyAlignment="1">
      <alignment vertical="center"/>
    </xf>
    <xf numFmtId="0" fontId="65" fillId="3" borderId="34" xfId="1" applyFont="1" applyFill="1" applyBorder="1"/>
    <xf numFmtId="0" fontId="65" fillId="3" borderId="35" xfId="1" applyFont="1" applyFill="1" applyBorder="1"/>
    <xf numFmtId="0" fontId="65" fillId="3" borderId="36" xfId="1" applyFont="1" applyFill="1" applyBorder="1"/>
    <xf numFmtId="0" fontId="65" fillId="3" borderId="37" xfId="1" applyFont="1" applyFill="1" applyBorder="1"/>
    <xf numFmtId="0" fontId="65" fillId="3" borderId="38" xfId="1" applyFont="1" applyFill="1" applyBorder="1"/>
    <xf numFmtId="0" fontId="65" fillId="3" borderId="39" xfId="1" applyFont="1" applyFill="1" applyBorder="1"/>
    <xf numFmtId="0" fontId="65" fillId="3" borderId="40" xfId="1" applyFont="1" applyFill="1" applyBorder="1"/>
    <xf numFmtId="0" fontId="65" fillId="3" borderId="41" xfId="1" applyFont="1" applyFill="1" applyBorder="1"/>
    <xf numFmtId="0" fontId="63" fillId="12" borderId="45" xfId="1" applyFont="1" applyFill="1" applyBorder="1" applyAlignment="1">
      <alignment horizontal="center" vertical="center"/>
    </xf>
    <xf numFmtId="0" fontId="63" fillId="12" borderId="46" xfId="1" applyFont="1" applyFill="1" applyBorder="1" applyAlignment="1">
      <alignment horizontal="center" vertical="center"/>
    </xf>
    <xf numFmtId="0" fontId="63" fillId="12" borderId="47" xfId="1" applyFont="1" applyFill="1" applyBorder="1" applyAlignment="1">
      <alignment horizontal="center" vertical="center"/>
    </xf>
    <xf numFmtId="0" fontId="63" fillId="12" borderId="48" xfId="1" applyFont="1" applyFill="1" applyBorder="1" applyAlignment="1">
      <alignment horizontal="center" vertical="center"/>
    </xf>
    <xf numFmtId="0" fontId="65" fillId="3" borderId="49" xfId="1" applyFont="1" applyFill="1" applyBorder="1"/>
    <xf numFmtId="0" fontId="64" fillId="13" borderId="50" xfId="1" applyFont="1" applyFill="1" applyBorder="1" applyAlignment="1">
      <alignment horizontal="center" vertical="center"/>
    </xf>
    <xf numFmtId="0" fontId="65" fillId="13" borderId="51" xfId="1" applyFont="1" applyFill="1" applyBorder="1" applyAlignment="1">
      <alignment horizontal="center" vertical="center"/>
    </xf>
    <xf numFmtId="0" fontId="81" fillId="14" borderId="46" xfId="1" applyFont="1" applyFill="1" applyBorder="1" applyAlignment="1">
      <alignment horizontal="center" vertical="center"/>
    </xf>
    <xf numFmtId="0" fontId="65" fillId="13" borderId="52" xfId="1" applyFont="1" applyFill="1" applyBorder="1" applyAlignment="1">
      <alignment horizontal="center" vertical="center"/>
    </xf>
    <xf numFmtId="0" fontId="65" fillId="3" borderId="53" xfId="1" applyFont="1" applyFill="1" applyBorder="1"/>
    <xf numFmtId="0" fontId="64" fillId="13" borderId="45" xfId="1" applyFont="1" applyFill="1" applyBorder="1" applyAlignment="1">
      <alignment horizontal="center" vertical="center"/>
    </xf>
    <xf numFmtId="0" fontId="65" fillId="13" borderId="54" xfId="1" applyFont="1" applyFill="1" applyBorder="1" applyAlignment="1">
      <alignment horizontal="center" vertical="center"/>
    </xf>
    <xf numFmtId="0" fontId="81" fillId="14" borderId="50" xfId="1" applyFont="1" applyFill="1" applyBorder="1" applyAlignment="1">
      <alignment horizontal="center" vertical="center"/>
    </xf>
    <xf numFmtId="0" fontId="65" fillId="3" borderId="55" xfId="1" applyFont="1" applyFill="1" applyBorder="1"/>
    <xf numFmtId="0" fontId="64" fillId="13" borderId="49" xfId="1" applyFont="1" applyFill="1" applyBorder="1" applyAlignment="1">
      <alignment horizontal="center" vertical="center"/>
    </xf>
    <xf numFmtId="0" fontId="65" fillId="13" borderId="56" xfId="1" applyFont="1" applyFill="1" applyBorder="1" applyAlignment="1">
      <alignment horizontal="center" vertical="center"/>
    </xf>
    <xf numFmtId="0" fontId="81" fillId="3" borderId="50" xfId="1" applyFont="1" applyFill="1" applyBorder="1" applyAlignment="1">
      <alignment horizontal="center" vertical="center"/>
    </xf>
    <xf numFmtId="0" fontId="65" fillId="13" borderId="49" xfId="1" applyFont="1" applyFill="1" applyBorder="1" applyAlignment="1">
      <alignment horizontal="center" vertical="center"/>
    </xf>
    <xf numFmtId="0" fontId="65" fillId="14" borderId="49" xfId="1" applyFont="1" applyFill="1" applyBorder="1" applyAlignment="1">
      <alignment horizontal="left"/>
    </xf>
    <xf numFmtId="0" fontId="65" fillId="3" borderId="58" xfId="1" applyFont="1" applyFill="1" applyBorder="1"/>
    <xf numFmtId="0" fontId="65" fillId="13" borderId="59" xfId="1" applyFont="1" applyFill="1" applyBorder="1" applyAlignment="1">
      <alignment horizontal="center" vertical="center"/>
    </xf>
    <xf numFmtId="0" fontId="65" fillId="13" borderId="60" xfId="1" applyFont="1" applyFill="1" applyBorder="1" applyAlignment="1">
      <alignment horizontal="center" vertical="center"/>
    </xf>
    <xf numFmtId="0" fontId="65" fillId="3" borderId="49" xfId="1" applyFont="1" applyFill="1" applyBorder="1" applyAlignment="1">
      <alignment horizontal="left"/>
    </xf>
    <xf numFmtId="0" fontId="65" fillId="3" borderId="59" xfId="1" applyFont="1" applyFill="1" applyBorder="1"/>
    <xf numFmtId="0" fontId="64" fillId="13" borderId="61" xfId="1" applyFont="1" applyFill="1" applyBorder="1" applyAlignment="1">
      <alignment horizontal="center" vertical="center"/>
    </xf>
    <xf numFmtId="0" fontId="65" fillId="13" borderId="62" xfId="1" applyFont="1" applyFill="1" applyBorder="1" applyAlignment="1">
      <alignment horizontal="center" vertical="center"/>
    </xf>
    <xf numFmtId="0" fontId="65" fillId="0" borderId="0" xfId="1" applyFont="1"/>
    <xf numFmtId="0" fontId="65" fillId="14" borderId="49" xfId="1" applyFont="1" applyFill="1" applyBorder="1"/>
    <xf numFmtId="0" fontId="65" fillId="14" borderId="63" xfId="1" applyFont="1" applyFill="1" applyBorder="1"/>
    <xf numFmtId="0" fontId="65" fillId="15" borderId="25" xfId="1" applyFont="1" applyFill="1" applyBorder="1"/>
    <xf numFmtId="49" fontId="65" fillId="0" borderId="56" xfId="1" applyNumberFormat="1" applyFont="1" applyBorder="1" applyAlignment="1">
      <alignment horizontal="left"/>
    </xf>
    <xf numFmtId="0" fontId="65" fillId="15" borderId="31" xfId="1" applyFont="1" applyFill="1" applyBorder="1"/>
    <xf numFmtId="49" fontId="65" fillId="14" borderId="56" xfId="1" applyNumberFormat="1" applyFont="1" applyFill="1" applyBorder="1" applyAlignment="1">
      <alignment horizontal="left"/>
    </xf>
    <xf numFmtId="0" fontId="63" fillId="3" borderId="33" xfId="1" applyFont="1" applyFill="1" applyBorder="1" applyAlignment="1">
      <alignment horizontal="center" vertical="center"/>
    </xf>
    <xf numFmtId="0" fontId="65" fillId="15" borderId="70" xfId="1" applyFont="1" applyFill="1" applyBorder="1"/>
    <xf numFmtId="0" fontId="82" fillId="3" borderId="0" xfId="1" applyFont="1" applyFill="1"/>
    <xf numFmtId="0" fontId="81" fillId="14" borderId="61" xfId="1" applyFont="1" applyFill="1" applyBorder="1" applyAlignment="1">
      <alignment horizontal="center" vertical="center"/>
    </xf>
    <xf numFmtId="0" fontId="83" fillId="0" borderId="0" xfId="1" applyFont="1"/>
    <xf numFmtId="0" fontId="76" fillId="3" borderId="0" xfId="1" applyFont="1" applyFill="1"/>
    <xf numFmtId="0" fontId="84" fillId="0" borderId="0" xfId="1" applyFont="1"/>
    <xf numFmtId="0" fontId="65" fillId="16" borderId="0" xfId="1" applyFont="1" applyFill="1"/>
    <xf numFmtId="0" fontId="83" fillId="16" borderId="0" xfId="1" applyFont="1" applyFill="1"/>
    <xf numFmtId="0" fontId="86" fillId="16" borderId="0" xfId="1" applyFont="1" applyFill="1" applyAlignment="1">
      <alignment vertical="center"/>
    </xf>
    <xf numFmtId="0" fontId="86" fillId="0" borderId="0" xfId="1" applyFont="1" applyAlignment="1">
      <alignment vertical="center"/>
    </xf>
    <xf numFmtId="0" fontId="87" fillId="0" borderId="11" xfId="1" applyFont="1" applyBorder="1"/>
    <xf numFmtId="0" fontId="88" fillId="0" borderId="11" xfId="2" applyFont="1" applyBorder="1" applyAlignment="1">
      <alignment horizontal="left" vertical="center"/>
    </xf>
    <xf numFmtId="0" fontId="83" fillId="0" borderId="80" xfId="1" applyFont="1" applyBorder="1"/>
    <xf numFmtId="0" fontId="64" fillId="0" borderId="0" xfId="1" applyFont="1" applyBorder="1"/>
    <xf numFmtId="0" fontId="64" fillId="0" borderId="87" xfId="1" applyFont="1" applyBorder="1"/>
    <xf numFmtId="0" fontId="76" fillId="16" borderId="0" xfId="1" applyFont="1" applyFill="1" applyAlignment="1">
      <alignment horizontal="center"/>
    </xf>
    <xf numFmtId="0" fontId="76" fillId="0" borderId="0" xfId="1" applyFont="1" applyAlignment="1">
      <alignment horizontal="center"/>
    </xf>
    <xf numFmtId="0" fontId="68" fillId="0" borderId="11" xfId="1" applyFont="1" applyBorder="1"/>
    <xf numFmtId="0" fontId="63" fillId="24" borderId="79" xfId="1" applyFont="1" applyFill="1" applyBorder="1" applyAlignment="1">
      <alignment horizontal="center" vertical="center"/>
    </xf>
    <xf numFmtId="0" fontId="65" fillId="0" borderId="10" xfId="1" applyFont="1" applyBorder="1" applyAlignment="1">
      <alignment horizontal="center" vertical="center"/>
    </xf>
    <xf numFmtId="0" fontId="65" fillId="3" borderId="11" xfId="1" applyFont="1" applyFill="1" applyBorder="1" applyAlignment="1">
      <alignment horizontal="center" vertical="center"/>
    </xf>
    <xf numFmtId="0" fontId="65" fillId="0" borderId="79" xfId="1" applyFont="1" applyBorder="1" applyAlignment="1">
      <alignment horizontal="center" vertical="center"/>
    </xf>
    <xf numFmtId="0" fontId="64" fillId="0" borderId="10" xfId="1" applyFont="1" applyBorder="1" applyAlignment="1">
      <alignment horizontal="center" vertical="center" wrapText="1"/>
    </xf>
    <xf numFmtId="0" fontId="64" fillId="0" borderId="11" xfId="1" applyFont="1" applyBorder="1" applyAlignment="1">
      <alignment horizontal="center" vertical="center" wrapText="1"/>
    </xf>
    <xf numFmtId="0" fontId="64" fillId="3" borderId="11" xfId="1" applyFont="1" applyFill="1" applyBorder="1" applyAlignment="1">
      <alignment horizontal="center"/>
    </xf>
    <xf numFmtId="0" fontId="64" fillId="0" borderId="11" xfId="1" applyFont="1" applyBorder="1" applyAlignment="1">
      <alignment horizontal="center"/>
    </xf>
    <xf numFmtId="0" fontId="64" fillId="0" borderId="79" xfId="1" applyFont="1" applyBorder="1" applyAlignment="1">
      <alignment horizontal="center"/>
    </xf>
    <xf numFmtId="0" fontId="66" fillId="0" borderId="10" xfId="1" applyFont="1" applyBorder="1" applyAlignment="1">
      <alignment horizontal="center"/>
    </xf>
    <xf numFmtId="0" fontId="66" fillId="0" borderId="11" xfId="1" applyFont="1" applyBorder="1" applyAlignment="1">
      <alignment horizontal="center"/>
    </xf>
    <xf numFmtId="0" fontId="66" fillId="3" borderId="11" xfId="1" applyFont="1" applyFill="1" applyBorder="1" applyAlignment="1">
      <alignment horizontal="center"/>
    </xf>
    <xf numFmtId="0" fontId="66" fillId="0" borderId="79" xfId="1" applyFont="1" applyBorder="1" applyAlignment="1">
      <alignment horizontal="center"/>
    </xf>
    <xf numFmtId="0" fontId="65" fillId="0" borderId="10" xfId="1" applyFont="1" applyBorder="1" applyAlignment="1">
      <alignment horizontal="center"/>
    </xf>
    <xf numFmtId="0" fontId="65" fillId="0" borderId="11" xfId="1" applyFont="1" applyBorder="1" applyAlignment="1">
      <alignment horizontal="center"/>
    </xf>
    <xf numFmtId="0" fontId="65" fillId="3" borderId="11" xfId="1" applyFont="1" applyFill="1" applyBorder="1" applyAlignment="1">
      <alignment horizontal="center"/>
    </xf>
    <xf numFmtId="0" fontId="65" fillId="0" borderId="79" xfId="1" applyFont="1" applyBorder="1" applyAlignment="1">
      <alignment horizontal="center"/>
    </xf>
    <xf numFmtId="0" fontId="66" fillId="0" borderId="13" xfId="1" applyFont="1" applyBorder="1" applyAlignment="1">
      <alignment horizontal="center"/>
    </xf>
    <xf numFmtId="0" fontId="66" fillId="0" borderId="14" xfId="1" applyFont="1" applyBorder="1" applyAlignment="1">
      <alignment horizontal="center"/>
    </xf>
    <xf numFmtId="0" fontId="66" fillId="3" borderId="14" xfId="1" applyFont="1" applyFill="1" applyBorder="1" applyAlignment="1">
      <alignment horizontal="center"/>
    </xf>
    <xf numFmtId="0" fontId="66" fillId="0" borderId="118" xfId="1" applyFont="1" applyBorder="1" applyAlignment="1">
      <alignment horizontal="center"/>
    </xf>
    <xf numFmtId="0" fontId="76" fillId="0" borderId="0" xfId="1" applyFont="1"/>
    <xf numFmtId="0" fontId="83" fillId="0" borderId="86" xfId="1" applyFont="1" applyBorder="1" applyAlignment="1">
      <alignment horizontal="right"/>
    </xf>
    <xf numFmtId="0" fontId="65" fillId="0" borderId="0" xfId="1" applyFont="1" applyBorder="1" applyAlignment="1">
      <alignment horizontal="right"/>
    </xf>
    <xf numFmtId="12" fontId="64" fillId="0" borderId="0" xfId="1" applyNumberFormat="1" applyFont="1" applyBorder="1"/>
    <xf numFmtId="12" fontId="64" fillId="0" borderId="87" xfId="1" applyNumberFormat="1" applyFont="1" applyBorder="1"/>
    <xf numFmtId="0" fontId="88" fillId="0" borderId="11" xfId="1" applyFont="1" applyBorder="1"/>
    <xf numFmtId="12" fontId="64" fillId="16" borderId="0" xfId="1" applyNumberFormat="1" applyFont="1" applyFill="1"/>
    <xf numFmtId="12" fontId="64" fillId="0" borderId="0" xfId="1" applyNumberFormat="1" applyFont="1"/>
    <xf numFmtId="12" fontId="65" fillId="16" borderId="0" xfId="1" applyNumberFormat="1" applyFont="1" applyFill="1"/>
    <xf numFmtId="12" fontId="65" fillId="0" borderId="0" xfId="1" applyNumberFormat="1" applyFont="1"/>
    <xf numFmtId="0" fontId="63" fillId="16" borderId="0" xfId="1" applyFont="1" applyFill="1"/>
    <xf numFmtId="0" fontId="63" fillId="0" borderId="0" xfId="1" applyFont="1"/>
    <xf numFmtId="0" fontId="90" fillId="16" borderId="0" xfId="1" applyFont="1" applyFill="1" applyAlignment="1">
      <alignment vertical="center" wrapText="1"/>
    </xf>
    <xf numFmtId="0" fontId="90" fillId="0" borderId="0" xfId="1" applyFont="1" applyAlignment="1">
      <alignment vertical="center" wrapText="1"/>
    </xf>
    <xf numFmtId="0" fontId="66" fillId="0" borderId="119" xfId="1" applyFont="1" applyBorder="1" applyAlignment="1">
      <alignment horizontal="center"/>
    </xf>
    <xf numFmtId="0" fontId="66" fillId="0" borderId="121" xfId="1" applyFont="1" applyBorder="1" applyAlignment="1">
      <alignment horizontal="center"/>
    </xf>
    <xf numFmtId="0" fontId="76" fillId="16" borderId="0" xfId="1" applyFont="1" applyFill="1"/>
    <xf numFmtId="0" fontId="83" fillId="16" borderId="0" xfId="1" applyFont="1" applyFill="1" applyAlignment="1">
      <alignment horizontal="center"/>
    </xf>
    <xf numFmtId="0" fontId="65" fillId="16" borderId="0" xfId="1" applyFont="1" applyFill="1" applyAlignment="1">
      <alignment horizontal="center"/>
    </xf>
    <xf numFmtId="0" fontId="83" fillId="0" borderId="0" xfId="1" applyFont="1" applyAlignment="1">
      <alignment horizontal="center"/>
    </xf>
    <xf numFmtId="0" fontId="65" fillId="0" borderId="0" xfId="1" applyFont="1" applyAlignment="1">
      <alignment horizontal="center"/>
    </xf>
    <xf numFmtId="0" fontId="41" fillId="16" borderId="0" xfId="1" applyFont="1" applyFill="1"/>
    <xf numFmtId="0" fontId="66" fillId="16" borderId="0" xfId="1" applyFont="1" applyFill="1" applyAlignment="1">
      <alignment horizontal="center"/>
    </xf>
    <xf numFmtId="0" fontId="70" fillId="16" borderId="0" xfId="1" applyFont="1" applyFill="1" applyAlignment="1">
      <alignment vertical="center"/>
    </xf>
    <xf numFmtId="0" fontId="70" fillId="0" borderId="0" xfId="1" applyFont="1" applyAlignment="1">
      <alignment vertical="center"/>
    </xf>
    <xf numFmtId="0" fontId="64" fillId="0" borderId="25" xfId="1" applyFont="1" applyBorder="1"/>
    <xf numFmtId="0" fontId="64" fillId="0" borderId="26" xfId="1" applyFont="1" applyBorder="1"/>
    <xf numFmtId="0" fontId="64" fillId="0" borderId="0" xfId="1" applyFont="1"/>
    <xf numFmtId="0" fontId="64" fillId="0" borderId="12" xfId="1" applyFont="1" applyBorder="1" applyAlignment="1">
      <alignment horizontal="center"/>
    </xf>
    <xf numFmtId="0" fontId="66" fillId="0" borderId="12" xfId="1" applyFont="1" applyBorder="1" applyAlignment="1">
      <alignment horizontal="center"/>
    </xf>
    <xf numFmtId="0" fontId="65" fillId="0" borderId="12" xfId="1" applyFont="1" applyBorder="1" applyAlignment="1">
      <alignment horizontal="center"/>
    </xf>
    <xf numFmtId="0" fontId="66" fillId="0" borderId="15" xfId="1" applyFont="1" applyBorder="1" applyAlignment="1">
      <alignment horizontal="center"/>
    </xf>
    <xf numFmtId="0" fontId="65" fillId="0" borderId="0" xfId="1" applyFont="1" applyAlignment="1">
      <alignment horizontal="right"/>
    </xf>
    <xf numFmtId="0" fontId="64" fillId="16" borderId="0" xfId="1" applyFont="1" applyFill="1" applyAlignment="1">
      <alignment vertical="center"/>
    </xf>
    <xf numFmtId="0" fontId="64" fillId="0" borderId="0" xfId="1" applyFont="1" applyAlignment="1">
      <alignment vertical="center"/>
    </xf>
    <xf numFmtId="0" fontId="41" fillId="8" borderId="90" xfId="1" applyFont="1" applyFill="1" applyBorder="1" applyAlignment="1">
      <alignment horizontal="center" vertical="center"/>
    </xf>
    <xf numFmtId="0" fontId="41" fillId="8" borderId="78" xfId="1" applyFont="1" applyFill="1" applyBorder="1" applyAlignment="1">
      <alignment vertical="center"/>
    </xf>
    <xf numFmtId="0" fontId="41" fillId="8" borderId="78" xfId="1" applyFont="1" applyFill="1" applyBorder="1"/>
    <xf numFmtId="0" fontId="86" fillId="0" borderId="0" xfId="1" applyFont="1" applyAlignment="1">
      <alignment horizontal="center" vertical="center"/>
    </xf>
    <xf numFmtId="0" fontId="41" fillId="8" borderId="91" xfId="1" applyFont="1" applyFill="1" applyBorder="1"/>
    <xf numFmtId="0" fontId="65" fillId="0" borderId="0" xfId="1" applyFont="1" applyAlignment="1">
      <alignment wrapText="1"/>
    </xf>
    <xf numFmtId="0" fontId="89" fillId="0" borderId="19" xfId="1" applyFont="1" applyBorder="1" applyAlignment="1">
      <alignment horizontal="center"/>
    </xf>
    <xf numFmtId="0" fontId="89" fillId="0" borderId="20" xfId="1" applyFont="1" applyBorder="1" applyAlignment="1">
      <alignment horizontal="center"/>
    </xf>
    <xf numFmtId="0" fontId="89" fillId="0" borderId="21" xfId="1" applyFont="1" applyBorder="1" applyAlignment="1">
      <alignment horizontal="center"/>
    </xf>
    <xf numFmtId="0" fontId="89" fillId="0" borderId="22" xfId="1" applyFont="1" applyBorder="1" applyAlignment="1">
      <alignment horizontal="center"/>
    </xf>
    <xf numFmtId="0" fontId="89" fillId="0" borderId="0" xfId="1" applyFont="1" applyAlignment="1">
      <alignment horizontal="center"/>
    </xf>
    <xf numFmtId="0" fontId="89" fillId="0" borderId="23" xfId="1" applyFont="1" applyBorder="1" applyAlignment="1">
      <alignment horizontal="center"/>
    </xf>
    <xf numFmtId="0" fontId="76" fillId="0" borderId="19" xfId="1" applyFont="1" applyBorder="1" applyAlignment="1">
      <alignment horizontal="center"/>
    </xf>
    <xf numFmtId="0" fontId="76" fillId="0" borderId="20" xfId="1" applyFont="1" applyBorder="1" applyAlignment="1">
      <alignment horizontal="center"/>
    </xf>
    <xf numFmtId="0" fontId="76" fillId="0" borderId="21" xfId="1" applyFont="1" applyBorder="1" applyAlignment="1">
      <alignment horizontal="center"/>
    </xf>
    <xf numFmtId="0" fontId="76" fillId="0" borderId="22" xfId="1" applyFont="1" applyBorder="1" applyAlignment="1">
      <alignment horizontal="center"/>
    </xf>
    <xf numFmtId="0" fontId="76" fillId="0" borderId="23" xfId="1" applyFont="1" applyBorder="1" applyAlignment="1">
      <alignment horizontal="center"/>
    </xf>
    <xf numFmtId="0" fontId="94" fillId="0" borderId="11" xfId="2" applyFont="1" applyBorder="1" applyAlignment="1">
      <alignment horizontal="left" vertical="center"/>
    </xf>
    <xf numFmtId="0" fontId="68" fillId="0" borderId="0" xfId="1" applyFont="1" applyAlignment="1">
      <alignment wrapText="1"/>
    </xf>
    <xf numFmtId="0" fontId="94" fillId="0" borderId="11" xfId="1" applyFont="1" applyBorder="1"/>
    <xf numFmtId="0" fontId="76" fillId="0" borderId="24" xfId="1" applyFont="1" applyBorder="1" applyAlignment="1">
      <alignment horizontal="center"/>
    </xf>
    <xf numFmtId="0" fontId="76" fillId="0" borderId="25" xfId="1" applyFont="1" applyBorder="1" applyAlignment="1">
      <alignment horizontal="center"/>
    </xf>
    <xf numFmtId="0" fontId="76" fillId="0" borderId="26" xfId="1" applyFont="1" applyBorder="1" applyAlignment="1">
      <alignment horizontal="center"/>
    </xf>
    <xf numFmtId="0" fontId="76" fillId="0" borderId="94" xfId="1" applyFont="1" applyBorder="1" applyAlignment="1">
      <alignment horizontal="center"/>
    </xf>
    <xf numFmtId="0" fontId="76" fillId="0" borderId="95" xfId="1" applyFont="1" applyBorder="1" applyAlignment="1">
      <alignment horizontal="center"/>
    </xf>
    <xf numFmtId="0" fontId="76" fillId="0" borderId="97" xfId="1" applyFont="1" applyBorder="1" applyAlignment="1">
      <alignment horizontal="center"/>
    </xf>
    <xf numFmtId="0" fontId="89" fillId="0" borderId="24" xfId="1" applyFont="1" applyBorder="1" applyAlignment="1">
      <alignment horizontal="center"/>
    </xf>
    <xf numFmtId="0" fontId="89" fillId="0" borderId="25" xfId="1" applyFont="1" applyBorder="1" applyAlignment="1">
      <alignment horizontal="center"/>
    </xf>
    <xf numFmtId="0" fontId="89" fillId="0" borderId="26" xfId="1" applyFont="1" applyBorder="1" applyAlignment="1">
      <alignment horizontal="center"/>
    </xf>
    <xf numFmtId="0" fontId="65" fillId="0" borderId="97" xfId="1" applyFont="1" applyBorder="1"/>
    <xf numFmtId="0" fontId="65" fillId="0" borderId="98" xfId="1" applyFont="1" applyBorder="1"/>
    <xf numFmtId="0" fontId="65" fillId="0" borderId="99" xfId="1" applyFont="1" applyBorder="1"/>
    <xf numFmtId="0" fontId="65" fillId="0" borderId="65" xfId="1" applyFont="1" applyBorder="1"/>
    <xf numFmtId="0" fontId="65" fillId="0" borderId="100" xfId="1" applyFont="1" applyBorder="1"/>
    <xf numFmtId="0" fontId="84" fillId="0" borderId="0" xfId="1" applyFont="1" applyProtection="1">
      <protection locked="0"/>
    </xf>
    <xf numFmtId="0" fontId="84" fillId="0" borderId="0" xfId="1" applyFont="1" applyAlignment="1" applyProtection="1">
      <alignment horizontal="center"/>
      <protection locked="0"/>
    </xf>
    <xf numFmtId="0" fontId="95" fillId="0" borderId="0" xfId="1" applyFont="1"/>
    <xf numFmtId="0" fontId="95" fillId="4" borderId="0" xfId="1" applyFont="1" applyFill="1"/>
    <xf numFmtId="0" fontId="84" fillId="16" borderId="0" xfId="1" applyFont="1" applyFill="1" applyProtection="1">
      <protection locked="0"/>
    </xf>
    <xf numFmtId="0" fontId="84" fillId="16" borderId="0" xfId="1" applyFont="1" applyFill="1" applyAlignment="1" applyProtection="1">
      <alignment horizontal="center"/>
      <protection locked="0"/>
    </xf>
    <xf numFmtId="0" fontId="95" fillId="16" borderId="0" xfId="1" applyFont="1" applyFill="1"/>
    <xf numFmtId="12" fontId="95" fillId="16" borderId="0" xfId="1" applyNumberFormat="1" applyFont="1" applyFill="1"/>
    <xf numFmtId="0" fontId="84" fillId="16" borderId="0" xfId="1" applyFont="1" applyFill="1"/>
    <xf numFmtId="0" fontId="81" fillId="0" borderId="0" xfId="1" applyFont="1" applyAlignment="1">
      <alignment horizontal="center" vertical="center"/>
    </xf>
    <xf numFmtId="0" fontId="81" fillId="16" borderId="0" xfId="1" applyFont="1" applyFill="1" applyAlignment="1">
      <alignment horizontal="center" vertical="center"/>
    </xf>
    <xf numFmtId="0" fontId="98" fillId="0" borderId="127" xfId="1" applyFont="1" applyBorder="1" applyAlignment="1">
      <alignment horizontal="center" vertical="center" wrapText="1"/>
    </xf>
    <xf numFmtId="0" fontId="98" fillId="0" borderId="131" xfId="1" applyFont="1" applyBorder="1" applyAlignment="1">
      <alignment horizontal="center" vertical="center" wrapText="1"/>
    </xf>
    <xf numFmtId="0" fontId="98" fillId="0" borderId="132" xfId="1" applyFont="1" applyBorder="1" applyAlignment="1">
      <alignment horizontal="center" vertical="center" wrapText="1"/>
    </xf>
    <xf numFmtId="0" fontId="63" fillId="18" borderId="127" xfId="1" applyFont="1" applyFill="1" applyBorder="1" applyAlignment="1">
      <alignment horizontal="center" vertical="center" wrapText="1"/>
    </xf>
    <xf numFmtId="0" fontId="63" fillId="18" borderId="131" xfId="1" applyFont="1" applyFill="1" applyBorder="1" applyAlignment="1">
      <alignment horizontal="center" vertical="center" wrapText="1"/>
    </xf>
    <xf numFmtId="0" fontId="63" fillId="18" borderId="132" xfId="1" applyFont="1" applyFill="1" applyBorder="1" applyAlignment="1">
      <alignment horizontal="center" vertical="center" wrapText="1"/>
    </xf>
    <xf numFmtId="0" fontId="63" fillId="6" borderId="127" xfId="1" applyFont="1" applyFill="1" applyBorder="1" applyAlignment="1">
      <alignment horizontal="center" vertical="center"/>
    </xf>
    <xf numFmtId="0" fontId="63" fillId="6" borderId="131" xfId="1" applyFont="1" applyFill="1" applyBorder="1" applyAlignment="1">
      <alignment horizontal="center" vertical="center"/>
    </xf>
    <xf numFmtId="0" fontId="63" fillId="6" borderId="132" xfId="1" applyFont="1" applyFill="1" applyBorder="1" applyAlignment="1">
      <alignment horizontal="center" vertical="center"/>
    </xf>
    <xf numFmtId="0" fontId="63" fillId="7" borderId="127" xfId="1" applyFont="1" applyFill="1" applyBorder="1" applyAlignment="1">
      <alignment horizontal="center" vertical="center"/>
    </xf>
    <xf numFmtId="0" fontId="63" fillId="7" borderId="131" xfId="1" applyFont="1" applyFill="1" applyBorder="1" applyAlignment="1">
      <alignment horizontal="center" vertical="center"/>
    </xf>
    <xf numFmtId="0" fontId="63" fillId="7" borderId="132" xfId="1" applyFont="1" applyFill="1" applyBorder="1" applyAlignment="1">
      <alignment horizontal="center" vertical="center"/>
    </xf>
    <xf numFmtId="0" fontId="63" fillId="16" borderId="127" xfId="1" applyFont="1" applyFill="1" applyBorder="1" applyAlignment="1">
      <alignment horizontal="center" vertical="center"/>
    </xf>
    <xf numFmtId="0" fontId="63" fillId="16" borderId="131" xfId="1" applyFont="1" applyFill="1" applyBorder="1" applyAlignment="1">
      <alignment horizontal="center" vertical="center"/>
    </xf>
    <xf numFmtId="0" fontId="63" fillId="16" borderId="132" xfId="1" applyFont="1" applyFill="1" applyBorder="1" applyAlignment="1">
      <alignment horizontal="center" vertical="center"/>
    </xf>
    <xf numFmtId="0" fontId="63" fillId="55" borderId="127" xfId="1" applyFont="1" applyFill="1" applyBorder="1" applyAlignment="1">
      <alignment horizontal="center" vertical="center"/>
    </xf>
    <xf numFmtId="0" fontId="63" fillId="55" borderId="131" xfId="1" applyFont="1" applyFill="1" applyBorder="1" applyAlignment="1">
      <alignment horizontal="center" vertical="center"/>
    </xf>
    <xf numFmtId="0" fontId="63" fillId="55" borderId="132" xfId="1" applyFont="1" applyFill="1" applyBorder="1" applyAlignment="1">
      <alignment horizontal="center" vertical="center"/>
    </xf>
    <xf numFmtId="0" fontId="65" fillId="0" borderId="107" xfId="1" applyFont="1" applyBorder="1" applyAlignment="1">
      <alignment horizontal="center" vertical="center" wrapText="1"/>
    </xf>
    <xf numFmtId="0" fontId="65" fillId="0" borderId="11" xfId="1" applyFont="1" applyBorder="1" applyAlignment="1">
      <alignment horizontal="center" vertical="center" wrapText="1"/>
    </xf>
    <xf numFmtId="0" fontId="65" fillId="0" borderId="133" xfId="1" applyFont="1" applyBorder="1" applyAlignment="1">
      <alignment horizontal="center" vertical="center" wrapText="1"/>
    </xf>
    <xf numFmtId="0" fontId="64" fillId="0" borderId="107" xfId="1" applyFont="1" applyBorder="1" applyAlignment="1">
      <alignment horizontal="center" vertical="center" wrapText="1"/>
    </xf>
    <xf numFmtId="0" fontId="64" fillId="0" borderId="133" xfId="1" applyFont="1" applyBorder="1" applyAlignment="1">
      <alignment horizontal="center" vertical="center" wrapText="1"/>
    </xf>
    <xf numFmtId="0" fontId="65" fillId="0" borderId="128" xfId="1" applyFont="1" applyBorder="1" applyAlignment="1">
      <alignment horizontal="center" vertical="center" wrapText="1"/>
    </xf>
    <xf numFmtId="0" fontId="65" fillId="0" borderId="134" xfId="1" applyFont="1" applyBorder="1" applyAlignment="1">
      <alignment horizontal="center" vertical="center" wrapText="1"/>
    </xf>
    <xf numFmtId="0" fontId="65" fillId="0" borderId="135" xfId="1" applyFont="1" applyBorder="1" applyAlignment="1">
      <alignment horizontal="center" vertical="center" wrapText="1"/>
    </xf>
    <xf numFmtId="0" fontId="64" fillId="0" borderId="0" xfId="1" applyFont="1" applyAlignment="1">
      <alignment horizontal="center" vertical="center"/>
    </xf>
    <xf numFmtId="0" fontId="98" fillId="0" borderId="107" xfId="1" applyFont="1" applyBorder="1" applyAlignment="1">
      <alignment horizontal="center" vertical="center" wrapText="1"/>
    </xf>
    <xf numFmtId="0" fontId="98" fillId="0" borderId="11" xfId="1" applyFont="1" applyBorder="1" applyAlignment="1">
      <alignment horizontal="center" vertical="center" wrapText="1"/>
    </xf>
    <xf numFmtId="0" fontId="98" fillId="0" borderId="133" xfId="1" applyFont="1" applyBorder="1" applyAlignment="1">
      <alignment horizontal="center" vertical="center" wrapText="1"/>
    </xf>
    <xf numFmtId="0" fontId="63" fillId="18" borderId="107" xfId="1" applyFont="1" applyFill="1" applyBorder="1" applyAlignment="1">
      <alignment horizontal="center" vertical="center" wrapText="1"/>
    </xf>
    <xf numFmtId="0" fontId="63" fillId="18" borderId="11" xfId="1" applyFont="1" applyFill="1" applyBorder="1" applyAlignment="1">
      <alignment horizontal="center" vertical="center" wrapText="1"/>
    </xf>
    <xf numFmtId="0" fontId="63" fillId="18" borderId="133" xfId="1" applyFont="1" applyFill="1" applyBorder="1" applyAlignment="1">
      <alignment horizontal="center" vertical="center" wrapText="1"/>
    </xf>
    <xf numFmtId="0" fontId="63" fillId="6" borderId="107" xfId="1" applyFont="1" applyFill="1" applyBorder="1" applyAlignment="1">
      <alignment horizontal="center" vertical="center"/>
    </xf>
    <xf numFmtId="0" fontId="63" fillId="6" borderId="133" xfId="1" applyFont="1" applyFill="1" applyBorder="1" applyAlignment="1">
      <alignment horizontal="center" vertical="center"/>
    </xf>
    <xf numFmtId="0" fontId="63" fillId="7" borderId="107" xfId="1" applyFont="1" applyFill="1" applyBorder="1" applyAlignment="1">
      <alignment horizontal="center" vertical="center"/>
    </xf>
    <xf numFmtId="0" fontId="63" fillId="7" borderId="11" xfId="1" applyFont="1" applyFill="1" applyBorder="1" applyAlignment="1">
      <alignment horizontal="center" vertical="center"/>
    </xf>
    <xf numFmtId="0" fontId="63" fillId="7" borderId="133" xfId="1" applyFont="1" applyFill="1" applyBorder="1" applyAlignment="1">
      <alignment horizontal="center" vertical="center"/>
    </xf>
    <xf numFmtId="0" fontId="63" fillId="16" borderId="107" xfId="1" applyFont="1" applyFill="1" applyBorder="1" applyAlignment="1">
      <alignment horizontal="center" vertical="center"/>
    </xf>
    <xf numFmtId="0" fontId="63" fillId="16" borderId="133" xfId="1" applyFont="1" applyFill="1" applyBorder="1" applyAlignment="1">
      <alignment horizontal="center" vertical="center"/>
    </xf>
    <xf numFmtId="0" fontId="63" fillId="55" borderId="107" xfId="1" applyFont="1" applyFill="1" applyBorder="1" applyAlignment="1">
      <alignment horizontal="center" vertical="center"/>
    </xf>
    <xf numFmtId="0" fontId="63" fillId="55" borderId="11" xfId="1" applyFont="1" applyFill="1" applyBorder="1" applyAlignment="1">
      <alignment horizontal="center" vertical="center"/>
    </xf>
    <xf numFmtId="0" fontId="63" fillId="55" borderId="133" xfId="1" applyFont="1" applyFill="1" applyBorder="1" applyAlignment="1">
      <alignment horizontal="center" vertical="center"/>
    </xf>
    <xf numFmtId="0" fontId="77" fillId="0" borderId="0" xfId="1" applyFont="1" applyAlignment="1">
      <alignment horizontal="center"/>
    </xf>
    <xf numFmtId="0" fontId="64" fillId="0" borderId="107" xfId="1" applyFont="1" applyFill="1" applyBorder="1" applyAlignment="1">
      <alignment horizontal="center" vertical="center" wrapText="1"/>
    </xf>
    <xf numFmtId="0" fontId="101" fillId="0" borderId="0" xfId="1" applyFont="1" applyAlignment="1">
      <alignment vertical="center"/>
    </xf>
    <xf numFmtId="0" fontId="65" fillId="18" borderId="11" xfId="1" applyFont="1" applyFill="1" applyBorder="1" applyAlignment="1">
      <alignment horizontal="center"/>
    </xf>
    <xf numFmtId="0" fontId="84" fillId="18" borderId="11" xfId="1" applyFont="1" applyFill="1" applyBorder="1" applyAlignment="1">
      <alignment horizontal="center"/>
    </xf>
    <xf numFmtId="0" fontId="77" fillId="8" borderId="11" xfId="1" applyFont="1" applyFill="1" applyBorder="1" applyAlignment="1">
      <alignment horizontal="center"/>
    </xf>
    <xf numFmtId="0" fontId="66" fillId="0" borderId="11" xfId="1" applyFont="1" applyBorder="1"/>
    <xf numFmtId="0" fontId="84" fillId="0" borderId="11" xfId="1" applyFont="1" applyBorder="1"/>
    <xf numFmtId="0" fontId="76" fillId="22" borderId="11" xfId="1" applyFont="1" applyFill="1" applyBorder="1" applyAlignment="1">
      <alignment horizontal="center"/>
    </xf>
    <xf numFmtId="0" fontId="76" fillId="6" borderId="11" xfId="1" applyFont="1" applyFill="1" applyBorder="1" applyAlignment="1">
      <alignment horizontal="center"/>
    </xf>
    <xf numFmtId="0" fontId="84" fillId="0" borderId="0" xfId="1" applyFont="1" applyAlignment="1">
      <alignment horizontal="center"/>
    </xf>
    <xf numFmtId="0" fontId="84" fillId="0" borderId="0" xfId="1" applyFont="1" applyAlignment="1">
      <alignment horizontal="center" vertical="center" wrapText="1"/>
    </xf>
    <xf numFmtId="0" fontId="107" fillId="0" borderId="0" xfId="1" applyFont="1"/>
    <xf numFmtId="0" fontId="66" fillId="0" borderId="11" xfId="1" quotePrefix="1" applyFont="1" applyBorder="1" applyAlignment="1">
      <alignment horizontal="center"/>
    </xf>
    <xf numFmtId="0" fontId="63" fillId="24" borderId="11" xfId="1" applyFont="1" applyFill="1" applyBorder="1" applyAlignment="1">
      <alignment horizontal="center" vertical="center"/>
    </xf>
    <xf numFmtId="0" fontId="63" fillId="8" borderId="11" xfId="1" applyFont="1" applyFill="1" applyBorder="1" applyAlignment="1">
      <alignment vertical="center"/>
    </xf>
    <xf numFmtId="0" fontId="63" fillId="8" borderId="11" xfId="1" applyFont="1" applyFill="1" applyBorder="1"/>
    <xf numFmtId="0" fontId="109" fillId="3" borderId="0" xfId="1" applyFont="1" applyFill="1" applyAlignment="1">
      <alignment vertical="top" wrapText="1"/>
    </xf>
    <xf numFmtId="0" fontId="111" fillId="0" borderId="0" xfId="1" applyFont="1" applyAlignment="1">
      <alignment vertical="center"/>
    </xf>
    <xf numFmtId="0" fontId="68" fillId="0" borderId="11" xfId="1" applyFont="1" applyBorder="1" applyAlignment="1">
      <alignment vertical="center" wrapText="1"/>
    </xf>
    <xf numFmtId="0" fontId="111" fillId="0" borderId="0" xfId="1" applyFont="1" applyAlignment="1">
      <alignment horizontal="center" vertical="center"/>
    </xf>
    <xf numFmtId="0" fontId="109" fillId="16" borderId="0" xfId="1" applyFont="1" applyFill="1" applyAlignment="1">
      <alignment vertical="top" wrapText="1"/>
    </xf>
    <xf numFmtId="0" fontId="98" fillId="8" borderId="11" xfId="1" applyFont="1" applyFill="1" applyBorder="1" applyAlignment="1">
      <alignment horizontal="center"/>
    </xf>
    <xf numFmtId="0" fontId="65" fillId="0" borderId="34" xfId="1" applyFont="1" applyBorder="1"/>
    <xf numFmtId="0" fontId="65" fillId="0" borderId="35" xfId="1" applyFont="1" applyBorder="1"/>
    <xf numFmtId="0" fontId="65" fillId="0" borderId="36" xfId="1" applyFont="1" applyBorder="1"/>
    <xf numFmtId="0" fontId="65" fillId="0" borderId="37" xfId="1" applyFont="1" applyBorder="1"/>
    <xf numFmtId="0" fontId="65" fillId="0" borderId="0" xfId="1" applyFont="1" applyBorder="1"/>
    <xf numFmtId="0" fontId="65" fillId="0" borderId="38" xfId="1" applyFont="1" applyBorder="1"/>
    <xf numFmtId="0" fontId="83" fillId="0" borderId="35" xfId="1" applyFont="1" applyBorder="1" applyAlignment="1">
      <alignment horizontal="center" vertical="center" textRotation="90"/>
    </xf>
    <xf numFmtId="0" fontId="83" fillId="0" borderId="36" xfId="1" applyFont="1" applyBorder="1" applyAlignment="1">
      <alignment horizontal="center" vertical="center" textRotation="90"/>
    </xf>
    <xf numFmtId="0" fontId="83" fillId="0" borderId="40" xfId="1" applyFont="1" applyBorder="1" applyAlignment="1">
      <alignment horizontal="center" vertical="center" textRotation="90"/>
    </xf>
    <xf numFmtId="0" fontId="83" fillId="0" borderId="41" xfId="1" applyFont="1" applyBorder="1" applyAlignment="1">
      <alignment horizontal="center" vertical="center" textRotation="90"/>
    </xf>
    <xf numFmtId="0" fontId="83" fillId="0" borderId="0" xfId="1" applyFont="1" applyBorder="1" applyAlignment="1">
      <alignment horizontal="center" vertical="center" textRotation="90"/>
    </xf>
    <xf numFmtId="0" fontId="83" fillId="0" borderId="37" xfId="1" applyFont="1" applyBorder="1"/>
    <xf numFmtId="0" fontId="83" fillId="0" borderId="0" xfId="1" applyFont="1" applyBorder="1"/>
    <xf numFmtId="0" fontId="65" fillId="0" borderId="39" xfId="1" applyFont="1" applyBorder="1"/>
    <xf numFmtId="0" fontId="65" fillId="0" borderId="40" xfId="1" applyFont="1" applyBorder="1"/>
    <xf numFmtId="0" fontId="65" fillId="0" borderId="41" xfId="1" applyFont="1" applyBorder="1"/>
    <xf numFmtId="0" fontId="65" fillId="0" borderId="19" xfId="1" applyFont="1" applyBorder="1"/>
    <xf numFmtId="0" fontId="65" fillId="0" borderId="20" xfId="1" applyFont="1" applyBorder="1"/>
    <xf numFmtId="0" fontId="65" fillId="0" borderId="21" xfId="1" applyFont="1" applyBorder="1"/>
    <xf numFmtId="0" fontId="65" fillId="0" borderId="22" xfId="1" applyFont="1" applyBorder="1"/>
    <xf numFmtId="0" fontId="65" fillId="0" borderId="23" xfId="1" applyFont="1" applyBorder="1"/>
    <xf numFmtId="0" fontId="65" fillId="0" borderId="29" xfId="1" applyFont="1" applyBorder="1"/>
    <xf numFmtId="0" fontId="120" fillId="0" borderId="0" xfId="1" applyFont="1" applyAlignment="1">
      <alignment horizontal="center"/>
    </xf>
    <xf numFmtId="0" fontId="93" fillId="51" borderId="29" xfId="1" applyFont="1" applyFill="1" applyBorder="1"/>
    <xf numFmtId="0" fontId="64" fillId="0" borderId="0" xfId="1" applyFont="1" applyAlignment="1">
      <alignment horizontal="center"/>
    </xf>
    <xf numFmtId="0" fontId="73" fillId="8" borderId="29" xfId="1" applyFont="1" applyFill="1" applyBorder="1"/>
    <xf numFmtId="0" fontId="73" fillId="5" borderId="29" xfId="1" applyFont="1" applyFill="1" applyBorder="1"/>
    <xf numFmtId="0" fontId="93" fillId="27" borderId="29" xfId="1" applyFont="1" applyFill="1" applyBorder="1"/>
    <xf numFmtId="0" fontId="64" fillId="0" borderId="103" xfId="1" applyFont="1" applyBorder="1" applyAlignment="1">
      <alignment horizontal="center"/>
    </xf>
    <xf numFmtId="0" fontId="64" fillId="0" borderId="70" xfId="1" applyFont="1" applyBorder="1" applyAlignment="1">
      <alignment horizontal="center"/>
    </xf>
    <xf numFmtId="0" fontId="64" fillId="0" borderId="104" xfId="1" applyFont="1" applyBorder="1" applyAlignment="1">
      <alignment horizontal="center"/>
    </xf>
    <xf numFmtId="0" fontId="112" fillId="23" borderId="0" xfId="1" applyFont="1" applyFill="1"/>
    <xf numFmtId="0" fontId="112" fillId="23" borderId="0" xfId="1" applyFont="1" applyFill="1" applyProtection="1">
      <protection locked="0"/>
    </xf>
    <xf numFmtId="167" fontId="112" fillId="23" borderId="0" xfId="3" applyNumberFormat="1" applyFont="1" applyFill="1" applyProtection="1">
      <protection locked="0"/>
    </xf>
    <xf numFmtId="0" fontId="83" fillId="3" borderId="0" xfId="1" applyFont="1" applyFill="1"/>
    <xf numFmtId="0" fontId="112" fillId="0" borderId="0" xfId="1" applyFont="1"/>
    <xf numFmtId="0" fontId="83" fillId="15" borderId="11" xfId="1" applyFont="1" applyFill="1" applyBorder="1" applyAlignment="1">
      <alignment horizontal="left"/>
    </xf>
    <xf numFmtId="0" fontId="83" fillId="15" borderId="11" xfId="1" applyFont="1" applyFill="1" applyBorder="1"/>
    <xf numFmtId="0" fontId="83" fillId="29" borderId="11" xfId="1" applyFont="1" applyFill="1" applyBorder="1" applyAlignment="1">
      <alignment horizontal="left"/>
    </xf>
    <xf numFmtId="0" fontId="83" fillId="29" borderId="11" xfId="1" applyFont="1" applyFill="1" applyBorder="1"/>
    <xf numFmtId="0" fontId="83" fillId="14" borderId="11" xfId="1" applyFont="1" applyFill="1" applyBorder="1" applyAlignment="1">
      <alignment horizontal="left"/>
    </xf>
    <xf numFmtId="0" fontId="83" fillId="0" borderId="0" xfId="1" applyFont="1" applyAlignment="1">
      <alignment wrapText="1"/>
    </xf>
    <xf numFmtId="0" fontId="83" fillId="0" borderId="0" xfId="1" applyFont="1" applyAlignment="1">
      <alignment vertical="center" wrapText="1"/>
    </xf>
    <xf numFmtId="0" fontId="41" fillId="23" borderId="0" xfId="1" applyFont="1" applyFill="1"/>
    <xf numFmtId="0" fontId="44" fillId="8" borderId="11" xfId="1" applyFont="1" applyFill="1" applyBorder="1"/>
    <xf numFmtId="168" fontId="44" fillId="8" borderId="11" xfId="1" applyNumberFormat="1" applyFont="1" applyFill="1" applyBorder="1" applyAlignment="1">
      <alignment horizontal="center" vertical="center"/>
    </xf>
    <xf numFmtId="0" fontId="112" fillId="23" borderId="11" xfId="1" applyFont="1" applyFill="1" applyBorder="1"/>
    <xf numFmtId="0" fontId="83" fillId="0" borderId="0" xfId="1" applyFont="1" applyAlignment="1">
      <alignment vertical="center" textRotation="90" wrapText="1"/>
    </xf>
    <xf numFmtId="0" fontId="83" fillId="0" borderId="19" xfId="1" applyFont="1" applyBorder="1"/>
    <xf numFmtId="0" fontId="83" fillId="0" borderId="20" xfId="1" applyFont="1" applyBorder="1"/>
    <xf numFmtId="0" fontId="94" fillId="0" borderId="20" xfId="1" applyFont="1" applyBorder="1"/>
    <xf numFmtId="0" fontId="83" fillId="0" borderId="21" xfId="1" applyFont="1" applyBorder="1"/>
    <xf numFmtId="0" fontId="83" fillId="0" borderId="22" xfId="1" applyFont="1" applyBorder="1"/>
    <xf numFmtId="0" fontId="104" fillId="0" borderId="11" xfId="1" applyFont="1" applyBorder="1" applyAlignment="1">
      <alignment horizontal="center"/>
    </xf>
    <xf numFmtId="0" fontId="132" fillId="0" borderId="0" xfId="1" applyFont="1"/>
    <xf numFmtId="0" fontId="132" fillId="0" borderId="0" xfId="1" applyFont="1" applyAlignment="1">
      <alignment horizontal="right"/>
    </xf>
    <xf numFmtId="0" fontId="83" fillId="0" borderId="23" xfId="1" applyFont="1" applyBorder="1"/>
    <xf numFmtId="0" fontId="94" fillId="0" borderId="0" xfId="1" applyFont="1"/>
    <xf numFmtId="0" fontId="104" fillId="0" borderId="11" xfId="1" applyFont="1" applyBorder="1" applyAlignment="1">
      <alignment horizontal="center" vertical="center"/>
    </xf>
    <xf numFmtId="0" fontId="133" fillId="0" borderId="0" xfId="1" applyFont="1"/>
    <xf numFmtId="0" fontId="104" fillId="0" borderId="0" xfId="1" applyFont="1" applyAlignment="1">
      <alignment horizontal="center"/>
    </xf>
    <xf numFmtId="0" fontId="104" fillId="0" borderId="11" xfId="1" applyFont="1" applyBorder="1"/>
    <xf numFmtId="0" fontId="132" fillId="0" borderId="0" xfId="1" applyFont="1" applyAlignment="1">
      <alignment vertical="center" textRotation="90" wrapText="1"/>
    </xf>
    <xf numFmtId="0" fontId="94" fillId="0" borderId="0" xfId="1" applyFont="1" applyAlignment="1">
      <alignment vertical="center" textRotation="90" wrapText="1"/>
    </xf>
    <xf numFmtId="0" fontId="94" fillId="0" borderId="25" xfId="1" applyFont="1" applyBorder="1"/>
    <xf numFmtId="0" fontId="104" fillId="0" borderId="25" xfId="1" applyFont="1" applyBorder="1" applyAlignment="1">
      <alignment horizontal="center"/>
    </xf>
    <xf numFmtId="0" fontId="106" fillId="0" borderId="0" xfId="1" applyFont="1" applyAlignment="1">
      <alignment horizontal="center" vertical="center"/>
    </xf>
    <xf numFmtId="0" fontId="114" fillId="0" borderId="0" xfId="1" applyFont="1" applyAlignment="1">
      <alignment horizontal="center" vertical="center"/>
    </xf>
    <xf numFmtId="0" fontId="104" fillId="0" borderId="0" xfId="1" applyFont="1" applyAlignment="1">
      <alignment horizontal="center" vertical="center"/>
    </xf>
    <xf numFmtId="0" fontId="83" fillId="0" borderId="0" xfId="1" applyFont="1" applyAlignment="1">
      <alignment horizontal="left"/>
    </xf>
    <xf numFmtId="0" fontId="83" fillId="0" borderId="25" xfId="1" applyFont="1" applyBorder="1"/>
    <xf numFmtId="0" fontId="133" fillId="0" borderId="25" xfId="1" applyFont="1" applyBorder="1"/>
    <xf numFmtId="0" fontId="94" fillId="0" borderId="11" xfId="1" applyFont="1" applyBorder="1" applyAlignment="1">
      <alignment horizontal="center"/>
    </xf>
    <xf numFmtId="0" fontId="94" fillId="0" borderId="25" xfId="1" applyFont="1" applyBorder="1" applyAlignment="1">
      <alignment horizontal="center"/>
    </xf>
    <xf numFmtId="0" fontId="83" fillId="0" borderId="25" xfId="1" applyFont="1" applyBorder="1" applyAlignment="1">
      <alignment horizontal="center"/>
    </xf>
    <xf numFmtId="0" fontId="83" fillId="0" borderId="24" xfId="1" applyFont="1" applyBorder="1"/>
    <xf numFmtId="0" fontId="83" fillId="0" borderId="26" xfId="1" applyFont="1" applyBorder="1"/>
    <xf numFmtId="0" fontId="106" fillId="0" borderId="0" xfId="1" applyFont="1"/>
    <xf numFmtId="0" fontId="83" fillId="0" borderId="11" xfId="1" applyFont="1" applyBorder="1"/>
    <xf numFmtId="0" fontId="83" fillId="0" borderId="11" xfId="1" applyFont="1" applyBorder="1" applyAlignment="1">
      <alignment vertical="center" textRotation="90" wrapText="1"/>
    </xf>
    <xf numFmtId="0" fontId="104" fillId="0" borderId="0" xfId="1" applyFont="1" applyAlignment="1" applyProtection="1">
      <alignment horizontal="center" vertical="center" wrapText="1"/>
      <protection locked="0"/>
    </xf>
    <xf numFmtId="0" fontId="104" fillId="0" borderId="11" xfId="1" applyFont="1" applyBorder="1" applyAlignment="1" applyProtection="1">
      <alignment horizontal="center" vertical="center" wrapText="1"/>
      <protection locked="0"/>
    </xf>
    <xf numFmtId="0" fontId="104" fillId="0" borderId="0" xfId="1" applyFont="1"/>
    <xf numFmtId="0" fontId="132" fillId="0" borderId="0" xfId="1" applyFont="1" applyAlignment="1">
      <alignment horizontal="center"/>
    </xf>
    <xf numFmtId="0" fontId="94" fillId="0" borderId="0" xfId="1" applyFont="1" applyAlignment="1">
      <alignment horizontal="center"/>
    </xf>
    <xf numFmtId="0" fontId="94" fillId="0" borderId="0" xfId="1" applyFont="1" applyAlignment="1">
      <alignment horizontal="left"/>
    </xf>
    <xf numFmtId="0" fontId="104" fillId="0" borderId="20" xfId="1" applyFont="1" applyBorder="1" applyAlignment="1">
      <alignment textRotation="90"/>
    </xf>
    <xf numFmtId="0" fontId="104" fillId="0" borderId="0" xfId="1" applyFont="1" applyAlignment="1">
      <alignment horizontal="left" vertical="center" wrapText="1"/>
    </xf>
    <xf numFmtId="0" fontId="83" fillId="0" borderId="20" xfId="1" applyFont="1" applyBorder="1" applyAlignment="1">
      <alignment horizontal="left" wrapText="1"/>
    </xf>
    <xf numFmtId="0" fontId="83" fillId="0" borderId="25" xfId="1" applyFont="1" applyBorder="1" applyAlignment="1">
      <alignment vertical="center" textRotation="90" wrapText="1"/>
    </xf>
    <xf numFmtId="0" fontId="83" fillId="0" borderId="25" xfId="1" applyFont="1" applyBorder="1" applyAlignment="1">
      <alignment horizontal="left"/>
    </xf>
    <xf numFmtId="0" fontId="104" fillId="0" borderId="25" xfId="1" applyFont="1" applyBorder="1"/>
    <xf numFmtId="0" fontId="132" fillId="0" borderId="25" xfId="1" applyFont="1" applyBorder="1" applyAlignment="1">
      <alignment horizontal="center"/>
    </xf>
    <xf numFmtId="0" fontId="104" fillId="0" borderId="25" xfId="1" applyFont="1" applyBorder="1" applyAlignment="1">
      <alignment horizontal="left" vertical="center" wrapText="1"/>
    </xf>
    <xf numFmtId="0" fontId="83" fillId="0" borderId="0" xfId="1" applyFont="1" applyAlignment="1">
      <alignment vertical="top" wrapText="1"/>
    </xf>
    <xf numFmtId="0" fontId="104" fillId="0" borderId="20" xfId="1" applyFont="1" applyBorder="1"/>
    <xf numFmtId="0" fontId="133" fillId="0" borderId="20" xfId="1" applyFont="1" applyBorder="1"/>
    <xf numFmtId="0" fontId="133" fillId="0" borderId="20" xfId="1" applyFont="1" applyBorder="1" applyAlignment="1">
      <alignment horizontal="center"/>
    </xf>
    <xf numFmtId="0" fontId="133" fillId="0" borderId="20" xfId="1" applyFont="1" applyBorder="1" applyAlignment="1">
      <alignment horizontal="left"/>
    </xf>
    <xf numFmtId="0" fontId="133" fillId="0" borderId="0" xfId="1" applyFont="1" applyAlignment="1">
      <alignment horizontal="center"/>
    </xf>
    <xf numFmtId="0" fontId="114" fillId="0" borderId="0" xfId="1" applyFont="1"/>
    <xf numFmtId="0" fontId="132" fillId="0" borderId="0" xfId="1" applyFont="1" applyAlignment="1">
      <alignment textRotation="90" wrapText="1"/>
    </xf>
    <xf numFmtId="0" fontId="104" fillId="0" borderId="0" xfId="1" applyFont="1" applyAlignment="1">
      <alignment horizontal="center" wrapText="1"/>
    </xf>
    <xf numFmtId="0" fontId="114" fillId="0" borderId="0" xfId="1" applyFont="1" applyAlignment="1">
      <alignment horizontal="center"/>
    </xf>
    <xf numFmtId="0" fontId="132" fillId="0" borderId="0" xfId="1" applyFont="1" applyAlignment="1">
      <alignment horizontal="left"/>
    </xf>
    <xf numFmtId="0" fontId="114" fillId="0" borderId="0" xfId="1" applyFont="1" applyAlignment="1">
      <alignment horizontal="left" wrapText="1"/>
    </xf>
    <xf numFmtId="0" fontId="114" fillId="0" borderId="0" xfId="1" applyFont="1" applyAlignment="1">
      <alignment horizontal="center" wrapText="1"/>
    </xf>
    <xf numFmtId="0" fontId="106" fillId="0" borderId="19" xfId="1" applyFont="1" applyBorder="1" applyAlignment="1">
      <alignment horizontal="center" wrapText="1"/>
    </xf>
    <xf numFmtId="0" fontId="106" fillId="0" borderId="20" xfId="1" applyFont="1" applyBorder="1" applyAlignment="1">
      <alignment horizontal="center" wrapText="1"/>
    </xf>
    <xf numFmtId="0" fontId="104" fillId="0" borderId="20" xfId="1" applyFont="1" applyBorder="1" applyAlignment="1">
      <alignment horizontal="center" wrapText="1"/>
    </xf>
    <xf numFmtId="0" fontId="106" fillId="0" borderId="21" xfId="1" applyFont="1" applyBorder="1" applyAlignment="1">
      <alignment horizontal="center" wrapText="1"/>
    </xf>
    <xf numFmtId="0" fontId="106" fillId="0" borderId="0" xfId="1" applyFont="1" applyAlignment="1">
      <alignment horizontal="center" wrapText="1"/>
    </xf>
    <xf numFmtId="0" fontId="83" fillId="0" borderId="0" xfId="1" applyFont="1" applyAlignment="1">
      <alignment horizontal="center" wrapText="1"/>
    </xf>
    <xf numFmtId="0" fontId="133" fillId="0" borderId="23" xfId="1" applyFont="1" applyBorder="1"/>
    <xf numFmtId="0" fontId="104" fillId="0" borderId="0" xfId="1" applyFont="1" applyAlignment="1">
      <alignment wrapText="1"/>
    </xf>
    <xf numFmtId="0" fontId="83" fillId="0" borderId="22" xfId="1" applyFont="1" applyBorder="1" applyAlignment="1">
      <alignment vertical="center" textRotation="90" wrapText="1"/>
    </xf>
    <xf numFmtId="0" fontId="83" fillId="0" borderId="23" xfId="1" applyFont="1" applyBorder="1" applyAlignment="1">
      <alignment vertical="center" textRotation="90" wrapText="1"/>
    </xf>
    <xf numFmtId="0" fontId="133" fillId="0" borderId="21" xfId="1" applyFont="1" applyBorder="1"/>
    <xf numFmtId="0" fontId="133" fillId="0" borderId="0" xfId="1" applyFont="1" applyAlignment="1">
      <alignment horizontal="left"/>
    </xf>
    <xf numFmtId="0" fontId="104" fillId="0" borderId="0" xfId="1" applyFont="1" applyAlignment="1">
      <alignment horizontal="left"/>
    </xf>
    <xf numFmtId="0" fontId="96" fillId="0" borderId="0" xfId="1" applyFont="1" applyAlignment="1">
      <alignment horizontal="center" vertical="center" wrapText="1"/>
    </xf>
    <xf numFmtId="0" fontId="83" fillId="22" borderId="0" xfId="1" applyFont="1" applyFill="1"/>
    <xf numFmtId="0" fontId="65" fillId="23" borderId="0" xfId="1" applyFont="1" applyFill="1"/>
    <xf numFmtId="0" fontId="65" fillId="23" borderId="19" xfId="1" applyFont="1" applyFill="1" applyBorder="1"/>
    <xf numFmtId="0" fontId="65" fillId="23" borderId="20" xfId="1" applyFont="1" applyFill="1" applyBorder="1"/>
    <xf numFmtId="0" fontId="65" fillId="23" borderId="21" xfId="1" applyFont="1" applyFill="1" applyBorder="1"/>
    <xf numFmtId="0" fontId="65" fillId="23" borderId="22" xfId="1" applyFont="1" applyFill="1" applyBorder="1"/>
    <xf numFmtId="0" fontId="65" fillId="23" borderId="23" xfId="1" applyFont="1" applyFill="1" applyBorder="1"/>
    <xf numFmtId="0" fontId="64" fillId="0" borderId="23" xfId="1" applyFont="1" applyBorder="1"/>
    <xf numFmtId="0" fontId="65" fillId="23" borderId="24" xfId="1" applyFont="1" applyFill="1" applyBorder="1"/>
    <xf numFmtId="0" fontId="65" fillId="23" borderId="25" xfId="1" applyFont="1" applyFill="1" applyBorder="1"/>
    <xf numFmtId="0" fontId="65" fillId="23" borderId="26" xfId="1" applyFont="1" applyFill="1" applyBorder="1"/>
    <xf numFmtId="0" fontId="65" fillId="0" borderId="25" xfId="1" applyFont="1" applyBorder="1"/>
    <xf numFmtId="0" fontId="65" fillId="26" borderId="11" xfId="1" applyFont="1" applyFill="1" applyBorder="1" applyAlignment="1">
      <alignment horizontal="center"/>
    </xf>
    <xf numFmtId="0" fontId="65" fillId="10" borderId="11" xfId="1" applyFont="1" applyFill="1" applyBorder="1"/>
    <xf numFmtId="0" fontId="65" fillId="10" borderId="11" xfId="1" applyFont="1" applyFill="1" applyBorder="1" applyAlignment="1">
      <alignment horizontal="center"/>
    </xf>
    <xf numFmtId="0" fontId="65" fillId="23" borderId="11" xfId="1" applyFont="1" applyFill="1" applyBorder="1" applyAlignment="1">
      <alignment horizontal="center"/>
    </xf>
    <xf numFmtId="0" fontId="65" fillId="23" borderId="11" xfId="1" applyFont="1" applyFill="1" applyBorder="1"/>
    <xf numFmtId="0" fontId="65" fillId="4" borderId="11" xfId="1" applyFont="1" applyFill="1" applyBorder="1" applyAlignment="1">
      <alignment horizontal="center"/>
    </xf>
    <xf numFmtId="0" fontId="65" fillId="16" borderId="11" xfId="1" applyFont="1" applyFill="1" applyBorder="1" applyAlignment="1">
      <alignment horizontal="center"/>
    </xf>
    <xf numFmtId="0" fontId="65" fillId="16" borderId="20" xfId="1" applyFont="1" applyFill="1" applyBorder="1"/>
    <xf numFmtId="0" fontId="76" fillId="58" borderId="11" xfId="1" applyFont="1" applyFill="1" applyBorder="1" applyAlignment="1">
      <alignment horizontal="center"/>
    </xf>
    <xf numFmtId="0" fontId="83" fillId="23" borderId="0" xfId="1" applyFont="1" applyFill="1"/>
    <xf numFmtId="0" fontId="106" fillId="3" borderId="0" xfId="6" applyFont="1" applyFill="1" applyAlignment="1">
      <alignment vertical="center" wrapText="1"/>
    </xf>
    <xf numFmtId="0" fontId="106" fillId="3" borderId="20" xfId="6" applyFont="1" applyFill="1" applyBorder="1" applyAlignment="1">
      <alignment vertical="center" wrapText="1"/>
    </xf>
    <xf numFmtId="0" fontId="106" fillId="3" borderId="25" xfId="6" applyFont="1" applyFill="1" applyBorder="1" applyAlignment="1">
      <alignment vertical="center" wrapText="1"/>
    </xf>
    <xf numFmtId="0" fontId="83" fillId="23" borderId="0" xfId="6" applyFont="1" applyFill="1"/>
    <xf numFmtId="0" fontId="83" fillId="3" borderId="19" xfId="1" applyFont="1" applyFill="1" applyBorder="1"/>
    <xf numFmtId="0" fontId="83" fillId="3" borderId="20" xfId="1" applyFont="1" applyFill="1" applyBorder="1"/>
    <xf numFmtId="0" fontId="83" fillId="3" borderId="21" xfId="1" applyFont="1" applyFill="1" applyBorder="1"/>
    <xf numFmtId="0" fontId="83" fillId="3" borderId="22" xfId="1" applyFont="1" applyFill="1" applyBorder="1"/>
    <xf numFmtId="0" fontId="83" fillId="3" borderId="23" xfId="1" applyFont="1" applyFill="1" applyBorder="1"/>
    <xf numFmtId="0" fontId="83" fillId="3" borderId="25" xfId="1" applyFont="1" applyFill="1" applyBorder="1"/>
    <xf numFmtId="0" fontId="83" fillId="23" borderId="19" xfId="1" applyFont="1" applyFill="1" applyBorder="1"/>
    <xf numFmtId="0" fontId="83" fillId="23" borderId="20" xfId="1" applyFont="1" applyFill="1" applyBorder="1"/>
    <xf numFmtId="0" fontId="83" fillId="23" borderId="21" xfId="1" applyFont="1" applyFill="1" applyBorder="1"/>
    <xf numFmtId="0" fontId="83" fillId="23" borderId="23" xfId="1" applyFont="1" applyFill="1" applyBorder="1"/>
    <xf numFmtId="0" fontId="83" fillId="23" borderId="24" xfId="1" applyFont="1" applyFill="1" applyBorder="1"/>
    <xf numFmtId="0" fontId="83" fillId="23" borderId="25" xfId="1" applyFont="1" applyFill="1" applyBorder="1"/>
    <xf numFmtId="0" fontId="83" fillId="3" borderId="24" xfId="1" applyFont="1" applyFill="1" applyBorder="1"/>
    <xf numFmtId="0" fontId="83" fillId="3" borderId="26" xfId="1" applyFont="1" applyFill="1" applyBorder="1"/>
    <xf numFmtId="0" fontId="106" fillId="0" borderId="0" xfId="6" applyFont="1" applyAlignment="1">
      <alignment horizontal="center" vertical="center" textRotation="90" wrapText="1"/>
    </xf>
    <xf numFmtId="0" fontId="104" fillId="0" borderId="0" xfId="6" applyFont="1" applyAlignment="1">
      <alignment horizontal="left" vertical="center" wrapText="1"/>
    </xf>
    <xf numFmtId="0" fontId="104" fillId="3" borderId="0" xfId="6" applyFont="1" applyFill="1" applyAlignment="1">
      <alignment horizontal="left" vertical="center" wrapText="1"/>
    </xf>
    <xf numFmtId="0" fontId="83" fillId="3" borderId="0" xfId="6" applyFont="1" applyFill="1" applyAlignment="1">
      <alignment horizontal="center"/>
    </xf>
    <xf numFmtId="0" fontId="92" fillId="0" borderId="0" xfId="1" applyFont="1"/>
    <xf numFmtId="0" fontId="92" fillId="0" borderId="0" xfId="1" applyFont="1" applyAlignment="1">
      <alignment horizontal="center"/>
    </xf>
    <xf numFmtId="0" fontId="80" fillId="0" borderId="0" xfId="1" applyFont="1" applyAlignment="1">
      <alignment horizontal="center"/>
    </xf>
    <xf numFmtId="0" fontId="131" fillId="0" borderId="0" xfId="1" applyFont="1"/>
    <xf numFmtId="0" fontId="80" fillId="0" borderId="0" xfId="1" applyFont="1"/>
    <xf numFmtId="0" fontId="80" fillId="0" borderId="5" xfId="1" applyFont="1" applyBorder="1"/>
    <xf numFmtId="0" fontId="80" fillId="0" borderId="9" xfId="1" applyFont="1" applyBorder="1" applyAlignment="1">
      <alignment horizontal="center"/>
    </xf>
    <xf numFmtId="0" fontId="80" fillId="0" borderId="9" xfId="1" applyFont="1" applyBorder="1"/>
    <xf numFmtId="0" fontId="65" fillId="0" borderId="5" xfId="1" applyFont="1" applyBorder="1"/>
    <xf numFmtId="0" fontId="65" fillId="0" borderId="9" xfId="1" applyFont="1" applyBorder="1"/>
    <xf numFmtId="0" fontId="80" fillId="0" borderId="16" xfId="1" applyFont="1" applyBorder="1" applyAlignment="1">
      <alignment horizontal="center"/>
    </xf>
    <xf numFmtId="0" fontId="80" fillId="0" borderId="17" xfId="1" applyFont="1" applyBorder="1" applyAlignment="1">
      <alignment horizontal="center"/>
    </xf>
    <xf numFmtId="0" fontId="80" fillId="0" borderId="17" xfId="1" applyFont="1" applyBorder="1"/>
    <xf numFmtId="0" fontId="80" fillId="0" borderId="18" xfId="1" applyFont="1" applyBorder="1" applyAlignment="1">
      <alignment horizontal="center"/>
    </xf>
    <xf numFmtId="0" fontId="137" fillId="3" borderId="0" xfId="1" applyFont="1" applyFill="1" applyAlignment="1" applyProtection="1">
      <alignment vertical="center"/>
      <protection locked="0"/>
    </xf>
    <xf numFmtId="0" fontId="76" fillId="8" borderId="19" xfId="1" applyFont="1" applyFill="1" applyBorder="1"/>
    <xf numFmtId="0" fontId="76" fillId="8" borderId="20" xfId="1" applyFont="1" applyFill="1" applyBorder="1"/>
    <xf numFmtId="0" fontId="76" fillId="8" borderId="21" xfId="1" applyFont="1" applyFill="1" applyBorder="1"/>
    <xf numFmtId="0" fontId="76" fillId="8" borderId="22" xfId="1" applyFont="1" applyFill="1" applyBorder="1"/>
    <xf numFmtId="0" fontId="44" fillId="8" borderId="0" xfId="1" applyFont="1" applyFill="1"/>
    <xf numFmtId="0" fontId="63" fillId="8" borderId="0" xfId="1" applyFont="1" applyFill="1"/>
    <xf numFmtId="0" fontId="76" fillId="8" borderId="0" xfId="1" applyFont="1" applyFill="1"/>
    <xf numFmtId="0" fontId="76" fillId="8" borderId="23" xfId="1" applyFont="1" applyFill="1" applyBorder="1"/>
    <xf numFmtId="0" fontId="41" fillId="8" borderId="0" xfId="1" applyFont="1" applyFill="1" applyAlignment="1">
      <alignment horizontal="left" indent="1"/>
    </xf>
    <xf numFmtId="0" fontId="41" fillId="8" borderId="0" xfId="1" applyFont="1" applyFill="1"/>
    <xf numFmtId="0" fontId="76" fillId="8" borderId="24" xfId="1" applyFont="1" applyFill="1" applyBorder="1"/>
    <xf numFmtId="0" fontId="41" fillId="8" borderId="25" xfId="1" applyFont="1" applyFill="1" applyBorder="1" applyAlignment="1">
      <alignment horizontal="left" indent="1"/>
    </xf>
    <xf numFmtId="0" fontId="76" fillId="8" borderId="25" xfId="1" applyFont="1" applyFill="1" applyBorder="1"/>
    <xf numFmtId="0" fontId="76" fillId="8" borderId="26" xfId="1" applyFont="1" applyFill="1" applyBorder="1"/>
    <xf numFmtId="0" fontId="65" fillId="0" borderId="19" xfId="1" applyFont="1" applyBorder="1" applyAlignment="1">
      <alignment horizontal="center" wrapText="1"/>
    </xf>
    <xf numFmtId="0" fontId="65" fillId="0" borderId="20" xfId="1" applyFont="1" applyBorder="1" applyAlignment="1">
      <alignment horizontal="center" wrapText="1"/>
    </xf>
    <xf numFmtId="0" fontId="65" fillId="0" borderId="20" xfId="1" applyFont="1" applyBorder="1" applyAlignment="1">
      <alignment wrapText="1"/>
    </xf>
    <xf numFmtId="0" fontId="65" fillId="0" borderId="21" xfId="1" applyFont="1" applyBorder="1" applyAlignment="1">
      <alignment wrapText="1"/>
    </xf>
    <xf numFmtId="0" fontId="65" fillId="3" borderId="22" xfId="1" applyFont="1" applyFill="1" applyBorder="1"/>
    <xf numFmtId="0" fontId="65" fillId="0" borderId="24" xfId="1" applyFont="1" applyBorder="1"/>
    <xf numFmtId="0" fontId="65" fillId="0" borderId="26" xfId="1" applyFont="1" applyBorder="1"/>
    <xf numFmtId="2" fontId="83" fillId="0" borderId="0" xfId="1" applyNumberFormat="1" applyFont="1"/>
    <xf numFmtId="0" fontId="41" fillId="0" borderId="0" xfId="1" applyFont="1"/>
    <xf numFmtId="2" fontId="83" fillId="3" borderId="0" xfId="1" applyNumberFormat="1" applyFont="1" applyFill="1"/>
    <xf numFmtId="0" fontId="112" fillId="3" borderId="0" xfId="1" applyFont="1" applyFill="1" applyAlignment="1">
      <alignment horizontal="left" vertical="top"/>
    </xf>
    <xf numFmtId="0" fontId="112" fillId="0" borderId="0" xfId="1" applyFont="1" applyAlignment="1">
      <alignment horizontal="left" vertical="top"/>
    </xf>
    <xf numFmtId="0" fontId="41" fillId="0" borderId="0" xfId="1" applyFont="1" applyAlignment="1">
      <alignment horizontal="left" vertical="top"/>
    </xf>
    <xf numFmtId="0" fontId="44" fillId="18" borderId="11" xfId="2" applyFont="1" applyFill="1" applyBorder="1" applyAlignment="1">
      <alignment horizontal="center" vertical="center"/>
    </xf>
    <xf numFmtId="0" fontId="44" fillId="20" borderId="11" xfId="2" applyFont="1" applyFill="1" applyBorder="1" applyAlignment="1">
      <alignment horizontal="center" vertical="center"/>
    </xf>
    <xf numFmtId="2" fontId="44" fillId="20" borderId="11" xfId="2" applyNumberFormat="1" applyFont="1" applyFill="1" applyBorder="1" applyAlignment="1">
      <alignment horizontal="center" vertical="center"/>
    </xf>
    <xf numFmtId="0" fontId="132" fillId="0" borderId="11" xfId="2" applyFont="1" applyBorder="1" applyAlignment="1">
      <alignment horizontal="center" vertical="center"/>
    </xf>
    <xf numFmtId="2" fontId="132" fillId="0" borderId="11" xfId="2" applyNumberFormat="1" applyFont="1" applyBorder="1" applyAlignment="1">
      <alignment horizontal="center" vertical="center"/>
    </xf>
    <xf numFmtId="0" fontId="42" fillId="34" borderId="11" xfId="2" applyFont="1" applyFill="1" applyBorder="1" applyAlignment="1">
      <alignment horizontal="center" vertical="center"/>
    </xf>
    <xf numFmtId="2" fontId="42" fillId="34" borderId="11" xfId="2" applyNumberFormat="1" applyFont="1" applyFill="1" applyBorder="1" applyAlignment="1">
      <alignment horizontal="center" vertical="center"/>
    </xf>
    <xf numFmtId="0" fontId="42" fillId="35" borderId="11" xfId="2" applyFont="1" applyFill="1" applyBorder="1" applyAlignment="1">
      <alignment horizontal="center" vertical="center"/>
    </xf>
    <xf numFmtId="2" fontId="42" fillId="35" borderId="11" xfId="2" applyNumberFormat="1" applyFont="1" applyFill="1" applyBorder="1" applyAlignment="1">
      <alignment horizontal="center" vertical="center"/>
    </xf>
    <xf numFmtId="0" fontId="132" fillId="0" borderId="11" xfId="2" applyFont="1" applyBorder="1" applyAlignment="1">
      <alignment horizontal="left" vertical="center"/>
    </xf>
    <xf numFmtId="0" fontId="132" fillId="0" borderId="11" xfId="5" applyFont="1" applyBorder="1" applyAlignment="1">
      <alignment horizontal="center" vertical="center"/>
    </xf>
    <xf numFmtId="2" fontId="132" fillId="0" borderId="11" xfId="1" applyNumberFormat="1" applyFont="1" applyBorder="1" applyAlignment="1">
      <alignment horizontal="center"/>
    </xf>
    <xf numFmtId="0" fontId="132" fillId="0" borderId="11" xfId="1" applyFont="1" applyBorder="1" applyAlignment="1">
      <alignment horizontal="center"/>
    </xf>
    <xf numFmtId="2" fontId="42" fillId="0" borderId="11" xfId="2" applyNumberFormat="1" applyFont="1" applyBorder="1" applyAlignment="1">
      <alignment horizontal="center" vertical="center"/>
    </xf>
    <xf numFmtId="2" fontId="132" fillId="0" borderId="11" xfId="5" applyNumberFormat="1" applyFont="1" applyBorder="1" applyAlignment="1">
      <alignment horizontal="center"/>
    </xf>
    <xf numFmtId="0" fontId="132" fillId="0" borderId="11" xfId="1" applyFont="1" applyBorder="1" applyAlignment="1">
      <alignment horizontal="center" vertical="center"/>
    </xf>
    <xf numFmtId="2" fontId="83" fillId="0" borderId="11" xfId="1" applyNumberFormat="1" applyFont="1" applyBorder="1"/>
    <xf numFmtId="2" fontId="132" fillId="3" borderId="11" xfId="2" applyNumberFormat="1" applyFont="1" applyFill="1" applyBorder="1" applyAlignment="1">
      <alignment horizontal="center" vertical="center"/>
    </xf>
    <xf numFmtId="2" fontId="132" fillId="0" borderId="11" xfId="5" applyNumberFormat="1" applyFont="1" applyBorder="1" applyAlignment="1">
      <alignment horizontal="center" vertical="center"/>
    </xf>
    <xf numFmtId="2" fontId="132" fillId="0" borderId="11" xfId="1" applyNumberFormat="1" applyFont="1" applyBorder="1" applyAlignment="1">
      <alignment horizontal="center" vertical="center"/>
    </xf>
    <xf numFmtId="0" fontId="132" fillId="0" borderId="11" xfId="1" applyFont="1" applyBorder="1"/>
    <xf numFmtId="2" fontId="42" fillId="0" borderId="11" xfId="5" applyNumberFormat="1" applyFont="1" applyBorder="1" applyAlignment="1">
      <alignment horizontal="center" vertical="center" wrapText="1"/>
    </xf>
    <xf numFmtId="0" fontId="83" fillId="0" borderId="11" xfId="1" applyFont="1" applyBorder="1" applyAlignment="1">
      <alignment horizontal="center"/>
    </xf>
    <xf numFmtId="2" fontId="42" fillId="3" borderId="11" xfId="2" applyNumberFormat="1" applyFont="1" applyFill="1" applyBorder="1" applyAlignment="1">
      <alignment horizontal="center" vertical="center"/>
    </xf>
    <xf numFmtId="0" fontId="42" fillId="0" borderId="11" xfId="2" applyFont="1" applyBorder="1" applyAlignment="1">
      <alignment horizontal="center" vertical="center"/>
    </xf>
    <xf numFmtId="0" fontId="42" fillId="0" borderId="11" xfId="5" applyFont="1" applyBorder="1" applyAlignment="1">
      <alignment horizontal="center" vertical="center"/>
    </xf>
    <xf numFmtId="2" fontId="42" fillId="36" borderId="11" xfId="2" applyNumberFormat="1" applyFont="1" applyFill="1" applyBorder="1" applyAlignment="1">
      <alignment horizontal="center" vertical="center" wrapText="1"/>
    </xf>
    <xf numFmtId="2" fontId="83" fillId="0" borderId="11" xfId="1" applyNumberFormat="1" applyFont="1" applyBorder="1" applyAlignment="1">
      <alignment horizontal="center"/>
    </xf>
    <xf numFmtId="2" fontId="83" fillId="3" borderId="11" xfId="1" applyNumberFormat="1" applyFont="1" applyFill="1" applyBorder="1" applyAlignment="1">
      <alignment horizontal="center"/>
    </xf>
    <xf numFmtId="0" fontId="132" fillId="0" borderId="0" xfId="2" applyFont="1" applyAlignment="1">
      <alignment horizontal="center" vertical="center"/>
    </xf>
    <xf numFmtId="0" fontId="132" fillId="0" borderId="0" xfId="1" applyFont="1" applyAlignment="1">
      <alignment horizontal="center" vertical="center"/>
    </xf>
    <xf numFmtId="2" fontId="132" fillId="0" borderId="0" xfId="1" applyNumberFormat="1" applyFont="1" applyAlignment="1">
      <alignment horizontal="center" vertical="center"/>
    </xf>
    <xf numFmtId="0" fontId="42" fillId="49" borderId="11" xfId="2" applyFont="1" applyFill="1" applyBorder="1" applyAlignment="1">
      <alignment horizontal="center" vertical="center"/>
    </xf>
    <xf numFmtId="2" fontId="42" fillId="49" borderId="11" xfId="2" applyNumberFormat="1" applyFont="1" applyFill="1" applyBorder="1" applyAlignment="1">
      <alignment horizontal="center" vertical="center"/>
    </xf>
    <xf numFmtId="2" fontId="132" fillId="3" borderId="107" xfId="9" applyNumberFormat="1" applyFont="1" applyFill="1" applyBorder="1" applyAlignment="1">
      <alignment horizontal="center" vertical="center"/>
    </xf>
    <xf numFmtId="2" fontId="132" fillId="3" borderId="11" xfId="9" applyNumberFormat="1" applyFont="1" applyFill="1" applyBorder="1" applyAlignment="1">
      <alignment horizontal="center" vertical="center"/>
    </xf>
    <xf numFmtId="2" fontId="132" fillId="3" borderId="11" xfId="1" applyNumberFormat="1" applyFont="1" applyFill="1" applyBorder="1" applyAlignment="1">
      <alignment horizontal="center"/>
    </xf>
    <xf numFmtId="2" fontId="132" fillId="0" borderId="11" xfId="9" applyNumberFormat="1" applyFont="1" applyBorder="1" applyAlignment="1">
      <alignment horizontal="center" vertical="center"/>
    </xf>
    <xf numFmtId="2" fontId="42" fillId="3" borderId="11" xfId="5" applyNumberFormat="1" applyFont="1" applyFill="1" applyBorder="1" applyAlignment="1">
      <alignment horizontal="center" vertical="center" wrapText="1"/>
    </xf>
    <xf numFmtId="0" fontId="141" fillId="30" borderId="0" xfId="2" applyFont="1" applyFill="1" applyAlignment="1">
      <alignment vertical="center"/>
    </xf>
    <xf numFmtId="0" fontId="141" fillId="8" borderId="0" xfId="2" applyFont="1" applyFill="1" applyAlignment="1">
      <alignment vertical="center"/>
    </xf>
    <xf numFmtId="2" fontId="132" fillId="0" borderId="11" xfId="5" applyNumberFormat="1" applyFont="1" applyBorder="1" applyAlignment="1">
      <alignment horizontal="center" vertical="center" wrapText="1"/>
    </xf>
    <xf numFmtId="0" fontId="42" fillId="37" borderId="11" xfId="2" applyFont="1" applyFill="1" applyBorder="1" applyAlignment="1">
      <alignment horizontal="center" vertical="center"/>
    </xf>
    <xf numFmtId="0" fontId="42" fillId="30" borderId="0" xfId="2" applyFont="1" applyFill="1" applyAlignment="1">
      <alignment vertical="center"/>
    </xf>
    <xf numFmtId="0" fontId="42" fillId="8" borderId="0" xfId="2" applyFont="1" applyFill="1" applyAlignment="1">
      <alignment vertical="center"/>
    </xf>
    <xf numFmtId="2" fontId="42" fillId="30" borderId="0" xfId="2" applyNumberFormat="1" applyFont="1" applyFill="1" applyAlignment="1">
      <alignment vertical="center"/>
    </xf>
    <xf numFmtId="2" fontId="42" fillId="8" borderId="0" xfId="2" applyNumberFormat="1" applyFont="1" applyFill="1" applyAlignment="1">
      <alignment vertical="center"/>
    </xf>
    <xf numFmtId="0" fontId="42" fillId="0" borderId="11" xfId="2" applyFont="1" applyBorder="1" applyAlignment="1">
      <alignment vertical="center"/>
    </xf>
    <xf numFmtId="0" fontId="42" fillId="0" borderId="32" xfId="2" applyFont="1" applyBorder="1" applyAlignment="1">
      <alignment horizontal="center" vertical="center"/>
    </xf>
    <xf numFmtId="2" fontId="42" fillId="0" borderId="32" xfId="2" applyNumberFormat="1" applyFont="1" applyBorder="1" applyAlignment="1">
      <alignment horizontal="center" vertical="center"/>
    </xf>
    <xf numFmtId="2" fontId="83" fillId="30" borderId="0" xfId="1" applyNumberFormat="1" applyFont="1" applyFill="1"/>
    <xf numFmtId="0" fontId="42" fillId="30" borderId="0" xfId="2" applyFont="1" applyFill="1" applyAlignment="1">
      <alignment vertical="center" wrapText="1"/>
    </xf>
    <xf numFmtId="0" fontId="42" fillId="8" borderId="0" xfId="2" applyFont="1" applyFill="1" applyAlignment="1">
      <alignment vertical="center" wrapText="1"/>
    </xf>
    <xf numFmtId="12" fontId="42" fillId="0" borderId="11" xfId="2" applyNumberFormat="1" applyFont="1" applyBorder="1" applyAlignment="1">
      <alignment horizontal="center" vertical="center"/>
    </xf>
    <xf numFmtId="12" fontId="42" fillId="0" borderId="32" xfId="2" applyNumberFormat="1" applyFont="1" applyBorder="1" applyAlignment="1">
      <alignment horizontal="center" vertical="center"/>
    </xf>
    <xf numFmtId="0" fontId="42" fillId="30" borderId="0" xfId="2" applyFont="1" applyFill="1" applyAlignment="1">
      <alignment horizontal="center" vertical="center" wrapText="1"/>
    </xf>
    <xf numFmtId="2" fontId="42" fillId="37" borderId="11" xfId="2" applyNumberFormat="1" applyFont="1" applyFill="1" applyBorder="1" applyAlignment="1">
      <alignment horizontal="center" vertical="center"/>
    </xf>
    <xf numFmtId="2" fontId="42" fillId="30" borderId="0" xfId="2" applyNumberFormat="1" applyFont="1" applyFill="1" applyAlignment="1">
      <alignment horizontal="center" vertical="center"/>
    </xf>
    <xf numFmtId="2" fontId="42" fillId="8" borderId="0" xfId="2" applyNumberFormat="1" applyFont="1" applyFill="1" applyAlignment="1">
      <alignment horizontal="center" vertical="center"/>
    </xf>
    <xf numFmtId="2" fontId="42" fillId="0" borderId="11" xfId="2" applyNumberFormat="1" applyFont="1" applyBorder="1" applyAlignment="1">
      <alignment vertical="center"/>
    </xf>
    <xf numFmtId="168" fontId="42" fillId="0" borderId="11" xfId="2" applyNumberFormat="1" applyFont="1" applyBorder="1" applyAlignment="1">
      <alignment horizontal="center" vertical="center"/>
    </xf>
    <xf numFmtId="0" fontId="42" fillId="30" borderId="0" xfId="2" applyFont="1" applyFill="1" applyAlignment="1">
      <alignment horizontal="center" vertical="center"/>
    </xf>
    <xf numFmtId="0" fontId="42" fillId="8" borderId="0" xfId="2" applyFont="1" applyFill="1" applyAlignment="1">
      <alignment horizontal="center" vertical="center"/>
    </xf>
    <xf numFmtId="0" fontId="42" fillId="0" borderId="11" xfId="2" applyFont="1" applyBorder="1" applyAlignment="1">
      <alignment horizontal="left" vertical="center"/>
    </xf>
    <xf numFmtId="0" fontId="83" fillId="36" borderId="11" xfId="2" applyFont="1" applyFill="1" applyBorder="1" applyAlignment="1">
      <alignment horizontal="center" vertical="center"/>
    </xf>
    <xf numFmtId="2" fontId="83" fillId="36" borderId="11" xfId="2" applyNumberFormat="1" applyFont="1" applyFill="1" applyBorder="1" applyAlignment="1">
      <alignment horizontal="center" vertical="center"/>
    </xf>
    <xf numFmtId="0" fontId="42" fillId="42" borderId="11" xfId="2" applyFont="1" applyFill="1" applyBorder="1" applyAlignment="1">
      <alignment horizontal="center" vertical="center"/>
    </xf>
    <xf numFmtId="2" fontId="42" fillId="42" borderId="11" xfId="2" applyNumberFormat="1" applyFont="1" applyFill="1" applyBorder="1" applyAlignment="1">
      <alignment horizontal="center" vertical="center"/>
    </xf>
    <xf numFmtId="0" fontId="42" fillId="43" borderId="11" xfId="2" applyFont="1" applyFill="1" applyBorder="1" applyAlignment="1">
      <alignment horizontal="center" vertical="center"/>
    </xf>
    <xf numFmtId="2" fontId="42" fillId="43" borderId="11" xfId="2" applyNumberFormat="1" applyFont="1" applyFill="1" applyBorder="1" applyAlignment="1">
      <alignment horizontal="center" vertical="center"/>
    </xf>
    <xf numFmtId="0" fontId="143" fillId="0" borderId="11" xfId="2" applyFont="1" applyBorder="1" applyAlignment="1">
      <alignment horizontal="center" vertical="center"/>
    </xf>
    <xf numFmtId="0" fontId="66" fillId="0" borderId="11" xfId="5" applyFont="1" applyBorder="1" applyAlignment="1">
      <alignment horizontal="center" vertical="center"/>
    </xf>
    <xf numFmtId="2" fontId="66" fillId="0" borderId="11" xfId="1" applyNumberFormat="1" applyFont="1" applyBorder="1" applyAlignment="1">
      <alignment horizontal="center"/>
    </xf>
    <xf numFmtId="2" fontId="143" fillId="0" borderId="11" xfId="5" applyNumberFormat="1" applyFont="1" applyBorder="1" applyAlignment="1">
      <alignment horizontal="center" vertical="center" wrapText="1"/>
    </xf>
    <xf numFmtId="2" fontId="143" fillId="36" borderId="11" xfId="2" applyNumberFormat="1" applyFont="1" applyFill="1" applyBorder="1" applyAlignment="1">
      <alignment horizontal="center" vertical="center" wrapText="1"/>
    </xf>
    <xf numFmtId="2" fontId="143" fillId="3" borderId="11" xfId="2" applyNumberFormat="1" applyFont="1" applyFill="1" applyBorder="1" applyAlignment="1">
      <alignment horizontal="center" vertical="center"/>
    </xf>
    <xf numFmtId="2" fontId="66" fillId="3" borderId="107" xfId="9" applyNumberFormat="1" applyFont="1" applyFill="1" applyBorder="1" applyAlignment="1">
      <alignment horizontal="center" vertical="center"/>
    </xf>
    <xf numFmtId="2" fontId="66" fillId="3" borderId="11" xfId="9" applyNumberFormat="1" applyFont="1" applyFill="1" applyBorder="1" applyAlignment="1">
      <alignment horizontal="center" vertical="center"/>
    </xf>
    <xf numFmtId="2" fontId="66" fillId="3" borderId="11" xfId="1" applyNumberFormat="1" applyFont="1" applyFill="1" applyBorder="1" applyAlignment="1">
      <alignment horizontal="center"/>
    </xf>
    <xf numFmtId="2" fontId="83" fillId="0" borderId="11" xfId="1" applyNumberFormat="1" applyFont="1" applyBorder="1" applyAlignment="1">
      <alignment horizontal="center" vertical="center"/>
    </xf>
    <xf numFmtId="2" fontId="132" fillId="3" borderId="11" xfId="5" applyNumberFormat="1" applyFont="1" applyFill="1" applyBorder="1" applyAlignment="1">
      <alignment horizontal="center"/>
    </xf>
    <xf numFmtId="2" fontId="42" fillId="0" borderId="11" xfId="10" applyNumberFormat="1" applyFont="1" applyBorder="1" applyAlignment="1">
      <alignment horizontal="center" vertical="center" wrapText="1"/>
    </xf>
    <xf numFmtId="0" fontId="132" fillId="0" borderId="11" xfId="10" applyFont="1" applyBorder="1" applyAlignment="1">
      <alignment horizontal="center" vertical="center"/>
    </xf>
    <xf numFmtId="0" fontId="42" fillId="44" borderId="11" xfId="2" applyFont="1" applyFill="1" applyBorder="1" applyAlignment="1">
      <alignment horizontal="center" vertical="center"/>
    </xf>
    <xf numFmtId="2" fontId="42" fillId="44" borderId="11" xfId="2" applyNumberFormat="1" applyFont="1" applyFill="1" applyBorder="1" applyAlignment="1">
      <alignment horizontal="center" vertical="center"/>
    </xf>
    <xf numFmtId="0" fontId="141" fillId="45" borderId="0" xfId="2" applyFont="1" applyFill="1" applyAlignment="1">
      <alignment vertical="center"/>
    </xf>
    <xf numFmtId="0" fontId="141" fillId="46" borderId="0" xfId="2" applyFont="1" applyFill="1" applyAlignment="1">
      <alignment vertical="center"/>
    </xf>
    <xf numFmtId="0" fontId="42" fillId="45" borderId="0" xfId="2" applyFont="1" applyFill="1" applyAlignment="1">
      <alignment horizontal="center" vertical="center"/>
    </xf>
    <xf numFmtId="0" fontId="42" fillId="46" borderId="0" xfId="2" applyFont="1" applyFill="1" applyAlignment="1">
      <alignment horizontal="center" vertical="center"/>
    </xf>
    <xf numFmtId="0" fontId="42" fillId="45" borderId="0" xfId="2" applyFont="1" applyFill="1" applyAlignment="1">
      <alignment vertical="center"/>
    </xf>
    <xf numFmtId="2" fontId="42" fillId="45" borderId="0" xfId="2" applyNumberFormat="1" applyFont="1" applyFill="1" applyAlignment="1">
      <alignment vertical="center"/>
    </xf>
    <xf numFmtId="0" fontId="42" fillId="46" borderId="0" xfId="2" applyFont="1" applyFill="1" applyAlignment="1">
      <alignment vertical="center"/>
    </xf>
    <xf numFmtId="2" fontId="42" fillId="46" borderId="0" xfId="2" applyNumberFormat="1" applyFont="1" applyFill="1" applyAlignment="1">
      <alignment vertical="center"/>
    </xf>
    <xf numFmtId="0" fontId="42" fillId="0" borderId="32" xfId="2" applyFont="1" applyBorder="1" applyAlignment="1">
      <alignment vertical="center"/>
    </xf>
    <xf numFmtId="2" fontId="42" fillId="45" borderId="0" xfId="2" applyNumberFormat="1" applyFont="1" applyFill="1" applyAlignment="1">
      <alignment horizontal="center" vertical="center"/>
    </xf>
    <xf numFmtId="2" fontId="42" fillId="46" borderId="0" xfId="2" applyNumberFormat="1" applyFont="1" applyFill="1" applyAlignment="1">
      <alignment horizontal="center" vertical="center"/>
    </xf>
    <xf numFmtId="2" fontId="42" fillId="0" borderId="11" xfId="2" applyNumberFormat="1" applyFont="1" applyBorder="1" applyAlignment="1">
      <alignment horizontal="right" vertical="center"/>
    </xf>
    <xf numFmtId="2" fontId="42" fillId="0" borderId="32" xfId="2" applyNumberFormat="1" applyFont="1" applyBorder="1" applyAlignment="1">
      <alignment horizontal="right" vertical="center"/>
    </xf>
    <xf numFmtId="2" fontId="42" fillId="0" borderId="32" xfId="2" applyNumberFormat="1" applyFont="1" applyBorder="1" applyAlignment="1">
      <alignment vertical="center"/>
    </xf>
    <xf numFmtId="0" fontId="83" fillId="0" borderId="30" xfId="1" applyFont="1" applyBorder="1"/>
    <xf numFmtId="0" fontId="145" fillId="8" borderId="22" xfId="1" applyFont="1" applyFill="1" applyBorder="1" applyAlignment="1">
      <alignment vertical="center"/>
    </xf>
    <xf numFmtId="0" fontId="145" fillId="8" borderId="0" xfId="1" applyFont="1" applyFill="1" applyAlignment="1">
      <alignment vertical="center"/>
    </xf>
    <xf numFmtId="0" fontId="145" fillId="8" borderId="23" xfId="1" applyFont="1" applyFill="1" applyBorder="1" applyAlignment="1">
      <alignment vertical="center"/>
    </xf>
    <xf numFmtId="0" fontId="145" fillId="3" borderId="19" xfId="1" applyFont="1" applyFill="1" applyBorder="1" applyAlignment="1">
      <alignment vertical="center"/>
    </xf>
    <xf numFmtId="0" fontId="145" fillId="3" borderId="20" xfId="1" applyFont="1" applyFill="1" applyBorder="1" applyAlignment="1">
      <alignment vertical="center"/>
    </xf>
    <xf numFmtId="0" fontId="145" fillId="3" borderId="21" xfId="1" applyFont="1" applyFill="1" applyBorder="1" applyAlignment="1">
      <alignment vertical="center"/>
    </xf>
    <xf numFmtId="0" fontId="145" fillId="3" borderId="0" xfId="1" applyFont="1" applyFill="1" applyAlignment="1">
      <alignment vertical="center"/>
    </xf>
    <xf numFmtId="0" fontId="145" fillId="3" borderId="22" xfId="1" applyFont="1" applyFill="1" applyBorder="1" applyAlignment="1">
      <alignment vertical="center"/>
    </xf>
    <xf numFmtId="0" fontId="145" fillId="3" borderId="23" xfId="1" applyFont="1" applyFill="1" applyBorder="1" applyAlignment="1">
      <alignment vertical="center"/>
    </xf>
    <xf numFmtId="0" fontId="145" fillId="3" borderId="24" xfId="1" applyFont="1" applyFill="1" applyBorder="1" applyAlignment="1">
      <alignment vertical="center"/>
    </xf>
    <xf numFmtId="0" fontId="145" fillId="3" borderId="25" xfId="1" applyFont="1" applyFill="1" applyBorder="1" applyAlignment="1">
      <alignment vertical="center"/>
    </xf>
    <xf numFmtId="0" fontId="145" fillId="3" borderId="26" xfId="1" applyFont="1" applyFill="1" applyBorder="1" applyAlignment="1">
      <alignment vertical="center"/>
    </xf>
    <xf numFmtId="0" fontId="148" fillId="0" borderId="24" xfId="1" applyFont="1" applyBorder="1" applyAlignment="1">
      <alignment horizontal="left"/>
    </xf>
    <xf numFmtId="169" fontId="149" fillId="3" borderId="0" xfId="8" applyNumberFormat="1" applyFont="1" applyFill="1" applyBorder="1" applyAlignment="1">
      <alignment vertical="center"/>
    </xf>
    <xf numFmtId="0" fontId="65" fillId="3" borderId="29" xfId="1" applyFont="1" applyFill="1" applyBorder="1"/>
    <xf numFmtId="0" fontId="65" fillId="3" borderId="31" xfId="1" applyFont="1" applyFill="1" applyBorder="1"/>
    <xf numFmtId="0" fontId="65" fillId="3" borderId="30" xfId="1" applyFont="1" applyFill="1" applyBorder="1"/>
    <xf numFmtId="0" fontId="64" fillId="3" borderId="20" xfId="1" applyFont="1" applyFill="1" applyBorder="1"/>
    <xf numFmtId="0" fontId="65" fillId="3" borderId="20" xfId="1" applyFont="1" applyFill="1" applyBorder="1"/>
    <xf numFmtId="0" fontId="65" fillId="3" borderId="21" xfId="1" applyFont="1" applyFill="1" applyBorder="1"/>
    <xf numFmtId="0" fontId="65" fillId="3" borderId="23" xfId="1" applyFont="1" applyFill="1" applyBorder="1"/>
    <xf numFmtId="0" fontId="65" fillId="3" borderId="25" xfId="1" applyFont="1" applyFill="1" applyBorder="1"/>
    <xf numFmtId="0" fontId="65" fillId="3" borderId="11" xfId="1" applyFont="1" applyFill="1" applyBorder="1"/>
    <xf numFmtId="0" fontId="65" fillId="3" borderId="19" xfId="1" applyFont="1" applyFill="1" applyBorder="1"/>
    <xf numFmtId="0" fontId="65" fillId="3" borderId="24" xfId="1" applyFont="1" applyFill="1" applyBorder="1"/>
    <xf numFmtId="0" fontId="65" fillId="3" borderId="26" xfId="1" applyFont="1" applyFill="1" applyBorder="1"/>
    <xf numFmtId="0" fontId="65" fillId="0" borderId="25" xfId="1" applyFont="1" applyBorder="1" applyAlignment="1">
      <alignment horizontal="right" vertical="center"/>
    </xf>
    <xf numFmtId="0" fontId="65" fillId="0" borderId="31" xfId="1" applyFont="1" applyBorder="1" applyAlignment="1">
      <alignment horizontal="right" vertical="center"/>
    </xf>
    <xf numFmtId="0" fontId="65" fillId="3" borderId="25" xfId="1" applyFont="1" applyFill="1" applyBorder="1" applyAlignment="1">
      <alignment horizontal="right"/>
    </xf>
    <xf numFmtId="0" fontId="65" fillId="3" borderId="11" xfId="1" applyFont="1" applyFill="1" applyBorder="1" applyAlignment="1">
      <alignment horizontal="center"/>
    </xf>
    <xf numFmtId="0" fontId="64" fillId="0" borderId="30" xfId="1" applyFont="1" applyBorder="1" applyAlignment="1">
      <alignment horizontal="center" vertical="center" wrapText="1"/>
    </xf>
    <xf numFmtId="0" fontId="68" fillId="0" borderId="30" xfId="1" applyFont="1" applyBorder="1" applyAlignment="1">
      <alignment horizontal="left" vertical="center" wrapText="1"/>
    </xf>
    <xf numFmtId="0" fontId="111" fillId="0" borderId="11" xfId="1" applyFont="1" applyBorder="1" applyAlignment="1">
      <alignment horizontal="center" vertical="center"/>
    </xf>
    <xf numFmtId="0" fontId="63" fillId="8" borderId="11" xfId="1" applyFont="1" applyFill="1" applyBorder="1" applyAlignment="1">
      <alignment horizontal="center"/>
    </xf>
    <xf numFmtId="0" fontId="65" fillId="0" borderId="0" xfId="1" applyFont="1"/>
    <xf numFmtId="0" fontId="76" fillId="8" borderId="11" xfId="1" applyFont="1" applyFill="1" applyBorder="1" applyAlignment="1">
      <alignment horizontal="center"/>
    </xf>
    <xf numFmtId="0" fontId="65" fillId="23" borderId="11" xfId="1" applyFont="1" applyFill="1" applyBorder="1" applyAlignment="1">
      <alignment horizontal="center"/>
    </xf>
    <xf numFmtId="0" fontId="107" fillId="16" borderId="0" xfId="1" applyFont="1" applyFill="1"/>
    <xf numFmtId="0" fontId="151" fillId="16" borderId="0" xfId="1" applyFont="1" applyFill="1" applyAlignment="1">
      <alignment horizontal="center" vertical="center"/>
    </xf>
    <xf numFmtId="0" fontId="151" fillId="3" borderId="0" xfId="1" applyFont="1" applyFill="1" applyAlignment="1">
      <alignment horizontal="center" vertical="center"/>
    </xf>
    <xf numFmtId="0" fontId="73" fillId="0" borderId="0" xfId="1" applyFont="1" applyAlignment="1">
      <alignment horizontal="center" vertical="center"/>
    </xf>
    <xf numFmtId="0" fontId="41" fillId="0" borderId="0" xfId="2" applyFont="1" applyAlignment="1">
      <alignment horizontal="center" vertical="center"/>
    </xf>
    <xf numFmtId="0" fontId="109" fillId="16" borderId="0" xfId="1" applyFont="1" applyFill="1" applyAlignment="1">
      <alignment horizontal="center"/>
    </xf>
    <xf numFmtId="0" fontId="109" fillId="0" borderId="0" xfId="1" applyFont="1" applyAlignment="1">
      <alignment horizontal="center"/>
    </xf>
    <xf numFmtId="0" fontId="98" fillId="8" borderId="29" xfId="1" applyFont="1" applyFill="1" applyBorder="1"/>
    <xf numFmtId="0" fontId="109" fillId="16" borderId="0" xfId="1" applyFont="1" applyFill="1" applyAlignment="1">
      <alignment horizontal="center" vertical="center"/>
    </xf>
    <xf numFmtId="0" fontId="109" fillId="0" borderId="0" xfId="1" applyFont="1" applyAlignment="1">
      <alignment horizontal="center" vertical="center"/>
    </xf>
    <xf numFmtId="0" fontId="63" fillId="8" borderId="29" xfId="1" applyFont="1" applyFill="1" applyBorder="1" applyAlignment="1">
      <alignment vertical="center"/>
    </xf>
    <xf numFmtId="0" fontId="107" fillId="16" borderId="0" xfId="1" applyFont="1" applyFill="1" applyAlignment="1">
      <alignment horizontal="center" vertical="center"/>
    </xf>
    <xf numFmtId="0" fontId="107" fillId="0" borderId="0" xfId="1" applyFont="1" applyAlignment="1">
      <alignment horizontal="center" vertical="center"/>
    </xf>
    <xf numFmtId="0" fontId="63" fillId="8" borderId="29" xfId="1" applyFont="1" applyFill="1" applyBorder="1"/>
    <xf numFmtId="0" fontId="107" fillId="16" borderId="0" xfId="1" applyFont="1" applyFill="1" applyAlignment="1">
      <alignment horizontal="center"/>
    </xf>
    <xf numFmtId="0" fontId="107" fillId="0" borderId="0" xfId="1" applyFont="1" applyAlignment="1">
      <alignment horizontal="center"/>
    </xf>
    <xf numFmtId="0" fontId="65" fillId="3" borderId="11" xfId="1" applyFont="1" applyFill="1" applyBorder="1" applyAlignment="1">
      <alignment horizontal="center" vertical="center" wrapText="1"/>
    </xf>
    <xf numFmtId="0" fontId="107" fillId="3" borderId="0" xfId="1" applyFont="1" applyFill="1" applyAlignment="1">
      <alignment horizontal="center"/>
    </xf>
    <xf numFmtId="0" fontId="98" fillId="16" borderId="0" xfId="1" applyFont="1" applyFill="1"/>
    <xf numFmtId="0" fontId="98" fillId="0" borderId="0" xfId="1" applyFont="1"/>
    <xf numFmtId="0" fontId="66" fillId="0" borderId="0" xfId="1" applyFont="1" applyAlignment="1">
      <alignment horizontal="center"/>
    </xf>
    <xf numFmtId="0" fontId="65" fillId="3" borderId="11" xfId="1" quotePrefix="1" applyFont="1" applyFill="1" applyBorder="1" applyAlignment="1">
      <alignment horizontal="center"/>
    </xf>
    <xf numFmtId="0" fontId="41" fillId="0" borderId="0" xfId="2" applyFont="1" applyAlignment="1">
      <alignment vertical="center"/>
    </xf>
    <xf numFmtId="0" fontId="65" fillId="0" borderId="0" xfId="1" applyFont="1" applyAlignment="1">
      <alignment horizontal="left" vertical="center" wrapText="1"/>
    </xf>
    <xf numFmtId="0" fontId="107" fillId="0" borderId="0" xfId="1" applyFont="1" applyAlignment="1">
      <alignment horizontal="left" vertical="center" wrapText="1"/>
    </xf>
    <xf numFmtId="0" fontId="105" fillId="8" borderId="11" xfId="1" applyFont="1" applyFill="1" applyBorder="1" applyAlignment="1">
      <alignment vertical="center"/>
    </xf>
    <xf numFmtId="0" fontId="41" fillId="8" borderId="11" xfId="1" applyFont="1" applyFill="1" applyBorder="1" applyAlignment="1">
      <alignment vertical="center" wrapText="1"/>
    </xf>
    <xf numFmtId="0" fontId="65" fillId="0" borderId="11" xfId="1" applyFont="1" applyBorder="1"/>
    <xf numFmtId="0" fontId="112" fillId="0" borderId="11" xfId="1" applyFont="1" applyBorder="1" applyAlignment="1">
      <alignment vertical="center" wrapText="1"/>
    </xf>
    <xf numFmtId="0" fontId="76" fillId="8" borderId="11" xfId="1" applyFont="1" applyFill="1" applyBorder="1"/>
    <xf numFmtId="0" fontId="109" fillId="3" borderId="0" xfId="1" applyFont="1" applyFill="1"/>
    <xf numFmtId="0" fontId="109" fillId="0" borderId="0" xfId="1" applyFont="1" applyAlignment="1">
      <alignment horizontal="center" vertical="center" wrapText="1"/>
    </xf>
    <xf numFmtId="0" fontId="76" fillId="0" borderId="0" xfId="1" applyFont="1" applyAlignment="1">
      <alignment horizontal="center" wrapText="1"/>
    </xf>
    <xf numFmtId="0" fontId="152" fillId="3" borderId="24" xfId="1" applyFont="1" applyFill="1" applyBorder="1" applyAlignment="1">
      <alignment horizontal="left" vertical="center" wrapText="1"/>
    </xf>
    <xf numFmtId="0" fontId="152" fillId="3" borderId="25" xfId="1" applyFont="1" applyFill="1" applyBorder="1" applyAlignment="1">
      <alignment horizontal="left" vertical="center" wrapText="1"/>
    </xf>
    <xf numFmtId="0" fontId="152" fillId="3" borderId="26" xfId="1" applyFont="1" applyFill="1" applyBorder="1" applyAlignment="1">
      <alignment horizontal="left" vertical="center" wrapText="1"/>
    </xf>
    <xf numFmtId="0" fontId="112" fillId="0" borderId="0" xfId="1" applyFont="1" applyAlignment="1">
      <alignment vertical="center" wrapText="1"/>
    </xf>
    <xf numFmtId="0" fontId="65" fillId="3" borderId="11" xfId="1" applyFont="1" applyFill="1" applyBorder="1" applyAlignment="1">
      <alignment horizontal="center"/>
    </xf>
    <xf numFmtId="0" fontId="83" fillId="0" borderId="0" xfId="1" applyFont="1" applyFill="1"/>
    <xf numFmtId="0" fontId="65" fillId="3" borderId="11" xfId="1" applyFont="1" applyFill="1" applyBorder="1" applyAlignment="1">
      <alignment horizontal="center"/>
    </xf>
    <xf numFmtId="167" fontId="48" fillId="3" borderId="11" xfId="3" applyNumberFormat="1" applyFont="1" applyFill="1" applyBorder="1" applyAlignment="1" applyProtection="1">
      <alignment horizontal="center" vertical="center" wrapText="1"/>
      <protection locked="0"/>
    </xf>
    <xf numFmtId="0" fontId="83" fillId="0" borderId="11" xfId="2" applyFont="1" applyBorder="1" applyAlignment="1">
      <alignment vertical="center"/>
    </xf>
    <xf numFmtId="2" fontId="83" fillId="0" borderId="11" xfId="2" applyNumberFormat="1" applyFont="1" applyBorder="1" applyAlignment="1">
      <alignment horizontal="center" vertical="center"/>
    </xf>
    <xf numFmtId="2" fontId="83" fillId="0" borderId="11" xfId="5" applyNumberFormat="1" applyFont="1" applyBorder="1" applyAlignment="1">
      <alignment horizontal="center" vertical="center"/>
    </xf>
    <xf numFmtId="2" fontId="42" fillId="0" borderId="11" xfId="5" applyNumberFormat="1" applyFont="1" applyBorder="1" applyAlignment="1">
      <alignment horizontal="center" vertical="center"/>
    </xf>
    <xf numFmtId="2" fontId="83" fillId="3" borderId="11" xfId="2" applyNumberFormat="1" applyFont="1" applyFill="1" applyBorder="1" applyAlignment="1">
      <alignment horizontal="center" vertical="center"/>
    </xf>
    <xf numFmtId="0" fontId="83" fillId="0" borderId="11" xfId="2" applyFont="1" applyBorder="1" applyAlignment="1">
      <alignment horizontal="center" vertical="center"/>
    </xf>
    <xf numFmtId="0" fontId="65" fillId="19" borderId="11" xfId="1" applyFont="1" applyFill="1" applyBorder="1" applyAlignment="1">
      <alignment horizontal="center" vertical="center"/>
    </xf>
    <xf numFmtId="0" fontId="64" fillId="19" borderId="11" xfId="1" applyFont="1" applyFill="1" applyBorder="1" applyAlignment="1">
      <alignment horizontal="center" vertical="center"/>
    </xf>
    <xf numFmtId="0" fontId="64" fillId="19" borderId="11" xfId="1" applyFont="1" applyFill="1" applyBorder="1" applyAlignment="1">
      <alignment horizontal="center"/>
    </xf>
    <xf numFmtId="0" fontId="65" fillId="19" borderId="11" xfId="1" applyFont="1" applyFill="1" applyBorder="1" applyAlignment="1">
      <alignment horizontal="center" vertical="center" wrapText="1"/>
    </xf>
    <xf numFmtId="0" fontId="65" fillId="19" borderId="11" xfId="1" applyFont="1" applyFill="1" applyBorder="1" applyAlignment="1">
      <alignment horizontal="center"/>
    </xf>
    <xf numFmtId="0" fontId="64" fillId="19" borderId="11" xfId="1" applyFont="1" applyFill="1" applyBorder="1" applyAlignment="1">
      <alignment horizontal="center" vertical="top" wrapText="1"/>
    </xf>
    <xf numFmtId="167" fontId="48" fillId="19" borderId="11" xfId="3" applyNumberFormat="1" applyFont="1" applyFill="1" applyBorder="1" applyAlignment="1" applyProtection="1">
      <alignment horizontal="center" vertical="center" wrapText="1"/>
      <protection locked="0"/>
    </xf>
    <xf numFmtId="0" fontId="83" fillId="18" borderId="0" xfId="1" applyFont="1" applyFill="1"/>
    <xf numFmtId="0" fontId="83" fillId="18" borderId="11" xfId="2" applyFont="1" applyFill="1" applyBorder="1" applyAlignment="1">
      <alignment vertical="center"/>
    </xf>
    <xf numFmtId="2" fontId="83" fillId="18" borderId="11" xfId="5" applyNumberFormat="1" applyFont="1" applyFill="1" applyBorder="1" applyAlignment="1">
      <alignment horizontal="center" vertical="center"/>
    </xf>
    <xf numFmtId="2" fontId="83" fillId="18" borderId="11" xfId="1" applyNumberFormat="1" applyFont="1" applyFill="1" applyBorder="1" applyAlignment="1">
      <alignment horizontal="center" vertical="center"/>
    </xf>
    <xf numFmtId="2" fontId="83" fillId="18" borderId="11" xfId="2" applyNumberFormat="1" applyFont="1" applyFill="1" applyBorder="1" applyAlignment="1">
      <alignment horizontal="center" vertical="center"/>
    </xf>
    <xf numFmtId="2" fontId="42" fillId="18" borderId="11" xfId="5" applyNumberFormat="1" applyFont="1" applyFill="1" applyBorder="1" applyAlignment="1">
      <alignment horizontal="center" vertical="center" wrapText="1"/>
    </xf>
    <xf numFmtId="2" fontId="83" fillId="18" borderId="11" xfId="1" applyNumberFormat="1" applyFont="1" applyFill="1" applyBorder="1" applyAlignment="1">
      <alignment horizontal="center"/>
    </xf>
    <xf numFmtId="2" fontId="83" fillId="18" borderId="11" xfId="5" applyNumberFormat="1" applyFont="1" applyFill="1" applyBorder="1" applyAlignment="1">
      <alignment horizontal="center"/>
    </xf>
    <xf numFmtId="0" fontId="42" fillId="18" borderId="11" xfId="2" applyFont="1" applyFill="1" applyBorder="1" applyAlignment="1">
      <alignment horizontal="left" vertical="center"/>
    </xf>
    <xf numFmtId="2" fontId="42" fillId="18" borderId="11" xfId="5" applyNumberFormat="1" applyFont="1" applyFill="1" applyBorder="1" applyAlignment="1">
      <alignment horizontal="center" vertical="center"/>
    </xf>
    <xf numFmtId="2" fontId="42" fillId="59" borderId="11" xfId="2" applyNumberFormat="1" applyFont="1" applyFill="1" applyBorder="1" applyAlignment="1">
      <alignment horizontal="center" vertical="center" wrapText="1"/>
    </xf>
    <xf numFmtId="2" fontId="83" fillId="3" borderId="107" xfId="9" applyNumberFormat="1" applyFont="1" applyFill="1" applyBorder="1" applyAlignment="1">
      <alignment horizontal="center" vertical="center"/>
    </xf>
    <xf numFmtId="2" fontId="83" fillId="3" borderId="11" xfId="9" applyNumberFormat="1" applyFont="1" applyFill="1" applyBorder="1" applyAlignment="1">
      <alignment horizontal="center" vertical="center"/>
    </xf>
    <xf numFmtId="2" fontId="83" fillId="3" borderId="11" xfId="1" applyNumberFormat="1" applyFont="1" applyFill="1" applyBorder="1" applyAlignment="1">
      <alignment horizontal="center" vertical="center"/>
    </xf>
    <xf numFmtId="0" fontId="83" fillId="18" borderId="11" xfId="2" applyFont="1" applyFill="1" applyBorder="1" applyAlignment="1">
      <alignment horizontal="center" vertical="center"/>
    </xf>
    <xf numFmtId="0" fontId="83" fillId="19" borderId="0" xfId="1" applyFont="1" applyFill="1"/>
    <xf numFmtId="2" fontId="83" fillId="19" borderId="107" xfId="9" applyNumberFormat="1" applyFont="1" applyFill="1" applyBorder="1" applyAlignment="1">
      <alignment horizontal="center" vertical="center"/>
    </xf>
    <xf numFmtId="2" fontId="83" fillId="19" borderId="11" xfId="9" applyNumberFormat="1" applyFont="1" applyFill="1" applyBorder="1" applyAlignment="1">
      <alignment horizontal="center" vertical="center"/>
    </xf>
    <xf numFmtId="2" fontId="83" fillId="19" borderId="11" xfId="1" applyNumberFormat="1" applyFont="1" applyFill="1" applyBorder="1" applyAlignment="1">
      <alignment horizontal="center" vertical="center"/>
    </xf>
    <xf numFmtId="2" fontId="83" fillId="19" borderId="11" xfId="2" applyNumberFormat="1" applyFont="1" applyFill="1" applyBorder="1" applyAlignment="1">
      <alignment horizontal="center" vertical="center"/>
    </xf>
    <xf numFmtId="0" fontId="70" fillId="3" borderId="19" xfId="1" applyFont="1" applyFill="1" applyBorder="1" applyAlignment="1">
      <alignment horizontal="center" vertical="center"/>
    </xf>
    <xf numFmtId="0" fontId="70" fillId="3" borderId="20" xfId="1" applyFont="1" applyFill="1" applyBorder="1" applyAlignment="1">
      <alignment horizontal="center" vertical="center"/>
    </xf>
    <xf numFmtId="0" fontId="70" fillId="3" borderId="21" xfId="1" applyFont="1" applyFill="1" applyBorder="1" applyAlignment="1">
      <alignment horizontal="center" vertical="center"/>
    </xf>
    <xf numFmtId="0" fontId="70" fillId="3" borderId="22" xfId="1" applyFont="1" applyFill="1" applyBorder="1" applyAlignment="1">
      <alignment horizontal="center" vertical="center"/>
    </xf>
    <xf numFmtId="0" fontId="70" fillId="3" borderId="0" xfId="1" applyFont="1" applyFill="1" applyAlignment="1">
      <alignment horizontal="center" vertical="center"/>
    </xf>
    <xf numFmtId="0" fontId="70" fillId="3" borderId="23" xfId="1" applyFont="1" applyFill="1" applyBorder="1" applyAlignment="1">
      <alignment horizontal="center" vertical="center"/>
    </xf>
    <xf numFmtId="0" fontId="70" fillId="3" borderId="24" xfId="1" applyFont="1" applyFill="1" applyBorder="1" applyAlignment="1">
      <alignment horizontal="center" vertical="center"/>
    </xf>
    <xf numFmtId="0" fontId="70" fillId="3" borderId="25" xfId="1" applyFont="1" applyFill="1" applyBorder="1" applyAlignment="1">
      <alignment horizontal="center" vertical="center"/>
    </xf>
    <xf numFmtId="0" fontId="70" fillId="3" borderId="26" xfId="1" applyFont="1" applyFill="1" applyBorder="1" applyAlignment="1">
      <alignment horizontal="center" vertical="center"/>
    </xf>
    <xf numFmtId="164" fontId="71" fillId="8" borderId="11" xfId="1" applyNumberFormat="1" applyFont="1" applyFill="1" applyBorder="1" applyAlignment="1">
      <alignment horizontal="center" vertical="center"/>
    </xf>
    <xf numFmtId="165" fontId="72" fillId="3" borderId="11" xfId="1" applyNumberFormat="1" applyFont="1" applyFill="1" applyBorder="1" applyAlignment="1">
      <alignment horizontal="center" vertical="center"/>
    </xf>
    <xf numFmtId="0" fontId="63" fillId="8" borderId="19" xfId="1" applyFont="1" applyFill="1" applyBorder="1" applyAlignment="1">
      <alignment horizontal="center" vertical="center"/>
    </xf>
    <xf numFmtId="0" fontId="63" fillId="8" borderId="20" xfId="1" applyFont="1" applyFill="1" applyBorder="1" applyAlignment="1">
      <alignment horizontal="center" vertical="center"/>
    </xf>
    <xf numFmtId="0" fontId="63" fillId="8" borderId="21" xfId="1" applyFont="1" applyFill="1" applyBorder="1" applyAlignment="1">
      <alignment horizontal="center" vertical="center"/>
    </xf>
    <xf numFmtId="0" fontId="63" fillId="8" borderId="24" xfId="1" applyFont="1" applyFill="1" applyBorder="1" applyAlignment="1">
      <alignment horizontal="center" vertical="center"/>
    </xf>
    <xf numFmtId="0" fontId="63" fillId="8" borderId="25" xfId="1" applyFont="1" applyFill="1" applyBorder="1" applyAlignment="1">
      <alignment horizontal="center" vertical="center"/>
    </xf>
    <xf numFmtId="0" fontId="63" fillId="8" borderId="26" xfId="1" applyFont="1" applyFill="1" applyBorder="1" applyAlignment="1">
      <alignment horizontal="center" vertical="center"/>
    </xf>
    <xf numFmtId="0" fontId="70" fillId="3" borderId="11" xfId="1" applyFont="1" applyFill="1" applyBorder="1" applyAlignment="1">
      <alignment horizontal="center" vertical="center"/>
    </xf>
    <xf numFmtId="0" fontId="70" fillId="3" borderId="12" xfId="1" applyFont="1" applyFill="1" applyBorder="1" applyAlignment="1">
      <alignment horizontal="center" vertical="center"/>
    </xf>
    <xf numFmtId="0" fontId="70" fillId="3" borderId="14" xfId="1" applyFont="1" applyFill="1" applyBorder="1" applyAlignment="1">
      <alignment horizontal="center" vertical="center"/>
    </xf>
    <xf numFmtId="0" fontId="70" fillId="3" borderId="15" xfId="1" applyFont="1" applyFill="1" applyBorder="1" applyAlignment="1">
      <alignment horizontal="center" vertical="center"/>
    </xf>
    <xf numFmtId="0" fontId="70" fillId="3" borderId="19" xfId="1" applyFont="1" applyFill="1" applyBorder="1" applyAlignment="1">
      <alignment horizontal="center" vertical="center" wrapText="1"/>
    </xf>
    <xf numFmtId="0" fontId="70" fillId="3" borderId="20" xfId="1" applyFont="1" applyFill="1" applyBorder="1" applyAlignment="1">
      <alignment horizontal="center" vertical="center" wrapText="1"/>
    </xf>
    <xf numFmtId="0" fontId="70" fillId="3" borderId="21" xfId="1" applyFont="1" applyFill="1" applyBorder="1" applyAlignment="1">
      <alignment horizontal="center" vertical="center" wrapText="1"/>
    </xf>
    <xf numFmtId="0" fontId="70" fillId="3" borderId="22" xfId="1" applyFont="1" applyFill="1" applyBorder="1" applyAlignment="1">
      <alignment horizontal="center" vertical="center" wrapText="1"/>
    </xf>
    <xf numFmtId="0" fontId="70" fillId="3" borderId="0" xfId="1" applyFont="1" applyFill="1" applyAlignment="1">
      <alignment horizontal="center" vertical="center" wrapText="1"/>
    </xf>
    <xf numFmtId="0" fontId="70" fillId="3" borderId="23" xfId="1" applyFont="1" applyFill="1" applyBorder="1" applyAlignment="1">
      <alignment horizontal="center" vertical="center" wrapText="1"/>
    </xf>
    <xf numFmtId="0" fontId="70" fillId="3" borderId="27" xfId="1" applyFont="1" applyFill="1" applyBorder="1" applyAlignment="1">
      <alignment horizontal="center" vertical="center" wrapText="1"/>
    </xf>
    <xf numFmtId="0" fontId="70" fillId="3" borderId="17" xfId="1" applyFont="1" applyFill="1" applyBorder="1" applyAlignment="1">
      <alignment horizontal="center" vertical="center" wrapText="1"/>
    </xf>
    <xf numFmtId="0" fontId="70" fillId="3" borderId="28" xfId="1" applyFont="1" applyFill="1" applyBorder="1" applyAlignment="1">
      <alignment horizontal="center" vertical="center" wrapText="1"/>
    </xf>
    <xf numFmtId="0" fontId="76" fillId="8" borderId="11" xfId="1" applyFont="1" applyFill="1" applyBorder="1" applyAlignment="1">
      <alignment horizontal="left"/>
    </xf>
    <xf numFmtId="0" fontId="70" fillId="3" borderId="11" xfId="1" applyFont="1" applyFill="1" applyBorder="1" applyAlignment="1">
      <alignment horizontal="center"/>
    </xf>
    <xf numFmtId="0" fontId="73" fillId="8" borderId="0" xfId="1" applyFont="1" applyFill="1" applyAlignment="1">
      <alignment horizontal="center" vertical="center"/>
    </xf>
    <xf numFmtId="0" fontId="73" fillId="8" borderId="23" xfId="1" applyFont="1" applyFill="1" applyBorder="1" applyAlignment="1">
      <alignment horizontal="center" vertical="center"/>
    </xf>
    <xf numFmtId="0" fontId="74" fillId="51" borderId="29" xfId="1" applyFont="1" applyFill="1" applyBorder="1" applyAlignment="1">
      <alignment horizontal="left"/>
    </xf>
    <xf numFmtId="0" fontId="74" fillId="51" borderId="30" xfId="1" applyFont="1" applyFill="1" applyBorder="1" applyAlignment="1">
      <alignment horizontal="left"/>
    </xf>
    <xf numFmtId="0" fontId="74" fillId="51" borderId="29" xfId="1" applyFont="1" applyFill="1" applyBorder="1" applyAlignment="1">
      <alignment horizontal="left" vertical="center"/>
    </xf>
    <xf numFmtId="0" fontId="74" fillId="51" borderId="30" xfId="1" applyFont="1" applyFill="1" applyBorder="1" applyAlignment="1">
      <alignment horizontal="left" vertical="center"/>
    </xf>
    <xf numFmtId="0" fontId="75" fillId="8" borderId="11" xfId="1" applyFont="1" applyFill="1" applyBorder="1" applyAlignment="1">
      <alignment horizontal="left"/>
    </xf>
    <xf numFmtId="0" fontId="76" fillId="8" borderId="22" xfId="1" applyFont="1" applyFill="1" applyBorder="1" applyAlignment="1">
      <alignment horizontal="center"/>
    </xf>
    <xf numFmtId="0" fontId="76" fillId="8" borderId="0" xfId="1" applyFont="1" applyFill="1" applyAlignment="1">
      <alignment horizontal="center"/>
    </xf>
    <xf numFmtId="0" fontId="76" fillId="8" borderId="23" xfId="1" applyFont="1" applyFill="1" applyBorder="1" applyAlignment="1">
      <alignment horizontal="center"/>
    </xf>
    <xf numFmtId="0" fontId="65" fillId="8" borderId="22" xfId="1" applyFont="1" applyFill="1" applyBorder="1" applyAlignment="1">
      <alignment horizontal="center"/>
    </xf>
    <xf numFmtId="0" fontId="65" fillId="8" borderId="0" xfId="1" applyFont="1" applyFill="1" applyAlignment="1">
      <alignment horizontal="center"/>
    </xf>
    <xf numFmtId="0" fontId="65" fillId="8" borderId="23" xfId="1" applyFont="1" applyFill="1" applyBorder="1" applyAlignment="1">
      <alignment horizontal="center"/>
    </xf>
    <xf numFmtId="0" fontId="65" fillId="3" borderId="29" xfId="1" applyFont="1" applyFill="1" applyBorder="1" applyAlignment="1">
      <alignment horizontal="center"/>
    </xf>
    <xf numFmtId="0" fontId="65" fillId="3" borderId="31" xfId="1" applyFont="1" applyFill="1" applyBorder="1" applyAlignment="1">
      <alignment horizontal="center"/>
    </xf>
    <xf numFmtId="0" fontId="65" fillId="3" borderId="19" xfId="1" applyFont="1" applyFill="1" applyBorder="1" applyAlignment="1">
      <alignment horizontal="center"/>
    </xf>
    <xf numFmtId="0" fontId="65" fillId="3" borderId="20" xfId="1" applyFont="1" applyFill="1" applyBorder="1" applyAlignment="1">
      <alignment horizontal="center"/>
    </xf>
    <xf numFmtId="0" fontId="64" fillId="57" borderId="11" xfId="1" applyFont="1" applyFill="1" applyBorder="1" applyAlignment="1">
      <alignment horizontal="center" vertical="center"/>
    </xf>
    <xf numFmtId="0" fontId="65" fillId="3" borderId="11" xfId="1" applyFont="1" applyFill="1" applyBorder="1" applyAlignment="1">
      <alignment horizontal="center"/>
    </xf>
    <xf numFmtId="0" fontId="63" fillId="17" borderId="29" xfId="1" applyFont="1" applyFill="1" applyBorder="1" applyAlignment="1">
      <alignment horizontal="left" vertical="center"/>
    </xf>
    <xf numFmtId="0" fontId="63" fillId="17" borderId="30" xfId="1" applyFont="1" applyFill="1" applyBorder="1" applyAlignment="1">
      <alignment horizontal="left" vertical="center"/>
    </xf>
    <xf numFmtId="0" fontId="76" fillId="8" borderId="11" xfId="1" applyFont="1" applyFill="1" applyBorder="1" applyAlignment="1">
      <alignment horizontal="center"/>
    </xf>
    <xf numFmtId="0" fontId="76" fillId="8" borderId="32" xfId="1" applyFont="1" applyFill="1" applyBorder="1" applyAlignment="1">
      <alignment horizontal="center"/>
    </xf>
    <xf numFmtId="0" fontId="70" fillId="3" borderId="29" xfId="1" applyFont="1" applyFill="1" applyBorder="1" applyAlignment="1">
      <alignment horizontal="center"/>
    </xf>
    <xf numFmtId="0" fontId="70" fillId="3" borderId="31" xfId="1" applyFont="1" applyFill="1" applyBorder="1" applyAlignment="1">
      <alignment horizontal="center"/>
    </xf>
    <xf numFmtId="0" fontId="70" fillId="3" borderId="30" xfId="1" applyFont="1" applyFill="1" applyBorder="1" applyAlignment="1">
      <alignment horizontal="center"/>
    </xf>
    <xf numFmtId="0" fontId="77" fillId="8" borderId="11" xfId="1" applyFont="1" applyFill="1" applyBorder="1" applyAlignment="1">
      <alignment horizontal="center" vertical="center"/>
    </xf>
    <xf numFmtId="170" fontId="70" fillId="3" borderId="29" xfId="1" applyNumberFormat="1" applyFont="1" applyFill="1" applyBorder="1" applyAlignment="1">
      <alignment horizontal="center"/>
    </xf>
    <xf numFmtId="170" fontId="70" fillId="3" borderId="31" xfId="1" applyNumberFormat="1" applyFont="1" applyFill="1" applyBorder="1" applyAlignment="1">
      <alignment horizontal="center"/>
    </xf>
    <xf numFmtId="170" fontId="70" fillId="3" borderId="30" xfId="1" applyNumberFormat="1" applyFont="1" applyFill="1" applyBorder="1" applyAlignment="1">
      <alignment horizontal="center"/>
    </xf>
    <xf numFmtId="0" fontId="76" fillId="8" borderId="19" xfId="1" applyFont="1" applyFill="1" applyBorder="1" applyAlignment="1">
      <alignment horizontal="left" vertical="center" wrapText="1"/>
    </xf>
    <xf numFmtId="0" fontId="76" fillId="8" borderId="20" xfId="1" applyFont="1" applyFill="1" applyBorder="1" applyAlignment="1">
      <alignment horizontal="left" vertical="center" wrapText="1"/>
    </xf>
    <xf numFmtId="0" fontId="76" fillId="8" borderId="21" xfId="1" applyFont="1" applyFill="1" applyBorder="1" applyAlignment="1">
      <alignment horizontal="left" vertical="center" wrapText="1"/>
    </xf>
    <xf numFmtId="0" fontId="76" fillId="8" borderId="22" xfId="1" applyFont="1" applyFill="1" applyBorder="1" applyAlignment="1">
      <alignment horizontal="left" vertical="center" wrapText="1"/>
    </xf>
    <xf numFmtId="0" fontId="76" fillId="8" borderId="0" xfId="1" applyFont="1" applyFill="1" applyAlignment="1">
      <alignment horizontal="left" vertical="center" wrapText="1"/>
    </xf>
    <xf numFmtId="0" fontId="76" fillId="8" borderId="23" xfId="1" applyFont="1" applyFill="1" applyBorder="1" applyAlignment="1">
      <alignment horizontal="left" vertical="center" wrapText="1"/>
    </xf>
    <xf numFmtId="0" fontId="76" fillId="8" borderId="24" xfId="1" applyFont="1" applyFill="1" applyBorder="1" applyAlignment="1">
      <alignment horizontal="left" vertical="center" wrapText="1"/>
    </xf>
    <xf numFmtId="0" fontId="76" fillId="8" borderId="25" xfId="1" applyFont="1" applyFill="1" applyBorder="1" applyAlignment="1">
      <alignment horizontal="left" vertical="center" wrapText="1"/>
    </xf>
    <xf numFmtId="0" fontId="76" fillId="8" borderId="26" xfId="1" applyFont="1" applyFill="1" applyBorder="1" applyAlignment="1">
      <alignment horizontal="left" vertical="center" wrapText="1"/>
    </xf>
    <xf numFmtId="0" fontId="76" fillId="6" borderId="11" xfId="1" applyFont="1" applyFill="1" applyBorder="1" applyAlignment="1">
      <alignment horizontal="center"/>
    </xf>
    <xf numFmtId="0" fontId="63" fillId="8" borderId="19" xfId="1" applyFont="1" applyFill="1" applyBorder="1" applyAlignment="1">
      <alignment horizontal="center" wrapText="1"/>
    </xf>
    <xf numFmtId="0" fontId="63" fillId="8" borderId="20" xfId="1" applyFont="1" applyFill="1" applyBorder="1" applyAlignment="1">
      <alignment horizontal="center" wrapText="1"/>
    </xf>
    <xf numFmtId="0" fontId="63" fillId="8" borderId="21" xfId="1" applyFont="1" applyFill="1" applyBorder="1" applyAlignment="1">
      <alignment horizontal="center" wrapText="1"/>
    </xf>
    <xf numFmtId="0" fontId="63" fillId="8" borderId="24" xfId="1" applyFont="1" applyFill="1" applyBorder="1" applyAlignment="1">
      <alignment horizontal="center" wrapText="1"/>
    </xf>
    <xf numFmtId="0" fontId="63" fillId="8" borderId="25" xfId="1" applyFont="1" applyFill="1" applyBorder="1" applyAlignment="1">
      <alignment horizontal="center" wrapText="1"/>
    </xf>
    <xf numFmtId="0" fontId="63" fillId="8" borderId="26" xfId="1" applyFont="1" applyFill="1" applyBorder="1" applyAlignment="1">
      <alignment horizontal="center" wrapText="1"/>
    </xf>
    <xf numFmtId="0" fontId="94" fillId="3" borderId="19" xfId="1" applyFont="1" applyFill="1" applyBorder="1" applyAlignment="1">
      <alignment horizontal="center" vertical="center" wrapText="1"/>
    </xf>
    <xf numFmtId="0" fontId="94" fillId="3" borderId="20" xfId="1" applyFont="1" applyFill="1" applyBorder="1" applyAlignment="1">
      <alignment horizontal="center" vertical="center" wrapText="1"/>
    </xf>
    <xf numFmtId="0" fontId="94" fillId="3" borderId="21" xfId="1" applyFont="1" applyFill="1" applyBorder="1" applyAlignment="1">
      <alignment horizontal="center" vertical="center" wrapText="1"/>
    </xf>
    <xf numFmtId="0" fontId="94" fillId="3" borderId="22" xfId="1" applyFont="1" applyFill="1" applyBorder="1" applyAlignment="1">
      <alignment horizontal="center" vertical="center" wrapText="1"/>
    </xf>
    <xf numFmtId="0" fontId="94" fillId="3" borderId="0" xfId="1" applyFont="1" applyFill="1" applyAlignment="1">
      <alignment horizontal="center" vertical="center" wrapText="1"/>
    </xf>
    <xf numFmtId="0" fontId="94" fillId="3" borderId="23" xfId="1" applyFont="1" applyFill="1" applyBorder="1" applyAlignment="1">
      <alignment horizontal="center" vertical="center" wrapText="1"/>
    </xf>
    <xf numFmtId="0" fontId="94" fillId="3" borderId="24" xfId="1" applyFont="1" applyFill="1" applyBorder="1" applyAlignment="1">
      <alignment horizontal="center" vertical="center" wrapText="1"/>
    </xf>
    <xf numFmtId="0" fontId="94" fillId="3" borderId="25" xfId="1" applyFont="1" applyFill="1" applyBorder="1" applyAlignment="1">
      <alignment horizontal="center" vertical="center" wrapText="1"/>
    </xf>
    <xf numFmtId="0" fontId="94" fillId="3" borderId="26" xfId="1" applyFont="1" applyFill="1" applyBorder="1" applyAlignment="1">
      <alignment horizontal="center" vertical="center" wrapText="1"/>
    </xf>
    <xf numFmtId="0" fontId="78" fillId="6" borderId="11" xfId="1" applyFont="1" applyFill="1" applyBorder="1" applyAlignment="1">
      <alignment horizontal="center" vertical="center"/>
    </xf>
    <xf numFmtId="0" fontId="76" fillId="8" borderId="11" xfId="1" applyFont="1" applyFill="1" applyBorder="1" applyAlignment="1">
      <alignment horizontal="left" vertical="center"/>
    </xf>
    <xf numFmtId="0" fontId="154" fillId="3" borderId="29" xfId="11" applyFont="1" applyFill="1" applyBorder="1" applyAlignment="1">
      <alignment horizontal="center" vertical="center"/>
    </xf>
    <xf numFmtId="0" fontId="154" fillId="3" borderId="31" xfId="11" applyFont="1" applyFill="1" applyBorder="1" applyAlignment="1">
      <alignment horizontal="center" vertical="center"/>
    </xf>
    <xf numFmtId="0" fontId="154" fillId="3" borderId="30" xfId="11" applyFont="1" applyFill="1" applyBorder="1" applyAlignment="1">
      <alignment horizontal="center" vertical="center"/>
    </xf>
    <xf numFmtId="0" fontId="153" fillId="3" borderId="29" xfId="11" applyFont="1" applyFill="1" applyBorder="1" applyAlignment="1">
      <alignment horizontal="center" vertical="center"/>
    </xf>
    <xf numFmtId="0" fontId="153" fillId="3" borderId="31" xfId="11" applyFont="1" applyFill="1" applyBorder="1" applyAlignment="1">
      <alignment horizontal="center" vertical="center"/>
    </xf>
    <xf numFmtId="0" fontId="153" fillId="3" borderId="30" xfId="11" applyFont="1" applyFill="1" applyBorder="1" applyAlignment="1">
      <alignment horizontal="center" vertical="center"/>
    </xf>
    <xf numFmtId="0" fontId="69" fillId="8" borderId="5" xfId="1" applyFont="1" applyFill="1" applyBorder="1" applyAlignment="1">
      <alignment horizontal="center" vertical="center"/>
    </xf>
    <xf numFmtId="0" fontId="69" fillId="8" borderId="0" xfId="1" applyFont="1" applyFill="1" applyBorder="1" applyAlignment="1">
      <alignment horizontal="center" vertical="center"/>
    </xf>
    <xf numFmtId="0" fontId="76" fillId="8" borderId="11" xfId="1" applyFont="1" applyFill="1" applyBorder="1" applyAlignment="1">
      <alignment vertical="center"/>
    </xf>
    <xf numFmtId="0" fontId="76" fillId="6" borderId="11" xfId="1" applyFont="1" applyFill="1" applyBorder="1" applyAlignment="1">
      <alignment horizontal="center" vertical="center"/>
    </xf>
    <xf numFmtId="0" fontId="76" fillId="8" borderId="31" xfId="1" applyFont="1" applyFill="1" applyBorder="1" applyAlignment="1">
      <alignment horizontal="center"/>
    </xf>
    <xf numFmtId="0" fontId="76" fillId="8" borderId="20" xfId="1" applyFont="1" applyFill="1" applyBorder="1" applyAlignment="1">
      <alignment horizontal="center"/>
    </xf>
    <xf numFmtId="0" fontId="76" fillId="8" borderId="21" xfId="1" applyFont="1" applyFill="1" applyBorder="1" applyAlignment="1">
      <alignment horizontal="center"/>
    </xf>
    <xf numFmtId="0" fontId="76" fillId="8" borderId="29" xfId="1" applyFont="1" applyFill="1" applyBorder="1" applyAlignment="1">
      <alignment horizontal="left"/>
    </xf>
    <xf numFmtId="0" fontId="76" fillId="8" borderId="31" xfId="1" applyFont="1" applyFill="1" applyBorder="1" applyAlignment="1">
      <alignment horizontal="left"/>
    </xf>
    <xf numFmtId="0" fontId="76" fillId="8" borderId="30" xfId="1" applyFont="1" applyFill="1" applyBorder="1" applyAlignment="1">
      <alignment horizontal="left"/>
    </xf>
    <xf numFmtId="0" fontId="76" fillId="8" borderId="29" xfId="1" applyFont="1" applyFill="1" applyBorder="1" applyAlignment="1">
      <alignment horizontal="center"/>
    </xf>
    <xf numFmtId="0" fontId="65" fillId="3" borderId="57" xfId="1" applyFont="1" applyFill="1" applyBorder="1" applyAlignment="1">
      <alignment horizontal="left" vertical="center"/>
    </xf>
    <xf numFmtId="0" fontId="65" fillId="3" borderId="37" xfId="1" applyFont="1" applyFill="1" applyBorder="1" applyAlignment="1">
      <alignment horizontal="left" vertical="center"/>
    </xf>
    <xf numFmtId="0" fontId="65" fillId="3" borderId="45" xfId="1" applyFont="1" applyFill="1" applyBorder="1" applyAlignment="1">
      <alignment horizontal="left" vertical="center"/>
    </xf>
    <xf numFmtId="0" fontId="79" fillId="8" borderId="19" xfId="1" applyFont="1" applyFill="1" applyBorder="1" applyAlignment="1">
      <alignment horizontal="center" vertical="center"/>
    </xf>
    <xf numFmtId="0" fontId="79" fillId="8" borderId="20" xfId="1" applyFont="1" applyFill="1" applyBorder="1" applyAlignment="1">
      <alignment horizontal="center" vertical="center"/>
    </xf>
    <xf numFmtId="0" fontId="79" fillId="8" borderId="21" xfId="1" applyFont="1" applyFill="1" applyBorder="1" applyAlignment="1">
      <alignment horizontal="center" vertical="center"/>
    </xf>
    <xf numFmtId="0" fontId="79" fillId="8" borderId="22" xfId="1" applyFont="1" applyFill="1" applyBorder="1" applyAlignment="1">
      <alignment horizontal="center" vertical="center"/>
    </xf>
    <xf numFmtId="0" fontId="79" fillId="8" borderId="0" xfId="1" applyFont="1" applyFill="1" applyAlignment="1">
      <alignment horizontal="center" vertical="center"/>
    </xf>
    <xf numFmtId="0" fontId="79" fillId="8" borderId="23" xfId="1" applyFont="1" applyFill="1" applyBorder="1" applyAlignment="1">
      <alignment horizontal="center" vertical="center"/>
    </xf>
    <xf numFmtId="0" fontId="79" fillId="8" borderId="24" xfId="1" applyFont="1" applyFill="1" applyBorder="1" applyAlignment="1">
      <alignment horizontal="center" vertical="center"/>
    </xf>
    <xf numFmtId="0" fontId="79" fillId="8" borderId="25" xfId="1" applyFont="1" applyFill="1" applyBorder="1" applyAlignment="1">
      <alignment horizontal="center" vertical="center"/>
    </xf>
    <xf numFmtId="0" fontId="79" fillId="8" borderId="26" xfId="1" applyFont="1" applyFill="1" applyBorder="1" applyAlignment="1">
      <alignment horizontal="center" vertical="center"/>
    </xf>
    <xf numFmtId="0" fontId="80" fillId="9" borderId="42" xfId="1" applyFont="1" applyFill="1" applyBorder="1" applyAlignment="1">
      <alignment horizontal="center"/>
    </xf>
    <xf numFmtId="0" fontId="80" fillId="9" borderId="43" xfId="1" applyFont="1" applyFill="1" applyBorder="1" applyAlignment="1">
      <alignment horizontal="center"/>
    </xf>
    <xf numFmtId="0" fontId="80" fillId="9" borderId="44" xfId="1" applyFont="1" applyFill="1" applyBorder="1" applyAlignment="1">
      <alignment horizontal="center"/>
    </xf>
    <xf numFmtId="0" fontId="80" fillId="10" borderId="42" xfId="1" applyFont="1" applyFill="1" applyBorder="1" applyAlignment="1">
      <alignment horizontal="center"/>
    </xf>
    <xf numFmtId="0" fontId="80" fillId="10" borderId="43" xfId="1" applyFont="1" applyFill="1" applyBorder="1" applyAlignment="1">
      <alignment horizontal="center"/>
    </xf>
    <xf numFmtId="0" fontId="80" fillId="10" borderId="44" xfId="1" applyFont="1" applyFill="1" applyBorder="1" applyAlignment="1">
      <alignment horizontal="center"/>
    </xf>
    <xf numFmtId="0" fontId="80" fillId="11" borderId="42" xfId="1" applyFont="1" applyFill="1" applyBorder="1" applyAlignment="1">
      <alignment horizontal="center"/>
    </xf>
    <xf numFmtId="0" fontId="80" fillId="11" borderId="43" xfId="1" applyFont="1" applyFill="1" applyBorder="1" applyAlignment="1">
      <alignment horizontal="center"/>
    </xf>
    <xf numFmtId="0" fontId="80" fillId="11" borderId="44" xfId="1" applyFont="1" applyFill="1" applyBorder="1" applyAlignment="1">
      <alignment horizontal="center"/>
    </xf>
    <xf numFmtId="0" fontId="65" fillId="14" borderId="37" xfId="1" applyFont="1" applyFill="1" applyBorder="1" applyAlignment="1">
      <alignment horizontal="left" vertical="center"/>
    </xf>
    <xf numFmtId="0" fontId="65" fillId="14" borderId="45" xfId="1" applyFont="1" applyFill="1" applyBorder="1" applyAlignment="1">
      <alignment horizontal="left" vertical="center"/>
    </xf>
    <xf numFmtId="0" fontId="65" fillId="3" borderId="64" xfId="1" applyFont="1" applyFill="1" applyBorder="1" applyAlignment="1">
      <alignment horizontal="center"/>
    </xf>
    <xf numFmtId="0" fontId="65" fillId="3" borderId="65" xfId="1" applyFont="1" applyFill="1" applyBorder="1" applyAlignment="1">
      <alignment horizontal="center"/>
    </xf>
    <xf numFmtId="0" fontId="65" fillId="3" borderId="66" xfId="1" applyFont="1" applyFill="1" applyBorder="1" applyAlignment="1">
      <alignment horizontal="center"/>
    </xf>
    <xf numFmtId="0" fontId="65" fillId="3" borderId="67" xfId="1" applyFont="1" applyFill="1" applyBorder="1" applyAlignment="1">
      <alignment horizontal="center"/>
    </xf>
    <xf numFmtId="0" fontId="65" fillId="3" borderId="68" xfId="1" applyFont="1" applyFill="1" applyBorder="1" applyAlignment="1">
      <alignment horizontal="center"/>
    </xf>
    <xf numFmtId="0" fontId="65" fillId="3" borderId="69" xfId="1" applyFont="1" applyFill="1" applyBorder="1" applyAlignment="1">
      <alignment horizontal="center"/>
    </xf>
    <xf numFmtId="0" fontId="65" fillId="14" borderId="57" xfId="1" applyFont="1" applyFill="1" applyBorder="1" applyAlignment="1">
      <alignment horizontal="left" vertical="center"/>
    </xf>
    <xf numFmtId="0" fontId="63" fillId="12" borderId="42" xfId="1" applyFont="1" applyFill="1" applyBorder="1" applyAlignment="1">
      <alignment horizontal="center" vertical="center"/>
    </xf>
    <xf numFmtId="0" fontId="63" fillId="12" borderId="43" xfId="1" applyFont="1" applyFill="1" applyBorder="1" applyAlignment="1">
      <alignment horizontal="center" vertical="center"/>
    </xf>
    <xf numFmtId="0" fontId="63" fillId="12" borderId="44" xfId="1" applyFont="1" applyFill="1" applyBorder="1" applyAlignment="1">
      <alignment horizontal="center" vertical="center"/>
    </xf>
    <xf numFmtId="0" fontId="64" fillId="56" borderId="124" xfId="1" applyFont="1" applyFill="1" applyBorder="1" applyAlignment="1">
      <alignment horizontal="center"/>
    </xf>
    <xf numFmtId="0" fontId="64" fillId="56" borderId="125" xfId="1" applyFont="1" applyFill="1" applyBorder="1" applyAlignment="1">
      <alignment horizontal="center"/>
    </xf>
    <xf numFmtId="0" fontId="64" fillId="56" borderId="126" xfId="1" applyFont="1" applyFill="1" applyBorder="1" applyAlignment="1">
      <alignment horizontal="center"/>
    </xf>
    <xf numFmtId="0" fontId="65" fillId="3" borderId="33" xfId="1" applyFont="1" applyFill="1" applyBorder="1" applyAlignment="1">
      <alignment horizontal="center"/>
    </xf>
    <xf numFmtId="0" fontId="65" fillId="14" borderId="39" xfId="1" applyFont="1" applyFill="1" applyBorder="1" applyAlignment="1">
      <alignment horizontal="left" vertical="center"/>
    </xf>
    <xf numFmtId="0" fontId="65" fillId="3" borderId="71" xfId="1" applyFont="1" applyFill="1" applyBorder="1" applyAlignment="1">
      <alignment horizontal="center"/>
    </xf>
    <xf numFmtId="0" fontId="65" fillId="3" borderId="72" xfId="1" applyFont="1" applyFill="1" applyBorder="1" applyAlignment="1">
      <alignment horizontal="center"/>
    </xf>
    <xf numFmtId="0" fontId="65" fillId="3" borderId="73" xfId="1" applyFont="1" applyFill="1" applyBorder="1" applyAlignment="1">
      <alignment horizontal="center"/>
    </xf>
    <xf numFmtId="0" fontId="85" fillId="7" borderId="0" xfId="1" applyFont="1" applyFill="1" applyAlignment="1" applyProtection="1">
      <alignment horizontal="center" vertical="center"/>
      <protection locked="0"/>
    </xf>
    <xf numFmtId="0" fontId="96" fillId="7" borderId="11" xfId="1" applyFont="1" applyFill="1" applyBorder="1" applyAlignment="1">
      <alignment horizontal="center" vertical="center"/>
    </xf>
    <xf numFmtId="0" fontId="96" fillId="7" borderId="32" xfId="1" applyFont="1" applyFill="1" applyBorder="1" applyAlignment="1">
      <alignment horizontal="center" vertical="center"/>
    </xf>
    <xf numFmtId="0" fontId="97" fillId="7" borderId="11" xfId="1" applyFont="1" applyFill="1" applyBorder="1" applyAlignment="1">
      <alignment horizontal="center" vertical="center"/>
    </xf>
    <xf numFmtId="0" fontId="95" fillId="0" borderId="11" xfId="1" applyFont="1" applyBorder="1" applyAlignment="1">
      <alignment horizontal="center" vertical="center"/>
    </xf>
    <xf numFmtId="0" fontId="63" fillId="17" borderId="19" xfId="1" applyFont="1" applyFill="1" applyBorder="1" applyAlignment="1">
      <alignment horizontal="center" vertical="center"/>
    </xf>
    <xf numFmtId="0" fontId="63" fillId="17" borderId="20" xfId="1" applyFont="1" applyFill="1" applyBorder="1" applyAlignment="1">
      <alignment horizontal="center" vertical="center"/>
    </xf>
    <xf numFmtId="0" fontId="63" fillId="17" borderId="24" xfId="1" applyFont="1" applyFill="1" applyBorder="1" applyAlignment="1">
      <alignment horizontal="center" vertical="center"/>
    </xf>
    <xf numFmtId="0" fontId="63" fillId="17" borderId="25" xfId="1" applyFont="1" applyFill="1" applyBorder="1" applyAlignment="1">
      <alignment horizontal="center" vertical="center"/>
    </xf>
    <xf numFmtId="0" fontId="63" fillId="17" borderId="124" xfId="1" applyFont="1" applyFill="1" applyBorder="1" applyAlignment="1">
      <alignment horizontal="center" vertical="center" wrapText="1"/>
    </xf>
    <xf numFmtId="0" fontId="63" fillId="17" borderId="125" xfId="1" applyFont="1" applyFill="1" applyBorder="1" applyAlignment="1">
      <alignment horizontal="center" vertical="center" wrapText="1"/>
    </xf>
    <xf numFmtId="0" fontId="63" fillId="17" borderId="126" xfId="1" applyFont="1" applyFill="1" applyBorder="1" applyAlignment="1">
      <alignment horizontal="center" vertical="center" wrapText="1"/>
    </xf>
    <xf numFmtId="0" fontId="63" fillId="17" borderId="11" xfId="1" applyFont="1" applyFill="1" applyBorder="1" applyAlignment="1">
      <alignment horizontal="left" vertical="center"/>
    </xf>
    <xf numFmtId="0" fontId="63" fillId="17" borderId="34" xfId="1" applyFont="1" applyFill="1" applyBorder="1" applyAlignment="1">
      <alignment horizontal="center" vertical="center" wrapText="1"/>
    </xf>
    <xf numFmtId="0" fontId="63" fillId="17" borderId="35" xfId="1" applyFont="1" applyFill="1" applyBorder="1" applyAlignment="1">
      <alignment horizontal="center" vertical="center" wrapText="1"/>
    </xf>
    <xf numFmtId="0" fontId="63" fillId="17" borderId="36" xfId="1" applyFont="1" applyFill="1" applyBorder="1" applyAlignment="1">
      <alignment horizontal="center" vertical="center" wrapText="1"/>
    </xf>
    <xf numFmtId="0" fontId="64" fillId="0" borderId="29" xfId="1" applyFont="1" applyBorder="1" applyAlignment="1">
      <alignment horizontal="center" vertical="center"/>
    </xf>
    <xf numFmtId="0" fontId="64" fillId="0" borderId="31" xfId="1" applyFont="1" applyBorder="1" applyAlignment="1">
      <alignment horizontal="center" vertical="center"/>
    </xf>
    <xf numFmtId="0" fontId="64" fillId="0" borderId="0" xfId="1" applyFont="1" applyBorder="1" applyAlignment="1">
      <alignment horizontal="center" vertical="center"/>
    </xf>
    <xf numFmtId="0" fontId="63" fillId="17" borderId="31" xfId="1" applyFont="1" applyFill="1" applyBorder="1" applyAlignment="1">
      <alignment horizontal="left" vertical="center"/>
    </xf>
    <xf numFmtId="0" fontId="63" fillId="8" borderId="11" xfId="1" applyFont="1" applyFill="1" applyBorder="1" applyAlignment="1">
      <alignment horizontal="left" vertical="center"/>
    </xf>
    <xf numFmtId="0" fontId="63" fillId="8" borderId="29" xfId="1" applyFont="1" applyFill="1" applyBorder="1" applyAlignment="1">
      <alignment horizontal="left" vertical="center"/>
    </xf>
    <xf numFmtId="0" fontId="63" fillId="8" borderId="136" xfId="1" applyFont="1" applyFill="1" applyBorder="1" applyAlignment="1">
      <alignment horizontal="center" vertical="center" wrapText="1"/>
    </xf>
    <xf numFmtId="0" fontId="63" fillId="8" borderId="137" xfId="1" applyFont="1" applyFill="1" applyBorder="1" applyAlignment="1">
      <alignment horizontal="center" vertical="center" wrapText="1"/>
    </xf>
    <xf numFmtId="0" fontId="63" fillId="8" borderId="138" xfId="1" applyFont="1" applyFill="1" applyBorder="1" applyAlignment="1">
      <alignment horizontal="center" vertical="center" wrapText="1"/>
    </xf>
    <xf numFmtId="0" fontId="63" fillId="8" borderId="31" xfId="1" applyFont="1" applyFill="1" applyBorder="1" applyAlignment="1">
      <alignment horizontal="left" vertical="center"/>
    </xf>
    <xf numFmtId="0" fontId="84" fillId="16" borderId="0" xfId="1" applyFont="1" applyFill="1" applyAlignment="1">
      <alignment horizontal="center"/>
    </xf>
    <xf numFmtId="0" fontId="63" fillId="17" borderId="136" xfId="1" applyFont="1" applyFill="1" applyBorder="1" applyAlignment="1">
      <alignment horizontal="center" vertical="center" wrapText="1"/>
    </xf>
    <xf numFmtId="0" fontId="63" fillId="17" borderId="137" xfId="1" applyFont="1" applyFill="1" applyBorder="1" applyAlignment="1">
      <alignment horizontal="center" vertical="center" wrapText="1"/>
    </xf>
    <xf numFmtId="0" fontId="63" fillId="17" borderId="138" xfId="1" applyFont="1" applyFill="1" applyBorder="1" applyAlignment="1">
      <alignment horizontal="center" vertical="center" wrapText="1"/>
    </xf>
    <xf numFmtId="0" fontId="81" fillId="18" borderId="19" xfId="1" applyFont="1" applyFill="1" applyBorder="1" applyAlignment="1">
      <alignment horizontal="center" vertical="center"/>
    </xf>
    <xf numFmtId="0" fontId="81" fillId="18" borderId="20" xfId="1" applyFont="1" applyFill="1" applyBorder="1" applyAlignment="1">
      <alignment horizontal="center" vertical="center"/>
    </xf>
    <xf numFmtId="0" fontId="81" fillId="18" borderId="21" xfId="1" applyFont="1" applyFill="1" applyBorder="1" applyAlignment="1">
      <alignment horizontal="center" vertical="center"/>
    </xf>
    <xf numFmtId="0" fontId="81" fillId="18" borderId="24" xfId="1" applyFont="1" applyFill="1" applyBorder="1" applyAlignment="1">
      <alignment horizontal="center" vertical="center"/>
    </xf>
    <xf numFmtId="0" fontId="81" fillId="18" borderId="25" xfId="1" applyFont="1" applyFill="1" applyBorder="1" applyAlignment="1">
      <alignment horizontal="center" vertical="center"/>
    </xf>
    <xf numFmtId="0" fontId="81" fillId="18" borderId="26" xfId="1" applyFont="1" applyFill="1" applyBorder="1" applyAlignment="1">
      <alignment horizontal="center" vertical="center"/>
    </xf>
    <xf numFmtId="0" fontId="99" fillId="20" borderId="19" xfId="1" applyFont="1" applyFill="1" applyBorder="1" applyAlignment="1">
      <alignment horizontal="center" vertical="center"/>
    </xf>
    <xf numFmtId="0" fontId="99" fillId="20" borderId="20" xfId="1" applyFont="1" applyFill="1" applyBorder="1" applyAlignment="1">
      <alignment horizontal="center" vertical="center"/>
    </xf>
    <xf numFmtId="0" fontId="99" fillId="20" borderId="21" xfId="1" applyFont="1" applyFill="1" applyBorder="1" applyAlignment="1">
      <alignment horizontal="center" vertical="center"/>
    </xf>
    <xf numFmtId="0" fontId="99" fillId="20" borderId="24" xfId="1" applyFont="1" applyFill="1" applyBorder="1" applyAlignment="1">
      <alignment horizontal="center" vertical="center"/>
    </xf>
    <xf numFmtId="0" fontId="99" fillId="20" borderId="25" xfId="1" applyFont="1" applyFill="1" applyBorder="1" applyAlignment="1">
      <alignment horizontal="center" vertical="center"/>
    </xf>
    <xf numFmtId="0" fontId="99" fillId="20" borderId="26" xfId="1" applyFont="1" applyFill="1" applyBorder="1" applyAlignment="1">
      <alignment horizontal="center" vertical="center"/>
    </xf>
    <xf numFmtId="0" fontId="100" fillId="4" borderId="19" xfId="1" applyFont="1" applyFill="1" applyBorder="1" applyAlignment="1">
      <alignment horizontal="center" vertical="center"/>
    </xf>
    <xf numFmtId="0" fontId="100" fillId="4" borderId="20" xfId="1" applyFont="1" applyFill="1" applyBorder="1" applyAlignment="1">
      <alignment horizontal="center" vertical="center"/>
    </xf>
    <xf numFmtId="0" fontId="100" fillId="4" borderId="21" xfId="1" applyFont="1" applyFill="1" applyBorder="1" applyAlignment="1">
      <alignment horizontal="center" vertical="center"/>
    </xf>
    <xf numFmtId="0" fontId="100" fillId="4" borderId="24" xfId="1" applyFont="1" applyFill="1" applyBorder="1" applyAlignment="1">
      <alignment horizontal="center" vertical="center"/>
    </xf>
    <xf numFmtId="0" fontId="100" fillId="4" borderId="25" xfId="1" applyFont="1" applyFill="1" applyBorder="1" applyAlignment="1">
      <alignment horizontal="center" vertical="center"/>
    </xf>
    <xf numFmtId="0" fontId="100" fillId="4" borderId="26" xfId="1" applyFont="1" applyFill="1" applyBorder="1" applyAlignment="1">
      <alignment horizontal="center" vertical="center"/>
    </xf>
    <xf numFmtId="0" fontId="100" fillId="16" borderId="19" xfId="1" applyFont="1" applyFill="1" applyBorder="1" applyAlignment="1">
      <alignment horizontal="center" vertical="center"/>
    </xf>
    <xf numFmtId="0" fontId="100" fillId="16" borderId="20" xfId="1" applyFont="1" applyFill="1" applyBorder="1" applyAlignment="1">
      <alignment horizontal="center" vertical="center"/>
    </xf>
    <xf numFmtId="0" fontId="100" fillId="16" borderId="21" xfId="1" applyFont="1" applyFill="1" applyBorder="1" applyAlignment="1">
      <alignment horizontal="center" vertical="center"/>
    </xf>
    <xf numFmtId="0" fontId="100" fillId="16" borderId="24" xfId="1" applyFont="1" applyFill="1" applyBorder="1" applyAlignment="1">
      <alignment horizontal="center" vertical="center"/>
    </xf>
    <xf numFmtId="0" fontId="100" fillId="16" borderId="25" xfId="1" applyFont="1" applyFill="1" applyBorder="1" applyAlignment="1">
      <alignment horizontal="center" vertical="center"/>
    </xf>
    <xf numFmtId="0" fontId="100" fillId="16" borderId="26" xfId="1" applyFont="1" applyFill="1" applyBorder="1" applyAlignment="1">
      <alignment horizontal="center" vertical="center"/>
    </xf>
    <xf numFmtId="0" fontId="99" fillId="8" borderId="19" xfId="1" applyFont="1" applyFill="1" applyBorder="1" applyAlignment="1">
      <alignment horizontal="center" vertical="center"/>
    </xf>
    <xf numFmtId="0" fontId="99" fillId="8" borderId="20" xfId="1" applyFont="1" applyFill="1" applyBorder="1" applyAlignment="1">
      <alignment horizontal="center" vertical="center"/>
    </xf>
    <xf numFmtId="0" fontId="99" fillId="8" borderId="21" xfId="1" applyFont="1" applyFill="1" applyBorder="1" applyAlignment="1">
      <alignment horizontal="center" vertical="center"/>
    </xf>
    <xf numFmtId="0" fontId="99" fillId="8" borderId="24" xfId="1" applyFont="1" applyFill="1" applyBorder="1" applyAlignment="1">
      <alignment horizontal="center" vertical="center"/>
    </xf>
    <xf numFmtId="0" fontId="99" fillId="8" borderId="25" xfId="1" applyFont="1" applyFill="1" applyBorder="1" applyAlignment="1">
      <alignment horizontal="center" vertical="center"/>
    </xf>
    <xf numFmtId="0" fontId="99" fillId="8" borderId="26" xfId="1" applyFont="1" applyFill="1" applyBorder="1" applyAlignment="1">
      <alignment horizontal="center" vertical="center"/>
    </xf>
    <xf numFmtId="0" fontId="81" fillId="3" borderId="19" xfId="1" applyFont="1" applyFill="1" applyBorder="1" applyAlignment="1">
      <alignment horizontal="center" vertical="center"/>
    </xf>
    <xf numFmtId="0" fontId="81" fillId="3" borderId="20" xfId="1" applyFont="1" applyFill="1" applyBorder="1" applyAlignment="1">
      <alignment horizontal="center" vertical="center"/>
    </xf>
    <xf numFmtId="0" fontId="81" fillId="3" borderId="21" xfId="1" applyFont="1" applyFill="1" applyBorder="1" applyAlignment="1">
      <alignment horizontal="center" vertical="center"/>
    </xf>
    <xf numFmtId="0" fontId="81" fillId="3" borderId="24" xfId="1" applyFont="1" applyFill="1" applyBorder="1" applyAlignment="1">
      <alignment horizontal="center" vertical="center"/>
    </xf>
    <xf numFmtId="0" fontId="81" fillId="3" borderId="25" xfId="1" applyFont="1" applyFill="1" applyBorder="1" applyAlignment="1">
      <alignment horizontal="center" vertical="center"/>
    </xf>
    <xf numFmtId="0" fontId="81" fillId="3" borderId="26" xfId="1" applyFont="1" applyFill="1" applyBorder="1" applyAlignment="1">
      <alignment horizontal="center" vertical="center"/>
    </xf>
    <xf numFmtId="0" fontId="84" fillId="21" borderId="11" xfId="1" applyFont="1" applyFill="1" applyBorder="1" applyAlignment="1">
      <alignment horizontal="center"/>
    </xf>
    <xf numFmtId="0" fontId="76" fillId="8" borderId="30" xfId="1" applyFont="1" applyFill="1" applyBorder="1" applyAlignment="1">
      <alignment horizontal="center"/>
    </xf>
    <xf numFmtId="0" fontId="76" fillId="22" borderId="29" xfId="1" applyFont="1" applyFill="1" applyBorder="1" applyAlignment="1">
      <alignment horizontal="center"/>
    </xf>
    <xf numFmtId="0" fontId="76" fillId="22" borderId="31" xfId="1" applyFont="1" applyFill="1" applyBorder="1" applyAlignment="1">
      <alignment horizontal="center"/>
    </xf>
    <xf numFmtId="0" fontId="76" fillId="22" borderId="30" xfId="1" applyFont="1" applyFill="1" applyBorder="1" applyAlignment="1">
      <alignment horizontal="center"/>
    </xf>
    <xf numFmtId="0" fontId="66" fillId="19" borderId="11" xfId="1" applyFont="1" applyFill="1" applyBorder="1" applyAlignment="1">
      <alignment horizontal="center"/>
    </xf>
    <xf numFmtId="0" fontId="84" fillId="0" borderId="11" xfId="1" applyFont="1" applyBorder="1" applyAlignment="1">
      <alignment horizontal="center"/>
    </xf>
    <xf numFmtId="0" fontId="76" fillId="6" borderId="29" xfId="1" applyFont="1" applyFill="1" applyBorder="1" applyAlignment="1">
      <alignment horizontal="center"/>
    </xf>
    <xf numFmtId="0" fontId="76" fillId="6" borderId="31" xfId="1" applyFont="1" applyFill="1" applyBorder="1" applyAlignment="1">
      <alignment horizontal="center"/>
    </xf>
    <xf numFmtId="0" fontId="76" fillId="6" borderId="30" xfId="1" applyFont="1" applyFill="1" applyBorder="1" applyAlignment="1">
      <alignment horizontal="center"/>
    </xf>
    <xf numFmtId="0" fontId="84" fillId="22" borderId="11" xfId="1" applyFont="1" applyFill="1" applyBorder="1" applyAlignment="1">
      <alignment horizontal="center" vertical="center"/>
    </xf>
    <xf numFmtId="0" fontId="102" fillId="16" borderId="32" xfId="1" applyFont="1" applyFill="1" applyBorder="1" applyAlignment="1">
      <alignment horizontal="center" wrapText="1"/>
    </xf>
    <xf numFmtId="0" fontId="102" fillId="16" borderId="33" xfId="1" applyFont="1" applyFill="1" applyBorder="1" applyAlignment="1">
      <alignment horizontal="center" wrapText="1"/>
    </xf>
    <xf numFmtId="0" fontId="103" fillId="7" borderId="11" xfId="1" applyFont="1" applyFill="1" applyBorder="1" applyAlignment="1">
      <alignment horizontal="center" vertical="center"/>
    </xf>
    <xf numFmtId="0" fontId="80" fillId="0" borderId="11" xfId="1" applyFont="1" applyBorder="1" applyAlignment="1">
      <alignment horizontal="left" vertical="center" wrapText="1"/>
    </xf>
    <xf numFmtId="0" fontId="80" fillId="0" borderId="11" xfId="1" applyFont="1" applyBorder="1" applyAlignment="1">
      <alignment horizontal="left" vertical="center"/>
    </xf>
    <xf numFmtId="0" fontId="77" fillId="16" borderId="11" xfId="1" applyFont="1" applyFill="1" applyBorder="1" applyAlignment="1">
      <alignment horizontal="center"/>
    </xf>
    <xf numFmtId="0" fontId="105" fillId="7" borderId="11" xfId="1" applyFont="1" applyFill="1" applyBorder="1" applyAlignment="1">
      <alignment horizontal="center" vertical="center" wrapText="1"/>
    </xf>
    <xf numFmtId="0" fontId="64" fillId="10" borderId="19" xfId="1" applyFont="1" applyFill="1" applyBorder="1" applyAlignment="1">
      <alignment horizontal="center" vertical="center" wrapText="1"/>
    </xf>
    <xf numFmtId="0" fontId="64" fillId="10" borderId="20" xfId="1" applyFont="1" applyFill="1" applyBorder="1" applyAlignment="1">
      <alignment horizontal="center" vertical="center" wrapText="1"/>
    </xf>
    <xf numFmtId="0" fontId="64" fillId="10" borderId="21" xfId="1" applyFont="1" applyFill="1" applyBorder="1" applyAlignment="1">
      <alignment horizontal="center" vertical="center" wrapText="1"/>
    </xf>
    <xf numFmtId="0" fontId="64" fillId="10" borderId="24" xfId="1" applyFont="1" applyFill="1" applyBorder="1" applyAlignment="1">
      <alignment horizontal="center" vertical="center" wrapText="1"/>
    </xf>
    <xf numFmtId="0" fontId="64" fillId="10" borderId="25" xfId="1" applyFont="1" applyFill="1" applyBorder="1" applyAlignment="1">
      <alignment horizontal="center" vertical="center" wrapText="1"/>
    </xf>
    <xf numFmtId="0" fontId="64" fillId="10" borderId="26" xfId="1" applyFont="1" applyFill="1" applyBorder="1" applyAlignment="1">
      <alignment horizontal="center" vertical="center" wrapText="1"/>
    </xf>
    <xf numFmtId="0" fontId="106" fillId="10" borderId="11" xfId="1" applyFont="1" applyFill="1" applyBorder="1" applyAlignment="1">
      <alignment horizontal="center" vertical="center"/>
    </xf>
    <xf numFmtId="0" fontId="100" fillId="0" borderId="19" xfId="1" applyFont="1" applyBorder="1" applyAlignment="1">
      <alignment horizontal="center" vertical="center"/>
    </xf>
    <xf numFmtId="0" fontId="100" fillId="0" borderId="20" xfId="1" applyFont="1" applyBorder="1" applyAlignment="1">
      <alignment horizontal="center" vertical="center"/>
    </xf>
    <xf numFmtId="0" fontId="100" fillId="0" borderId="21" xfId="1" applyFont="1" applyBorder="1" applyAlignment="1">
      <alignment horizontal="center" vertical="center"/>
    </xf>
    <xf numFmtId="0" fontId="100" fillId="0" borderId="22" xfId="1" applyFont="1" applyBorder="1" applyAlignment="1">
      <alignment horizontal="center" vertical="center"/>
    </xf>
    <xf numFmtId="0" fontId="100" fillId="0" borderId="0" xfId="1" applyFont="1" applyAlignment="1">
      <alignment horizontal="center" vertical="center"/>
    </xf>
    <xf numFmtId="0" fontId="100" fillId="0" borderId="23" xfId="1" applyFont="1" applyBorder="1" applyAlignment="1">
      <alignment horizontal="center" vertical="center"/>
    </xf>
    <xf numFmtId="0" fontId="100" fillId="0" borderId="24" xfId="1" applyFont="1" applyBorder="1" applyAlignment="1">
      <alignment horizontal="center" vertical="center"/>
    </xf>
    <xf numFmtId="0" fontId="100" fillId="0" borderId="25" xfId="1" applyFont="1" applyBorder="1" applyAlignment="1">
      <alignment horizontal="center" vertical="center"/>
    </xf>
    <xf numFmtId="0" fontId="100" fillId="0" borderId="26" xfId="1" applyFont="1" applyBorder="1" applyAlignment="1">
      <alignment horizontal="center" vertical="center"/>
    </xf>
    <xf numFmtId="0" fontId="100" fillId="0" borderId="11" xfId="1" applyFont="1" applyBorder="1" applyAlignment="1">
      <alignment horizontal="center" vertical="center"/>
    </xf>
    <xf numFmtId="0" fontId="16" fillId="7" borderId="11" xfId="1" applyFont="1" applyFill="1" applyBorder="1" applyAlignment="1">
      <alignment horizontal="center" vertical="center"/>
    </xf>
    <xf numFmtId="0" fontId="23" fillId="8" borderId="11" xfId="1" applyFont="1" applyFill="1" applyBorder="1" applyAlignment="1">
      <alignment horizontal="center" vertical="center"/>
    </xf>
    <xf numFmtId="0" fontId="22" fillId="23" borderId="11" xfId="1" applyFont="1" applyFill="1" applyBorder="1" applyAlignment="1">
      <alignment horizontal="center" vertical="center"/>
    </xf>
    <xf numFmtId="0" fontId="21" fillId="23" borderId="11" xfId="1" applyFont="1" applyFill="1" applyBorder="1" applyAlignment="1">
      <alignment horizontal="center"/>
    </xf>
    <xf numFmtId="0" fontId="24" fillId="18" borderId="33" xfId="1" applyFont="1" applyFill="1" applyBorder="1" applyAlignment="1">
      <alignment horizontal="center"/>
    </xf>
    <xf numFmtId="0" fontId="24" fillId="18" borderId="11" xfId="1" applyFont="1" applyFill="1" applyBorder="1" applyAlignment="1">
      <alignment horizontal="center"/>
    </xf>
    <xf numFmtId="0" fontId="24" fillId="8" borderId="11" xfId="1" applyFont="1" applyFill="1" applyBorder="1" applyAlignment="1">
      <alignment horizontal="center"/>
    </xf>
    <xf numFmtId="0" fontId="26" fillId="0" borderId="11" xfId="1" applyFont="1" applyBorder="1" applyAlignment="1">
      <alignment horizontal="center"/>
    </xf>
    <xf numFmtId="0" fontId="26" fillId="10" borderId="11" xfId="1" applyFont="1" applyFill="1" applyBorder="1" applyAlignment="1">
      <alignment horizontal="center"/>
    </xf>
    <xf numFmtId="0" fontId="26" fillId="0" borderId="11" xfId="1" applyFont="1" applyBorder="1" applyAlignment="1">
      <alignment horizontal="left"/>
    </xf>
    <xf numFmtId="0" fontId="24" fillId="8" borderId="11" xfId="1" applyFont="1" applyFill="1" applyBorder="1" applyAlignment="1">
      <alignment horizontal="center" vertical="center" wrapText="1"/>
    </xf>
    <xf numFmtId="0" fontId="7" fillId="18" borderId="11" xfId="1" applyFont="1" applyFill="1" applyBorder="1" applyAlignment="1">
      <alignment horizontal="center" vertical="center" textRotation="90"/>
    </xf>
    <xf numFmtId="0" fontId="8" fillId="0" borderId="11" xfId="1" applyFont="1" applyBorder="1" applyAlignment="1">
      <alignment horizontal="center"/>
    </xf>
    <xf numFmtId="0" fontId="7" fillId="8" borderId="29" xfId="1" applyFont="1" applyFill="1" applyBorder="1" applyAlignment="1">
      <alignment horizontal="center" vertical="center" textRotation="90"/>
    </xf>
    <xf numFmtId="0" fontId="32" fillId="23" borderId="11" xfId="1" applyFont="1" applyFill="1" applyBorder="1" applyAlignment="1">
      <alignment horizontal="center"/>
    </xf>
    <xf numFmtId="0" fontId="20" fillId="0" borderId="19" xfId="1" applyFont="1" applyBorder="1" applyAlignment="1">
      <alignment horizontal="center" vertical="center"/>
    </xf>
    <xf numFmtId="0" fontId="20" fillId="0" borderId="20" xfId="1" applyFont="1" applyBorder="1" applyAlignment="1">
      <alignment horizontal="center" vertical="center"/>
    </xf>
    <xf numFmtId="0" fontId="20" fillId="0" borderId="21" xfId="1" applyFont="1" applyBorder="1" applyAlignment="1">
      <alignment horizontal="center" vertical="center"/>
    </xf>
    <xf numFmtId="0" fontId="20" fillId="0" borderId="22" xfId="1" applyFont="1" applyBorder="1" applyAlignment="1">
      <alignment horizontal="center" vertical="center"/>
    </xf>
    <xf numFmtId="0" fontId="20" fillId="0" borderId="0" xfId="1" applyFont="1" applyAlignment="1">
      <alignment horizontal="center" vertical="center"/>
    </xf>
    <xf numFmtId="0" fontId="20" fillId="0" borderId="23" xfId="1" applyFont="1" applyBorder="1" applyAlignment="1">
      <alignment horizontal="center" vertical="center"/>
    </xf>
    <xf numFmtId="0" fontId="20" fillId="0" borderId="24" xfId="1" applyFont="1" applyBorder="1" applyAlignment="1">
      <alignment horizontal="center" vertical="center"/>
    </xf>
    <xf numFmtId="0" fontId="20" fillId="0" borderId="25" xfId="1" applyFont="1" applyBorder="1" applyAlignment="1">
      <alignment horizontal="center" vertical="center"/>
    </xf>
    <xf numFmtId="0" fontId="20" fillId="0" borderId="26" xfId="1" applyFont="1" applyBorder="1" applyAlignment="1">
      <alignment horizontal="center" vertical="center"/>
    </xf>
    <xf numFmtId="0" fontId="24" fillId="18" borderId="11" xfId="1" applyFont="1" applyFill="1" applyBorder="1" applyAlignment="1" applyProtection="1">
      <alignment horizontal="center" vertical="center" wrapText="1"/>
      <protection locked="0"/>
    </xf>
    <xf numFmtId="0" fontId="24" fillId="8" borderId="11" xfId="1" applyFont="1" applyFill="1" applyBorder="1" applyAlignment="1" applyProtection="1">
      <alignment horizontal="center" vertical="center" wrapText="1"/>
      <protection locked="0"/>
    </xf>
    <xf numFmtId="0" fontId="30" fillId="23" borderId="19" xfId="4" applyFont="1" applyFill="1" applyBorder="1" applyAlignment="1" applyProtection="1">
      <alignment horizontal="center" vertical="center" textRotation="90" wrapText="1"/>
    </xf>
    <xf numFmtId="0" fontId="30" fillId="23" borderId="20" xfId="4" applyFont="1" applyFill="1" applyBorder="1" applyAlignment="1" applyProtection="1">
      <alignment horizontal="center" vertical="center" textRotation="90" wrapText="1"/>
    </xf>
    <xf numFmtId="0" fontId="30" fillId="23" borderId="21" xfId="4" applyFont="1" applyFill="1" applyBorder="1" applyAlignment="1" applyProtection="1">
      <alignment horizontal="center" vertical="center" textRotation="90" wrapText="1"/>
    </xf>
    <xf numFmtId="0" fontId="30" fillId="23" borderId="22" xfId="4" applyFont="1" applyFill="1" applyBorder="1" applyAlignment="1" applyProtection="1">
      <alignment horizontal="center" vertical="center" textRotation="90" wrapText="1"/>
    </xf>
    <xf numFmtId="0" fontId="30" fillId="23" borderId="0" xfId="4" applyFont="1" applyFill="1" applyBorder="1" applyAlignment="1" applyProtection="1">
      <alignment horizontal="center" vertical="center" textRotation="90" wrapText="1"/>
    </xf>
    <xf numFmtId="0" fontId="30" fillId="23" borderId="23" xfId="4" applyFont="1" applyFill="1" applyBorder="1" applyAlignment="1" applyProtection="1">
      <alignment horizontal="center" vertical="center" textRotation="90" wrapText="1"/>
    </xf>
    <xf numFmtId="0" fontId="30" fillId="23" borderId="24" xfId="4" applyFont="1" applyFill="1" applyBorder="1" applyAlignment="1" applyProtection="1">
      <alignment horizontal="center" vertical="center" textRotation="90" wrapText="1"/>
    </xf>
    <xf numFmtId="0" fontId="30" fillId="23" borderId="25" xfId="4" applyFont="1" applyFill="1" applyBorder="1" applyAlignment="1" applyProtection="1">
      <alignment horizontal="center" vertical="center" textRotation="90" wrapText="1"/>
    </xf>
    <xf numFmtId="0" fontId="30" fillId="23" borderId="26" xfId="4" applyFont="1" applyFill="1" applyBorder="1" applyAlignment="1" applyProtection="1">
      <alignment horizontal="center" vertical="center" textRotation="90" wrapText="1"/>
    </xf>
    <xf numFmtId="0" fontId="7" fillId="8" borderId="29" xfId="1" applyFont="1" applyFill="1" applyBorder="1" applyAlignment="1">
      <alignment horizontal="center" vertical="center" textRotation="90" wrapText="1"/>
    </xf>
    <xf numFmtId="0" fontId="25" fillId="18" borderId="20" xfId="1" applyFont="1" applyFill="1" applyBorder="1" applyAlignment="1">
      <alignment horizontal="center" vertical="center" wrapText="1"/>
    </xf>
    <xf numFmtId="0" fontId="25" fillId="18" borderId="21" xfId="1" applyFont="1" applyFill="1" applyBorder="1" applyAlignment="1">
      <alignment horizontal="center" vertical="center" wrapText="1"/>
    </xf>
    <xf numFmtId="0" fontId="25" fillId="18" borderId="25" xfId="1" applyFont="1" applyFill="1" applyBorder="1" applyAlignment="1">
      <alignment horizontal="center" vertical="center" wrapText="1"/>
    </xf>
    <xf numFmtId="0" fontId="25" fillId="18" borderId="26" xfId="1" applyFont="1" applyFill="1" applyBorder="1" applyAlignment="1">
      <alignment horizontal="center" vertical="center" wrapText="1"/>
    </xf>
    <xf numFmtId="0" fontId="25" fillId="18" borderId="32" xfId="1" applyFont="1" applyFill="1" applyBorder="1" applyAlignment="1">
      <alignment horizontal="center" vertical="center"/>
    </xf>
    <xf numFmtId="0" fontId="25" fillId="18" borderId="74" xfId="1" applyFont="1" applyFill="1" applyBorder="1" applyAlignment="1">
      <alignment horizontal="center" vertical="center"/>
    </xf>
    <xf numFmtId="0" fontId="25" fillId="18" borderId="33" xfId="1" applyFont="1" applyFill="1" applyBorder="1" applyAlignment="1">
      <alignment horizontal="center" vertical="center"/>
    </xf>
    <xf numFmtId="0" fontId="24" fillId="8" borderId="11" xfId="1" applyFont="1" applyFill="1" applyBorder="1" applyAlignment="1">
      <alignment horizontal="center" vertical="center"/>
    </xf>
    <xf numFmtId="0" fontId="32" fillId="23" borderId="19" xfId="1" applyFont="1" applyFill="1" applyBorder="1" applyAlignment="1">
      <alignment horizontal="center"/>
    </xf>
    <xf numFmtId="0" fontId="32" fillId="23" borderId="20" xfId="1" applyFont="1" applyFill="1" applyBorder="1" applyAlignment="1">
      <alignment horizontal="center"/>
    </xf>
    <xf numFmtId="0" fontId="32" fillId="23" borderId="21" xfId="1" applyFont="1" applyFill="1" applyBorder="1" applyAlignment="1">
      <alignment horizontal="center"/>
    </xf>
    <xf numFmtId="0" fontId="32" fillId="23" borderId="22" xfId="1" applyFont="1" applyFill="1" applyBorder="1" applyAlignment="1">
      <alignment horizontal="center"/>
    </xf>
    <xf numFmtId="0" fontId="32" fillId="23" borderId="0" xfId="1" applyFont="1" applyFill="1" applyAlignment="1">
      <alignment horizontal="center"/>
    </xf>
    <xf numFmtId="0" fontId="32" fillId="23" borderId="23" xfId="1" applyFont="1" applyFill="1" applyBorder="1" applyAlignment="1">
      <alignment horizontal="center"/>
    </xf>
    <xf numFmtId="0" fontId="32" fillId="23" borderId="24" xfId="1" applyFont="1" applyFill="1" applyBorder="1" applyAlignment="1">
      <alignment horizontal="center"/>
    </xf>
    <xf numFmtId="0" fontId="32" fillId="23" borderId="25" xfId="1" applyFont="1" applyFill="1" applyBorder="1" applyAlignment="1">
      <alignment horizontal="center"/>
    </xf>
    <xf numFmtId="0" fontId="32" fillId="23" borderId="26" xfId="1" applyFont="1" applyFill="1" applyBorder="1" applyAlignment="1">
      <alignment horizontal="center"/>
    </xf>
    <xf numFmtId="0" fontId="10" fillId="14" borderId="11" xfId="1" applyFont="1" applyFill="1" applyBorder="1" applyAlignment="1">
      <alignment horizontal="center" vertical="center" wrapText="1"/>
    </xf>
    <xf numFmtId="0" fontId="10" fillId="14" borderId="11" xfId="1" applyFont="1" applyFill="1" applyBorder="1" applyAlignment="1">
      <alignment horizontal="center" vertical="center"/>
    </xf>
    <xf numFmtId="0" fontId="7" fillId="10" borderId="29" xfId="1" applyFont="1" applyFill="1" applyBorder="1" applyAlignment="1">
      <alignment horizontal="center" vertical="center" textRotation="90" wrapText="1"/>
    </xf>
    <xf numFmtId="0" fontId="7" fillId="10" borderId="29" xfId="1" applyFont="1" applyFill="1" applyBorder="1" applyAlignment="1">
      <alignment horizontal="center" vertical="center" textRotation="90"/>
    </xf>
    <xf numFmtId="0" fontId="32" fillId="23" borderId="29" xfId="1" applyFont="1" applyFill="1" applyBorder="1" applyAlignment="1">
      <alignment horizontal="center"/>
    </xf>
    <xf numFmtId="0" fontId="24" fillId="8" borderId="32" xfId="1" applyFont="1" applyFill="1" applyBorder="1" applyAlignment="1">
      <alignment horizontal="center" vertical="center"/>
    </xf>
    <xf numFmtId="0" fontId="17" fillId="8" borderId="29" xfId="1" applyFont="1" applyFill="1" applyBorder="1" applyAlignment="1">
      <alignment horizontal="center" vertical="center"/>
    </xf>
    <xf numFmtId="0" fontId="17" fillId="8" borderId="30" xfId="1" applyFont="1" applyFill="1" applyBorder="1" applyAlignment="1">
      <alignment horizontal="center" vertical="center"/>
    </xf>
    <xf numFmtId="0" fontId="7" fillId="10" borderId="11" xfId="1" applyFont="1" applyFill="1" applyBorder="1" applyAlignment="1">
      <alignment horizontal="center" vertical="center" textRotation="90" wrapText="1"/>
    </xf>
    <xf numFmtId="0" fontId="7" fillId="10" borderId="11" xfId="1" applyFont="1" applyFill="1" applyBorder="1" applyAlignment="1">
      <alignment horizontal="center" vertical="center" textRotation="90"/>
    </xf>
    <xf numFmtId="0" fontId="30" fillId="14" borderId="0" xfId="1" applyFont="1" applyFill="1" applyAlignment="1">
      <alignment horizontal="center"/>
    </xf>
    <xf numFmtId="0" fontId="17" fillId="8" borderId="11" xfId="1" applyFont="1" applyFill="1" applyBorder="1" applyAlignment="1">
      <alignment horizontal="center" vertical="center"/>
    </xf>
    <xf numFmtId="0" fontId="17" fillId="8" borderId="32" xfId="1" applyFont="1" applyFill="1" applyBorder="1" applyAlignment="1">
      <alignment horizontal="center" vertical="center"/>
    </xf>
    <xf numFmtId="0" fontId="35" fillId="14" borderId="22" xfId="1" applyFont="1" applyFill="1" applyBorder="1" applyAlignment="1">
      <alignment horizontal="left"/>
    </xf>
    <xf numFmtId="0" fontId="35" fillId="14" borderId="0" xfId="1" applyFont="1" applyFill="1" applyAlignment="1">
      <alignment horizontal="left"/>
    </xf>
    <xf numFmtId="0" fontId="85" fillId="8" borderId="0" xfId="1" applyFont="1" applyFill="1" applyAlignment="1">
      <alignment horizontal="center" vertical="center"/>
    </xf>
    <xf numFmtId="0" fontId="79" fillId="8" borderId="75" xfId="1" applyFont="1" applyFill="1" applyBorder="1" applyAlignment="1">
      <alignment horizontal="center" vertical="center"/>
    </xf>
    <xf numFmtId="0" fontId="79" fillId="8" borderId="76" xfId="1" applyFont="1" applyFill="1" applyBorder="1" applyAlignment="1">
      <alignment horizontal="center" vertical="center"/>
    </xf>
    <xf numFmtId="0" fontId="79" fillId="8" borderId="77" xfId="1" applyFont="1" applyFill="1" applyBorder="1" applyAlignment="1">
      <alignment horizontal="center" vertical="center"/>
    </xf>
    <xf numFmtId="0" fontId="79" fillId="8" borderId="78" xfId="1" applyFont="1" applyFill="1" applyBorder="1" applyAlignment="1">
      <alignment horizontal="center" vertical="center"/>
    </xf>
    <xf numFmtId="0" fontId="79" fillId="8" borderId="11" xfId="1" applyFont="1" applyFill="1" applyBorder="1" applyAlignment="1">
      <alignment horizontal="center" vertical="center"/>
    </xf>
    <xf numFmtId="0" fontId="79" fillId="8" borderId="79" xfId="1" applyFont="1" applyFill="1" applyBorder="1" applyAlignment="1">
      <alignment horizontal="center" vertical="center"/>
    </xf>
    <xf numFmtId="0" fontId="86" fillId="8" borderId="19" xfId="1" applyFont="1" applyFill="1" applyBorder="1" applyAlignment="1">
      <alignment horizontal="center" vertical="center"/>
    </xf>
    <xf numFmtId="0" fontId="86" fillId="8" borderId="20" xfId="1" applyFont="1" applyFill="1" applyBorder="1" applyAlignment="1">
      <alignment horizontal="center" vertical="center"/>
    </xf>
    <xf numFmtId="0" fontId="86" fillId="8" borderId="22" xfId="1" applyFont="1" applyFill="1" applyBorder="1" applyAlignment="1">
      <alignment horizontal="center" vertical="center"/>
    </xf>
    <xf numFmtId="0" fontId="86" fillId="8" borderId="0" xfId="1" applyFont="1" applyFill="1" applyAlignment="1">
      <alignment horizontal="center" vertical="center"/>
    </xf>
    <xf numFmtId="0" fontId="86" fillId="8" borderId="24" xfId="1" applyFont="1" applyFill="1" applyBorder="1" applyAlignment="1">
      <alignment horizontal="center" vertical="center"/>
    </xf>
    <xf numFmtId="0" fontId="86" fillId="8" borderId="25" xfId="1" applyFont="1" applyFill="1" applyBorder="1" applyAlignment="1">
      <alignment horizontal="center" vertical="center"/>
    </xf>
    <xf numFmtId="0" fontId="89" fillId="3" borderId="11" xfId="1" applyFont="1" applyFill="1" applyBorder="1" applyAlignment="1">
      <alignment horizontal="center"/>
    </xf>
    <xf numFmtId="0" fontId="41" fillId="17" borderId="81" xfId="1" applyFont="1" applyFill="1" applyBorder="1" applyAlignment="1">
      <alignment horizontal="center" vertical="center"/>
    </xf>
    <xf numFmtId="0" fontId="41" fillId="17" borderId="80" xfId="1" applyFont="1" applyFill="1" applyBorder="1" applyAlignment="1">
      <alignment horizontal="center" vertical="center"/>
    </xf>
    <xf numFmtId="0" fontId="63" fillId="17" borderId="6" xfId="1" applyFont="1" applyFill="1" applyBorder="1" applyAlignment="1">
      <alignment horizontal="center" vertical="center"/>
    </xf>
    <xf numFmtId="0" fontId="63" fillId="17" borderId="7" xfId="1" applyFont="1" applyFill="1" applyBorder="1" applyAlignment="1">
      <alignment horizontal="center" vertical="center"/>
    </xf>
    <xf numFmtId="0" fontId="63" fillId="17" borderId="8" xfId="1" applyFont="1" applyFill="1" applyBorder="1" applyAlignment="1">
      <alignment horizontal="center" vertical="center"/>
    </xf>
    <xf numFmtId="0" fontId="64" fillId="19" borderId="82" xfId="1" applyFont="1" applyFill="1" applyBorder="1" applyAlignment="1">
      <alignment horizontal="center" vertical="center"/>
    </xf>
    <xf numFmtId="0" fontId="64" fillId="19" borderId="83" xfId="1" applyFont="1" applyFill="1" applyBorder="1" applyAlignment="1">
      <alignment horizontal="center" vertical="center"/>
    </xf>
    <xf numFmtId="0" fontId="64" fillId="19" borderId="117" xfId="1" applyFont="1" applyFill="1" applyBorder="1" applyAlignment="1">
      <alignment horizontal="center" vertical="center"/>
    </xf>
    <xf numFmtId="0" fontId="41" fillId="8" borderId="81" xfId="1" applyFont="1" applyFill="1" applyBorder="1" applyAlignment="1">
      <alignment horizontal="center" vertical="center"/>
    </xf>
    <xf numFmtId="0" fontId="41" fillId="8" borderId="80" xfId="1" applyFont="1" applyFill="1" applyBorder="1" applyAlignment="1">
      <alignment horizontal="center" vertical="center"/>
    </xf>
    <xf numFmtId="0" fontId="63" fillId="8" borderId="6" xfId="1" applyFont="1" applyFill="1" applyBorder="1" applyAlignment="1">
      <alignment horizontal="center" vertical="center"/>
    </xf>
    <xf numFmtId="0" fontId="63" fillId="8" borderId="7" xfId="1" applyFont="1" applyFill="1" applyBorder="1" applyAlignment="1">
      <alignment horizontal="center" vertical="center"/>
    </xf>
    <xf numFmtId="0" fontId="63" fillId="8" borderId="8" xfId="1" applyFont="1" applyFill="1" applyBorder="1" applyAlignment="1">
      <alignment horizontal="center" vertical="center"/>
    </xf>
    <xf numFmtId="0" fontId="64" fillId="19" borderId="82" xfId="1" applyFont="1" applyFill="1" applyBorder="1" applyAlignment="1">
      <alignment horizontal="center"/>
    </xf>
    <xf numFmtId="0" fontId="64" fillId="19" borderId="83" xfId="1" applyFont="1" applyFill="1" applyBorder="1" applyAlignment="1">
      <alignment horizontal="center"/>
    </xf>
    <xf numFmtId="0" fontId="64" fillId="19" borderId="117" xfId="1" applyFont="1" applyFill="1" applyBorder="1" applyAlignment="1">
      <alignment horizontal="center"/>
    </xf>
    <xf numFmtId="0" fontId="79" fillId="8" borderId="113" xfId="1" applyFont="1" applyFill="1" applyBorder="1" applyAlignment="1">
      <alignment horizontal="center" vertical="center"/>
    </xf>
    <xf numFmtId="0" fontId="79" fillId="8" borderId="114" xfId="1" applyFont="1" applyFill="1" applyBorder="1" applyAlignment="1">
      <alignment horizontal="center" vertical="center"/>
    </xf>
    <xf numFmtId="0" fontId="79" fillId="8" borderId="115" xfId="1" applyFont="1" applyFill="1" applyBorder="1" applyAlignment="1">
      <alignment horizontal="center" vertical="center"/>
    </xf>
    <xf numFmtId="0" fontId="79" fillId="8" borderId="86" xfId="1" applyFont="1" applyFill="1" applyBorder="1" applyAlignment="1">
      <alignment horizontal="center" vertical="center"/>
    </xf>
    <xf numFmtId="0" fontId="79" fillId="8" borderId="0" xfId="1" applyFont="1" applyFill="1" applyBorder="1" applyAlignment="1">
      <alignment horizontal="center" vertical="center"/>
    </xf>
    <xf numFmtId="0" fontId="79" fillId="8" borderId="87" xfId="1" applyFont="1" applyFill="1" applyBorder="1" applyAlignment="1">
      <alignment horizontal="center" vertical="center"/>
    </xf>
    <xf numFmtId="0" fontId="79" fillId="8" borderId="80" xfId="1" applyFont="1" applyFill="1" applyBorder="1" applyAlignment="1">
      <alignment horizontal="center" vertical="center"/>
    </xf>
    <xf numFmtId="0" fontId="79" fillId="8" borderId="116" xfId="1" applyFont="1" applyFill="1" applyBorder="1" applyAlignment="1">
      <alignment horizontal="center" vertical="center"/>
    </xf>
    <xf numFmtId="0" fontId="69" fillId="8" borderId="19" xfId="1" applyFont="1" applyFill="1" applyBorder="1" applyAlignment="1">
      <alignment horizontal="center" vertical="center"/>
    </xf>
    <xf numFmtId="0" fontId="69" fillId="8" borderId="20" xfId="1" applyFont="1" applyFill="1" applyBorder="1" applyAlignment="1">
      <alignment horizontal="center" vertical="center"/>
    </xf>
    <xf numFmtId="0" fontId="69" fillId="8" borderId="21" xfId="1" applyFont="1" applyFill="1" applyBorder="1" applyAlignment="1">
      <alignment horizontal="center" vertical="center"/>
    </xf>
    <xf numFmtId="0" fontId="69" fillId="8" borderId="24" xfId="1" applyFont="1" applyFill="1" applyBorder="1" applyAlignment="1">
      <alignment horizontal="center" vertical="center"/>
    </xf>
    <xf numFmtId="0" fontId="69" fillId="8" borderId="25" xfId="1" applyFont="1" applyFill="1" applyBorder="1" applyAlignment="1">
      <alignment horizontal="center" vertical="center"/>
    </xf>
    <xf numFmtId="0" fontId="69" fillId="8" borderId="26" xfId="1" applyFont="1" applyFill="1" applyBorder="1" applyAlignment="1">
      <alignment horizontal="center" vertical="center"/>
    </xf>
    <xf numFmtId="0" fontId="91" fillId="8" borderId="20" xfId="1" applyFont="1" applyFill="1" applyBorder="1" applyAlignment="1">
      <alignment horizontal="center" vertical="center"/>
    </xf>
    <xf numFmtId="0" fontId="91" fillId="8" borderId="0" xfId="1" applyFont="1" applyFill="1" applyBorder="1" applyAlignment="1">
      <alignment horizontal="center" vertical="center"/>
    </xf>
    <xf numFmtId="0" fontId="91" fillId="8" borderId="25" xfId="1" applyFont="1" applyFill="1" applyBorder="1" applyAlignment="1">
      <alignment horizontal="center" vertical="center"/>
    </xf>
    <xf numFmtId="0" fontId="63" fillId="17" borderId="82" xfId="1" applyFont="1" applyFill="1" applyBorder="1" applyAlignment="1">
      <alignment horizontal="center" vertical="center"/>
    </xf>
    <xf numFmtId="0" fontId="63" fillId="17" borderId="83" xfId="1" applyFont="1" applyFill="1" applyBorder="1" applyAlignment="1">
      <alignment horizontal="center" vertical="center"/>
    </xf>
    <xf numFmtId="0" fontId="63" fillId="17" borderId="84" xfId="1" applyFont="1" applyFill="1" applyBorder="1" applyAlignment="1">
      <alignment horizontal="center" vertical="center"/>
    </xf>
    <xf numFmtId="0" fontId="64" fillId="19" borderId="84" xfId="1" applyFont="1" applyFill="1" applyBorder="1" applyAlignment="1">
      <alignment horizontal="center" vertical="center"/>
    </xf>
    <xf numFmtId="0" fontId="63" fillId="8" borderId="82" xfId="1" applyFont="1" applyFill="1" applyBorder="1" applyAlignment="1">
      <alignment horizontal="center" vertical="center"/>
    </xf>
    <xf numFmtId="0" fontId="63" fillId="8" borderId="83" xfId="1" applyFont="1" applyFill="1" applyBorder="1" applyAlignment="1">
      <alignment horizontal="center" vertical="center"/>
    </xf>
    <xf numFmtId="0" fontId="63" fillId="8" borderId="84" xfId="1" applyFont="1" applyFill="1" applyBorder="1" applyAlignment="1">
      <alignment horizontal="center" vertical="center"/>
    </xf>
    <xf numFmtId="0" fontId="64" fillId="19" borderId="84" xfId="1" applyFont="1" applyFill="1" applyBorder="1" applyAlignment="1">
      <alignment horizontal="center"/>
    </xf>
    <xf numFmtId="0" fontId="80" fillId="3" borderId="19" xfId="1" applyFont="1" applyFill="1" applyBorder="1" applyAlignment="1">
      <alignment horizontal="left" vertical="center" wrapText="1"/>
    </xf>
    <xf numFmtId="0" fontId="80" fillId="3" borderId="20" xfId="1" applyFont="1" applyFill="1" applyBorder="1" applyAlignment="1">
      <alignment horizontal="left" vertical="center" wrapText="1"/>
    </xf>
    <xf numFmtId="0" fontId="80" fillId="3" borderId="21" xfId="1" applyFont="1" applyFill="1" applyBorder="1" applyAlignment="1">
      <alignment horizontal="left" vertical="center" wrapText="1"/>
    </xf>
    <xf numFmtId="0" fontId="80" fillId="3" borderId="22" xfId="1" applyFont="1" applyFill="1" applyBorder="1" applyAlignment="1">
      <alignment horizontal="left" vertical="center" wrapText="1"/>
    </xf>
    <xf numFmtId="0" fontId="80" fillId="3" borderId="0" xfId="1" applyFont="1" applyFill="1" applyBorder="1" applyAlignment="1">
      <alignment horizontal="left" vertical="center" wrapText="1"/>
    </xf>
    <xf numFmtId="0" fontId="80" fillId="3" borderId="23" xfId="1" applyFont="1" applyFill="1" applyBorder="1" applyAlignment="1">
      <alignment horizontal="left" vertical="center" wrapText="1"/>
    </xf>
    <xf numFmtId="0" fontId="80" fillId="3" borderId="24" xfId="1" applyFont="1" applyFill="1" applyBorder="1" applyAlignment="1">
      <alignment horizontal="left" vertical="center" wrapText="1"/>
    </xf>
    <xf numFmtId="0" fontId="80" fillId="3" borderId="25" xfId="1" applyFont="1" applyFill="1" applyBorder="1" applyAlignment="1">
      <alignment horizontal="left" vertical="center" wrapText="1"/>
    </xf>
    <xf numFmtId="0" fontId="80" fillId="3" borderId="26" xfId="1" applyFont="1" applyFill="1" applyBorder="1" applyAlignment="1">
      <alignment horizontal="left" vertical="center" wrapText="1"/>
    </xf>
    <xf numFmtId="0" fontId="92" fillId="13" borderId="19" xfId="1" applyFont="1" applyFill="1" applyBorder="1" applyAlignment="1">
      <alignment horizontal="center" vertical="center"/>
    </xf>
    <xf numFmtId="0" fontId="92" fillId="13" borderId="20" xfId="1" applyFont="1" applyFill="1" applyBorder="1" applyAlignment="1">
      <alignment horizontal="center" vertical="center"/>
    </xf>
    <xf numFmtId="0" fontId="92" fillId="13" borderId="21" xfId="1" applyFont="1" applyFill="1" applyBorder="1" applyAlignment="1">
      <alignment horizontal="center" vertical="center"/>
    </xf>
    <xf numFmtId="0" fontId="92" fillId="13" borderId="24" xfId="1" applyFont="1" applyFill="1" applyBorder="1" applyAlignment="1">
      <alignment horizontal="center" vertical="center"/>
    </xf>
    <xf numFmtId="0" fontId="92" fillId="13" borderId="25" xfId="1" applyFont="1" applyFill="1" applyBorder="1" applyAlignment="1">
      <alignment horizontal="center" vertical="center"/>
    </xf>
    <xf numFmtId="0" fontId="92" fillId="13" borderId="26" xfId="1" applyFont="1" applyFill="1" applyBorder="1" applyAlignment="1">
      <alignment horizontal="center" vertical="center"/>
    </xf>
    <xf numFmtId="0" fontId="73" fillId="8" borderId="19" xfId="1" applyFont="1" applyFill="1" applyBorder="1" applyAlignment="1">
      <alignment horizontal="center" vertical="center"/>
    </xf>
    <xf numFmtId="0" fontId="73" fillId="8" borderId="20" xfId="1" applyFont="1" applyFill="1" applyBorder="1" applyAlignment="1">
      <alignment horizontal="center" vertical="center"/>
    </xf>
    <xf numFmtId="0" fontId="73" fillId="8" borderId="21" xfId="1" applyFont="1" applyFill="1" applyBorder="1" applyAlignment="1">
      <alignment horizontal="center" vertical="center"/>
    </xf>
    <xf numFmtId="0" fontId="73" fillId="8" borderId="24" xfId="1" applyFont="1" applyFill="1" applyBorder="1" applyAlignment="1">
      <alignment horizontal="center" vertical="center"/>
    </xf>
    <xf numFmtId="0" fontId="73" fillId="8" borderId="25" xfId="1" applyFont="1" applyFill="1" applyBorder="1" applyAlignment="1">
      <alignment horizontal="center" vertical="center"/>
    </xf>
    <xf numFmtId="0" fontId="73" fillId="8" borderId="26" xfId="1" applyFont="1" applyFill="1" applyBorder="1" applyAlignment="1">
      <alignment horizontal="center" vertical="center"/>
    </xf>
    <xf numFmtId="0" fontId="92" fillId="25" borderId="19" xfId="1" applyFont="1" applyFill="1" applyBorder="1" applyAlignment="1">
      <alignment horizontal="center" vertical="center"/>
    </xf>
    <xf numFmtId="0" fontId="92" fillId="25" borderId="20" xfId="1" applyFont="1" applyFill="1" applyBorder="1" applyAlignment="1">
      <alignment horizontal="center" vertical="center"/>
    </xf>
    <xf numFmtId="0" fontId="92" fillId="25" borderId="21" xfId="1" applyFont="1" applyFill="1" applyBorder="1" applyAlignment="1">
      <alignment horizontal="center" vertical="center"/>
    </xf>
    <xf numFmtId="0" fontId="92" fillId="25" borderId="24" xfId="1" applyFont="1" applyFill="1" applyBorder="1" applyAlignment="1">
      <alignment horizontal="center" vertical="center"/>
    </xf>
    <xf numFmtId="0" fontId="92" fillId="25" borderId="25" xfId="1" applyFont="1" applyFill="1" applyBorder="1" applyAlignment="1">
      <alignment horizontal="center" vertical="center"/>
    </xf>
    <xf numFmtId="0" fontId="92" fillId="25" borderId="26" xfId="1" applyFont="1" applyFill="1" applyBorder="1" applyAlignment="1">
      <alignment horizontal="center" vertical="center"/>
    </xf>
    <xf numFmtId="0" fontId="92" fillId="18" borderId="19" xfId="1" applyFont="1" applyFill="1" applyBorder="1" applyAlignment="1">
      <alignment horizontal="center" vertical="center"/>
    </xf>
    <xf numFmtId="0" fontId="92" fillId="18" borderId="20" xfId="1" applyFont="1" applyFill="1" applyBorder="1" applyAlignment="1">
      <alignment horizontal="center" vertical="center"/>
    </xf>
    <xf numFmtId="0" fontId="92" fillId="18" borderId="21" xfId="1" applyFont="1" applyFill="1" applyBorder="1" applyAlignment="1">
      <alignment horizontal="center" vertical="center"/>
    </xf>
    <xf numFmtId="0" fontId="92" fillId="18" borderId="24" xfId="1" applyFont="1" applyFill="1" applyBorder="1" applyAlignment="1">
      <alignment horizontal="center" vertical="center"/>
    </xf>
    <xf numFmtId="0" fontId="92" fillId="18" borderId="25" xfId="1" applyFont="1" applyFill="1" applyBorder="1" applyAlignment="1">
      <alignment horizontal="center" vertical="center"/>
    </xf>
    <xf numFmtId="0" fontId="92" fillId="18" borderId="26" xfId="1" applyFont="1" applyFill="1" applyBorder="1" applyAlignment="1">
      <alignment horizontal="center" vertical="center"/>
    </xf>
    <xf numFmtId="0" fontId="86" fillId="8" borderId="21" xfId="1" applyFont="1" applyFill="1" applyBorder="1" applyAlignment="1">
      <alignment horizontal="center" vertical="center"/>
    </xf>
    <xf numFmtId="0" fontId="86" fillId="8" borderId="23" xfId="1" applyFont="1" applyFill="1" applyBorder="1" applyAlignment="1">
      <alignment horizontal="center" vertical="center"/>
    </xf>
    <xf numFmtId="0" fontId="86" fillId="8" borderId="26" xfId="1" applyFont="1" applyFill="1" applyBorder="1" applyAlignment="1">
      <alignment horizontal="center" vertical="center"/>
    </xf>
    <xf numFmtId="0" fontId="89" fillId="3" borderId="19" xfId="1" applyFont="1" applyFill="1" applyBorder="1" applyAlignment="1">
      <alignment horizontal="center"/>
    </xf>
    <xf numFmtId="0" fontId="89" fillId="3" borderId="20" xfId="1" applyFont="1" applyFill="1" applyBorder="1" applyAlignment="1">
      <alignment horizontal="center"/>
    </xf>
    <xf numFmtId="0" fontId="89" fillId="3" borderId="21" xfId="1" applyFont="1" applyFill="1" applyBorder="1" applyAlignment="1">
      <alignment horizontal="center"/>
    </xf>
    <xf numFmtId="0" fontId="89" fillId="3" borderId="22" xfId="1" applyFont="1" applyFill="1" applyBorder="1" applyAlignment="1">
      <alignment horizontal="center"/>
    </xf>
    <xf numFmtId="0" fontId="89" fillId="3" borderId="0" xfId="1" applyFont="1" applyFill="1" applyAlignment="1">
      <alignment horizontal="center"/>
    </xf>
    <xf numFmtId="0" fontId="89" fillId="3" borderId="23" xfId="1" applyFont="1" applyFill="1" applyBorder="1" applyAlignment="1">
      <alignment horizontal="center"/>
    </xf>
    <xf numFmtId="0" fontId="89" fillId="3" borderId="24" xfId="1" applyFont="1" applyFill="1" applyBorder="1" applyAlignment="1">
      <alignment horizontal="center"/>
    </xf>
    <xf numFmtId="0" fontId="89" fillId="3" borderId="25" xfId="1" applyFont="1" applyFill="1" applyBorder="1" applyAlignment="1">
      <alignment horizontal="center"/>
    </xf>
    <xf numFmtId="0" fontId="89" fillId="3" borderId="26" xfId="1" applyFont="1" applyFill="1" applyBorder="1" applyAlignment="1">
      <alignment horizontal="center"/>
    </xf>
    <xf numFmtId="0" fontId="92" fillId="25" borderId="22" xfId="1" applyFont="1" applyFill="1" applyBorder="1" applyAlignment="1">
      <alignment horizontal="center" vertical="center"/>
    </xf>
    <xf numFmtId="0" fontId="92" fillId="25" borderId="0" xfId="1" applyFont="1" applyFill="1" applyAlignment="1">
      <alignment horizontal="center" vertical="center"/>
    </xf>
    <xf numFmtId="0" fontId="92" fillId="25" borderId="23" xfId="1" applyFont="1" applyFill="1" applyBorder="1" applyAlignment="1">
      <alignment horizontal="center" vertical="center"/>
    </xf>
    <xf numFmtId="0" fontId="92" fillId="18" borderId="22" xfId="1" applyFont="1" applyFill="1" applyBorder="1" applyAlignment="1">
      <alignment horizontal="center" vertical="center"/>
    </xf>
    <xf numFmtId="0" fontId="92" fillId="18" borderId="0" xfId="1" applyFont="1" applyFill="1" applyAlignment="1">
      <alignment horizontal="center" vertical="center"/>
    </xf>
    <xf numFmtId="0" fontId="92" fillId="18" borderId="23" xfId="1" applyFont="1" applyFill="1" applyBorder="1" applyAlignment="1">
      <alignment horizontal="center" vertical="center"/>
    </xf>
    <xf numFmtId="0" fontId="92" fillId="8" borderId="19" xfId="1" applyFont="1" applyFill="1" applyBorder="1" applyAlignment="1">
      <alignment horizontal="center" vertical="center"/>
    </xf>
    <xf numFmtId="0" fontId="92" fillId="8" borderId="20" xfId="1" applyFont="1" applyFill="1" applyBorder="1" applyAlignment="1">
      <alignment horizontal="center" vertical="center"/>
    </xf>
    <xf numFmtId="0" fontId="92" fillId="8" borderId="21" xfId="1" applyFont="1" applyFill="1" applyBorder="1" applyAlignment="1">
      <alignment horizontal="center" vertical="center"/>
    </xf>
    <xf numFmtId="0" fontId="92" fillId="8" borderId="22" xfId="1" applyFont="1" applyFill="1" applyBorder="1" applyAlignment="1">
      <alignment horizontal="center" vertical="center"/>
    </xf>
    <xf numFmtId="0" fontId="92" fillId="8" borderId="0" xfId="1" applyFont="1" applyFill="1" applyAlignment="1">
      <alignment horizontal="center" vertical="center"/>
    </xf>
    <xf numFmtId="0" fontId="92" fillId="8" borderId="23" xfId="1" applyFont="1" applyFill="1" applyBorder="1" applyAlignment="1">
      <alignment horizontal="center" vertical="center"/>
    </xf>
    <xf numFmtId="0" fontId="93" fillId="26" borderId="19" xfId="1" applyFont="1" applyFill="1" applyBorder="1" applyAlignment="1">
      <alignment horizontal="center" vertical="center"/>
    </xf>
    <xf numFmtId="0" fontId="93" fillId="26" borderId="20" xfId="1" applyFont="1" applyFill="1" applyBorder="1" applyAlignment="1">
      <alignment horizontal="center" vertical="center"/>
    </xf>
    <xf numFmtId="0" fontId="93" fillId="26" borderId="21" xfId="1" applyFont="1" applyFill="1" applyBorder="1" applyAlignment="1">
      <alignment horizontal="center" vertical="center"/>
    </xf>
    <xf numFmtId="0" fontId="93" fillId="26" borderId="22" xfId="1" applyFont="1" applyFill="1" applyBorder="1" applyAlignment="1">
      <alignment horizontal="center" vertical="center"/>
    </xf>
    <xf numFmtId="0" fontId="93" fillId="26" borderId="0" xfId="1" applyFont="1" applyFill="1" applyAlignment="1">
      <alignment horizontal="center" vertical="center"/>
    </xf>
    <xf numFmtId="0" fontId="93" fillId="26" borderId="23" xfId="1" applyFont="1" applyFill="1" applyBorder="1" applyAlignment="1">
      <alignment horizontal="center" vertical="center"/>
    </xf>
    <xf numFmtId="0" fontId="92" fillId="8" borderId="24" xfId="1" applyFont="1" applyFill="1" applyBorder="1" applyAlignment="1">
      <alignment horizontal="center" vertical="center"/>
    </xf>
    <xf numFmtId="0" fontId="92" fillId="8" borderId="25" xfId="1" applyFont="1" applyFill="1" applyBorder="1" applyAlignment="1">
      <alignment horizontal="center" vertical="center"/>
    </xf>
    <xf numFmtId="0" fontId="92" fillId="8" borderId="26" xfId="1" applyFont="1" applyFill="1" applyBorder="1" applyAlignment="1">
      <alignment horizontal="center" vertical="center"/>
    </xf>
    <xf numFmtId="0" fontId="93" fillId="26" borderId="24" xfId="1" applyFont="1" applyFill="1" applyBorder="1" applyAlignment="1">
      <alignment horizontal="center" vertical="center"/>
    </xf>
    <xf numFmtId="0" fontId="93" fillId="26" borderId="25" xfId="1" applyFont="1" applyFill="1" applyBorder="1" applyAlignment="1">
      <alignment horizontal="center" vertical="center"/>
    </xf>
    <xf numFmtId="0" fontId="93" fillId="26" borderId="26" xfId="1" applyFont="1" applyFill="1" applyBorder="1" applyAlignment="1">
      <alignment horizontal="center" vertical="center"/>
    </xf>
    <xf numFmtId="0" fontId="73" fillId="8" borderId="22" xfId="1" applyFont="1" applyFill="1" applyBorder="1" applyAlignment="1">
      <alignment horizontal="center" vertical="center"/>
    </xf>
    <xf numFmtId="0" fontId="76" fillId="0" borderId="94" xfId="1" applyFont="1" applyBorder="1" applyAlignment="1">
      <alignment horizontal="center"/>
    </xf>
    <xf numFmtId="0" fontId="76" fillId="0" borderId="95" xfId="1" applyFont="1" applyBorder="1" applyAlignment="1">
      <alignment horizontal="center"/>
    </xf>
    <xf numFmtId="0" fontId="76" fillId="0" borderId="96" xfId="1" applyFont="1" applyBorder="1" applyAlignment="1">
      <alignment horizontal="center"/>
    </xf>
    <xf numFmtId="0" fontId="76" fillId="0" borderId="97" xfId="1" applyFont="1" applyBorder="1" applyAlignment="1">
      <alignment horizontal="center"/>
    </xf>
    <xf numFmtId="0" fontId="76" fillId="0" borderId="0" xfId="1" applyFont="1" applyAlignment="1">
      <alignment horizontal="center"/>
    </xf>
    <xf numFmtId="0" fontId="76" fillId="0" borderId="98" xfId="1" applyFont="1" applyBorder="1" applyAlignment="1">
      <alignment horizontal="center"/>
    </xf>
    <xf numFmtId="0" fontId="92" fillId="13" borderId="22" xfId="1" applyFont="1" applyFill="1" applyBorder="1" applyAlignment="1">
      <alignment horizontal="center" vertical="center"/>
    </xf>
    <xf numFmtId="0" fontId="92" fillId="13" borderId="0" xfId="1" applyFont="1" applyFill="1" applyAlignment="1">
      <alignment horizontal="center" vertical="center"/>
    </xf>
    <xf numFmtId="0" fontId="92" fillId="13" borderId="23" xfId="1" applyFont="1" applyFill="1" applyBorder="1" applyAlignment="1">
      <alignment horizontal="center" vertical="center"/>
    </xf>
    <xf numFmtId="0" fontId="108" fillId="51" borderId="0" xfId="1" applyFont="1" applyFill="1" applyAlignment="1">
      <alignment horizontal="center" vertical="center"/>
    </xf>
    <xf numFmtId="0" fontId="93" fillId="51" borderId="11" xfId="1" applyFont="1" applyFill="1" applyBorder="1" applyAlignment="1">
      <alignment horizontal="center" vertical="center" wrapText="1"/>
    </xf>
    <xf numFmtId="0" fontId="93" fillId="51" borderId="11" xfId="1" applyFont="1" applyFill="1" applyBorder="1" applyAlignment="1">
      <alignment horizontal="center" vertical="center"/>
    </xf>
    <xf numFmtId="0" fontId="41" fillId="0" borderId="11" xfId="2" applyFont="1" applyBorder="1" applyAlignment="1">
      <alignment horizontal="center" vertical="center"/>
    </xf>
    <xf numFmtId="0" fontId="64" fillId="0" borderId="29" xfId="1" applyFont="1" applyBorder="1" applyAlignment="1">
      <alignment horizontal="center"/>
    </xf>
    <xf numFmtId="0" fontId="64" fillId="0" borderId="20" xfId="1" applyFont="1" applyBorder="1" applyAlignment="1">
      <alignment horizontal="center"/>
    </xf>
    <xf numFmtId="0" fontId="64" fillId="0" borderId="21" xfId="1" applyFont="1" applyBorder="1" applyAlignment="1">
      <alignment horizontal="center"/>
    </xf>
    <xf numFmtId="0" fontId="107" fillId="16" borderId="0" xfId="1" applyFont="1" applyFill="1" applyAlignment="1">
      <alignment horizontal="center"/>
    </xf>
    <xf numFmtId="0" fontId="64" fillId="0" borderId="31" xfId="1" applyFont="1" applyBorder="1" applyAlignment="1">
      <alignment horizontal="center"/>
    </xf>
    <xf numFmtId="0" fontId="64" fillId="0" borderId="30" xfId="1" applyFont="1" applyBorder="1" applyAlignment="1">
      <alignment horizontal="center"/>
    </xf>
    <xf numFmtId="0" fontId="120" fillId="25" borderId="11" xfId="1" applyFont="1" applyFill="1" applyBorder="1" applyAlignment="1">
      <alignment horizontal="center" vertical="center"/>
    </xf>
    <xf numFmtId="0" fontId="103" fillId="18" borderId="11" xfId="1" applyFont="1" applyFill="1" applyBorder="1" applyAlignment="1">
      <alignment horizontal="center" vertical="center"/>
    </xf>
    <xf numFmtId="0" fontId="103" fillId="20" borderId="11" xfId="1" applyFont="1" applyFill="1" applyBorder="1" applyAlignment="1">
      <alignment horizontal="center" vertical="center"/>
    </xf>
    <xf numFmtId="0" fontId="76" fillId="0" borderId="11" xfId="1" applyFont="1" applyBorder="1" applyAlignment="1">
      <alignment horizontal="center" wrapText="1"/>
    </xf>
    <xf numFmtId="0" fontId="113" fillId="51" borderId="11" xfId="1" applyFont="1" applyFill="1" applyBorder="1" applyAlignment="1">
      <alignment horizontal="center" vertical="center"/>
    </xf>
    <xf numFmtId="0" fontId="80" fillId="3" borderId="11" xfId="1" applyFont="1" applyFill="1" applyBorder="1" applyAlignment="1">
      <alignment horizontal="left" vertical="center" wrapText="1"/>
    </xf>
    <xf numFmtId="0" fontId="80" fillId="25" borderId="19" xfId="1" applyFont="1" applyFill="1" applyBorder="1" applyAlignment="1">
      <alignment horizontal="center" vertical="center"/>
    </xf>
    <xf numFmtId="0" fontId="80" fillId="25" borderId="20" xfId="1" applyFont="1" applyFill="1" applyBorder="1" applyAlignment="1">
      <alignment horizontal="center" vertical="center"/>
    </xf>
    <xf numFmtId="0" fontId="80" fillId="25" borderId="21" xfId="1" applyFont="1" applyFill="1" applyBorder="1" applyAlignment="1">
      <alignment horizontal="center" vertical="center"/>
    </xf>
    <xf numFmtId="0" fontId="80" fillId="25" borderId="24" xfId="1" applyFont="1" applyFill="1" applyBorder="1" applyAlignment="1">
      <alignment horizontal="center" vertical="center"/>
    </xf>
    <xf numFmtId="0" fontId="80" fillId="25" borderId="25" xfId="1" applyFont="1" applyFill="1" applyBorder="1" applyAlignment="1">
      <alignment horizontal="center" vertical="center"/>
    </xf>
    <xf numFmtId="0" fontId="80" fillId="25" borderId="26" xfId="1" applyFont="1" applyFill="1" applyBorder="1" applyAlignment="1">
      <alignment horizontal="center" vertical="center"/>
    </xf>
    <xf numFmtId="0" fontId="105" fillId="18" borderId="19" xfId="1" applyFont="1" applyFill="1" applyBorder="1" applyAlignment="1">
      <alignment horizontal="center" vertical="center"/>
    </xf>
    <xf numFmtId="0" fontId="105" fillId="18" borderId="20" xfId="1" applyFont="1" applyFill="1" applyBorder="1" applyAlignment="1">
      <alignment horizontal="center" vertical="center"/>
    </xf>
    <xf numFmtId="0" fontId="105" fillId="18" borderId="21" xfId="1" applyFont="1" applyFill="1" applyBorder="1" applyAlignment="1">
      <alignment horizontal="center" vertical="center"/>
    </xf>
    <xf numFmtId="0" fontId="105" fillId="18" borderId="24" xfId="1" applyFont="1" applyFill="1" applyBorder="1" applyAlignment="1">
      <alignment horizontal="center" vertical="center"/>
    </xf>
    <xf numFmtId="0" fontId="105" fillId="18" borderId="25" xfId="1" applyFont="1" applyFill="1" applyBorder="1" applyAlignment="1">
      <alignment horizontal="center" vertical="center"/>
    </xf>
    <xf numFmtId="0" fontId="105" fillId="18" borderId="26" xfId="1" applyFont="1" applyFill="1" applyBorder="1" applyAlignment="1">
      <alignment horizontal="center" vertical="center"/>
    </xf>
    <xf numFmtId="0" fontId="80" fillId="6" borderId="11" xfId="1" applyFont="1" applyFill="1" applyBorder="1" applyAlignment="1">
      <alignment horizontal="center" vertical="center"/>
    </xf>
    <xf numFmtId="0" fontId="63" fillId="51" borderId="29" xfId="1" applyFont="1" applyFill="1" applyBorder="1" applyAlignment="1">
      <alignment horizontal="center"/>
    </xf>
    <xf numFmtId="0" fontId="63" fillId="51" borderId="31" xfId="1" applyFont="1" applyFill="1" applyBorder="1" applyAlignment="1">
      <alignment horizontal="center"/>
    </xf>
    <xf numFmtId="0" fontId="63" fillId="51" borderId="30" xfId="1" applyFont="1" applyFill="1" applyBorder="1" applyAlignment="1">
      <alignment horizontal="center"/>
    </xf>
    <xf numFmtId="0" fontId="64" fillId="0" borderId="29" xfId="1" applyFont="1" applyBorder="1" applyAlignment="1">
      <alignment horizontal="center" vertical="center" wrapText="1"/>
    </xf>
    <xf numFmtId="0" fontId="64" fillId="0" borderId="31" xfId="1" applyFont="1" applyBorder="1" applyAlignment="1">
      <alignment horizontal="center" vertical="center" wrapText="1"/>
    </xf>
    <xf numFmtId="0" fontId="64" fillId="0" borderId="30" xfId="1" applyFont="1" applyBorder="1" applyAlignment="1">
      <alignment horizontal="center" vertical="center" wrapText="1"/>
    </xf>
    <xf numFmtId="0" fontId="68" fillId="0" borderId="29" xfId="1" applyFont="1" applyBorder="1" applyAlignment="1">
      <alignment horizontal="left" vertical="center" wrapText="1"/>
    </xf>
    <xf numFmtId="0" fontId="68" fillId="0" borderId="31" xfId="1" applyFont="1" applyBorder="1" applyAlignment="1">
      <alignment horizontal="left" vertical="center" wrapText="1"/>
    </xf>
    <xf numFmtId="0" fontId="68" fillId="0" borderId="30" xfId="1" applyFont="1" applyBorder="1" applyAlignment="1">
      <alignment horizontal="left" vertical="center" wrapText="1"/>
    </xf>
    <xf numFmtId="0" fontId="110" fillId="47" borderId="0" xfId="1" applyFont="1" applyFill="1" applyAlignment="1">
      <alignment horizontal="center" vertical="center" wrapText="1"/>
    </xf>
    <xf numFmtId="0" fontId="108" fillId="47" borderId="11" xfId="1" applyFont="1" applyFill="1" applyBorder="1" applyAlignment="1">
      <alignment horizontal="center" vertical="center" wrapText="1"/>
    </xf>
    <xf numFmtId="0" fontId="108" fillId="47" borderId="11" xfId="1" applyFont="1" applyFill="1" applyBorder="1" applyAlignment="1">
      <alignment horizontal="center" vertical="center"/>
    </xf>
    <xf numFmtId="0" fontId="113" fillId="47" borderId="19" xfId="1" applyFont="1" applyFill="1" applyBorder="1" applyAlignment="1">
      <alignment horizontal="center" vertical="center"/>
    </xf>
    <xf numFmtId="0" fontId="113" fillId="47" borderId="20" xfId="1" applyFont="1" applyFill="1" applyBorder="1" applyAlignment="1">
      <alignment horizontal="center" vertical="center"/>
    </xf>
    <xf numFmtId="0" fontId="113" fillId="47" borderId="21" xfId="1" applyFont="1" applyFill="1" applyBorder="1" applyAlignment="1">
      <alignment horizontal="center" vertical="center"/>
    </xf>
    <xf numFmtId="0" fontId="113" fillId="47" borderId="24" xfId="1" applyFont="1" applyFill="1" applyBorder="1" applyAlignment="1">
      <alignment horizontal="center" vertical="center"/>
    </xf>
    <xf numFmtId="0" fontId="113" fillId="47" borderId="25" xfId="1" applyFont="1" applyFill="1" applyBorder="1" applyAlignment="1">
      <alignment horizontal="center" vertical="center"/>
    </xf>
    <xf numFmtId="0" fontId="113" fillId="47" borderId="26" xfId="1" applyFont="1" applyFill="1" applyBorder="1" applyAlignment="1">
      <alignment horizontal="center" vertical="center"/>
    </xf>
    <xf numFmtId="0" fontId="93" fillId="47" borderId="19" xfId="1" applyFont="1" applyFill="1" applyBorder="1" applyAlignment="1">
      <alignment horizontal="center" vertical="center"/>
    </xf>
    <xf numFmtId="0" fontId="93" fillId="47" borderId="20" xfId="1" applyFont="1" applyFill="1" applyBorder="1" applyAlignment="1">
      <alignment horizontal="center" vertical="center"/>
    </xf>
    <xf numFmtId="0" fontId="93" fillId="47" borderId="21" xfId="1" applyFont="1" applyFill="1" applyBorder="1" applyAlignment="1">
      <alignment horizontal="center" vertical="center"/>
    </xf>
    <xf numFmtId="0" fontId="93" fillId="47" borderId="22" xfId="1" applyFont="1" applyFill="1" applyBorder="1" applyAlignment="1">
      <alignment horizontal="center" vertical="center"/>
    </xf>
    <xf numFmtId="0" fontId="93" fillId="47" borderId="0" xfId="1" applyFont="1" applyFill="1" applyBorder="1" applyAlignment="1">
      <alignment horizontal="center" vertical="center"/>
    </xf>
    <xf numFmtId="0" fontId="93" fillId="47" borderId="23" xfId="1" applyFont="1" applyFill="1" applyBorder="1" applyAlignment="1">
      <alignment horizontal="center" vertical="center"/>
    </xf>
    <xf numFmtId="0" fontId="93" fillId="47" borderId="24" xfId="1" applyFont="1" applyFill="1" applyBorder="1" applyAlignment="1">
      <alignment horizontal="center" vertical="center"/>
    </xf>
    <xf numFmtId="0" fontId="93" fillId="47" borderId="25" xfId="1" applyFont="1" applyFill="1" applyBorder="1" applyAlignment="1">
      <alignment horizontal="center" vertical="center"/>
    </xf>
    <xf numFmtId="0" fontId="93" fillId="47" borderId="26" xfId="1" applyFont="1" applyFill="1" applyBorder="1" applyAlignment="1">
      <alignment horizontal="center" vertical="center"/>
    </xf>
    <xf numFmtId="0" fontId="41" fillId="0" borderId="19" xfId="2" applyFont="1" applyBorder="1" applyAlignment="1">
      <alignment horizontal="center" vertical="center"/>
    </xf>
    <xf numFmtId="0" fontId="41" fillId="0" borderId="20" xfId="2" applyFont="1" applyBorder="1" applyAlignment="1">
      <alignment horizontal="center" vertical="center"/>
    </xf>
    <xf numFmtId="0" fontId="41" fillId="0" borderId="21" xfId="2" applyFont="1" applyBorder="1" applyAlignment="1">
      <alignment horizontal="center" vertical="center"/>
    </xf>
    <xf numFmtId="0" fontId="41" fillId="0" borderId="22" xfId="2" applyFont="1" applyBorder="1" applyAlignment="1">
      <alignment horizontal="center" vertical="center"/>
    </xf>
    <xf numFmtId="0" fontId="41" fillId="0" borderId="0" xfId="2" applyFont="1" applyBorder="1" applyAlignment="1">
      <alignment horizontal="center" vertical="center"/>
    </xf>
    <xf numFmtId="0" fontId="41" fillId="0" borderId="23" xfId="2" applyFont="1" applyBorder="1" applyAlignment="1">
      <alignment horizontal="center" vertical="center"/>
    </xf>
    <xf numFmtId="0" fontId="41" fillId="0" borderId="24" xfId="2" applyFont="1" applyBorder="1" applyAlignment="1">
      <alignment horizontal="center" vertical="center"/>
    </xf>
    <xf numFmtId="0" fontId="41" fillId="0" borderId="25" xfId="2" applyFont="1" applyBorder="1" applyAlignment="1">
      <alignment horizontal="center" vertical="center"/>
    </xf>
    <xf numFmtId="0" fontId="41" fillId="0" borderId="26" xfId="2" applyFont="1" applyBorder="1" applyAlignment="1">
      <alignment horizontal="center" vertical="center"/>
    </xf>
    <xf numFmtId="0" fontId="93" fillId="47" borderId="11" xfId="1" applyFont="1" applyFill="1" applyBorder="1" applyAlignment="1">
      <alignment horizontal="center" vertical="center"/>
    </xf>
    <xf numFmtId="0" fontId="114" fillId="52" borderId="34" xfId="1" applyFont="1" applyFill="1" applyBorder="1" applyAlignment="1">
      <alignment horizontal="center" vertical="center" wrapText="1"/>
    </xf>
    <xf numFmtId="0" fontId="114" fillId="52" borderId="35" xfId="1" applyFont="1" applyFill="1" applyBorder="1" applyAlignment="1">
      <alignment horizontal="center" vertical="center" wrapText="1"/>
    </xf>
    <xf numFmtId="0" fontId="114" fillId="52" borderId="36" xfId="1" applyFont="1" applyFill="1" applyBorder="1" applyAlignment="1">
      <alignment horizontal="center" vertical="center" wrapText="1"/>
    </xf>
    <xf numFmtId="0" fontId="41" fillId="0" borderId="34" xfId="2" applyFont="1" applyBorder="1" applyAlignment="1">
      <alignment horizontal="center" vertical="center"/>
    </xf>
    <xf numFmtId="0" fontId="41" fillId="0" borderId="35" xfId="2" applyFont="1" applyBorder="1" applyAlignment="1">
      <alignment horizontal="center" vertical="center"/>
    </xf>
    <xf numFmtId="0" fontId="41" fillId="0" borderId="36" xfId="2" applyFont="1" applyBorder="1" applyAlignment="1">
      <alignment horizontal="center" vertical="center"/>
    </xf>
    <xf numFmtId="0" fontId="41" fillId="0" borderId="37" xfId="2" applyFont="1" applyBorder="1" applyAlignment="1">
      <alignment horizontal="center" vertical="center"/>
    </xf>
    <xf numFmtId="0" fontId="41" fillId="0" borderId="38" xfId="2" applyFont="1" applyBorder="1" applyAlignment="1">
      <alignment horizontal="center" vertical="center"/>
    </xf>
    <xf numFmtId="0" fontId="41" fillId="0" borderId="39" xfId="2" applyFont="1" applyBorder="1" applyAlignment="1">
      <alignment horizontal="center" vertical="center"/>
    </xf>
    <xf numFmtId="0" fontId="41" fillId="0" borderId="40" xfId="2" applyFont="1" applyBorder="1" applyAlignment="1">
      <alignment horizontal="center" vertical="center"/>
    </xf>
    <xf numFmtId="0" fontId="41" fillId="0" borderId="41" xfId="2" applyFont="1" applyBorder="1" applyAlignment="1">
      <alignment horizontal="center" vertical="center"/>
    </xf>
    <xf numFmtId="0" fontId="93" fillId="47" borderId="122" xfId="1" applyFont="1" applyFill="1" applyBorder="1" applyAlignment="1">
      <alignment horizontal="center" vertical="center"/>
    </xf>
    <xf numFmtId="0" fontId="93" fillId="47" borderId="40" xfId="1" applyFont="1" applyFill="1" applyBorder="1" applyAlignment="1">
      <alignment horizontal="center" vertical="center"/>
    </xf>
    <xf numFmtId="0" fontId="93" fillId="47" borderId="123" xfId="1" applyFont="1" applyFill="1" applyBorder="1" applyAlignment="1">
      <alignment horizontal="center" vertical="center"/>
    </xf>
    <xf numFmtId="0" fontId="103" fillId="8" borderId="29" xfId="1" applyFont="1" applyFill="1" applyBorder="1" applyAlignment="1">
      <alignment horizontal="center"/>
    </xf>
    <xf numFmtId="0" fontId="103" fillId="8" borderId="102" xfId="1" applyFont="1" applyFill="1" applyBorder="1" applyAlignment="1">
      <alignment horizontal="center"/>
    </xf>
    <xf numFmtId="0" fontId="64" fillId="0" borderId="101" xfId="1" applyFont="1" applyBorder="1" applyAlignment="1">
      <alignment horizontal="center"/>
    </xf>
    <xf numFmtId="0" fontId="64" fillId="0" borderId="102" xfId="1" applyFont="1" applyBorder="1" applyAlignment="1">
      <alignment horizontal="center"/>
    </xf>
    <xf numFmtId="0" fontId="85" fillId="8" borderId="11" xfId="1" applyFont="1" applyFill="1" applyBorder="1" applyAlignment="1">
      <alignment horizontal="center" vertical="center"/>
    </xf>
    <xf numFmtId="0" fontId="118" fillId="8" borderId="11" xfId="1" applyFont="1" applyFill="1" applyBorder="1" applyAlignment="1">
      <alignment horizontal="center" vertical="center"/>
    </xf>
    <xf numFmtId="0" fontId="119" fillId="0" borderId="11" xfId="1" applyFont="1" applyBorder="1" applyAlignment="1">
      <alignment horizontal="center" vertical="center"/>
    </xf>
    <xf numFmtId="0" fontId="118" fillId="8" borderId="19" xfId="1" applyFont="1" applyFill="1" applyBorder="1" applyAlignment="1">
      <alignment horizontal="center" vertical="center"/>
    </xf>
    <xf numFmtId="0" fontId="118" fillId="8" borderId="20" xfId="1" applyFont="1" applyFill="1" applyBorder="1" applyAlignment="1">
      <alignment horizontal="center" vertical="center"/>
    </xf>
    <xf numFmtId="0" fontId="118" fillId="8" borderId="21" xfId="1" applyFont="1" applyFill="1" applyBorder="1" applyAlignment="1">
      <alignment horizontal="center" vertical="center"/>
    </xf>
    <xf numFmtId="0" fontId="118" fillId="8" borderId="22" xfId="1" applyFont="1" applyFill="1" applyBorder="1" applyAlignment="1">
      <alignment horizontal="center" vertical="center"/>
    </xf>
    <xf numFmtId="0" fontId="118" fillId="8" borderId="0" xfId="1" applyFont="1" applyFill="1" applyAlignment="1">
      <alignment horizontal="center" vertical="center"/>
    </xf>
    <xf numFmtId="0" fontId="118" fillId="8" borderId="23" xfId="1" applyFont="1" applyFill="1" applyBorder="1" applyAlignment="1">
      <alignment horizontal="center" vertical="center"/>
    </xf>
    <xf numFmtId="0" fontId="118" fillId="8" borderId="24" xfId="1" applyFont="1" applyFill="1" applyBorder="1" applyAlignment="1">
      <alignment horizontal="center" vertical="center"/>
    </xf>
    <xf numFmtId="0" fontId="118" fillId="8" borderId="25" xfId="1" applyFont="1" applyFill="1" applyBorder="1" applyAlignment="1">
      <alignment horizontal="center" vertical="center"/>
    </xf>
    <xf numFmtId="0" fontId="118" fillId="8" borderId="26" xfId="1" applyFont="1" applyFill="1" applyBorder="1" applyAlignment="1">
      <alignment horizontal="center" vertical="center"/>
    </xf>
    <xf numFmtId="0" fontId="119" fillId="0" borderId="32" xfId="1" applyFont="1" applyBorder="1" applyAlignment="1">
      <alignment horizontal="center" vertical="center"/>
    </xf>
    <xf numFmtId="0" fontId="119" fillId="0" borderId="74" xfId="1" applyFont="1" applyBorder="1" applyAlignment="1">
      <alignment horizontal="center" vertical="center"/>
    </xf>
    <xf numFmtId="0" fontId="119" fillId="0" borderId="33" xfId="1" applyFont="1" applyBorder="1" applyAlignment="1">
      <alignment horizontal="center" vertical="center"/>
    </xf>
    <xf numFmtId="0" fontId="103" fillId="4" borderId="101" xfId="1" applyFont="1" applyFill="1" applyBorder="1" applyAlignment="1">
      <alignment horizontal="center"/>
    </xf>
    <xf numFmtId="0" fontId="103" fillId="4" borderId="30" xfId="1" applyFont="1" applyFill="1" applyBorder="1" applyAlignment="1">
      <alignment horizontal="center"/>
    </xf>
    <xf numFmtId="0" fontId="96" fillId="8" borderId="39" xfId="1" applyFont="1" applyFill="1" applyBorder="1" applyAlignment="1">
      <alignment horizontal="center" vertical="center"/>
    </xf>
    <xf numFmtId="0" fontId="96" fillId="8" borderId="41" xfId="1" applyFont="1" applyFill="1" applyBorder="1" applyAlignment="1">
      <alignment horizontal="center" vertical="center"/>
    </xf>
    <xf numFmtId="0" fontId="117" fillId="51" borderId="124" xfId="1" applyFont="1" applyFill="1" applyBorder="1" applyAlignment="1">
      <alignment horizontal="center" vertical="center" wrapText="1"/>
    </xf>
    <xf numFmtId="0" fontId="117" fillId="51" borderId="126" xfId="1" applyFont="1" applyFill="1" applyBorder="1" applyAlignment="1">
      <alignment horizontal="center" vertical="center"/>
    </xf>
    <xf numFmtId="0" fontId="116" fillId="54" borderId="0" xfId="1" applyFont="1" applyFill="1" applyBorder="1" applyAlignment="1">
      <alignment horizontal="center" vertical="center"/>
    </xf>
    <xf numFmtId="0" fontId="64" fillId="0" borderId="103" xfId="1" applyFont="1" applyBorder="1" applyAlignment="1">
      <alignment horizontal="center"/>
    </xf>
    <xf numFmtId="0" fontId="64" fillId="0" borderId="70" xfId="1" applyFont="1" applyBorder="1" applyAlignment="1">
      <alignment horizontal="center"/>
    </xf>
    <xf numFmtId="0" fontId="64" fillId="0" borderId="104" xfId="1" applyFont="1" applyBorder="1" applyAlignment="1">
      <alignment horizontal="center"/>
    </xf>
    <xf numFmtId="0" fontId="64" fillId="0" borderId="0" xfId="1" applyFont="1" applyAlignment="1">
      <alignment horizontal="center"/>
    </xf>
    <xf numFmtId="0" fontId="65" fillId="0" borderId="19" xfId="1" applyFont="1" applyBorder="1" applyAlignment="1">
      <alignment horizontal="center"/>
    </xf>
    <xf numFmtId="0" fontId="65" fillId="0" borderId="20" xfId="1" applyFont="1" applyBorder="1" applyAlignment="1">
      <alignment horizontal="center"/>
    </xf>
    <xf numFmtId="0" fontId="65" fillId="0" borderId="21" xfId="1" applyFont="1" applyBorder="1" applyAlignment="1">
      <alignment horizontal="center"/>
    </xf>
    <xf numFmtId="0" fontId="65" fillId="0" borderId="22" xfId="1" applyFont="1" applyBorder="1" applyAlignment="1">
      <alignment horizontal="center"/>
    </xf>
    <xf numFmtId="0" fontId="65" fillId="0" borderId="0" xfId="1" applyFont="1" applyAlignment="1">
      <alignment horizontal="center"/>
    </xf>
    <xf numFmtId="0" fontId="65" fillId="0" borderId="23" xfId="1" applyFont="1" applyBorder="1" applyAlignment="1">
      <alignment horizontal="center"/>
    </xf>
    <xf numFmtId="0" fontId="65" fillId="0" borderId="24" xfId="1" applyFont="1" applyBorder="1" applyAlignment="1">
      <alignment horizontal="center"/>
    </xf>
    <xf numFmtId="0" fontId="65" fillId="0" borderId="25" xfId="1" applyFont="1" applyBorder="1" applyAlignment="1">
      <alignment horizontal="center"/>
    </xf>
    <xf numFmtId="0" fontId="65" fillId="0" borderId="26" xfId="1" applyFont="1" applyBorder="1" applyAlignment="1">
      <alignment horizontal="center"/>
    </xf>
    <xf numFmtId="0" fontId="65" fillId="0" borderId="11" xfId="1" applyFont="1" applyBorder="1" applyAlignment="1">
      <alignment horizontal="center"/>
    </xf>
    <xf numFmtId="0" fontId="121" fillId="10" borderId="33" xfId="1" applyFont="1" applyFill="1" applyBorder="1" applyAlignment="1">
      <alignment horizontal="center" vertical="center"/>
    </xf>
    <xf numFmtId="0" fontId="121" fillId="10" borderId="11" xfId="1" applyFont="1" applyFill="1" applyBorder="1" applyAlignment="1">
      <alignment horizontal="center" vertical="center"/>
    </xf>
    <xf numFmtId="0" fontId="122" fillId="22" borderId="19" xfId="1" applyFont="1" applyFill="1" applyBorder="1" applyAlignment="1">
      <alignment horizontal="center" vertical="center"/>
    </xf>
    <xf numFmtId="0" fontId="122" fillId="22" borderId="20" xfId="1" applyFont="1" applyFill="1" applyBorder="1" applyAlignment="1">
      <alignment horizontal="center" vertical="center"/>
    </xf>
    <xf numFmtId="0" fontId="122" fillId="22" borderId="21" xfId="1" applyFont="1" applyFill="1" applyBorder="1" applyAlignment="1">
      <alignment horizontal="center" vertical="center"/>
    </xf>
    <xf numFmtId="0" fontId="122" fillId="22" borderId="22" xfId="1" applyFont="1" applyFill="1" applyBorder="1" applyAlignment="1">
      <alignment horizontal="center" vertical="center"/>
    </xf>
    <xf numFmtId="0" fontId="122" fillId="22" borderId="0" xfId="1" applyFont="1" applyFill="1" applyAlignment="1">
      <alignment horizontal="center" vertical="center"/>
    </xf>
    <xf numFmtId="0" fontId="122" fillId="22" borderId="23" xfId="1" applyFont="1" applyFill="1" applyBorder="1" applyAlignment="1">
      <alignment horizontal="center" vertical="center"/>
    </xf>
    <xf numFmtId="0" fontId="122" fillId="22" borderId="24" xfId="1" applyFont="1" applyFill="1" applyBorder="1" applyAlignment="1">
      <alignment horizontal="center" vertical="center"/>
    </xf>
    <xf numFmtId="0" fontId="122" fillId="22" borderId="25" xfId="1" applyFont="1" applyFill="1" applyBorder="1" applyAlignment="1">
      <alignment horizontal="center" vertical="center"/>
    </xf>
    <xf numFmtId="0" fontId="122" fillId="22" borderId="26" xfId="1" applyFont="1" applyFill="1" applyBorder="1" applyAlignment="1">
      <alignment horizontal="center" vertical="center"/>
    </xf>
    <xf numFmtId="0" fontId="65" fillId="0" borderId="30" xfId="1" applyFont="1" applyBorder="1" applyAlignment="1">
      <alignment horizontal="center"/>
    </xf>
    <xf numFmtId="0" fontId="103" fillId="8" borderId="82" xfId="1" applyFont="1" applyFill="1" applyBorder="1" applyAlignment="1">
      <alignment horizontal="center"/>
    </xf>
    <xf numFmtId="0" fontId="103" fillId="8" borderId="83" xfId="1" applyFont="1" applyFill="1" applyBorder="1" applyAlignment="1">
      <alignment horizontal="center"/>
    </xf>
    <xf numFmtId="0" fontId="103" fillId="8" borderId="84" xfId="1" applyFont="1" applyFill="1" applyBorder="1" applyAlignment="1">
      <alignment horizontal="center"/>
    </xf>
    <xf numFmtId="0" fontId="116" fillId="6" borderId="0" xfId="1" applyFont="1" applyFill="1" applyBorder="1" applyAlignment="1">
      <alignment horizontal="center" vertical="center"/>
    </xf>
    <xf numFmtId="0" fontId="96" fillId="7" borderId="124" xfId="1" applyFont="1" applyFill="1" applyBorder="1" applyAlignment="1">
      <alignment horizontal="center" vertical="center"/>
    </xf>
    <xf numFmtId="0" fontId="96" fillId="7" borderId="126" xfId="1" applyFont="1" applyFill="1" applyBorder="1" applyAlignment="1">
      <alignment horizontal="center" vertical="center"/>
    </xf>
    <xf numFmtId="0" fontId="96" fillId="8" borderId="124" xfId="1" applyFont="1" applyFill="1" applyBorder="1" applyAlignment="1">
      <alignment horizontal="center" vertical="center"/>
    </xf>
    <xf numFmtId="0" fontId="96" fillId="8" borderId="126" xfId="1" applyFont="1" applyFill="1" applyBorder="1" applyAlignment="1">
      <alignment horizontal="center" vertical="center"/>
    </xf>
    <xf numFmtId="0" fontId="80" fillId="53" borderId="36" xfId="1" applyFont="1" applyFill="1" applyBorder="1" applyAlignment="1">
      <alignment horizontal="center" vertical="center" textRotation="90"/>
    </xf>
    <xf numFmtId="0" fontId="80" fillId="53" borderId="41" xfId="1" applyFont="1" applyFill="1" applyBorder="1" applyAlignment="1">
      <alignment horizontal="center" vertical="center" textRotation="90"/>
    </xf>
    <xf numFmtId="0" fontId="83" fillId="0" borderId="124" xfId="1" applyFont="1" applyBorder="1" applyAlignment="1">
      <alignment horizontal="center" vertical="center"/>
    </xf>
    <xf numFmtId="0" fontId="83" fillId="0" borderId="125" xfId="1" applyFont="1" applyBorder="1" applyAlignment="1">
      <alignment horizontal="center" vertical="center"/>
    </xf>
    <xf numFmtId="0" fontId="83" fillId="0" borderId="126" xfId="1" applyFont="1" applyBorder="1" applyAlignment="1">
      <alignment horizontal="center" vertical="center"/>
    </xf>
    <xf numFmtId="0" fontId="117" fillId="47" borderId="124" xfId="1" applyFont="1" applyFill="1" applyBorder="1" applyAlignment="1">
      <alignment horizontal="center" vertical="center"/>
    </xf>
    <xf numFmtId="0" fontId="117" fillId="47" borderId="126" xfId="1" applyFont="1" applyFill="1" applyBorder="1" applyAlignment="1">
      <alignment horizontal="center" vertical="center"/>
    </xf>
    <xf numFmtId="0" fontId="117" fillId="51" borderId="124" xfId="1" applyFont="1" applyFill="1" applyBorder="1" applyAlignment="1">
      <alignment horizontal="center" vertical="center"/>
    </xf>
    <xf numFmtId="0" fontId="85" fillId="8" borderId="32" xfId="1" applyFont="1" applyFill="1" applyBorder="1" applyAlignment="1">
      <alignment horizontal="center" vertical="center"/>
    </xf>
    <xf numFmtId="0" fontId="123" fillId="52" borderId="34" xfId="1" applyFont="1" applyFill="1" applyBorder="1" applyAlignment="1" applyProtection="1">
      <alignment horizontal="center" vertical="center" wrapText="1"/>
      <protection locked="0"/>
    </xf>
    <xf numFmtId="0" fontId="123" fillId="52" borderId="35" xfId="1" applyFont="1" applyFill="1" applyBorder="1" applyAlignment="1" applyProtection="1">
      <alignment horizontal="center" vertical="center" wrapText="1"/>
      <protection locked="0"/>
    </xf>
    <xf numFmtId="0" fontId="123" fillId="52" borderId="36" xfId="1" applyFont="1" applyFill="1" applyBorder="1" applyAlignment="1" applyProtection="1">
      <alignment horizontal="center" vertical="center" wrapText="1"/>
      <protection locked="0"/>
    </xf>
    <xf numFmtId="0" fontId="123" fillId="52" borderId="39" xfId="1" applyFont="1" applyFill="1" applyBorder="1" applyAlignment="1" applyProtection="1">
      <alignment horizontal="center" vertical="center" wrapText="1"/>
      <protection locked="0"/>
    </xf>
    <xf numFmtId="0" fontId="123" fillId="52" borderId="40" xfId="1" applyFont="1" applyFill="1" applyBorder="1" applyAlignment="1" applyProtection="1">
      <alignment horizontal="center" vertical="center" wrapText="1"/>
      <protection locked="0"/>
    </xf>
    <xf numFmtId="0" fontId="123" fillId="52" borderId="41" xfId="1" applyFont="1" applyFill="1" applyBorder="1" applyAlignment="1" applyProtection="1">
      <alignment horizontal="center" vertical="center" wrapText="1"/>
      <protection locked="0"/>
    </xf>
    <xf numFmtId="0" fontId="124" fillId="0" borderId="129" xfId="1" applyFont="1" applyBorder="1" applyAlignment="1" applyProtection="1">
      <alignment horizontal="center" vertical="center" wrapText="1"/>
      <protection locked="0"/>
    </xf>
    <xf numFmtId="0" fontId="124" fillId="0" borderId="130" xfId="1" applyFont="1" applyBorder="1" applyAlignment="1" applyProtection="1">
      <alignment horizontal="center" vertical="center" wrapText="1"/>
      <protection locked="0"/>
    </xf>
    <xf numFmtId="0" fontId="125" fillId="0" borderId="129" xfId="1" applyFont="1" applyBorder="1" applyAlignment="1" applyProtection="1">
      <alignment horizontal="center" vertical="center" wrapText="1"/>
      <protection locked="0"/>
    </xf>
    <xf numFmtId="0" fontId="125" fillId="0" borderId="130" xfId="1" applyFont="1" applyBorder="1" applyAlignment="1" applyProtection="1">
      <alignment horizontal="center" vertical="center" wrapText="1"/>
      <protection locked="0"/>
    </xf>
    <xf numFmtId="0" fontId="123" fillId="52" borderId="37" xfId="1" applyFont="1" applyFill="1" applyBorder="1" applyAlignment="1" applyProtection="1">
      <alignment horizontal="center" vertical="center" wrapText="1"/>
      <protection locked="0"/>
    </xf>
    <xf numFmtId="0" fontId="123" fillId="52" borderId="0" xfId="1" applyFont="1" applyFill="1" applyBorder="1" applyAlignment="1" applyProtection="1">
      <alignment horizontal="center" vertical="center" wrapText="1"/>
      <protection locked="0"/>
    </xf>
    <xf numFmtId="0" fontId="123" fillId="52" borderId="38" xfId="1" applyFont="1" applyFill="1" applyBorder="1" applyAlignment="1" applyProtection="1">
      <alignment horizontal="center" vertical="center" wrapText="1"/>
      <protection locked="0"/>
    </xf>
    <xf numFmtId="0" fontId="124" fillId="0" borderId="21" xfId="1" applyFont="1" applyBorder="1" applyAlignment="1" applyProtection="1">
      <alignment horizontal="center" vertical="center" wrapText="1"/>
      <protection locked="0"/>
    </xf>
    <xf numFmtId="0" fontId="124" fillId="0" borderId="23" xfId="1" applyFont="1" applyBorder="1" applyAlignment="1" applyProtection="1">
      <alignment horizontal="center" vertical="center" wrapText="1"/>
      <protection locked="0"/>
    </xf>
    <xf numFmtId="0" fontId="57" fillId="0" borderId="34" xfId="1" applyFont="1" applyBorder="1" applyAlignment="1">
      <alignment horizontal="center" vertical="center"/>
    </xf>
    <xf numFmtId="0" fontId="57" fillId="0" borderId="35" xfId="1" applyFont="1" applyBorder="1" applyAlignment="1">
      <alignment horizontal="center" vertical="center"/>
    </xf>
    <xf numFmtId="0" fontId="57" fillId="0" borderId="36" xfId="1" applyFont="1" applyBorder="1" applyAlignment="1">
      <alignment horizontal="center" vertical="center"/>
    </xf>
    <xf numFmtId="0" fontId="57" fillId="0" borderId="37" xfId="1" applyFont="1" applyBorder="1" applyAlignment="1">
      <alignment horizontal="center" vertical="center"/>
    </xf>
    <xf numFmtId="0" fontId="57" fillId="0" borderId="0" xfId="1" applyFont="1" applyBorder="1" applyAlignment="1">
      <alignment horizontal="center" vertical="center"/>
    </xf>
    <xf numFmtId="0" fontId="57" fillId="0" borderId="38" xfId="1" applyFont="1" applyBorder="1" applyAlignment="1">
      <alignment horizontal="center" vertical="center"/>
    </xf>
    <xf numFmtId="0" fontId="57" fillId="0" borderId="39" xfId="1" applyFont="1" applyBorder="1" applyAlignment="1">
      <alignment horizontal="center" vertical="center"/>
    </xf>
    <xf numFmtId="0" fontId="57" fillId="0" borderId="40" xfId="1" applyFont="1" applyBorder="1" applyAlignment="1">
      <alignment horizontal="center" vertical="center"/>
    </xf>
    <xf numFmtId="0" fontId="57" fillId="0" borderId="41" xfId="1" applyFont="1" applyBorder="1" applyAlignment="1">
      <alignment horizontal="center" vertical="center"/>
    </xf>
    <xf numFmtId="0" fontId="126" fillId="0" borderId="34" xfId="1" applyFont="1" applyBorder="1" applyAlignment="1">
      <alignment horizontal="center" vertical="center"/>
    </xf>
    <xf numFmtId="0" fontId="126" fillId="0" borderId="35" xfId="1" applyFont="1" applyBorder="1" applyAlignment="1">
      <alignment horizontal="center" vertical="center"/>
    </xf>
    <xf numFmtId="0" fontId="126" fillId="0" borderId="36" xfId="1" applyFont="1" applyBorder="1" applyAlignment="1">
      <alignment horizontal="center" vertical="center"/>
    </xf>
    <xf numFmtId="0" fontId="126" fillId="0" borderId="37" xfId="1" applyFont="1" applyBorder="1" applyAlignment="1">
      <alignment horizontal="center" vertical="center"/>
    </xf>
    <xf numFmtId="0" fontId="126" fillId="0" borderId="0" xfId="1" applyFont="1" applyBorder="1" applyAlignment="1">
      <alignment horizontal="center" vertical="center"/>
    </xf>
    <xf numFmtId="0" fontId="126" fillId="0" borderId="38" xfId="1" applyFont="1" applyBorder="1" applyAlignment="1">
      <alignment horizontal="center" vertical="center"/>
    </xf>
    <xf numFmtId="0" fontId="126" fillId="0" borderId="39" xfId="1" applyFont="1" applyBorder="1" applyAlignment="1">
      <alignment horizontal="center" vertical="center"/>
    </xf>
    <xf numFmtId="0" fontId="126" fillId="0" borderId="40" xfId="1" applyFont="1" applyBorder="1" applyAlignment="1">
      <alignment horizontal="center" vertical="center"/>
    </xf>
    <xf numFmtId="0" fontId="126" fillId="0" borderId="41" xfId="1" applyFont="1" applyBorder="1" applyAlignment="1">
      <alignment horizontal="center" vertical="center"/>
    </xf>
    <xf numFmtId="0" fontId="57" fillId="0" borderId="127" xfId="1" applyFont="1" applyBorder="1" applyAlignment="1">
      <alignment horizontal="center" vertical="center"/>
    </xf>
    <xf numFmtId="0" fontId="57" fillId="0" borderId="131" xfId="1" applyFont="1" applyBorder="1" applyAlignment="1">
      <alignment horizontal="center" vertical="center"/>
    </xf>
    <xf numFmtId="0" fontId="57" fillId="0" borderId="132" xfId="1" applyFont="1" applyBorder="1" applyAlignment="1">
      <alignment horizontal="center" vertical="center"/>
    </xf>
    <xf numFmtId="0" fontId="57" fillId="0" borderId="107" xfId="1" applyFont="1" applyBorder="1" applyAlignment="1">
      <alignment horizontal="center" vertical="center"/>
    </xf>
    <xf numFmtId="0" fontId="57" fillId="0" borderId="11" xfId="1" applyFont="1" applyBorder="1" applyAlignment="1">
      <alignment horizontal="center" vertical="center"/>
    </xf>
    <xf numFmtId="0" fontId="57" fillId="0" borderId="133" xfId="1" applyFont="1" applyBorder="1" applyAlignment="1">
      <alignment horizontal="center" vertical="center"/>
    </xf>
    <xf numFmtId="0" fontId="57" fillId="0" borderId="128" xfId="1" applyFont="1" applyBorder="1" applyAlignment="1">
      <alignment horizontal="center" vertical="center"/>
    </xf>
    <xf numFmtId="0" fontId="57" fillId="0" borderId="134" xfId="1" applyFont="1" applyBorder="1" applyAlignment="1">
      <alignment horizontal="center" vertical="center"/>
    </xf>
    <xf numFmtId="0" fontId="57" fillId="0" borderId="135" xfId="1" applyFont="1" applyBorder="1" applyAlignment="1">
      <alignment horizontal="center" vertical="center"/>
    </xf>
    <xf numFmtId="0" fontId="79" fillId="18" borderId="33" xfId="1" applyFont="1" applyFill="1" applyBorder="1" applyAlignment="1">
      <alignment horizontal="center" vertical="center" wrapText="1"/>
    </xf>
    <xf numFmtId="0" fontId="79" fillId="18" borderId="11" xfId="1" applyFont="1" applyFill="1" applyBorder="1" applyAlignment="1">
      <alignment horizontal="center" vertical="center" wrapText="1"/>
    </xf>
    <xf numFmtId="0" fontId="127" fillId="28" borderId="22" xfId="1" applyFont="1" applyFill="1" applyBorder="1" applyAlignment="1">
      <alignment horizontal="center" vertical="center"/>
    </xf>
    <xf numFmtId="0" fontId="127" fillId="28" borderId="0" xfId="1" applyFont="1" applyFill="1" applyBorder="1" applyAlignment="1">
      <alignment horizontal="center" vertical="center"/>
    </xf>
    <xf numFmtId="0" fontId="127" fillId="28" borderId="23" xfId="1" applyFont="1" applyFill="1" applyBorder="1" applyAlignment="1">
      <alignment horizontal="center" vertical="center"/>
    </xf>
    <xf numFmtId="0" fontId="127" fillId="28" borderId="0" xfId="1" applyFont="1" applyFill="1" applyAlignment="1">
      <alignment horizontal="center" vertical="center"/>
    </xf>
    <xf numFmtId="0" fontId="127" fillId="28" borderId="24" xfId="1" applyFont="1" applyFill="1" applyBorder="1" applyAlignment="1">
      <alignment horizontal="center" vertical="center"/>
    </xf>
    <xf numFmtId="0" fontId="127" fillId="28" borderId="25" xfId="1" applyFont="1" applyFill="1" applyBorder="1" applyAlignment="1">
      <alignment horizontal="center" vertical="center"/>
    </xf>
    <xf numFmtId="0" fontId="127" fillId="28" borderId="26" xfId="1" applyFont="1" applyFill="1" applyBorder="1" applyAlignment="1">
      <alignment horizontal="center" vertical="center"/>
    </xf>
    <xf numFmtId="0" fontId="83" fillId="0" borderId="32" xfId="1" applyFont="1" applyBorder="1" applyAlignment="1">
      <alignment horizontal="center" vertical="center"/>
    </xf>
    <xf numFmtId="0" fontId="83" fillId="0" borderId="33" xfId="1" applyFont="1" applyBorder="1" applyAlignment="1">
      <alignment horizontal="center" vertical="center"/>
    </xf>
    <xf numFmtId="0" fontId="41" fillId="8" borderId="29" xfId="1" applyFont="1" applyFill="1" applyBorder="1" applyAlignment="1">
      <alignment horizontal="left"/>
    </xf>
    <xf numFmtId="0" fontId="41" fillId="8" borderId="31" xfId="1" applyFont="1" applyFill="1" applyBorder="1" applyAlignment="1">
      <alignment horizontal="left"/>
    </xf>
    <xf numFmtId="0" fontId="41" fillId="8" borderId="30" xfId="1" applyFont="1" applyFill="1" applyBorder="1" applyAlignment="1">
      <alignment horizontal="left"/>
    </xf>
    <xf numFmtId="0" fontId="83" fillId="0" borderId="11" xfId="1" applyFont="1" applyBorder="1" applyAlignment="1">
      <alignment horizontal="center"/>
    </xf>
    <xf numFmtId="0" fontId="103" fillId="3" borderId="11" xfId="1" applyFont="1" applyFill="1" applyBorder="1" applyAlignment="1">
      <alignment horizontal="center" vertical="center" textRotation="90" wrapText="1"/>
    </xf>
    <xf numFmtId="0" fontId="128" fillId="14" borderId="19" xfId="1" applyFont="1" applyFill="1" applyBorder="1" applyAlignment="1">
      <alignment horizontal="center" vertical="center" wrapText="1"/>
    </xf>
    <xf numFmtId="0" fontId="128" fillId="14" borderId="20" xfId="1" applyFont="1" applyFill="1" applyBorder="1" applyAlignment="1">
      <alignment horizontal="center" vertical="center" wrapText="1"/>
    </xf>
    <xf numFmtId="0" fontId="128" fillId="14" borderId="21" xfId="1" applyFont="1" applyFill="1" applyBorder="1" applyAlignment="1">
      <alignment horizontal="center" vertical="center" wrapText="1"/>
    </xf>
    <xf numFmtId="0" fontId="128" fillId="14" borderId="22" xfId="1" applyFont="1" applyFill="1" applyBorder="1" applyAlignment="1">
      <alignment horizontal="center" vertical="center" wrapText="1"/>
    </xf>
    <xf numFmtId="0" fontId="128" fillId="14" borderId="0" xfId="1" applyFont="1" applyFill="1" applyAlignment="1">
      <alignment horizontal="center" vertical="center" wrapText="1"/>
    </xf>
    <xf numFmtId="0" fontId="128" fillId="14" borderId="23" xfId="1" applyFont="1" applyFill="1" applyBorder="1" applyAlignment="1">
      <alignment horizontal="center" vertical="center" wrapText="1"/>
    </xf>
    <xf numFmtId="0" fontId="128" fillId="14" borderId="24" xfId="1" applyFont="1" applyFill="1" applyBorder="1" applyAlignment="1">
      <alignment horizontal="center" vertical="center" wrapText="1"/>
    </xf>
    <xf numFmtId="0" fontId="128" fillId="14" borderId="25" xfId="1" applyFont="1" applyFill="1" applyBorder="1" applyAlignment="1">
      <alignment horizontal="center" vertical="center" wrapText="1"/>
    </xf>
    <xf numFmtId="0" fontId="128" fillId="14" borderId="26" xfId="1" applyFont="1" applyFill="1" applyBorder="1" applyAlignment="1">
      <alignment horizontal="center" vertical="center" wrapText="1"/>
    </xf>
    <xf numFmtId="0" fontId="91" fillId="8" borderId="33" xfId="1" applyFont="1" applyFill="1" applyBorder="1" applyAlignment="1">
      <alignment horizontal="center" vertical="center" textRotation="90"/>
    </xf>
    <xf numFmtId="0" fontId="91" fillId="8" borderId="11" xfId="1" applyFont="1" applyFill="1" applyBorder="1" applyAlignment="1">
      <alignment horizontal="center" vertical="center" textRotation="90"/>
    </xf>
    <xf numFmtId="0" fontId="111" fillId="0" borderId="11" xfId="1" applyFont="1" applyBorder="1" applyAlignment="1">
      <alignment horizontal="center" vertical="center"/>
    </xf>
    <xf numFmtId="0" fontId="42" fillId="0" borderId="11" xfId="1" applyFont="1" applyBorder="1" applyAlignment="1">
      <alignment horizontal="center"/>
    </xf>
    <xf numFmtId="0" fontId="76" fillId="8" borderId="0" xfId="1" applyFont="1" applyFill="1" applyAlignment="1">
      <alignment horizontal="center" vertical="center" wrapText="1"/>
    </xf>
    <xf numFmtId="0" fontId="76" fillId="8" borderId="23" xfId="1" applyFont="1" applyFill="1" applyBorder="1" applyAlignment="1">
      <alignment horizontal="center" vertical="center" wrapText="1"/>
    </xf>
    <xf numFmtId="0" fontId="41" fillId="18" borderId="11" xfId="1" applyFont="1" applyFill="1" applyBorder="1" applyAlignment="1">
      <alignment horizontal="center"/>
    </xf>
    <xf numFmtId="0" fontId="41" fillId="8" borderId="11" xfId="1" applyFont="1" applyFill="1" applyBorder="1" applyAlignment="1">
      <alignment horizontal="center"/>
    </xf>
    <xf numFmtId="0" fontId="43" fillId="22" borderId="11" xfId="1" applyFont="1" applyFill="1" applyBorder="1" applyAlignment="1">
      <alignment horizontal="center" vertical="center"/>
    </xf>
    <xf numFmtId="0" fontId="44" fillId="8" borderId="11" xfId="1" applyFont="1" applyFill="1" applyBorder="1" applyAlignment="1">
      <alignment horizontal="center" vertical="center" wrapText="1"/>
    </xf>
    <xf numFmtId="0" fontId="44" fillId="8" borderId="11" xfId="1" applyFont="1" applyFill="1" applyBorder="1" applyAlignment="1">
      <alignment horizontal="center" vertical="center"/>
    </xf>
    <xf numFmtId="0" fontId="41" fillId="4" borderId="11" xfId="1" applyFont="1" applyFill="1" applyBorder="1" applyAlignment="1">
      <alignment horizontal="center"/>
    </xf>
    <xf numFmtId="0" fontId="44" fillId="8" borderId="20" xfId="1" applyFont="1" applyFill="1" applyBorder="1" applyAlignment="1">
      <alignment horizontal="center" vertical="center" wrapText="1"/>
    </xf>
    <xf numFmtId="0" fontId="44" fillId="8" borderId="21" xfId="1" applyFont="1" applyFill="1" applyBorder="1" applyAlignment="1">
      <alignment horizontal="center" vertical="center" wrapText="1"/>
    </xf>
    <xf numFmtId="0" fontId="44" fillId="8" borderId="25" xfId="1" applyFont="1" applyFill="1" applyBorder="1" applyAlignment="1">
      <alignment horizontal="center" vertical="center" wrapText="1"/>
    </xf>
    <xf numFmtId="0" fontId="44" fillId="8" borderId="26" xfId="1" applyFont="1" applyFill="1" applyBorder="1" applyAlignment="1">
      <alignment horizontal="center" vertical="center" wrapText="1"/>
    </xf>
    <xf numFmtId="168" fontId="111" fillId="0" borderId="11" xfId="1" applyNumberFormat="1" applyFont="1" applyBorder="1" applyAlignment="1">
      <alignment horizontal="center" vertical="center"/>
    </xf>
    <xf numFmtId="0" fontId="106" fillId="0" borderId="19" xfId="1" applyFont="1" applyBorder="1" applyAlignment="1">
      <alignment horizontal="center" vertical="center" wrapText="1"/>
    </xf>
    <xf numFmtId="0" fontId="106" fillId="0" borderId="20" xfId="1" applyFont="1" applyBorder="1" applyAlignment="1">
      <alignment horizontal="center" vertical="center" wrapText="1"/>
    </xf>
    <xf numFmtId="0" fontId="106" fillId="0" borderId="21" xfId="1" applyFont="1" applyBorder="1" applyAlignment="1">
      <alignment horizontal="center" vertical="center" wrapText="1"/>
    </xf>
    <xf numFmtId="0" fontId="106" fillId="0" borderId="22" xfId="1" applyFont="1" applyBorder="1" applyAlignment="1">
      <alignment horizontal="center" vertical="center" wrapText="1"/>
    </xf>
    <xf numFmtId="0" fontId="106" fillId="0" borderId="0" xfId="1" applyFont="1" applyAlignment="1">
      <alignment horizontal="center" vertical="center" wrapText="1"/>
    </xf>
    <xf numFmtId="0" fontId="106" fillId="0" borderId="23" xfId="1" applyFont="1" applyBorder="1" applyAlignment="1">
      <alignment horizontal="center" vertical="center" wrapText="1"/>
    </xf>
    <xf numFmtId="0" fontId="106" fillId="0" borderId="24" xfId="1" applyFont="1" applyBorder="1" applyAlignment="1">
      <alignment horizontal="center" vertical="center" wrapText="1"/>
    </xf>
    <xf numFmtId="0" fontId="106" fillId="0" borderId="25" xfId="1" applyFont="1" applyBorder="1" applyAlignment="1">
      <alignment horizontal="center" vertical="center" wrapText="1"/>
    </xf>
    <xf numFmtId="0" fontId="106" fillId="0" borderId="26" xfId="1" applyFont="1" applyBorder="1" applyAlignment="1">
      <alignment horizontal="center" vertical="center" wrapText="1"/>
    </xf>
    <xf numFmtId="0" fontId="111" fillId="18" borderId="11" xfId="1" applyFont="1" applyFill="1" applyBorder="1" applyAlignment="1">
      <alignment horizontal="center" vertical="center"/>
    </xf>
    <xf numFmtId="1" fontId="111" fillId="0" borderId="11" xfId="1" applyNumberFormat="1" applyFont="1" applyBorder="1" applyAlignment="1">
      <alignment horizontal="center" vertical="center"/>
    </xf>
    <xf numFmtId="0" fontId="41" fillId="30" borderId="11" xfId="1" applyFont="1" applyFill="1" applyBorder="1" applyAlignment="1">
      <alignment horizontal="center"/>
    </xf>
    <xf numFmtId="0" fontId="5" fillId="18" borderId="34" xfId="1" applyFont="1" applyFill="1" applyBorder="1" applyAlignment="1">
      <alignment horizontal="center" vertical="center" wrapText="1"/>
    </xf>
    <xf numFmtId="0" fontId="5" fillId="18" borderId="35" xfId="1" applyFont="1" applyFill="1" applyBorder="1" applyAlignment="1">
      <alignment horizontal="center" vertical="center" wrapText="1"/>
    </xf>
    <xf numFmtId="0" fontId="5" fillId="18" borderId="36" xfId="1" applyFont="1" applyFill="1" applyBorder="1" applyAlignment="1">
      <alignment horizontal="center" vertical="center" wrapText="1"/>
    </xf>
    <xf numFmtId="0" fontId="5" fillId="18" borderId="37" xfId="1" applyFont="1" applyFill="1" applyBorder="1" applyAlignment="1">
      <alignment horizontal="center" vertical="center" wrapText="1"/>
    </xf>
    <xf numFmtId="0" fontId="5" fillId="18" borderId="0" xfId="1" applyFont="1" applyFill="1" applyBorder="1" applyAlignment="1">
      <alignment horizontal="center" vertical="center" wrapText="1"/>
    </xf>
    <xf numFmtId="0" fontId="5" fillId="18" borderId="38" xfId="1" applyFont="1" applyFill="1" applyBorder="1" applyAlignment="1">
      <alignment horizontal="center" vertical="center" wrapText="1"/>
    </xf>
    <xf numFmtId="0" fontId="5" fillId="18" borderId="39" xfId="1" applyFont="1" applyFill="1" applyBorder="1" applyAlignment="1">
      <alignment horizontal="center" vertical="center" wrapText="1"/>
    </xf>
    <xf numFmtId="0" fontId="5" fillId="18" borderId="40" xfId="1" applyFont="1" applyFill="1" applyBorder="1" applyAlignment="1">
      <alignment horizontal="center" vertical="center" wrapText="1"/>
    </xf>
    <xf numFmtId="0" fontId="5" fillId="18" borderId="41" xfId="1" applyFont="1" applyFill="1" applyBorder="1" applyAlignment="1">
      <alignment horizontal="center" vertical="center" wrapText="1"/>
    </xf>
    <xf numFmtId="0" fontId="45" fillId="3" borderId="34" xfId="1" applyFont="1" applyFill="1" applyBorder="1" applyAlignment="1">
      <alignment horizontal="center"/>
    </xf>
    <xf numFmtId="0" fontId="45" fillId="3" borderId="35" xfId="1" applyFont="1" applyFill="1" applyBorder="1" applyAlignment="1">
      <alignment horizontal="center"/>
    </xf>
    <xf numFmtId="0" fontId="45" fillId="3" borderId="36" xfId="1" applyFont="1" applyFill="1" applyBorder="1" applyAlignment="1">
      <alignment horizontal="center"/>
    </xf>
    <xf numFmtId="0" fontId="45" fillId="3" borderId="37" xfId="1" applyFont="1" applyFill="1" applyBorder="1" applyAlignment="1">
      <alignment horizontal="center"/>
    </xf>
    <xf numFmtId="0" fontId="45" fillId="3" borderId="0" xfId="1" applyFont="1" applyFill="1" applyBorder="1" applyAlignment="1">
      <alignment horizontal="center"/>
    </xf>
    <xf numFmtId="0" fontId="45" fillId="3" borderId="38" xfId="1" applyFont="1" applyFill="1" applyBorder="1" applyAlignment="1">
      <alignment horizontal="center"/>
    </xf>
    <xf numFmtId="0" fontId="45" fillId="3" borderId="39" xfId="1" applyFont="1" applyFill="1" applyBorder="1" applyAlignment="1">
      <alignment horizontal="center"/>
    </xf>
    <xf numFmtId="0" fontId="45" fillId="3" borderId="40" xfId="1" applyFont="1" applyFill="1" applyBorder="1" applyAlignment="1">
      <alignment horizontal="center"/>
    </xf>
    <xf numFmtId="0" fontId="45" fillId="3" borderId="41" xfId="1" applyFont="1" applyFill="1" applyBorder="1" applyAlignment="1">
      <alignment horizontal="center"/>
    </xf>
    <xf numFmtId="17" fontId="49" fillId="0" borderId="32" xfId="1" applyNumberFormat="1" applyFont="1" applyBorder="1" applyAlignment="1">
      <alignment horizontal="center" vertical="center"/>
    </xf>
    <xf numFmtId="17" fontId="49" fillId="0" borderId="33" xfId="1" applyNumberFormat="1" applyFont="1" applyBorder="1" applyAlignment="1">
      <alignment horizontal="center" vertical="center"/>
    </xf>
    <xf numFmtId="0" fontId="49" fillId="0" borderId="32" xfId="1" applyFont="1" applyBorder="1" applyAlignment="1">
      <alignment horizontal="center" vertical="center"/>
    </xf>
    <xf numFmtId="0" fontId="49" fillId="0" borderId="33" xfId="1" applyFont="1" applyBorder="1" applyAlignment="1">
      <alignment horizontal="center" vertical="center"/>
    </xf>
    <xf numFmtId="0" fontId="53" fillId="18" borderId="19" xfId="1" applyFont="1" applyFill="1" applyBorder="1" applyAlignment="1">
      <alignment horizontal="center" vertical="center"/>
    </xf>
    <xf numFmtId="0" fontId="53" fillId="18" borderId="20" xfId="1" applyFont="1" applyFill="1" applyBorder="1" applyAlignment="1">
      <alignment horizontal="center" vertical="center"/>
    </xf>
    <xf numFmtId="0" fontId="53" fillId="18" borderId="21" xfId="1" applyFont="1" applyFill="1" applyBorder="1" applyAlignment="1">
      <alignment horizontal="center" vertical="center"/>
    </xf>
    <xf numFmtId="0" fontId="53" fillId="18" borderId="22" xfId="1" applyFont="1" applyFill="1" applyBorder="1" applyAlignment="1">
      <alignment horizontal="center" vertical="center"/>
    </xf>
    <xf numFmtId="0" fontId="53" fillId="18" borderId="0" xfId="1" applyFont="1" applyFill="1" applyBorder="1" applyAlignment="1">
      <alignment horizontal="center" vertical="center"/>
    </xf>
    <xf numFmtId="0" fontId="53" fillId="18" borderId="23" xfId="1" applyFont="1" applyFill="1" applyBorder="1" applyAlignment="1">
      <alignment horizontal="center" vertical="center"/>
    </xf>
    <xf numFmtId="0" fontId="53" fillId="18" borderId="122" xfId="1" applyFont="1" applyFill="1" applyBorder="1" applyAlignment="1">
      <alignment horizontal="center" vertical="center"/>
    </xf>
    <xf numFmtId="0" fontId="53" fillId="18" borderId="40" xfId="1" applyFont="1" applyFill="1" applyBorder="1" applyAlignment="1">
      <alignment horizontal="center" vertical="center"/>
    </xf>
    <xf numFmtId="0" fontId="53" fillId="18" borderId="123" xfId="1" applyFont="1" applyFill="1" applyBorder="1" applyAlignment="1">
      <alignment horizontal="center" vertical="center"/>
    </xf>
    <xf numFmtId="0" fontId="38" fillId="3" borderId="11" xfId="1" applyFont="1" applyFill="1" applyBorder="1" applyAlignment="1">
      <alignment horizontal="center" vertical="center"/>
    </xf>
    <xf numFmtId="0" fontId="46" fillId="3" borderId="11" xfId="1" applyFont="1" applyFill="1" applyBorder="1" applyAlignment="1">
      <alignment horizontal="center" vertical="center"/>
    </xf>
    <xf numFmtId="0" fontId="47" fillId="8" borderId="19" xfId="1" applyFont="1" applyFill="1" applyBorder="1" applyAlignment="1">
      <alignment horizontal="center" vertical="center" wrapText="1"/>
    </xf>
    <xf numFmtId="0" fontId="47" fillId="8" borderId="20" xfId="1" applyFont="1" applyFill="1" applyBorder="1" applyAlignment="1">
      <alignment horizontal="center" vertical="center" wrapText="1"/>
    </xf>
    <xf numFmtId="0" fontId="47" fillId="8" borderId="21" xfId="1" applyFont="1" applyFill="1" applyBorder="1" applyAlignment="1">
      <alignment horizontal="center" vertical="center" wrapText="1"/>
    </xf>
    <xf numFmtId="0" fontId="47" fillId="8" borderId="22" xfId="1" applyFont="1" applyFill="1" applyBorder="1" applyAlignment="1">
      <alignment horizontal="center" vertical="center" wrapText="1"/>
    </xf>
    <xf numFmtId="0" fontId="47" fillId="8" borderId="0" xfId="1" applyFont="1" applyFill="1" applyAlignment="1">
      <alignment horizontal="center" vertical="center" wrapText="1"/>
    </xf>
    <xf numFmtId="0" fontId="47" fillId="8" borderId="23" xfId="1" applyFont="1" applyFill="1" applyBorder="1" applyAlignment="1">
      <alignment horizontal="center" vertical="center" wrapText="1"/>
    </xf>
    <xf numFmtId="0" fontId="47" fillId="8" borderId="24" xfId="1" applyFont="1" applyFill="1" applyBorder="1" applyAlignment="1">
      <alignment horizontal="center" vertical="center" wrapText="1"/>
    </xf>
    <xf numFmtId="0" fontId="47" fillId="8" borderId="25" xfId="1" applyFont="1" applyFill="1" applyBorder="1" applyAlignment="1">
      <alignment horizontal="center" vertical="center" wrapText="1"/>
    </xf>
    <xf numFmtId="0" fontId="47" fillId="8" borderId="26" xfId="1" applyFont="1" applyFill="1" applyBorder="1" applyAlignment="1">
      <alignment horizontal="center" vertical="center" wrapText="1"/>
    </xf>
    <xf numFmtId="0" fontId="47" fillId="8" borderId="19" xfId="1" applyFont="1" applyFill="1" applyBorder="1" applyAlignment="1">
      <alignment horizontal="center" vertical="center"/>
    </xf>
    <xf numFmtId="0" fontId="47" fillId="8" borderId="20" xfId="1" applyFont="1" applyFill="1" applyBorder="1" applyAlignment="1">
      <alignment horizontal="center" vertical="center"/>
    </xf>
    <xf numFmtId="0" fontId="47" fillId="8" borderId="21" xfId="1" applyFont="1" applyFill="1" applyBorder="1" applyAlignment="1">
      <alignment horizontal="center" vertical="center"/>
    </xf>
    <xf numFmtId="0" fontId="47" fillId="8" borderId="22" xfId="1" applyFont="1" applyFill="1" applyBorder="1" applyAlignment="1">
      <alignment horizontal="center" vertical="center"/>
    </xf>
    <xf numFmtId="0" fontId="47" fillId="8" borderId="0" xfId="1" applyFont="1" applyFill="1" applyAlignment="1">
      <alignment horizontal="center" vertical="center"/>
    </xf>
    <xf numFmtId="0" fontId="47" fillId="8" borderId="23" xfId="1" applyFont="1" applyFill="1" applyBorder="1" applyAlignment="1">
      <alignment horizontal="center" vertical="center"/>
    </xf>
    <xf numFmtId="0" fontId="47" fillId="8" borderId="24" xfId="1" applyFont="1" applyFill="1" applyBorder="1" applyAlignment="1">
      <alignment horizontal="center" vertical="center"/>
    </xf>
    <xf numFmtId="0" fontId="47" fillId="8" borderId="25" xfId="1" applyFont="1" applyFill="1" applyBorder="1" applyAlignment="1">
      <alignment horizontal="center" vertical="center"/>
    </xf>
    <xf numFmtId="0" fontId="47" fillId="8" borderId="26" xfId="1" applyFont="1" applyFill="1" applyBorder="1" applyAlignment="1">
      <alignment horizontal="center" vertical="center"/>
    </xf>
    <xf numFmtId="0" fontId="47" fillId="8" borderId="11" xfId="1" applyFont="1" applyFill="1" applyBorder="1" applyAlignment="1">
      <alignment horizontal="center" vertical="center" wrapText="1"/>
    </xf>
    <xf numFmtId="0" fontId="45" fillId="3" borderId="11" xfId="1" applyFont="1" applyFill="1" applyBorder="1" applyAlignment="1">
      <alignment horizontal="center"/>
    </xf>
    <xf numFmtId="0" fontId="45" fillId="3" borderId="19" xfId="1" applyFont="1" applyFill="1" applyBorder="1" applyAlignment="1">
      <alignment horizontal="center"/>
    </xf>
    <xf numFmtId="0" fontId="45" fillId="3" borderId="20" xfId="1" applyFont="1" applyFill="1" applyBorder="1" applyAlignment="1">
      <alignment horizontal="center"/>
    </xf>
    <xf numFmtId="0" fontId="45" fillId="3" borderId="21" xfId="1" applyFont="1" applyFill="1" applyBorder="1" applyAlignment="1">
      <alignment horizontal="center"/>
    </xf>
    <xf numFmtId="0" fontId="45" fillId="3" borderId="22" xfId="1" applyFont="1" applyFill="1" applyBorder="1" applyAlignment="1">
      <alignment horizontal="center"/>
    </xf>
    <xf numFmtId="0" fontId="45" fillId="3" borderId="0" xfId="1" applyFont="1" applyFill="1" applyAlignment="1">
      <alignment horizontal="center"/>
    </xf>
    <xf numFmtId="0" fontId="45" fillId="3" borderId="23" xfId="1" applyFont="1" applyFill="1" applyBorder="1" applyAlignment="1">
      <alignment horizontal="center"/>
    </xf>
    <xf numFmtId="0" fontId="45" fillId="3" borderId="24" xfId="1" applyFont="1" applyFill="1" applyBorder="1" applyAlignment="1">
      <alignment horizontal="center"/>
    </xf>
    <xf numFmtId="0" fontId="45" fillId="3" borderId="25" xfId="1" applyFont="1" applyFill="1" applyBorder="1" applyAlignment="1">
      <alignment horizontal="center"/>
    </xf>
    <xf numFmtId="0" fontId="45" fillId="3" borderId="26" xfId="1" applyFont="1" applyFill="1" applyBorder="1" applyAlignment="1">
      <alignment horizontal="center"/>
    </xf>
    <xf numFmtId="167" fontId="47" fillId="8" borderId="11" xfId="3" applyNumberFormat="1" applyFont="1" applyFill="1" applyBorder="1" applyAlignment="1" applyProtection="1">
      <alignment horizontal="center" vertical="center" wrapText="1"/>
      <protection locked="0"/>
    </xf>
    <xf numFmtId="167" fontId="48" fillId="3" borderId="11" xfId="3" applyNumberFormat="1" applyFont="1" applyFill="1" applyBorder="1" applyAlignment="1" applyProtection="1">
      <alignment horizontal="center" vertical="center" wrapText="1"/>
      <protection locked="0"/>
    </xf>
    <xf numFmtId="0" fontId="45" fillId="3" borderId="11" xfId="1" applyFont="1" applyFill="1" applyBorder="1" applyAlignment="1">
      <alignment horizontal="center" vertical="center" wrapText="1"/>
    </xf>
    <xf numFmtId="0" fontId="48" fillId="3" borderId="11" xfId="1" applyFont="1" applyFill="1" applyBorder="1" applyAlignment="1">
      <alignment horizontal="center" vertical="center" wrapText="1"/>
    </xf>
    <xf numFmtId="167" fontId="48" fillId="3" borderId="11" xfId="3" applyNumberFormat="1" applyFont="1" applyFill="1" applyBorder="1" applyAlignment="1">
      <alignment horizontal="center" vertical="center" wrapText="1"/>
    </xf>
    <xf numFmtId="0" fontId="49" fillId="3" borderId="11" xfId="1" applyFont="1" applyFill="1" applyBorder="1" applyAlignment="1">
      <alignment horizontal="center" vertical="center" wrapText="1"/>
    </xf>
    <xf numFmtId="0" fontId="47" fillId="5" borderId="29" xfId="1" applyFont="1" applyFill="1" applyBorder="1" applyAlignment="1">
      <alignment horizontal="center"/>
    </xf>
    <xf numFmtId="0" fontId="47" fillId="5" borderId="31" xfId="1" applyFont="1" applyFill="1" applyBorder="1" applyAlignment="1">
      <alignment horizontal="center"/>
    </xf>
    <xf numFmtId="0" fontId="47" fillId="5" borderId="30" xfId="1" applyFont="1" applyFill="1" applyBorder="1" applyAlignment="1">
      <alignment horizontal="center"/>
    </xf>
    <xf numFmtId="0" fontId="47" fillId="5" borderId="19" xfId="1" applyFont="1" applyFill="1" applyBorder="1" applyAlignment="1">
      <alignment horizontal="center" vertical="center" wrapText="1"/>
    </xf>
    <xf numFmtId="0" fontId="47" fillId="5" borderId="20" xfId="1" applyFont="1" applyFill="1" applyBorder="1" applyAlignment="1">
      <alignment horizontal="center" vertical="center" wrapText="1"/>
    </xf>
    <xf numFmtId="0" fontId="47" fillId="5" borderId="21" xfId="1" applyFont="1" applyFill="1" applyBorder="1" applyAlignment="1">
      <alignment horizontal="center" vertical="center" wrapText="1"/>
    </xf>
    <xf numFmtId="0" fontId="47" fillId="5" borderId="22" xfId="1" applyFont="1" applyFill="1" applyBorder="1" applyAlignment="1">
      <alignment horizontal="center" vertical="center" wrapText="1"/>
    </xf>
    <xf numFmtId="0" fontId="47" fillId="5" borderId="0" xfId="1" applyFont="1" applyFill="1" applyAlignment="1">
      <alignment horizontal="center" vertical="center" wrapText="1"/>
    </xf>
    <xf numFmtId="0" fontId="47" fillId="5" borderId="23" xfId="1" applyFont="1" applyFill="1" applyBorder="1" applyAlignment="1">
      <alignment horizontal="center" vertical="center" wrapText="1"/>
    </xf>
    <xf numFmtId="0" fontId="47" fillId="5" borderId="24" xfId="1" applyFont="1" applyFill="1" applyBorder="1" applyAlignment="1">
      <alignment horizontal="center" vertical="center" wrapText="1"/>
    </xf>
    <xf numFmtId="0" fontId="47" fillId="5" borderId="25" xfId="1" applyFont="1" applyFill="1" applyBorder="1" applyAlignment="1">
      <alignment horizontal="center" vertical="center" wrapText="1"/>
    </xf>
    <xf numFmtId="0" fontId="47" fillId="5" borderId="26" xfId="1" applyFont="1" applyFill="1" applyBorder="1" applyAlignment="1">
      <alignment horizontal="center" vertical="center" wrapText="1"/>
    </xf>
    <xf numFmtId="0" fontId="39" fillId="3" borderId="11" xfId="1" applyFont="1" applyFill="1" applyBorder="1" applyAlignment="1">
      <alignment horizontal="center"/>
    </xf>
    <xf numFmtId="0" fontId="47" fillId="8" borderId="11" xfId="1" applyFont="1" applyFill="1" applyBorder="1" applyAlignment="1">
      <alignment horizontal="center"/>
    </xf>
    <xf numFmtId="0" fontId="51" fillId="0" borderId="32" xfId="1" applyFont="1" applyBorder="1" applyAlignment="1">
      <alignment horizontal="center" vertical="center"/>
    </xf>
    <xf numFmtId="0" fontId="51" fillId="0" borderId="33" xfId="1" applyFont="1" applyBorder="1" applyAlignment="1">
      <alignment horizontal="center" vertical="center"/>
    </xf>
    <xf numFmtId="0" fontId="47" fillId="8" borderId="29" xfId="1" applyFont="1" applyFill="1" applyBorder="1" applyAlignment="1">
      <alignment horizontal="center"/>
    </xf>
    <xf numFmtId="0" fontId="47" fillId="8" borderId="31" xfId="1" applyFont="1" applyFill="1" applyBorder="1" applyAlignment="1">
      <alignment horizontal="center"/>
    </xf>
    <xf numFmtId="0" fontId="47" fillId="8" borderId="30" xfId="1" applyFont="1" applyFill="1" applyBorder="1" applyAlignment="1">
      <alignment horizontal="center"/>
    </xf>
    <xf numFmtId="0" fontId="52" fillId="8" borderId="11" xfId="1" applyFont="1" applyFill="1" applyBorder="1" applyAlignment="1">
      <alignment horizontal="center" vertical="center" textRotation="90"/>
    </xf>
    <xf numFmtId="0" fontId="45" fillId="0" borderId="19" xfId="1" applyFont="1" applyBorder="1" applyAlignment="1">
      <alignment horizontal="center"/>
    </xf>
    <xf numFmtId="0" fontId="45" fillId="0" borderId="20" xfId="1" applyFont="1" applyBorder="1" applyAlignment="1">
      <alignment horizontal="center"/>
    </xf>
    <xf numFmtId="0" fontId="45" fillId="0" borderId="21" xfId="1" applyFont="1" applyBorder="1" applyAlignment="1">
      <alignment horizontal="center"/>
    </xf>
    <xf numFmtId="0" fontId="45" fillId="0" borderId="22" xfId="1" applyFont="1" applyBorder="1" applyAlignment="1">
      <alignment horizontal="center"/>
    </xf>
    <xf numFmtId="0" fontId="45" fillId="0" borderId="0" xfId="1" applyFont="1" applyAlignment="1">
      <alignment horizontal="center"/>
    </xf>
    <xf numFmtId="0" fontId="45" fillId="0" borderId="23" xfId="1" applyFont="1" applyBorder="1" applyAlignment="1">
      <alignment horizontal="center"/>
    </xf>
    <xf numFmtId="0" fontId="45" fillId="0" borderId="24" xfId="1" applyFont="1" applyBorder="1" applyAlignment="1">
      <alignment horizontal="center"/>
    </xf>
    <xf numFmtId="0" fontId="45" fillId="0" borderId="25" xfId="1" applyFont="1" applyBorder="1" applyAlignment="1">
      <alignment horizontal="center"/>
    </xf>
    <xf numFmtId="0" fontId="45" fillId="0" borderId="26" xfId="1" applyFont="1" applyBorder="1" applyAlignment="1">
      <alignment horizontal="center"/>
    </xf>
    <xf numFmtId="0" fontId="53" fillId="18" borderId="11" xfId="1" applyFont="1" applyFill="1" applyBorder="1" applyAlignment="1">
      <alignment horizontal="center" vertical="center"/>
    </xf>
    <xf numFmtId="0" fontId="37" fillId="18" borderId="19" xfId="1" applyFont="1" applyFill="1" applyBorder="1" applyAlignment="1">
      <alignment horizontal="center" vertical="center"/>
    </xf>
    <xf numFmtId="0" fontId="37" fillId="18" borderId="20" xfId="1" applyFont="1" applyFill="1" applyBorder="1" applyAlignment="1">
      <alignment horizontal="center" vertical="center"/>
    </xf>
    <xf numFmtId="0" fontId="37" fillId="18" borderId="21" xfId="1" applyFont="1" applyFill="1" applyBorder="1" applyAlignment="1">
      <alignment horizontal="center" vertical="center"/>
    </xf>
    <xf numFmtId="0" fontId="37" fillId="18" borderId="24" xfId="1" applyFont="1" applyFill="1" applyBorder="1" applyAlignment="1">
      <alignment horizontal="center" vertical="center"/>
    </xf>
    <xf numFmtId="0" fontId="37" fillId="18" borderId="25" xfId="1" applyFont="1" applyFill="1" applyBorder="1" applyAlignment="1">
      <alignment horizontal="center" vertical="center"/>
    </xf>
    <xf numFmtId="0" fontId="37" fillId="18" borderId="26" xfId="1" applyFont="1" applyFill="1" applyBorder="1" applyAlignment="1">
      <alignment horizontal="center" vertical="center"/>
    </xf>
    <xf numFmtId="0" fontId="6" fillId="8" borderId="11" xfId="1" applyFont="1" applyFill="1" applyBorder="1" applyAlignment="1">
      <alignment horizontal="center" vertical="center" wrapText="1"/>
    </xf>
    <xf numFmtId="0" fontId="67" fillId="18" borderId="0" xfId="1" applyFont="1" applyFill="1" applyAlignment="1">
      <alignment horizontal="center" vertical="center"/>
    </xf>
    <xf numFmtId="0" fontId="67" fillId="18" borderId="23" xfId="1" applyFont="1" applyFill="1" applyBorder="1" applyAlignment="1">
      <alignment horizontal="center" vertical="center"/>
    </xf>
    <xf numFmtId="0" fontId="67" fillId="18" borderId="25" xfId="1" applyFont="1" applyFill="1" applyBorder="1" applyAlignment="1">
      <alignment horizontal="center" vertical="center"/>
    </xf>
    <xf numFmtId="0" fontId="67" fillId="18" borderId="26" xfId="1" applyFont="1" applyFill="1" applyBorder="1" applyAlignment="1">
      <alignment horizontal="center" vertical="center"/>
    </xf>
    <xf numFmtId="0" fontId="11" fillId="0" borderId="19" xfId="1" applyFont="1" applyBorder="1" applyAlignment="1">
      <alignment horizontal="center" vertical="center"/>
    </xf>
    <xf numFmtId="0" fontId="11" fillId="0" borderId="20" xfId="1" applyFont="1" applyBorder="1" applyAlignment="1">
      <alignment horizontal="center" vertical="center"/>
    </xf>
    <xf numFmtId="0" fontId="11" fillId="0" borderId="21" xfId="1" applyFont="1" applyBorder="1" applyAlignment="1">
      <alignment horizontal="center" vertical="center"/>
    </xf>
    <xf numFmtId="0" fontId="11" fillId="0" borderId="24" xfId="1" applyFont="1" applyBorder="1" applyAlignment="1">
      <alignment horizontal="center" vertical="center"/>
    </xf>
    <xf numFmtId="0" fontId="11" fillId="0" borderId="25" xfId="1" applyFont="1" applyBorder="1" applyAlignment="1">
      <alignment horizontal="center" vertical="center"/>
    </xf>
    <xf numFmtId="0" fontId="11" fillId="0" borderId="26" xfId="1" applyFont="1" applyBorder="1" applyAlignment="1">
      <alignment horizontal="center" vertical="center"/>
    </xf>
    <xf numFmtId="0" fontId="45" fillId="0" borderId="11" xfId="1" applyFont="1" applyBorder="1" applyAlignment="1">
      <alignment horizontal="center" vertical="center"/>
    </xf>
    <xf numFmtId="0" fontId="11" fillId="0" borderId="11" xfId="1" applyFont="1" applyBorder="1" applyAlignment="1">
      <alignment horizontal="center" vertical="center"/>
    </xf>
    <xf numFmtId="0" fontId="4" fillId="0" borderId="11" xfId="1" applyBorder="1" applyAlignment="1">
      <alignment horizontal="center" vertical="center"/>
    </xf>
    <xf numFmtId="0" fontId="6" fillId="8" borderId="11" xfId="1" applyFont="1" applyFill="1" applyBorder="1" applyAlignment="1">
      <alignment horizontal="center" vertical="center"/>
    </xf>
    <xf numFmtId="0" fontId="11" fillId="0" borderId="29" xfId="1" applyFont="1" applyBorder="1" applyAlignment="1">
      <alignment horizontal="center" vertical="center"/>
    </xf>
    <xf numFmtId="0" fontId="4" fillId="19" borderId="11" xfId="1" applyFill="1" applyBorder="1" applyAlignment="1">
      <alignment horizontal="center" vertical="center"/>
    </xf>
    <xf numFmtId="0" fontId="116" fillId="18" borderId="11" xfId="1" applyFont="1" applyFill="1" applyBorder="1" applyAlignment="1">
      <alignment horizontal="center" vertical="center" wrapText="1"/>
    </xf>
    <xf numFmtId="0" fontId="129" fillId="19" borderId="19" xfId="1" applyFont="1" applyFill="1" applyBorder="1" applyAlignment="1">
      <alignment horizontal="center" vertical="center" wrapText="1"/>
    </xf>
    <xf numFmtId="0" fontId="129" fillId="19" borderId="20" xfId="1" applyFont="1" applyFill="1" applyBorder="1" applyAlignment="1">
      <alignment horizontal="center" vertical="center" wrapText="1"/>
    </xf>
    <xf numFmtId="0" fontId="129" fillId="19" borderId="22" xfId="1" applyFont="1" applyFill="1" applyBorder="1" applyAlignment="1">
      <alignment horizontal="center" vertical="center" wrapText="1"/>
    </xf>
    <xf numFmtId="0" fontId="129" fillId="19" borderId="0" xfId="1" applyFont="1" applyFill="1" applyAlignment="1">
      <alignment horizontal="center" vertical="center" wrapText="1"/>
    </xf>
    <xf numFmtId="0" fontId="129" fillId="19" borderId="24" xfId="1" applyFont="1" applyFill="1" applyBorder="1" applyAlignment="1">
      <alignment horizontal="center" vertical="center" wrapText="1"/>
    </xf>
    <xf numFmtId="0" fontId="129" fillId="19" borderId="25" xfId="1" applyFont="1" applyFill="1" applyBorder="1" applyAlignment="1">
      <alignment horizontal="center" vertical="center" wrapText="1"/>
    </xf>
    <xf numFmtId="0" fontId="130" fillId="10" borderId="11" xfId="1" applyFont="1" applyFill="1" applyBorder="1" applyAlignment="1">
      <alignment horizontal="center" vertical="center" wrapText="1"/>
    </xf>
    <xf numFmtId="0" fontId="97" fillId="18" borderId="19" xfId="1" applyFont="1" applyFill="1" applyBorder="1" applyAlignment="1">
      <alignment horizontal="center" vertical="center" wrapText="1"/>
    </xf>
    <xf numFmtId="0" fontId="97" fillId="18" borderId="20" xfId="1" applyFont="1" applyFill="1" applyBorder="1" applyAlignment="1">
      <alignment horizontal="center" vertical="center" wrapText="1"/>
    </xf>
    <xf numFmtId="0" fontId="97" fillId="18" borderId="21" xfId="1" applyFont="1" applyFill="1" applyBorder="1" applyAlignment="1">
      <alignment horizontal="center" vertical="center" wrapText="1"/>
    </xf>
    <xf numFmtId="0" fontId="97" fillId="18" borderId="22" xfId="1" applyFont="1" applyFill="1" applyBorder="1" applyAlignment="1">
      <alignment horizontal="center" vertical="center" wrapText="1"/>
    </xf>
    <xf numFmtId="0" fontId="97" fillId="18" borderId="0" xfId="1" applyFont="1" applyFill="1" applyAlignment="1">
      <alignment horizontal="center" vertical="center" wrapText="1"/>
    </xf>
    <xf numFmtId="0" fontId="97" fillId="18" borderId="23" xfId="1" applyFont="1" applyFill="1" applyBorder="1" applyAlignment="1">
      <alignment horizontal="center" vertical="center" wrapText="1"/>
    </xf>
    <xf numFmtId="0" fontId="97" fillId="18" borderId="24" xfId="1" applyFont="1" applyFill="1" applyBorder="1" applyAlignment="1">
      <alignment horizontal="center" vertical="center" wrapText="1"/>
    </xf>
    <xf numFmtId="0" fontId="97" fillId="18" borderId="25" xfId="1" applyFont="1" applyFill="1" applyBorder="1" applyAlignment="1">
      <alignment horizontal="center" vertical="center" wrapText="1"/>
    </xf>
    <xf numFmtId="0" fontId="97" fillId="18" borderId="26" xfId="1" applyFont="1" applyFill="1" applyBorder="1" applyAlignment="1">
      <alignment horizontal="center" vertical="center" wrapText="1"/>
    </xf>
    <xf numFmtId="0" fontId="131" fillId="19" borderId="19" xfId="1" applyFont="1" applyFill="1" applyBorder="1" applyAlignment="1">
      <alignment horizontal="center" vertical="center" wrapText="1"/>
    </xf>
    <xf numFmtId="0" fontId="131" fillId="19" borderId="20" xfId="1" applyFont="1" applyFill="1" applyBorder="1" applyAlignment="1">
      <alignment horizontal="center" vertical="center" wrapText="1"/>
    </xf>
    <xf numFmtId="0" fontId="131" fillId="19" borderId="21" xfId="1" applyFont="1" applyFill="1" applyBorder="1" applyAlignment="1">
      <alignment horizontal="center" vertical="center" wrapText="1"/>
    </xf>
    <xf numFmtId="0" fontId="131" fillId="19" borderId="22" xfId="1" applyFont="1" applyFill="1" applyBorder="1" applyAlignment="1">
      <alignment horizontal="center" vertical="center" wrapText="1"/>
    </xf>
    <xf numFmtId="0" fontId="131" fillId="19" borderId="0" xfId="1" applyFont="1" applyFill="1" applyAlignment="1">
      <alignment horizontal="center" vertical="center" wrapText="1"/>
    </xf>
    <xf numFmtId="0" fontId="131" fillId="19" borderId="23" xfId="1" applyFont="1" applyFill="1" applyBorder="1" applyAlignment="1">
      <alignment horizontal="center" vertical="center" wrapText="1"/>
    </xf>
    <xf numFmtId="0" fontId="131" fillId="19" borderId="24" xfId="1" applyFont="1" applyFill="1" applyBorder="1" applyAlignment="1">
      <alignment horizontal="center" vertical="center" wrapText="1"/>
    </xf>
    <xf numFmtId="0" fontId="131" fillId="19" borderId="25" xfId="1" applyFont="1" applyFill="1" applyBorder="1" applyAlignment="1">
      <alignment horizontal="center" vertical="center" wrapText="1"/>
    </xf>
    <xf numFmtId="0" fontId="131" fillId="19" borderId="26" xfId="1" applyFont="1" applyFill="1" applyBorder="1" applyAlignment="1">
      <alignment horizontal="center" vertical="center" wrapText="1"/>
    </xf>
    <xf numFmtId="0" fontId="104" fillId="0" borderId="25" xfId="1" applyFont="1" applyBorder="1" applyAlignment="1">
      <alignment horizontal="center"/>
    </xf>
    <xf numFmtId="0" fontId="104" fillId="0" borderId="25" xfId="1" applyFont="1" applyBorder="1" applyAlignment="1" applyProtection="1">
      <alignment horizontal="left" vertical="center" wrapText="1"/>
      <protection locked="0"/>
    </xf>
    <xf numFmtId="0" fontId="104" fillId="0" borderId="20" xfId="1" applyFont="1" applyBorder="1" applyAlignment="1">
      <alignment horizontal="left" vertical="center" wrapText="1"/>
    </xf>
    <xf numFmtId="0" fontId="104" fillId="0" borderId="25" xfId="1" applyFont="1" applyBorder="1" applyAlignment="1">
      <alignment horizontal="left" vertical="center" wrapText="1"/>
    </xf>
    <xf numFmtId="0" fontId="104" fillId="0" borderId="25" xfId="1" applyFont="1" applyBorder="1" applyAlignment="1">
      <alignment horizontal="center" vertical="center" wrapText="1"/>
    </xf>
    <xf numFmtId="0" fontId="83" fillId="8" borderId="11" xfId="1" applyFont="1" applyFill="1" applyBorder="1" applyAlignment="1">
      <alignment horizontal="center" wrapText="1"/>
    </xf>
    <xf numFmtId="0" fontId="104" fillId="0" borderId="20" xfId="1" applyFont="1" applyBorder="1" applyAlignment="1">
      <alignment horizontal="center"/>
    </xf>
    <xf numFmtId="0" fontId="104" fillId="0" borderId="20" xfId="1" applyFont="1" applyBorder="1" applyAlignment="1">
      <alignment horizontal="left" wrapText="1"/>
    </xf>
    <xf numFmtId="0" fontId="104" fillId="0" borderId="25" xfId="1" applyFont="1" applyBorder="1" applyAlignment="1">
      <alignment horizontal="left" wrapText="1"/>
    </xf>
    <xf numFmtId="0" fontId="83" fillId="0" borderId="19" xfId="1" applyFont="1" applyBorder="1" applyAlignment="1">
      <alignment horizontal="center" vertical="center" textRotation="90" wrapText="1"/>
    </xf>
    <xf numFmtId="0" fontId="83" fillId="0" borderId="20" xfId="1" applyFont="1" applyBorder="1" applyAlignment="1">
      <alignment horizontal="center" vertical="center" textRotation="90" wrapText="1"/>
    </xf>
    <xf numFmtId="0" fontId="83" fillId="0" borderId="21" xfId="1" applyFont="1" applyBorder="1" applyAlignment="1">
      <alignment horizontal="center" vertical="center" textRotation="90" wrapText="1"/>
    </xf>
    <xf numFmtId="0" fontId="83" fillId="0" borderId="22" xfId="1" applyFont="1" applyBorder="1" applyAlignment="1">
      <alignment horizontal="center" vertical="center" textRotation="90" wrapText="1"/>
    </xf>
    <xf numFmtId="0" fontId="83" fillId="0" borderId="0" xfId="1" applyFont="1" applyAlignment="1">
      <alignment horizontal="center" vertical="center" textRotation="90" wrapText="1"/>
    </xf>
    <xf numFmtId="0" fontId="83" fillId="0" borderId="23" xfId="1" applyFont="1" applyBorder="1" applyAlignment="1">
      <alignment horizontal="center" vertical="center" textRotation="90" wrapText="1"/>
    </xf>
    <xf numFmtId="0" fontId="83" fillId="0" borderId="24" xfId="1" applyFont="1" applyBorder="1" applyAlignment="1">
      <alignment horizontal="center" vertical="center" textRotation="90" wrapText="1"/>
    </xf>
    <xf numFmtId="0" fontId="83" fillId="0" borderId="25" xfId="1" applyFont="1" applyBorder="1" applyAlignment="1">
      <alignment horizontal="center" vertical="center" textRotation="90" wrapText="1"/>
    </xf>
    <xf numFmtId="0" fontId="83" fillId="0" borderId="26" xfId="1" applyFont="1" applyBorder="1" applyAlignment="1">
      <alignment horizontal="center" vertical="center" textRotation="90" wrapText="1"/>
    </xf>
    <xf numFmtId="0" fontId="96" fillId="8" borderId="11" xfId="1" applyFont="1" applyFill="1" applyBorder="1" applyAlignment="1">
      <alignment horizontal="center" vertical="center" wrapText="1"/>
    </xf>
    <xf numFmtId="0" fontId="104" fillId="0" borderId="29" xfId="1" applyFont="1" applyBorder="1" applyAlignment="1">
      <alignment horizontal="left"/>
    </xf>
    <xf numFmtId="0" fontId="104" fillId="0" borderId="31" xfId="1" applyFont="1" applyBorder="1" applyAlignment="1">
      <alignment horizontal="left"/>
    </xf>
    <xf numFmtId="0" fontId="104" fillId="0" borderId="30" xfId="1" applyFont="1" applyBorder="1" applyAlignment="1">
      <alignment horizontal="left"/>
    </xf>
    <xf numFmtId="0" fontId="104" fillId="0" borderId="29" xfId="1" applyFont="1" applyBorder="1" applyAlignment="1">
      <alignment horizontal="center" wrapText="1"/>
    </xf>
    <xf numFmtId="0" fontId="104" fillId="0" borderId="30" xfId="1" applyFont="1" applyBorder="1" applyAlignment="1">
      <alignment horizontal="center" wrapText="1"/>
    </xf>
    <xf numFmtId="0" fontId="104" fillId="0" borderId="29" xfId="1" applyFont="1" applyBorder="1" applyAlignment="1">
      <alignment horizontal="center"/>
    </xf>
    <xf numFmtId="0" fontId="104" fillId="0" borderId="30" xfId="1" applyFont="1" applyBorder="1" applyAlignment="1">
      <alignment horizontal="center"/>
    </xf>
    <xf numFmtId="0" fontId="96" fillId="8" borderId="19" xfId="1" applyFont="1" applyFill="1" applyBorder="1" applyAlignment="1">
      <alignment horizontal="center" vertical="center" wrapText="1"/>
    </xf>
    <xf numFmtId="0" fontId="96" fillId="8" borderId="20" xfId="1" applyFont="1" applyFill="1" applyBorder="1" applyAlignment="1">
      <alignment horizontal="center" vertical="center" wrapText="1"/>
    </xf>
    <xf numFmtId="0" fontId="96" fillId="8" borderId="21" xfId="1" applyFont="1" applyFill="1" applyBorder="1" applyAlignment="1">
      <alignment horizontal="center" vertical="center" wrapText="1"/>
    </xf>
    <xf numFmtId="0" fontId="96" fillId="8" borderId="24" xfId="1" applyFont="1" applyFill="1" applyBorder="1" applyAlignment="1">
      <alignment horizontal="center" vertical="center" wrapText="1"/>
    </xf>
    <xf numFmtId="0" fontId="96" fillId="8" borderId="25" xfId="1" applyFont="1" applyFill="1" applyBorder="1" applyAlignment="1">
      <alignment horizontal="center" vertical="center" wrapText="1"/>
    </xf>
    <xf numFmtId="0" fontId="96" fillId="8" borderId="26" xfId="1" applyFont="1" applyFill="1" applyBorder="1" applyAlignment="1">
      <alignment horizontal="center" vertical="center" wrapText="1"/>
    </xf>
    <xf numFmtId="0" fontId="104" fillId="0" borderId="25" xfId="1" applyFont="1" applyBorder="1" applyAlignment="1">
      <alignment horizontal="left"/>
    </xf>
    <xf numFmtId="0" fontId="155" fillId="0" borderId="11" xfId="1" applyFont="1" applyBorder="1" applyAlignment="1">
      <alignment horizontal="center" vertical="center" textRotation="90" wrapText="1"/>
    </xf>
    <xf numFmtId="0" fontId="96" fillId="8" borderId="19" xfId="1" applyFont="1" applyFill="1" applyBorder="1" applyAlignment="1">
      <alignment horizontal="center" vertical="center"/>
    </xf>
    <xf numFmtId="0" fontId="96" fillId="8" borderId="20" xfId="1" applyFont="1" applyFill="1" applyBorder="1" applyAlignment="1">
      <alignment horizontal="center" vertical="center"/>
    </xf>
    <xf numFmtId="0" fontId="96" fillId="8" borderId="21" xfId="1" applyFont="1" applyFill="1" applyBorder="1" applyAlignment="1">
      <alignment horizontal="center" vertical="center"/>
    </xf>
    <xf numFmtId="0" fontId="96" fillId="8" borderId="22" xfId="1" applyFont="1" applyFill="1" applyBorder="1" applyAlignment="1">
      <alignment horizontal="center" vertical="center"/>
    </xf>
    <xf numFmtId="0" fontId="96" fillId="8" borderId="0" xfId="1" applyFont="1" applyFill="1" applyAlignment="1">
      <alignment horizontal="center" vertical="center"/>
    </xf>
    <xf numFmtId="0" fontId="96" fillId="8" borderId="23" xfId="1" applyFont="1" applyFill="1" applyBorder="1" applyAlignment="1">
      <alignment horizontal="center" vertical="center"/>
    </xf>
    <xf numFmtId="0" fontId="104" fillId="0" borderId="31" xfId="1" applyFont="1" applyBorder="1" applyAlignment="1">
      <alignment horizontal="center" wrapText="1"/>
    </xf>
    <xf numFmtId="0" fontId="83" fillId="0" borderId="0" xfId="1" applyFont="1" applyAlignment="1">
      <alignment horizontal="center"/>
    </xf>
    <xf numFmtId="0" fontId="132" fillId="0" borderId="0" xfId="1" applyFont="1" applyAlignment="1">
      <alignment horizontal="left"/>
    </xf>
    <xf numFmtId="0" fontId="132" fillId="0" borderId="23" xfId="1" applyFont="1" applyBorder="1" applyAlignment="1">
      <alignment horizontal="left"/>
    </xf>
    <xf numFmtId="0" fontId="83" fillId="0" borderId="0" xfId="1" applyFont="1" applyAlignment="1">
      <alignment horizontal="left"/>
    </xf>
    <xf numFmtId="0" fontId="104" fillId="0" borderId="0" xfId="1" applyFont="1" applyAlignment="1">
      <alignment horizontal="center" vertical="center" wrapText="1"/>
    </xf>
    <xf numFmtId="0" fontId="104" fillId="0" borderId="0" xfId="1" applyFont="1" applyAlignment="1">
      <alignment horizontal="left" vertical="center" wrapText="1"/>
    </xf>
    <xf numFmtId="0" fontId="104" fillId="0" borderId="23" xfId="1" applyFont="1" applyBorder="1" applyAlignment="1">
      <alignment horizontal="left" vertical="center" wrapText="1"/>
    </xf>
    <xf numFmtId="0" fontId="104" fillId="0" borderId="26" xfId="1" applyFont="1" applyBorder="1" applyAlignment="1">
      <alignment horizontal="left" vertical="center" wrapText="1"/>
    </xf>
    <xf numFmtId="0" fontId="104" fillId="0" borderId="0" xfId="1" applyFont="1" applyAlignment="1">
      <alignment horizontal="center"/>
    </xf>
    <xf numFmtId="0" fontId="104" fillId="0" borderId="23" xfId="1" applyFont="1" applyBorder="1" applyAlignment="1">
      <alignment horizontal="center" vertical="center" wrapText="1"/>
    </xf>
    <xf numFmtId="0" fontId="104" fillId="0" borderId="26" xfId="1" applyFont="1" applyBorder="1" applyAlignment="1">
      <alignment horizontal="center" vertical="center" wrapText="1"/>
    </xf>
    <xf numFmtId="0" fontId="104" fillId="0" borderId="31" xfId="1" applyFont="1" applyBorder="1" applyAlignment="1">
      <alignment horizontal="center"/>
    </xf>
    <xf numFmtId="0" fontId="155" fillId="0" borderId="11" xfId="1" applyFont="1" applyBorder="1" applyAlignment="1">
      <alignment horizontal="center"/>
    </xf>
    <xf numFmtId="0" fontId="155" fillId="0" borderId="19" xfId="1" applyFont="1" applyBorder="1" applyAlignment="1">
      <alignment horizontal="center" vertical="center" textRotation="90" wrapText="1"/>
    </xf>
    <xf numFmtId="0" fontId="155" fillId="0" borderId="20" xfId="1" applyFont="1" applyBorder="1" applyAlignment="1">
      <alignment horizontal="center" vertical="center" textRotation="90" wrapText="1"/>
    </xf>
    <xf numFmtId="0" fontId="155" fillId="0" borderId="21" xfId="1" applyFont="1" applyBorder="1" applyAlignment="1">
      <alignment horizontal="center" vertical="center" textRotation="90" wrapText="1"/>
    </xf>
    <xf numFmtId="0" fontId="155" fillId="0" borderId="22" xfId="1" applyFont="1" applyBorder="1" applyAlignment="1">
      <alignment horizontal="center" vertical="center" textRotation="90" wrapText="1"/>
    </xf>
    <xf numFmtId="0" fontId="155" fillId="0" borderId="0" xfId="1" applyFont="1" applyAlignment="1">
      <alignment horizontal="center" vertical="center" textRotation="90" wrapText="1"/>
    </xf>
    <xf numFmtId="0" fontId="155" fillId="0" borderId="23" xfId="1" applyFont="1" applyBorder="1" applyAlignment="1">
      <alignment horizontal="center" vertical="center" textRotation="90" wrapText="1"/>
    </xf>
    <xf numFmtId="0" fontId="155" fillId="0" borderId="24" xfId="1" applyFont="1" applyBorder="1" applyAlignment="1">
      <alignment horizontal="center" vertical="center" textRotation="90" wrapText="1"/>
    </xf>
    <xf numFmtId="0" fontId="155" fillId="0" borderId="25" xfId="1" applyFont="1" applyBorder="1" applyAlignment="1">
      <alignment horizontal="center" vertical="center" textRotation="90" wrapText="1"/>
    </xf>
    <xf numFmtId="0" fontId="155" fillId="0" borderId="26" xfId="1" applyFont="1" applyBorder="1" applyAlignment="1">
      <alignment horizontal="center" vertical="center" textRotation="90" wrapText="1"/>
    </xf>
    <xf numFmtId="0" fontId="96" fillId="18" borderId="11" xfId="1" applyFont="1" applyFill="1" applyBorder="1" applyAlignment="1">
      <alignment horizontal="center" vertical="center" wrapText="1"/>
    </xf>
    <xf numFmtId="0" fontId="65" fillId="23" borderId="11" xfId="1" applyFont="1" applyFill="1" applyBorder="1" applyAlignment="1">
      <alignment horizontal="center"/>
    </xf>
    <xf numFmtId="0" fontId="104" fillId="0" borderId="19" xfId="1" applyFont="1" applyBorder="1" applyAlignment="1">
      <alignment horizontal="center" vertical="center" wrapText="1"/>
    </xf>
    <xf numFmtId="0" fontId="104" fillId="0" borderId="20" xfId="1" applyFont="1" applyBorder="1" applyAlignment="1">
      <alignment horizontal="center" vertical="center" wrapText="1"/>
    </xf>
    <xf numFmtId="0" fontId="104" fillId="0" borderId="21" xfId="1" applyFont="1" applyBorder="1" applyAlignment="1">
      <alignment horizontal="center" vertical="center" wrapText="1"/>
    </xf>
    <xf numFmtId="0" fontId="104" fillId="0" borderId="22" xfId="1" applyFont="1" applyBorder="1" applyAlignment="1">
      <alignment horizontal="center" vertical="center" wrapText="1"/>
    </xf>
    <xf numFmtId="0" fontId="104" fillId="0" borderId="24" xfId="1" applyFont="1" applyBorder="1" applyAlignment="1">
      <alignment horizontal="center" vertical="center" wrapText="1"/>
    </xf>
    <xf numFmtId="0" fontId="96" fillId="18" borderId="32" xfId="1" applyFont="1" applyFill="1" applyBorder="1" applyAlignment="1">
      <alignment horizontal="center" vertical="center" wrapText="1"/>
    </xf>
    <xf numFmtId="0" fontId="96" fillId="4" borderId="11" xfId="1" applyFont="1" applyFill="1" applyBorder="1" applyAlignment="1">
      <alignment horizontal="center" vertical="center" wrapText="1"/>
    </xf>
    <xf numFmtId="0" fontId="117" fillId="4" borderId="11" xfId="1" applyFont="1" applyFill="1" applyBorder="1" applyAlignment="1">
      <alignment horizontal="center" vertical="center" wrapText="1"/>
    </xf>
    <xf numFmtId="0" fontId="79" fillId="16" borderId="11" xfId="1" applyFont="1" applyFill="1" applyBorder="1" applyAlignment="1">
      <alignment horizontal="center" vertical="center" wrapText="1"/>
    </xf>
    <xf numFmtId="0" fontId="63" fillId="7" borderId="11" xfId="1" applyFont="1" applyFill="1" applyBorder="1" applyAlignment="1">
      <alignment horizontal="center"/>
    </xf>
    <xf numFmtId="0" fontId="63" fillId="8" borderId="11" xfId="1" applyFont="1" applyFill="1" applyBorder="1" applyAlignment="1">
      <alignment horizontal="center"/>
    </xf>
    <xf numFmtId="0" fontId="98" fillId="51" borderId="11" xfId="1" applyFont="1" applyFill="1" applyBorder="1" applyAlignment="1">
      <alignment horizontal="center"/>
    </xf>
    <xf numFmtId="0" fontId="64" fillId="47" borderId="11" xfId="1" applyFont="1" applyFill="1" applyBorder="1" applyAlignment="1">
      <alignment horizontal="center"/>
    </xf>
    <xf numFmtId="0" fontId="55" fillId="51" borderId="11" xfId="6" applyFont="1" applyFill="1" applyBorder="1" applyAlignment="1">
      <alignment horizontal="center" vertical="center" wrapText="1"/>
    </xf>
    <xf numFmtId="0" fontId="24" fillId="20" borderId="19" xfId="1" applyFont="1" applyFill="1" applyBorder="1" applyAlignment="1">
      <alignment horizontal="center" vertical="center" wrapText="1"/>
    </xf>
    <xf numFmtId="0" fontId="24" fillId="20" borderId="20" xfId="1" applyFont="1" applyFill="1" applyBorder="1" applyAlignment="1">
      <alignment horizontal="center" vertical="center" wrapText="1"/>
    </xf>
    <xf numFmtId="0" fontId="24" fillId="20" borderId="21" xfId="1" applyFont="1" applyFill="1" applyBorder="1" applyAlignment="1">
      <alignment horizontal="center" vertical="center" wrapText="1"/>
    </xf>
    <xf numFmtId="0" fontId="24" fillId="20" borderId="22" xfId="1" applyFont="1" applyFill="1" applyBorder="1" applyAlignment="1">
      <alignment horizontal="center" vertical="center" wrapText="1"/>
    </xf>
    <xf numFmtId="0" fontId="24" fillId="20" borderId="0" xfId="1" applyFont="1" applyFill="1" applyAlignment="1">
      <alignment horizontal="center" vertical="center" wrapText="1"/>
    </xf>
    <xf numFmtId="0" fontId="24" fillId="20" borderId="23" xfId="1" applyFont="1" applyFill="1" applyBorder="1" applyAlignment="1">
      <alignment horizontal="center" vertical="center" wrapText="1"/>
    </xf>
    <xf numFmtId="0" fontId="24" fillId="20" borderId="24" xfId="1" applyFont="1" applyFill="1" applyBorder="1" applyAlignment="1">
      <alignment horizontal="center" vertical="center" wrapText="1"/>
    </xf>
    <xf numFmtId="0" fontId="24" fillId="20" borderId="25" xfId="1" applyFont="1" applyFill="1" applyBorder="1" applyAlignment="1">
      <alignment horizontal="center" vertical="center" wrapText="1"/>
    </xf>
    <xf numFmtId="0" fontId="24" fillId="20" borderId="26" xfId="1" applyFont="1" applyFill="1" applyBorder="1" applyAlignment="1">
      <alignment horizontal="center" vertical="center" wrapText="1"/>
    </xf>
    <xf numFmtId="0" fontId="19" fillId="23" borderId="0" xfId="6" applyFont="1" applyFill="1" applyAlignment="1">
      <alignment horizontal="left" vertical="center"/>
    </xf>
    <xf numFmtId="0" fontId="19" fillId="23" borderId="0" xfId="6" applyFont="1" applyFill="1" applyAlignment="1">
      <alignment horizontal="center" vertical="center" wrapText="1"/>
    </xf>
    <xf numFmtId="0" fontId="56" fillId="3" borderId="19" xfId="6" applyFont="1" applyFill="1" applyBorder="1" applyAlignment="1">
      <alignment horizontal="center" vertical="center" textRotation="90" wrapText="1"/>
    </xf>
    <xf numFmtId="0" fontId="56" fillId="3" borderId="20" xfId="6" applyFont="1" applyFill="1" applyBorder="1" applyAlignment="1">
      <alignment horizontal="center" vertical="center" textRotation="90" wrapText="1"/>
    </xf>
    <xf numFmtId="0" fontId="56" fillId="3" borderId="21" xfId="6" applyFont="1" applyFill="1" applyBorder="1" applyAlignment="1">
      <alignment horizontal="center" vertical="center" textRotation="90" wrapText="1"/>
    </xf>
    <xf numFmtId="0" fontId="56" fillId="3" borderId="22" xfId="6" applyFont="1" applyFill="1" applyBorder="1" applyAlignment="1">
      <alignment horizontal="center" vertical="center" textRotation="90" wrapText="1"/>
    </xf>
    <xf numFmtId="0" fontId="56" fillId="3" borderId="0" xfId="6" applyFont="1" applyFill="1" applyAlignment="1">
      <alignment horizontal="center" vertical="center" textRotation="90" wrapText="1"/>
    </xf>
    <xf numFmtId="0" fontId="56" fillId="3" borderId="23" xfId="6" applyFont="1" applyFill="1" applyBorder="1" applyAlignment="1">
      <alignment horizontal="center" vertical="center" textRotation="90" wrapText="1"/>
    </xf>
    <xf numFmtId="0" fontId="56" fillId="3" borderId="24" xfId="6" applyFont="1" applyFill="1" applyBorder="1" applyAlignment="1">
      <alignment horizontal="center" vertical="center" textRotation="90" wrapText="1"/>
    </xf>
    <xf numFmtId="0" fontId="56" fillId="3" borderId="25" xfId="6" applyFont="1" applyFill="1" applyBorder="1" applyAlignment="1">
      <alignment horizontal="center" vertical="center" textRotation="90" wrapText="1"/>
    </xf>
    <xf numFmtId="0" fontId="56" fillId="3" borderId="26" xfId="6" applyFont="1" applyFill="1" applyBorder="1" applyAlignment="1">
      <alignment horizontal="center" vertical="center" textRotation="90" wrapText="1"/>
    </xf>
    <xf numFmtId="0" fontId="27" fillId="3" borderId="19" xfId="1" applyFont="1" applyFill="1" applyBorder="1" applyAlignment="1">
      <alignment horizontal="center" vertical="center" wrapText="1"/>
    </xf>
    <xf numFmtId="0" fontId="27" fillId="3" borderId="20" xfId="1" applyFont="1" applyFill="1" applyBorder="1" applyAlignment="1">
      <alignment horizontal="center" vertical="center"/>
    </xf>
    <xf numFmtId="0" fontId="27" fillId="3" borderId="22" xfId="1" applyFont="1" applyFill="1" applyBorder="1" applyAlignment="1">
      <alignment horizontal="center" vertical="center"/>
    </xf>
    <xf numFmtId="0" fontId="27" fillId="3" borderId="0" xfId="1" applyFont="1" applyFill="1" applyAlignment="1">
      <alignment horizontal="center" vertical="center"/>
    </xf>
    <xf numFmtId="0" fontId="27" fillId="3" borderId="24" xfId="1" applyFont="1" applyFill="1" applyBorder="1" applyAlignment="1">
      <alignment horizontal="center" vertical="center"/>
    </xf>
    <xf numFmtId="0" fontId="27" fillId="3" borderId="25" xfId="1" applyFont="1" applyFill="1" applyBorder="1" applyAlignment="1">
      <alignment horizontal="center" vertical="center"/>
    </xf>
    <xf numFmtId="0" fontId="27" fillId="3" borderId="19" xfId="1" applyFont="1" applyFill="1" applyBorder="1" applyAlignment="1">
      <alignment horizontal="center" vertical="center"/>
    </xf>
    <xf numFmtId="0" fontId="27" fillId="3" borderId="21" xfId="1" applyFont="1" applyFill="1" applyBorder="1" applyAlignment="1">
      <alignment horizontal="center" vertical="center"/>
    </xf>
    <xf numFmtId="0" fontId="27" fillId="3" borderId="23" xfId="1" applyFont="1" applyFill="1" applyBorder="1" applyAlignment="1">
      <alignment horizontal="center" vertical="center"/>
    </xf>
    <xf numFmtId="0" fontId="27" fillId="3" borderId="26" xfId="1" applyFont="1" applyFill="1" applyBorder="1" applyAlignment="1">
      <alignment horizontal="center" vertical="center"/>
    </xf>
    <xf numFmtId="0" fontId="27" fillId="3" borderId="29" xfId="6" applyFont="1" applyFill="1" applyBorder="1" applyAlignment="1">
      <alignment horizontal="center" vertical="center" wrapText="1"/>
    </xf>
    <xf numFmtId="0" fontId="27" fillId="3" borderId="31" xfId="6" applyFont="1" applyFill="1" applyBorder="1" applyAlignment="1">
      <alignment horizontal="center" vertical="center" wrapText="1"/>
    </xf>
    <xf numFmtId="0" fontId="27" fillId="3" borderId="30" xfId="6" applyFont="1" applyFill="1" applyBorder="1" applyAlignment="1">
      <alignment horizontal="center" vertical="center" wrapText="1"/>
    </xf>
    <xf numFmtId="0" fontId="40" fillId="3" borderId="19" xfId="6" applyFont="1" applyFill="1" applyBorder="1" applyAlignment="1">
      <alignment horizontal="center" vertical="center" wrapText="1"/>
    </xf>
    <xf numFmtId="0" fontId="40" fillId="3" borderId="20" xfId="6" applyFont="1" applyFill="1" applyBorder="1" applyAlignment="1">
      <alignment horizontal="center" vertical="center" wrapText="1"/>
    </xf>
    <xf numFmtId="0" fontId="40" fillId="3" borderId="21" xfId="6" applyFont="1" applyFill="1" applyBorder="1" applyAlignment="1">
      <alignment horizontal="center" vertical="center" wrapText="1"/>
    </xf>
    <xf numFmtId="0" fontId="40" fillId="3" borderId="22" xfId="6" applyFont="1" applyFill="1" applyBorder="1" applyAlignment="1">
      <alignment horizontal="center" vertical="center" wrapText="1"/>
    </xf>
    <xf numFmtId="0" fontId="40" fillId="3" borderId="0" xfId="6" applyFont="1" applyFill="1" applyAlignment="1">
      <alignment horizontal="center" vertical="center" wrapText="1"/>
    </xf>
    <xf numFmtId="0" fontId="40" fillId="3" borderId="23" xfId="6" applyFont="1" applyFill="1" applyBorder="1" applyAlignment="1">
      <alignment horizontal="center" vertical="center" wrapText="1"/>
    </xf>
    <xf numFmtId="0" fontId="40" fillId="3" borderId="24" xfId="6" applyFont="1" applyFill="1" applyBorder="1" applyAlignment="1">
      <alignment horizontal="center" vertical="center" wrapText="1"/>
    </xf>
    <xf numFmtId="0" fontId="40" fillId="3" borderId="25" xfId="6" applyFont="1" applyFill="1" applyBorder="1" applyAlignment="1">
      <alignment horizontal="center" vertical="center" wrapText="1"/>
    </xf>
    <xf numFmtId="0" fontId="40" fillId="3" borderId="26" xfId="6" applyFont="1" applyFill="1" applyBorder="1" applyAlignment="1">
      <alignment horizontal="center" vertical="center" wrapText="1"/>
    </xf>
    <xf numFmtId="0" fontId="5" fillId="18" borderId="19" xfId="6" applyFont="1" applyFill="1" applyBorder="1" applyAlignment="1">
      <alignment horizontal="center" vertical="center" textRotation="90" wrapText="1"/>
    </xf>
    <xf numFmtId="0" fontId="5" fillId="18" borderId="20" xfId="6" applyFont="1" applyFill="1" applyBorder="1" applyAlignment="1">
      <alignment horizontal="center" vertical="center" textRotation="90" wrapText="1"/>
    </xf>
    <xf numFmtId="0" fontId="5" fillId="18" borderId="21" xfId="6" applyFont="1" applyFill="1" applyBorder="1" applyAlignment="1">
      <alignment horizontal="center" vertical="center" textRotation="90" wrapText="1"/>
    </xf>
    <xf numFmtId="0" fontId="5" fillId="18" borderId="22" xfId="6" applyFont="1" applyFill="1" applyBorder="1" applyAlignment="1">
      <alignment horizontal="center" vertical="center" textRotation="90" wrapText="1"/>
    </xf>
    <xf numFmtId="0" fontId="5" fillId="18" borderId="0" xfId="6" applyFont="1" applyFill="1" applyAlignment="1">
      <alignment horizontal="center" vertical="center" textRotation="90" wrapText="1"/>
    </xf>
    <xf numFmtId="0" fontId="5" fillId="18" borderId="23" xfId="6" applyFont="1" applyFill="1" applyBorder="1" applyAlignment="1">
      <alignment horizontal="center" vertical="center" textRotation="90" wrapText="1"/>
    </xf>
    <xf numFmtId="0" fontId="5" fillId="18" borderId="24" xfId="6" applyFont="1" applyFill="1" applyBorder="1" applyAlignment="1">
      <alignment horizontal="center" vertical="center" textRotation="90" wrapText="1"/>
    </xf>
    <xf numFmtId="0" fontId="5" fillId="18" borderId="25" xfId="6" applyFont="1" applyFill="1" applyBorder="1" applyAlignment="1">
      <alignment horizontal="center" vertical="center" textRotation="90" wrapText="1"/>
    </xf>
    <xf numFmtId="0" fontId="5" fillId="18" borderId="26" xfId="6" applyFont="1" applyFill="1" applyBorder="1" applyAlignment="1">
      <alignment horizontal="center" vertical="center" textRotation="90" wrapText="1"/>
    </xf>
    <xf numFmtId="0" fontId="24" fillId="18" borderId="19" xfId="1" applyFont="1" applyFill="1" applyBorder="1" applyAlignment="1">
      <alignment horizontal="center" vertical="center" wrapText="1"/>
    </xf>
    <xf numFmtId="0" fontId="24" fillId="18" borderId="20" xfId="1" applyFont="1" applyFill="1" applyBorder="1" applyAlignment="1">
      <alignment horizontal="center" vertical="center"/>
    </xf>
    <xf numFmtId="0" fontId="24" fillId="18" borderId="21" xfId="1" applyFont="1" applyFill="1" applyBorder="1" applyAlignment="1">
      <alignment horizontal="center" vertical="center"/>
    </xf>
    <xf numFmtId="0" fontId="24" fillId="18" borderId="22" xfId="1" applyFont="1" applyFill="1" applyBorder="1" applyAlignment="1">
      <alignment horizontal="center" vertical="center"/>
    </xf>
    <xf numFmtId="0" fontId="24" fillId="18" borderId="0" xfId="1" applyFont="1" applyFill="1" applyAlignment="1">
      <alignment horizontal="center" vertical="center"/>
    </xf>
    <xf numFmtId="0" fontId="24" fillId="18" borderId="23" xfId="1" applyFont="1" applyFill="1" applyBorder="1" applyAlignment="1">
      <alignment horizontal="center" vertical="center"/>
    </xf>
    <xf numFmtId="0" fontId="24" fillId="18" borderId="24" xfId="1" applyFont="1" applyFill="1" applyBorder="1" applyAlignment="1">
      <alignment horizontal="center" vertical="center"/>
    </xf>
    <xf numFmtId="0" fontId="24" fillId="18" borderId="25" xfId="1" applyFont="1" applyFill="1" applyBorder="1" applyAlignment="1">
      <alignment horizontal="center" vertical="center"/>
    </xf>
    <xf numFmtId="0" fontId="24" fillId="18" borderId="26" xfId="1" applyFont="1" applyFill="1" applyBorder="1" applyAlignment="1">
      <alignment horizontal="center" vertical="center"/>
    </xf>
    <xf numFmtId="0" fontId="24" fillId="18" borderId="19" xfId="1" applyFont="1" applyFill="1" applyBorder="1" applyAlignment="1">
      <alignment horizontal="center" vertical="center"/>
    </xf>
    <xf numFmtId="0" fontId="24" fillId="18" borderId="29" xfId="6" applyFont="1" applyFill="1" applyBorder="1" applyAlignment="1">
      <alignment horizontal="center" vertical="center" wrapText="1"/>
    </xf>
    <xf numFmtId="0" fontId="24" fillId="18" borderId="31" xfId="6" applyFont="1" applyFill="1" applyBorder="1" applyAlignment="1">
      <alignment horizontal="center" vertical="center" wrapText="1"/>
    </xf>
    <xf numFmtId="0" fontId="24" fillId="18" borderId="30" xfId="6" applyFont="1" applyFill="1" applyBorder="1" applyAlignment="1">
      <alignment horizontal="center" vertical="center" wrapText="1"/>
    </xf>
    <xf numFmtId="0" fontId="40" fillId="3" borderId="19" xfId="6" applyFont="1" applyFill="1" applyBorder="1" applyAlignment="1">
      <alignment horizontal="left" vertical="center" wrapText="1"/>
    </xf>
    <xf numFmtId="0" fontId="40" fillId="3" borderId="20" xfId="6" applyFont="1" applyFill="1" applyBorder="1" applyAlignment="1">
      <alignment horizontal="left" vertical="center" wrapText="1"/>
    </xf>
    <xf numFmtId="0" fontId="40" fillId="3" borderId="21" xfId="6" applyFont="1" applyFill="1" applyBorder="1" applyAlignment="1">
      <alignment horizontal="left" vertical="center" wrapText="1"/>
    </xf>
    <xf numFmtId="0" fontId="40" fillId="3" borderId="22" xfId="6" applyFont="1" applyFill="1" applyBorder="1" applyAlignment="1">
      <alignment horizontal="left" vertical="center" wrapText="1"/>
    </xf>
    <xf numFmtId="0" fontId="40" fillId="3" borderId="0" xfId="6" applyFont="1" applyFill="1" applyAlignment="1">
      <alignment horizontal="left" vertical="center" wrapText="1"/>
    </xf>
    <xf numFmtId="0" fontId="40" fillId="3" borderId="23" xfId="6" applyFont="1" applyFill="1" applyBorder="1" applyAlignment="1">
      <alignment horizontal="left" vertical="center" wrapText="1"/>
    </xf>
    <xf numFmtId="0" fontId="40" fillId="3" borderId="24" xfId="6" applyFont="1" applyFill="1" applyBorder="1" applyAlignment="1">
      <alignment horizontal="left" vertical="center" wrapText="1"/>
    </xf>
    <xf numFmtId="0" fontId="40" fillId="3" borderId="25" xfId="6" applyFont="1" applyFill="1" applyBorder="1" applyAlignment="1">
      <alignment horizontal="left" vertical="center" wrapText="1"/>
    </xf>
    <xf numFmtId="0" fontId="40" fillId="3" borderId="26" xfId="6" applyFont="1" applyFill="1" applyBorder="1" applyAlignment="1">
      <alignment horizontal="left" vertical="center" wrapText="1"/>
    </xf>
    <xf numFmtId="0" fontId="5" fillId="8" borderId="19" xfId="6" applyFont="1" applyFill="1" applyBorder="1" applyAlignment="1">
      <alignment horizontal="center" vertical="center" textRotation="90" wrapText="1"/>
    </xf>
    <xf numFmtId="0" fontId="5" fillId="8" borderId="20" xfId="6" applyFont="1" applyFill="1" applyBorder="1" applyAlignment="1">
      <alignment horizontal="center" vertical="center" textRotation="90" wrapText="1"/>
    </xf>
    <xf numFmtId="0" fontId="5" fillId="8" borderId="21" xfId="6" applyFont="1" applyFill="1" applyBorder="1" applyAlignment="1">
      <alignment horizontal="center" vertical="center" textRotation="90" wrapText="1"/>
    </xf>
    <xf numFmtId="0" fontId="5" fillId="8" borderId="22" xfId="6" applyFont="1" applyFill="1" applyBorder="1" applyAlignment="1">
      <alignment horizontal="center" vertical="center" textRotation="90" wrapText="1"/>
    </xf>
    <xf numFmtId="0" fontId="5" fillId="8" borderId="0" xfId="6" applyFont="1" applyFill="1" applyAlignment="1">
      <alignment horizontal="center" vertical="center" textRotation="90" wrapText="1"/>
    </xf>
    <xf numFmtId="0" fontId="5" fillId="8" borderId="23" xfId="6" applyFont="1" applyFill="1" applyBorder="1" applyAlignment="1">
      <alignment horizontal="center" vertical="center" textRotation="90" wrapText="1"/>
    </xf>
    <xf numFmtId="0" fontId="5" fillId="8" borderId="24" xfId="6" applyFont="1" applyFill="1" applyBorder="1" applyAlignment="1">
      <alignment horizontal="center" vertical="center" textRotation="90" wrapText="1"/>
    </xf>
    <xf numFmtId="0" fontId="5" fillId="8" borderId="25" xfId="6" applyFont="1" applyFill="1" applyBorder="1" applyAlignment="1">
      <alignment horizontal="center" vertical="center" textRotation="90" wrapText="1"/>
    </xf>
    <xf numFmtId="0" fontId="5" fillId="8" borderId="26" xfId="6" applyFont="1" applyFill="1" applyBorder="1" applyAlignment="1">
      <alignment horizontal="center" vertical="center" textRotation="90" wrapText="1"/>
    </xf>
    <xf numFmtId="0" fontId="24" fillId="8" borderId="19" xfId="1" applyFont="1" applyFill="1" applyBorder="1" applyAlignment="1">
      <alignment horizontal="center" vertical="center" wrapText="1"/>
    </xf>
    <xf numFmtId="0" fontId="24" fillId="8" borderId="20" xfId="1" applyFont="1" applyFill="1" applyBorder="1" applyAlignment="1">
      <alignment horizontal="center" vertical="center"/>
    </xf>
    <xf numFmtId="0" fontId="24" fillId="8" borderId="21" xfId="1" applyFont="1" applyFill="1" applyBorder="1" applyAlignment="1">
      <alignment horizontal="center" vertical="center"/>
    </xf>
    <xf numFmtId="0" fontId="24" fillId="8" borderId="22" xfId="1" applyFont="1" applyFill="1" applyBorder="1" applyAlignment="1">
      <alignment horizontal="center" vertical="center"/>
    </xf>
    <xf numFmtId="0" fontId="24" fillId="8" borderId="0" xfId="1" applyFont="1" applyFill="1" applyAlignment="1">
      <alignment horizontal="center" vertical="center"/>
    </xf>
    <xf numFmtId="0" fontId="24" fillId="8" borderId="23" xfId="1" applyFont="1" applyFill="1" applyBorder="1" applyAlignment="1">
      <alignment horizontal="center" vertical="center"/>
    </xf>
    <xf numFmtId="0" fontId="24" fillId="8" borderId="24" xfId="1" applyFont="1" applyFill="1" applyBorder="1" applyAlignment="1">
      <alignment horizontal="center" vertical="center"/>
    </xf>
    <xf numFmtId="0" fontId="24" fillId="8" borderId="25" xfId="1" applyFont="1" applyFill="1" applyBorder="1" applyAlignment="1">
      <alignment horizontal="center" vertical="center"/>
    </xf>
    <xf numFmtId="0" fontId="24" fillId="8" borderId="26" xfId="1" applyFont="1" applyFill="1" applyBorder="1" applyAlignment="1">
      <alignment horizontal="center" vertical="center"/>
    </xf>
    <xf numFmtId="0" fontId="24" fillId="8" borderId="19" xfId="1" applyFont="1" applyFill="1" applyBorder="1" applyAlignment="1">
      <alignment horizontal="center" vertical="center"/>
    </xf>
    <xf numFmtId="0" fontId="24" fillId="8" borderId="29" xfId="6" applyFont="1" applyFill="1" applyBorder="1" applyAlignment="1">
      <alignment horizontal="center" vertical="center" wrapText="1"/>
    </xf>
    <xf numFmtId="0" fontId="24" fillId="8" borderId="31" xfId="6" applyFont="1" applyFill="1" applyBorder="1" applyAlignment="1">
      <alignment horizontal="center" vertical="center" wrapText="1"/>
    </xf>
    <xf numFmtId="0" fontId="24" fillId="8" borderId="30" xfId="6" applyFont="1" applyFill="1" applyBorder="1" applyAlignment="1">
      <alignment horizontal="center" vertical="center" wrapText="1"/>
    </xf>
    <xf numFmtId="0" fontId="5" fillId="4" borderId="19" xfId="6" applyFont="1" applyFill="1" applyBorder="1" applyAlignment="1">
      <alignment horizontal="center" vertical="center" textRotation="90" wrapText="1"/>
    </xf>
    <xf numFmtId="0" fontId="5" fillId="4" borderId="20" xfId="6" applyFont="1" applyFill="1" applyBorder="1" applyAlignment="1">
      <alignment horizontal="center" vertical="center" textRotation="90" wrapText="1"/>
    </xf>
    <xf numFmtId="0" fontId="5" fillId="4" borderId="21" xfId="6" applyFont="1" applyFill="1" applyBorder="1" applyAlignment="1">
      <alignment horizontal="center" vertical="center" textRotation="90" wrapText="1"/>
    </xf>
    <xf numFmtId="0" fontId="5" fillId="4" borderId="22" xfId="6" applyFont="1" applyFill="1" applyBorder="1" applyAlignment="1">
      <alignment horizontal="center" vertical="center" textRotation="90" wrapText="1"/>
    </xf>
    <xf numFmtId="0" fontId="5" fillId="4" borderId="0" xfId="6" applyFont="1" applyFill="1" applyAlignment="1">
      <alignment horizontal="center" vertical="center" textRotation="90" wrapText="1"/>
    </xf>
    <xf numFmtId="0" fontId="5" fillId="4" borderId="23" xfId="6" applyFont="1" applyFill="1" applyBorder="1" applyAlignment="1">
      <alignment horizontal="center" vertical="center" textRotation="90" wrapText="1"/>
    </xf>
    <xf numFmtId="0" fontId="5" fillId="4" borderId="24" xfId="6" applyFont="1" applyFill="1" applyBorder="1" applyAlignment="1">
      <alignment horizontal="center" vertical="center" textRotation="90" wrapText="1"/>
    </xf>
    <xf numFmtId="0" fontId="5" fillId="4" borderId="25" xfId="6" applyFont="1" applyFill="1" applyBorder="1" applyAlignment="1">
      <alignment horizontal="center" vertical="center" textRotation="90" wrapText="1"/>
    </xf>
    <xf numFmtId="0" fontId="5" fillId="4" borderId="26" xfId="6" applyFont="1" applyFill="1" applyBorder="1" applyAlignment="1">
      <alignment horizontal="center" vertical="center" textRotation="90" wrapText="1"/>
    </xf>
    <xf numFmtId="0" fontId="24" fillId="4" borderId="19" xfId="1" applyFont="1" applyFill="1" applyBorder="1" applyAlignment="1">
      <alignment horizontal="center" vertical="center" wrapText="1"/>
    </xf>
    <xf numFmtId="0" fontId="24" fillId="4" borderId="20" xfId="1" applyFont="1" applyFill="1" applyBorder="1" applyAlignment="1">
      <alignment horizontal="center" vertical="center" wrapText="1"/>
    </xf>
    <xf numFmtId="0" fontId="24" fillId="4" borderId="21" xfId="1" applyFont="1" applyFill="1" applyBorder="1" applyAlignment="1">
      <alignment horizontal="center" vertical="center" wrapText="1"/>
    </xf>
    <xf numFmtId="0" fontId="24" fillId="4" borderId="22" xfId="1" applyFont="1" applyFill="1" applyBorder="1" applyAlignment="1">
      <alignment horizontal="center" vertical="center" wrapText="1"/>
    </xf>
    <xf numFmtId="0" fontId="24" fillId="4" borderId="0" xfId="1" applyFont="1" applyFill="1" applyAlignment="1">
      <alignment horizontal="center" vertical="center" wrapText="1"/>
    </xf>
    <xf numFmtId="0" fontId="24" fillId="4" borderId="23" xfId="1" applyFont="1" applyFill="1" applyBorder="1" applyAlignment="1">
      <alignment horizontal="center" vertical="center" wrapText="1"/>
    </xf>
    <xf numFmtId="0" fontId="24" fillId="4" borderId="24" xfId="1" applyFont="1" applyFill="1" applyBorder="1" applyAlignment="1">
      <alignment horizontal="center" vertical="center" wrapText="1"/>
    </xf>
    <xf numFmtId="0" fontId="24" fillId="4" borderId="25" xfId="1" applyFont="1" applyFill="1" applyBorder="1" applyAlignment="1">
      <alignment horizontal="center" vertical="center" wrapText="1"/>
    </xf>
    <xf numFmtId="0" fontId="24" fillId="4" borderId="26" xfId="1" applyFont="1" applyFill="1" applyBorder="1" applyAlignment="1">
      <alignment horizontal="center" vertical="center" wrapText="1"/>
    </xf>
    <xf numFmtId="0" fontId="24" fillId="4" borderId="19" xfId="1" applyFont="1" applyFill="1" applyBorder="1" applyAlignment="1">
      <alignment horizontal="center" vertical="center"/>
    </xf>
    <xf numFmtId="0" fontId="24" fillId="4" borderId="20" xfId="1" applyFont="1" applyFill="1" applyBorder="1" applyAlignment="1">
      <alignment horizontal="center" vertical="center"/>
    </xf>
    <xf numFmtId="0" fontId="24" fillId="4" borderId="21" xfId="1" applyFont="1" applyFill="1" applyBorder="1" applyAlignment="1">
      <alignment horizontal="center" vertical="center"/>
    </xf>
    <xf numFmtId="0" fontId="24" fillId="4" borderId="22" xfId="1" applyFont="1" applyFill="1" applyBorder="1" applyAlignment="1">
      <alignment horizontal="center" vertical="center"/>
    </xf>
    <xf numFmtId="0" fontId="24" fillId="4" borderId="0" xfId="1" applyFont="1" applyFill="1" applyAlignment="1">
      <alignment horizontal="center" vertical="center"/>
    </xf>
    <xf numFmtId="0" fontId="24" fillId="4" borderId="23" xfId="1" applyFont="1" applyFill="1" applyBorder="1" applyAlignment="1">
      <alignment horizontal="center" vertical="center"/>
    </xf>
    <xf numFmtId="0" fontId="24" fillId="4" borderId="24" xfId="1" applyFont="1" applyFill="1" applyBorder="1" applyAlignment="1">
      <alignment horizontal="center" vertical="center"/>
    </xf>
    <xf numFmtId="0" fontId="24" fillId="4" borderId="25" xfId="1" applyFont="1" applyFill="1" applyBorder="1" applyAlignment="1">
      <alignment horizontal="center" vertical="center"/>
    </xf>
    <xf numFmtId="0" fontId="24" fillId="4" borderId="26" xfId="1" applyFont="1" applyFill="1" applyBorder="1" applyAlignment="1">
      <alignment horizontal="center" vertical="center"/>
    </xf>
    <xf numFmtId="0" fontId="24" fillId="4" borderId="29" xfId="6" applyFont="1" applyFill="1" applyBorder="1" applyAlignment="1">
      <alignment horizontal="center" vertical="center" wrapText="1"/>
    </xf>
    <xf numFmtId="0" fontId="24" fillId="4" borderId="31" xfId="6" applyFont="1" applyFill="1" applyBorder="1" applyAlignment="1">
      <alignment horizontal="center" vertical="center" wrapText="1"/>
    </xf>
    <xf numFmtId="0" fontId="24" fillId="4" borderId="30" xfId="6" applyFont="1" applyFill="1" applyBorder="1" applyAlignment="1">
      <alignment horizontal="center" vertical="center" wrapText="1"/>
    </xf>
    <xf numFmtId="0" fontId="5" fillId="16" borderId="19" xfId="6" applyFont="1" applyFill="1" applyBorder="1" applyAlignment="1">
      <alignment horizontal="center" vertical="center" textRotation="90" wrapText="1"/>
    </xf>
    <xf numFmtId="0" fontId="5" fillId="16" borderId="20" xfId="6" applyFont="1" applyFill="1" applyBorder="1" applyAlignment="1">
      <alignment horizontal="center" vertical="center" textRotation="90" wrapText="1"/>
    </xf>
    <xf numFmtId="0" fontId="5" fillId="16" borderId="21" xfId="6" applyFont="1" applyFill="1" applyBorder="1" applyAlignment="1">
      <alignment horizontal="center" vertical="center" textRotation="90" wrapText="1"/>
    </xf>
    <xf numFmtId="0" fontId="5" fillId="16" borderId="22" xfId="6" applyFont="1" applyFill="1" applyBorder="1" applyAlignment="1">
      <alignment horizontal="center" vertical="center" textRotation="90" wrapText="1"/>
    </xf>
    <xf numFmtId="0" fontId="5" fillId="16" borderId="0" xfId="6" applyFont="1" applyFill="1" applyAlignment="1">
      <alignment horizontal="center" vertical="center" textRotation="90" wrapText="1"/>
    </xf>
    <xf numFmtId="0" fontId="5" fillId="16" borderId="23" xfId="6" applyFont="1" applyFill="1" applyBorder="1" applyAlignment="1">
      <alignment horizontal="center" vertical="center" textRotation="90" wrapText="1"/>
    </xf>
    <xf numFmtId="0" fontId="5" fillId="16" borderId="24" xfId="6" applyFont="1" applyFill="1" applyBorder="1" applyAlignment="1">
      <alignment horizontal="center" vertical="center" textRotation="90" wrapText="1"/>
    </xf>
    <xf numFmtId="0" fontId="5" fillId="16" borderId="25" xfId="6" applyFont="1" applyFill="1" applyBorder="1" applyAlignment="1">
      <alignment horizontal="center" vertical="center" textRotation="90" wrapText="1"/>
    </xf>
    <xf numFmtId="0" fontId="5" fillId="16" borderId="26" xfId="6" applyFont="1" applyFill="1" applyBorder="1" applyAlignment="1">
      <alignment horizontal="center" vertical="center" textRotation="90" wrapText="1"/>
    </xf>
    <xf numFmtId="0" fontId="24" fillId="16" borderId="19" xfId="1" applyFont="1" applyFill="1" applyBorder="1" applyAlignment="1">
      <alignment horizontal="center" vertical="center" wrapText="1"/>
    </xf>
    <xf numFmtId="0" fontId="24" fillId="16" borderId="20" xfId="1" applyFont="1" applyFill="1" applyBorder="1" applyAlignment="1">
      <alignment horizontal="center" vertical="center" wrapText="1"/>
    </xf>
    <xf numFmtId="0" fontId="24" fillId="16" borderId="21" xfId="1" applyFont="1" applyFill="1" applyBorder="1" applyAlignment="1">
      <alignment horizontal="center" vertical="center" wrapText="1"/>
    </xf>
    <xf numFmtId="0" fontId="24" fillId="16" borderId="22" xfId="1" applyFont="1" applyFill="1" applyBorder="1" applyAlignment="1">
      <alignment horizontal="center" vertical="center" wrapText="1"/>
    </xf>
    <xf numFmtId="0" fontId="24" fillId="16" borderId="0" xfId="1" applyFont="1" applyFill="1" applyAlignment="1">
      <alignment horizontal="center" vertical="center" wrapText="1"/>
    </xf>
    <xf numFmtId="0" fontId="24" fillId="16" borderId="23" xfId="1" applyFont="1" applyFill="1" applyBorder="1" applyAlignment="1">
      <alignment horizontal="center" vertical="center" wrapText="1"/>
    </xf>
    <xf numFmtId="0" fontId="24" fillId="16" borderId="24" xfId="1" applyFont="1" applyFill="1" applyBorder="1" applyAlignment="1">
      <alignment horizontal="center" vertical="center" wrapText="1"/>
    </xf>
    <xf numFmtId="0" fontId="24" fillId="16" borderId="25" xfId="1" applyFont="1" applyFill="1" applyBorder="1" applyAlignment="1">
      <alignment horizontal="center" vertical="center" wrapText="1"/>
    </xf>
    <xf numFmtId="0" fontId="24" fillId="16" borderId="26" xfId="1" applyFont="1" applyFill="1" applyBorder="1" applyAlignment="1">
      <alignment horizontal="center" vertical="center" wrapText="1"/>
    </xf>
    <xf numFmtId="0" fontId="24" fillId="16" borderId="19" xfId="1" applyFont="1" applyFill="1" applyBorder="1" applyAlignment="1">
      <alignment horizontal="center" vertical="center"/>
    </xf>
    <xf numFmtId="0" fontId="24" fillId="16" borderId="20" xfId="1" applyFont="1" applyFill="1" applyBorder="1" applyAlignment="1">
      <alignment horizontal="center" vertical="center"/>
    </xf>
    <xf numFmtId="0" fontId="24" fillId="16" borderId="21" xfId="1" applyFont="1" applyFill="1" applyBorder="1" applyAlignment="1">
      <alignment horizontal="center" vertical="center"/>
    </xf>
    <xf numFmtId="0" fontId="24" fillId="16" borderId="22" xfId="1" applyFont="1" applyFill="1" applyBorder="1" applyAlignment="1">
      <alignment horizontal="center" vertical="center"/>
    </xf>
    <xf numFmtId="0" fontId="24" fillId="16" borderId="0" xfId="1" applyFont="1" applyFill="1" applyAlignment="1">
      <alignment horizontal="center" vertical="center"/>
    </xf>
    <xf numFmtId="0" fontId="24" fillId="16" borderId="23" xfId="1" applyFont="1" applyFill="1" applyBorder="1" applyAlignment="1">
      <alignment horizontal="center" vertical="center"/>
    </xf>
    <xf numFmtId="0" fontId="24" fillId="16" borderId="24" xfId="1" applyFont="1" applyFill="1" applyBorder="1" applyAlignment="1">
      <alignment horizontal="center" vertical="center"/>
    </xf>
    <xf numFmtId="0" fontId="24" fillId="16" borderId="25" xfId="1" applyFont="1" applyFill="1" applyBorder="1" applyAlignment="1">
      <alignment horizontal="center" vertical="center"/>
    </xf>
    <xf numFmtId="0" fontId="24" fillId="16" borderId="26" xfId="1" applyFont="1" applyFill="1" applyBorder="1" applyAlignment="1">
      <alignment horizontal="center" vertical="center"/>
    </xf>
    <xf numFmtId="0" fontId="24" fillId="16" borderId="29" xfId="6" applyFont="1" applyFill="1" applyBorder="1" applyAlignment="1">
      <alignment horizontal="center" vertical="center" wrapText="1"/>
    </xf>
    <xf numFmtId="0" fontId="24" fillId="16" borderId="31" xfId="6" applyFont="1" applyFill="1" applyBorder="1" applyAlignment="1">
      <alignment horizontal="center" vertical="center" wrapText="1"/>
    </xf>
    <xf numFmtId="0" fontId="24" fillId="16" borderId="30" xfId="6" applyFont="1" applyFill="1" applyBorder="1" applyAlignment="1">
      <alignment horizontal="center" vertical="center" wrapText="1"/>
    </xf>
    <xf numFmtId="0" fontId="5" fillId="24" borderId="19" xfId="6" applyFont="1" applyFill="1" applyBorder="1" applyAlignment="1">
      <alignment horizontal="center" vertical="center" textRotation="90" wrapText="1"/>
    </xf>
    <xf numFmtId="0" fontId="5" fillId="24" borderId="20" xfId="6" applyFont="1" applyFill="1" applyBorder="1" applyAlignment="1">
      <alignment horizontal="center" vertical="center" textRotation="90" wrapText="1"/>
    </xf>
    <xf numFmtId="0" fontId="5" fillId="24" borderId="21" xfId="6" applyFont="1" applyFill="1" applyBorder="1" applyAlignment="1">
      <alignment horizontal="center" vertical="center" textRotation="90" wrapText="1"/>
    </xf>
    <xf numFmtId="0" fontId="5" fillId="24" borderId="22" xfId="6" applyFont="1" applyFill="1" applyBorder="1" applyAlignment="1">
      <alignment horizontal="center" vertical="center" textRotation="90" wrapText="1"/>
    </xf>
    <xf numFmtId="0" fontId="5" fillId="24" borderId="0" xfId="6" applyFont="1" applyFill="1" applyAlignment="1">
      <alignment horizontal="center" vertical="center" textRotation="90" wrapText="1"/>
    </xf>
    <xf numFmtId="0" fontId="5" fillId="24" borderId="23" xfId="6" applyFont="1" applyFill="1" applyBorder="1" applyAlignment="1">
      <alignment horizontal="center" vertical="center" textRotation="90" wrapText="1"/>
    </xf>
    <xf numFmtId="0" fontId="5" fillId="24" borderId="24" xfId="6" applyFont="1" applyFill="1" applyBorder="1" applyAlignment="1">
      <alignment horizontal="center" vertical="center" textRotation="90" wrapText="1"/>
    </xf>
    <xf numFmtId="0" fontId="5" fillId="24" borderId="25" xfId="6" applyFont="1" applyFill="1" applyBorder="1" applyAlignment="1">
      <alignment horizontal="center" vertical="center" textRotation="90" wrapText="1"/>
    </xf>
    <xf numFmtId="0" fontId="5" fillId="24" borderId="26" xfId="6" applyFont="1" applyFill="1" applyBorder="1" applyAlignment="1">
      <alignment horizontal="center" vertical="center" textRotation="90" wrapText="1"/>
    </xf>
    <xf numFmtId="0" fontId="24" fillId="24" borderId="19" xfId="1" applyFont="1" applyFill="1" applyBorder="1" applyAlignment="1">
      <alignment horizontal="center" vertical="center" wrapText="1"/>
    </xf>
    <xf numFmtId="0" fontId="24" fillId="24" borderId="20" xfId="1" applyFont="1" applyFill="1" applyBorder="1" applyAlignment="1">
      <alignment horizontal="center" vertical="center" wrapText="1"/>
    </xf>
    <xf numFmtId="0" fontId="24" fillId="24" borderId="21" xfId="1" applyFont="1" applyFill="1" applyBorder="1" applyAlignment="1">
      <alignment horizontal="center" vertical="center" wrapText="1"/>
    </xf>
    <xf numFmtId="0" fontId="24" fillId="24" borderId="22" xfId="1" applyFont="1" applyFill="1" applyBorder="1" applyAlignment="1">
      <alignment horizontal="center" vertical="center" wrapText="1"/>
    </xf>
    <xf numFmtId="0" fontId="24" fillId="24" borderId="0" xfId="1" applyFont="1" applyFill="1" applyAlignment="1">
      <alignment horizontal="center" vertical="center" wrapText="1"/>
    </xf>
    <xf numFmtId="0" fontId="24" fillId="24" borderId="23" xfId="1" applyFont="1" applyFill="1" applyBorder="1" applyAlignment="1">
      <alignment horizontal="center" vertical="center" wrapText="1"/>
    </xf>
    <xf numFmtId="0" fontId="24" fillId="24" borderId="24" xfId="1" applyFont="1" applyFill="1" applyBorder="1" applyAlignment="1">
      <alignment horizontal="center" vertical="center" wrapText="1"/>
    </xf>
    <xf numFmtId="0" fontId="24" fillId="24" borderId="25" xfId="1" applyFont="1" applyFill="1" applyBorder="1" applyAlignment="1">
      <alignment horizontal="center" vertical="center" wrapText="1"/>
    </xf>
    <xf numFmtId="0" fontId="24" fillId="24" borderId="26" xfId="1" applyFont="1" applyFill="1" applyBorder="1" applyAlignment="1">
      <alignment horizontal="center" vertical="center" wrapText="1"/>
    </xf>
    <xf numFmtId="0" fontId="24" fillId="24" borderId="19" xfId="1" applyFont="1" applyFill="1" applyBorder="1" applyAlignment="1">
      <alignment horizontal="center" vertical="center"/>
    </xf>
    <xf numFmtId="0" fontId="24" fillId="24" borderId="20" xfId="1" applyFont="1" applyFill="1" applyBorder="1" applyAlignment="1">
      <alignment horizontal="center" vertical="center"/>
    </xf>
    <xf numFmtId="0" fontId="24" fillId="24" borderId="21" xfId="1" applyFont="1" applyFill="1" applyBorder="1" applyAlignment="1">
      <alignment horizontal="center" vertical="center"/>
    </xf>
    <xf numFmtId="0" fontId="24" fillId="24" borderId="22" xfId="1" applyFont="1" applyFill="1" applyBorder="1" applyAlignment="1">
      <alignment horizontal="center" vertical="center"/>
    </xf>
    <xf numFmtId="0" fontId="24" fillId="24" borderId="0" xfId="1" applyFont="1" applyFill="1" applyAlignment="1">
      <alignment horizontal="center" vertical="center"/>
    </xf>
    <xf numFmtId="0" fontId="24" fillId="24" borderId="23" xfId="1" applyFont="1" applyFill="1" applyBorder="1" applyAlignment="1">
      <alignment horizontal="center" vertical="center"/>
    </xf>
    <xf numFmtId="0" fontId="24" fillId="24" borderId="24" xfId="1" applyFont="1" applyFill="1" applyBorder="1" applyAlignment="1">
      <alignment horizontal="center" vertical="center"/>
    </xf>
    <xf numFmtId="0" fontId="24" fillId="24" borderId="25" xfId="1" applyFont="1" applyFill="1" applyBorder="1" applyAlignment="1">
      <alignment horizontal="center" vertical="center"/>
    </xf>
    <xf numFmtId="0" fontId="24" fillId="24" borderId="26" xfId="1" applyFont="1" applyFill="1" applyBorder="1" applyAlignment="1">
      <alignment horizontal="center" vertical="center"/>
    </xf>
    <xf numFmtId="0" fontId="24" fillId="24" borderId="29" xfId="6" applyFont="1" applyFill="1" applyBorder="1" applyAlignment="1">
      <alignment horizontal="center" vertical="center" wrapText="1"/>
    </xf>
    <xf numFmtId="0" fontId="24" fillId="24" borderId="31" xfId="6" applyFont="1" applyFill="1" applyBorder="1" applyAlignment="1">
      <alignment horizontal="center" vertical="center" wrapText="1"/>
    </xf>
    <xf numFmtId="0" fontId="24" fillId="24" borderId="30" xfId="6" applyFont="1" applyFill="1" applyBorder="1" applyAlignment="1">
      <alignment horizontal="center" vertical="center" wrapText="1"/>
    </xf>
    <xf numFmtId="0" fontId="123" fillId="47" borderId="11" xfId="6" applyFont="1" applyFill="1" applyBorder="1" applyAlignment="1">
      <alignment horizontal="center" vertical="center" wrapText="1"/>
    </xf>
    <xf numFmtId="0" fontId="44" fillId="20" borderId="19" xfId="1" applyFont="1" applyFill="1" applyBorder="1" applyAlignment="1">
      <alignment horizontal="center" vertical="center" wrapText="1"/>
    </xf>
    <xf numFmtId="0" fontId="44" fillId="20" borderId="20" xfId="1" applyFont="1" applyFill="1" applyBorder="1" applyAlignment="1">
      <alignment horizontal="center" vertical="center" wrapText="1"/>
    </xf>
    <xf numFmtId="0" fontId="44" fillId="20" borderId="21" xfId="1" applyFont="1" applyFill="1" applyBorder="1" applyAlignment="1">
      <alignment horizontal="center" vertical="center" wrapText="1"/>
    </xf>
    <xf numFmtId="0" fontId="44" fillId="20" borderId="22" xfId="1" applyFont="1" applyFill="1" applyBorder="1" applyAlignment="1">
      <alignment horizontal="center" vertical="center" wrapText="1"/>
    </xf>
    <xf numFmtId="0" fontId="44" fillId="20" borderId="0" xfId="1" applyFont="1" applyFill="1" applyAlignment="1">
      <alignment horizontal="center" vertical="center" wrapText="1"/>
    </xf>
    <xf numFmtId="0" fontId="44" fillId="20" borderId="23" xfId="1" applyFont="1" applyFill="1" applyBorder="1" applyAlignment="1">
      <alignment horizontal="center" vertical="center" wrapText="1"/>
    </xf>
    <xf numFmtId="0" fontId="44" fillId="20" borderId="24" xfId="1" applyFont="1" applyFill="1" applyBorder="1" applyAlignment="1">
      <alignment horizontal="center" vertical="center" wrapText="1"/>
    </xf>
    <xf numFmtId="0" fontId="44" fillId="20" borderId="25" xfId="1" applyFont="1" applyFill="1" applyBorder="1" applyAlignment="1">
      <alignment horizontal="center" vertical="center" wrapText="1"/>
    </xf>
    <xf numFmtId="0" fontId="44" fillId="20" borderId="26" xfId="1" applyFont="1" applyFill="1" applyBorder="1" applyAlignment="1">
      <alignment horizontal="center" vertical="center" wrapText="1"/>
    </xf>
    <xf numFmtId="0" fontId="106" fillId="23" borderId="0" xfId="6" applyFont="1" applyFill="1" applyAlignment="1">
      <alignment horizontal="left" vertical="center"/>
    </xf>
    <xf numFmtId="0" fontId="106" fillId="23" borderId="0" xfId="6" applyFont="1" applyFill="1" applyAlignment="1">
      <alignment horizontal="center" vertical="center" wrapText="1"/>
    </xf>
    <xf numFmtId="0" fontId="134" fillId="3" borderId="19" xfId="6" applyFont="1" applyFill="1" applyBorder="1" applyAlignment="1">
      <alignment horizontal="center" vertical="center" textRotation="90" wrapText="1"/>
    </xf>
    <xf numFmtId="0" fontId="134" fillId="3" borderId="20" xfId="6" applyFont="1" applyFill="1" applyBorder="1" applyAlignment="1">
      <alignment horizontal="center" vertical="center" textRotation="90" wrapText="1"/>
    </xf>
    <xf numFmtId="0" fontId="134" fillId="3" borderId="21" xfId="6" applyFont="1" applyFill="1" applyBorder="1" applyAlignment="1">
      <alignment horizontal="center" vertical="center" textRotation="90" wrapText="1"/>
    </xf>
    <xf numFmtId="0" fontId="134" fillId="3" borderId="22" xfId="6" applyFont="1" applyFill="1" applyBorder="1" applyAlignment="1">
      <alignment horizontal="center" vertical="center" textRotation="90" wrapText="1"/>
    </xf>
    <xf numFmtId="0" fontId="134" fillId="3" borderId="0" xfId="6" applyFont="1" applyFill="1" applyAlignment="1">
      <alignment horizontal="center" vertical="center" textRotation="90" wrapText="1"/>
    </xf>
    <xf numFmtId="0" fontId="134" fillId="3" borderId="23" xfId="6" applyFont="1" applyFill="1" applyBorder="1" applyAlignment="1">
      <alignment horizontal="center" vertical="center" textRotation="90" wrapText="1"/>
    </xf>
    <xf numFmtId="0" fontId="134" fillId="3" borderId="24" xfId="6" applyFont="1" applyFill="1" applyBorder="1" applyAlignment="1">
      <alignment horizontal="center" vertical="center" textRotation="90" wrapText="1"/>
    </xf>
    <xf numFmtId="0" fontId="134" fillId="3" borderId="25" xfId="6" applyFont="1" applyFill="1" applyBorder="1" applyAlignment="1">
      <alignment horizontal="center" vertical="center" textRotation="90" wrapText="1"/>
    </xf>
    <xf numFmtId="0" fontId="134" fillId="3" borderId="26" xfId="6" applyFont="1" applyFill="1" applyBorder="1" applyAlignment="1">
      <alignment horizontal="center" vertical="center" textRotation="90" wrapText="1"/>
    </xf>
    <xf numFmtId="0" fontId="83" fillId="3" borderId="19" xfId="1" applyFont="1" applyFill="1" applyBorder="1" applyAlignment="1">
      <alignment horizontal="center" vertical="center" wrapText="1"/>
    </xf>
    <xf numFmtId="0" fontId="83" fillId="3" borderId="20" xfId="1" applyFont="1" applyFill="1" applyBorder="1" applyAlignment="1">
      <alignment horizontal="center" vertical="center"/>
    </xf>
    <xf numFmtId="0" fontId="83" fillId="3" borderId="22" xfId="1" applyFont="1" applyFill="1" applyBorder="1" applyAlignment="1">
      <alignment horizontal="center" vertical="center"/>
    </xf>
    <xf numFmtId="0" fontId="83" fillId="3" borderId="0" xfId="1" applyFont="1" applyFill="1" applyAlignment="1">
      <alignment horizontal="center" vertical="center"/>
    </xf>
    <xf numFmtId="0" fontId="83" fillId="3" borderId="24" xfId="1" applyFont="1" applyFill="1" applyBorder="1" applyAlignment="1">
      <alignment horizontal="center" vertical="center"/>
    </xf>
    <xf numFmtId="0" fontId="83" fillId="3" borderId="25" xfId="1" applyFont="1" applyFill="1" applyBorder="1" applyAlignment="1">
      <alignment horizontal="center" vertical="center"/>
    </xf>
    <xf numFmtId="0" fontId="83" fillId="3" borderId="19" xfId="1" applyFont="1" applyFill="1" applyBorder="1" applyAlignment="1">
      <alignment horizontal="center" vertical="center"/>
    </xf>
    <xf numFmtId="0" fontId="83" fillId="3" borderId="21" xfId="1" applyFont="1" applyFill="1" applyBorder="1" applyAlignment="1">
      <alignment horizontal="center" vertical="center"/>
    </xf>
    <xf numFmtId="0" fontId="83" fillId="3" borderId="23" xfId="1" applyFont="1" applyFill="1" applyBorder="1" applyAlignment="1">
      <alignment horizontal="center" vertical="center"/>
    </xf>
    <xf numFmtId="0" fontId="83" fillId="3" borderId="26" xfId="1" applyFont="1" applyFill="1" applyBorder="1" applyAlignment="1">
      <alignment horizontal="center" vertical="center"/>
    </xf>
    <xf numFmtId="0" fontId="83" fillId="3" borderId="29" xfId="6" applyFont="1" applyFill="1" applyBorder="1" applyAlignment="1">
      <alignment horizontal="center" vertical="center" wrapText="1"/>
    </xf>
    <xf numFmtId="0" fontId="83" fillId="3" borderId="31" xfId="6" applyFont="1" applyFill="1" applyBorder="1" applyAlignment="1">
      <alignment horizontal="center" vertical="center" wrapText="1"/>
    </xf>
    <xf numFmtId="0" fontId="83" fillId="3" borderId="30" xfId="6" applyFont="1" applyFill="1" applyBorder="1" applyAlignment="1">
      <alignment horizontal="center" vertical="center" wrapText="1"/>
    </xf>
    <xf numFmtId="0" fontId="128" fillId="3" borderId="19" xfId="6" applyFont="1" applyFill="1" applyBorder="1" applyAlignment="1">
      <alignment horizontal="center" vertical="center" wrapText="1"/>
    </xf>
    <xf numFmtId="0" fontId="128" fillId="3" borderId="20" xfId="6" applyFont="1" applyFill="1" applyBorder="1" applyAlignment="1">
      <alignment horizontal="center" vertical="center" wrapText="1"/>
    </xf>
    <xf numFmtId="0" fontId="128" fillId="3" borderId="21" xfId="6" applyFont="1" applyFill="1" applyBorder="1" applyAlignment="1">
      <alignment horizontal="center" vertical="center" wrapText="1"/>
    </xf>
    <xf numFmtId="0" fontId="128" fillId="3" borderId="22" xfId="6" applyFont="1" applyFill="1" applyBorder="1" applyAlignment="1">
      <alignment horizontal="center" vertical="center" wrapText="1"/>
    </xf>
    <xf numFmtId="0" fontId="128" fillId="3" borderId="0" xfId="6" applyFont="1" applyFill="1" applyAlignment="1">
      <alignment horizontal="center" vertical="center" wrapText="1"/>
    </xf>
    <xf numFmtId="0" fontId="128" fillId="3" borderId="23" xfId="6" applyFont="1" applyFill="1" applyBorder="1" applyAlignment="1">
      <alignment horizontal="center" vertical="center" wrapText="1"/>
    </xf>
    <xf numFmtId="0" fontId="128" fillId="3" borderId="24" xfId="6" applyFont="1" applyFill="1" applyBorder="1" applyAlignment="1">
      <alignment horizontal="center" vertical="center" wrapText="1"/>
    </xf>
    <xf numFmtId="0" fontId="128" fillId="3" borderId="25" xfId="6" applyFont="1" applyFill="1" applyBorder="1" applyAlignment="1">
      <alignment horizontal="center" vertical="center" wrapText="1"/>
    </xf>
    <xf numFmtId="0" fontId="128" fillId="3" borderId="26" xfId="6" applyFont="1" applyFill="1" applyBorder="1" applyAlignment="1">
      <alignment horizontal="center" vertical="center" wrapText="1"/>
    </xf>
    <xf numFmtId="0" fontId="69" fillId="18" borderId="19" xfId="6" applyFont="1" applyFill="1" applyBorder="1" applyAlignment="1">
      <alignment horizontal="center" vertical="center" textRotation="90" wrapText="1"/>
    </xf>
    <xf numFmtId="0" fontId="69" fillId="18" borderId="20" xfId="6" applyFont="1" applyFill="1" applyBorder="1" applyAlignment="1">
      <alignment horizontal="center" vertical="center" textRotation="90" wrapText="1"/>
    </xf>
    <xf numFmtId="0" fontId="69" fillId="18" borderId="21" xfId="6" applyFont="1" applyFill="1" applyBorder="1" applyAlignment="1">
      <alignment horizontal="center" vertical="center" textRotation="90" wrapText="1"/>
    </xf>
    <xf numFmtId="0" fontId="69" fillId="18" borderId="22" xfId="6" applyFont="1" applyFill="1" applyBorder="1" applyAlignment="1">
      <alignment horizontal="center" vertical="center" textRotation="90" wrapText="1"/>
    </xf>
    <xf numFmtId="0" fontId="69" fillId="18" borderId="0" xfId="6" applyFont="1" applyFill="1" applyAlignment="1">
      <alignment horizontal="center" vertical="center" textRotation="90" wrapText="1"/>
    </xf>
    <xf numFmtId="0" fontId="69" fillId="18" borderId="23" xfId="6" applyFont="1" applyFill="1" applyBorder="1" applyAlignment="1">
      <alignment horizontal="center" vertical="center" textRotation="90" wrapText="1"/>
    </xf>
    <xf numFmtId="0" fontId="69" fillId="18" borderId="24" xfId="6" applyFont="1" applyFill="1" applyBorder="1" applyAlignment="1">
      <alignment horizontal="center" vertical="center" textRotation="90" wrapText="1"/>
    </xf>
    <xf numFmtId="0" fontId="69" fillId="18" borderId="25" xfId="6" applyFont="1" applyFill="1" applyBorder="1" applyAlignment="1">
      <alignment horizontal="center" vertical="center" textRotation="90" wrapText="1"/>
    </xf>
    <xf numFmtId="0" fontId="69" fillId="18" borderId="26" xfId="6" applyFont="1" applyFill="1" applyBorder="1" applyAlignment="1">
      <alignment horizontal="center" vertical="center" textRotation="90" wrapText="1"/>
    </xf>
    <xf numFmtId="0" fontId="44" fillId="18" borderId="19" xfId="1" applyFont="1" applyFill="1" applyBorder="1" applyAlignment="1">
      <alignment horizontal="center" vertical="center" wrapText="1"/>
    </xf>
    <xf numFmtId="0" fontId="44" fillId="18" borderId="20" xfId="1" applyFont="1" applyFill="1" applyBorder="1" applyAlignment="1">
      <alignment horizontal="center" vertical="center"/>
    </xf>
    <xf numFmtId="0" fontId="44" fillId="18" borderId="21" xfId="1" applyFont="1" applyFill="1" applyBorder="1" applyAlignment="1">
      <alignment horizontal="center" vertical="center"/>
    </xf>
    <xf numFmtId="0" fontId="44" fillId="18" borderId="22" xfId="1" applyFont="1" applyFill="1" applyBorder="1" applyAlignment="1">
      <alignment horizontal="center" vertical="center"/>
    </xf>
    <xf numFmtId="0" fontId="44" fillId="18" borderId="0" xfId="1" applyFont="1" applyFill="1" applyAlignment="1">
      <alignment horizontal="center" vertical="center"/>
    </xf>
    <xf numFmtId="0" fontId="44" fillId="18" borderId="23" xfId="1" applyFont="1" applyFill="1" applyBorder="1" applyAlignment="1">
      <alignment horizontal="center" vertical="center"/>
    </xf>
    <xf numFmtId="0" fontId="44" fillId="18" borderId="24" xfId="1" applyFont="1" applyFill="1" applyBorder="1" applyAlignment="1">
      <alignment horizontal="center" vertical="center"/>
    </xf>
    <xf numFmtId="0" fontId="44" fillId="18" borderId="25" xfId="1" applyFont="1" applyFill="1" applyBorder="1" applyAlignment="1">
      <alignment horizontal="center" vertical="center"/>
    </xf>
    <xf numFmtId="0" fontId="44" fillId="18" borderId="26" xfId="1" applyFont="1" applyFill="1" applyBorder="1" applyAlignment="1">
      <alignment horizontal="center" vertical="center"/>
    </xf>
    <xf numFmtId="0" fontId="44" fillId="18" borderId="19" xfId="1" applyFont="1" applyFill="1" applyBorder="1" applyAlignment="1">
      <alignment horizontal="center" vertical="center"/>
    </xf>
    <xf numFmtId="0" fontId="44" fillId="18" borderId="29" xfId="6" applyFont="1" applyFill="1" applyBorder="1" applyAlignment="1">
      <alignment horizontal="center" vertical="center" wrapText="1"/>
    </xf>
    <xf numFmtId="0" fontId="44" fillId="18" borderId="31" xfId="6" applyFont="1" applyFill="1" applyBorder="1" applyAlignment="1">
      <alignment horizontal="center" vertical="center" wrapText="1"/>
    </xf>
    <xf numFmtId="0" fontId="44" fillId="18" borderId="30" xfId="6" applyFont="1" applyFill="1" applyBorder="1" applyAlignment="1">
      <alignment horizontal="center" vertical="center" wrapText="1"/>
    </xf>
    <xf numFmtId="0" fontId="69" fillId="8" borderId="19" xfId="6" applyFont="1" applyFill="1" applyBorder="1" applyAlignment="1">
      <alignment horizontal="center" vertical="center" textRotation="90" wrapText="1"/>
    </xf>
    <xf numFmtId="0" fontId="69" fillId="8" borderId="20" xfId="6" applyFont="1" applyFill="1" applyBorder="1" applyAlignment="1">
      <alignment horizontal="center" vertical="center" textRotation="90" wrapText="1"/>
    </xf>
    <xf numFmtId="0" fontId="69" fillId="8" borderId="21" xfId="6" applyFont="1" applyFill="1" applyBorder="1" applyAlignment="1">
      <alignment horizontal="center" vertical="center" textRotation="90" wrapText="1"/>
    </xf>
    <xf numFmtId="0" fontId="69" fillId="8" borderId="22" xfId="6" applyFont="1" applyFill="1" applyBorder="1" applyAlignment="1">
      <alignment horizontal="center" vertical="center" textRotation="90" wrapText="1"/>
    </xf>
    <xf numFmtId="0" fontId="69" fillId="8" borderId="0" xfId="6" applyFont="1" applyFill="1" applyAlignment="1">
      <alignment horizontal="center" vertical="center" textRotation="90" wrapText="1"/>
    </xf>
    <xf numFmtId="0" fontId="69" fillId="8" borderId="23" xfId="6" applyFont="1" applyFill="1" applyBorder="1" applyAlignment="1">
      <alignment horizontal="center" vertical="center" textRotation="90" wrapText="1"/>
    </xf>
    <xf numFmtId="0" fontId="69" fillId="8" borderId="24" xfId="6" applyFont="1" applyFill="1" applyBorder="1" applyAlignment="1">
      <alignment horizontal="center" vertical="center" textRotation="90" wrapText="1"/>
    </xf>
    <xf numFmtId="0" fontId="69" fillId="8" borderId="25" xfId="6" applyFont="1" applyFill="1" applyBorder="1" applyAlignment="1">
      <alignment horizontal="center" vertical="center" textRotation="90" wrapText="1"/>
    </xf>
    <xf numFmtId="0" fontId="69" fillId="8" borderId="26" xfId="6" applyFont="1" applyFill="1" applyBorder="1" applyAlignment="1">
      <alignment horizontal="center" vertical="center" textRotation="90" wrapText="1"/>
    </xf>
    <xf numFmtId="0" fontId="44" fillId="8" borderId="19" xfId="1" applyFont="1" applyFill="1" applyBorder="1" applyAlignment="1">
      <alignment horizontal="center" vertical="center" wrapText="1"/>
    </xf>
    <xf numFmtId="0" fontId="44" fillId="8" borderId="20" xfId="1" applyFont="1" applyFill="1" applyBorder="1" applyAlignment="1">
      <alignment horizontal="center" vertical="center"/>
    </xf>
    <xf numFmtId="0" fontId="44" fillId="8" borderId="21" xfId="1" applyFont="1" applyFill="1" applyBorder="1" applyAlignment="1">
      <alignment horizontal="center" vertical="center"/>
    </xf>
    <xf numFmtId="0" fontId="44" fillId="8" borderId="22" xfId="1" applyFont="1" applyFill="1" applyBorder="1" applyAlignment="1">
      <alignment horizontal="center" vertical="center"/>
    </xf>
    <xf numFmtId="0" fontId="44" fillId="8" borderId="0" xfId="1" applyFont="1" applyFill="1" applyAlignment="1">
      <alignment horizontal="center" vertical="center"/>
    </xf>
    <xf numFmtId="0" fontId="44" fillId="8" borderId="23" xfId="1" applyFont="1" applyFill="1" applyBorder="1" applyAlignment="1">
      <alignment horizontal="center" vertical="center"/>
    </xf>
    <xf numFmtId="0" fontId="44" fillId="8" borderId="24" xfId="1" applyFont="1" applyFill="1" applyBorder="1" applyAlignment="1">
      <alignment horizontal="center" vertical="center"/>
    </xf>
    <xf numFmtId="0" fontId="44" fillId="8" borderId="25" xfId="1" applyFont="1" applyFill="1" applyBorder="1" applyAlignment="1">
      <alignment horizontal="center" vertical="center"/>
    </xf>
    <xf numFmtId="0" fontId="44" fillId="8" borderId="26" xfId="1" applyFont="1" applyFill="1" applyBorder="1" applyAlignment="1">
      <alignment horizontal="center" vertical="center"/>
    </xf>
    <xf numFmtId="0" fontId="44" fillId="8" borderId="19" xfId="1" applyFont="1" applyFill="1" applyBorder="1" applyAlignment="1">
      <alignment horizontal="center" vertical="center"/>
    </xf>
    <xf numFmtId="0" fontId="44" fillId="8" borderId="29" xfId="6" applyFont="1" applyFill="1" applyBorder="1" applyAlignment="1">
      <alignment horizontal="center" vertical="center" wrapText="1"/>
    </xf>
    <xf numFmtId="0" fontId="44" fillId="8" borderId="31" xfId="6" applyFont="1" applyFill="1" applyBorder="1" applyAlignment="1">
      <alignment horizontal="center" vertical="center" wrapText="1"/>
    </xf>
    <xf numFmtId="0" fontId="44" fillId="8" borderId="30" xfId="6" applyFont="1" applyFill="1" applyBorder="1" applyAlignment="1">
      <alignment horizontal="center" vertical="center" wrapText="1"/>
    </xf>
    <xf numFmtId="0" fontId="69" fillId="4" borderId="19" xfId="6" applyFont="1" applyFill="1" applyBorder="1" applyAlignment="1">
      <alignment horizontal="center" vertical="center" textRotation="90" wrapText="1"/>
    </xf>
    <xf numFmtId="0" fontId="69" fillId="4" borderId="20" xfId="6" applyFont="1" applyFill="1" applyBorder="1" applyAlignment="1">
      <alignment horizontal="center" vertical="center" textRotation="90" wrapText="1"/>
    </xf>
    <xf numFmtId="0" fontId="69" fillId="4" borderId="21" xfId="6" applyFont="1" applyFill="1" applyBorder="1" applyAlignment="1">
      <alignment horizontal="center" vertical="center" textRotation="90" wrapText="1"/>
    </xf>
    <xf numFmtId="0" fontId="69" fillId="4" borderId="22" xfId="6" applyFont="1" applyFill="1" applyBorder="1" applyAlignment="1">
      <alignment horizontal="center" vertical="center" textRotation="90" wrapText="1"/>
    </xf>
    <xf numFmtId="0" fontId="69" fillId="4" borderId="0" xfId="6" applyFont="1" applyFill="1" applyAlignment="1">
      <alignment horizontal="center" vertical="center" textRotation="90" wrapText="1"/>
    </xf>
    <xf numFmtId="0" fontId="69" fillId="4" borderId="23" xfId="6" applyFont="1" applyFill="1" applyBorder="1" applyAlignment="1">
      <alignment horizontal="center" vertical="center" textRotation="90" wrapText="1"/>
    </xf>
    <xf numFmtId="0" fontId="69" fillId="4" borderId="24" xfId="6" applyFont="1" applyFill="1" applyBorder="1" applyAlignment="1">
      <alignment horizontal="center" vertical="center" textRotation="90" wrapText="1"/>
    </xf>
    <xf numFmtId="0" fontId="69" fillId="4" borderId="25" xfId="6" applyFont="1" applyFill="1" applyBorder="1" applyAlignment="1">
      <alignment horizontal="center" vertical="center" textRotation="90" wrapText="1"/>
    </xf>
    <xf numFmtId="0" fontId="69" fillId="4" borderId="26" xfId="6" applyFont="1" applyFill="1" applyBorder="1" applyAlignment="1">
      <alignment horizontal="center" vertical="center" textRotation="90" wrapText="1"/>
    </xf>
    <xf numFmtId="0" fontId="44" fillId="4" borderId="19" xfId="1" applyFont="1" applyFill="1" applyBorder="1" applyAlignment="1">
      <alignment horizontal="center" vertical="center" wrapText="1"/>
    </xf>
    <xf numFmtId="0" fontId="44" fillId="4" borderId="20" xfId="1" applyFont="1" applyFill="1" applyBorder="1" applyAlignment="1">
      <alignment horizontal="center" vertical="center" wrapText="1"/>
    </xf>
    <xf numFmtId="0" fontId="44" fillId="4" borderId="21" xfId="1" applyFont="1" applyFill="1" applyBorder="1" applyAlignment="1">
      <alignment horizontal="center" vertical="center" wrapText="1"/>
    </xf>
    <xf numFmtId="0" fontId="44" fillId="4" borderId="22" xfId="1" applyFont="1" applyFill="1" applyBorder="1" applyAlignment="1">
      <alignment horizontal="center" vertical="center" wrapText="1"/>
    </xf>
    <xf numFmtId="0" fontId="44" fillId="4" borderId="0" xfId="1" applyFont="1" applyFill="1" applyAlignment="1">
      <alignment horizontal="center" vertical="center" wrapText="1"/>
    </xf>
    <xf numFmtId="0" fontId="44" fillId="4" borderId="23" xfId="1" applyFont="1" applyFill="1" applyBorder="1" applyAlignment="1">
      <alignment horizontal="center" vertical="center" wrapText="1"/>
    </xf>
    <xf numFmtId="0" fontId="44" fillId="4" borderId="24" xfId="1" applyFont="1" applyFill="1" applyBorder="1" applyAlignment="1">
      <alignment horizontal="center" vertical="center" wrapText="1"/>
    </xf>
    <xf numFmtId="0" fontId="44" fillId="4" borderId="25" xfId="1" applyFont="1" applyFill="1" applyBorder="1" applyAlignment="1">
      <alignment horizontal="center" vertical="center" wrapText="1"/>
    </xf>
    <xf numFmtId="0" fontId="44" fillId="4" borderId="26" xfId="1" applyFont="1" applyFill="1" applyBorder="1" applyAlignment="1">
      <alignment horizontal="center" vertical="center" wrapText="1"/>
    </xf>
    <xf numFmtId="0" fontId="44" fillId="4" borderId="19" xfId="1" applyFont="1" applyFill="1" applyBorder="1" applyAlignment="1">
      <alignment horizontal="center" vertical="center"/>
    </xf>
    <xf numFmtId="0" fontId="44" fillId="4" borderId="20" xfId="1" applyFont="1" applyFill="1" applyBorder="1" applyAlignment="1">
      <alignment horizontal="center" vertical="center"/>
    </xf>
    <xf numFmtId="0" fontId="44" fillId="4" borderId="21" xfId="1" applyFont="1" applyFill="1" applyBorder="1" applyAlignment="1">
      <alignment horizontal="center" vertical="center"/>
    </xf>
    <xf numFmtId="0" fontId="44" fillId="4" borderId="22" xfId="1" applyFont="1" applyFill="1" applyBorder="1" applyAlignment="1">
      <alignment horizontal="center" vertical="center"/>
    </xf>
    <xf numFmtId="0" fontId="44" fillId="4" borderId="0" xfId="1" applyFont="1" applyFill="1" applyAlignment="1">
      <alignment horizontal="center" vertical="center"/>
    </xf>
    <xf numFmtId="0" fontId="44" fillId="4" borderId="23" xfId="1" applyFont="1" applyFill="1" applyBorder="1" applyAlignment="1">
      <alignment horizontal="center" vertical="center"/>
    </xf>
    <xf numFmtId="0" fontId="44" fillId="4" borderId="24" xfId="1" applyFont="1" applyFill="1" applyBorder="1" applyAlignment="1">
      <alignment horizontal="center" vertical="center"/>
    </xf>
    <xf numFmtId="0" fontId="44" fillId="4" borderId="25" xfId="1" applyFont="1" applyFill="1" applyBorder="1" applyAlignment="1">
      <alignment horizontal="center" vertical="center"/>
    </xf>
    <xf numFmtId="0" fontId="44" fillId="4" borderId="26" xfId="1" applyFont="1" applyFill="1" applyBorder="1" applyAlignment="1">
      <alignment horizontal="center" vertical="center"/>
    </xf>
    <xf numFmtId="0" fontId="44" fillId="4" borderId="29" xfId="6" applyFont="1" applyFill="1" applyBorder="1" applyAlignment="1">
      <alignment horizontal="center" vertical="center" wrapText="1"/>
    </xf>
    <xf numFmtId="0" fontId="44" fillId="4" borderId="31" xfId="6" applyFont="1" applyFill="1" applyBorder="1" applyAlignment="1">
      <alignment horizontal="center" vertical="center" wrapText="1"/>
    </xf>
    <xf numFmtId="0" fontId="44" fillId="4" borderId="30" xfId="6" applyFont="1" applyFill="1" applyBorder="1" applyAlignment="1">
      <alignment horizontal="center" vertical="center" wrapText="1"/>
    </xf>
    <xf numFmtId="0" fontId="69" fillId="16" borderId="19" xfId="6" applyFont="1" applyFill="1" applyBorder="1" applyAlignment="1">
      <alignment horizontal="center" vertical="center" textRotation="90" wrapText="1"/>
    </xf>
    <xf numFmtId="0" fontId="69" fillId="16" borderId="20" xfId="6" applyFont="1" applyFill="1" applyBorder="1" applyAlignment="1">
      <alignment horizontal="center" vertical="center" textRotation="90" wrapText="1"/>
    </xf>
    <xf numFmtId="0" fontId="69" fillId="16" borderId="21" xfId="6" applyFont="1" applyFill="1" applyBorder="1" applyAlignment="1">
      <alignment horizontal="center" vertical="center" textRotation="90" wrapText="1"/>
    </xf>
    <xf numFmtId="0" fontId="69" fillId="16" borderId="22" xfId="6" applyFont="1" applyFill="1" applyBorder="1" applyAlignment="1">
      <alignment horizontal="center" vertical="center" textRotation="90" wrapText="1"/>
    </xf>
    <xf numFmtId="0" fontId="69" fillId="16" borderId="0" xfId="6" applyFont="1" applyFill="1" applyAlignment="1">
      <alignment horizontal="center" vertical="center" textRotation="90" wrapText="1"/>
    </xf>
    <xf numFmtId="0" fontId="69" fillId="16" borderId="23" xfId="6" applyFont="1" applyFill="1" applyBorder="1" applyAlignment="1">
      <alignment horizontal="center" vertical="center" textRotation="90" wrapText="1"/>
    </xf>
    <xf numFmtId="0" fontId="69" fillId="16" borderId="24" xfId="6" applyFont="1" applyFill="1" applyBorder="1" applyAlignment="1">
      <alignment horizontal="center" vertical="center" textRotation="90" wrapText="1"/>
    </xf>
    <xf numFmtId="0" fontId="69" fillId="16" borderId="25" xfId="6" applyFont="1" applyFill="1" applyBorder="1" applyAlignment="1">
      <alignment horizontal="center" vertical="center" textRotation="90" wrapText="1"/>
    </xf>
    <xf numFmtId="0" fontId="69" fillId="16" borderId="26" xfId="6" applyFont="1" applyFill="1" applyBorder="1" applyAlignment="1">
      <alignment horizontal="center" vertical="center" textRotation="90" wrapText="1"/>
    </xf>
    <xf numFmtId="0" fontId="44" fillId="16" borderId="19" xfId="1" applyFont="1" applyFill="1" applyBorder="1" applyAlignment="1">
      <alignment horizontal="center" vertical="center" wrapText="1"/>
    </xf>
    <xf numFmtId="0" fontId="44" fillId="16" borderId="20" xfId="1" applyFont="1" applyFill="1" applyBorder="1" applyAlignment="1">
      <alignment horizontal="center" vertical="center" wrapText="1"/>
    </xf>
    <xf numFmtId="0" fontId="44" fillId="16" borderId="21" xfId="1" applyFont="1" applyFill="1" applyBorder="1" applyAlignment="1">
      <alignment horizontal="center" vertical="center" wrapText="1"/>
    </xf>
    <xf numFmtId="0" fontId="44" fillId="16" borderId="22" xfId="1" applyFont="1" applyFill="1" applyBorder="1" applyAlignment="1">
      <alignment horizontal="center" vertical="center" wrapText="1"/>
    </xf>
    <xf numFmtId="0" fontId="44" fillId="16" borderId="0" xfId="1" applyFont="1" applyFill="1" applyAlignment="1">
      <alignment horizontal="center" vertical="center" wrapText="1"/>
    </xf>
    <xf numFmtId="0" fontId="44" fillId="16" borderId="23" xfId="1" applyFont="1" applyFill="1" applyBorder="1" applyAlignment="1">
      <alignment horizontal="center" vertical="center" wrapText="1"/>
    </xf>
    <xf numFmtId="0" fontId="44" fillId="16" borderId="24" xfId="1" applyFont="1" applyFill="1" applyBorder="1" applyAlignment="1">
      <alignment horizontal="center" vertical="center" wrapText="1"/>
    </xf>
    <xf numFmtId="0" fontId="44" fillId="16" borderId="25" xfId="1" applyFont="1" applyFill="1" applyBorder="1" applyAlignment="1">
      <alignment horizontal="center" vertical="center" wrapText="1"/>
    </xf>
    <xf numFmtId="0" fontId="44" fillId="16" borderId="26" xfId="1" applyFont="1" applyFill="1" applyBorder="1" applyAlignment="1">
      <alignment horizontal="center" vertical="center" wrapText="1"/>
    </xf>
    <xf numFmtId="0" fontId="44" fillId="16" borderId="19" xfId="1" applyFont="1" applyFill="1" applyBorder="1" applyAlignment="1">
      <alignment horizontal="center" vertical="center"/>
    </xf>
    <xf numFmtId="0" fontId="44" fillId="16" borderId="20" xfId="1" applyFont="1" applyFill="1" applyBorder="1" applyAlignment="1">
      <alignment horizontal="center" vertical="center"/>
    </xf>
    <xf numFmtId="0" fontId="44" fillId="16" borderId="21" xfId="1" applyFont="1" applyFill="1" applyBorder="1" applyAlignment="1">
      <alignment horizontal="center" vertical="center"/>
    </xf>
    <xf numFmtId="0" fontId="44" fillId="16" borderId="22" xfId="1" applyFont="1" applyFill="1" applyBorder="1" applyAlignment="1">
      <alignment horizontal="center" vertical="center"/>
    </xf>
    <xf numFmtId="0" fontId="44" fillId="16" borderId="0" xfId="1" applyFont="1" applyFill="1" applyAlignment="1">
      <alignment horizontal="center" vertical="center"/>
    </xf>
    <xf numFmtId="0" fontId="44" fillId="16" borderId="23" xfId="1" applyFont="1" applyFill="1" applyBorder="1" applyAlignment="1">
      <alignment horizontal="center" vertical="center"/>
    </xf>
    <xf numFmtId="0" fontId="44" fillId="16" borderId="24" xfId="1" applyFont="1" applyFill="1" applyBorder="1" applyAlignment="1">
      <alignment horizontal="center" vertical="center"/>
    </xf>
    <xf numFmtId="0" fontId="44" fillId="16" borderId="25" xfId="1" applyFont="1" applyFill="1" applyBorder="1" applyAlignment="1">
      <alignment horizontal="center" vertical="center"/>
    </xf>
    <xf numFmtId="0" fontId="44" fillId="16" borderId="26" xfId="1" applyFont="1" applyFill="1" applyBorder="1" applyAlignment="1">
      <alignment horizontal="center" vertical="center"/>
    </xf>
    <xf numFmtId="0" fontId="44" fillId="16" borderId="29" xfId="6" applyFont="1" applyFill="1" applyBorder="1" applyAlignment="1">
      <alignment horizontal="center" vertical="center" wrapText="1"/>
    </xf>
    <xf numFmtId="0" fontId="44" fillId="16" borderId="31" xfId="6" applyFont="1" applyFill="1" applyBorder="1" applyAlignment="1">
      <alignment horizontal="center" vertical="center" wrapText="1"/>
    </xf>
    <xf numFmtId="0" fontId="44" fillId="16" borderId="30" xfId="6" applyFont="1" applyFill="1" applyBorder="1" applyAlignment="1">
      <alignment horizontal="center" vertical="center" wrapText="1"/>
    </xf>
    <xf numFmtId="0" fontId="69" fillId="24" borderId="19" xfId="6" applyFont="1" applyFill="1" applyBorder="1" applyAlignment="1">
      <alignment horizontal="center" vertical="center" textRotation="90" wrapText="1"/>
    </xf>
    <xf numFmtId="0" fontId="69" fillId="24" borderId="20" xfId="6" applyFont="1" applyFill="1" applyBorder="1" applyAlignment="1">
      <alignment horizontal="center" vertical="center" textRotation="90" wrapText="1"/>
    </xf>
    <xf numFmtId="0" fontId="69" fillId="24" borderId="21" xfId="6" applyFont="1" applyFill="1" applyBorder="1" applyAlignment="1">
      <alignment horizontal="center" vertical="center" textRotation="90" wrapText="1"/>
    </xf>
    <xf numFmtId="0" fontId="69" fillId="24" borderId="22" xfId="6" applyFont="1" applyFill="1" applyBorder="1" applyAlignment="1">
      <alignment horizontal="center" vertical="center" textRotation="90" wrapText="1"/>
    </xf>
    <xf numFmtId="0" fontId="69" fillId="24" borderId="0" xfId="6" applyFont="1" applyFill="1" applyAlignment="1">
      <alignment horizontal="center" vertical="center" textRotation="90" wrapText="1"/>
    </xf>
    <xf numFmtId="0" fontId="69" fillId="24" borderId="23" xfId="6" applyFont="1" applyFill="1" applyBorder="1" applyAlignment="1">
      <alignment horizontal="center" vertical="center" textRotation="90" wrapText="1"/>
    </xf>
    <xf numFmtId="0" fontId="69" fillId="24" borderId="24" xfId="6" applyFont="1" applyFill="1" applyBorder="1" applyAlignment="1">
      <alignment horizontal="center" vertical="center" textRotation="90" wrapText="1"/>
    </xf>
    <xf numFmtId="0" fontId="69" fillId="24" borderId="25" xfId="6" applyFont="1" applyFill="1" applyBorder="1" applyAlignment="1">
      <alignment horizontal="center" vertical="center" textRotation="90" wrapText="1"/>
    </xf>
    <xf numFmtId="0" fontId="69" fillId="24" borderId="26" xfId="6" applyFont="1" applyFill="1" applyBorder="1" applyAlignment="1">
      <alignment horizontal="center" vertical="center" textRotation="90" wrapText="1"/>
    </xf>
    <xf numFmtId="0" fontId="44" fillId="24" borderId="19" xfId="1" applyFont="1" applyFill="1" applyBorder="1" applyAlignment="1">
      <alignment horizontal="center" vertical="center" wrapText="1"/>
    </xf>
    <xf numFmtId="0" fontId="44" fillId="24" borderId="20" xfId="1" applyFont="1" applyFill="1" applyBorder="1" applyAlignment="1">
      <alignment horizontal="center" vertical="center" wrapText="1"/>
    </xf>
    <xf numFmtId="0" fontId="44" fillId="24" borderId="21" xfId="1" applyFont="1" applyFill="1" applyBorder="1" applyAlignment="1">
      <alignment horizontal="center" vertical="center" wrapText="1"/>
    </xf>
    <xf numFmtId="0" fontId="44" fillId="24" borderId="22" xfId="1" applyFont="1" applyFill="1" applyBorder="1" applyAlignment="1">
      <alignment horizontal="center" vertical="center" wrapText="1"/>
    </xf>
    <xf numFmtId="0" fontId="44" fillId="24" borderId="0" xfId="1" applyFont="1" applyFill="1" applyAlignment="1">
      <alignment horizontal="center" vertical="center" wrapText="1"/>
    </xf>
    <xf numFmtId="0" fontId="44" fillId="24" borderId="23" xfId="1" applyFont="1" applyFill="1" applyBorder="1" applyAlignment="1">
      <alignment horizontal="center" vertical="center" wrapText="1"/>
    </xf>
    <xf numFmtId="0" fontId="44" fillId="24" borderId="24" xfId="1" applyFont="1" applyFill="1" applyBorder="1" applyAlignment="1">
      <alignment horizontal="center" vertical="center" wrapText="1"/>
    </xf>
    <xf numFmtId="0" fontId="44" fillId="24" borderId="25" xfId="1" applyFont="1" applyFill="1" applyBorder="1" applyAlignment="1">
      <alignment horizontal="center" vertical="center" wrapText="1"/>
    </xf>
    <xf numFmtId="0" fontId="44" fillId="24" borderId="26" xfId="1" applyFont="1" applyFill="1" applyBorder="1" applyAlignment="1">
      <alignment horizontal="center" vertical="center" wrapText="1"/>
    </xf>
    <xf numFmtId="0" fontId="44" fillId="24" borderId="19" xfId="1" applyFont="1" applyFill="1" applyBorder="1" applyAlignment="1">
      <alignment horizontal="center" vertical="center"/>
    </xf>
    <xf numFmtId="0" fontId="44" fillId="24" borderId="20" xfId="1" applyFont="1" applyFill="1" applyBorder="1" applyAlignment="1">
      <alignment horizontal="center" vertical="center"/>
    </xf>
    <xf numFmtId="0" fontId="44" fillId="24" borderId="21" xfId="1" applyFont="1" applyFill="1" applyBorder="1" applyAlignment="1">
      <alignment horizontal="center" vertical="center"/>
    </xf>
    <xf numFmtId="0" fontId="44" fillId="24" borderId="22" xfId="1" applyFont="1" applyFill="1" applyBorder="1" applyAlignment="1">
      <alignment horizontal="center" vertical="center"/>
    </xf>
    <xf numFmtId="0" fontId="44" fillId="24" borderId="0" xfId="1" applyFont="1" applyFill="1" applyAlignment="1">
      <alignment horizontal="center" vertical="center"/>
    </xf>
    <xf numFmtId="0" fontId="44" fillId="24" borderId="23" xfId="1" applyFont="1" applyFill="1" applyBorder="1" applyAlignment="1">
      <alignment horizontal="center" vertical="center"/>
    </xf>
    <xf numFmtId="0" fontId="44" fillId="24" borderId="24" xfId="1" applyFont="1" applyFill="1" applyBorder="1" applyAlignment="1">
      <alignment horizontal="center" vertical="center"/>
    </xf>
    <xf numFmtId="0" fontId="44" fillId="24" borderId="25" xfId="1" applyFont="1" applyFill="1" applyBorder="1" applyAlignment="1">
      <alignment horizontal="center" vertical="center"/>
    </xf>
    <xf numFmtId="0" fontId="44" fillId="24" borderId="26" xfId="1" applyFont="1" applyFill="1" applyBorder="1" applyAlignment="1">
      <alignment horizontal="center" vertical="center"/>
    </xf>
    <xf numFmtId="0" fontId="44" fillId="24" borderId="29" xfId="6" applyFont="1" applyFill="1" applyBorder="1" applyAlignment="1">
      <alignment horizontal="center" vertical="center" wrapText="1"/>
    </xf>
    <xf numFmtId="0" fontId="44" fillId="24" borderId="31" xfId="6" applyFont="1" applyFill="1" applyBorder="1" applyAlignment="1">
      <alignment horizontal="center" vertical="center" wrapText="1"/>
    </xf>
    <xf numFmtId="0" fontId="44" fillId="24" borderId="30" xfId="6" applyFont="1" applyFill="1" applyBorder="1" applyAlignment="1">
      <alignment horizontal="center" vertical="center" wrapText="1"/>
    </xf>
    <xf numFmtId="0" fontId="54" fillId="8" borderId="11" xfId="6" applyFont="1" applyFill="1" applyBorder="1" applyAlignment="1">
      <alignment horizontal="center" vertical="center" wrapText="1"/>
    </xf>
    <xf numFmtId="0" fontId="117" fillId="3" borderId="11" xfId="1" applyFont="1" applyFill="1" applyBorder="1" applyAlignment="1">
      <alignment horizontal="center" vertical="center"/>
    </xf>
    <xf numFmtId="0" fontId="92" fillId="0" borderId="11" xfId="1" applyFont="1" applyBorder="1" applyAlignment="1">
      <alignment horizontal="center"/>
    </xf>
    <xf numFmtId="0" fontId="105" fillId="8" borderId="11" xfId="1" applyFont="1" applyFill="1" applyBorder="1" applyAlignment="1">
      <alignment horizontal="center"/>
    </xf>
    <xf numFmtId="0" fontId="97" fillId="8" borderId="11" xfId="1" applyFont="1" applyFill="1" applyBorder="1" applyAlignment="1">
      <alignment vertical="center"/>
    </xf>
    <xf numFmtId="0" fontId="135" fillId="8" borderId="70" xfId="1" applyFont="1" applyFill="1" applyBorder="1" applyAlignment="1">
      <alignment horizontal="center" vertical="center"/>
    </xf>
    <xf numFmtId="0" fontId="64" fillId="25" borderId="2" xfId="1" applyFont="1" applyFill="1" applyBorder="1" applyAlignment="1">
      <alignment horizontal="center" vertical="center"/>
    </xf>
    <xf numFmtId="0" fontId="64" fillId="25" borderId="3" xfId="1" applyFont="1" applyFill="1" applyBorder="1" applyAlignment="1">
      <alignment horizontal="center" vertical="center"/>
    </xf>
    <xf numFmtId="0" fontId="64" fillId="25" borderId="83" xfId="1" applyFont="1" applyFill="1" applyBorder="1" applyAlignment="1">
      <alignment horizontal="center" vertical="center"/>
    </xf>
    <xf numFmtId="0" fontId="64" fillId="25" borderId="4" xfId="1" applyFont="1" applyFill="1" applyBorder="1" applyAlignment="1">
      <alignment horizontal="center" vertical="center"/>
    </xf>
    <xf numFmtId="0" fontId="80" fillId="25" borderId="16" xfId="1" applyFont="1" applyFill="1" applyBorder="1" applyAlignment="1">
      <alignment horizontal="center"/>
    </xf>
    <xf numFmtId="0" fontId="80" fillId="25" borderId="17" xfId="1" applyFont="1" applyFill="1" applyBorder="1" applyAlignment="1">
      <alignment horizontal="center"/>
    </xf>
    <xf numFmtId="0" fontId="80" fillId="25" borderId="18" xfId="1" applyFont="1" applyFill="1" applyBorder="1" applyAlignment="1">
      <alignment horizontal="center"/>
    </xf>
    <xf numFmtId="0" fontId="65" fillId="0" borderId="6" xfId="1" applyFont="1" applyBorder="1" applyAlignment="1">
      <alignment horizontal="center"/>
    </xf>
    <xf numFmtId="0" fontId="65" fillId="0" borderId="7" xfId="1" applyFont="1" applyBorder="1" applyAlignment="1">
      <alignment horizontal="center"/>
    </xf>
    <xf numFmtId="0" fontId="65" fillId="0" borderId="8" xfId="1" applyFont="1" applyBorder="1" applyAlignment="1">
      <alignment horizontal="center"/>
    </xf>
    <xf numFmtId="0" fontId="65" fillId="0" borderId="10" xfId="1" applyFont="1" applyBorder="1" applyAlignment="1">
      <alignment horizontal="center"/>
    </xf>
    <xf numFmtId="0" fontId="65" fillId="0" borderId="12" xfId="1" applyFont="1" applyBorder="1" applyAlignment="1">
      <alignment horizontal="center"/>
    </xf>
    <xf numFmtId="0" fontId="65" fillId="0" borderId="105" xfId="1" applyFont="1" applyBorder="1" applyAlignment="1">
      <alignment horizontal="center"/>
    </xf>
    <xf numFmtId="0" fontId="65" fillId="0" borderId="32" xfId="1" applyFont="1" applyBorder="1" applyAlignment="1">
      <alignment horizontal="center"/>
    </xf>
    <xf numFmtId="0" fontId="65" fillId="0" borderId="93" xfId="1" applyFont="1" applyBorder="1" applyAlignment="1">
      <alignment horizontal="center"/>
    </xf>
    <xf numFmtId="0" fontId="105" fillId="18" borderId="16" xfId="1" applyFont="1" applyFill="1" applyBorder="1" applyAlignment="1">
      <alignment horizontal="center"/>
    </xf>
    <xf numFmtId="0" fontId="105" fillId="18" borderId="17" xfId="1" applyFont="1" applyFill="1" applyBorder="1" applyAlignment="1">
      <alignment horizontal="center"/>
    </xf>
    <xf numFmtId="0" fontId="105" fillId="18" borderId="18" xfId="1" applyFont="1" applyFill="1" applyBorder="1" applyAlignment="1">
      <alignment horizontal="center"/>
    </xf>
    <xf numFmtId="0" fontId="64" fillId="18" borderId="92" xfId="1" applyFont="1" applyFill="1" applyBorder="1" applyAlignment="1">
      <alignment horizontal="center" vertical="center"/>
    </xf>
    <xf numFmtId="0" fontId="64" fillId="18" borderId="20" xfId="1" applyFont="1" applyFill="1" applyBorder="1" applyAlignment="1">
      <alignment horizontal="center" vertical="center"/>
    </xf>
    <xf numFmtId="0" fontId="64" fillId="18" borderId="106" xfId="1" applyFont="1" applyFill="1" applyBorder="1" applyAlignment="1">
      <alignment horizontal="center" vertical="center"/>
    </xf>
    <xf numFmtId="0" fontId="80" fillId="0" borderId="2" xfId="1" applyFont="1" applyBorder="1" applyAlignment="1">
      <alignment horizontal="center"/>
    </xf>
    <xf numFmtId="0" fontId="80" fillId="0" borderId="3" xfId="1" applyFont="1" applyBorder="1" applyAlignment="1">
      <alignment horizontal="center"/>
    </xf>
    <xf numFmtId="0" fontId="80" fillId="0" borderId="4" xfId="1" applyFont="1" applyBorder="1" applyAlignment="1">
      <alignment horizontal="center"/>
    </xf>
    <xf numFmtId="0" fontId="80" fillId="0" borderId="5" xfId="1" applyFont="1" applyBorder="1" applyAlignment="1">
      <alignment horizontal="center"/>
    </xf>
    <xf numFmtId="0" fontId="80" fillId="0" borderId="0" xfId="1" applyFont="1" applyAlignment="1">
      <alignment horizontal="center"/>
    </xf>
    <xf numFmtId="0" fontId="80" fillId="0" borderId="9" xfId="1" applyFont="1" applyBorder="1" applyAlignment="1">
      <alignment horizontal="center"/>
    </xf>
    <xf numFmtId="0" fontId="105" fillId="5" borderId="16" xfId="1" applyFont="1" applyFill="1" applyBorder="1" applyAlignment="1">
      <alignment horizontal="center"/>
    </xf>
    <xf numFmtId="0" fontId="105" fillId="5" borderId="17" xfId="1" applyFont="1" applyFill="1" applyBorder="1" applyAlignment="1">
      <alignment horizontal="center"/>
    </xf>
    <xf numFmtId="0" fontId="105" fillId="5" borderId="18" xfId="1" applyFont="1" applyFill="1" applyBorder="1" applyAlignment="1">
      <alignment horizontal="center"/>
    </xf>
    <xf numFmtId="0" fontId="63" fillId="8" borderId="92" xfId="1" applyFont="1" applyFill="1" applyBorder="1" applyAlignment="1">
      <alignment horizontal="center" vertical="center"/>
    </xf>
    <xf numFmtId="0" fontId="63" fillId="8" borderId="106" xfId="1" applyFont="1" applyFill="1" applyBorder="1" applyAlignment="1">
      <alignment horizontal="center" vertical="center"/>
    </xf>
    <xf numFmtId="0" fontId="113" fillId="25" borderId="16" xfId="1" applyFont="1" applyFill="1" applyBorder="1" applyAlignment="1">
      <alignment horizontal="center"/>
    </xf>
    <xf numFmtId="0" fontId="113" fillId="25" borderId="17" xfId="1" applyFont="1" applyFill="1" applyBorder="1" applyAlignment="1">
      <alignment horizontal="center"/>
    </xf>
    <xf numFmtId="0" fontId="113" fillId="25" borderId="18" xfId="1" applyFont="1" applyFill="1" applyBorder="1" applyAlignment="1">
      <alignment horizontal="center"/>
    </xf>
    <xf numFmtId="0" fontId="115" fillId="51" borderId="2" xfId="1" applyFont="1" applyFill="1" applyBorder="1" applyAlignment="1">
      <alignment horizontal="center" vertical="center"/>
    </xf>
    <xf numFmtId="0" fontId="115" fillId="51" borderId="3" xfId="1" applyFont="1" applyFill="1" applyBorder="1" applyAlignment="1">
      <alignment horizontal="center" vertical="center"/>
    </xf>
    <xf numFmtId="0" fontId="115" fillId="51" borderId="4" xfId="1" applyFont="1" applyFill="1" applyBorder="1" applyAlignment="1">
      <alignment horizontal="center" vertical="center"/>
    </xf>
    <xf numFmtId="0" fontId="64" fillId="25" borderId="42" xfId="1" applyFont="1" applyFill="1" applyBorder="1" applyAlignment="1">
      <alignment horizontal="center" vertical="center"/>
    </xf>
    <xf numFmtId="0" fontId="64" fillId="25" borderId="43" xfId="1" applyFont="1" applyFill="1" applyBorder="1" applyAlignment="1">
      <alignment horizontal="center" vertical="center"/>
    </xf>
    <xf numFmtId="0" fontId="64" fillId="25" borderId="44" xfId="1" applyFont="1" applyFill="1" applyBorder="1" applyAlignment="1">
      <alignment horizontal="center" vertical="center"/>
    </xf>
    <xf numFmtId="0" fontId="63" fillId="18" borderId="42" xfId="1" applyFont="1" applyFill="1" applyBorder="1" applyAlignment="1">
      <alignment horizontal="center" vertical="center"/>
    </xf>
    <xf numFmtId="0" fontId="63" fillId="18" borderId="43" xfId="1" applyFont="1" applyFill="1" applyBorder="1" applyAlignment="1">
      <alignment horizontal="center" vertical="center"/>
    </xf>
    <xf numFmtId="0" fontId="63" fillId="18" borderId="44" xfId="1" applyFont="1" applyFill="1" applyBorder="1" applyAlignment="1">
      <alignment horizontal="center" vertical="center"/>
    </xf>
    <xf numFmtId="0" fontId="105" fillId="8" borderId="16" xfId="1" applyFont="1" applyFill="1" applyBorder="1" applyAlignment="1">
      <alignment horizontal="center"/>
    </xf>
    <xf numFmtId="0" fontId="105" fillId="8" borderId="17" xfId="1" applyFont="1" applyFill="1" applyBorder="1" applyAlignment="1">
      <alignment horizontal="center"/>
    </xf>
    <xf numFmtId="0" fontId="105" fillId="8" borderId="18" xfId="1" applyFont="1" applyFill="1" applyBorder="1" applyAlignment="1">
      <alignment horizontal="center"/>
    </xf>
    <xf numFmtId="0" fontId="63" fillId="8" borderId="42" xfId="1" applyFont="1" applyFill="1" applyBorder="1" applyAlignment="1">
      <alignment horizontal="center" vertical="center"/>
    </xf>
    <xf numFmtId="0" fontId="63" fillId="8" borderId="43" xfId="1" applyFont="1" applyFill="1" applyBorder="1" applyAlignment="1">
      <alignment horizontal="center" vertical="center"/>
    </xf>
    <xf numFmtId="0" fontId="63" fillId="8" borderId="44" xfId="1" applyFont="1" applyFill="1" applyBorder="1" applyAlignment="1">
      <alignment horizontal="center" vertical="center"/>
    </xf>
    <xf numFmtId="0" fontId="115" fillId="27" borderId="17" xfId="1" applyFont="1" applyFill="1" applyBorder="1" applyAlignment="1">
      <alignment horizontal="center" vertical="center"/>
    </xf>
    <xf numFmtId="0" fontId="98" fillId="25" borderId="42" xfId="1" applyFont="1" applyFill="1" applyBorder="1" applyAlignment="1">
      <alignment horizontal="center" vertical="center"/>
    </xf>
    <xf numFmtId="0" fontId="98" fillId="25" borderId="43" xfId="1" applyFont="1" applyFill="1" applyBorder="1" applyAlignment="1">
      <alignment horizontal="center" vertical="center"/>
    </xf>
    <xf numFmtId="0" fontId="98" fillId="25" borderId="44" xfId="1" applyFont="1" applyFill="1" applyBorder="1" applyAlignment="1">
      <alignment horizontal="center" vertical="center"/>
    </xf>
    <xf numFmtId="0" fontId="136" fillId="3" borderId="11" xfId="1" applyFont="1" applyFill="1" applyBorder="1" applyAlignment="1" applyProtection="1">
      <alignment horizontal="center" vertical="center"/>
      <protection locked="0"/>
    </xf>
    <xf numFmtId="0" fontId="61" fillId="23" borderId="0" xfId="1" applyFont="1" applyFill="1" applyAlignment="1" applyProtection="1">
      <alignment horizontal="center"/>
      <protection locked="0"/>
    </xf>
    <xf numFmtId="0" fontId="63" fillId="8" borderId="29" xfId="1" applyFont="1" applyFill="1" applyBorder="1" applyAlignment="1">
      <alignment horizontal="center" wrapText="1"/>
    </xf>
    <xf numFmtId="0" fontId="63" fillId="8" borderId="31" xfId="1" applyFont="1" applyFill="1" applyBorder="1" applyAlignment="1">
      <alignment horizontal="center" wrapText="1"/>
    </xf>
    <xf numFmtId="0" fontId="63" fillId="8" borderId="30" xfId="1" applyFont="1" applyFill="1" applyBorder="1" applyAlignment="1">
      <alignment horizontal="center" wrapText="1"/>
    </xf>
    <xf numFmtId="0" fontId="63" fillId="8" borderId="30" xfId="1" applyFont="1" applyFill="1" applyBorder="1" applyAlignment="1">
      <alignment wrapText="1"/>
    </xf>
    <xf numFmtId="0" fontId="63" fillId="18" borderId="29" xfId="1" applyFont="1" applyFill="1" applyBorder="1" applyAlignment="1">
      <alignment horizontal="center" wrapText="1"/>
    </xf>
    <xf numFmtId="0" fontId="63" fillId="18" borderId="31" xfId="1" applyFont="1" applyFill="1" applyBorder="1" applyAlignment="1">
      <alignment horizontal="center" wrapText="1"/>
    </xf>
    <xf numFmtId="0" fontId="63" fillId="18" borderId="30" xfId="1" applyFont="1" applyFill="1" applyBorder="1" applyAlignment="1">
      <alignment wrapText="1"/>
    </xf>
    <xf numFmtId="0" fontId="63" fillId="18" borderId="30" xfId="1" applyFont="1" applyFill="1" applyBorder="1" applyAlignment="1">
      <alignment horizontal="center" wrapText="1"/>
    </xf>
    <xf numFmtId="0" fontId="63" fillId="18" borderId="11" xfId="1" applyFont="1" applyFill="1" applyBorder="1" applyAlignment="1">
      <alignment horizontal="center" wrapText="1"/>
    </xf>
    <xf numFmtId="0" fontId="63" fillId="18" borderId="11" xfId="1" applyFont="1" applyFill="1" applyBorder="1" applyAlignment="1">
      <alignment wrapText="1"/>
    </xf>
    <xf numFmtId="0" fontId="96" fillId="18" borderId="19" xfId="1" applyFont="1" applyFill="1" applyBorder="1" applyAlignment="1">
      <alignment horizontal="center" vertical="center" wrapText="1"/>
    </xf>
    <xf numFmtId="0" fontId="96" fillId="18" borderId="20" xfId="1" applyFont="1" applyFill="1" applyBorder="1" applyAlignment="1">
      <alignment horizontal="center" vertical="center" wrapText="1"/>
    </xf>
    <xf numFmtId="0" fontId="96" fillId="18" borderId="21" xfId="1" applyFont="1" applyFill="1" applyBorder="1" applyAlignment="1">
      <alignment horizontal="center" vertical="center" wrapText="1"/>
    </xf>
    <xf numFmtId="0" fontId="96" fillId="18" borderId="24" xfId="1" applyFont="1" applyFill="1" applyBorder="1" applyAlignment="1">
      <alignment horizontal="center" vertical="center" wrapText="1"/>
    </xf>
    <xf numFmtId="0" fontId="96" fillId="18" borderId="25" xfId="1" applyFont="1" applyFill="1" applyBorder="1" applyAlignment="1">
      <alignment horizontal="center" vertical="center" wrapText="1"/>
    </xf>
    <xf numFmtId="0" fontId="96" fillId="18" borderId="26" xfId="1" applyFont="1" applyFill="1" applyBorder="1" applyAlignment="1">
      <alignment horizontal="center" vertical="center" wrapText="1"/>
    </xf>
    <xf numFmtId="0" fontId="138" fillId="50" borderId="29" xfId="7" applyFont="1" applyFill="1" applyBorder="1" applyAlignment="1">
      <alignment horizontal="center" vertical="center" wrapText="1"/>
    </xf>
    <xf numFmtId="0" fontId="138" fillId="50" borderId="31" xfId="7" applyFont="1" applyFill="1" applyBorder="1" applyAlignment="1">
      <alignment horizontal="center" vertical="center"/>
    </xf>
    <xf numFmtId="0" fontId="138" fillId="50" borderId="30" xfId="7" applyFont="1" applyFill="1" applyBorder="1" applyAlignment="1">
      <alignment horizontal="center" vertical="center"/>
    </xf>
    <xf numFmtId="0" fontId="83" fillId="0" borderId="29" xfId="1" applyFont="1" applyBorder="1" applyAlignment="1">
      <alignment horizontal="center"/>
    </xf>
    <xf numFmtId="0" fontId="83" fillId="0" borderId="31" xfId="1" applyFont="1" applyBorder="1" applyAlignment="1">
      <alignment horizontal="center"/>
    </xf>
    <xf numFmtId="0" fontId="83" fillId="0" borderId="30" xfId="1" applyFont="1" applyBorder="1" applyAlignment="1">
      <alignment horizontal="center"/>
    </xf>
    <xf numFmtId="0" fontId="44" fillId="48" borderId="29" xfId="8" applyFont="1" applyFill="1" applyBorder="1" applyAlignment="1">
      <alignment horizontal="center"/>
    </xf>
    <xf numFmtId="0" fontId="44" fillId="48" borderId="30" xfId="8" applyFont="1" applyFill="1" applyBorder="1" applyAlignment="1">
      <alignment horizontal="center"/>
    </xf>
    <xf numFmtId="0" fontId="106" fillId="31" borderId="29" xfId="8" applyFont="1" applyFill="1" applyBorder="1" applyAlignment="1">
      <alignment horizontal="center"/>
    </xf>
    <xf numFmtId="0" fontId="106" fillId="31" borderId="31" xfId="8" applyFont="1" applyFill="1" applyBorder="1" applyAlignment="1">
      <alignment horizontal="center"/>
    </xf>
    <xf numFmtId="0" fontId="106" fillId="31" borderId="30" xfId="8" applyFont="1" applyFill="1" applyBorder="1" applyAlignment="1">
      <alignment horizontal="center"/>
    </xf>
    <xf numFmtId="0" fontId="44" fillId="48" borderId="11" xfId="8" applyFont="1" applyFill="1" applyBorder="1" applyAlignment="1">
      <alignment horizontal="center"/>
    </xf>
    <xf numFmtId="164" fontId="106" fillId="31" borderId="11" xfId="1" applyNumberFormat="1" applyFont="1" applyFill="1" applyBorder="1" applyAlignment="1">
      <alignment horizontal="center"/>
    </xf>
    <xf numFmtId="0" fontId="106" fillId="31" borderId="29" xfId="8" applyNumberFormat="1" applyFont="1" applyFill="1" applyBorder="1" applyAlignment="1">
      <alignment horizontal="center"/>
    </xf>
    <xf numFmtId="0" fontId="106" fillId="31" borderId="31" xfId="8" applyNumberFormat="1" applyFont="1" applyFill="1" applyBorder="1" applyAlignment="1">
      <alignment horizontal="center"/>
    </xf>
    <xf numFmtId="0" fontId="106" fillId="31" borderId="30" xfId="8" applyNumberFormat="1" applyFont="1" applyFill="1" applyBorder="1" applyAlignment="1">
      <alignment horizontal="center"/>
    </xf>
    <xf numFmtId="0" fontId="106" fillId="31" borderId="11" xfId="1" applyFont="1" applyFill="1" applyBorder="1" applyAlignment="1">
      <alignment horizontal="center"/>
    </xf>
    <xf numFmtId="2" fontId="106" fillId="31" borderId="11" xfId="1" applyNumberFormat="1" applyFont="1" applyFill="1" applyBorder="1" applyAlignment="1">
      <alignment horizontal="center"/>
    </xf>
    <xf numFmtId="1" fontId="106" fillId="31" borderId="11" xfId="1" applyNumberFormat="1" applyFont="1" applyFill="1" applyBorder="1" applyAlignment="1">
      <alignment horizontal="center"/>
    </xf>
    <xf numFmtId="0" fontId="42" fillId="0" borderId="29" xfId="1" applyFont="1" applyBorder="1" applyAlignment="1">
      <alignment horizontal="center" vertical="top" wrapText="1"/>
    </xf>
    <xf numFmtId="0" fontId="42" fillId="0" borderId="31" xfId="1" applyFont="1" applyBorder="1" applyAlignment="1">
      <alignment horizontal="center" vertical="top" wrapText="1"/>
    </xf>
    <xf numFmtId="0" fontId="42" fillId="0" borderId="30" xfId="1" applyFont="1" applyBorder="1" applyAlignment="1">
      <alignment horizontal="center" vertical="top" wrapText="1"/>
    </xf>
    <xf numFmtId="0" fontId="140" fillId="32" borderId="11" xfId="2" applyFont="1" applyFill="1" applyBorder="1" applyAlignment="1">
      <alignment horizontal="center" vertical="center"/>
    </xf>
    <xf numFmtId="0" fontId="140" fillId="49" borderId="11" xfId="2" applyFont="1" applyFill="1" applyBorder="1" applyAlignment="1">
      <alignment horizontal="center" vertical="center"/>
    </xf>
    <xf numFmtId="0" fontId="44" fillId="20" borderId="24" xfId="2" applyFont="1" applyFill="1" applyBorder="1" applyAlignment="1">
      <alignment horizontal="center" vertical="center"/>
    </xf>
    <xf numFmtId="0" fontId="44" fillId="20" borderId="25" xfId="2" applyFont="1" applyFill="1" applyBorder="1" applyAlignment="1">
      <alignment horizontal="center" vertical="center"/>
    </xf>
    <xf numFmtId="0" fontId="44" fillId="20" borderId="26" xfId="2" applyFont="1" applyFill="1" applyBorder="1" applyAlignment="1">
      <alignment horizontal="center" vertical="center"/>
    </xf>
    <xf numFmtId="0" fontId="141" fillId="33" borderId="11" xfId="2" applyFont="1" applyFill="1" applyBorder="1" applyAlignment="1">
      <alignment horizontal="center" vertical="center"/>
    </xf>
    <xf numFmtId="0" fontId="141" fillId="48" borderId="11" xfId="2" applyFont="1" applyFill="1" applyBorder="1" applyAlignment="1">
      <alignment horizontal="center" vertical="center"/>
    </xf>
    <xf numFmtId="0" fontId="141" fillId="48" borderId="33" xfId="2" applyFont="1" applyFill="1" applyBorder="1" applyAlignment="1">
      <alignment horizontal="center" vertical="center"/>
    </xf>
    <xf numFmtId="0" fontId="141" fillId="32" borderId="11" xfId="2" applyFont="1" applyFill="1" applyBorder="1" applyAlignment="1">
      <alignment horizontal="center" vertical="center"/>
    </xf>
    <xf numFmtId="0" fontId="141" fillId="32" borderId="33" xfId="2" applyFont="1" applyFill="1" applyBorder="1" applyAlignment="1">
      <alignment horizontal="center" vertical="center"/>
    </xf>
    <xf numFmtId="0" fontId="42" fillId="0" borderId="11" xfId="2" applyFont="1" applyBorder="1" applyAlignment="1">
      <alignment horizontal="center" vertical="top"/>
    </xf>
    <xf numFmtId="0" fontId="142" fillId="38" borderId="11" xfId="2" applyFont="1" applyFill="1" applyBorder="1" applyAlignment="1">
      <alignment horizontal="center" vertical="center"/>
    </xf>
    <xf numFmtId="0" fontId="142" fillId="39" borderId="11" xfId="2" applyFont="1" applyFill="1" applyBorder="1" applyAlignment="1">
      <alignment horizontal="center" vertical="center"/>
    </xf>
    <xf numFmtId="0" fontId="83" fillId="40" borderId="11" xfId="2" applyFont="1" applyFill="1" applyBorder="1" applyAlignment="1">
      <alignment horizontal="center" vertical="center"/>
    </xf>
    <xf numFmtId="0" fontId="83" fillId="41" borderId="11" xfId="2" applyFont="1" applyFill="1" applyBorder="1" applyAlignment="1">
      <alignment horizontal="center" vertical="center"/>
    </xf>
    <xf numFmtId="0" fontId="141" fillId="40" borderId="11" xfId="2" applyFont="1" applyFill="1" applyBorder="1" applyAlignment="1">
      <alignment horizontal="center" vertical="center"/>
    </xf>
    <xf numFmtId="0" fontId="141" fillId="41" borderId="11" xfId="2" applyFont="1" applyFill="1" applyBorder="1" applyAlignment="1">
      <alignment horizontal="center" vertical="center"/>
    </xf>
    <xf numFmtId="0" fontId="120" fillId="3" borderId="11" xfId="7" applyFont="1" applyFill="1" applyAlignment="1">
      <alignment horizontal="center" vertical="center"/>
    </xf>
    <xf numFmtId="0" fontId="105" fillId="8" borderId="11" xfId="1" applyFont="1" applyFill="1" applyBorder="1" applyAlignment="1">
      <alignment horizontal="center" vertical="center"/>
    </xf>
    <xf numFmtId="0" fontId="144" fillId="0" borderId="11" xfId="1" applyFont="1" applyBorder="1" applyAlignment="1">
      <alignment horizontal="center" vertical="center" wrapText="1"/>
    </xf>
    <xf numFmtId="0" fontId="144" fillId="0" borderId="11" xfId="1" applyFont="1" applyBorder="1" applyAlignment="1">
      <alignment horizontal="left" vertical="top"/>
    </xf>
    <xf numFmtId="0" fontId="145" fillId="8" borderId="19" xfId="1" applyFont="1" applyFill="1" applyBorder="1" applyAlignment="1">
      <alignment horizontal="center" vertical="center"/>
    </xf>
    <xf numFmtId="0" fontId="145" fillId="8" borderId="20" xfId="1" applyFont="1" applyFill="1" applyBorder="1" applyAlignment="1">
      <alignment horizontal="center" vertical="center"/>
    </xf>
    <xf numFmtId="0" fontId="145" fillId="8" borderId="21" xfId="1" applyFont="1" applyFill="1" applyBorder="1" applyAlignment="1">
      <alignment horizontal="center" vertical="center"/>
    </xf>
    <xf numFmtId="0" fontId="145" fillId="8" borderId="0" xfId="1" applyFont="1" applyFill="1" applyAlignment="1">
      <alignment horizontal="center" vertical="center"/>
    </xf>
    <xf numFmtId="0" fontId="146" fillId="3" borderId="29" xfId="1" applyFont="1" applyFill="1" applyBorder="1" applyAlignment="1">
      <alignment horizontal="center" vertical="center"/>
    </xf>
    <xf numFmtId="0" fontId="60" fillId="3" borderId="30" xfId="1" applyFont="1" applyFill="1" applyBorder="1" applyAlignment="1">
      <alignment horizontal="center" vertical="center"/>
    </xf>
    <xf numFmtId="0" fontId="145" fillId="8" borderId="24" xfId="1" applyFont="1" applyFill="1" applyBorder="1" applyAlignment="1">
      <alignment horizontal="center" vertical="center"/>
    </xf>
    <xf numFmtId="0" fontId="145" fillId="8" borderId="25" xfId="1" applyFont="1" applyFill="1" applyBorder="1" applyAlignment="1">
      <alignment horizontal="center" vertical="center"/>
    </xf>
    <xf numFmtId="0" fontId="145" fillId="8" borderId="26" xfId="1" applyFont="1" applyFill="1" applyBorder="1" applyAlignment="1">
      <alignment horizontal="center" vertical="center"/>
    </xf>
    <xf numFmtId="0" fontId="105" fillId="8" borderId="108" xfId="1" applyFont="1" applyFill="1" applyBorder="1" applyAlignment="1">
      <alignment horizontal="center" vertical="center"/>
    </xf>
    <xf numFmtId="0" fontId="105" fillId="8" borderId="109" xfId="1" applyFont="1" applyFill="1" applyBorder="1" applyAlignment="1">
      <alignment horizontal="center" vertical="center"/>
    </xf>
    <xf numFmtId="0" fontId="105" fillId="8" borderId="110" xfId="1" applyFont="1" applyFill="1" applyBorder="1" applyAlignment="1">
      <alignment horizontal="center" vertical="center"/>
    </xf>
    <xf numFmtId="0" fontId="105" fillId="8" borderId="111" xfId="1" applyFont="1" applyFill="1" applyBorder="1" applyAlignment="1">
      <alignment horizontal="center" vertical="center"/>
    </xf>
    <xf numFmtId="0" fontId="105" fillId="8" borderId="53" xfId="1" applyFont="1" applyFill="1" applyBorder="1" applyAlignment="1">
      <alignment horizontal="center" vertical="center"/>
    </xf>
    <xf numFmtId="0" fontId="105" fillId="8" borderId="112" xfId="1" applyFont="1" applyFill="1" applyBorder="1" applyAlignment="1">
      <alignment horizontal="center" vertical="center"/>
    </xf>
    <xf numFmtId="0" fontId="145" fillId="0" borderId="19" xfId="1" applyFont="1" applyBorder="1" applyAlignment="1">
      <alignment horizontal="center" vertical="center"/>
    </xf>
    <xf numFmtId="0" fontId="145" fillId="0" borderId="20" xfId="1" applyFont="1" applyBorder="1" applyAlignment="1">
      <alignment horizontal="center" vertical="center"/>
    </xf>
    <xf numFmtId="0" fontId="145" fillId="0" borderId="21" xfId="1" applyFont="1" applyBorder="1" applyAlignment="1">
      <alignment horizontal="center" vertical="center"/>
    </xf>
    <xf numFmtId="0" fontId="145" fillId="0" borderId="22" xfId="1" applyFont="1" applyBorder="1" applyAlignment="1">
      <alignment horizontal="center" vertical="center"/>
    </xf>
    <xf numFmtId="0" fontId="145" fillId="0" borderId="0" xfId="1" applyFont="1" applyAlignment="1">
      <alignment horizontal="center" vertical="center"/>
    </xf>
    <xf numFmtId="0" fontId="145" fillId="0" borderId="23" xfId="1" applyFont="1" applyBorder="1" applyAlignment="1">
      <alignment horizontal="center" vertical="center"/>
    </xf>
    <xf numFmtId="0" fontId="145" fillId="0" borderId="24" xfId="1" applyFont="1" applyBorder="1" applyAlignment="1">
      <alignment horizontal="center" vertical="center"/>
    </xf>
    <xf numFmtId="0" fontId="145" fillId="0" borderId="25" xfId="1" applyFont="1" applyBorder="1" applyAlignment="1">
      <alignment horizontal="center" vertical="center"/>
    </xf>
    <xf numFmtId="0" fontId="145" fillId="0" borderId="26" xfId="1" applyFont="1" applyBorder="1" applyAlignment="1">
      <alignment horizontal="center" vertical="center"/>
    </xf>
    <xf numFmtId="0" fontId="147" fillId="0" borderId="19" xfId="1" applyFont="1" applyBorder="1" applyAlignment="1">
      <alignment horizontal="center" vertical="center"/>
    </xf>
    <xf numFmtId="0" fontId="147" fillId="0" borderId="20" xfId="1" applyFont="1" applyBorder="1" applyAlignment="1">
      <alignment horizontal="center" vertical="center"/>
    </xf>
    <xf numFmtId="0" fontId="147" fillId="0" borderId="21" xfId="1" applyFont="1" applyBorder="1" applyAlignment="1">
      <alignment horizontal="center" vertical="center"/>
    </xf>
    <xf numFmtId="0" fontId="147" fillId="0" borderId="22" xfId="1" applyFont="1" applyBorder="1" applyAlignment="1">
      <alignment horizontal="center" vertical="center"/>
    </xf>
    <xf numFmtId="0" fontId="147" fillId="0" borderId="0" xfId="1" applyFont="1" applyAlignment="1">
      <alignment horizontal="center" vertical="center"/>
    </xf>
    <xf numFmtId="0" fontId="147" fillId="0" borderId="23" xfId="1" applyFont="1" applyBorder="1" applyAlignment="1">
      <alignment horizontal="center" vertical="center"/>
    </xf>
    <xf numFmtId="0" fontId="147" fillId="0" borderId="24" xfId="1" applyFont="1" applyBorder="1" applyAlignment="1">
      <alignment horizontal="center" vertical="center"/>
    </xf>
    <xf numFmtId="0" fontId="147" fillId="0" borderId="25" xfId="1" applyFont="1" applyBorder="1" applyAlignment="1">
      <alignment horizontal="center" vertical="center"/>
    </xf>
    <xf numFmtId="0" fontId="147" fillId="0" borderId="26" xfId="1" applyFont="1" applyBorder="1" applyAlignment="1">
      <alignment horizontal="center" vertical="center"/>
    </xf>
    <xf numFmtId="0" fontId="105" fillId="18" borderId="37" xfId="1" applyFont="1" applyFill="1" applyBorder="1" applyAlignment="1">
      <alignment horizontal="center" vertical="center"/>
    </xf>
    <xf numFmtId="0" fontId="105" fillId="18" borderId="0" xfId="1" applyFont="1" applyFill="1" applyAlignment="1">
      <alignment horizontal="center" vertical="center"/>
    </xf>
    <xf numFmtId="0" fontId="59" fillId="3" borderId="0" xfId="1" applyFont="1" applyFill="1" applyAlignment="1">
      <alignment horizontal="center" vertical="center" wrapText="1"/>
    </xf>
    <xf numFmtId="0" fontId="57" fillId="3" borderId="11" xfId="1" applyFont="1" applyFill="1" applyBorder="1" applyAlignment="1">
      <alignment horizontal="center" vertical="center"/>
    </xf>
    <xf numFmtId="0" fontId="149" fillId="3" borderId="11" xfId="8" applyNumberFormat="1" applyFont="1" applyFill="1" applyBorder="1" applyAlignment="1">
      <alignment horizontal="center" vertical="center"/>
    </xf>
    <xf numFmtId="0" fontId="60" fillId="3" borderId="19" xfId="1" applyFont="1" applyFill="1" applyBorder="1" applyAlignment="1">
      <alignment horizontal="center" wrapText="1"/>
    </xf>
    <xf numFmtId="0" fontId="60" fillId="3" borderId="20" xfId="1" applyFont="1" applyFill="1" applyBorder="1" applyAlignment="1">
      <alignment horizontal="center" wrapText="1"/>
    </xf>
    <xf numFmtId="0" fontId="60" fillId="3" borderId="21" xfId="1" applyFont="1" applyFill="1" applyBorder="1" applyAlignment="1">
      <alignment horizontal="center" wrapText="1"/>
    </xf>
    <xf numFmtId="0" fontId="60" fillId="3" borderId="22" xfId="1" applyFont="1" applyFill="1" applyBorder="1" applyAlignment="1">
      <alignment horizontal="center" wrapText="1"/>
    </xf>
    <xf numFmtId="0" fontId="60" fillId="3" borderId="0" xfId="1" applyFont="1" applyFill="1" applyAlignment="1">
      <alignment horizontal="center" wrapText="1"/>
    </xf>
    <xf numFmtId="0" fontId="60" fillId="3" borderId="23" xfId="1" applyFont="1" applyFill="1" applyBorder="1" applyAlignment="1">
      <alignment horizontal="center" wrapText="1"/>
    </xf>
    <xf numFmtId="0" fontId="60" fillId="3" borderId="24" xfId="1" applyFont="1" applyFill="1" applyBorder="1" applyAlignment="1">
      <alignment horizontal="center" wrapText="1"/>
    </xf>
    <xf numFmtId="0" fontId="60" fillId="3" borderId="25" xfId="1" applyFont="1" applyFill="1" applyBorder="1" applyAlignment="1">
      <alignment horizontal="center" wrapText="1"/>
    </xf>
    <xf numFmtId="0" fontId="60" fillId="3" borderId="26" xfId="1" applyFont="1" applyFill="1" applyBorder="1" applyAlignment="1">
      <alignment horizontal="center" wrapText="1"/>
    </xf>
    <xf numFmtId="0" fontId="63" fillId="8" borderId="29" xfId="1" applyFont="1" applyFill="1" applyBorder="1" applyAlignment="1">
      <alignment horizontal="center"/>
    </xf>
    <xf numFmtId="0" fontId="63" fillId="8" borderId="31" xfId="1" applyFont="1" applyFill="1" applyBorder="1" applyAlignment="1">
      <alignment horizontal="center"/>
    </xf>
    <xf numFmtId="0" fontId="63" fillId="8" borderId="30" xfId="1" applyFont="1" applyFill="1" applyBorder="1" applyAlignment="1">
      <alignment horizontal="center"/>
    </xf>
    <xf numFmtId="0" fontId="61" fillId="3" borderId="0" xfId="1" applyFont="1" applyFill="1" applyAlignment="1">
      <alignment horizontal="center" wrapText="1"/>
    </xf>
    <xf numFmtId="0" fontId="65" fillId="3" borderId="21" xfId="1" applyFont="1" applyFill="1" applyBorder="1" applyAlignment="1">
      <alignment horizontal="center"/>
    </xf>
    <xf numFmtId="0" fontId="65" fillId="3" borderId="22" xfId="1" applyFont="1" applyFill="1" applyBorder="1" applyAlignment="1">
      <alignment horizontal="center"/>
    </xf>
    <xf numFmtId="0" fontId="65" fillId="3" borderId="0" xfId="1" applyFont="1" applyFill="1" applyAlignment="1">
      <alignment horizontal="center"/>
    </xf>
    <xf numFmtId="0" fontId="65" fillId="3" borderId="23" xfId="1" applyFont="1" applyFill="1" applyBorder="1" applyAlignment="1">
      <alignment horizontal="center"/>
    </xf>
    <xf numFmtId="0" fontId="65" fillId="3" borderId="24" xfId="1" applyFont="1" applyFill="1" applyBorder="1" applyAlignment="1">
      <alignment horizontal="center"/>
    </xf>
    <xf numFmtId="0" fontId="65" fillId="3" borderId="25" xfId="1" applyFont="1" applyFill="1" applyBorder="1" applyAlignment="1">
      <alignment horizontal="center"/>
    </xf>
    <xf numFmtId="0" fontId="65" fillId="3" borderId="26" xfId="1" applyFont="1" applyFill="1" applyBorder="1" applyAlignment="1">
      <alignment horizontal="center"/>
    </xf>
    <xf numFmtId="0" fontId="59" fillId="3" borderId="0" xfId="1" applyFont="1" applyFill="1" applyAlignment="1">
      <alignment horizontal="center" wrapText="1"/>
    </xf>
    <xf numFmtId="0" fontId="65" fillId="3" borderId="0" xfId="1" applyFont="1" applyFill="1" applyAlignment="1">
      <alignment wrapText="1"/>
    </xf>
    <xf numFmtId="0" fontId="96" fillId="0" borderId="22" xfId="1" applyFont="1" applyBorder="1" applyAlignment="1">
      <alignment horizontal="center" vertical="center"/>
    </xf>
    <xf numFmtId="0" fontId="65" fillId="0" borderId="0" xfId="1" applyFont="1" applyAlignment="1">
      <alignment horizontal="center" vertical="center"/>
    </xf>
    <xf numFmtId="0" fontId="65" fillId="0" borderId="23" xfId="1" applyFont="1" applyBorder="1" applyAlignment="1">
      <alignment horizontal="center" vertical="center"/>
    </xf>
    <xf numFmtId="0" fontId="65" fillId="0" borderId="22" xfId="1" applyFont="1" applyBorder="1" applyAlignment="1">
      <alignment horizontal="center" vertical="center"/>
    </xf>
    <xf numFmtId="0" fontId="96" fillId="18" borderId="74" xfId="1" applyFont="1" applyFill="1" applyBorder="1" applyAlignment="1">
      <alignment horizontal="center" vertical="center" wrapText="1"/>
    </xf>
    <xf numFmtId="0" fontId="65" fillId="23" borderId="34" xfId="1" applyFont="1" applyFill="1" applyBorder="1" applyAlignment="1">
      <alignment horizontal="center"/>
    </xf>
    <xf numFmtId="0" fontId="65" fillId="23" borderId="35" xfId="1" applyFont="1" applyFill="1" applyBorder="1" applyAlignment="1">
      <alignment horizontal="center"/>
    </xf>
    <xf numFmtId="0" fontId="65" fillId="23" borderId="36" xfId="1" applyFont="1" applyFill="1" applyBorder="1" applyAlignment="1">
      <alignment horizontal="center"/>
    </xf>
    <xf numFmtId="0" fontId="65" fillId="23" borderId="37" xfId="1" applyFont="1" applyFill="1" applyBorder="1" applyAlignment="1">
      <alignment horizontal="center"/>
    </xf>
    <xf numFmtId="0" fontId="65" fillId="23" borderId="0" xfId="1" applyFont="1" applyFill="1" applyAlignment="1">
      <alignment horizontal="center"/>
    </xf>
    <xf numFmtId="0" fontId="65" fillId="23" borderId="38" xfId="1" applyFont="1" applyFill="1" applyBorder="1" applyAlignment="1">
      <alignment horizontal="center"/>
    </xf>
    <xf numFmtId="0" fontId="65" fillId="0" borderId="37" xfId="1" applyFont="1" applyBorder="1"/>
    <xf numFmtId="0" fontId="65" fillId="0" borderId="0" xfId="1" applyFont="1"/>
    <xf numFmtId="0" fontId="65" fillId="0" borderId="38" xfId="1" applyFont="1" applyBorder="1"/>
    <xf numFmtId="0" fontId="65" fillId="0" borderId="39" xfId="1" applyFont="1" applyBorder="1"/>
    <xf numFmtId="0" fontId="65" fillId="0" borderId="40" xfId="1" applyFont="1" applyBorder="1"/>
    <xf numFmtId="0" fontId="65" fillId="0" borderId="41" xfId="1" applyFont="1" applyBorder="1"/>
    <xf numFmtId="0" fontId="65" fillId="23" borderId="34" xfId="1" applyFont="1" applyFill="1" applyBorder="1" applyAlignment="1">
      <alignment horizontal="center" vertical="center"/>
    </xf>
    <xf numFmtId="0" fontId="65" fillId="23" borderId="35" xfId="1" applyFont="1" applyFill="1" applyBorder="1" applyAlignment="1">
      <alignment horizontal="center" vertical="center"/>
    </xf>
    <xf numFmtId="0" fontId="65" fillId="23" borderId="36" xfId="1" applyFont="1" applyFill="1" applyBorder="1" applyAlignment="1">
      <alignment horizontal="center" vertical="center"/>
    </xf>
    <xf numFmtId="0" fontId="65" fillId="23" borderId="37" xfId="1" applyFont="1" applyFill="1" applyBorder="1" applyAlignment="1">
      <alignment horizontal="center" vertical="center"/>
    </xf>
    <xf numFmtId="0" fontId="65" fillId="23" borderId="0" xfId="1" applyFont="1" applyFill="1" applyAlignment="1">
      <alignment horizontal="center" vertical="center"/>
    </xf>
    <xf numFmtId="0" fontId="65" fillId="23" borderId="38" xfId="1" applyFont="1" applyFill="1" applyBorder="1" applyAlignment="1">
      <alignment horizontal="center" vertical="center"/>
    </xf>
    <xf numFmtId="0" fontId="65" fillId="0" borderId="37" xfId="1" applyFont="1" applyBorder="1" applyAlignment="1">
      <alignment vertical="center"/>
    </xf>
    <xf numFmtId="0" fontId="65" fillId="0" borderId="0" xfId="1" applyFont="1" applyAlignment="1">
      <alignment vertical="center"/>
    </xf>
    <xf numFmtId="0" fontId="65" fillId="0" borderId="38" xfId="1" applyFont="1" applyBorder="1" applyAlignment="1">
      <alignment vertical="center"/>
    </xf>
    <xf numFmtId="0" fontId="65" fillId="0" borderId="39" xfId="1" applyFont="1" applyBorder="1" applyAlignment="1">
      <alignment vertical="center"/>
    </xf>
    <xf numFmtId="0" fontId="65" fillId="0" borderId="40" xfId="1" applyFont="1" applyBorder="1" applyAlignment="1">
      <alignment vertical="center"/>
    </xf>
    <xf numFmtId="0" fontId="65" fillId="0" borderId="41" xfId="1" applyFont="1" applyBorder="1" applyAlignment="1">
      <alignment vertical="center"/>
    </xf>
    <xf numFmtId="0" fontId="65" fillId="0" borderId="37" xfId="1" applyFont="1" applyBorder="1" applyAlignment="1">
      <alignment horizontal="center"/>
    </xf>
    <xf numFmtId="0" fontId="65" fillId="0" borderId="38" xfId="1" applyFont="1" applyBorder="1" applyAlignment="1">
      <alignment horizontal="center"/>
    </xf>
    <xf numFmtId="0" fontId="65" fillId="0" borderId="39" xfId="1" applyFont="1" applyBorder="1" applyAlignment="1">
      <alignment horizontal="center"/>
    </xf>
    <xf numFmtId="0" fontId="65" fillId="0" borderId="40" xfId="1" applyFont="1" applyBorder="1" applyAlignment="1">
      <alignment horizontal="center"/>
    </xf>
    <xf numFmtId="0" fontId="65" fillId="0" borderId="41" xfId="1" applyFont="1" applyBorder="1" applyAlignment="1">
      <alignment horizontal="center"/>
    </xf>
    <xf numFmtId="0" fontId="156" fillId="47" borderId="39" xfId="1" applyFont="1" applyFill="1" applyBorder="1" applyAlignment="1">
      <alignment horizontal="center" vertical="center" wrapText="1"/>
    </xf>
    <xf numFmtId="0" fontId="156" fillId="47" borderId="40" xfId="1" applyFont="1" applyFill="1" applyBorder="1" applyAlignment="1">
      <alignment horizontal="center" vertical="center" wrapText="1"/>
    </xf>
    <xf numFmtId="0" fontId="156" fillId="47" borderId="41" xfId="1" applyFont="1" applyFill="1" applyBorder="1" applyAlignment="1">
      <alignment horizontal="center" vertical="center" wrapText="1"/>
    </xf>
    <xf numFmtId="0" fontId="96" fillId="8" borderId="39" xfId="1" applyFont="1" applyFill="1" applyBorder="1" applyAlignment="1">
      <alignment horizontal="center" vertical="center" wrapText="1"/>
    </xf>
  </cellXfs>
  <cellStyles count="12">
    <cellStyle name="Hipervínculo" xfId="4" builtinId="8"/>
    <cellStyle name="Normal" xfId="0" builtinId="0"/>
    <cellStyle name="Normal 2" xfId="1" xr:uid="{C028C658-3BD2-41C3-A681-E1D14EAD0309}"/>
    <cellStyle name="Normal 6" xfId="6" xr:uid="{44F4E494-E806-4348-B16B-7E31F7A080C1}"/>
    <cellStyle name="Normal 7" xfId="5" xr:uid="{F7E4BBDB-0CD4-4C4B-B65C-654CEEB5D3B3}"/>
    <cellStyle name="Normal 7 3" xfId="10" xr:uid="{A6501177-6379-4CD2-AC22-095EF3960671}"/>
    <cellStyle name="Normal 8" xfId="2" xr:uid="{52D2CFFF-8B19-48CA-A557-D90AF3704AAB}"/>
    <cellStyle name="Normal 8 3" xfId="9" xr:uid="{013858C5-4784-4E58-A52B-019802BC2CE8}"/>
    <cellStyle name="Normal 9" xfId="11" xr:uid="{A5A6D461-3465-4516-8AE6-ED8D2D0B0356}"/>
    <cellStyle name="Normal_MALINCHE" xfId="3" xr:uid="{4ADE5C51-7329-4B35-8C63-81FD71C6791B}"/>
    <cellStyle name="Output" xfId="8" xr:uid="{60DB6881-0721-453A-AEB4-02758F875904}"/>
    <cellStyle name="TITULO PRINCIPAL" xfId="7" xr:uid="{FCAAE39B-A2BE-4A1E-8B78-00D13B4C47DF}"/>
  </cellStyles>
  <dxfs count="74">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3" tint="0.749961851863155"/>
        </patternFill>
      </fill>
    </dxf>
    <dxf>
      <fill>
        <patternFill>
          <bgColor theme="3" tint="0.749961851863155"/>
        </patternFill>
      </fill>
    </dxf>
    <dxf>
      <fill>
        <patternFill>
          <bgColor theme="9" tint="0.79998168889431442"/>
        </patternFill>
      </fill>
    </dxf>
    <dxf>
      <fill>
        <patternFill>
          <bgColor theme="3" tint="0.749961851863155"/>
        </patternFill>
      </fill>
    </dxf>
    <dxf>
      <fill>
        <patternFill>
          <bgColor theme="9" tint="0.79998168889431442"/>
        </patternFill>
      </fill>
    </dxf>
    <dxf>
      <fill>
        <patternFill>
          <bgColor theme="3" tint="0.74996185186315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rgb="FF9C5700"/>
      </font>
      <fill>
        <patternFill>
          <bgColor rgb="FFFFEB9C"/>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9" tint="0.79998168889431442"/>
        </patternFill>
      </fill>
    </dxf>
    <dxf>
      <fill>
        <patternFill>
          <bgColor theme="8" tint="0.5999633777886288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9" tint="-0.499984740745262"/>
        </patternFill>
      </fill>
    </dxf>
    <dxf>
      <fill>
        <patternFill>
          <bgColor theme="9" tint="-0.499984740745262"/>
        </patternFill>
      </fill>
    </dxf>
    <dxf>
      <font>
        <b/>
        <i val="0"/>
        <color theme="0"/>
      </font>
      <fill>
        <patternFill>
          <bgColor rgb="FF006600"/>
        </patternFill>
      </fill>
    </dxf>
    <dxf>
      <font>
        <b/>
        <i val="0"/>
        <color theme="0"/>
      </font>
      <fill>
        <patternFill>
          <bgColor rgb="FF006600"/>
        </patternFill>
      </fill>
    </dxf>
    <dxf>
      <font>
        <b/>
        <i val="0"/>
        <color theme="0"/>
      </font>
      <fill>
        <patternFill>
          <bgColor rgb="FF006600"/>
        </patternFill>
      </fill>
    </dxf>
    <dxf>
      <font>
        <color rgb="FF9C0006"/>
      </font>
      <fill>
        <patternFill>
          <bgColor rgb="FFFFC7CE"/>
        </patternFill>
      </fill>
    </dxf>
    <dxf>
      <font>
        <b/>
        <i val="0"/>
        <color theme="0"/>
      </font>
      <fill>
        <patternFill>
          <bgColor rgb="FF006600"/>
        </patternFill>
      </fill>
    </dxf>
    <dxf>
      <font>
        <color rgb="FF9C0006"/>
      </font>
      <fill>
        <patternFill>
          <bgColor rgb="FFFFC7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s>
  <tableStyles count="0" defaultTableStyle="TableStyleMedium2" defaultPivotStyle="PivotStyleLight16"/>
  <colors>
    <mruColors>
      <color rgb="FF66FFFF"/>
      <color rgb="FFFFAF7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5.xml"/><Relationship Id="rId39" Type="http://schemas.openxmlformats.org/officeDocument/2006/relationships/customXml" Target="../customXml/item2.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33" Type="http://schemas.openxmlformats.org/officeDocument/2006/relationships/theme" Target="theme/theme1.xml"/><Relationship Id="rId38"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32" Type="http://schemas.openxmlformats.org/officeDocument/2006/relationships/externalLink" Target="externalLinks/externalLink11.xml"/><Relationship Id="rId37" Type="http://schemas.openxmlformats.org/officeDocument/2006/relationships/calcChain" Target="calcChain.xml"/><Relationship Id="rId40"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externalLink" Target="externalLinks/externalLink7.xml"/><Relationship Id="rId36"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externalLink" Target="externalLinks/externalLink6.xml"/><Relationship Id="rId30" Type="http://schemas.openxmlformats.org/officeDocument/2006/relationships/externalLink" Target="externalLinks/externalLink9.xml"/><Relationship Id="rId35"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8" Type="http://schemas.openxmlformats.org/officeDocument/2006/relationships/image" Target="../media/image12.jpeg"/><Relationship Id="rId3" Type="http://schemas.openxmlformats.org/officeDocument/2006/relationships/image" Target="../media/image7.jpeg"/><Relationship Id="rId7" Type="http://schemas.openxmlformats.org/officeDocument/2006/relationships/image" Target="../media/image11.jpeg"/><Relationship Id="rId12" Type="http://schemas.openxmlformats.org/officeDocument/2006/relationships/image" Target="../media/image16.jpeg"/><Relationship Id="rId2" Type="http://schemas.openxmlformats.org/officeDocument/2006/relationships/image" Target="../media/image6.png"/><Relationship Id="rId1" Type="http://schemas.openxmlformats.org/officeDocument/2006/relationships/image" Target="../media/image5.jpeg"/><Relationship Id="rId6" Type="http://schemas.openxmlformats.org/officeDocument/2006/relationships/image" Target="../media/image10.jpeg"/><Relationship Id="rId11" Type="http://schemas.openxmlformats.org/officeDocument/2006/relationships/image" Target="../media/image15.png"/><Relationship Id="rId5" Type="http://schemas.openxmlformats.org/officeDocument/2006/relationships/image" Target="../media/image9.jpeg"/><Relationship Id="rId10" Type="http://schemas.openxmlformats.org/officeDocument/2006/relationships/image" Target="../media/image14.png"/><Relationship Id="rId4" Type="http://schemas.openxmlformats.org/officeDocument/2006/relationships/image" Target="../media/image8.jpeg"/><Relationship Id="rId9" Type="http://schemas.openxmlformats.org/officeDocument/2006/relationships/image" Target="../media/image13.png"/></Relationships>
</file>

<file path=xl/drawings/_rels/drawing4.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image" Target="../media/image19.jpeg"/><Relationship Id="rId7" Type="http://schemas.openxmlformats.org/officeDocument/2006/relationships/image" Target="../media/image23.png"/><Relationship Id="rId2" Type="http://schemas.openxmlformats.org/officeDocument/2006/relationships/image" Target="../media/image18.jpeg"/><Relationship Id="rId1" Type="http://schemas.openxmlformats.org/officeDocument/2006/relationships/image" Target="../media/image17.jpeg"/><Relationship Id="rId6" Type="http://schemas.openxmlformats.org/officeDocument/2006/relationships/image" Target="../media/image22.png"/><Relationship Id="rId11" Type="http://schemas.openxmlformats.org/officeDocument/2006/relationships/image" Target="../media/image26.png"/><Relationship Id="rId5" Type="http://schemas.openxmlformats.org/officeDocument/2006/relationships/image" Target="../media/image21.png"/><Relationship Id="rId10" Type="http://schemas.openxmlformats.org/officeDocument/2006/relationships/image" Target="../media/image25.png"/><Relationship Id="rId4" Type="http://schemas.openxmlformats.org/officeDocument/2006/relationships/image" Target="../media/image20.png"/><Relationship Id="rId9" Type="http://schemas.openxmlformats.org/officeDocument/2006/relationships/image" Target="../media/image24.png"/></Relationships>
</file>

<file path=xl/drawings/_rels/drawing5.xml.rels><?xml version="1.0" encoding="UTF-8" standalone="yes"?>
<Relationships xmlns="http://schemas.openxmlformats.org/package/2006/relationships"><Relationship Id="rId8" Type="http://schemas.openxmlformats.org/officeDocument/2006/relationships/image" Target="../media/image33.jpeg"/><Relationship Id="rId13" Type="http://schemas.openxmlformats.org/officeDocument/2006/relationships/image" Target="../media/image38.png"/><Relationship Id="rId3" Type="http://schemas.openxmlformats.org/officeDocument/2006/relationships/image" Target="../media/image28.jpeg"/><Relationship Id="rId7" Type="http://schemas.openxmlformats.org/officeDocument/2006/relationships/image" Target="../media/image32.jpeg"/><Relationship Id="rId12" Type="http://schemas.openxmlformats.org/officeDocument/2006/relationships/image" Target="../media/image37.png"/><Relationship Id="rId2" Type="http://schemas.openxmlformats.org/officeDocument/2006/relationships/image" Target="../media/image5.jpeg"/><Relationship Id="rId1" Type="http://schemas.openxmlformats.org/officeDocument/2006/relationships/image" Target="../media/image27.png"/><Relationship Id="rId6" Type="http://schemas.openxmlformats.org/officeDocument/2006/relationships/image" Target="../media/image31.jpeg"/><Relationship Id="rId11" Type="http://schemas.openxmlformats.org/officeDocument/2006/relationships/image" Target="../media/image36.jpeg"/><Relationship Id="rId5" Type="http://schemas.openxmlformats.org/officeDocument/2006/relationships/image" Target="../media/image30.jpeg"/><Relationship Id="rId15" Type="http://schemas.openxmlformats.org/officeDocument/2006/relationships/image" Target="../media/image40.png"/><Relationship Id="rId10" Type="http://schemas.openxmlformats.org/officeDocument/2006/relationships/image" Target="../media/image35.jpeg"/><Relationship Id="rId4" Type="http://schemas.openxmlformats.org/officeDocument/2006/relationships/image" Target="../media/image29.jpeg"/><Relationship Id="rId9" Type="http://schemas.openxmlformats.org/officeDocument/2006/relationships/image" Target="../media/image34.jpeg"/><Relationship Id="rId14" Type="http://schemas.openxmlformats.org/officeDocument/2006/relationships/image" Target="../media/image39.png"/></Relationships>
</file>

<file path=xl/drawings/_rels/drawing6.xml.rels><?xml version="1.0" encoding="UTF-8" standalone="yes"?>
<Relationships xmlns="http://schemas.openxmlformats.org/package/2006/relationships"><Relationship Id="rId8" Type="http://schemas.openxmlformats.org/officeDocument/2006/relationships/image" Target="../media/image45.jpeg"/><Relationship Id="rId13" Type="http://schemas.openxmlformats.org/officeDocument/2006/relationships/image" Target="../media/image50.png"/><Relationship Id="rId3" Type="http://schemas.openxmlformats.org/officeDocument/2006/relationships/image" Target="../media/image19.jpeg"/><Relationship Id="rId7" Type="http://schemas.openxmlformats.org/officeDocument/2006/relationships/image" Target="../media/image44.jpeg"/><Relationship Id="rId12" Type="http://schemas.openxmlformats.org/officeDocument/2006/relationships/image" Target="../media/image49.png"/><Relationship Id="rId2" Type="http://schemas.openxmlformats.org/officeDocument/2006/relationships/image" Target="../media/image5.jpeg"/><Relationship Id="rId1" Type="http://schemas.openxmlformats.org/officeDocument/2006/relationships/image" Target="../media/image27.png"/><Relationship Id="rId6" Type="http://schemas.openxmlformats.org/officeDocument/2006/relationships/image" Target="../media/image43.jpeg"/><Relationship Id="rId11" Type="http://schemas.openxmlformats.org/officeDocument/2006/relationships/image" Target="../media/image48.png"/><Relationship Id="rId5" Type="http://schemas.openxmlformats.org/officeDocument/2006/relationships/image" Target="../media/image42.jpeg"/><Relationship Id="rId10" Type="http://schemas.openxmlformats.org/officeDocument/2006/relationships/image" Target="../media/image47.jpeg"/><Relationship Id="rId4" Type="http://schemas.openxmlformats.org/officeDocument/2006/relationships/image" Target="../media/image41.png"/><Relationship Id="rId9" Type="http://schemas.openxmlformats.org/officeDocument/2006/relationships/image" Target="../media/image46.jpeg"/><Relationship Id="rId14" Type="http://schemas.microsoft.com/office/2007/relationships/hdphoto" Target="../media/hdphoto1.wdp"/></Relationships>
</file>

<file path=xl/drawings/_rels/drawing7.xml.rels><?xml version="1.0" encoding="UTF-8" standalone="yes"?>
<Relationships xmlns="http://schemas.openxmlformats.org/package/2006/relationships"><Relationship Id="rId8" Type="http://schemas.openxmlformats.org/officeDocument/2006/relationships/image" Target="../media/image51.png"/><Relationship Id="rId3" Type="http://schemas.openxmlformats.org/officeDocument/2006/relationships/image" Target="../media/image5.jpeg"/><Relationship Id="rId7" Type="http://schemas.microsoft.com/office/2007/relationships/hdphoto" Target="../media/hdphoto1.wdp"/><Relationship Id="rId2" Type="http://schemas.openxmlformats.org/officeDocument/2006/relationships/image" Target="../media/image27.png"/><Relationship Id="rId1" Type="http://schemas.openxmlformats.org/officeDocument/2006/relationships/image" Target="../media/image19.jpeg"/><Relationship Id="rId6" Type="http://schemas.openxmlformats.org/officeDocument/2006/relationships/image" Target="../media/image50.png"/><Relationship Id="rId5" Type="http://schemas.openxmlformats.org/officeDocument/2006/relationships/image" Target="../media/image49.png"/><Relationship Id="rId4" Type="http://schemas.openxmlformats.org/officeDocument/2006/relationships/image" Target="../media/image48.png"/><Relationship Id="rId9" Type="http://schemas.openxmlformats.org/officeDocument/2006/relationships/image" Target="../media/image52.png"/></Relationships>
</file>

<file path=xl/drawings/_rels/drawing8.xml.rels><?xml version="1.0" encoding="UTF-8" standalone="yes"?>
<Relationships xmlns="http://schemas.openxmlformats.org/package/2006/relationships"><Relationship Id="rId8" Type="http://schemas.openxmlformats.org/officeDocument/2006/relationships/image" Target="../media/image58.jpeg"/><Relationship Id="rId3" Type="http://schemas.openxmlformats.org/officeDocument/2006/relationships/image" Target="../media/image27.png"/><Relationship Id="rId7" Type="http://schemas.openxmlformats.org/officeDocument/2006/relationships/image" Target="../media/image57.jpeg"/><Relationship Id="rId12" Type="http://schemas.openxmlformats.org/officeDocument/2006/relationships/image" Target="../media/image62.png"/><Relationship Id="rId2" Type="http://schemas.openxmlformats.org/officeDocument/2006/relationships/image" Target="../media/image53.jpeg"/><Relationship Id="rId1" Type="http://schemas.openxmlformats.org/officeDocument/2006/relationships/image" Target="../media/image18.jpeg"/><Relationship Id="rId6" Type="http://schemas.openxmlformats.org/officeDocument/2006/relationships/image" Target="../media/image56.jpeg"/><Relationship Id="rId11" Type="http://schemas.openxmlformats.org/officeDocument/2006/relationships/image" Target="../media/image61.jpeg"/><Relationship Id="rId5" Type="http://schemas.openxmlformats.org/officeDocument/2006/relationships/image" Target="../media/image55.jpeg"/><Relationship Id="rId10" Type="http://schemas.openxmlformats.org/officeDocument/2006/relationships/image" Target="../media/image60.jpeg"/><Relationship Id="rId4" Type="http://schemas.openxmlformats.org/officeDocument/2006/relationships/image" Target="../media/image54.jpeg"/><Relationship Id="rId9" Type="http://schemas.openxmlformats.org/officeDocument/2006/relationships/image" Target="../media/image59.jpeg"/></Relationships>
</file>

<file path=xl/drawings/_rels/drawing9.xml.rels><?xml version="1.0" encoding="UTF-8" standalone="yes"?>
<Relationships xmlns="http://schemas.openxmlformats.org/package/2006/relationships"><Relationship Id="rId8" Type="http://schemas.openxmlformats.org/officeDocument/2006/relationships/image" Target="../media/image25.png"/><Relationship Id="rId13" Type="http://schemas.openxmlformats.org/officeDocument/2006/relationships/image" Target="../media/image26.png"/><Relationship Id="rId3" Type="http://schemas.openxmlformats.org/officeDocument/2006/relationships/image" Target="../media/image61.jpeg"/><Relationship Id="rId7" Type="http://schemas.openxmlformats.org/officeDocument/2006/relationships/image" Target="../media/image22.png"/><Relationship Id="rId12" Type="http://schemas.openxmlformats.org/officeDocument/2006/relationships/image" Target="../media/image65.png"/><Relationship Id="rId17" Type="http://schemas.openxmlformats.org/officeDocument/2006/relationships/image" Target="../media/image69.png"/><Relationship Id="rId2" Type="http://schemas.openxmlformats.org/officeDocument/2006/relationships/image" Target="../media/image60.jpeg"/><Relationship Id="rId16" Type="http://schemas.openxmlformats.org/officeDocument/2006/relationships/image" Target="../media/image68.png"/><Relationship Id="rId1" Type="http://schemas.openxmlformats.org/officeDocument/2006/relationships/image" Target="../media/image18.jpeg"/><Relationship Id="rId6" Type="http://schemas.openxmlformats.org/officeDocument/2006/relationships/image" Target="../media/image63.png"/><Relationship Id="rId11" Type="http://schemas.openxmlformats.org/officeDocument/2006/relationships/image" Target="../media/image64.png"/><Relationship Id="rId5" Type="http://schemas.openxmlformats.org/officeDocument/2006/relationships/image" Target="../media/image20.png"/><Relationship Id="rId15" Type="http://schemas.openxmlformats.org/officeDocument/2006/relationships/image" Target="../media/image67.png"/><Relationship Id="rId10" Type="http://schemas.openxmlformats.org/officeDocument/2006/relationships/image" Target="../media/image2.png"/><Relationship Id="rId4" Type="http://schemas.openxmlformats.org/officeDocument/2006/relationships/image" Target="../media/image19.jpeg"/><Relationship Id="rId9" Type="http://schemas.openxmlformats.org/officeDocument/2006/relationships/image" Target="../media/image23.png"/><Relationship Id="rId14" Type="http://schemas.openxmlformats.org/officeDocument/2006/relationships/image" Target="../media/image66.png"/></Relationships>
</file>

<file path=xl/drawings/_rels/drawing10.xml.rels><?xml version="1.0" encoding="UTF-8" standalone="yes"?>
<Relationships xmlns="http://schemas.openxmlformats.org/package/2006/relationships"><Relationship Id="rId8" Type="http://schemas.openxmlformats.org/officeDocument/2006/relationships/image" Target="../media/image73.jpeg"/><Relationship Id="rId13" Type="http://schemas.openxmlformats.org/officeDocument/2006/relationships/image" Target="../media/image78.jpeg"/><Relationship Id="rId18" Type="http://schemas.openxmlformats.org/officeDocument/2006/relationships/image" Target="../media/image50.png"/><Relationship Id="rId3" Type="http://schemas.openxmlformats.org/officeDocument/2006/relationships/image" Target="../media/image27.png"/><Relationship Id="rId7" Type="http://schemas.openxmlformats.org/officeDocument/2006/relationships/image" Target="../media/image72.jpeg"/><Relationship Id="rId12" Type="http://schemas.openxmlformats.org/officeDocument/2006/relationships/image" Target="../media/image77.jpeg"/><Relationship Id="rId17" Type="http://schemas.openxmlformats.org/officeDocument/2006/relationships/image" Target="../media/image49.png"/><Relationship Id="rId2" Type="http://schemas.openxmlformats.org/officeDocument/2006/relationships/image" Target="../media/image70.jpeg"/><Relationship Id="rId16" Type="http://schemas.openxmlformats.org/officeDocument/2006/relationships/image" Target="../media/image48.png"/><Relationship Id="rId1" Type="http://schemas.openxmlformats.org/officeDocument/2006/relationships/image" Target="../media/image18.jpeg"/><Relationship Id="rId6" Type="http://schemas.openxmlformats.org/officeDocument/2006/relationships/image" Target="../media/image58.jpeg"/><Relationship Id="rId11" Type="http://schemas.openxmlformats.org/officeDocument/2006/relationships/image" Target="../media/image76.jpeg"/><Relationship Id="rId5" Type="http://schemas.openxmlformats.org/officeDocument/2006/relationships/image" Target="../media/image71.jpeg"/><Relationship Id="rId15" Type="http://schemas.openxmlformats.org/officeDocument/2006/relationships/image" Target="../media/image80.jpeg"/><Relationship Id="rId10" Type="http://schemas.openxmlformats.org/officeDocument/2006/relationships/image" Target="../media/image75.jpeg"/><Relationship Id="rId19" Type="http://schemas.microsoft.com/office/2007/relationships/hdphoto" Target="../media/hdphoto1.wdp"/><Relationship Id="rId4" Type="http://schemas.openxmlformats.org/officeDocument/2006/relationships/image" Target="../media/image5.jpeg"/><Relationship Id="rId9" Type="http://schemas.openxmlformats.org/officeDocument/2006/relationships/image" Target="../media/image74.jpeg"/><Relationship Id="rId14" Type="http://schemas.openxmlformats.org/officeDocument/2006/relationships/image" Target="../media/image79.jpeg"/></Relationships>
</file>

<file path=xl/drawings/_rels/drawing11.xml.rels><?xml version="1.0" encoding="UTF-8" standalone="yes"?>
<Relationships xmlns="http://schemas.openxmlformats.org/package/2006/relationships"><Relationship Id="rId8" Type="http://schemas.openxmlformats.org/officeDocument/2006/relationships/image" Target="../media/image86.jpeg"/><Relationship Id="rId13" Type="http://schemas.openxmlformats.org/officeDocument/2006/relationships/image" Target="../media/image91.jpeg"/><Relationship Id="rId18" Type="http://schemas.openxmlformats.org/officeDocument/2006/relationships/image" Target="../media/image96.jpeg"/><Relationship Id="rId26" Type="http://schemas.openxmlformats.org/officeDocument/2006/relationships/image" Target="../media/image49.png"/><Relationship Id="rId3" Type="http://schemas.openxmlformats.org/officeDocument/2006/relationships/image" Target="../media/image81.jpeg"/><Relationship Id="rId21" Type="http://schemas.openxmlformats.org/officeDocument/2006/relationships/image" Target="../media/image99.jpeg"/><Relationship Id="rId7" Type="http://schemas.openxmlformats.org/officeDocument/2006/relationships/image" Target="../media/image85.jpeg"/><Relationship Id="rId12" Type="http://schemas.openxmlformats.org/officeDocument/2006/relationships/image" Target="../media/image90.jpeg"/><Relationship Id="rId17" Type="http://schemas.openxmlformats.org/officeDocument/2006/relationships/image" Target="../media/image95.jpeg"/><Relationship Id="rId25" Type="http://schemas.openxmlformats.org/officeDocument/2006/relationships/image" Target="../media/image48.png"/><Relationship Id="rId2" Type="http://schemas.openxmlformats.org/officeDocument/2006/relationships/image" Target="../media/image5.jpeg"/><Relationship Id="rId16" Type="http://schemas.openxmlformats.org/officeDocument/2006/relationships/image" Target="../media/image94.jpeg"/><Relationship Id="rId20" Type="http://schemas.openxmlformats.org/officeDocument/2006/relationships/image" Target="../media/image98.jpeg"/><Relationship Id="rId29" Type="http://schemas.openxmlformats.org/officeDocument/2006/relationships/image" Target="../media/image103.png"/><Relationship Id="rId1" Type="http://schemas.openxmlformats.org/officeDocument/2006/relationships/image" Target="../media/image27.png"/><Relationship Id="rId6" Type="http://schemas.openxmlformats.org/officeDocument/2006/relationships/image" Target="../media/image84.jpeg"/><Relationship Id="rId11" Type="http://schemas.openxmlformats.org/officeDocument/2006/relationships/image" Target="../media/image89.jpeg"/><Relationship Id="rId24" Type="http://schemas.openxmlformats.org/officeDocument/2006/relationships/image" Target="../media/image102.jpeg"/><Relationship Id="rId32" Type="http://schemas.openxmlformats.org/officeDocument/2006/relationships/image" Target="../media/image106.png"/><Relationship Id="rId5" Type="http://schemas.openxmlformats.org/officeDocument/2006/relationships/image" Target="../media/image83.jpeg"/><Relationship Id="rId15" Type="http://schemas.openxmlformats.org/officeDocument/2006/relationships/image" Target="../media/image93.jpeg"/><Relationship Id="rId23" Type="http://schemas.openxmlformats.org/officeDocument/2006/relationships/image" Target="../media/image101.jpeg"/><Relationship Id="rId28" Type="http://schemas.microsoft.com/office/2007/relationships/hdphoto" Target="../media/hdphoto1.wdp"/><Relationship Id="rId10" Type="http://schemas.openxmlformats.org/officeDocument/2006/relationships/image" Target="../media/image88.jpeg"/><Relationship Id="rId19" Type="http://schemas.openxmlformats.org/officeDocument/2006/relationships/image" Target="../media/image97.jpeg"/><Relationship Id="rId31" Type="http://schemas.openxmlformats.org/officeDocument/2006/relationships/image" Target="../media/image105.png"/><Relationship Id="rId4" Type="http://schemas.openxmlformats.org/officeDocument/2006/relationships/image" Target="../media/image82.jpeg"/><Relationship Id="rId9" Type="http://schemas.openxmlformats.org/officeDocument/2006/relationships/image" Target="../media/image87.jpeg"/><Relationship Id="rId14" Type="http://schemas.openxmlformats.org/officeDocument/2006/relationships/image" Target="../media/image92.jpeg"/><Relationship Id="rId22" Type="http://schemas.openxmlformats.org/officeDocument/2006/relationships/image" Target="../media/image100.jpeg"/><Relationship Id="rId27" Type="http://schemas.openxmlformats.org/officeDocument/2006/relationships/image" Target="../media/image50.png"/><Relationship Id="rId30" Type="http://schemas.openxmlformats.org/officeDocument/2006/relationships/image" Target="../media/image104.png"/></Relationships>
</file>

<file path=xl/drawings/_rels/drawing12.xml.rels><?xml version="1.0" encoding="UTF-8" standalone="yes"?>
<Relationships xmlns="http://schemas.openxmlformats.org/package/2006/relationships"><Relationship Id="rId3" Type="http://schemas.openxmlformats.org/officeDocument/2006/relationships/image" Target="../media/image107.png"/><Relationship Id="rId2" Type="http://schemas.openxmlformats.org/officeDocument/2006/relationships/image" Target="../media/image5.jpeg"/><Relationship Id="rId1" Type="http://schemas.openxmlformats.org/officeDocument/2006/relationships/image" Target="../media/image27.png"/><Relationship Id="rId6" Type="http://schemas.openxmlformats.org/officeDocument/2006/relationships/image" Target="../media/image69.png"/><Relationship Id="rId5" Type="http://schemas.openxmlformats.org/officeDocument/2006/relationships/image" Target="../media/image67.png"/><Relationship Id="rId4" Type="http://schemas.openxmlformats.org/officeDocument/2006/relationships/image" Target="../media/image108.png"/></Relationships>
</file>

<file path=xl/drawings/_rels/drawing13.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27.png"/></Relationships>
</file>

<file path=xl/drawings/_rels/drawing14.xml.rels><?xml version="1.0" encoding="UTF-8" standalone="yes"?>
<Relationships xmlns="http://schemas.openxmlformats.org/package/2006/relationships"><Relationship Id="rId8" Type="http://schemas.openxmlformats.org/officeDocument/2006/relationships/image" Target="../media/image67.png"/><Relationship Id="rId3" Type="http://schemas.openxmlformats.org/officeDocument/2006/relationships/image" Target="../media/image109.jpeg"/><Relationship Id="rId7" Type="http://schemas.openxmlformats.org/officeDocument/2006/relationships/image" Target="../media/image108.png"/><Relationship Id="rId2" Type="http://schemas.openxmlformats.org/officeDocument/2006/relationships/image" Target="../media/image5.jpeg"/><Relationship Id="rId1" Type="http://schemas.openxmlformats.org/officeDocument/2006/relationships/image" Target="../media/image27.png"/><Relationship Id="rId6" Type="http://schemas.openxmlformats.org/officeDocument/2006/relationships/image" Target="../media/image107.png"/><Relationship Id="rId5" Type="http://schemas.openxmlformats.org/officeDocument/2006/relationships/image" Target="../media/image66.png"/><Relationship Id="rId4" Type="http://schemas.microsoft.com/office/2007/relationships/hdphoto" Target="../media/hdphoto2.wdp"/><Relationship Id="rId9" Type="http://schemas.openxmlformats.org/officeDocument/2006/relationships/image" Target="../media/image69.png"/></Relationships>
</file>

<file path=xl/drawings/_rels/drawing15.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27.png"/></Relationships>
</file>

<file path=xl/drawings/_rels/drawing16.xml.rels><?xml version="1.0" encoding="UTF-8" standalone="yes"?>
<Relationships xmlns="http://schemas.openxmlformats.org/package/2006/relationships"><Relationship Id="rId8" Type="http://schemas.openxmlformats.org/officeDocument/2006/relationships/image" Target="../media/image115.jpeg"/><Relationship Id="rId13" Type="http://schemas.openxmlformats.org/officeDocument/2006/relationships/image" Target="../media/image120.jpeg"/><Relationship Id="rId3" Type="http://schemas.openxmlformats.org/officeDocument/2006/relationships/image" Target="../media/image110.jpeg"/><Relationship Id="rId7" Type="http://schemas.openxmlformats.org/officeDocument/2006/relationships/image" Target="../media/image114.jpeg"/><Relationship Id="rId12" Type="http://schemas.openxmlformats.org/officeDocument/2006/relationships/image" Target="../media/image119.jpeg"/><Relationship Id="rId2" Type="http://schemas.openxmlformats.org/officeDocument/2006/relationships/image" Target="../media/image5.jpeg"/><Relationship Id="rId16" Type="http://schemas.openxmlformats.org/officeDocument/2006/relationships/image" Target="../media/image123.png"/><Relationship Id="rId1" Type="http://schemas.openxmlformats.org/officeDocument/2006/relationships/image" Target="../media/image27.png"/><Relationship Id="rId6" Type="http://schemas.openxmlformats.org/officeDocument/2006/relationships/image" Target="../media/image113.jpeg"/><Relationship Id="rId11" Type="http://schemas.openxmlformats.org/officeDocument/2006/relationships/image" Target="../media/image118.jpeg"/><Relationship Id="rId5" Type="http://schemas.openxmlformats.org/officeDocument/2006/relationships/image" Target="../media/image112.jpeg"/><Relationship Id="rId15" Type="http://schemas.openxmlformats.org/officeDocument/2006/relationships/image" Target="../media/image122.png"/><Relationship Id="rId10" Type="http://schemas.openxmlformats.org/officeDocument/2006/relationships/image" Target="../media/image117.jpeg"/><Relationship Id="rId4" Type="http://schemas.openxmlformats.org/officeDocument/2006/relationships/image" Target="../media/image111.jpeg"/><Relationship Id="rId9" Type="http://schemas.openxmlformats.org/officeDocument/2006/relationships/image" Target="../media/image116.jpeg"/><Relationship Id="rId14" Type="http://schemas.openxmlformats.org/officeDocument/2006/relationships/image" Target="../media/image121.png"/></Relationships>
</file>

<file path=xl/drawings/_rels/drawing17.xml.rels><?xml version="1.0" encoding="UTF-8" standalone="yes"?>
<Relationships xmlns="http://schemas.openxmlformats.org/package/2006/relationships"><Relationship Id="rId13" Type="http://schemas.openxmlformats.org/officeDocument/2006/relationships/image" Target="../media/image134.jpeg"/><Relationship Id="rId18" Type="http://schemas.openxmlformats.org/officeDocument/2006/relationships/image" Target="../media/image137.jpeg"/><Relationship Id="rId26" Type="http://schemas.openxmlformats.org/officeDocument/2006/relationships/image" Target="../media/image140.jpeg"/><Relationship Id="rId39" Type="http://schemas.openxmlformats.org/officeDocument/2006/relationships/image" Target="../media/image151.jpeg"/><Relationship Id="rId21" Type="http://schemas.openxmlformats.org/officeDocument/2006/relationships/image" Target="../media/image97.jpeg"/><Relationship Id="rId34" Type="http://schemas.openxmlformats.org/officeDocument/2006/relationships/image" Target="../media/image148.jpeg"/><Relationship Id="rId42" Type="http://schemas.openxmlformats.org/officeDocument/2006/relationships/image" Target="../media/image154.jpeg"/><Relationship Id="rId47" Type="http://schemas.openxmlformats.org/officeDocument/2006/relationships/image" Target="../media/image159.jpeg"/><Relationship Id="rId50" Type="http://schemas.openxmlformats.org/officeDocument/2006/relationships/image" Target="../media/image162.jpeg"/><Relationship Id="rId7" Type="http://schemas.openxmlformats.org/officeDocument/2006/relationships/image" Target="../media/image128.jpeg"/><Relationship Id="rId2" Type="http://schemas.openxmlformats.org/officeDocument/2006/relationships/image" Target="../media/image5.jpeg"/><Relationship Id="rId16" Type="http://schemas.openxmlformats.org/officeDocument/2006/relationships/image" Target="../media/image47.jpeg"/><Relationship Id="rId29" Type="http://schemas.openxmlformats.org/officeDocument/2006/relationships/image" Target="../media/image143.jpeg"/><Relationship Id="rId11" Type="http://schemas.openxmlformats.org/officeDocument/2006/relationships/image" Target="../media/image132.jpeg"/><Relationship Id="rId24" Type="http://schemas.openxmlformats.org/officeDocument/2006/relationships/image" Target="../media/image100.jpeg"/><Relationship Id="rId32" Type="http://schemas.openxmlformats.org/officeDocument/2006/relationships/image" Target="../media/image146.jpeg"/><Relationship Id="rId37" Type="http://schemas.openxmlformats.org/officeDocument/2006/relationships/image" Target="../media/image44.jpeg"/><Relationship Id="rId40" Type="http://schemas.openxmlformats.org/officeDocument/2006/relationships/image" Target="../media/image152.jpeg"/><Relationship Id="rId45" Type="http://schemas.openxmlformats.org/officeDocument/2006/relationships/image" Target="../media/image157.jpeg"/><Relationship Id="rId5" Type="http://schemas.openxmlformats.org/officeDocument/2006/relationships/image" Target="../media/image126.jpeg"/><Relationship Id="rId15" Type="http://schemas.openxmlformats.org/officeDocument/2006/relationships/image" Target="../media/image45.jpeg"/><Relationship Id="rId23" Type="http://schemas.openxmlformats.org/officeDocument/2006/relationships/image" Target="../media/image99.jpeg"/><Relationship Id="rId28" Type="http://schemas.openxmlformats.org/officeDocument/2006/relationships/image" Target="../media/image142.jpeg"/><Relationship Id="rId36" Type="http://schemas.openxmlformats.org/officeDocument/2006/relationships/image" Target="../media/image150.jpeg"/><Relationship Id="rId49" Type="http://schemas.openxmlformats.org/officeDocument/2006/relationships/image" Target="../media/image161.jpeg"/><Relationship Id="rId10" Type="http://schemas.openxmlformats.org/officeDocument/2006/relationships/image" Target="../media/image131.jpeg"/><Relationship Id="rId19" Type="http://schemas.openxmlformats.org/officeDocument/2006/relationships/image" Target="../media/image138.jpeg"/><Relationship Id="rId31" Type="http://schemas.openxmlformats.org/officeDocument/2006/relationships/image" Target="../media/image145.jpeg"/><Relationship Id="rId44" Type="http://schemas.openxmlformats.org/officeDocument/2006/relationships/image" Target="../media/image156.jpeg"/><Relationship Id="rId4" Type="http://schemas.openxmlformats.org/officeDocument/2006/relationships/image" Target="../media/image125.jpeg"/><Relationship Id="rId9" Type="http://schemas.openxmlformats.org/officeDocument/2006/relationships/image" Target="../media/image130.jpeg"/><Relationship Id="rId14" Type="http://schemas.openxmlformats.org/officeDocument/2006/relationships/image" Target="../media/image135.jpeg"/><Relationship Id="rId22" Type="http://schemas.openxmlformats.org/officeDocument/2006/relationships/image" Target="../media/image98.jpeg"/><Relationship Id="rId27" Type="http://schemas.openxmlformats.org/officeDocument/2006/relationships/image" Target="../media/image141.jpeg"/><Relationship Id="rId30" Type="http://schemas.openxmlformats.org/officeDocument/2006/relationships/image" Target="../media/image144.jpeg"/><Relationship Id="rId35" Type="http://schemas.openxmlformats.org/officeDocument/2006/relationships/image" Target="../media/image149.jpeg"/><Relationship Id="rId43" Type="http://schemas.openxmlformats.org/officeDocument/2006/relationships/image" Target="../media/image155.jpeg"/><Relationship Id="rId48" Type="http://schemas.openxmlformats.org/officeDocument/2006/relationships/image" Target="../media/image160.jpeg"/><Relationship Id="rId8" Type="http://schemas.openxmlformats.org/officeDocument/2006/relationships/image" Target="../media/image129.jpeg"/><Relationship Id="rId3" Type="http://schemas.openxmlformats.org/officeDocument/2006/relationships/image" Target="../media/image124.jpeg"/><Relationship Id="rId12" Type="http://schemas.openxmlformats.org/officeDocument/2006/relationships/image" Target="../media/image133.jpeg"/><Relationship Id="rId17" Type="http://schemas.openxmlformats.org/officeDocument/2006/relationships/image" Target="../media/image136.jpeg"/><Relationship Id="rId25" Type="http://schemas.openxmlformats.org/officeDocument/2006/relationships/image" Target="../media/image102.jpeg"/><Relationship Id="rId33" Type="http://schemas.openxmlformats.org/officeDocument/2006/relationships/image" Target="../media/image147.jpeg"/><Relationship Id="rId38" Type="http://schemas.openxmlformats.org/officeDocument/2006/relationships/image" Target="../media/image46.jpeg"/><Relationship Id="rId46" Type="http://schemas.openxmlformats.org/officeDocument/2006/relationships/image" Target="../media/image158.jpeg"/><Relationship Id="rId20" Type="http://schemas.openxmlformats.org/officeDocument/2006/relationships/image" Target="../media/image139.jpeg"/><Relationship Id="rId41" Type="http://schemas.openxmlformats.org/officeDocument/2006/relationships/image" Target="../media/image153.jpeg"/><Relationship Id="rId1" Type="http://schemas.openxmlformats.org/officeDocument/2006/relationships/image" Target="../media/image27.png"/><Relationship Id="rId6" Type="http://schemas.openxmlformats.org/officeDocument/2006/relationships/image" Target="../media/image127.jpeg"/></Relationships>
</file>

<file path=xl/drawings/_rels/drawing18.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image" Target="../media/image164.png"/><Relationship Id="rId1" Type="http://schemas.openxmlformats.org/officeDocument/2006/relationships/image" Target="../media/image163.png"/></Relationships>
</file>

<file path=xl/drawings/_rels/drawing19.xml.rels><?xml version="1.0" encoding="UTF-8" standalone="yes"?>
<Relationships xmlns="http://schemas.openxmlformats.org/package/2006/relationships"><Relationship Id="rId3" Type="http://schemas.openxmlformats.org/officeDocument/2006/relationships/image" Target="../media/image167.jpeg"/><Relationship Id="rId2" Type="http://schemas.openxmlformats.org/officeDocument/2006/relationships/image" Target="../media/image166.jpeg"/><Relationship Id="rId1" Type="http://schemas.openxmlformats.org/officeDocument/2006/relationships/image" Target="../media/image165.png"/><Relationship Id="rId6" Type="http://schemas.openxmlformats.org/officeDocument/2006/relationships/image" Target="../media/image170.jpeg"/><Relationship Id="rId5" Type="http://schemas.openxmlformats.org/officeDocument/2006/relationships/image" Target="../media/image169.jpeg"/><Relationship Id="rId4" Type="http://schemas.openxmlformats.org/officeDocument/2006/relationships/image" Target="../media/image168.jpeg"/></Relationships>
</file>

<file path=xl/drawings/_rels/drawing20.xml.rels><?xml version="1.0" encoding="UTF-8" standalone="yes"?>
<Relationships xmlns="http://schemas.openxmlformats.org/package/2006/relationships"><Relationship Id="rId3" Type="http://schemas.openxmlformats.org/officeDocument/2006/relationships/image" Target="../media/image171.jpeg"/><Relationship Id="rId2" Type="http://schemas.openxmlformats.org/officeDocument/2006/relationships/image" Target="../media/image5.jpeg"/><Relationship Id="rId1" Type="http://schemas.openxmlformats.org/officeDocument/2006/relationships/image" Target="../media/image27.png"/><Relationship Id="rId4" Type="http://schemas.openxmlformats.org/officeDocument/2006/relationships/image" Target="../media/image172.jpeg"/></Relationships>
</file>

<file path=xl/drawings/drawing1.xml><?xml version="1.0" encoding="utf-8"?>
<xdr:wsDr xmlns:xdr="http://schemas.openxmlformats.org/drawingml/2006/spreadsheetDrawing" xmlns:a="http://schemas.openxmlformats.org/drawingml/2006/main">
  <xdr:twoCellAnchor editAs="oneCell">
    <xdr:from>
      <xdr:col>15</xdr:col>
      <xdr:colOff>438017</xdr:colOff>
      <xdr:row>1</xdr:row>
      <xdr:rowOff>57150</xdr:rowOff>
    </xdr:from>
    <xdr:to>
      <xdr:col>15</xdr:col>
      <xdr:colOff>1109197</xdr:colOff>
      <xdr:row>5</xdr:row>
      <xdr:rowOff>40246</xdr:rowOff>
    </xdr:to>
    <xdr:pic>
      <xdr:nvPicPr>
        <xdr:cNvPr id="2" name="1 Imagen">
          <a:extLst>
            <a:ext uri="{FF2B5EF4-FFF2-40B4-BE49-F238E27FC236}">
              <a16:creationId xmlns:a16="http://schemas.microsoft.com/office/drawing/2014/main" id="{06663DB4-99A4-41D5-AE9B-6474620BA80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30217" y="228600"/>
          <a:ext cx="671180" cy="6403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123825</xdr:colOff>
      <xdr:row>1</xdr:row>
      <xdr:rowOff>85724</xdr:rowOff>
    </xdr:from>
    <xdr:to>
      <xdr:col>3</xdr:col>
      <xdr:colOff>391357</xdr:colOff>
      <xdr:row>5</xdr:row>
      <xdr:rowOff>0</xdr:rowOff>
    </xdr:to>
    <xdr:pic>
      <xdr:nvPicPr>
        <xdr:cNvPr id="3" name="Imagen 13">
          <a:extLst>
            <a:ext uri="{FF2B5EF4-FFF2-40B4-BE49-F238E27FC236}">
              <a16:creationId xmlns:a16="http://schemas.microsoft.com/office/drawing/2014/main" id="{318E7748-F734-425D-A1E1-25BAC21EFBB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71500" y="257174"/>
          <a:ext cx="2153482" cy="5715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313766</xdr:colOff>
      <xdr:row>8</xdr:row>
      <xdr:rowOff>0</xdr:rowOff>
    </xdr:from>
    <xdr:to>
      <xdr:col>6</xdr:col>
      <xdr:colOff>705972</xdr:colOff>
      <xdr:row>28</xdr:row>
      <xdr:rowOff>163983</xdr:rowOff>
    </xdr:to>
    <xdr:pic>
      <xdr:nvPicPr>
        <xdr:cNvPr id="4" name="Imagen 3">
          <a:extLst>
            <a:ext uri="{FF2B5EF4-FFF2-40B4-BE49-F238E27FC236}">
              <a16:creationId xmlns:a16="http://schemas.microsoft.com/office/drawing/2014/main" id="{25C1CA09-1757-4268-97AE-00281CAAB160}"/>
            </a:ext>
          </a:extLst>
        </xdr:cNvPr>
        <xdr:cNvPicPr>
          <a:picLocks noChangeAspect="1"/>
        </xdr:cNvPicPr>
      </xdr:nvPicPr>
      <xdr:blipFill>
        <a:blip xmlns:r="http://schemas.openxmlformats.org/officeDocument/2006/relationships" r:embed="rId3"/>
        <a:stretch>
          <a:fillRect/>
        </a:stretch>
      </xdr:blipFill>
      <xdr:spPr>
        <a:xfrm>
          <a:off x="1781737" y="1165412"/>
          <a:ext cx="4717676" cy="3783483"/>
        </a:xfrm>
        <a:prstGeom prst="rect">
          <a:avLst/>
        </a:prstGeom>
      </xdr:spPr>
    </xdr:pic>
    <xdr:clientData/>
  </xdr:twoCellAnchor>
  <xdr:twoCellAnchor editAs="oneCell">
    <xdr:from>
      <xdr:col>12</xdr:col>
      <xdr:colOff>27214</xdr:colOff>
      <xdr:row>15</xdr:row>
      <xdr:rowOff>180977</xdr:rowOff>
    </xdr:from>
    <xdr:to>
      <xdr:col>15</xdr:col>
      <xdr:colOff>1270389</xdr:colOff>
      <xdr:row>31</xdr:row>
      <xdr:rowOff>4084</xdr:rowOff>
    </xdr:to>
    <xdr:pic>
      <xdr:nvPicPr>
        <xdr:cNvPr id="5" name="Imagen 4">
          <a:extLst>
            <a:ext uri="{FF2B5EF4-FFF2-40B4-BE49-F238E27FC236}">
              <a16:creationId xmlns:a16="http://schemas.microsoft.com/office/drawing/2014/main" id="{3F709891-313D-496C-8347-20AE96B53934}"/>
            </a:ext>
          </a:extLst>
        </xdr:cNvPr>
        <xdr:cNvPicPr>
          <a:picLocks noChangeAspect="1"/>
        </xdr:cNvPicPr>
      </xdr:nvPicPr>
      <xdr:blipFill>
        <a:blip xmlns:r="http://schemas.openxmlformats.org/officeDocument/2006/relationships" r:embed="rId4"/>
        <a:stretch>
          <a:fillRect/>
        </a:stretch>
      </xdr:blipFill>
      <xdr:spPr>
        <a:xfrm>
          <a:off x="10790464" y="2698298"/>
          <a:ext cx="4277568" cy="281667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2964086</xdr:colOff>
      <xdr:row>1</xdr:row>
      <xdr:rowOff>63068</xdr:rowOff>
    </xdr:from>
    <xdr:to>
      <xdr:col>15</xdr:col>
      <xdr:colOff>408153</xdr:colOff>
      <xdr:row>5</xdr:row>
      <xdr:rowOff>98397</xdr:rowOff>
    </xdr:to>
    <xdr:pic>
      <xdr:nvPicPr>
        <xdr:cNvPr id="2" name="1 Imagen">
          <a:extLst>
            <a:ext uri="{FF2B5EF4-FFF2-40B4-BE49-F238E27FC236}">
              <a16:creationId xmlns:a16="http://schemas.microsoft.com/office/drawing/2014/main" id="{4ED73A57-3387-4060-AC73-7BC47307321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385186" y="234518"/>
          <a:ext cx="663517" cy="6925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183906</xdr:colOff>
      <xdr:row>1</xdr:row>
      <xdr:rowOff>134470</xdr:rowOff>
    </xdr:from>
    <xdr:to>
      <xdr:col>2</xdr:col>
      <xdr:colOff>860181</xdr:colOff>
      <xdr:row>4</xdr:row>
      <xdr:rowOff>143523</xdr:rowOff>
    </xdr:to>
    <xdr:pic>
      <xdr:nvPicPr>
        <xdr:cNvPr id="3" name="Imagen 1">
          <a:extLst>
            <a:ext uri="{FF2B5EF4-FFF2-40B4-BE49-F238E27FC236}">
              <a16:creationId xmlns:a16="http://schemas.microsoft.com/office/drawing/2014/main" id="{B95F7197-7BE8-4847-9F5B-E0C0D68FF72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31581" y="305920"/>
          <a:ext cx="1695450" cy="49482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0</xdr:colOff>
      <xdr:row>26</xdr:row>
      <xdr:rowOff>0</xdr:rowOff>
    </xdr:from>
    <xdr:to>
      <xdr:col>16</xdr:col>
      <xdr:colOff>304800</xdr:colOff>
      <xdr:row>27</xdr:row>
      <xdr:rowOff>133349</xdr:rowOff>
    </xdr:to>
    <xdr:sp macro="" textlink="">
      <xdr:nvSpPr>
        <xdr:cNvPr id="4" name="AutoShape 2">
          <a:extLst>
            <a:ext uri="{FF2B5EF4-FFF2-40B4-BE49-F238E27FC236}">
              <a16:creationId xmlns:a16="http://schemas.microsoft.com/office/drawing/2014/main" id="{D2BA9DED-1A22-4C6D-ABA9-75035ED8AE8D}"/>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26</xdr:row>
      <xdr:rowOff>0</xdr:rowOff>
    </xdr:from>
    <xdr:to>
      <xdr:col>16</xdr:col>
      <xdr:colOff>304800</xdr:colOff>
      <xdr:row>27</xdr:row>
      <xdr:rowOff>133349</xdr:rowOff>
    </xdr:to>
    <xdr:sp macro="" textlink="">
      <xdr:nvSpPr>
        <xdr:cNvPr id="5" name="AutoShape 3">
          <a:extLst>
            <a:ext uri="{FF2B5EF4-FFF2-40B4-BE49-F238E27FC236}">
              <a16:creationId xmlns:a16="http://schemas.microsoft.com/office/drawing/2014/main" id="{BE5E4D0C-6A14-4812-A785-E4F61E4679F7}"/>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26</xdr:row>
      <xdr:rowOff>0</xdr:rowOff>
    </xdr:from>
    <xdr:to>
      <xdr:col>16</xdr:col>
      <xdr:colOff>304800</xdr:colOff>
      <xdr:row>27</xdr:row>
      <xdr:rowOff>133349</xdr:rowOff>
    </xdr:to>
    <xdr:sp macro="" textlink="">
      <xdr:nvSpPr>
        <xdr:cNvPr id="6" name="AutoShape 4">
          <a:extLst>
            <a:ext uri="{FF2B5EF4-FFF2-40B4-BE49-F238E27FC236}">
              <a16:creationId xmlns:a16="http://schemas.microsoft.com/office/drawing/2014/main" id="{14557136-2C02-4F8D-A33F-F4623DFE259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133350</xdr:colOff>
      <xdr:row>4</xdr:row>
      <xdr:rowOff>85725</xdr:rowOff>
    </xdr:from>
    <xdr:to>
      <xdr:col>4</xdr:col>
      <xdr:colOff>0</xdr:colOff>
      <xdr:row>7</xdr:row>
      <xdr:rowOff>76198</xdr:rowOff>
    </xdr:to>
    <xdr:pic>
      <xdr:nvPicPr>
        <xdr:cNvPr id="2" name="Imagen 1">
          <a:extLst>
            <a:ext uri="{FF2B5EF4-FFF2-40B4-BE49-F238E27FC236}">
              <a16:creationId xmlns:a16="http://schemas.microsoft.com/office/drawing/2014/main" id="{04711CA3-6B08-45C6-BB27-5C98BFDE295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90550" y="1362075"/>
          <a:ext cx="1657350" cy="47624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247650</xdr:colOff>
      <xdr:row>4</xdr:row>
      <xdr:rowOff>66675</xdr:rowOff>
    </xdr:from>
    <xdr:to>
      <xdr:col>22</xdr:col>
      <xdr:colOff>857250</xdr:colOff>
      <xdr:row>7</xdr:row>
      <xdr:rowOff>152400</xdr:rowOff>
    </xdr:to>
    <xdr:pic>
      <xdr:nvPicPr>
        <xdr:cNvPr id="3" name="6 Imagen">
          <a:extLst>
            <a:ext uri="{FF2B5EF4-FFF2-40B4-BE49-F238E27FC236}">
              <a16:creationId xmlns:a16="http://schemas.microsoft.com/office/drawing/2014/main" id="{1A54101F-EB73-4ABF-9B6D-B01D6C60238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688425" y="1343025"/>
          <a:ext cx="6096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133350</xdr:colOff>
      <xdr:row>44</xdr:row>
      <xdr:rowOff>85725</xdr:rowOff>
    </xdr:from>
    <xdr:to>
      <xdr:col>4</xdr:col>
      <xdr:colOff>38100</xdr:colOff>
      <xdr:row>47</xdr:row>
      <xdr:rowOff>66675</xdr:rowOff>
    </xdr:to>
    <xdr:pic>
      <xdr:nvPicPr>
        <xdr:cNvPr id="4" name="Imagen 6">
          <a:extLst>
            <a:ext uri="{FF2B5EF4-FFF2-40B4-BE49-F238E27FC236}">
              <a16:creationId xmlns:a16="http://schemas.microsoft.com/office/drawing/2014/main" id="{B5FA4FA9-3F65-4146-B08D-E96DF49717E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90550" y="7886700"/>
          <a:ext cx="1695450"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247650</xdr:colOff>
      <xdr:row>44</xdr:row>
      <xdr:rowOff>33057</xdr:rowOff>
    </xdr:from>
    <xdr:to>
      <xdr:col>22</xdr:col>
      <xdr:colOff>857250</xdr:colOff>
      <xdr:row>47</xdr:row>
      <xdr:rowOff>118782</xdr:rowOff>
    </xdr:to>
    <xdr:pic>
      <xdr:nvPicPr>
        <xdr:cNvPr id="5" name="6 Imagen">
          <a:extLst>
            <a:ext uri="{FF2B5EF4-FFF2-40B4-BE49-F238E27FC236}">
              <a16:creationId xmlns:a16="http://schemas.microsoft.com/office/drawing/2014/main" id="{37391A63-6CA8-4B03-BE62-8C0401EF38B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673297" y="7641851"/>
          <a:ext cx="609600" cy="5563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26</xdr:col>
      <xdr:colOff>119062</xdr:colOff>
      <xdr:row>69</xdr:row>
      <xdr:rowOff>0</xdr:rowOff>
    </xdr:from>
    <xdr:to>
      <xdr:col>29</xdr:col>
      <xdr:colOff>501073</xdr:colOff>
      <xdr:row>84</xdr:row>
      <xdr:rowOff>156882</xdr:rowOff>
    </xdr:to>
    <xdr:pic>
      <xdr:nvPicPr>
        <xdr:cNvPr id="13" name="Imagen 12">
          <a:extLst>
            <a:ext uri="{FF2B5EF4-FFF2-40B4-BE49-F238E27FC236}">
              <a16:creationId xmlns:a16="http://schemas.microsoft.com/office/drawing/2014/main" id="{983D43EA-7946-4A4C-A9DB-D86F92B3A105}"/>
            </a:ext>
          </a:extLst>
        </xdr:cNvPr>
        <xdr:cNvPicPr>
          <a:picLocks noChangeAspect="1"/>
        </xdr:cNvPicPr>
      </xdr:nvPicPr>
      <xdr:blipFill>
        <a:blip xmlns:r="http://schemas.openxmlformats.org/officeDocument/2006/relationships" r:embed="rId3"/>
        <a:stretch>
          <a:fillRect/>
        </a:stretch>
      </xdr:blipFill>
      <xdr:spPr>
        <a:xfrm>
          <a:off x="24145875" y="12144375"/>
          <a:ext cx="2453698" cy="2643187"/>
        </a:xfrm>
        <a:prstGeom prst="rect">
          <a:avLst/>
        </a:prstGeom>
      </xdr:spPr>
    </xdr:pic>
    <xdr:clientData/>
  </xdr:twoCellAnchor>
  <xdr:twoCellAnchor editAs="oneCell">
    <xdr:from>
      <xdr:col>25</xdr:col>
      <xdr:colOff>142875</xdr:colOff>
      <xdr:row>89</xdr:row>
      <xdr:rowOff>71437</xdr:rowOff>
    </xdr:from>
    <xdr:to>
      <xdr:col>27</xdr:col>
      <xdr:colOff>25016</xdr:colOff>
      <xdr:row>107</xdr:row>
      <xdr:rowOff>55428</xdr:rowOff>
    </xdr:to>
    <xdr:pic>
      <xdr:nvPicPr>
        <xdr:cNvPr id="14" name="Imagen 13">
          <a:extLst>
            <a:ext uri="{FF2B5EF4-FFF2-40B4-BE49-F238E27FC236}">
              <a16:creationId xmlns:a16="http://schemas.microsoft.com/office/drawing/2014/main" id="{FA637DD5-44E3-4F01-8FC3-B57B85A0F972}"/>
            </a:ext>
          </a:extLst>
        </xdr:cNvPr>
        <xdr:cNvPicPr>
          <a:picLocks noChangeAspect="1"/>
        </xdr:cNvPicPr>
      </xdr:nvPicPr>
      <xdr:blipFill>
        <a:blip xmlns:r="http://schemas.openxmlformats.org/officeDocument/2006/relationships" r:embed="rId4"/>
        <a:stretch>
          <a:fillRect/>
        </a:stretch>
      </xdr:blipFill>
      <xdr:spPr>
        <a:xfrm>
          <a:off x="23479125" y="15525750"/>
          <a:ext cx="1263266" cy="2912928"/>
        </a:xfrm>
        <a:prstGeom prst="rect">
          <a:avLst/>
        </a:prstGeom>
      </xdr:spPr>
    </xdr:pic>
    <xdr:clientData/>
  </xdr:twoCellAnchor>
  <xdr:twoCellAnchor editAs="oneCell">
    <xdr:from>
      <xdr:col>31</xdr:col>
      <xdr:colOff>666752</xdr:colOff>
      <xdr:row>90</xdr:row>
      <xdr:rowOff>23813</xdr:rowOff>
    </xdr:from>
    <xdr:to>
      <xdr:col>36</xdr:col>
      <xdr:colOff>47625</xdr:colOff>
      <xdr:row>106</xdr:row>
      <xdr:rowOff>111265</xdr:rowOff>
    </xdr:to>
    <xdr:pic>
      <xdr:nvPicPr>
        <xdr:cNvPr id="15" name="Imagen 14">
          <a:extLst>
            <a:ext uri="{FF2B5EF4-FFF2-40B4-BE49-F238E27FC236}">
              <a16:creationId xmlns:a16="http://schemas.microsoft.com/office/drawing/2014/main" id="{255A8A77-81A5-45DE-8FFB-3F3C21B1F3A6}"/>
            </a:ext>
          </a:extLst>
        </xdr:cNvPr>
        <xdr:cNvPicPr>
          <a:picLocks noChangeAspect="1"/>
        </xdr:cNvPicPr>
      </xdr:nvPicPr>
      <xdr:blipFill>
        <a:blip xmlns:r="http://schemas.openxmlformats.org/officeDocument/2006/relationships" r:embed="rId5"/>
        <a:stretch>
          <a:fillRect/>
        </a:stretch>
      </xdr:blipFill>
      <xdr:spPr>
        <a:xfrm>
          <a:off x="28146377" y="15644813"/>
          <a:ext cx="2833686" cy="2706827"/>
        </a:xfrm>
        <a:prstGeom prst="rect">
          <a:avLst/>
        </a:prstGeom>
      </xdr:spPr>
    </xdr:pic>
    <xdr:clientData/>
  </xdr:twoCellAnchor>
  <xdr:twoCellAnchor editAs="oneCell">
    <xdr:from>
      <xdr:col>32</xdr:col>
      <xdr:colOff>47625</xdr:colOff>
      <xdr:row>69</xdr:row>
      <xdr:rowOff>119064</xdr:rowOff>
    </xdr:from>
    <xdr:to>
      <xdr:col>35</xdr:col>
      <xdr:colOff>140458</xdr:colOff>
      <xdr:row>85</xdr:row>
      <xdr:rowOff>0</xdr:rowOff>
    </xdr:to>
    <xdr:pic>
      <xdr:nvPicPr>
        <xdr:cNvPr id="16" name="Imagen 15">
          <a:extLst>
            <a:ext uri="{FF2B5EF4-FFF2-40B4-BE49-F238E27FC236}">
              <a16:creationId xmlns:a16="http://schemas.microsoft.com/office/drawing/2014/main" id="{9E9B03A0-EA3D-463B-8E69-7D51813E92AF}"/>
            </a:ext>
          </a:extLst>
        </xdr:cNvPr>
        <xdr:cNvPicPr>
          <a:picLocks noChangeAspect="1"/>
        </xdr:cNvPicPr>
      </xdr:nvPicPr>
      <xdr:blipFill>
        <a:blip xmlns:r="http://schemas.openxmlformats.org/officeDocument/2006/relationships" r:embed="rId6"/>
        <a:stretch>
          <a:fillRect/>
        </a:stretch>
      </xdr:blipFill>
      <xdr:spPr>
        <a:xfrm>
          <a:off x="28217813" y="12263439"/>
          <a:ext cx="2164520" cy="2524124"/>
        </a:xfrm>
        <a:prstGeom prst="rect">
          <a:avLst/>
        </a:prstGeom>
      </xdr:spPr>
    </xdr:pic>
    <xdr:clientData/>
  </xdr:twoCellAnchor>
  <xdr:twoCellAnchor editAs="oneCell">
    <xdr:from>
      <xdr:col>37</xdr:col>
      <xdr:colOff>357188</xdr:colOff>
      <xdr:row>70</xdr:row>
      <xdr:rowOff>23812</xdr:rowOff>
    </xdr:from>
    <xdr:to>
      <xdr:col>41</xdr:col>
      <xdr:colOff>428625</xdr:colOff>
      <xdr:row>85</xdr:row>
      <xdr:rowOff>131570</xdr:rowOff>
    </xdr:to>
    <xdr:pic>
      <xdr:nvPicPr>
        <xdr:cNvPr id="17" name="Imagen 16">
          <a:extLst>
            <a:ext uri="{FF2B5EF4-FFF2-40B4-BE49-F238E27FC236}">
              <a16:creationId xmlns:a16="http://schemas.microsoft.com/office/drawing/2014/main" id="{824F5DFF-8DC8-4F14-BB90-2AFF2412CF1F}"/>
            </a:ext>
          </a:extLst>
        </xdr:cNvPr>
        <xdr:cNvPicPr>
          <a:picLocks noChangeAspect="1"/>
        </xdr:cNvPicPr>
      </xdr:nvPicPr>
      <xdr:blipFill>
        <a:blip xmlns:r="http://schemas.openxmlformats.org/officeDocument/2006/relationships" r:embed="rId7"/>
        <a:stretch>
          <a:fillRect/>
        </a:stretch>
      </xdr:blipFill>
      <xdr:spPr>
        <a:xfrm>
          <a:off x="31980188" y="12334875"/>
          <a:ext cx="2833687" cy="2584258"/>
        </a:xfrm>
        <a:prstGeom prst="rect">
          <a:avLst/>
        </a:prstGeom>
      </xdr:spPr>
    </xdr:pic>
    <xdr:clientData/>
  </xdr:twoCellAnchor>
  <xdr:twoCellAnchor editAs="oneCell">
    <xdr:from>
      <xdr:col>37</xdr:col>
      <xdr:colOff>571500</xdr:colOff>
      <xdr:row>90</xdr:row>
      <xdr:rowOff>72539</xdr:rowOff>
    </xdr:from>
    <xdr:to>
      <xdr:col>39</xdr:col>
      <xdr:colOff>214312</xdr:colOff>
      <xdr:row>105</xdr:row>
      <xdr:rowOff>86649</xdr:rowOff>
    </xdr:to>
    <xdr:pic>
      <xdr:nvPicPr>
        <xdr:cNvPr id="18" name="Imagen 17">
          <a:extLst>
            <a:ext uri="{FF2B5EF4-FFF2-40B4-BE49-F238E27FC236}">
              <a16:creationId xmlns:a16="http://schemas.microsoft.com/office/drawing/2014/main" id="{2EC1C021-2010-46AB-9FBC-E4EA6E049E9E}"/>
            </a:ext>
          </a:extLst>
        </xdr:cNvPr>
        <xdr:cNvPicPr>
          <a:picLocks noChangeAspect="1"/>
        </xdr:cNvPicPr>
      </xdr:nvPicPr>
      <xdr:blipFill>
        <a:blip xmlns:r="http://schemas.openxmlformats.org/officeDocument/2006/relationships" r:embed="rId8"/>
        <a:stretch>
          <a:fillRect/>
        </a:stretch>
      </xdr:blipFill>
      <xdr:spPr>
        <a:xfrm>
          <a:off x="32194500" y="15693539"/>
          <a:ext cx="1023937" cy="2490610"/>
        </a:xfrm>
        <a:prstGeom prst="rect">
          <a:avLst/>
        </a:prstGeom>
      </xdr:spPr>
    </xdr:pic>
    <xdr:clientData/>
  </xdr:twoCellAnchor>
  <xdr:twoCellAnchor editAs="oneCell">
    <xdr:from>
      <xdr:col>25</xdr:col>
      <xdr:colOff>142874</xdr:colOff>
      <xdr:row>7</xdr:row>
      <xdr:rowOff>23812</xdr:rowOff>
    </xdr:from>
    <xdr:to>
      <xdr:col>36</xdr:col>
      <xdr:colOff>595311</xdr:colOff>
      <xdr:row>33</xdr:row>
      <xdr:rowOff>119062</xdr:rowOff>
    </xdr:to>
    <xdr:pic>
      <xdr:nvPicPr>
        <xdr:cNvPr id="19" name="Imagen 18">
          <a:extLst>
            <a:ext uri="{FF2B5EF4-FFF2-40B4-BE49-F238E27FC236}">
              <a16:creationId xmlns:a16="http://schemas.microsoft.com/office/drawing/2014/main" id="{0FE03484-4F94-4736-BA4F-CFBAB43F4677}"/>
            </a:ext>
          </a:extLst>
        </xdr:cNvPr>
        <xdr:cNvPicPr/>
      </xdr:nvPicPr>
      <xdr:blipFill>
        <a:blip xmlns:r="http://schemas.openxmlformats.org/officeDocument/2006/relationships" r:embed="rId9"/>
        <a:stretch>
          <a:fillRect/>
        </a:stretch>
      </xdr:blipFill>
      <xdr:spPr>
        <a:xfrm>
          <a:off x="23479124" y="1809750"/>
          <a:ext cx="8048625" cy="4429125"/>
        </a:xfrm>
        <a:prstGeom prst="rect">
          <a:avLst/>
        </a:prstGeom>
      </xdr:spPr>
    </xdr:pic>
    <xdr:clientData/>
  </xdr:twoCellAnchor>
  <xdr:twoCellAnchor editAs="oneCell">
    <xdr:from>
      <xdr:col>37</xdr:col>
      <xdr:colOff>142874</xdr:colOff>
      <xdr:row>7</xdr:row>
      <xdr:rowOff>23812</xdr:rowOff>
    </xdr:from>
    <xdr:to>
      <xdr:col>48</xdr:col>
      <xdr:colOff>595311</xdr:colOff>
      <xdr:row>33</xdr:row>
      <xdr:rowOff>119062</xdr:rowOff>
    </xdr:to>
    <xdr:pic>
      <xdr:nvPicPr>
        <xdr:cNvPr id="20" name="Imagen 19">
          <a:extLst>
            <a:ext uri="{FF2B5EF4-FFF2-40B4-BE49-F238E27FC236}">
              <a16:creationId xmlns:a16="http://schemas.microsoft.com/office/drawing/2014/main" id="{0FFA2FBA-A7EB-4F50-B0C6-B7B3A91B514A}"/>
            </a:ext>
          </a:extLst>
        </xdr:cNvPr>
        <xdr:cNvPicPr/>
      </xdr:nvPicPr>
      <xdr:blipFill>
        <a:blip xmlns:r="http://schemas.openxmlformats.org/officeDocument/2006/relationships" r:embed="rId10"/>
        <a:stretch>
          <a:fillRect/>
        </a:stretch>
      </xdr:blipFill>
      <xdr:spPr>
        <a:xfrm>
          <a:off x="31765874" y="1809750"/>
          <a:ext cx="8048625" cy="4429125"/>
        </a:xfrm>
        <a:prstGeom prst="rect">
          <a:avLst/>
        </a:prstGeom>
      </xdr:spPr>
    </xdr:pic>
    <xdr:clientData/>
  </xdr:twoCellAnchor>
  <xdr:twoCellAnchor editAs="oneCell">
    <xdr:from>
      <xdr:col>49</xdr:col>
      <xdr:colOff>142874</xdr:colOff>
      <xdr:row>7</xdr:row>
      <xdr:rowOff>23812</xdr:rowOff>
    </xdr:from>
    <xdr:to>
      <xdr:col>60</xdr:col>
      <xdr:colOff>595311</xdr:colOff>
      <xdr:row>33</xdr:row>
      <xdr:rowOff>119062</xdr:rowOff>
    </xdr:to>
    <xdr:pic>
      <xdr:nvPicPr>
        <xdr:cNvPr id="21" name="Imagen 20">
          <a:extLst>
            <a:ext uri="{FF2B5EF4-FFF2-40B4-BE49-F238E27FC236}">
              <a16:creationId xmlns:a16="http://schemas.microsoft.com/office/drawing/2014/main" id="{27C3658B-F54A-4DF5-9135-DF2A65524F69}"/>
            </a:ext>
          </a:extLst>
        </xdr:cNvPr>
        <xdr:cNvPicPr/>
      </xdr:nvPicPr>
      <xdr:blipFill>
        <a:blip xmlns:r="http://schemas.openxmlformats.org/officeDocument/2006/relationships" r:embed="rId11"/>
        <a:stretch>
          <a:fillRect/>
        </a:stretch>
      </xdr:blipFill>
      <xdr:spPr>
        <a:xfrm>
          <a:off x="40052624" y="1809750"/>
          <a:ext cx="8048625" cy="4429125"/>
        </a:xfrm>
        <a:prstGeom prst="rect">
          <a:avLst/>
        </a:prstGeom>
      </xdr:spPr>
    </xdr:pic>
    <xdr:clientData/>
  </xdr:twoCellAnchor>
  <xdr:twoCellAnchor editAs="oneCell">
    <xdr:from>
      <xdr:col>5</xdr:col>
      <xdr:colOff>619124</xdr:colOff>
      <xdr:row>117</xdr:row>
      <xdr:rowOff>0</xdr:rowOff>
    </xdr:from>
    <xdr:to>
      <xdr:col>10</xdr:col>
      <xdr:colOff>71436</xdr:colOff>
      <xdr:row>144</xdr:row>
      <xdr:rowOff>62627</xdr:rowOff>
    </xdr:to>
    <xdr:pic>
      <xdr:nvPicPr>
        <xdr:cNvPr id="22" name="Imagen 21">
          <a:extLst>
            <a:ext uri="{FF2B5EF4-FFF2-40B4-BE49-F238E27FC236}">
              <a16:creationId xmlns:a16="http://schemas.microsoft.com/office/drawing/2014/main" id="{065DDEE3-5578-47B0-BE38-A7511995DE56}"/>
            </a:ext>
          </a:extLst>
        </xdr:cNvPr>
        <xdr:cNvPicPr>
          <a:picLocks noChangeAspect="1"/>
        </xdr:cNvPicPr>
      </xdr:nvPicPr>
      <xdr:blipFill>
        <a:blip xmlns:r="http://schemas.openxmlformats.org/officeDocument/2006/relationships" r:embed="rId12"/>
        <a:stretch>
          <a:fillRect/>
        </a:stretch>
      </xdr:blipFill>
      <xdr:spPr>
        <a:xfrm>
          <a:off x="3809999" y="20145375"/>
          <a:ext cx="4810125" cy="392025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17</xdr:col>
      <xdr:colOff>7620</xdr:colOff>
      <xdr:row>62</xdr:row>
      <xdr:rowOff>83820</xdr:rowOff>
    </xdr:from>
    <xdr:to>
      <xdr:col>21</xdr:col>
      <xdr:colOff>222343</xdr:colOff>
      <xdr:row>71</xdr:row>
      <xdr:rowOff>133350</xdr:rowOff>
    </xdr:to>
    <xdr:grpSp>
      <xdr:nvGrpSpPr>
        <xdr:cNvPr id="2" name="Grupo 1681">
          <a:extLst>
            <a:ext uri="{FF2B5EF4-FFF2-40B4-BE49-F238E27FC236}">
              <a16:creationId xmlns:a16="http://schemas.microsoft.com/office/drawing/2014/main" id="{D56903E3-3632-4F16-9662-C63D2A2EE59B}"/>
            </a:ext>
          </a:extLst>
        </xdr:cNvPr>
        <xdr:cNvGrpSpPr/>
      </xdr:nvGrpSpPr>
      <xdr:grpSpPr>
        <a:xfrm>
          <a:off x="15957665" y="9608820"/>
          <a:ext cx="4093996" cy="1452303"/>
          <a:chOff x="27222450" y="10904220"/>
          <a:chExt cx="3838033" cy="1421130"/>
        </a:xfrm>
        <a:solidFill>
          <a:srgbClr val="008000"/>
        </a:solidFill>
      </xdr:grpSpPr>
      <xdr:pic>
        <xdr:nvPicPr>
          <xdr:cNvPr id="3" name="Imagen 2">
            <a:extLst>
              <a:ext uri="{FF2B5EF4-FFF2-40B4-BE49-F238E27FC236}">
                <a16:creationId xmlns:a16="http://schemas.microsoft.com/office/drawing/2014/main" id="{EE9DD137-1C07-479F-A62C-84086882F5D5}"/>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4" name="CuadroTexto 3">
            <a:extLst>
              <a:ext uri="{FF2B5EF4-FFF2-40B4-BE49-F238E27FC236}">
                <a16:creationId xmlns:a16="http://schemas.microsoft.com/office/drawing/2014/main" id="{7F3359E2-C334-49C5-B886-BCFB81454C11}"/>
              </a:ext>
            </a:extLst>
          </xdr:cNvPr>
          <xdr:cNvSpPr txBox="1"/>
        </xdr:nvSpPr>
        <xdr:spPr bwMode="auto">
          <a:xfrm>
            <a:off x="28087168" y="12545841"/>
            <a:ext cx="999149" cy="37032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18</xdr:col>
      <xdr:colOff>533400</xdr:colOff>
      <xdr:row>44</xdr:row>
      <xdr:rowOff>19050</xdr:rowOff>
    </xdr:from>
    <xdr:to>
      <xdr:col>21</xdr:col>
      <xdr:colOff>371475</xdr:colOff>
      <xdr:row>50</xdr:row>
      <xdr:rowOff>133350</xdr:rowOff>
    </xdr:to>
    <xdr:grpSp>
      <xdr:nvGrpSpPr>
        <xdr:cNvPr id="5" name="Grupo 1728">
          <a:extLst>
            <a:ext uri="{FF2B5EF4-FFF2-40B4-BE49-F238E27FC236}">
              <a16:creationId xmlns:a16="http://schemas.microsoft.com/office/drawing/2014/main" id="{03BEF091-D7AF-4C2F-8BDC-91F08022EC41}"/>
            </a:ext>
          </a:extLst>
        </xdr:cNvPr>
        <xdr:cNvGrpSpPr>
          <a:grpSpLocks/>
        </xdr:cNvGrpSpPr>
      </xdr:nvGrpSpPr>
      <xdr:grpSpPr bwMode="auto">
        <a:xfrm>
          <a:off x="17453264" y="6738505"/>
          <a:ext cx="2747529" cy="1049481"/>
          <a:chOff x="27127425" y="8430986"/>
          <a:chExt cx="3899581" cy="1551214"/>
        </a:xfrm>
      </xdr:grpSpPr>
      <xdr:pic>
        <xdr:nvPicPr>
          <xdr:cNvPr id="6" name="Imagen 1729">
            <a:extLst>
              <a:ext uri="{FF2B5EF4-FFF2-40B4-BE49-F238E27FC236}">
                <a16:creationId xmlns:a16="http://schemas.microsoft.com/office/drawing/2014/main" id="{8037D602-88DF-45AC-A24A-8F95541AA59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CuadroTexto 6">
            <a:extLst>
              <a:ext uri="{FF2B5EF4-FFF2-40B4-BE49-F238E27FC236}">
                <a16:creationId xmlns:a16="http://schemas.microsoft.com/office/drawing/2014/main" id="{5E6BA4B0-1535-411D-AF56-E7184AFF6B29}"/>
              </a:ext>
            </a:extLst>
          </xdr:cNvPr>
          <xdr:cNvSpPr txBox="1"/>
        </xdr:nvSpPr>
        <xdr:spPr bwMode="auto">
          <a:xfrm>
            <a:off x="27740995" y="9378950"/>
            <a:ext cx="1540744" cy="373440"/>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3</xdr:col>
      <xdr:colOff>47625</xdr:colOff>
      <xdr:row>40</xdr:row>
      <xdr:rowOff>95250</xdr:rowOff>
    </xdr:from>
    <xdr:to>
      <xdr:col>5</xdr:col>
      <xdr:colOff>733425</xdr:colOff>
      <xdr:row>47</xdr:row>
      <xdr:rowOff>57150</xdr:rowOff>
    </xdr:to>
    <xdr:grpSp>
      <xdr:nvGrpSpPr>
        <xdr:cNvPr id="8" name="Grupo 1745">
          <a:extLst>
            <a:ext uri="{FF2B5EF4-FFF2-40B4-BE49-F238E27FC236}">
              <a16:creationId xmlns:a16="http://schemas.microsoft.com/office/drawing/2014/main" id="{73DF7595-AB50-4741-82EA-243CEDD6B55D}"/>
            </a:ext>
          </a:extLst>
        </xdr:cNvPr>
        <xdr:cNvGrpSpPr>
          <a:grpSpLocks/>
        </xdr:cNvGrpSpPr>
      </xdr:nvGrpSpPr>
      <xdr:grpSpPr bwMode="auto">
        <a:xfrm>
          <a:off x="2212398" y="6191250"/>
          <a:ext cx="2625436" cy="1052945"/>
          <a:chOff x="27127425" y="8430986"/>
          <a:chExt cx="3899581" cy="1551214"/>
        </a:xfrm>
      </xdr:grpSpPr>
      <xdr:pic>
        <xdr:nvPicPr>
          <xdr:cNvPr id="9" name="Imagen 1746">
            <a:extLst>
              <a:ext uri="{FF2B5EF4-FFF2-40B4-BE49-F238E27FC236}">
                <a16:creationId xmlns:a16="http://schemas.microsoft.com/office/drawing/2014/main" id="{8E7263C2-3CC8-493A-99C6-7ABE0AC6D6C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 name="CuadroTexto 9">
            <a:extLst>
              <a:ext uri="{FF2B5EF4-FFF2-40B4-BE49-F238E27FC236}">
                <a16:creationId xmlns:a16="http://schemas.microsoft.com/office/drawing/2014/main" id="{B3CED57D-A858-4EDE-BB45-600A1E35CA39}"/>
              </a:ext>
            </a:extLst>
          </xdr:cNvPr>
          <xdr:cNvSpPr txBox="1"/>
        </xdr:nvSpPr>
        <xdr:spPr bwMode="auto">
          <a:xfrm>
            <a:off x="27739403" y="9378950"/>
            <a:ext cx="1408973" cy="459619"/>
          </a:xfrm>
          <a:prstGeom prst="rect">
            <a:avLst/>
          </a:prstGeom>
          <a:solidFill>
            <a:srgbClr val="0070C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3</xdr:col>
      <xdr:colOff>19050</xdr:colOff>
      <xdr:row>47</xdr:row>
      <xdr:rowOff>133350</xdr:rowOff>
    </xdr:from>
    <xdr:to>
      <xdr:col>5</xdr:col>
      <xdr:colOff>704850</xdr:colOff>
      <xdr:row>54</xdr:row>
      <xdr:rowOff>104775</xdr:rowOff>
    </xdr:to>
    <xdr:grpSp>
      <xdr:nvGrpSpPr>
        <xdr:cNvPr id="11" name="Grupo 1748">
          <a:extLst>
            <a:ext uri="{FF2B5EF4-FFF2-40B4-BE49-F238E27FC236}">
              <a16:creationId xmlns:a16="http://schemas.microsoft.com/office/drawing/2014/main" id="{78DFE2F7-8BDA-452A-B29A-179D67B79D84}"/>
            </a:ext>
          </a:extLst>
        </xdr:cNvPr>
        <xdr:cNvGrpSpPr>
          <a:grpSpLocks/>
        </xdr:cNvGrpSpPr>
      </xdr:nvGrpSpPr>
      <xdr:grpSpPr bwMode="auto">
        <a:xfrm>
          <a:off x="2183823" y="7320395"/>
          <a:ext cx="2625436" cy="1062471"/>
          <a:chOff x="27127425" y="8430986"/>
          <a:chExt cx="3899581" cy="1551214"/>
        </a:xfrm>
      </xdr:grpSpPr>
      <xdr:pic>
        <xdr:nvPicPr>
          <xdr:cNvPr id="12" name="Imagen 1749">
            <a:extLst>
              <a:ext uri="{FF2B5EF4-FFF2-40B4-BE49-F238E27FC236}">
                <a16:creationId xmlns:a16="http://schemas.microsoft.com/office/drawing/2014/main" id="{31B24E4C-A0A2-486B-A7BC-F95F3FE9552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 name="CuadroTexto 12">
            <a:extLst>
              <a:ext uri="{FF2B5EF4-FFF2-40B4-BE49-F238E27FC236}">
                <a16:creationId xmlns:a16="http://schemas.microsoft.com/office/drawing/2014/main" id="{B10F016E-E7B6-4F25-B375-C9BCF5B2D180}"/>
              </a:ext>
            </a:extLst>
          </xdr:cNvPr>
          <xdr:cNvSpPr txBox="1"/>
        </xdr:nvSpPr>
        <xdr:spPr bwMode="auto">
          <a:xfrm>
            <a:off x="27739403" y="9384485"/>
            <a:ext cx="1408973"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2</xdr:col>
      <xdr:colOff>960121</xdr:colOff>
      <xdr:row>59</xdr:row>
      <xdr:rowOff>76200</xdr:rowOff>
    </xdr:from>
    <xdr:to>
      <xdr:col>5</xdr:col>
      <xdr:colOff>594361</xdr:colOff>
      <xdr:row>66</xdr:row>
      <xdr:rowOff>106680</xdr:rowOff>
    </xdr:to>
    <xdr:grpSp>
      <xdr:nvGrpSpPr>
        <xdr:cNvPr id="14" name="Grupo 1751">
          <a:extLst>
            <a:ext uri="{FF2B5EF4-FFF2-40B4-BE49-F238E27FC236}">
              <a16:creationId xmlns:a16="http://schemas.microsoft.com/office/drawing/2014/main" id="{39AEB7E8-3B99-46F8-926E-587C76EF0EC4}"/>
            </a:ext>
          </a:extLst>
        </xdr:cNvPr>
        <xdr:cNvGrpSpPr/>
      </xdr:nvGrpSpPr>
      <xdr:grpSpPr>
        <a:xfrm>
          <a:off x="2155076" y="9133609"/>
          <a:ext cx="2543694" cy="1121526"/>
          <a:chOff x="27222450" y="10904220"/>
          <a:chExt cx="3838033" cy="1421130"/>
        </a:xfrm>
        <a:solidFill>
          <a:srgbClr val="008000"/>
        </a:solidFill>
      </xdr:grpSpPr>
      <xdr:pic>
        <xdr:nvPicPr>
          <xdr:cNvPr id="15" name="Imagen 14">
            <a:extLst>
              <a:ext uri="{FF2B5EF4-FFF2-40B4-BE49-F238E27FC236}">
                <a16:creationId xmlns:a16="http://schemas.microsoft.com/office/drawing/2014/main" id="{B9EB01F4-E1F8-4C53-8086-B175696C596D}"/>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16" name="CuadroTexto 15">
            <a:extLst>
              <a:ext uri="{FF2B5EF4-FFF2-40B4-BE49-F238E27FC236}">
                <a16:creationId xmlns:a16="http://schemas.microsoft.com/office/drawing/2014/main" id="{29342B03-59A4-4FF1-89E8-0686E95D7FA8}"/>
              </a:ext>
            </a:extLst>
          </xdr:cNvPr>
          <xdr:cNvSpPr txBox="1"/>
        </xdr:nvSpPr>
        <xdr:spPr bwMode="auto">
          <a:xfrm>
            <a:off x="27680196" y="10135744"/>
            <a:ext cx="1437795" cy="328220"/>
          </a:xfrm>
          <a:prstGeom prst="rect">
            <a:avLst/>
          </a:prstGeom>
          <a:solidFill>
            <a:srgbClr val="0070C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xdr:col>
      <xdr:colOff>30481</xdr:colOff>
      <xdr:row>67</xdr:row>
      <xdr:rowOff>121920</xdr:rowOff>
    </xdr:from>
    <xdr:to>
      <xdr:col>5</xdr:col>
      <xdr:colOff>670561</xdr:colOff>
      <xdr:row>75</xdr:row>
      <xdr:rowOff>0</xdr:rowOff>
    </xdr:to>
    <xdr:grpSp>
      <xdr:nvGrpSpPr>
        <xdr:cNvPr id="17" name="Grupo 1754">
          <a:extLst>
            <a:ext uri="{FF2B5EF4-FFF2-40B4-BE49-F238E27FC236}">
              <a16:creationId xmlns:a16="http://schemas.microsoft.com/office/drawing/2014/main" id="{D697EE16-FABD-4358-8579-A45AD5D441ED}"/>
            </a:ext>
          </a:extLst>
        </xdr:cNvPr>
        <xdr:cNvGrpSpPr/>
      </xdr:nvGrpSpPr>
      <xdr:grpSpPr>
        <a:xfrm>
          <a:off x="2195254" y="10426238"/>
          <a:ext cx="2579716" cy="1124989"/>
          <a:chOff x="27222450" y="10904220"/>
          <a:chExt cx="3838033" cy="1421130"/>
        </a:xfrm>
        <a:solidFill>
          <a:srgbClr val="008000"/>
        </a:solidFill>
      </xdr:grpSpPr>
      <xdr:pic>
        <xdr:nvPicPr>
          <xdr:cNvPr id="18" name="Imagen 17">
            <a:extLst>
              <a:ext uri="{FF2B5EF4-FFF2-40B4-BE49-F238E27FC236}">
                <a16:creationId xmlns:a16="http://schemas.microsoft.com/office/drawing/2014/main" id="{4077A869-32B1-4BE4-BE77-90D1CB85F80F}"/>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19" name="CuadroTexto 18">
            <a:extLst>
              <a:ext uri="{FF2B5EF4-FFF2-40B4-BE49-F238E27FC236}">
                <a16:creationId xmlns:a16="http://schemas.microsoft.com/office/drawing/2014/main" id="{DDFA1273-E228-4E41-851C-A1B980411AA5}"/>
              </a:ext>
            </a:extLst>
          </xdr:cNvPr>
          <xdr:cNvSpPr txBox="1"/>
        </xdr:nvSpPr>
        <xdr:spPr bwMode="auto">
          <a:xfrm>
            <a:off x="27808495" y="9971050"/>
            <a:ext cx="1350206" cy="341983"/>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8</xdr:col>
      <xdr:colOff>247650</xdr:colOff>
      <xdr:row>44</xdr:row>
      <xdr:rowOff>123825</xdr:rowOff>
    </xdr:from>
    <xdr:to>
      <xdr:col>10</xdr:col>
      <xdr:colOff>561975</xdr:colOff>
      <xdr:row>51</xdr:row>
      <xdr:rowOff>95250</xdr:rowOff>
    </xdr:to>
    <xdr:grpSp>
      <xdr:nvGrpSpPr>
        <xdr:cNvPr id="20" name="Grupo 1722">
          <a:extLst>
            <a:ext uri="{FF2B5EF4-FFF2-40B4-BE49-F238E27FC236}">
              <a16:creationId xmlns:a16="http://schemas.microsoft.com/office/drawing/2014/main" id="{44669710-4943-43DA-A0DD-783CCD0705D0}"/>
            </a:ext>
          </a:extLst>
        </xdr:cNvPr>
        <xdr:cNvGrpSpPr>
          <a:grpSpLocks/>
        </xdr:cNvGrpSpPr>
      </xdr:nvGrpSpPr>
      <xdr:grpSpPr bwMode="auto">
        <a:xfrm>
          <a:off x="7261514" y="6843280"/>
          <a:ext cx="2253961" cy="1062470"/>
          <a:chOff x="27127425" y="8430986"/>
          <a:chExt cx="3899581" cy="1551214"/>
        </a:xfrm>
      </xdr:grpSpPr>
      <xdr:pic>
        <xdr:nvPicPr>
          <xdr:cNvPr id="21" name="Imagen 1723">
            <a:extLst>
              <a:ext uri="{FF2B5EF4-FFF2-40B4-BE49-F238E27FC236}">
                <a16:creationId xmlns:a16="http://schemas.microsoft.com/office/drawing/2014/main" id="{DC5C04D0-C2DE-4713-8DB9-6C9A928CBE2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 name="CuadroTexto 21">
            <a:extLst>
              <a:ext uri="{FF2B5EF4-FFF2-40B4-BE49-F238E27FC236}">
                <a16:creationId xmlns:a16="http://schemas.microsoft.com/office/drawing/2014/main" id="{B3C7BF96-E658-40A1-9FC6-10D5681F9297}"/>
              </a:ext>
            </a:extLst>
          </xdr:cNvPr>
          <xdr:cNvSpPr txBox="1"/>
        </xdr:nvSpPr>
        <xdr:spPr bwMode="auto">
          <a:xfrm>
            <a:off x="27724808" y="9384485"/>
            <a:ext cx="1427081"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10</xdr:col>
      <xdr:colOff>200025</xdr:colOff>
      <xdr:row>54</xdr:row>
      <xdr:rowOff>0</xdr:rowOff>
    </xdr:from>
    <xdr:to>
      <xdr:col>12</xdr:col>
      <xdr:colOff>581025</xdr:colOff>
      <xdr:row>60</xdr:row>
      <xdr:rowOff>123825</xdr:rowOff>
    </xdr:to>
    <xdr:grpSp>
      <xdr:nvGrpSpPr>
        <xdr:cNvPr id="23" name="Grupo 1725">
          <a:extLst>
            <a:ext uri="{FF2B5EF4-FFF2-40B4-BE49-F238E27FC236}">
              <a16:creationId xmlns:a16="http://schemas.microsoft.com/office/drawing/2014/main" id="{515F0727-699D-427A-BCFB-89CB2EBD3047}"/>
            </a:ext>
          </a:extLst>
        </xdr:cNvPr>
        <xdr:cNvGrpSpPr>
          <a:grpSpLocks/>
        </xdr:cNvGrpSpPr>
      </xdr:nvGrpSpPr>
      <xdr:grpSpPr bwMode="auto">
        <a:xfrm>
          <a:off x="9153525" y="8278091"/>
          <a:ext cx="2320636" cy="1059007"/>
          <a:chOff x="27127425" y="8430986"/>
          <a:chExt cx="3899581" cy="1551214"/>
        </a:xfrm>
      </xdr:grpSpPr>
      <xdr:pic>
        <xdr:nvPicPr>
          <xdr:cNvPr id="24" name="Imagen 1726">
            <a:extLst>
              <a:ext uri="{FF2B5EF4-FFF2-40B4-BE49-F238E27FC236}">
                <a16:creationId xmlns:a16="http://schemas.microsoft.com/office/drawing/2014/main" id="{412F302F-A632-4D76-93D5-CF12DF9BE34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5" name="CuadroTexto 24">
            <a:extLst>
              <a:ext uri="{FF2B5EF4-FFF2-40B4-BE49-F238E27FC236}">
                <a16:creationId xmlns:a16="http://schemas.microsoft.com/office/drawing/2014/main" id="{06DC1D1C-FA88-4AD7-945A-1BAAF216DE3A}"/>
              </a:ext>
            </a:extLst>
          </xdr:cNvPr>
          <xdr:cNvSpPr txBox="1"/>
        </xdr:nvSpPr>
        <xdr:spPr bwMode="auto">
          <a:xfrm>
            <a:off x="27739756" y="9384485"/>
            <a:ext cx="1401915"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12</xdr:col>
      <xdr:colOff>47625</xdr:colOff>
      <xdr:row>44</xdr:row>
      <xdr:rowOff>95250</xdr:rowOff>
    </xdr:from>
    <xdr:to>
      <xdr:col>14</xdr:col>
      <xdr:colOff>438150</xdr:colOff>
      <xdr:row>51</xdr:row>
      <xdr:rowOff>57150</xdr:rowOff>
    </xdr:to>
    <xdr:grpSp>
      <xdr:nvGrpSpPr>
        <xdr:cNvPr id="26" name="Grupo 1728">
          <a:extLst>
            <a:ext uri="{FF2B5EF4-FFF2-40B4-BE49-F238E27FC236}">
              <a16:creationId xmlns:a16="http://schemas.microsoft.com/office/drawing/2014/main" id="{15E9BE0D-9099-46B6-9050-AA8ACF717B78}"/>
            </a:ext>
          </a:extLst>
        </xdr:cNvPr>
        <xdr:cNvGrpSpPr>
          <a:grpSpLocks/>
        </xdr:cNvGrpSpPr>
      </xdr:nvGrpSpPr>
      <xdr:grpSpPr bwMode="auto">
        <a:xfrm>
          <a:off x="10940761" y="6814705"/>
          <a:ext cx="2537980" cy="1052945"/>
          <a:chOff x="27127425" y="8430986"/>
          <a:chExt cx="3899581" cy="1551214"/>
        </a:xfrm>
      </xdr:grpSpPr>
      <xdr:pic>
        <xdr:nvPicPr>
          <xdr:cNvPr id="27" name="Imagen 1729">
            <a:extLst>
              <a:ext uri="{FF2B5EF4-FFF2-40B4-BE49-F238E27FC236}">
                <a16:creationId xmlns:a16="http://schemas.microsoft.com/office/drawing/2014/main" id="{2A76DBC1-72AA-4A0D-9D20-73417F6F344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8" name="CuadroTexto 27">
            <a:extLst>
              <a:ext uri="{FF2B5EF4-FFF2-40B4-BE49-F238E27FC236}">
                <a16:creationId xmlns:a16="http://schemas.microsoft.com/office/drawing/2014/main" id="{FF7416F5-98B2-4CEE-A209-BECC2F204F9E}"/>
              </a:ext>
            </a:extLst>
          </xdr:cNvPr>
          <xdr:cNvSpPr txBox="1"/>
        </xdr:nvSpPr>
        <xdr:spPr bwMode="auto">
          <a:xfrm>
            <a:off x="27737236" y="9378950"/>
            <a:ext cx="1412194" cy="459619"/>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11</xdr:col>
      <xdr:colOff>502921</xdr:colOff>
      <xdr:row>64</xdr:row>
      <xdr:rowOff>45720</xdr:rowOff>
    </xdr:from>
    <xdr:to>
      <xdr:col>14</xdr:col>
      <xdr:colOff>137161</xdr:colOff>
      <xdr:row>71</xdr:row>
      <xdr:rowOff>76200</xdr:rowOff>
    </xdr:to>
    <xdr:grpSp>
      <xdr:nvGrpSpPr>
        <xdr:cNvPr id="29" name="Grupo 1734">
          <a:extLst>
            <a:ext uri="{FF2B5EF4-FFF2-40B4-BE49-F238E27FC236}">
              <a16:creationId xmlns:a16="http://schemas.microsoft.com/office/drawing/2014/main" id="{628182F6-927F-4B44-A595-08DD7B13072D}"/>
            </a:ext>
          </a:extLst>
        </xdr:cNvPr>
        <xdr:cNvGrpSpPr/>
      </xdr:nvGrpSpPr>
      <xdr:grpSpPr>
        <a:xfrm>
          <a:off x="10426239" y="9882447"/>
          <a:ext cx="2751513" cy="1121526"/>
          <a:chOff x="27222450" y="10904220"/>
          <a:chExt cx="3838033" cy="1421130"/>
        </a:xfrm>
        <a:solidFill>
          <a:srgbClr val="008000"/>
        </a:solidFill>
      </xdr:grpSpPr>
      <xdr:pic>
        <xdr:nvPicPr>
          <xdr:cNvPr id="30" name="Imagen 29">
            <a:extLst>
              <a:ext uri="{FF2B5EF4-FFF2-40B4-BE49-F238E27FC236}">
                <a16:creationId xmlns:a16="http://schemas.microsoft.com/office/drawing/2014/main" id="{CF43ED2E-543B-4EFB-8386-BA235845C0AD}"/>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31" name="CuadroTexto 30">
            <a:extLst>
              <a:ext uri="{FF2B5EF4-FFF2-40B4-BE49-F238E27FC236}">
                <a16:creationId xmlns:a16="http://schemas.microsoft.com/office/drawing/2014/main" id="{D08F2C2D-63D2-4DCC-9535-E534759B0476}"/>
              </a:ext>
            </a:extLst>
          </xdr:cNvPr>
          <xdr:cNvSpPr txBox="1"/>
        </xdr:nvSpPr>
        <xdr:spPr bwMode="auto">
          <a:xfrm>
            <a:off x="29044634" y="10035699"/>
            <a:ext cx="1408452" cy="34084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8</xdr:col>
      <xdr:colOff>701041</xdr:colOff>
      <xdr:row>64</xdr:row>
      <xdr:rowOff>60960</xdr:rowOff>
    </xdr:from>
    <xdr:to>
      <xdr:col>11</xdr:col>
      <xdr:colOff>335281</xdr:colOff>
      <xdr:row>71</xdr:row>
      <xdr:rowOff>91440</xdr:rowOff>
    </xdr:to>
    <xdr:grpSp>
      <xdr:nvGrpSpPr>
        <xdr:cNvPr id="32" name="Grupo 1740">
          <a:extLst>
            <a:ext uri="{FF2B5EF4-FFF2-40B4-BE49-F238E27FC236}">
              <a16:creationId xmlns:a16="http://schemas.microsoft.com/office/drawing/2014/main" id="{02283C90-2EAE-4931-8A28-D698A36C4074}"/>
            </a:ext>
          </a:extLst>
        </xdr:cNvPr>
        <xdr:cNvGrpSpPr/>
      </xdr:nvGrpSpPr>
      <xdr:grpSpPr>
        <a:xfrm>
          <a:off x="7714905" y="9897687"/>
          <a:ext cx="2543694" cy="1121526"/>
          <a:chOff x="27222450" y="10904220"/>
          <a:chExt cx="3838033" cy="1421130"/>
        </a:xfrm>
        <a:solidFill>
          <a:srgbClr val="008000"/>
        </a:solidFill>
      </xdr:grpSpPr>
      <xdr:pic>
        <xdr:nvPicPr>
          <xdr:cNvPr id="33" name="Imagen 32">
            <a:extLst>
              <a:ext uri="{FF2B5EF4-FFF2-40B4-BE49-F238E27FC236}">
                <a16:creationId xmlns:a16="http://schemas.microsoft.com/office/drawing/2014/main" id="{81D9C90B-22C6-45CC-949F-81577F85030A}"/>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34" name="CuadroTexto 33">
            <a:extLst>
              <a:ext uri="{FF2B5EF4-FFF2-40B4-BE49-F238E27FC236}">
                <a16:creationId xmlns:a16="http://schemas.microsoft.com/office/drawing/2014/main" id="{AC2ED81F-CB3E-40FA-B28E-0E100F458D04}"/>
              </a:ext>
            </a:extLst>
          </xdr:cNvPr>
          <xdr:cNvSpPr txBox="1"/>
        </xdr:nvSpPr>
        <xdr:spPr bwMode="auto">
          <a:xfrm>
            <a:off x="28636769" y="9901886"/>
            <a:ext cx="1393781" cy="378715"/>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editAs="oneCell">
    <xdr:from>
      <xdr:col>5</xdr:col>
      <xdr:colOff>0</xdr:colOff>
      <xdr:row>108</xdr:row>
      <xdr:rowOff>28575</xdr:rowOff>
    </xdr:from>
    <xdr:to>
      <xdr:col>5</xdr:col>
      <xdr:colOff>0</xdr:colOff>
      <xdr:row>110</xdr:row>
      <xdr:rowOff>114300</xdr:rowOff>
    </xdr:to>
    <xdr:pic>
      <xdr:nvPicPr>
        <xdr:cNvPr id="35" name="Picture 688">
          <a:extLst>
            <a:ext uri="{FF2B5EF4-FFF2-40B4-BE49-F238E27FC236}">
              <a16:creationId xmlns:a16="http://schemas.microsoft.com/office/drawing/2014/main" id="{2F3CF102-851F-448F-8AD4-A0063C90B76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144</xdr:row>
      <xdr:rowOff>57150</xdr:rowOff>
    </xdr:from>
    <xdr:to>
      <xdr:col>14</xdr:col>
      <xdr:colOff>506557</xdr:colOff>
      <xdr:row>167</xdr:row>
      <xdr:rowOff>123825</xdr:rowOff>
    </xdr:to>
    <xdr:pic>
      <xdr:nvPicPr>
        <xdr:cNvPr id="36" name="3 SECTORES - 3 RF" hidden="1">
          <a:extLst>
            <a:ext uri="{FF2B5EF4-FFF2-40B4-BE49-F238E27FC236}">
              <a16:creationId xmlns:a16="http://schemas.microsoft.com/office/drawing/2014/main" id="{5946C3C0-4A1B-4DD4-A9AD-76818149BF9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707725"/>
          <a:ext cx="3524250"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37" name="3 SECTORES - 2 RF" hidden="1">
          <a:extLst>
            <a:ext uri="{FF2B5EF4-FFF2-40B4-BE49-F238E27FC236}">
              <a16:creationId xmlns:a16="http://schemas.microsoft.com/office/drawing/2014/main" id="{E04BAD22-7899-419D-BEBD-05C7265990E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516082</xdr:colOff>
      <xdr:row>145</xdr:row>
      <xdr:rowOff>19050</xdr:rowOff>
    </xdr:to>
    <xdr:pic>
      <xdr:nvPicPr>
        <xdr:cNvPr id="38" name="2 SECTORES - 2 RF" hidden="1">
          <a:extLst>
            <a:ext uri="{FF2B5EF4-FFF2-40B4-BE49-F238E27FC236}">
              <a16:creationId xmlns:a16="http://schemas.microsoft.com/office/drawing/2014/main" id="{B629EBF3-6E77-4422-B419-14174696ACA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09740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68</xdr:row>
      <xdr:rowOff>28575</xdr:rowOff>
    </xdr:from>
    <xdr:to>
      <xdr:col>5</xdr:col>
      <xdr:colOff>0</xdr:colOff>
      <xdr:row>71</xdr:row>
      <xdr:rowOff>28575</xdr:rowOff>
    </xdr:to>
    <xdr:pic>
      <xdr:nvPicPr>
        <xdr:cNvPr id="39" name="Picture 688">
          <a:extLst>
            <a:ext uri="{FF2B5EF4-FFF2-40B4-BE49-F238E27FC236}">
              <a16:creationId xmlns:a16="http://schemas.microsoft.com/office/drawing/2014/main" id="{901FFC53-1666-49C9-B379-B03978921B1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0315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40" name="3 SECTORES - 2 RF" hidden="1">
          <a:extLst>
            <a:ext uri="{FF2B5EF4-FFF2-40B4-BE49-F238E27FC236}">
              <a16:creationId xmlns:a16="http://schemas.microsoft.com/office/drawing/2014/main" id="{0962517B-2DE9-4307-9AB0-3C7E136A90B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516082</xdr:colOff>
      <xdr:row>145</xdr:row>
      <xdr:rowOff>19050</xdr:rowOff>
    </xdr:to>
    <xdr:pic>
      <xdr:nvPicPr>
        <xdr:cNvPr id="41" name="2 SECTORES - 2 RF" hidden="1">
          <a:extLst>
            <a:ext uri="{FF2B5EF4-FFF2-40B4-BE49-F238E27FC236}">
              <a16:creationId xmlns:a16="http://schemas.microsoft.com/office/drawing/2014/main" id="{61ECB4A5-DA02-474B-AE4C-0889E0DCD9C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09740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131</xdr:row>
      <xdr:rowOff>28575</xdr:rowOff>
    </xdr:from>
    <xdr:to>
      <xdr:col>14</xdr:col>
      <xdr:colOff>762000</xdr:colOff>
      <xdr:row>140</xdr:row>
      <xdr:rowOff>85725</xdr:rowOff>
    </xdr:to>
    <xdr:pic>
      <xdr:nvPicPr>
        <xdr:cNvPr id="42" name="1 SECTOR - 1 RF" hidden="1">
          <a:extLst>
            <a:ext uri="{FF2B5EF4-FFF2-40B4-BE49-F238E27FC236}">
              <a16:creationId xmlns:a16="http://schemas.microsoft.com/office/drawing/2014/main" id="{78CAF7AB-4390-4C4B-8272-A400B669054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1574125"/>
          <a:ext cx="4267200"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304800</xdr:colOff>
      <xdr:row>108</xdr:row>
      <xdr:rowOff>123825</xdr:rowOff>
    </xdr:from>
    <xdr:to>
      <xdr:col>3</xdr:col>
      <xdr:colOff>323850</xdr:colOff>
      <xdr:row>111</xdr:row>
      <xdr:rowOff>66675</xdr:rowOff>
    </xdr:to>
    <xdr:pic>
      <xdr:nvPicPr>
        <xdr:cNvPr id="43" name="Imagen 13">
          <a:extLst>
            <a:ext uri="{FF2B5EF4-FFF2-40B4-BE49-F238E27FC236}">
              <a16:creationId xmlns:a16="http://schemas.microsoft.com/office/drawing/2014/main" id="{53E24B0B-F121-4B11-B67E-1C4672524E5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17945100"/>
          <a:ext cx="194310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58</xdr:row>
      <xdr:rowOff>28575</xdr:rowOff>
    </xdr:from>
    <xdr:to>
      <xdr:col>5</xdr:col>
      <xdr:colOff>0</xdr:colOff>
      <xdr:row>61</xdr:row>
      <xdr:rowOff>28575</xdr:rowOff>
    </xdr:to>
    <xdr:pic>
      <xdr:nvPicPr>
        <xdr:cNvPr id="44" name="Picture 688">
          <a:extLst>
            <a:ext uri="{FF2B5EF4-FFF2-40B4-BE49-F238E27FC236}">
              <a16:creationId xmlns:a16="http://schemas.microsoft.com/office/drawing/2014/main" id="{0A03E4E8-ADFA-4F48-AFD6-203E9390BDD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8791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144</xdr:row>
      <xdr:rowOff>57150</xdr:rowOff>
    </xdr:from>
    <xdr:to>
      <xdr:col>14</xdr:col>
      <xdr:colOff>506557</xdr:colOff>
      <xdr:row>167</xdr:row>
      <xdr:rowOff>123825</xdr:rowOff>
    </xdr:to>
    <xdr:pic>
      <xdr:nvPicPr>
        <xdr:cNvPr id="45" name="3 SECTORES - 3 RF" hidden="1">
          <a:extLst>
            <a:ext uri="{FF2B5EF4-FFF2-40B4-BE49-F238E27FC236}">
              <a16:creationId xmlns:a16="http://schemas.microsoft.com/office/drawing/2014/main" id="{8ECCF517-1FEE-4296-87A4-52355C0962D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707725"/>
          <a:ext cx="3524250"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46" name="3 SECTORES - 2 RF" hidden="1">
          <a:extLst>
            <a:ext uri="{FF2B5EF4-FFF2-40B4-BE49-F238E27FC236}">
              <a16:creationId xmlns:a16="http://schemas.microsoft.com/office/drawing/2014/main" id="{0BB3F089-7077-4FB0-B01B-03BEDACA729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516082</xdr:colOff>
      <xdr:row>145</xdr:row>
      <xdr:rowOff>19050</xdr:rowOff>
    </xdr:to>
    <xdr:pic>
      <xdr:nvPicPr>
        <xdr:cNvPr id="47" name="2 SECTORES - 2 RF" hidden="1">
          <a:extLst>
            <a:ext uri="{FF2B5EF4-FFF2-40B4-BE49-F238E27FC236}">
              <a16:creationId xmlns:a16="http://schemas.microsoft.com/office/drawing/2014/main" id="{C80B31F5-6AFC-4C8D-9182-42E5F16A142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09740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48" name="Picture 688">
          <a:extLst>
            <a:ext uri="{FF2B5EF4-FFF2-40B4-BE49-F238E27FC236}">
              <a16:creationId xmlns:a16="http://schemas.microsoft.com/office/drawing/2014/main" id="{BA0DE3AD-A7D7-4858-9947-C78E57BEB92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49" name="3 SECTORES - 2 RF" hidden="1">
          <a:extLst>
            <a:ext uri="{FF2B5EF4-FFF2-40B4-BE49-F238E27FC236}">
              <a16:creationId xmlns:a16="http://schemas.microsoft.com/office/drawing/2014/main" id="{4001102C-9786-4D0F-B040-FCE1B68BECE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147</xdr:row>
      <xdr:rowOff>76200</xdr:rowOff>
    </xdr:from>
    <xdr:to>
      <xdr:col>14</xdr:col>
      <xdr:colOff>516082</xdr:colOff>
      <xdr:row>165</xdr:row>
      <xdr:rowOff>19050</xdr:rowOff>
    </xdr:to>
    <xdr:pic>
      <xdr:nvPicPr>
        <xdr:cNvPr id="50" name="2 SECTORES - 2 RF" hidden="1">
          <a:extLst>
            <a:ext uri="{FF2B5EF4-FFF2-40B4-BE49-F238E27FC236}">
              <a16:creationId xmlns:a16="http://schemas.microsoft.com/office/drawing/2014/main" id="{C79EE1B9-C6A8-485A-A139-EF2E89D599D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2125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141</xdr:row>
      <xdr:rowOff>28575</xdr:rowOff>
    </xdr:from>
    <xdr:to>
      <xdr:col>14</xdr:col>
      <xdr:colOff>762000</xdr:colOff>
      <xdr:row>150</xdr:row>
      <xdr:rowOff>85725</xdr:rowOff>
    </xdr:to>
    <xdr:pic>
      <xdr:nvPicPr>
        <xdr:cNvPr id="51" name="1 SECTOR - 1 RF" hidden="1">
          <a:extLst>
            <a:ext uri="{FF2B5EF4-FFF2-40B4-BE49-F238E27FC236}">
              <a16:creationId xmlns:a16="http://schemas.microsoft.com/office/drawing/2014/main" id="{45B272DA-8B4C-4B8F-BE08-2F2CEAF90CE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3193375"/>
          <a:ext cx="4267200"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68</xdr:row>
      <xdr:rowOff>28575</xdr:rowOff>
    </xdr:from>
    <xdr:to>
      <xdr:col>5</xdr:col>
      <xdr:colOff>0</xdr:colOff>
      <xdr:row>71</xdr:row>
      <xdr:rowOff>28575</xdr:rowOff>
    </xdr:to>
    <xdr:pic>
      <xdr:nvPicPr>
        <xdr:cNvPr id="52" name="Picture 688">
          <a:extLst>
            <a:ext uri="{FF2B5EF4-FFF2-40B4-BE49-F238E27FC236}">
              <a16:creationId xmlns:a16="http://schemas.microsoft.com/office/drawing/2014/main" id="{24EE2339-8123-4610-AFB1-0339EB2773E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0315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53" name="3 SECTORES - 3 RF" hidden="1">
          <a:extLst>
            <a:ext uri="{FF2B5EF4-FFF2-40B4-BE49-F238E27FC236}">
              <a16:creationId xmlns:a16="http://schemas.microsoft.com/office/drawing/2014/main" id="{D7CCE015-1A15-4E7E-937B-BB84E651493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54" name="3 SECTORES - 2 RF" hidden="1">
          <a:extLst>
            <a:ext uri="{FF2B5EF4-FFF2-40B4-BE49-F238E27FC236}">
              <a16:creationId xmlns:a16="http://schemas.microsoft.com/office/drawing/2014/main" id="{B6D9DB78-93DB-4E3F-B4B7-E3987A781A9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55" name="2 SECTORES - 2 RF" hidden="1">
          <a:extLst>
            <a:ext uri="{FF2B5EF4-FFF2-40B4-BE49-F238E27FC236}">
              <a16:creationId xmlns:a16="http://schemas.microsoft.com/office/drawing/2014/main" id="{D6F58AFD-C3C3-45CA-AE6F-DB0077F528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56" name="Picture 688">
          <a:extLst>
            <a:ext uri="{FF2B5EF4-FFF2-40B4-BE49-F238E27FC236}">
              <a16:creationId xmlns:a16="http://schemas.microsoft.com/office/drawing/2014/main" id="{E7ADCF79-5DF8-4DDB-822F-595B7BB3FB3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57" name="3 SECTORES - 2 RF" hidden="1">
          <a:extLst>
            <a:ext uri="{FF2B5EF4-FFF2-40B4-BE49-F238E27FC236}">
              <a16:creationId xmlns:a16="http://schemas.microsoft.com/office/drawing/2014/main" id="{65D28113-960D-405A-A415-096293C3FAA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58" name="2 SECTORES - 2 RF" hidden="1">
          <a:extLst>
            <a:ext uri="{FF2B5EF4-FFF2-40B4-BE49-F238E27FC236}">
              <a16:creationId xmlns:a16="http://schemas.microsoft.com/office/drawing/2014/main" id="{892D9A69-5061-42B0-851A-0A02E1E76CD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59" name="1 SECTOR - 1 RF" hidden="1">
          <a:extLst>
            <a:ext uri="{FF2B5EF4-FFF2-40B4-BE49-F238E27FC236}">
              <a16:creationId xmlns:a16="http://schemas.microsoft.com/office/drawing/2014/main" id="{05D1AA3C-D8CD-4228-999B-32B4CFD03B1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333375</xdr:colOff>
      <xdr:row>108</xdr:row>
      <xdr:rowOff>104775</xdr:rowOff>
    </xdr:from>
    <xdr:to>
      <xdr:col>4</xdr:col>
      <xdr:colOff>133350</xdr:colOff>
      <xdr:row>111</xdr:row>
      <xdr:rowOff>47625</xdr:rowOff>
    </xdr:to>
    <xdr:pic>
      <xdr:nvPicPr>
        <xdr:cNvPr id="60" name="Imagen 13">
          <a:extLst>
            <a:ext uri="{FF2B5EF4-FFF2-40B4-BE49-F238E27FC236}">
              <a16:creationId xmlns:a16="http://schemas.microsoft.com/office/drawing/2014/main" id="{F9C26773-941A-4BA2-8C95-0B5EE99E7FD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61975" y="17926050"/>
          <a:ext cx="26860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61" name="Picture 688">
          <a:extLst>
            <a:ext uri="{FF2B5EF4-FFF2-40B4-BE49-F238E27FC236}">
              <a16:creationId xmlns:a16="http://schemas.microsoft.com/office/drawing/2014/main" id="{C6517F46-A8DD-4AF4-83AA-775A68AF1C8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62" name="3 SECTORES - 3 RF" hidden="1">
          <a:extLst>
            <a:ext uri="{FF2B5EF4-FFF2-40B4-BE49-F238E27FC236}">
              <a16:creationId xmlns:a16="http://schemas.microsoft.com/office/drawing/2014/main" id="{2ED3E649-F506-48E6-964B-BEB91AFF382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63" name="3 SECTORES - 2 RF" hidden="1">
          <a:extLst>
            <a:ext uri="{FF2B5EF4-FFF2-40B4-BE49-F238E27FC236}">
              <a16:creationId xmlns:a16="http://schemas.microsoft.com/office/drawing/2014/main" id="{8FCFD2DB-7F94-435F-BF7B-7CB3C85C2E5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64" name="2 SECTORES - 2 RF" hidden="1">
          <a:extLst>
            <a:ext uri="{FF2B5EF4-FFF2-40B4-BE49-F238E27FC236}">
              <a16:creationId xmlns:a16="http://schemas.microsoft.com/office/drawing/2014/main" id="{0E518085-691C-4424-A2BB-08EEDE6B974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65" name="Picture 688">
          <a:extLst>
            <a:ext uri="{FF2B5EF4-FFF2-40B4-BE49-F238E27FC236}">
              <a16:creationId xmlns:a16="http://schemas.microsoft.com/office/drawing/2014/main" id="{40C40220-AAC9-4C14-B8D0-5DFC83709BF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171450</xdr:colOff>
      <xdr:row>108</xdr:row>
      <xdr:rowOff>38100</xdr:rowOff>
    </xdr:from>
    <xdr:to>
      <xdr:col>25</xdr:col>
      <xdr:colOff>0</xdr:colOff>
      <xdr:row>111</xdr:row>
      <xdr:rowOff>85725</xdr:rowOff>
    </xdr:to>
    <xdr:pic>
      <xdr:nvPicPr>
        <xdr:cNvPr id="66" name="45 Imagen">
          <a:extLst>
            <a:ext uri="{FF2B5EF4-FFF2-40B4-BE49-F238E27FC236}">
              <a16:creationId xmlns:a16="http://schemas.microsoft.com/office/drawing/2014/main" id="{5847EC1E-A8A5-464F-A331-FBE36FC30613}"/>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945725" y="17859375"/>
          <a:ext cx="790575"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67" name="3 SECTORES - 2 RF" hidden="1">
          <a:extLst>
            <a:ext uri="{FF2B5EF4-FFF2-40B4-BE49-F238E27FC236}">
              <a16:creationId xmlns:a16="http://schemas.microsoft.com/office/drawing/2014/main" id="{7B0B1E92-C383-4E6D-9F38-B72207BD5D7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68" name="2 SECTORES - 2 RF" hidden="1">
          <a:extLst>
            <a:ext uri="{FF2B5EF4-FFF2-40B4-BE49-F238E27FC236}">
              <a16:creationId xmlns:a16="http://schemas.microsoft.com/office/drawing/2014/main" id="{45A42142-C5F5-4B4F-B2AD-2DD13228CCE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69" name="1 SECTOR - 1 RF" hidden="1">
          <a:extLst>
            <a:ext uri="{FF2B5EF4-FFF2-40B4-BE49-F238E27FC236}">
              <a16:creationId xmlns:a16="http://schemas.microsoft.com/office/drawing/2014/main" id="{DAAED4A6-5465-4023-8EDB-821940F9030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70" name="Picture 688">
          <a:extLst>
            <a:ext uri="{FF2B5EF4-FFF2-40B4-BE49-F238E27FC236}">
              <a16:creationId xmlns:a16="http://schemas.microsoft.com/office/drawing/2014/main" id="{95BC0783-CC0A-4937-A88B-77902FCFAD1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71" name="3 SECTORES - 3 RF" hidden="1">
          <a:extLst>
            <a:ext uri="{FF2B5EF4-FFF2-40B4-BE49-F238E27FC236}">
              <a16:creationId xmlns:a16="http://schemas.microsoft.com/office/drawing/2014/main" id="{BAD2220D-2197-466F-9017-F5615C4105C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72" name="3 SECTORES - 2 RF" hidden="1">
          <a:extLst>
            <a:ext uri="{FF2B5EF4-FFF2-40B4-BE49-F238E27FC236}">
              <a16:creationId xmlns:a16="http://schemas.microsoft.com/office/drawing/2014/main" id="{F64D143F-97B3-4910-8B09-58DB015A832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73" name="2 SECTORES - 2 RF" hidden="1">
          <a:extLst>
            <a:ext uri="{FF2B5EF4-FFF2-40B4-BE49-F238E27FC236}">
              <a16:creationId xmlns:a16="http://schemas.microsoft.com/office/drawing/2014/main" id="{905CE039-F6EC-4FFE-B2EE-2299EA2C37B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74" name="Picture 688">
          <a:extLst>
            <a:ext uri="{FF2B5EF4-FFF2-40B4-BE49-F238E27FC236}">
              <a16:creationId xmlns:a16="http://schemas.microsoft.com/office/drawing/2014/main" id="{CC5107D6-23AB-4AD9-B733-E4DDB32D2ED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75" name="3 SECTORES - 2 RF" hidden="1">
          <a:extLst>
            <a:ext uri="{FF2B5EF4-FFF2-40B4-BE49-F238E27FC236}">
              <a16:creationId xmlns:a16="http://schemas.microsoft.com/office/drawing/2014/main" id="{70EC2A6B-6926-4033-839D-17F4206FD99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76" name="2 SECTORES - 2 RF" hidden="1">
          <a:extLst>
            <a:ext uri="{FF2B5EF4-FFF2-40B4-BE49-F238E27FC236}">
              <a16:creationId xmlns:a16="http://schemas.microsoft.com/office/drawing/2014/main" id="{30C8C675-B5DB-4A8A-B6A2-2838333CC54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77" name="1 SECTOR - 1 RF" hidden="1">
          <a:extLst>
            <a:ext uri="{FF2B5EF4-FFF2-40B4-BE49-F238E27FC236}">
              <a16:creationId xmlns:a16="http://schemas.microsoft.com/office/drawing/2014/main" id="{859A82E2-891E-4C36-AE11-774592FA865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78" name="Picture 688">
          <a:extLst>
            <a:ext uri="{FF2B5EF4-FFF2-40B4-BE49-F238E27FC236}">
              <a16:creationId xmlns:a16="http://schemas.microsoft.com/office/drawing/2014/main" id="{2D4C936E-99AD-447F-BC7C-2741355D645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79" name="3 SECTORES - 3 RF" hidden="1">
          <a:extLst>
            <a:ext uri="{FF2B5EF4-FFF2-40B4-BE49-F238E27FC236}">
              <a16:creationId xmlns:a16="http://schemas.microsoft.com/office/drawing/2014/main" id="{1CDA8715-9BFC-4D22-8DAB-09D275B78BC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80" name="3 SECTORES - 2 RF" hidden="1">
          <a:extLst>
            <a:ext uri="{FF2B5EF4-FFF2-40B4-BE49-F238E27FC236}">
              <a16:creationId xmlns:a16="http://schemas.microsoft.com/office/drawing/2014/main" id="{48DA4D37-6FD8-4C58-AD46-78DEBEB23018}"/>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81" name="2 SECTORES - 2 RF" hidden="1">
          <a:extLst>
            <a:ext uri="{FF2B5EF4-FFF2-40B4-BE49-F238E27FC236}">
              <a16:creationId xmlns:a16="http://schemas.microsoft.com/office/drawing/2014/main" id="{79AE1DB9-AB95-40CB-BE49-6E7FF75E01E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82" name="3 SECTORES - 2 RF" hidden="1">
          <a:extLst>
            <a:ext uri="{FF2B5EF4-FFF2-40B4-BE49-F238E27FC236}">
              <a16:creationId xmlns:a16="http://schemas.microsoft.com/office/drawing/2014/main" id="{A22C1174-31D9-41C7-9733-1C205C7977F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83" name="2 SECTORES - 2 RF" hidden="1">
          <a:extLst>
            <a:ext uri="{FF2B5EF4-FFF2-40B4-BE49-F238E27FC236}">
              <a16:creationId xmlns:a16="http://schemas.microsoft.com/office/drawing/2014/main" id="{4908A144-82CC-4568-BAD4-8A362F51432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84" name="1 SECTOR - 1 RF" hidden="1">
          <a:extLst>
            <a:ext uri="{FF2B5EF4-FFF2-40B4-BE49-F238E27FC236}">
              <a16:creationId xmlns:a16="http://schemas.microsoft.com/office/drawing/2014/main" id="{51AE0F44-9DB9-4092-9274-D0851BF158F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85" name="Picture 688">
          <a:extLst>
            <a:ext uri="{FF2B5EF4-FFF2-40B4-BE49-F238E27FC236}">
              <a16:creationId xmlns:a16="http://schemas.microsoft.com/office/drawing/2014/main" id="{4230D50F-4763-4B4E-B646-9CBE7DE1467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86" name="Picture 688">
          <a:extLst>
            <a:ext uri="{FF2B5EF4-FFF2-40B4-BE49-F238E27FC236}">
              <a16:creationId xmlns:a16="http://schemas.microsoft.com/office/drawing/2014/main" id="{01CF17C9-58F9-47B3-9163-6D710D704FC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819150</xdr:colOff>
      <xdr:row>1</xdr:row>
      <xdr:rowOff>28575</xdr:rowOff>
    </xdr:from>
    <xdr:to>
      <xdr:col>25</xdr:col>
      <xdr:colOff>447675</xdr:colOff>
      <xdr:row>4</xdr:row>
      <xdr:rowOff>95250</xdr:rowOff>
    </xdr:to>
    <xdr:pic>
      <xdr:nvPicPr>
        <xdr:cNvPr id="87" name="45 Imagen">
          <a:extLst>
            <a:ext uri="{FF2B5EF4-FFF2-40B4-BE49-F238E27FC236}">
              <a16:creationId xmlns:a16="http://schemas.microsoft.com/office/drawing/2014/main" id="{82F61D32-34B4-4C26-855E-21D41CC13113}"/>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3593425" y="180975"/>
          <a:ext cx="59055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228600</xdr:colOff>
      <xdr:row>1</xdr:row>
      <xdr:rowOff>38100</xdr:rowOff>
    </xdr:from>
    <xdr:to>
      <xdr:col>2</xdr:col>
      <xdr:colOff>666750</xdr:colOff>
      <xdr:row>4</xdr:row>
      <xdr:rowOff>38100</xdr:rowOff>
    </xdr:to>
    <xdr:pic>
      <xdr:nvPicPr>
        <xdr:cNvPr id="88" name="Imagen 13">
          <a:extLst>
            <a:ext uri="{FF2B5EF4-FFF2-40B4-BE49-F238E27FC236}">
              <a16:creationId xmlns:a16="http://schemas.microsoft.com/office/drawing/2014/main" id="{CD286C82-B901-453C-A78F-2B8C89C082D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57200" y="190500"/>
          <a:ext cx="1400175"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89" name="Picture 688">
          <a:extLst>
            <a:ext uri="{FF2B5EF4-FFF2-40B4-BE49-F238E27FC236}">
              <a16:creationId xmlns:a16="http://schemas.microsoft.com/office/drawing/2014/main" id="{F7B19236-80AC-448B-9CD8-15F395887CD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0" name="Picture 688">
          <a:extLst>
            <a:ext uri="{FF2B5EF4-FFF2-40B4-BE49-F238E27FC236}">
              <a16:creationId xmlns:a16="http://schemas.microsoft.com/office/drawing/2014/main" id="{356C7871-6FCD-4B92-A137-6B9850E2FA7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1" name="Picture 688">
          <a:extLst>
            <a:ext uri="{FF2B5EF4-FFF2-40B4-BE49-F238E27FC236}">
              <a16:creationId xmlns:a16="http://schemas.microsoft.com/office/drawing/2014/main" id="{A453E25D-329A-4330-9480-BB960981FD9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2" name="Picture 688">
          <a:extLst>
            <a:ext uri="{FF2B5EF4-FFF2-40B4-BE49-F238E27FC236}">
              <a16:creationId xmlns:a16="http://schemas.microsoft.com/office/drawing/2014/main" id="{010DB4C6-06C8-45A0-8D1A-BFB76BD460C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3" name="Picture 688">
          <a:extLst>
            <a:ext uri="{FF2B5EF4-FFF2-40B4-BE49-F238E27FC236}">
              <a16:creationId xmlns:a16="http://schemas.microsoft.com/office/drawing/2014/main" id="{E4A06CDC-F28C-41A8-9227-A9E65A98320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4" name="Picture 688">
          <a:extLst>
            <a:ext uri="{FF2B5EF4-FFF2-40B4-BE49-F238E27FC236}">
              <a16:creationId xmlns:a16="http://schemas.microsoft.com/office/drawing/2014/main" id="{8A2BE010-F0E6-42B8-AF4F-DB7D4EDE721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5" name="Picture 688">
          <a:extLst>
            <a:ext uri="{FF2B5EF4-FFF2-40B4-BE49-F238E27FC236}">
              <a16:creationId xmlns:a16="http://schemas.microsoft.com/office/drawing/2014/main" id="{86CDC45A-BE46-4FCD-B2C5-B4F76A5503A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6" name="Picture 688">
          <a:extLst>
            <a:ext uri="{FF2B5EF4-FFF2-40B4-BE49-F238E27FC236}">
              <a16:creationId xmlns:a16="http://schemas.microsoft.com/office/drawing/2014/main" id="{3D6133CE-6EF9-47CC-953D-0BE6EA355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7" name="Picture 688">
          <a:extLst>
            <a:ext uri="{FF2B5EF4-FFF2-40B4-BE49-F238E27FC236}">
              <a16:creationId xmlns:a16="http://schemas.microsoft.com/office/drawing/2014/main" id="{C7FC31FB-C6B7-425D-A034-25046DFEC98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8" name="Picture 688">
          <a:extLst>
            <a:ext uri="{FF2B5EF4-FFF2-40B4-BE49-F238E27FC236}">
              <a16:creationId xmlns:a16="http://schemas.microsoft.com/office/drawing/2014/main" id="{1BE61559-DAB0-4D0D-B0E9-1EABD4CD383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9" name="Picture 688">
          <a:extLst>
            <a:ext uri="{FF2B5EF4-FFF2-40B4-BE49-F238E27FC236}">
              <a16:creationId xmlns:a16="http://schemas.microsoft.com/office/drawing/2014/main" id="{42619775-5643-4152-9376-975D69F621E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0" name="Picture 688">
          <a:extLst>
            <a:ext uri="{FF2B5EF4-FFF2-40B4-BE49-F238E27FC236}">
              <a16:creationId xmlns:a16="http://schemas.microsoft.com/office/drawing/2014/main" id="{D2379F6A-65C1-4130-A10C-CA5F95CA0FA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1" name="Picture 688">
          <a:extLst>
            <a:ext uri="{FF2B5EF4-FFF2-40B4-BE49-F238E27FC236}">
              <a16:creationId xmlns:a16="http://schemas.microsoft.com/office/drawing/2014/main" id="{095D212D-7A90-4166-91B2-65679CC1199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2" name="Picture 688">
          <a:extLst>
            <a:ext uri="{FF2B5EF4-FFF2-40B4-BE49-F238E27FC236}">
              <a16:creationId xmlns:a16="http://schemas.microsoft.com/office/drawing/2014/main" id="{48A4D3AC-CC3C-4D19-BA05-62C427D0EB2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3" name="Picture 688">
          <a:extLst>
            <a:ext uri="{FF2B5EF4-FFF2-40B4-BE49-F238E27FC236}">
              <a16:creationId xmlns:a16="http://schemas.microsoft.com/office/drawing/2014/main" id="{DDCAB938-2236-418D-ADAC-04C3A3CD7C5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4" name="Picture 688">
          <a:extLst>
            <a:ext uri="{FF2B5EF4-FFF2-40B4-BE49-F238E27FC236}">
              <a16:creationId xmlns:a16="http://schemas.microsoft.com/office/drawing/2014/main" id="{82C65CF3-C5D7-40C6-8F04-7BC3B86EDCC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5" name="Picture 688">
          <a:extLst>
            <a:ext uri="{FF2B5EF4-FFF2-40B4-BE49-F238E27FC236}">
              <a16:creationId xmlns:a16="http://schemas.microsoft.com/office/drawing/2014/main" id="{87FA320C-6ECF-4523-A7AF-7105B0BA736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6" name="Picture 688">
          <a:extLst>
            <a:ext uri="{FF2B5EF4-FFF2-40B4-BE49-F238E27FC236}">
              <a16:creationId xmlns:a16="http://schemas.microsoft.com/office/drawing/2014/main" id="{1E0B18AC-A826-48B2-9068-375E4B6CE68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7" name="Picture 688">
          <a:extLst>
            <a:ext uri="{FF2B5EF4-FFF2-40B4-BE49-F238E27FC236}">
              <a16:creationId xmlns:a16="http://schemas.microsoft.com/office/drawing/2014/main" id="{B5EE42A3-1D38-4CCE-BB71-DEE66424EA4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8" name="Picture 688">
          <a:extLst>
            <a:ext uri="{FF2B5EF4-FFF2-40B4-BE49-F238E27FC236}">
              <a16:creationId xmlns:a16="http://schemas.microsoft.com/office/drawing/2014/main" id="{1A76EE98-A901-4161-86C7-9366FBA9B33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9" name="Picture 688">
          <a:extLst>
            <a:ext uri="{FF2B5EF4-FFF2-40B4-BE49-F238E27FC236}">
              <a16:creationId xmlns:a16="http://schemas.microsoft.com/office/drawing/2014/main" id="{9D1B5FBA-91A8-4E02-AA8B-36C1AB0F3E9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10" name="Picture 688">
          <a:extLst>
            <a:ext uri="{FF2B5EF4-FFF2-40B4-BE49-F238E27FC236}">
              <a16:creationId xmlns:a16="http://schemas.microsoft.com/office/drawing/2014/main" id="{5CF31017-6C7D-4AFA-B52D-3C0A1E5C8AC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476250</xdr:colOff>
      <xdr:row>12</xdr:row>
      <xdr:rowOff>0</xdr:rowOff>
    </xdr:from>
    <xdr:to>
      <xdr:col>14</xdr:col>
      <xdr:colOff>504825</xdr:colOff>
      <xdr:row>31</xdr:row>
      <xdr:rowOff>9525</xdr:rowOff>
    </xdr:to>
    <xdr:grpSp>
      <xdr:nvGrpSpPr>
        <xdr:cNvPr id="111" name="Grupo 1689">
          <a:extLst>
            <a:ext uri="{FF2B5EF4-FFF2-40B4-BE49-F238E27FC236}">
              <a16:creationId xmlns:a16="http://schemas.microsoft.com/office/drawing/2014/main" id="{1FD5D3D3-7989-495E-ABA8-D09D4D268C5B}"/>
            </a:ext>
          </a:extLst>
        </xdr:cNvPr>
        <xdr:cNvGrpSpPr>
          <a:grpSpLocks/>
        </xdr:cNvGrpSpPr>
      </xdr:nvGrpSpPr>
      <xdr:grpSpPr bwMode="auto">
        <a:xfrm>
          <a:off x="12339205" y="1731818"/>
          <a:ext cx="1206211" cy="2970934"/>
          <a:chOff x="21275040" y="1950719"/>
          <a:chExt cx="1036320" cy="2909333"/>
        </a:xfrm>
      </xdr:grpSpPr>
      <xdr:pic>
        <xdr:nvPicPr>
          <xdr:cNvPr id="112" name="Imagen 1690">
            <a:extLst>
              <a:ext uri="{FF2B5EF4-FFF2-40B4-BE49-F238E27FC236}">
                <a16:creationId xmlns:a16="http://schemas.microsoft.com/office/drawing/2014/main" id="{F0E4590D-73E7-497B-9F0F-99DA7B545F2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1275040" y="195071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3" name="CuadroTexto 112">
            <a:extLst>
              <a:ext uri="{FF2B5EF4-FFF2-40B4-BE49-F238E27FC236}">
                <a16:creationId xmlns:a16="http://schemas.microsoft.com/office/drawing/2014/main" id="{685C9EB3-1A66-4C30-8461-72EA4D9D0902}"/>
              </a:ext>
            </a:extLst>
          </xdr:cNvPr>
          <xdr:cNvSpPr txBox="1"/>
        </xdr:nvSpPr>
        <xdr:spPr bwMode="auto">
          <a:xfrm>
            <a:off x="21384651" y="4154181"/>
            <a:ext cx="777240" cy="324319"/>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chemeClr val="bg1"/>
                </a:solidFill>
                <a:latin typeface="Arial" panose="020B0604020202020204" pitchFamily="34" charset="0"/>
                <a:cs typeface="Arial" panose="020B0604020202020204" pitchFamily="34" charset="0"/>
              </a:rPr>
              <a:t>3-Z</a:t>
            </a:r>
          </a:p>
        </xdr:txBody>
      </xdr:sp>
    </xdr:grpSp>
    <xdr:clientData/>
  </xdr:twoCellAnchor>
  <xdr:twoCellAnchor>
    <xdr:from>
      <xdr:col>9</xdr:col>
      <xdr:colOff>552450</xdr:colOff>
      <xdr:row>12</xdr:row>
      <xdr:rowOff>47625</xdr:rowOff>
    </xdr:from>
    <xdr:to>
      <xdr:col>10</xdr:col>
      <xdr:colOff>581025</xdr:colOff>
      <xdr:row>31</xdr:row>
      <xdr:rowOff>57150</xdr:rowOff>
    </xdr:to>
    <xdr:grpSp>
      <xdr:nvGrpSpPr>
        <xdr:cNvPr id="114" name="Grupo 1692">
          <a:extLst>
            <a:ext uri="{FF2B5EF4-FFF2-40B4-BE49-F238E27FC236}">
              <a16:creationId xmlns:a16="http://schemas.microsoft.com/office/drawing/2014/main" id="{827353AC-63D8-4807-B0C9-40F324B62F20}"/>
            </a:ext>
          </a:extLst>
        </xdr:cNvPr>
        <xdr:cNvGrpSpPr>
          <a:grpSpLocks/>
        </xdr:cNvGrpSpPr>
      </xdr:nvGrpSpPr>
      <xdr:grpSpPr bwMode="auto">
        <a:xfrm>
          <a:off x="8536132" y="1779443"/>
          <a:ext cx="998393" cy="2970934"/>
          <a:chOff x="17830800" y="1844039"/>
          <a:chExt cx="1036320" cy="2909333"/>
        </a:xfrm>
      </xdr:grpSpPr>
      <xdr:pic>
        <xdr:nvPicPr>
          <xdr:cNvPr id="115" name="Imagen 1693">
            <a:extLst>
              <a:ext uri="{FF2B5EF4-FFF2-40B4-BE49-F238E27FC236}">
                <a16:creationId xmlns:a16="http://schemas.microsoft.com/office/drawing/2014/main" id="{FFF9A9F1-7266-4B7A-A338-4E7F7D491322}"/>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830800" y="18440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6" name="CuadroTexto 115">
            <a:extLst>
              <a:ext uri="{FF2B5EF4-FFF2-40B4-BE49-F238E27FC236}">
                <a16:creationId xmlns:a16="http://schemas.microsoft.com/office/drawing/2014/main" id="{3D301363-C90A-4BC2-BD1B-2A7C71F11ACC}"/>
              </a:ext>
            </a:extLst>
          </xdr:cNvPr>
          <xdr:cNvSpPr txBox="1"/>
        </xdr:nvSpPr>
        <xdr:spPr bwMode="auto">
          <a:xfrm>
            <a:off x="17940411" y="4018885"/>
            <a:ext cx="757311" cy="32431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1-X</a:t>
            </a:r>
          </a:p>
        </xdr:txBody>
      </xdr:sp>
    </xdr:grpSp>
    <xdr:clientData/>
  </xdr:twoCellAnchor>
  <xdr:twoCellAnchor>
    <xdr:from>
      <xdr:col>11</xdr:col>
      <xdr:colOff>561975</xdr:colOff>
      <xdr:row>12</xdr:row>
      <xdr:rowOff>28575</xdr:rowOff>
    </xdr:from>
    <xdr:to>
      <xdr:col>12</xdr:col>
      <xdr:colOff>590550</xdr:colOff>
      <xdr:row>31</xdr:row>
      <xdr:rowOff>47625</xdr:rowOff>
    </xdr:to>
    <xdr:grpSp>
      <xdr:nvGrpSpPr>
        <xdr:cNvPr id="117" name="Grupo 1695">
          <a:extLst>
            <a:ext uri="{FF2B5EF4-FFF2-40B4-BE49-F238E27FC236}">
              <a16:creationId xmlns:a16="http://schemas.microsoft.com/office/drawing/2014/main" id="{0B4BAD86-E278-4B9A-B22B-07C23FD538FC}"/>
            </a:ext>
          </a:extLst>
        </xdr:cNvPr>
        <xdr:cNvGrpSpPr>
          <a:grpSpLocks/>
        </xdr:cNvGrpSpPr>
      </xdr:nvGrpSpPr>
      <xdr:grpSpPr bwMode="auto">
        <a:xfrm>
          <a:off x="10485293" y="1760393"/>
          <a:ext cx="998393" cy="2980459"/>
          <a:chOff x="19598640" y="1920239"/>
          <a:chExt cx="1036320" cy="2909333"/>
        </a:xfrm>
      </xdr:grpSpPr>
      <xdr:pic>
        <xdr:nvPicPr>
          <xdr:cNvPr id="118" name="Imagen 1696">
            <a:extLst>
              <a:ext uri="{FF2B5EF4-FFF2-40B4-BE49-F238E27FC236}">
                <a16:creationId xmlns:a16="http://schemas.microsoft.com/office/drawing/2014/main" id="{7DF5319F-ACE5-4553-A0C6-CD5723C909AA}"/>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598640" y="19202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9" name="CuadroTexto 118">
            <a:extLst>
              <a:ext uri="{FF2B5EF4-FFF2-40B4-BE49-F238E27FC236}">
                <a16:creationId xmlns:a16="http://schemas.microsoft.com/office/drawing/2014/main" id="{EA2218B9-6583-4EEF-9137-F567002C1DCE}"/>
              </a:ext>
            </a:extLst>
          </xdr:cNvPr>
          <xdr:cNvSpPr txBox="1"/>
        </xdr:nvSpPr>
        <xdr:spPr bwMode="auto">
          <a:xfrm>
            <a:off x="19708251" y="4135515"/>
            <a:ext cx="787205" cy="266213"/>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2-Y</a:t>
            </a:r>
          </a:p>
        </xdr:txBody>
      </xdr:sp>
    </xdr:grpSp>
    <xdr:clientData/>
  </xdr:twoCellAnchor>
  <xdr:twoCellAnchor>
    <xdr:from>
      <xdr:col>13</xdr:col>
      <xdr:colOff>847725</xdr:colOff>
      <xdr:row>30</xdr:row>
      <xdr:rowOff>57150</xdr:rowOff>
    </xdr:from>
    <xdr:to>
      <xdr:col>13</xdr:col>
      <xdr:colOff>962025</xdr:colOff>
      <xdr:row>47</xdr:row>
      <xdr:rowOff>19050</xdr:rowOff>
    </xdr:to>
    <xdr:sp macro="" textlink="">
      <xdr:nvSpPr>
        <xdr:cNvPr id="120" name="Freeform 454">
          <a:extLst>
            <a:ext uri="{FF2B5EF4-FFF2-40B4-BE49-F238E27FC236}">
              <a16:creationId xmlns:a16="http://schemas.microsoft.com/office/drawing/2014/main" id="{93E1AC31-2DA8-41A9-B5F4-1A14ADF48A6B}"/>
            </a:ext>
          </a:extLst>
        </xdr:cNvPr>
        <xdr:cNvSpPr>
          <a:spLocks/>
        </xdr:cNvSpPr>
      </xdr:nvSpPr>
      <xdr:spPr bwMode="auto">
        <a:xfrm flipH="1">
          <a:off x="12620625" y="4552950"/>
          <a:ext cx="114300" cy="25527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962025</xdr:colOff>
      <xdr:row>30</xdr:row>
      <xdr:rowOff>76200</xdr:rowOff>
    </xdr:from>
    <xdr:to>
      <xdr:col>12</xdr:col>
      <xdr:colOff>104775</xdr:colOff>
      <xdr:row>56</xdr:row>
      <xdr:rowOff>76200</xdr:rowOff>
    </xdr:to>
    <xdr:sp macro="" textlink="">
      <xdr:nvSpPr>
        <xdr:cNvPr id="121" name="Freeform 454">
          <a:extLst>
            <a:ext uri="{FF2B5EF4-FFF2-40B4-BE49-F238E27FC236}">
              <a16:creationId xmlns:a16="http://schemas.microsoft.com/office/drawing/2014/main" id="{03F21B19-F9D2-4E78-A730-7F9BF290E4E4}"/>
            </a:ext>
          </a:extLst>
        </xdr:cNvPr>
        <xdr:cNvSpPr>
          <a:spLocks/>
        </xdr:cNvSpPr>
      </xdr:nvSpPr>
      <xdr:spPr bwMode="auto">
        <a:xfrm flipH="1">
          <a:off x="10810875" y="4572000"/>
          <a:ext cx="104775" cy="39624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476250</xdr:colOff>
      <xdr:row>30</xdr:row>
      <xdr:rowOff>57150</xdr:rowOff>
    </xdr:from>
    <xdr:to>
      <xdr:col>11</xdr:col>
      <xdr:colOff>752475</xdr:colOff>
      <xdr:row>56</xdr:row>
      <xdr:rowOff>76200</xdr:rowOff>
    </xdr:to>
    <xdr:sp macro="" textlink="">
      <xdr:nvSpPr>
        <xdr:cNvPr id="122" name="Freeform 449">
          <a:extLst>
            <a:ext uri="{FF2B5EF4-FFF2-40B4-BE49-F238E27FC236}">
              <a16:creationId xmlns:a16="http://schemas.microsoft.com/office/drawing/2014/main" id="{83102E38-5956-4625-89A9-9FC81AACAEE0}"/>
            </a:ext>
          </a:extLst>
        </xdr:cNvPr>
        <xdr:cNvSpPr>
          <a:spLocks/>
        </xdr:cNvSpPr>
      </xdr:nvSpPr>
      <xdr:spPr bwMode="auto">
        <a:xfrm flipH="1">
          <a:off x="10325100" y="4552950"/>
          <a:ext cx="276225" cy="39814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952500</xdr:colOff>
      <xdr:row>30</xdr:row>
      <xdr:rowOff>76200</xdr:rowOff>
    </xdr:from>
    <xdr:to>
      <xdr:col>10</xdr:col>
      <xdr:colOff>133350</xdr:colOff>
      <xdr:row>47</xdr:row>
      <xdr:rowOff>0</xdr:rowOff>
    </xdr:to>
    <xdr:sp macro="" textlink="">
      <xdr:nvSpPr>
        <xdr:cNvPr id="123" name="Freeform 454">
          <a:extLst>
            <a:ext uri="{FF2B5EF4-FFF2-40B4-BE49-F238E27FC236}">
              <a16:creationId xmlns:a16="http://schemas.microsoft.com/office/drawing/2014/main" id="{EAD9CC21-161B-4769-A6F8-0ED333584BCB}"/>
            </a:ext>
          </a:extLst>
        </xdr:cNvPr>
        <xdr:cNvSpPr>
          <a:spLocks/>
        </xdr:cNvSpPr>
      </xdr:nvSpPr>
      <xdr:spPr bwMode="auto">
        <a:xfrm flipH="1">
          <a:off x="8877300" y="4572000"/>
          <a:ext cx="142875" cy="25146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552450</xdr:colOff>
      <xdr:row>30</xdr:row>
      <xdr:rowOff>76200</xdr:rowOff>
    </xdr:from>
    <xdr:to>
      <xdr:col>9</xdr:col>
      <xdr:colOff>733425</xdr:colOff>
      <xdr:row>47</xdr:row>
      <xdr:rowOff>28575</xdr:rowOff>
    </xdr:to>
    <xdr:sp macro="" textlink="">
      <xdr:nvSpPr>
        <xdr:cNvPr id="124" name="Freeform 449">
          <a:extLst>
            <a:ext uri="{FF2B5EF4-FFF2-40B4-BE49-F238E27FC236}">
              <a16:creationId xmlns:a16="http://schemas.microsoft.com/office/drawing/2014/main" id="{E1E5608B-80E9-4C2D-AF6B-0438D03AE73D}"/>
            </a:ext>
          </a:extLst>
        </xdr:cNvPr>
        <xdr:cNvSpPr>
          <a:spLocks/>
        </xdr:cNvSpPr>
      </xdr:nvSpPr>
      <xdr:spPr bwMode="auto">
        <a:xfrm flipH="1">
          <a:off x="8477250" y="4572000"/>
          <a:ext cx="180975" cy="25431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123825</xdr:colOff>
      <xdr:row>12</xdr:row>
      <xdr:rowOff>76200</xdr:rowOff>
    </xdr:from>
    <xdr:to>
      <xdr:col>3</xdr:col>
      <xdr:colOff>152400</xdr:colOff>
      <xdr:row>31</xdr:row>
      <xdr:rowOff>85725</xdr:rowOff>
    </xdr:to>
    <xdr:grpSp>
      <xdr:nvGrpSpPr>
        <xdr:cNvPr id="125" name="Grupo 1708">
          <a:extLst>
            <a:ext uri="{FF2B5EF4-FFF2-40B4-BE49-F238E27FC236}">
              <a16:creationId xmlns:a16="http://schemas.microsoft.com/office/drawing/2014/main" id="{F1C5B318-A0F9-43F6-B05A-A519C368B9D0}"/>
            </a:ext>
          </a:extLst>
        </xdr:cNvPr>
        <xdr:cNvGrpSpPr>
          <a:grpSpLocks/>
        </xdr:cNvGrpSpPr>
      </xdr:nvGrpSpPr>
      <xdr:grpSpPr bwMode="auto">
        <a:xfrm>
          <a:off x="1318780" y="1808018"/>
          <a:ext cx="998393" cy="2970934"/>
          <a:chOff x="17830800" y="1844039"/>
          <a:chExt cx="1036320" cy="2909333"/>
        </a:xfrm>
      </xdr:grpSpPr>
      <xdr:pic>
        <xdr:nvPicPr>
          <xdr:cNvPr id="126" name="Imagen 1709">
            <a:extLst>
              <a:ext uri="{FF2B5EF4-FFF2-40B4-BE49-F238E27FC236}">
                <a16:creationId xmlns:a16="http://schemas.microsoft.com/office/drawing/2014/main" id="{9562C301-3910-4C48-B05C-88FEC06D9091}"/>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830800" y="18440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7" name="CuadroTexto 126">
            <a:extLst>
              <a:ext uri="{FF2B5EF4-FFF2-40B4-BE49-F238E27FC236}">
                <a16:creationId xmlns:a16="http://schemas.microsoft.com/office/drawing/2014/main" id="{C0AE3A9F-9BE5-4E52-9F65-5CF01704333E}"/>
              </a:ext>
            </a:extLst>
          </xdr:cNvPr>
          <xdr:cNvSpPr txBox="1"/>
        </xdr:nvSpPr>
        <xdr:spPr bwMode="auto">
          <a:xfrm>
            <a:off x="17940411" y="4018885"/>
            <a:ext cx="757311" cy="32431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1-X</a:t>
            </a:r>
          </a:p>
        </xdr:txBody>
      </xdr:sp>
    </xdr:grpSp>
    <xdr:clientData/>
  </xdr:twoCellAnchor>
  <xdr:twoCellAnchor>
    <xdr:from>
      <xdr:col>2</xdr:col>
      <xdr:colOff>933450</xdr:colOff>
      <xdr:row>30</xdr:row>
      <xdr:rowOff>104775</xdr:rowOff>
    </xdr:from>
    <xdr:to>
      <xdr:col>3</xdr:col>
      <xdr:colOff>819150</xdr:colOff>
      <xdr:row>50</xdr:row>
      <xdr:rowOff>57150</xdr:rowOff>
    </xdr:to>
    <xdr:sp macro="" textlink="">
      <xdr:nvSpPr>
        <xdr:cNvPr id="128" name="Freeform 454">
          <a:extLst>
            <a:ext uri="{FF2B5EF4-FFF2-40B4-BE49-F238E27FC236}">
              <a16:creationId xmlns:a16="http://schemas.microsoft.com/office/drawing/2014/main" id="{142204AA-0556-484D-A19A-2ABFBA852030}"/>
            </a:ext>
          </a:extLst>
        </xdr:cNvPr>
        <xdr:cNvSpPr>
          <a:spLocks/>
        </xdr:cNvSpPr>
      </xdr:nvSpPr>
      <xdr:spPr bwMode="auto">
        <a:xfrm flipH="1">
          <a:off x="2124075" y="4600575"/>
          <a:ext cx="847725" cy="30003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714375</xdr:colOff>
      <xdr:row>30</xdr:row>
      <xdr:rowOff>104775</xdr:rowOff>
    </xdr:from>
    <xdr:to>
      <xdr:col>3</xdr:col>
      <xdr:colOff>857250</xdr:colOff>
      <xdr:row>42</xdr:row>
      <xdr:rowOff>123825</xdr:rowOff>
    </xdr:to>
    <xdr:sp macro="" textlink="">
      <xdr:nvSpPr>
        <xdr:cNvPr id="129" name="Freeform 449">
          <a:extLst>
            <a:ext uri="{FF2B5EF4-FFF2-40B4-BE49-F238E27FC236}">
              <a16:creationId xmlns:a16="http://schemas.microsoft.com/office/drawing/2014/main" id="{841AD157-2CA3-4353-ABF7-A77123EA0B3B}"/>
            </a:ext>
          </a:extLst>
        </xdr:cNvPr>
        <xdr:cNvSpPr>
          <a:spLocks/>
        </xdr:cNvSpPr>
      </xdr:nvSpPr>
      <xdr:spPr bwMode="auto">
        <a:xfrm>
          <a:off x="1905000" y="4600575"/>
          <a:ext cx="1104900" cy="18478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476250</xdr:colOff>
      <xdr:row>42</xdr:row>
      <xdr:rowOff>114300</xdr:rowOff>
    </xdr:from>
    <xdr:to>
      <xdr:col>3</xdr:col>
      <xdr:colOff>476250</xdr:colOff>
      <xdr:row>50</xdr:row>
      <xdr:rowOff>133350</xdr:rowOff>
    </xdr:to>
    <xdr:cxnSp macro="">
      <xdr:nvCxnSpPr>
        <xdr:cNvPr id="130" name="Conector recto 1225">
          <a:extLst>
            <a:ext uri="{FF2B5EF4-FFF2-40B4-BE49-F238E27FC236}">
              <a16:creationId xmlns:a16="http://schemas.microsoft.com/office/drawing/2014/main" id="{11147357-53DA-411C-99F9-CA7F3C27979B}"/>
            </a:ext>
          </a:extLst>
        </xdr:cNvPr>
        <xdr:cNvCxnSpPr>
          <a:cxnSpLocks noChangeShapeType="1"/>
        </xdr:cNvCxnSpPr>
      </xdr:nvCxnSpPr>
      <xdr:spPr bwMode="auto">
        <a:xfrm flipH="1">
          <a:off x="2628900" y="6438900"/>
          <a:ext cx="0" cy="1238250"/>
        </a:xfrm>
        <a:prstGeom prst="line">
          <a:avLst/>
        </a:prstGeom>
        <a:noFill/>
        <a:ln w="57150" algn="ctr">
          <a:solidFill>
            <a:srgbClr val="92D050"/>
          </a:solidFill>
          <a:round/>
          <a:headEnd/>
          <a:tailEnd/>
        </a:ln>
        <a:extLst>
          <a:ext uri="{909E8E84-426E-40DD-AFC4-6F175D3DCCD1}">
            <a14:hiddenFill xmlns:a14="http://schemas.microsoft.com/office/drawing/2010/main">
              <a:noFill/>
            </a14:hiddenFill>
          </a:ext>
        </a:extLst>
      </xdr:spPr>
    </xdr:cxnSp>
    <xdr:clientData/>
  </xdr:twoCellAnchor>
  <xdr:twoCellAnchor>
    <xdr:from>
      <xdr:col>9</xdr:col>
      <xdr:colOff>971550</xdr:colOff>
      <xdr:row>49</xdr:row>
      <xdr:rowOff>95250</xdr:rowOff>
    </xdr:from>
    <xdr:to>
      <xdr:col>12</xdr:col>
      <xdr:colOff>352425</xdr:colOff>
      <xdr:row>67</xdr:row>
      <xdr:rowOff>95250</xdr:rowOff>
    </xdr:to>
    <xdr:sp macro="" textlink="">
      <xdr:nvSpPr>
        <xdr:cNvPr id="131" name="Freeform 410">
          <a:extLst>
            <a:ext uri="{FF2B5EF4-FFF2-40B4-BE49-F238E27FC236}">
              <a16:creationId xmlns:a16="http://schemas.microsoft.com/office/drawing/2014/main" id="{6FEA4CAE-081E-459C-9E50-2AF0CF8FBB7D}"/>
            </a:ext>
          </a:extLst>
        </xdr:cNvPr>
        <xdr:cNvSpPr>
          <a:spLocks/>
        </xdr:cNvSpPr>
      </xdr:nvSpPr>
      <xdr:spPr bwMode="auto">
        <a:xfrm>
          <a:off x="8886825" y="7486650"/>
          <a:ext cx="2276475" cy="27432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857250</xdr:colOff>
      <xdr:row>58</xdr:row>
      <xdr:rowOff>104775</xdr:rowOff>
    </xdr:from>
    <xdr:to>
      <xdr:col>12</xdr:col>
      <xdr:colOff>504825</xdr:colOff>
      <xdr:row>67</xdr:row>
      <xdr:rowOff>123825</xdr:rowOff>
    </xdr:to>
    <xdr:sp macro="" textlink="">
      <xdr:nvSpPr>
        <xdr:cNvPr id="132" name="Freeform 410">
          <a:extLst>
            <a:ext uri="{FF2B5EF4-FFF2-40B4-BE49-F238E27FC236}">
              <a16:creationId xmlns:a16="http://schemas.microsoft.com/office/drawing/2014/main" id="{DFF6D7F2-2FB3-406D-8522-47AC62035AA7}"/>
            </a:ext>
          </a:extLst>
        </xdr:cNvPr>
        <xdr:cNvSpPr>
          <a:spLocks/>
        </xdr:cNvSpPr>
      </xdr:nvSpPr>
      <xdr:spPr bwMode="auto">
        <a:xfrm>
          <a:off x="10706100" y="8867775"/>
          <a:ext cx="609600" cy="13906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12</xdr:col>
      <xdr:colOff>657225</xdr:colOff>
      <xdr:row>49</xdr:row>
      <xdr:rowOff>76200</xdr:rowOff>
    </xdr:from>
    <xdr:to>
      <xdr:col>13</xdr:col>
      <xdr:colOff>781050</xdr:colOff>
      <xdr:row>67</xdr:row>
      <xdr:rowOff>123825</xdr:rowOff>
    </xdr:to>
    <xdr:sp macro="" textlink="">
      <xdr:nvSpPr>
        <xdr:cNvPr id="133" name="Freeform 410">
          <a:extLst>
            <a:ext uri="{FF2B5EF4-FFF2-40B4-BE49-F238E27FC236}">
              <a16:creationId xmlns:a16="http://schemas.microsoft.com/office/drawing/2014/main" id="{4C6718A2-7B9D-4AA1-82A3-951C755C498A}"/>
            </a:ext>
          </a:extLst>
        </xdr:cNvPr>
        <xdr:cNvSpPr>
          <a:spLocks/>
        </xdr:cNvSpPr>
      </xdr:nvSpPr>
      <xdr:spPr bwMode="auto">
        <a:xfrm flipH="1">
          <a:off x="11468100" y="7467600"/>
          <a:ext cx="1085850" cy="27908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514350</xdr:colOff>
      <xdr:row>49</xdr:row>
      <xdr:rowOff>47625</xdr:rowOff>
    </xdr:from>
    <xdr:to>
      <xdr:col>9</xdr:col>
      <xdr:colOff>847725</xdr:colOff>
      <xdr:row>67</xdr:row>
      <xdr:rowOff>104775</xdr:rowOff>
    </xdr:to>
    <xdr:sp macro="" textlink="">
      <xdr:nvSpPr>
        <xdr:cNvPr id="134" name="Freeform 410">
          <a:extLst>
            <a:ext uri="{FF2B5EF4-FFF2-40B4-BE49-F238E27FC236}">
              <a16:creationId xmlns:a16="http://schemas.microsoft.com/office/drawing/2014/main" id="{DAA00510-31FE-4A1B-B270-00EAB3E7743D}"/>
            </a:ext>
          </a:extLst>
        </xdr:cNvPr>
        <xdr:cNvSpPr>
          <a:spLocks/>
        </xdr:cNvSpPr>
      </xdr:nvSpPr>
      <xdr:spPr bwMode="auto">
        <a:xfrm flipH="1">
          <a:off x="8439150" y="7439025"/>
          <a:ext cx="333375" cy="28003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666750</xdr:colOff>
      <xdr:row>58</xdr:row>
      <xdr:rowOff>57150</xdr:rowOff>
    </xdr:from>
    <xdr:to>
      <xdr:col>11</xdr:col>
      <xdr:colOff>742950</xdr:colOff>
      <xdr:row>68</xdr:row>
      <xdr:rowOff>0</xdr:rowOff>
    </xdr:to>
    <xdr:sp macro="" textlink="">
      <xdr:nvSpPr>
        <xdr:cNvPr id="135" name="Freeform 410">
          <a:extLst>
            <a:ext uri="{FF2B5EF4-FFF2-40B4-BE49-F238E27FC236}">
              <a16:creationId xmlns:a16="http://schemas.microsoft.com/office/drawing/2014/main" id="{5FF452AF-EF58-41AE-B998-8FD4271F57A2}"/>
            </a:ext>
          </a:extLst>
        </xdr:cNvPr>
        <xdr:cNvSpPr>
          <a:spLocks/>
        </xdr:cNvSpPr>
      </xdr:nvSpPr>
      <xdr:spPr bwMode="auto">
        <a:xfrm flipH="1">
          <a:off x="8591550" y="8820150"/>
          <a:ext cx="2000250" cy="14668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838200</xdr:colOff>
      <xdr:row>49</xdr:row>
      <xdr:rowOff>47625</xdr:rowOff>
    </xdr:from>
    <xdr:to>
      <xdr:col>13</xdr:col>
      <xdr:colOff>628650</xdr:colOff>
      <xdr:row>68</xdr:row>
      <xdr:rowOff>19050</xdr:rowOff>
    </xdr:to>
    <xdr:sp macro="" textlink="">
      <xdr:nvSpPr>
        <xdr:cNvPr id="136" name="Freeform 410">
          <a:extLst>
            <a:ext uri="{FF2B5EF4-FFF2-40B4-BE49-F238E27FC236}">
              <a16:creationId xmlns:a16="http://schemas.microsoft.com/office/drawing/2014/main" id="{FF2B6859-906C-4A12-83C9-B93DD8366170}"/>
            </a:ext>
          </a:extLst>
        </xdr:cNvPr>
        <xdr:cNvSpPr>
          <a:spLocks/>
        </xdr:cNvSpPr>
      </xdr:nvSpPr>
      <xdr:spPr bwMode="auto">
        <a:xfrm flipH="1">
          <a:off x="8763000" y="7439025"/>
          <a:ext cx="3638550" cy="28670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790575</xdr:colOff>
      <xdr:row>45</xdr:row>
      <xdr:rowOff>19050</xdr:rowOff>
    </xdr:from>
    <xdr:to>
      <xdr:col>4</xdr:col>
      <xdr:colOff>904875</xdr:colOff>
      <xdr:row>63</xdr:row>
      <xdr:rowOff>0</xdr:rowOff>
    </xdr:to>
    <xdr:sp macro="" textlink="">
      <xdr:nvSpPr>
        <xdr:cNvPr id="137" name="Freeform 410">
          <a:extLst>
            <a:ext uri="{FF2B5EF4-FFF2-40B4-BE49-F238E27FC236}">
              <a16:creationId xmlns:a16="http://schemas.microsoft.com/office/drawing/2014/main" id="{5B3D9485-6920-419E-B997-9B6DC91448B7}"/>
            </a:ext>
          </a:extLst>
        </xdr:cNvPr>
        <xdr:cNvSpPr>
          <a:spLocks/>
        </xdr:cNvSpPr>
      </xdr:nvSpPr>
      <xdr:spPr bwMode="auto">
        <a:xfrm flipH="1">
          <a:off x="2943225" y="6800850"/>
          <a:ext cx="1076325" cy="27241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866775</xdr:colOff>
      <xdr:row>52</xdr:row>
      <xdr:rowOff>104775</xdr:rowOff>
    </xdr:from>
    <xdr:to>
      <xdr:col>4</xdr:col>
      <xdr:colOff>838200</xdr:colOff>
      <xdr:row>71</xdr:row>
      <xdr:rowOff>47625</xdr:rowOff>
    </xdr:to>
    <xdr:sp macro="" textlink="">
      <xdr:nvSpPr>
        <xdr:cNvPr id="138" name="Freeform 410">
          <a:extLst>
            <a:ext uri="{FF2B5EF4-FFF2-40B4-BE49-F238E27FC236}">
              <a16:creationId xmlns:a16="http://schemas.microsoft.com/office/drawing/2014/main" id="{8290BAA7-B759-474C-B916-44A111A1FA78}"/>
            </a:ext>
          </a:extLst>
        </xdr:cNvPr>
        <xdr:cNvSpPr>
          <a:spLocks/>
        </xdr:cNvSpPr>
      </xdr:nvSpPr>
      <xdr:spPr bwMode="auto">
        <a:xfrm flipH="1">
          <a:off x="3019425" y="7953375"/>
          <a:ext cx="933450" cy="28384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714375</xdr:colOff>
      <xdr:row>30</xdr:row>
      <xdr:rowOff>19050</xdr:rowOff>
    </xdr:from>
    <xdr:to>
      <xdr:col>20</xdr:col>
      <xdr:colOff>142875</xdr:colOff>
      <xdr:row>46</xdr:row>
      <xdr:rowOff>104775</xdr:rowOff>
    </xdr:to>
    <xdr:sp macro="" textlink="">
      <xdr:nvSpPr>
        <xdr:cNvPr id="139" name="Freeform 449">
          <a:extLst>
            <a:ext uri="{FF2B5EF4-FFF2-40B4-BE49-F238E27FC236}">
              <a16:creationId xmlns:a16="http://schemas.microsoft.com/office/drawing/2014/main" id="{4CEE636C-5BC9-40DA-8B6A-5A426079B6DD}"/>
            </a:ext>
          </a:extLst>
        </xdr:cNvPr>
        <xdr:cNvSpPr>
          <a:spLocks/>
        </xdr:cNvSpPr>
      </xdr:nvSpPr>
      <xdr:spPr bwMode="auto">
        <a:xfrm flipH="1">
          <a:off x="18259425" y="4514850"/>
          <a:ext cx="390525" cy="252412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13</xdr:col>
      <xdr:colOff>209550</xdr:colOff>
      <xdr:row>29</xdr:row>
      <xdr:rowOff>114300</xdr:rowOff>
    </xdr:from>
    <xdr:to>
      <xdr:col>13</xdr:col>
      <xdr:colOff>542925</xdr:colOff>
      <xdr:row>46</xdr:row>
      <xdr:rowOff>104775</xdr:rowOff>
    </xdr:to>
    <xdr:sp macro="" textlink="">
      <xdr:nvSpPr>
        <xdr:cNvPr id="140" name="Freeform 449">
          <a:extLst>
            <a:ext uri="{FF2B5EF4-FFF2-40B4-BE49-F238E27FC236}">
              <a16:creationId xmlns:a16="http://schemas.microsoft.com/office/drawing/2014/main" id="{380BE37A-CAA9-41A5-8419-E2284F43F066}"/>
            </a:ext>
          </a:extLst>
        </xdr:cNvPr>
        <xdr:cNvSpPr>
          <a:spLocks/>
        </xdr:cNvSpPr>
      </xdr:nvSpPr>
      <xdr:spPr bwMode="auto">
        <a:xfrm flipH="1">
          <a:off x="11982450" y="4457700"/>
          <a:ext cx="333375" cy="25812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628650</xdr:colOff>
      <xdr:row>48</xdr:row>
      <xdr:rowOff>66675</xdr:rowOff>
    </xdr:from>
    <xdr:to>
      <xdr:col>23</xdr:col>
      <xdr:colOff>628650</xdr:colOff>
      <xdr:row>67</xdr:row>
      <xdr:rowOff>19050</xdr:rowOff>
    </xdr:to>
    <xdr:sp macro="" textlink="">
      <xdr:nvSpPr>
        <xdr:cNvPr id="141" name="Freeform 410">
          <a:extLst>
            <a:ext uri="{FF2B5EF4-FFF2-40B4-BE49-F238E27FC236}">
              <a16:creationId xmlns:a16="http://schemas.microsoft.com/office/drawing/2014/main" id="{98C11D01-0275-439D-B822-6509B2D77632}"/>
            </a:ext>
          </a:extLst>
        </xdr:cNvPr>
        <xdr:cNvSpPr>
          <a:spLocks/>
        </xdr:cNvSpPr>
      </xdr:nvSpPr>
      <xdr:spPr bwMode="auto">
        <a:xfrm flipH="1">
          <a:off x="17211675" y="7305675"/>
          <a:ext cx="4810125" cy="28479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142875</xdr:colOff>
      <xdr:row>30</xdr:row>
      <xdr:rowOff>19050</xdr:rowOff>
    </xdr:from>
    <xdr:to>
      <xdr:col>20</xdr:col>
      <xdr:colOff>352425</xdr:colOff>
      <xdr:row>46</xdr:row>
      <xdr:rowOff>133350</xdr:rowOff>
    </xdr:to>
    <xdr:sp macro="" textlink="">
      <xdr:nvSpPr>
        <xdr:cNvPr id="142" name="Freeform 449">
          <a:extLst>
            <a:ext uri="{FF2B5EF4-FFF2-40B4-BE49-F238E27FC236}">
              <a16:creationId xmlns:a16="http://schemas.microsoft.com/office/drawing/2014/main" id="{2F119C5B-D083-4E45-93EC-86EE4D9A5AE4}"/>
            </a:ext>
          </a:extLst>
        </xdr:cNvPr>
        <xdr:cNvSpPr>
          <a:spLocks/>
        </xdr:cNvSpPr>
      </xdr:nvSpPr>
      <xdr:spPr bwMode="auto">
        <a:xfrm flipH="1">
          <a:off x="18649950" y="4514850"/>
          <a:ext cx="209550" cy="255270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21</xdr:col>
      <xdr:colOff>657225</xdr:colOff>
      <xdr:row>44</xdr:row>
      <xdr:rowOff>28575</xdr:rowOff>
    </xdr:from>
    <xdr:to>
      <xdr:col>24</xdr:col>
      <xdr:colOff>85725</xdr:colOff>
      <xdr:row>50</xdr:row>
      <xdr:rowOff>142875</xdr:rowOff>
    </xdr:to>
    <xdr:grpSp>
      <xdr:nvGrpSpPr>
        <xdr:cNvPr id="143" name="Grupo 1728">
          <a:extLst>
            <a:ext uri="{FF2B5EF4-FFF2-40B4-BE49-F238E27FC236}">
              <a16:creationId xmlns:a16="http://schemas.microsoft.com/office/drawing/2014/main" id="{9516A0D4-1065-428B-827E-1F73BDEE5C94}"/>
            </a:ext>
          </a:extLst>
        </xdr:cNvPr>
        <xdr:cNvGrpSpPr>
          <a:grpSpLocks/>
        </xdr:cNvGrpSpPr>
      </xdr:nvGrpSpPr>
      <xdr:grpSpPr bwMode="auto">
        <a:xfrm>
          <a:off x="20486543" y="6748030"/>
          <a:ext cx="2753591" cy="1049481"/>
          <a:chOff x="27127425" y="8430986"/>
          <a:chExt cx="3899581" cy="1551214"/>
        </a:xfrm>
      </xdr:grpSpPr>
      <xdr:pic>
        <xdr:nvPicPr>
          <xdr:cNvPr id="144" name="Imagen 1729">
            <a:extLst>
              <a:ext uri="{FF2B5EF4-FFF2-40B4-BE49-F238E27FC236}">
                <a16:creationId xmlns:a16="http://schemas.microsoft.com/office/drawing/2014/main" id="{7B765BC5-197A-4E67-B17F-A21176F8BC9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5" name="CuadroTexto 144">
            <a:extLst>
              <a:ext uri="{FF2B5EF4-FFF2-40B4-BE49-F238E27FC236}">
                <a16:creationId xmlns:a16="http://schemas.microsoft.com/office/drawing/2014/main" id="{C18E163B-E1E2-403D-806D-A94791BE7651}"/>
              </a:ext>
            </a:extLst>
          </xdr:cNvPr>
          <xdr:cNvSpPr txBox="1"/>
        </xdr:nvSpPr>
        <xdr:spPr bwMode="auto">
          <a:xfrm>
            <a:off x="27738858" y="9378950"/>
            <a:ext cx="1548962" cy="373440"/>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18</xdr:col>
      <xdr:colOff>723900</xdr:colOff>
      <xdr:row>12</xdr:row>
      <xdr:rowOff>9525</xdr:rowOff>
    </xdr:from>
    <xdr:to>
      <xdr:col>19</xdr:col>
      <xdr:colOff>752475</xdr:colOff>
      <xdr:row>31</xdr:row>
      <xdr:rowOff>19050</xdr:rowOff>
    </xdr:to>
    <xdr:grpSp>
      <xdr:nvGrpSpPr>
        <xdr:cNvPr id="146" name="Grupo 1692">
          <a:extLst>
            <a:ext uri="{FF2B5EF4-FFF2-40B4-BE49-F238E27FC236}">
              <a16:creationId xmlns:a16="http://schemas.microsoft.com/office/drawing/2014/main" id="{1ADC6EF1-4526-49D6-8475-1723A5BFD174}"/>
            </a:ext>
          </a:extLst>
        </xdr:cNvPr>
        <xdr:cNvGrpSpPr>
          <a:grpSpLocks/>
        </xdr:cNvGrpSpPr>
      </xdr:nvGrpSpPr>
      <xdr:grpSpPr bwMode="auto">
        <a:xfrm>
          <a:off x="17643764" y="1741343"/>
          <a:ext cx="998393" cy="2970934"/>
          <a:chOff x="17830800" y="1844039"/>
          <a:chExt cx="1036320" cy="2909333"/>
        </a:xfrm>
      </xdr:grpSpPr>
      <xdr:pic>
        <xdr:nvPicPr>
          <xdr:cNvPr id="147" name="Imagen 1693">
            <a:extLst>
              <a:ext uri="{FF2B5EF4-FFF2-40B4-BE49-F238E27FC236}">
                <a16:creationId xmlns:a16="http://schemas.microsoft.com/office/drawing/2014/main" id="{59EC4289-B5AE-4172-B351-DFE17A328D19}"/>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830800" y="18440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8" name="CuadroTexto 147">
            <a:extLst>
              <a:ext uri="{FF2B5EF4-FFF2-40B4-BE49-F238E27FC236}">
                <a16:creationId xmlns:a16="http://schemas.microsoft.com/office/drawing/2014/main" id="{AEEA1063-78EE-4621-AA2B-10F09245B529}"/>
              </a:ext>
            </a:extLst>
          </xdr:cNvPr>
          <xdr:cNvSpPr txBox="1"/>
        </xdr:nvSpPr>
        <xdr:spPr bwMode="auto">
          <a:xfrm>
            <a:off x="17940411" y="4018885"/>
            <a:ext cx="757311" cy="32431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A</a:t>
            </a:r>
          </a:p>
        </xdr:txBody>
      </xdr:sp>
    </xdr:grpSp>
    <xdr:clientData/>
  </xdr:twoCellAnchor>
  <xdr:twoCellAnchor>
    <xdr:from>
      <xdr:col>19</xdr:col>
      <xdr:colOff>923925</xdr:colOff>
      <xdr:row>12</xdr:row>
      <xdr:rowOff>0</xdr:rowOff>
    </xdr:from>
    <xdr:to>
      <xdr:col>20</xdr:col>
      <xdr:colOff>952500</xdr:colOff>
      <xdr:row>31</xdr:row>
      <xdr:rowOff>9525</xdr:rowOff>
    </xdr:to>
    <xdr:grpSp>
      <xdr:nvGrpSpPr>
        <xdr:cNvPr id="149" name="Grupo 1695">
          <a:extLst>
            <a:ext uri="{FF2B5EF4-FFF2-40B4-BE49-F238E27FC236}">
              <a16:creationId xmlns:a16="http://schemas.microsoft.com/office/drawing/2014/main" id="{BB7EAB2D-9D80-4483-A324-EAEFC0B06C3C}"/>
            </a:ext>
          </a:extLst>
        </xdr:cNvPr>
        <xdr:cNvGrpSpPr>
          <a:grpSpLocks/>
        </xdr:cNvGrpSpPr>
      </xdr:nvGrpSpPr>
      <xdr:grpSpPr bwMode="auto">
        <a:xfrm>
          <a:off x="18813607" y="1731818"/>
          <a:ext cx="998393" cy="2970934"/>
          <a:chOff x="19598640" y="1920239"/>
          <a:chExt cx="1036320" cy="2909333"/>
        </a:xfrm>
      </xdr:grpSpPr>
      <xdr:pic>
        <xdr:nvPicPr>
          <xdr:cNvPr id="150" name="Imagen 1696">
            <a:extLst>
              <a:ext uri="{FF2B5EF4-FFF2-40B4-BE49-F238E27FC236}">
                <a16:creationId xmlns:a16="http://schemas.microsoft.com/office/drawing/2014/main" id="{C9009A4F-770D-4A4A-A3E8-291ADD2A1011}"/>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598640" y="19202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1" name="CuadroTexto 150">
            <a:extLst>
              <a:ext uri="{FF2B5EF4-FFF2-40B4-BE49-F238E27FC236}">
                <a16:creationId xmlns:a16="http://schemas.microsoft.com/office/drawing/2014/main" id="{2B617809-CFB7-446A-A98E-3AF968EA7FFA}"/>
              </a:ext>
            </a:extLst>
          </xdr:cNvPr>
          <xdr:cNvSpPr txBox="1"/>
        </xdr:nvSpPr>
        <xdr:spPr bwMode="auto">
          <a:xfrm>
            <a:off x="19708251" y="4133240"/>
            <a:ext cx="787205" cy="26708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2-B</a:t>
            </a:r>
          </a:p>
        </xdr:txBody>
      </xdr:sp>
    </xdr:grpSp>
    <xdr:clientData/>
  </xdr:twoCellAnchor>
  <xdr:twoCellAnchor>
    <xdr:from>
      <xdr:col>20</xdr:col>
      <xdr:colOff>733425</xdr:colOff>
      <xdr:row>30</xdr:row>
      <xdr:rowOff>38100</xdr:rowOff>
    </xdr:from>
    <xdr:to>
      <xdr:col>23</xdr:col>
      <xdr:colOff>276225</xdr:colOff>
      <xdr:row>46</xdr:row>
      <xdr:rowOff>66675</xdr:rowOff>
    </xdr:to>
    <xdr:sp macro="" textlink="">
      <xdr:nvSpPr>
        <xdr:cNvPr id="152" name="Freeform 449">
          <a:extLst>
            <a:ext uri="{FF2B5EF4-FFF2-40B4-BE49-F238E27FC236}">
              <a16:creationId xmlns:a16="http://schemas.microsoft.com/office/drawing/2014/main" id="{F1F337A9-F010-490F-A41A-E6105390D34C}"/>
            </a:ext>
          </a:extLst>
        </xdr:cNvPr>
        <xdr:cNvSpPr>
          <a:spLocks/>
        </xdr:cNvSpPr>
      </xdr:nvSpPr>
      <xdr:spPr bwMode="auto">
        <a:xfrm>
          <a:off x="19240500" y="4533900"/>
          <a:ext cx="2428875" cy="24669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533400</xdr:colOff>
      <xdr:row>30</xdr:row>
      <xdr:rowOff>76200</xdr:rowOff>
    </xdr:from>
    <xdr:to>
      <xdr:col>22</xdr:col>
      <xdr:colOff>885825</xdr:colOff>
      <xdr:row>47</xdr:row>
      <xdr:rowOff>0</xdr:rowOff>
    </xdr:to>
    <xdr:sp macro="" textlink="">
      <xdr:nvSpPr>
        <xdr:cNvPr id="153" name="Freeform 449">
          <a:extLst>
            <a:ext uri="{FF2B5EF4-FFF2-40B4-BE49-F238E27FC236}">
              <a16:creationId xmlns:a16="http://schemas.microsoft.com/office/drawing/2014/main" id="{ECD6ABBC-C6EE-43C5-A30B-BE73FDE0244E}"/>
            </a:ext>
          </a:extLst>
        </xdr:cNvPr>
        <xdr:cNvSpPr>
          <a:spLocks/>
        </xdr:cNvSpPr>
      </xdr:nvSpPr>
      <xdr:spPr bwMode="auto">
        <a:xfrm>
          <a:off x="19040475" y="4572000"/>
          <a:ext cx="2276475" cy="251460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523875</xdr:colOff>
      <xdr:row>30</xdr:row>
      <xdr:rowOff>38100</xdr:rowOff>
    </xdr:from>
    <xdr:to>
      <xdr:col>22</xdr:col>
      <xdr:colOff>561975</xdr:colOff>
      <xdr:row>46</xdr:row>
      <xdr:rowOff>142875</xdr:rowOff>
    </xdr:to>
    <xdr:sp macro="" textlink="">
      <xdr:nvSpPr>
        <xdr:cNvPr id="154" name="Freeform 449">
          <a:extLst>
            <a:ext uri="{FF2B5EF4-FFF2-40B4-BE49-F238E27FC236}">
              <a16:creationId xmlns:a16="http://schemas.microsoft.com/office/drawing/2014/main" id="{0963E81A-6DD7-465C-8FB5-ACF3DCE0E1DF}"/>
            </a:ext>
          </a:extLst>
        </xdr:cNvPr>
        <xdr:cNvSpPr>
          <a:spLocks/>
        </xdr:cNvSpPr>
      </xdr:nvSpPr>
      <xdr:spPr bwMode="auto">
        <a:xfrm>
          <a:off x="18068925" y="4533900"/>
          <a:ext cx="2924175" cy="25431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352425</xdr:colOff>
      <xdr:row>30</xdr:row>
      <xdr:rowOff>47625</xdr:rowOff>
    </xdr:from>
    <xdr:to>
      <xdr:col>22</xdr:col>
      <xdr:colOff>171450</xdr:colOff>
      <xdr:row>46</xdr:row>
      <xdr:rowOff>133350</xdr:rowOff>
    </xdr:to>
    <xdr:sp macro="" textlink="">
      <xdr:nvSpPr>
        <xdr:cNvPr id="155" name="Freeform 449">
          <a:extLst>
            <a:ext uri="{FF2B5EF4-FFF2-40B4-BE49-F238E27FC236}">
              <a16:creationId xmlns:a16="http://schemas.microsoft.com/office/drawing/2014/main" id="{D9369B67-4547-4DA4-997F-0D24FDA4A56D}"/>
            </a:ext>
          </a:extLst>
        </xdr:cNvPr>
        <xdr:cNvSpPr>
          <a:spLocks/>
        </xdr:cNvSpPr>
      </xdr:nvSpPr>
      <xdr:spPr bwMode="auto">
        <a:xfrm>
          <a:off x="17897475" y="4543425"/>
          <a:ext cx="2705100" cy="252412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352425</xdr:colOff>
      <xdr:row>46</xdr:row>
      <xdr:rowOff>95250</xdr:rowOff>
    </xdr:from>
    <xdr:to>
      <xdr:col>20</xdr:col>
      <xdr:colOff>628650</xdr:colOff>
      <xdr:row>67</xdr:row>
      <xdr:rowOff>19050</xdr:rowOff>
    </xdr:to>
    <xdr:sp macro="" textlink="">
      <xdr:nvSpPr>
        <xdr:cNvPr id="156" name="Freeform 410">
          <a:extLst>
            <a:ext uri="{FF2B5EF4-FFF2-40B4-BE49-F238E27FC236}">
              <a16:creationId xmlns:a16="http://schemas.microsoft.com/office/drawing/2014/main" id="{9F8F1B23-025A-484F-91C3-E9403DF723C6}"/>
            </a:ext>
          </a:extLst>
        </xdr:cNvPr>
        <xdr:cNvSpPr>
          <a:spLocks/>
        </xdr:cNvSpPr>
      </xdr:nvSpPr>
      <xdr:spPr bwMode="auto">
        <a:xfrm flipH="1">
          <a:off x="16935450" y="7029450"/>
          <a:ext cx="2200275" cy="31242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19</xdr:col>
      <xdr:colOff>47625</xdr:colOff>
      <xdr:row>4</xdr:row>
      <xdr:rowOff>57150</xdr:rowOff>
    </xdr:from>
    <xdr:to>
      <xdr:col>19</xdr:col>
      <xdr:colOff>619125</xdr:colOff>
      <xdr:row>7</xdr:row>
      <xdr:rowOff>133350</xdr:rowOff>
    </xdr:to>
    <xdr:pic>
      <xdr:nvPicPr>
        <xdr:cNvPr id="2" name="7 Imagen">
          <a:extLst>
            <a:ext uri="{FF2B5EF4-FFF2-40B4-BE49-F238E27FC236}">
              <a16:creationId xmlns:a16="http://schemas.microsoft.com/office/drawing/2014/main" id="{CD01D03F-B087-4979-81F6-D19C412807D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374225" y="1314450"/>
          <a:ext cx="5715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104775</xdr:colOff>
      <xdr:row>4</xdr:row>
      <xdr:rowOff>104775</xdr:rowOff>
    </xdr:from>
    <xdr:to>
      <xdr:col>1</xdr:col>
      <xdr:colOff>1962150</xdr:colOff>
      <xdr:row>7</xdr:row>
      <xdr:rowOff>95250</xdr:rowOff>
    </xdr:to>
    <xdr:pic>
      <xdr:nvPicPr>
        <xdr:cNvPr id="3" name="Imagen 1">
          <a:extLst>
            <a:ext uri="{FF2B5EF4-FFF2-40B4-BE49-F238E27FC236}">
              <a16:creationId xmlns:a16="http://schemas.microsoft.com/office/drawing/2014/main" id="{658B91CF-5C3D-4926-B78D-9CBD59790A6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7700" y="1362075"/>
          <a:ext cx="185737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18</xdr:col>
      <xdr:colOff>723900</xdr:colOff>
      <xdr:row>41</xdr:row>
      <xdr:rowOff>47625</xdr:rowOff>
    </xdr:from>
    <xdr:ext cx="552450" cy="543791"/>
    <xdr:pic>
      <xdr:nvPicPr>
        <xdr:cNvPr id="6" name="7 Imagen">
          <a:extLst>
            <a:ext uri="{FF2B5EF4-FFF2-40B4-BE49-F238E27FC236}">
              <a16:creationId xmlns:a16="http://schemas.microsoft.com/office/drawing/2014/main" id="{594C87F5-E76E-47BE-9A7F-062373AA170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917025" y="13487400"/>
          <a:ext cx="552450" cy="5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104775</xdr:colOff>
      <xdr:row>41</xdr:row>
      <xdr:rowOff>66675</xdr:rowOff>
    </xdr:from>
    <xdr:ext cx="1857375" cy="448541"/>
    <xdr:pic>
      <xdr:nvPicPr>
        <xdr:cNvPr id="7" name="Imagen 1">
          <a:extLst>
            <a:ext uri="{FF2B5EF4-FFF2-40B4-BE49-F238E27FC236}">
              <a16:creationId xmlns:a16="http://schemas.microsoft.com/office/drawing/2014/main" id="{E5A8649A-5C5A-4C86-9BED-2760E8B9A50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7700" y="13506450"/>
          <a:ext cx="1857375" cy="4485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27</xdr:col>
      <xdr:colOff>398318</xdr:colOff>
      <xdr:row>110</xdr:row>
      <xdr:rowOff>155864</xdr:rowOff>
    </xdr:from>
    <xdr:to>
      <xdr:col>31</xdr:col>
      <xdr:colOff>293175</xdr:colOff>
      <xdr:row>128</xdr:row>
      <xdr:rowOff>99169</xdr:rowOff>
    </xdr:to>
    <xdr:pic>
      <xdr:nvPicPr>
        <xdr:cNvPr id="4" name="Imagen 3">
          <a:extLst>
            <a:ext uri="{FF2B5EF4-FFF2-40B4-BE49-F238E27FC236}">
              <a16:creationId xmlns:a16="http://schemas.microsoft.com/office/drawing/2014/main" id="{FAD58026-7D20-426A-A2B2-134544F280AE}"/>
            </a:ext>
          </a:extLst>
        </xdr:cNvPr>
        <xdr:cNvPicPr>
          <a:picLocks noChangeAspect="1"/>
        </xdr:cNvPicPr>
      </xdr:nvPicPr>
      <xdr:blipFill>
        <a:blip xmlns:r="http://schemas.openxmlformats.org/officeDocument/2006/relationships" r:embed="rId3"/>
        <a:stretch>
          <a:fillRect/>
        </a:stretch>
      </xdr:blipFill>
      <xdr:spPr>
        <a:xfrm>
          <a:off x="28142045" y="18911455"/>
          <a:ext cx="2942857" cy="3285714"/>
        </a:xfrm>
        <a:prstGeom prst="rect">
          <a:avLst/>
        </a:prstGeom>
      </xdr:spPr>
    </xdr:pic>
    <xdr:clientData/>
  </xdr:twoCellAnchor>
  <xdr:twoCellAnchor editAs="oneCell">
    <xdr:from>
      <xdr:col>26</xdr:col>
      <xdr:colOff>744682</xdr:colOff>
      <xdr:row>133</xdr:row>
      <xdr:rowOff>138544</xdr:rowOff>
    </xdr:from>
    <xdr:to>
      <xdr:col>29</xdr:col>
      <xdr:colOff>40821</xdr:colOff>
      <xdr:row>157</xdr:row>
      <xdr:rowOff>127861</xdr:rowOff>
    </xdr:to>
    <xdr:pic>
      <xdr:nvPicPr>
        <xdr:cNvPr id="5" name="Imagen 4">
          <a:extLst>
            <a:ext uri="{FF2B5EF4-FFF2-40B4-BE49-F238E27FC236}">
              <a16:creationId xmlns:a16="http://schemas.microsoft.com/office/drawing/2014/main" id="{E25DA630-A218-4F37-BD1C-C0B3E1C7E0B6}"/>
            </a:ext>
          </a:extLst>
        </xdr:cNvPr>
        <xdr:cNvPicPr>
          <a:picLocks noChangeAspect="1"/>
        </xdr:cNvPicPr>
      </xdr:nvPicPr>
      <xdr:blipFill>
        <a:blip xmlns:r="http://schemas.openxmlformats.org/officeDocument/2006/relationships" r:embed="rId4"/>
        <a:stretch>
          <a:fillRect/>
        </a:stretch>
      </xdr:blipFill>
      <xdr:spPr>
        <a:xfrm>
          <a:off x="27768468" y="24005473"/>
          <a:ext cx="1582139" cy="3908174"/>
        </a:xfrm>
        <a:prstGeom prst="rect">
          <a:avLst/>
        </a:prstGeom>
      </xdr:spPr>
    </xdr:pic>
    <xdr:clientData/>
  </xdr:twoCellAnchor>
  <xdr:twoCellAnchor editAs="oneCell">
    <xdr:from>
      <xdr:col>29</xdr:col>
      <xdr:colOff>138545</xdr:colOff>
      <xdr:row>133</xdr:row>
      <xdr:rowOff>34636</xdr:rowOff>
    </xdr:from>
    <xdr:to>
      <xdr:col>31</xdr:col>
      <xdr:colOff>353179</xdr:colOff>
      <xdr:row>158</xdr:row>
      <xdr:rowOff>95249</xdr:rowOff>
    </xdr:to>
    <xdr:pic>
      <xdr:nvPicPr>
        <xdr:cNvPr id="8" name="Imagen 7">
          <a:extLst>
            <a:ext uri="{FF2B5EF4-FFF2-40B4-BE49-F238E27FC236}">
              <a16:creationId xmlns:a16="http://schemas.microsoft.com/office/drawing/2014/main" id="{0F35B06B-AA19-4995-816F-A9AC95E21EFB}"/>
            </a:ext>
          </a:extLst>
        </xdr:cNvPr>
        <xdr:cNvPicPr>
          <a:picLocks noChangeAspect="1"/>
        </xdr:cNvPicPr>
      </xdr:nvPicPr>
      <xdr:blipFill>
        <a:blip xmlns:r="http://schemas.openxmlformats.org/officeDocument/2006/relationships" r:embed="rId5"/>
        <a:stretch>
          <a:fillRect/>
        </a:stretch>
      </xdr:blipFill>
      <xdr:spPr>
        <a:xfrm>
          <a:off x="29448331" y="23901565"/>
          <a:ext cx="1738634" cy="4142755"/>
        </a:xfrm>
        <a:prstGeom prst="rect">
          <a:avLst/>
        </a:prstGeom>
      </xdr:spPr>
    </xdr:pic>
    <xdr:clientData/>
  </xdr:twoCellAnchor>
  <xdr:twoCellAnchor editAs="oneCell">
    <xdr:from>
      <xdr:col>32</xdr:col>
      <xdr:colOff>242455</xdr:colOff>
      <xdr:row>110</xdr:row>
      <xdr:rowOff>34636</xdr:rowOff>
    </xdr:from>
    <xdr:to>
      <xdr:col>36</xdr:col>
      <xdr:colOff>269035</xdr:colOff>
      <xdr:row>129</xdr:row>
      <xdr:rowOff>11564</xdr:rowOff>
    </xdr:to>
    <xdr:pic>
      <xdr:nvPicPr>
        <xdr:cNvPr id="9" name="Imagen 8">
          <a:extLst>
            <a:ext uri="{FF2B5EF4-FFF2-40B4-BE49-F238E27FC236}">
              <a16:creationId xmlns:a16="http://schemas.microsoft.com/office/drawing/2014/main" id="{FCE390C8-4EDE-4E24-A4C6-A2048A5766B4}"/>
            </a:ext>
          </a:extLst>
        </xdr:cNvPr>
        <xdr:cNvPicPr>
          <a:picLocks noChangeAspect="1"/>
        </xdr:cNvPicPr>
      </xdr:nvPicPr>
      <xdr:blipFill>
        <a:blip xmlns:r="http://schemas.openxmlformats.org/officeDocument/2006/relationships" r:embed="rId6"/>
        <a:stretch>
          <a:fillRect/>
        </a:stretch>
      </xdr:blipFill>
      <xdr:spPr>
        <a:xfrm>
          <a:off x="31796182" y="18790227"/>
          <a:ext cx="3074580" cy="3631064"/>
        </a:xfrm>
        <a:prstGeom prst="rect">
          <a:avLst/>
        </a:prstGeom>
      </xdr:spPr>
    </xdr:pic>
    <xdr:clientData/>
  </xdr:twoCellAnchor>
  <xdr:twoCellAnchor editAs="oneCell">
    <xdr:from>
      <xdr:col>34</xdr:col>
      <xdr:colOff>66952</xdr:colOff>
      <xdr:row>132</xdr:row>
      <xdr:rowOff>0</xdr:rowOff>
    </xdr:from>
    <xdr:to>
      <xdr:col>37</xdr:col>
      <xdr:colOff>0</xdr:colOff>
      <xdr:row>157</xdr:row>
      <xdr:rowOff>141504</xdr:rowOff>
    </xdr:to>
    <xdr:pic>
      <xdr:nvPicPr>
        <xdr:cNvPr id="10" name="Imagen 9">
          <a:extLst>
            <a:ext uri="{FF2B5EF4-FFF2-40B4-BE49-F238E27FC236}">
              <a16:creationId xmlns:a16="http://schemas.microsoft.com/office/drawing/2014/main" id="{758EADEF-EE6F-4A4A-AE99-71FAF145AA71}"/>
            </a:ext>
          </a:extLst>
        </xdr:cNvPr>
        <xdr:cNvPicPr>
          <a:picLocks noChangeAspect="1"/>
        </xdr:cNvPicPr>
      </xdr:nvPicPr>
      <xdr:blipFill>
        <a:blip xmlns:r="http://schemas.openxmlformats.org/officeDocument/2006/relationships" r:embed="rId7"/>
        <a:stretch>
          <a:fillRect/>
        </a:stretch>
      </xdr:blipFill>
      <xdr:spPr>
        <a:xfrm>
          <a:off x="33144679" y="22877318"/>
          <a:ext cx="2219048" cy="4038095"/>
        </a:xfrm>
        <a:prstGeom prst="rect">
          <a:avLst/>
        </a:prstGeom>
      </xdr:spPr>
    </xdr:pic>
    <xdr:clientData/>
  </xdr:twoCellAnchor>
  <xdr:twoCellAnchor editAs="oneCell">
    <xdr:from>
      <xdr:col>32</xdr:col>
      <xdr:colOff>121228</xdr:colOff>
      <xdr:row>132</xdr:row>
      <xdr:rowOff>86592</xdr:rowOff>
    </xdr:from>
    <xdr:to>
      <xdr:col>35</xdr:col>
      <xdr:colOff>40952</xdr:colOff>
      <xdr:row>159</xdr:row>
      <xdr:rowOff>56596</xdr:rowOff>
    </xdr:to>
    <xdr:pic>
      <xdr:nvPicPr>
        <xdr:cNvPr id="11" name="Imagen 10">
          <a:extLst>
            <a:ext uri="{FF2B5EF4-FFF2-40B4-BE49-F238E27FC236}">
              <a16:creationId xmlns:a16="http://schemas.microsoft.com/office/drawing/2014/main" id="{9EBAA706-7B68-413F-BB10-91BC5D002C71}"/>
            </a:ext>
          </a:extLst>
        </xdr:cNvPr>
        <xdr:cNvPicPr>
          <a:picLocks noChangeAspect="1"/>
        </xdr:cNvPicPr>
      </xdr:nvPicPr>
      <xdr:blipFill>
        <a:blip xmlns:r="http://schemas.openxmlformats.org/officeDocument/2006/relationships" r:embed="rId8"/>
        <a:stretch>
          <a:fillRect/>
        </a:stretch>
      </xdr:blipFill>
      <xdr:spPr>
        <a:xfrm>
          <a:off x="31674955" y="22963910"/>
          <a:ext cx="2205724" cy="4178322"/>
        </a:xfrm>
        <a:prstGeom prst="rect">
          <a:avLst/>
        </a:prstGeom>
      </xdr:spPr>
    </xdr:pic>
    <xdr:clientData/>
  </xdr:twoCellAnchor>
  <xdr:twoCellAnchor editAs="oneCell">
    <xdr:from>
      <xdr:col>22</xdr:col>
      <xdr:colOff>692727</xdr:colOff>
      <xdr:row>110</xdr:row>
      <xdr:rowOff>225136</xdr:rowOff>
    </xdr:from>
    <xdr:to>
      <xdr:col>26</xdr:col>
      <xdr:colOff>235203</xdr:colOff>
      <xdr:row>125</xdr:row>
      <xdr:rowOff>121747</xdr:rowOff>
    </xdr:to>
    <xdr:pic>
      <xdr:nvPicPr>
        <xdr:cNvPr id="12" name="Imagen 11">
          <a:extLst>
            <a:ext uri="{FF2B5EF4-FFF2-40B4-BE49-F238E27FC236}">
              <a16:creationId xmlns:a16="http://schemas.microsoft.com/office/drawing/2014/main" id="{3C145556-A7AB-4D21-AC25-E851F355D6F5}"/>
            </a:ext>
          </a:extLst>
        </xdr:cNvPr>
        <xdr:cNvPicPr>
          <a:picLocks noChangeAspect="1"/>
        </xdr:cNvPicPr>
      </xdr:nvPicPr>
      <xdr:blipFill>
        <a:blip xmlns:r="http://schemas.openxmlformats.org/officeDocument/2006/relationships" r:embed="rId9"/>
        <a:stretch>
          <a:fillRect/>
        </a:stretch>
      </xdr:blipFill>
      <xdr:spPr>
        <a:xfrm>
          <a:off x="24626454" y="18980727"/>
          <a:ext cx="2590476" cy="2771429"/>
        </a:xfrm>
        <a:prstGeom prst="rect">
          <a:avLst/>
        </a:prstGeom>
      </xdr:spPr>
    </xdr:pic>
    <xdr:clientData/>
  </xdr:twoCellAnchor>
  <xdr:twoCellAnchor editAs="oneCell">
    <xdr:from>
      <xdr:col>24</xdr:col>
      <xdr:colOff>623455</xdr:colOff>
      <xdr:row>133</xdr:row>
      <xdr:rowOff>69272</xdr:rowOff>
    </xdr:from>
    <xdr:to>
      <xdr:col>26</xdr:col>
      <xdr:colOff>381000</xdr:colOff>
      <xdr:row>156</xdr:row>
      <xdr:rowOff>18315</xdr:rowOff>
    </xdr:to>
    <xdr:pic>
      <xdr:nvPicPr>
        <xdr:cNvPr id="13" name="Imagen 12">
          <a:extLst>
            <a:ext uri="{FF2B5EF4-FFF2-40B4-BE49-F238E27FC236}">
              <a16:creationId xmlns:a16="http://schemas.microsoft.com/office/drawing/2014/main" id="{6D305BFE-9E9B-439F-A299-C34DE14B8961}"/>
            </a:ext>
          </a:extLst>
        </xdr:cNvPr>
        <xdr:cNvPicPr>
          <a:picLocks noChangeAspect="1"/>
        </xdr:cNvPicPr>
      </xdr:nvPicPr>
      <xdr:blipFill>
        <a:blip xmlns:r="http://schemas.openxmlformats.org/officeDocument/2006/relationships" r:embed="rId10"/>
        <a:stretch>
          <a:fillRect/>
        </a:stretch>
      </xdr:blipFill>
      <xdr:spPr>
        <a:xfrm>
          <a:off x="26123241" y="23936201"/>
          <a:ext cx="1281545" cy="3704614"/>
        </a:xfrm>
        <a:prstGeom prst="rect">
          <a:avLst/>
        </a:prstGeom>
      </xdr:spPr>
    </xdr:pic>
    <xdr:clientData/>
  </xdr:twoCellAnchor>
  <xdr:twoCellAnchor editAs="oneCell">
    <xdr:from>
      <xdr:col>22</xdr:col>
      <xdr:colOff>294409</xdr:colOff>
      <xdr:row>133</xdr:row>
      <xdr:rowOff>34636</xdr:rowOff>
    </xdr:from>
    <xdr:to>
      <xdr:col>24</xdr:col>
      <xdr:colOff>477469</xdr:colOff>
      <xdr:row>154</xdr:row>
      <xdr:rowOff>122463</xdr:rowOff>
    </xdr:to>
    <xdr:pic>
      <xdr:nvPicPr>
        <xdr:cNvPr id="14" name="Imagen 13">
          <a:extLst>
            <a:ext uri="{FF2B5EF4-FFF2-40B4-BE49-F238E27FC236}">
              <a16:creationId xmlns:a16="http://schemas.microsoft.com/office/drawing/2014/main" id="{6B85BEA4-35D2-4E8C-8D54-1E69718008CA}"/>
            </a:ext>
          </a:extLst>
        </xdr:cNvPr>
        <xdr:cNvPicPr>
          <a:picLocks noChangeAspect="1"/>
        </xdr:cNvPicPr>
      </xdr:nvPicPr>
      <xdr:blipFill>
        <a:blip xmlns:r="http://schemas.openxmlformats.org/officeDocument/2006/relationships" r:embed="rId11"/>
        <a:stretch>
          <a:fillRect/>
        </a:stretch>
      </xdr:blipFill>
      <xdr:spPr>
        <a:xfrm>
          <a:off x="24270195" y="23901565"/>
          <a:ext cx="1707060" cy="3516827"/>
        </a:xfrm>
        <a:prstGeom prst="rect">
          <a:avLst/>
        </a:prstGeom>
      </xdr:spPr>
    </xdr:pic>
    <xdr:clientData/>
  </xdr:twoCellAnchor>
  <xdr:twoCellAnchor editAs="oneCell">
    <xdr:from>
      <xdr:col>22</xdr:col>
      <xdr:colOff>0</xdr:colOff>
      <xdr:row>8</xdr:row>
      <xdr:rowOff>0</xdr:rowOff>
    </xdr:from>
    <xdr:to>
      <xdr:col>32</xdr:col>
      <xdr:colOff>595312</xdr:colOff>
      <xdr:row>36</xdr:row>
      <xdr:rowOff>71437</xdr:rowOff>
    </xdr:to>
    <xdr:pic>
      <xdr:nvPicPr>
        <xdr:cNvPr id="15" name="Imagen 14">
          <a:extLst>
            <a:ext uri="{FF2B5EF4-FFF2-40B4-BE49-F238E27FC236}">
              <a16:creationId xmlns:a16="http://schemas.microsoft.com/office/drawing/2014/main" id="{537019A4-CBA9-4A48-9422-F73EA57A52B6}"/>
            </a:ext>
          </a:extLst>
        </xdr:cNvPr>
        <xdr:cNvPicPr/>
      </xdr:nvPicPr>
      <xdr:blipFill>
        <a:blip xmlns:r="http://schemas.openxmlformats.org/officeDocument/2006/relationships" r:embed="rId12"/>
        <a:stretch>
          <a:fillRect/>
        </a:stretch>
      </xdr:blipFill>
      <xdr:spPr>
        <a:xfrm>
          <a:off x="24193500" y="1905000"/>
          <a:ext cx="8215312" cy="4738687"/>
        </a:xfrm>
        <a:prstGeom prst="rect">
          <a:avLst/>
        </a:prstGeom>
      </xdr:spPr>
    </xdr:pic>
    <xdr:clientData/>
  </xdr:twoCellAnchor>
  <xdr:twoCellAnchor editAs="oneCell">
    <xdr:from>
      <xdr:col>1</xdr:col>
      <xdr:colOff>95248</xdr:colOff>
      <xdr:row>100</xdr:row>
      <xdr:rowOff>0</xdr:rowOff>
    </xdr:from>
    <xdr:to>
      <xdr:col>9</xdr:col>
      <xdr:colOff>857249</xdr:colOff>
      <xdr:row>138</xdr:row>
      <xdr:rowOff>142875</xdr:rowOff>
    </xdr:to>
    <xdr:pic>
      <xdr:nvPicPr>
        <xdr:cNvPr id="16" name="Imagen 15">
          <a:extLst>
            <a:ext uri="{FF2B5EF4-FFF2-40B4-BE49-F238E27FC236}">
              <a16:creationId xmlns:a16="http://schemas.microsoft.com/office/drawing/2014/main" id="{2566527D-5D03-4610-A4F3-1F48CCF8E5CB}"/>
            </a:ext>
          </a:extLst>
        </xdr:cNvPr>
        <xdr:cNvPicPr/>
      </xdr:nvPicPr>
      <xdr:blipFill>
        <a:blip xmlns:r="http://schemas.openxmlformats.org/officeDocument/2006/relationships" r:embed="rId13"/>
        <a:stretch>
          <a:fillRect/>
        </a:stretch>
      </xdr:blipFill>
      <xdr:spPr>
        <a:xfrm>
          <a:off x="309561" y="17526000"/>
          <a:ext cx="11263313" cy="7620000"/>
        </a:xfrm>
        <a:prstGeom prst="rect">
          <a:avLst/>
        </a:prstGeom>
      </xdr:spPr>
    </xdr:pic>
    <xdr:clientData/>
  </xdr:twoCellAnchor>
  <xdr:twoCellAnchor editAs="oneCell">
    <xdr:from>
      <xdr:col>10</xdr:col>
      <xdr:colOff>166686</xdr:colOff>
      <xdr:row>99</xdr:row>
      <xdr:rowOff>71437</xdr:rowOff>
    </xdr:from>
    <xdr:to>
      <xdr:col>19</xdr:col>
      <xdr:colOff>690561</xdr:colOff>
      <xdr:row>139</xdr:row>
      <xdr:rowOff>23812</xdr:rowOff>
    </xdr:to>
    <xdr:pic>
      <xdr:nvPicPr>
        <xdr:cNvPr id="17" name="Imagen 16">
          <a:extLst>
            <a:ext uri="{FF2B5EF4-FFF2-40B4-BE49-F238E27FC236}">
              <a16:creationId xmlns:a16="http://schemas.microsoft.com/office/drawing/2014/main" id="{899B0200-1A49-4BD9-AD0C-06F7E84ED05F}"/>
            </a:ext>
          </a:extLst>
        </xdr:cNvPr>
        <xdr:cNvPicPr/>
      </xdr:nvPicPr>
      <xdr:blipFill>
        <a:blip xmlns:r="http://schemas.openxmlformats.org/officeDocument/2006/relationships" r:embed="rId14"/>
        <a:stretch>
          <a:fillRect/>
        </a:stretch>
      </xdr:blipFill>
      <xdr:spPr>
        <a:xfrm>
          <a:off x="12025311" y="17430750"/>
          <a:ext cx="10810875" cy="7762875"/>
        </a:xfrm>
        <a:prstGeom prst="rect">
          <a:avLst/>
        </a:prstGeom>
      </xdr:spPr>
    </xdr:pic>
    <xdr:clientData/>
  </xdr:twoCellAnchor>
  <xdr:twoCellAnchor editAs="oneCell">
    <xdr:from>
      <xdr:col>33</xdr:col>
      <xdr:colOff>-1</xdr:colOff>
      <xdr:row>8</xdr:row>
      <xdr:rowOff>0</xdr:rowOff>
    </xdr:from>
    <xdr:to>
      <xdr:col>43</xdr:col>
      <xdr:colOff>642936</xdr:colOff>
      <xdr:row>36</xdr:row>
      <xdr:rowOff>119062</xdr:rowOff>
    </xdr:to>
    <xdr:pic>
      <xdr:nvPicPr>
        <xdr:cNvPr id="18" name="Imagen 17">
          <a:extLst>
            <a:ext uri="{FF2B5EF4-FFF2-40B4-BE49-F238E27FC236}">
              <a16:creationId xmlns:a16="http://schemas.microsoft.com/office/drawing/2014/main" id="{AD80C254-589A-4F6F-B622-B469E68B6C95}"/>
            </a:ext>
          </a:extLst>
        </xdr:cNvPr>
        <xdr:cNvPicPr/>
      </xdr:nvPicPr>
      <xdr:blipFill>
        <a:blip xmlns:r="http://schemas.openxmlformats.org/officeDocument/2006/relationships" r:embed="rId15"/>
        <a:stretch>
          <a:fillRect/>
        </a:stretch>
      </xdr:blipFill>
      <xdr:spPr>
        <a:xfrm>
          <a:off x="32575499" y="1905000"/>
          <a:ext cx="8262937" cy="478631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10</xdr:col>
      <xdr:colOff>296956</xdr:colOff>
      <xdr:row>4</xdr:row>
      <xdr:rowOff>53788</xdr:rowOff>
    </xdr:from>
    <xdr:to>
      <xdr:col>10</xdr:col>
      <xdr:colOff>858436</xdr:colOff>
      <xdr:row>7</xdr:row>
      <xdr:rowOff>129987</xdr:rowOff>
    </xdr:to>
    <xdr:pic>
      <xdr:nvPicPr>
        <xdr:cNvPr id="2" name="7 Imagen">
          <a:extLst>
            <a:ext uri="{FF2B5EF4-FFF2-40B4-BE49-F238E27FC236}">
              <a16:creationId xmlns:a16="http://schemas.microsoft.com/office/drawing/2014/main" id="{F28660CC-88E4-4D06-BCA2-A929495DA08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374406" y="691963"/>
          <a:ext cx="561480" cy="5619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95250</xdr:colOff>
      <xdr:row>4</xdr:row>
      <xdr:rowOff>104775</xdr:rowOff>
    </xdr:from>
    <xdr:to>
      <xdr:col>2</xdr:col>
      <xdr:colOff>1647825</xdr:colOff>
      <xdr:row>7</xdr:row>
      <xdr:rowOff>57149</xdr:rowOff>
    </xdr:to>
    <xdr:pic>
      <xdr:nvPicPr>
        <xdr:cNvPr id="3" name="Imagen 4">
          <a:extLst>
            <a:ext uri="{FF2B5EF4-FFF2-40B4-BE49-F238E27FC236}">
              <a16:creationId xmlns:a16="http://schemas.microsoft.com/office/drawing/2014/main" id="{DF0E8C17-D38E-4AD3-9AD4-2D65D67872B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42900" y="742950"/>
          <a:ext cx="1552575" cy="4381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4" name="Picture 688">
          <a:extLst>
            <a:ext uri="{FF2B5EF4-FFF2-40B4-BE49-F238E27FC236}">
              <a16:creationId xmlns:a16="http://schemas.microsoft.com/office/drawing/2014/main" id="{EE51223D-BE54-4E89-BB96-CDF7F1C716F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5" name="Picture 688">
          <a:extLst>
            <a:ext uri="{FF2B5EF4-FFF2-40B4-BE49-F238E27FC236}">
              <a16:creationId xmlns:a16="http://schemas.microsoft.com/office/drawing/2014/main" id="{C520B3D6-9B68-4FCD-8390-88F02D84E72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6" name="Picture 688">
          <a:extLst>
            <a:ext uri="{FF2B5EF4-FFF2-40B4-BE49-F238E27FC236}">
              <a16:creationId xmlns:a16="http://schemas.microsoft.com/office/drawing/2014/main" id="{DA3F12CC-DF23-4A70-80EA-5A2BF5D69A1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7" name="Picture 688">
          <a:extLst>
            <a:ext uri="{FF2B5EF4-FFF2-40B4-BE49-F238E27FC236}">
              <a16:creationId xmlns:a16="http://schemas.microsoft.com/office/drawing/2014/main" id="{0BD43401-C17D-4812-84CC-115960471F3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8" name="Picture 688">
          <a:extLst>
            <a:ext uri="{FF2B5EF4-FFF2-40B4-BE49-F238E27FC236}">
              <a16:creationId xmlns:a16="http://schemas.microsoft.com/office/drawing/2014/main" id="{564E9598-51D3-4918-94BD-9B803DC196D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9" name="Picture 688">
          <a:extLst>
            <a:ext uri="{FF2B5EF4-FFF2-40B4-BE49-F238E27FC236}">
              <a16:creationId xmlns:a16="http://schemas.microsoft.com/office/drawing/2014/main" id="{FC6B7816-1FB4-43F1-A7F8-A52F3942F7A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0" name="Picture 688">
          <a:extLst>
            <a:ext uri="{FF2B5EF4-FFF2-40B4-BE49-F238E27FC236}">
              <a16:creationId xmlns:a16="http://schemas.microsoft.com/office/drawing/2014/main" id="{82B84B6C-150C-41DC-A400-1C0D35B534C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1" name="Picture 688">
          <a:extLst>
            <a:ext uri="{FF2B5EF4-FFF2-40B4-BE49-F238E27FC236}">
              <a16:creationId xmlns:a16="http://schemas.microsoft.com/office/drawing/2014/main" id="{4B20BD83-4577-411A-B3EE-211DD0D675D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2" name="Picture 688">
          <a:extLst>
            <a:ext uri="{FF2B5EF4-FFF2-40B4-BE49-F238E27FC236}">
              <a16:creationId xmlns:a16="http://schemas.microsoft.com/office/drawing/2014/main" id="{BD3A37CC-3E2F-4062-9493-6E4B22733D2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3" name="Picture 688">
          <a:extLst>
            <a:ext uri="{FF2B5EF4-FFF2-40B4-BE49-F238E27FC236}">
              <a16:creationId xmlns:a16="http://schemas.microsoft.com/office/drawing/2014/main" id="{E3357B4E-348D-4DB8-806F-55494A300EB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4" name="Picture 688">
          <a:extLst>
            <a:ext uri="{FF2B5EF4-FFF2-40B4-BE49-F238E27FC236}">
              <a16:creationId xmlns:a16="http://schemas.microsoft.com/office/drawing/2014/main" id="{D3FE00CC-23CF-4296-8797-F83768D2401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5" name="Picture 688">
          <a:extLst>
            <a:ext uri="{FF2B5EF4-FFF2-40B4-BE49-F238E27FC236}">
              <a16:creationId xmlns:a16="http://schemas.microsoft.com/office/drawing/2014/main" id="{35B8F889-9705-4DD7-950E-3DE13E6565D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6" name="Picture 688">
          <a:extLst>
            <a:ext uri="{FF2B5EF4-FFF2-40B4-BE49-F238E27FC236}">
              <a16:creationId xmlns:a16="http://schemas.microsoft.com/office/drawing/2014/main" id="{9A948690-F863-48EE-A978-0427E8AF5AF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7" name="Picture 688">
          <a:extLst>
            <a:ext uri="{FF2B5EF4-FFF2-40B4-BE49-F238E27FC236}">
              <a16:creationId xmlns:a16="http://schemas.microsoft.com/office/drawing/2014/main" id="{B46A0068-2A46-4248-AD72-C1EF5B97B24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8" name="Picture 688">
          <a:extLst>
            <a:ext uri="{FF2B5EF4-FFF2-40B4-BE49-F238E27FC236}">
              <a16:creationId xmlns:a16="http://schemas.microsoft.com/office/drawing/2014/main" id="{D8D071C9-837D-4243-81E8-F4E94DAEF5F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9" name="Picture 688">
          <a:extLst>
            <a:ext uri="{FF2B5EF4-FFF2-40B4-BE49-F238E27FC236}">
              <a16:creationId xmlns:a16="http://schemas.microsoft.com/office/drawing/2014/main" id="{FD6C581F-0379-4D16-845F-0CC82B142C8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0" name="Picture 688">
          <a:extLst>
            <a:ext uri="{FF2B5EF4-FFF2-40B4-BE49-F238E27FC236}">
              <a16:creationId xmlns:a16="http://schemas.microsoft.com/office/drawing/2014/main" id="{0F2AB89F-F582-4B69-9A0E-12CA4F7E578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1" name="Picture 688">
          <a:extLst>
            <a:ext uri="{FF2B5EF4-FFF2-40B4-BE49-F238E27FC236}">
              <a16:creationId xmlns:a16="http://schemas.microsoft.com/office/drawing/2014/main" id="{F25798D7-62D9-438C-AF29-57CBAEA4253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2" name="Picture 688">
          <a:extLst>
            <a:ext uri="{FF2B5EF4-FFF2-40B4-BE49-F238E27FC236}">
              <a16:creationId xmlns:a16="http://schemas.microsoft.com/office/drawing/2014/main" id="{6E53ECC2-FB68-4BEB-81DF-10F53BA2028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3" name="Picture 688">
          <a:extLst>
            <a:ext uri="{FF2B5EF4-FFF2-40B4-BE49-F238E27FC236}">
              <a16:creationId xmlns:a16="http://schemas.microsoft.com/office/drawing/2014/main" id="{14812F79-5016-4E15-BBFC-CF6D4457186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4" name="Picture 688">
          <a:extLst>
            <a:ext uri="{FF2B5EF4-FFF2-40B4-BE49-F238E27FC236}">
              <a16:creationId xmlns:a16="http://schemas.microsoft.com/office/drawing/2014/main" id="{BCD078FC-B0D4-435C-828C-CCF88023AEF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5" name="Picture 688">
          <a:extLst>
            <a:ext uri="{FF2B5EF4-FFF2-40B4-BE49-F238E27FC236}">
              <a16:creationId xmlns:a16="http://schemas.microsoft.com/office/drawing/2014/main" id="{8806FF1C-2D22-41C0-8ED5-6858D33D380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6" name="Picture 688">
          <a:extLst>
            <a:ext uri="{FF2B5EF4-FFF2-40B4-BE49-F238E27FC236}">
              <a16:creationId xmlns:a16="http://schemas.microsoft.com/office/drawing/2014/main" id="{953E352F-85BA-4233-998A-A866629FBED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7" name="Picture 688">
          <a:extLst>
            <a:ext uri="{FF2B5EF4-FFF2-40B4-BE49-F238E27FC236}">
              <a16:creationId xmlns:a16="http://schemas.microsoft.com/office/drawing/2014/main" id="{A47496C3-0BE8-4965-A962-CFBB1F3EDF2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95250</xdr:colOff>
      <xdr:row>20</xdr:row>
      <xdr:rowOff>76200</xdr:rowOff>
    </xdr:from>
    <xdr:to>
      <xdr:col>10</xdr:col>
      <xdr:colOff>657225</xdr:colOff>
      <xdr:row>23</xdr:row>
      <xdr:rowOff>152399</xdr:rowOff>
    </xdr:to>
    <xdr:pic>
      <xdr:nvPicPr>
        <xdr:cNvPr id="28" name="7 Imagen">
          <a:extLst>
            <a:ext uri="{FF2B5EF4-FFF2-40B4-BE49-F238E27FC236}">
              <a16:creationId xmlns:a16="http://schemas.microsoft.com/office/drawing/2014/main" id="{F5570552-0B0D-4952-AAFF-7A81BA1C08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72700" y="3238500"/>
          <a:ext cx="561975" cy="5619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xdr:col>
      <xdr:colOff>82826</xdr:colOff>
      <xdr:row>20</xdr:row>
      <xdr:rowOff>157369</xdr:rowOff>
    </xdr:from>
    <xdr:ext cx="1266139" cy="342486"/>
    <xdr:pic>
      <xdr:nvPicPr>
        <xdr:cNvPr id="29" name="Imagen 4">
          <a:extLst>
            <a:ext uri="{FF2B5EF4-FFF2-40B4-BE49-F238E27FC236}">
              <a16:creationId xmlns:a16="http://schemas.microsoft.com/office/drawing/2014/main" id="{160EB8F3-2896-4FAA-AB5F-84ACB63B9E0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30476" y="3319669"/>
          <a:ext cx="1266139" cy="3424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13</xdr:col>
      <xdr:colOff>0</xdr:colOff>
      <xdr:row>7</xdr:row>
      <xdr:rowOff>0</xdr:rowOff>
    </xdr:from>
    <xdr:to>
      <xdr:col>21</xdr:col>
      <xdr:colOff>761999</xdr:colOff>
      <xdr:row>32</xdr:row>
      <xdr:rowOff>95249</xdr:rowOff>
    </xdr:to>
    <xdr:pic>
      <xdr:nvPicPr>
        <xdr:cNvPr id="30" name="Imagen 29">
          <a:extLst>
            <a:ext uri="{FF2B5EF4-FFF2-40B4-BE49-F238E27FC236}">
              <a16:creationId xmlns:a16="http://schemas.microsoft.com/office/drawing/2014/main" id="{605E39B4-0C83-47F2-9629-25DABE2E58A1}"/>
            </a:ext>
          </a:extLst>
        </xdr:cNvPr>
        <xdr:cNvPicPr/>
      </xdr:nvPicPr>
      <xdr:blipFill>
        <a:blip xmlns:r="http://schemas.openxmlformats.org/officeDocument/2006/relationships" r:embed="rId4"/>
        <a:stretch>
          <a:fillRect/>
        </a:stretch>
      </xdr:blipFill>
      <xdr:spPr>
        <a:xfrm>
          <a:off x="11644313" y="1119188"/>
          <a:ext cx="8000999" cy="4190999"/>
        </a:xfrm>
        <a:prstGeom prst="rect">
          <a:avLst/>
        </a:prstGeom>
      </xdr:spPr>
    </xdr:pic>
    <xdr:clientData/>
  </xdr:twoCellAnchor>
  <xdr:twoCellAnchor editAs="oneCell">
    <xdr:from>
      <xdr:col>13</xdr:col>
      <xdr:colOff>640773</xdr:colOff>
      <xdr:row>56</xdr:row>
      <xdr:rowOff>69273</xdr:rowOff>
    </xdr:from>
    <xdr:to>
      <xdr:col>15</xdr:col>
      <xdr:colOff>346364</xdr:colOff>
      <xdr:row>69</xdr:row>
      <xdr:rowOff>109267</xdr:rowOff>
    </xdr:to>
    <xdr:pic>
      <xdr:nvPicPr>
        <xdr:cNvPr id="31" name="Imagen 30">
          <a:extLst>
            <a:ext uri="{FF2B5EF4-FFF2-40B4-BE49-F238E27FC236}">
              <a16:creationId xmlns:a16="http://schemas.microsoft.com/office/drawing/2014/main" id="{46D97B8C-AE87-4E76-9905-86F0CE71A113}"/>
            </a:ext>
          </a:extLst>
        </xdr:cNvPr>
        <xdr:cNvPicPr>
          <a:picLocks noChangeAspect="1"/>
        </xdr:cNvPicPr>
      </xdr:nvPicPr>
      <xdr:blipFill>
        <a:blip xmlns:r="http://schemas.openxmlformats.org/officeDocument/2006/relationships" r:embed="rId5"/>
        <a:stretch>
          <a:fillRect/>
        </a:stretch>
      </xdr:blipFill>
      <xdr:spPr>
        <a:xfrm>
          <a:off x="12330546" y="8936182"/>
          <a:ext cx="1506682" cy="2828221"/>
        </a:xfrm>
        <a:prstGeom prst="rect">
          <a:avLst/>
        </a:prstGeom>
      </xdr:spPr>
    </xdr:pic>
    <xdr:clientData/>
  </xdr:twoCellAnchor>
  <xdr:twoCellAnchor editAs="oneCell">
    <xdr:from>
      <xdr:col>16</xdr:col>
      <xdr:colOff>432955</xdr:colOff>
      <xdr:row>56</xdr:row>
      <xdr:rowOff>51955</xdr:rowOff>
    </xdr:from>
    <xdr:to>
      <xdr:col>17</xdr:col>
      <xdr:colOff>786319</xdr:colOff>
      <xdr:row>69</xdr:row>
      <xdr:rowOff>138546</xdr:rowOff>
    </xdr:to>
    <xdr:pic>
      <xdr:nvPicPr>
        <xdr:cNvPr id="32" name="Imagen 31">
          <a:extLst>
            <a:ext uri="{FF2B5EF4-FFF2-40B4-BE49-F238E27FC236}">
              <a16:creationId xmlns:a16="http://schemas.microsoft.com/office/drawing/2014/main" id="{670B6C61-A1A9-498E-998C-93E701334538}"/>
            </a:ext>
          </a:extLst>
        </xdr:cNvPr>
        <xdr:cNvPicPr>
          <a:picLocks noChangeAspect="1"/>
        </xdr:cNvPicPr>
      </xdr:nvPicPr>
      <xdr:blipFill>
        <a:blip xmlns:r="http://schemas.openxmlformats.org/officeDocument/2006/relationships" r:embed="rId6"/>
        <a:stretch>
          <a:fillRect/>
        </a:stretch>
      </xdr:blipFill>
      <xdr:spPr>
        <a:xfrm>
          <a:off x="14824364" y="8918864"/>
          <a:ext cx="1253910" cy="2874818"/>
        </a:xfrm>
        <a:prstGeom prst="rect">
          <a:avLst/>
        </a:prstGeom>
      </xdr:spPr>
    </xdr:pic>
    <xdr:clientData/>
  </xdr:twoCellAnchor>
  <xdr:twoCellAnchor editAs="oneCell">
    <xdr:from>
      <xdr:col>13</xdr:col>
      <xdr:colOff>0</xdr:colOff>
      <xdr:row>73</xdr:row>
      <xdr:rowOff>1</xdr:rowOff>
    </xdr:from>
    <xdr:to>
      <xdr:col>15</xdr:col>
      <xdr:colOff>744724</xdr:colOff>
      <xdr:row>84</xdr:row>
      <xdr:rowOff>173182</xdr:rowOff>
    </xdr:to>
    <xdr:pic>
      <xdr:nvPicPr>
        <xdr:cNvPr id="33" name="Imagen 32">
          <a:extLst>
            <a:ext uri="{FF2B5EF4-FFF2-40B4-BE49-F238E27FC236}">
              <a16:creationId xmlns:a16="http://schemas.microsoft.com/office/drawing/2014/main" id="{8139258C-EFDE-456C-AA07-D55AEB848B94}"/>
            </a:ext>
          </a:extLst>
        </xdr:cNvPr>
        <xdr:cNvPicPr>
          <a:picLocks noChangeAspect="1"/>
        </xdr:cNvPicPr>
      </xdr:nvPicPr>
      <xdr:blipFill>
        <a:blip xmlns:r="http://schemas.openxmlformats.org/officeDocument/2006/relationships" r:embed="rId7"/>
        <a:stretch>
          <a:fillRect/>
        </a:stretch>
      </xdr:blipFill>
      <xdr:spPr>
        <a:xfrm>
          <a:off x="11689773" y="12313228"/>
          <a:ext cx="2545815" cy="2112818"/>
        </a:xfrm>
        <a:prstGeom prst="rect">
          <a:avLst/>
        </a:prstGeom>
      </xdr:spPr>
    </xdr:pic>
    <xdr:clientData/>
  </xdr:twoCellAnchor>
  <xdr:twoCellAnchor editAs="oneCell">
    <xdr:from>
      <xdr:col>13</xdr:col>
      <xdr:colOff>450273</xdr:colOff>
      <xdr:row>37</xdr:row>
      <xdr:rowOff>51955</xdr:rowOff>
    </xdr:from>
    <xdr:to>
      <xdr:col>15</xdr:col>
      <xdr:colOff>378840</xdr:colOff>
      <xdr:row>52</xdr:row>
      <xdr:rowOff>1</xdr:rowOff>
    </xdr:to>
    <xdr:pic>
      <xdr:nvPicPr>
        <xdr:cNvPr id="34" name="Imagen 33">
          <a:extLst>
            <a:ext uri="{FF2B5EF4-FFF2-40B4-BE49-F238E27FC236}">
              <a16:creationId xmlns:a16="http://schemas.microsoft.com/office/drawing/2014/main" id="{52CBEF60-463C-4C36-A231-92092365E0E0}"/>
            </a:ext>
          </a:extLst>
        </xdr:cNvPr>
        <xdr:cNvPicPr>
          <a:picLocks noChangeAspect="1"/>
        </xdr:cNvPicPr>
      </xdr:nvPicPr>
      <xdr:blipFill>
        <a:blip xmlns:r="http://schemas.openxmlformats.org/officeDocument/2006/relationships" r:embed="rId8"/>
        <a:stretch>
          <a:fillRect/>
        </a:stretch>
      </xdr:blipFill>
      <xdr:spPr>
        <a:xfrm>
          <a:off x="12140046" y="5749637"/>
          <a:ext cx="1729658" cy="2372591"/>
        </a:xfrm>
        <a:prstGeom prst="rect">
          <a:avLst/>
        </a:prstGeom>
      </xdr:spPr>
    </xdr:pic>
    <xdr:clientData/>
  </xdr:twoCellAnchor>
  <xdr:twoCellAnchor editAs="oneCell">
    <xdr:from>
      <xdr:col>16</xdr:col>
      <xdr:colOff>311728</xdr:colOff>
      <xdr:row>73</xdr:row>
      <xdr:rowOff>86591</xdr:rowOff>
    </xdr:from>
    <xdr:to>
      <xdr:col>18</xdr:col>
      <xdr:colOff>640773</xdr:colOff>
      <xdr:row>85</xdr:row>
      <xdr:rowOff>75991</xdr:rowOff>
    </xdr:to>
    <xdr:pic>
      <xdr:nvPicPr>
        <xdr:cNvPr id="35" name="Imagen 34">
          <a:extLst>
            <a:ext uri="{FF2B5EF4-FFF2-40B4-BE49-F238E27FC236}">
              <a16:creationId xmlns:a16="http://schemas.microsoft.com/office/drawing/2014/main" id="{C65211BE-059C-46EC-9FF6-E104E48C4587}"/>
            </a:ext>
          </a:extLst>
        </xdr:cNvPr>
        <xdr:cNvPicPr>
          <a:picLocks noChangeAspect="1"/>
        </xdr:cNvPicPr>
      </xdr:nvPicPr>
      <xdr:blipFill>
        <a:blip xmlns:r="http://schemas.openxmlformats.org/officeDocument/2006/relationships" r:embed="rId9"/>
        <a:stretch>
          <a:fillRect/>
        </a:stretch>
      </xdr:blipFill>
      <xdr:spPr>
        <a:xfrm>
          <a:off x="14703137" y="12399818"/>
          <a:ext cx="2130136" cy="2136855"/>
        </a:xfrm>
        <a:prstGeom prst="rect">
          <a:avLst/>
        </a:prstGeom>
      </xdr:spPr>
    </xdr:pic>
    <xdr:clientData/>
  </xdr:twoCellAnchor>
  <xdr:twoCellAnchor editAs="oneCell">
    <xdr:from>
      <xdr:col>16</xdr:col>
      <xdr:colOff>588818</xdr:colOff>
      <xdr:row>37</xdr:row>
      <xdr:rowOff>138545</xdr:rowOff>
    </xdr:from>
    <xdr:to>
      <xdr:col>18</xdr:col>
      <xdr:colOff>132874</xdr:colOff>
      <xdr:row>52</xdr:row>
      <xdr:rowOff>34636</xdr:rowOff>
    </xdr:to>
    <xdr:pic>
      <xdr:nvPicPr>
        <xdr:cNvPr id="36" name="Imagen 35">
          <a:extLst>
            <a:ext uri="{FF2B5EF4-FFF2-40B4-BE49-F238E27FC236}">
              <a16:creationId xmlns:a16="http://schemas.microsoft.com/office/drawing/2014/main" id="{4827A900-08C2-4570-B542-7BD5481481AC}"/>
            </a:ext>
          </a:extLst>
        </xdr:cNvPr>
        <xdr:cNvPicPr>
          <a:picLocks noChangeAspect="1"/>
        </xdr:cNvPicPr>
      </xdr:nvPicPr>
      <xdr:blipFill>
        <a:blip xmlns:r="http://schemas.openxmlformats.org/officeDocument/2006/relationships" r:embed="rId10"/>
        <a:stretch>
          <a:fillRect/>
        </a:stretch>
      </xdr:blipFill>
      <xdr:spPr>
        <a:xfrm>
          <a:off x="14980227" y="5836227"/>
          <a:ext cx="1345147" cy="2320636"/>
        </a:xfrm>
        <a:prstGeom prst="rect">
          <a:avLst/>
        </a:prstGeom>
      </xdr:spPr>
    </xdr:pic>
    <xdr:clientData/>
  </xdr:twoCellAnchor>
  <xdr:twoCellAnchor editAs="oneCell">
    <xdr:from>
      <xdr:col>2</xdr:col>
      <xdr:colOff>0</xdr:colOff>
      <xdr:row>90</xdr:row>
      <xdr:rowOff>0</xdr:rowOff>
    </xdr:from>
    <xdr:to>
      <xdr:col>8</xdr:col>
      <xdr:colOff>174584</xdr:colOff>
      <xdr:row>123</xdr:row>
      <xdr:rowOff>139416</xdr:rowOff>
    </xdr:to>
    <xdr:pic>
      <xdr:nvPicPr>
        <xdr:cNvPr id="38" name="Imagen 37">
          <a:extLst>
            <a:ext uri="{FF2B5EF4-FFF2-40B4-BE49-F238E27FC236}">
              <a16:creationId xmlns:a16="http://schemas.microsoft.com/office/drawing/2014/main" id="{DD4D1D92-5A72-40CB-8851-2303180041A8}"/>
            </a:ext>
          </a:extLst>
        </xdr:cNvPr>
        <xdr:cNvPicPr>
          <a:picLocks noChangeAspect="1"/>
        </xdr:cNvPicPr>
      </xdr:nvPicPr>
      <xdr:blipFill>
        <a:blip xmlns:r="http://schemas.openxmlformats.org/officeDocument/2006/relationships" r:embed="rId11"/>
        <a:stretch>
          <a:fillRect/>
        </a:stretch>
      </xdr:blipFill>
      <xdr:spPr>
        <a:xfrm>
          <a:off x="244929" y="15743464"/>
          <a:ext cx="7590476" cy="5895238"/>
        </a:xfrm>
        <a:prstGeom prst="rect">
          <a:avLst/>
        </a:prstGeom>
      </xdr:spPr>
    </xdr:pic>
    <xdr:clientData/>
  </xdr:twoCellAnchor>
  <xdr:twoCellAnchor editAs="oneCell">
    <xdr:from>
      <xdr:col>8</xdr:col>
      <xdr:colOff>259772</xdr:colOff>
      <xdr:row>89</xdr:row>
      <xdr:rowOff>138545</xdr:rowOff>
    </xdr:from>
    <xdr:to>
      <xdr:col>17</xdr:col>
      <xdr:colOff>380999</xdr:colOff>
      <xdr:row>123</xdr:row>
      <xdr:rowOff>80004</xdr:rowOff>
    </xdr:to>
    <xdr:pic>
      <xdr:nvPicPr>
        <xdr:cNvPr id="39" name="Imagen 38">
          <a:extLst>
            <a:ext uri="{FF2B5EF4-FFF2-40B4-BE49-F238E27FC236}">
              <a16:creationId xmlns:a16="http://schemas.microsoft.com/office/drawing/2014/main" id="{F5C5F25B-0B08-4CEC-A1F9-0F7CBD0AC348}"/>
            </a:ext>
          </a:extLst>
        </xdr:cNvPr>
        <xdr:cNvPicPr>
          <a:picLocks noChangeAspect="1"/>
        </xdr:cNvPicPr>
      </xdr:nvPicPr>
      <xdr:blipFill>
        <a:blip xmlns:r="http://schemas.openxmlformats.org/officeDocument/2006/relationships" r:embed="rId12"/>
        <a:stretch>
          <a:fillRect/>
        </a:stretch>
      </xdr:blipFill>
      <xdr:spPr>
        <a:xfrm>
          <a:off x="7966363" y="15222681"/>
          <a:ext cx="7706591" cy="5708414"/>
        </a:xfrm>
        <a:prstGeom prst="rect">
          <a:avLst/>
        </a:prstGeom>
      </xdr:spPr>
    </xdr:pic>
    <xdr:clientData/>
  </xdr:twoCellAnchor>
  <xdr:twoCellAnchor editAs="oneCell">
    <xdr:from>
      <xdr:col>2</xdr:col>
      <xdr:colOff>1667594</xdr:colOff>
      <xdr:row>100</xdr:row>
      <xdr:rowOff>145328</xdr:rowOff>
    </xdr:from>
    <xdr:to>
      <xdr:col>5</xdr:col>
      <xdr:colOff>26479</xdr:colOff>
      <xdr:row>118</xdr:row>
      <xdr:rowOff>204477</xdr:rowOff>
    </xdr:to>
    <xdr:pic>
      <xdr:nvPicPr>
        <xdr:cNvPr id="40" name="Imagen 39">
          <a:extLst>
            <a:ext uri="{FF2B5EF4-FFF2-40B4-BE49-F238E27FC236}">
              <a16:creationId xmlns:a16="http://schemas.microsoft.com/office/drawing/2014/main" id="{2B8F1C5D-A7DE-42A1-B416-9F41AC9C9377}"/>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9873" b="89873" l="8710" r="90000">
                      <a14:foregroundMark x1="8710" y1="39747" x2="9032" y2="64304"/>
                      <a14:foregroundMark x1="8710" y1="74937" x2="8710" y2="74937"/>
                      <a14:foregroundMark x1="20000" y1="78734" x2="36774" y2="80000"/>
                      <a14:foregroundMark x1="36774" y1="80000" x2="20645" y2="85316"/>
                      <a14:foregroundMark x1="20645" y1="85316" x2="20323" y2="79747"/>
                    </a14:backgroundRemoval>
                  </a14:imgEffect>
                </a14:imgLayer>
              </a14:imgProps>
            </a:ext>
          </a:extLst>
        </a:blip>
        <a:stretch>
          <a:fillRect/>
        </a:stretch>
      </xdr:blipFill>
      <xdr:spPr>
        <a:xfrm rot="21242796">
          <a:off x="1927367" y="16943964"/>
          <a:ext cx="2411339" cy="3072513"/>
        </a:xfrm>
        <a:prstGeom prst="rect">
          <a:avLst/>
        </a:prstGeom>
      </xdr:spPr>
    </xdr:pic>
    <xdr:clientData/>
  </xdr:twoCellAnchor>
  <xdr:twoCellAnchor>
    <xdr:from>
      <xdr:col>12</xdr:col>
      <xdr:colOff>233362</xdr:colOff>
      <xdr:row>101</xdr:row>
      <xdr:rowOff>138545</xdr:rowOff>
    </xdr:from>
    <xdr:to>
      <xdr:col>14</xdr:col>
      <xdr:colOff>725249</xdr:colOff>
      <xdr:row>107</xdr:row>
      <xdr:rowOff>44333</xdr:rowOff>
    </xdr:to>
    <xdr:sp macro="" textlink="">
      <xdr:nvSpPr>
        <xdr:cNvPr id="41" name="Llamada rectangular 282">
          <a:extLst>
            <a:ext uri="{FF2B5EF4-FFF2-40B4-BE49-F238E27FC236}">
              <a16:creationId xmlns:a16="http://schemas.microsoft.com/office/drawing/2014/main" id="{62248562-37AF-4892-A0B7-1429E9F77CEF}"/>
            </a:ext>
          </a:extLst>
        </xdr:cNvPr>
        <xdr:cNvSpPr/>
      </xdr:nvSpPr>
      <xdr:spPr bwMode="auto">
        <a:xfrm>
          <a:off x="11594089" y="17093045"/>
          <a:ext cx="1721478" cy="840970"/>
        </a:xfrm>
        <a:prstGeom prst="wedgeRectCallout">
          <a:avLst>
            <a:gd name="adj1" fmla="val -58104"/>
            <a:gd name="adj2" fmla="val 138373"/>
          </a:avLst>
        </a:prstGeom>
        <a:solidFill>
          <a:srgbClr val="00FFFF"/>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400" b="1" baseline="0">
              <a:solidFill>
                <a:srgbClr val="FF0000"/>
              </a:solidFill>
              <a:latin typeface="Calibri" panose="020F0502020204030204" pitchFamily="34" charset="0"/>
              <a:cs typeface="Calibri" panose="020F0502020204030204" pitchFamily="34" charset="0"/>
            </a:rPr>
            <a:t>REUBICADO</a:t>
          </a:r>
        </a:p>
        <a:p>
          <a:pPr algn="ctr"/>
          <a:r>
            <a:rPr lang="es-CO" sz="1400" b="1" baseline="0">
              <a:latin typeface="Calibri" panose="020F0502020204030204" pitchFamily="34" charset="0"/>
              <a:cs typeface="Calibri" panose="020F0502020204030204" pitchFamily="34" charset="0"/>
            </a:rPr>
            <a:t>FSMF UMTS 850</a:t>
          </a:r>
        </a:p>
      </xdr:txBody>
    </xdr:sp>
    <xdr:clientData/>
  </xdr:twoCellAnchor>
  <xdr:twoCellAnchor>
    <xdr:from>
      <xdr:col>13</xdr:col>
      <xdr:colOff>640772</xdr:colOff>
      <xdr:row>109</xdr:row>
      <xdr:rowOff>42429</xdr:rowOff>
    </xdr:from>
    <xdr:to>
      <xdr:col>15</xdr:col>
      <xdr:colOff>568490</xdr:colOff>
      <xdr:row>115</xdr:row>
      <xdr:rowOff>45910</xdr:rowOff>
    </xdr:to>
    <xdr:sp macro="" textlink="">
      <xdr:nvSpPr>
        <xdr:cNvPr id="42" name="Llamada rectangular 282">
          <a:extLst>
            <a:ext uri="{FF2B5EF4-FFF2-40B4-BE49-F238E27FC236}">
              <a16:creationId xmlns:a16="http://schemas.microsoft.com/office/drawing/2014/main" id="{72BC0438-E63B-46E1-9623-03553D87D8C8}"/>
            </a:ext>
          </a:extLst>
        </xdr:cNvPr>
        <xdr:cNvSpPr/>
      </xdr:nvSpPr>
      <xdr:spPr bwMode="auto">
        <a:xfrm>
          <a:off x="12330545" y="18243838"/>
          <a:ext cx="1728809" cy="990617"/>
        </a:xfrm>
        <a:prstGeom prst="wedgeRectCallout">
          <a:avLst>
            <a:gd name="adj1" fmla="val -83364"/>
            <a:gd name="adj2" fmla="val 47459"/>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400" b="1" baseline="0">
              <a:solidFill>
                <a:srgbClr val="FF0000"/>
              </a:solidFill>
              <a:latin typeface="Calibri" panose="020F0502020204030204" pitchFamily="34" charset="0"/>
              <a:cs typeface="Calibri" panose="020F0502020204030204" pitchFamily="34" charset="0"/>
            </a:rPr>
            <a:t>NUEVO</a:t>
          </a:r>
        </a:p>
        <a:p>
          <a:pPr algn="ctr"/>
          <a:r>
            <a:rPr lang="es-CO" sz="1400" b="1" baseline="0">
              <a:latin typeface="Calibri" panose="020F0502020204030204" pitchFamily="34" charset="0"/>
              <a:cs typeface="Calibri" panose="020F0502020204030204" pitchFamily="34" charset="0"/>
            </a:rPr>
            <a:t>FCOB AIRSCALE</a:t>
          </a:r>
        </a:p>
      </xdr:txBody>
    </xdr:sp>
    <xdr:clientData/>
  </xdr:twoCellAnchor>
  <xdr:twoCellAnchor>
    <xdr:from>
      <xdr:col>4</xdr:col>
      <xdr:colOff>299171</xdr:colOff>
      <xdr:row>96</xdr:row>
      <xdr:rowOff>13854</xdr:rowOff>
    </xdr:from>
    <xdr:to>
      <xdr:col>5</xdr:col>
      <xdr:colOff>860331</xdr:colOff>
      <xdr:row>101</xdr:row>
      <xdr:rowOff>75506</xdr:rowOff>
    </xdr:to>
    <xdr:sp macro="" textlink="">
      <xdr:nvSpPr>
        <xdr:cNvPr id="43" name="Llamada rectangular 282">
          <a:extLst>
            <a:ext uri="{FF2B5EF4-FFF2-40B4-BE49-F238E27FC236}">
              <a16:creationId xmlns:a16="http://schemas.microsoft.com/office/drawing/2014/main" id="{BCE7CA02-C739-4BA5-97BA-F6C60E167EAF}"/>
            </a:ext>
          </a:extLst>
        </xdr:cNvPr>
        <xdr:cNvSpPr/>
      </xdr:nvSpPr>
      <xdr:spPr bwMode="auto">
        <a:xfrm>
          <a:off x="3451080" y="16189036"/>
          <a:ext cx="1721478" cy="840970"/>
        </a:xfrm>
        <a:prstGeom prst="wedgeRectCallout">
          <a:avLst>
            <a:gd name="adj1" fmla="val -58104"/>
            <a:gd name="adj2" fmla="val 138373"/>
          </a:avLst>
        </a:prstGeom>
        <a:solidFill>
          <a:srgbClr val="00FFFF"/>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400" b="1" baseline="0">
              <a:solidFill>
                <a:srgbClr val="FF0000"/>
              </a:solidFill>
              <a:latin typeface="Calibri" panose="020F0502020204030204" pitchFamily="34" charset="0"/>
              <a:cs typeface="Calibri" panose="020F0502020204030204" pitchFamily="34" charset="0"/>
            </a:rPr>
            <a:t>REUBICADO</a:t>
          </a:r>
        </a:p>
        <a:p>
          <a:pPr algn="ctr"/>
          <a:r>
            <a:rPr lang="es-CO" sz="1400" b="1" baseline="0">
              <a:latin typeface="Calibri" panose="020F0502020204030204" pitchFamily="34" charset="0"/>
              <a:cs typeface="Calibri" panose="020F0502020204030204" pitchFamily="34" charset="0"/>
            </a:rPr>
            <a:t>FSMF UMTS 850</a:t>
          </a:r>
        </a:p>
      </xdr:txBody>
    </xdr:sp>
    <xdr:clientData/>
  </xdr:twoCellAnchor>
  <xdr:twoCellAnchor>
    <xdr:from>
      <xdr:col>4</xdr:col>
      <xdr:colOff>1035627</xdr:colOff>
      <xdr:row>103</xdr:row>
      <xdr:rowOff>73602</xdr:rowOff>
    </xdr:from>
    <xdr:to>
      <xdr:col>6</xdr:col>
      <xdr:colOff>443800</xdr:colOff>
      <xdr:row>109</xdr:row>
      <xdr:rowOff>129037</xdr:rowOff>
    </xdr:to>
    <xdr:sp macro="" textlink="">
      <xdr:nvSpPr>
        <xdr:cNvPr id="44" name="Llamada rectangular 282">
          <a:extLst>
            <a:ext uri="{FF2B5EF4-FFF2-40B4-BE49-F238E27FC236}">
              <a16:creationId xmlns:a16="http://schemas.microsoft.com/office/drawing/2014/main" id="{6F084299-255B-45C4-8170-E57E1F65EFC2}"/>
            </a:ext>
          </a:extLst>
        </xdr:cNvPr>
        <xdr:cNvSpPr/>
      </xdr:nvSpPr>
      <xdr:spPr bwMode="auto">
        <a:xfrm>
          <a:off x="4187536" y="17339829"/>
          <a:ext cx="1728809" cy="990617"/>
        </a:xfrm>
        <a:prstGeom prst="wedgeRectCallout">
          <a:avLst>
            <a:gd name="adj1" fmla="val -83364"/>
            <a:gd name="adj2" fmla="val 47459"/>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400" b="1" baseline="0">
              <a:solidFill>
                <a:srgbClr val="FF0000"/>
              </a:solidFill>
              <a:latin typeface="Calibri" panose="020F0502020204030204" pitchFamily="34" charset="0"/>
              <a:cs typeface="Calibri" panose="020F0502020204030204" pitchFamily="34" charset="0"/>
            </a:rPr>
            <a:t>NUEVO</a:t>
          </a:r>
        </a:p>
        <a:p>
          <a:pPr algn="ctr"/>
          <a:r>
            <a:rPr lang="es-CO" sz="1400" b="1" baseline="0">
              <a:latin typeface="Calibri" panose="020F0502020204030204" pitchFamily="34" charset="0"/>
              <a:cs typeface="Calibri" panose="020F0502020204030204" pitchFamily="34" charset="0"/>
            </a:rPr>
            <a:t>FCOB AIRSCALE</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6</xdr:col>
      <xdr:colOff>171450</xdr:colOff>
      <xdr:row>63</xdr:row>
      <xdr:rowOff>0</xdr:rowOff>
    </xdr:from>
    <xdr:to>
      <xdr:col>6</xdr:col>
      <xdr:colOff>676275</xdr:colOff>
      <xdr:row>63</xdr:row>
      <xdr:rowOff>0</xdr:rowOff>
    </xdr:to>
    <xdr:sp macro="" textlink="">
      <xdr:nvSpPr>
        <xdr:cNvPr id="3" name="Line 1">
          <a:extLst>
            <a:ext uri="{FF2B5EF4-FFF2-40B4-BE49-F238E27FC236}">
              <a16:creationId xmlns:a16="http://schemas.microsoft.com/office/drawing/2014/main" id="{112396AD-C038-4A92-9958-F6B66328BCE9}"/>
            </a:ext>
          </a:extLst>
        </xdr:cNvPr>
        <xdr:cNvSpPr>
          <a:spLocks noChangeShapeType="1"/>
        </xdr:cNvSpPr>
      </xdr:nvSpPr>
      <xdr:spPr bwMode="auto">
        <a:xfrm flipV="1">
          <a:off x="5962650" y="12392025"/>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171450</xdr:colOff>
      <xdr:row>63</xdr:row>
      <xdr:rowOff>0</xdr:rowOff>
    </xdr:from>
    <xdr:to>
      <xdr:col>6</xdr:col>
      <xdr:colOff>676275</xdr:colOff>
      <xdr:row>63</xdr:row>
      <xdr:rowOff>0</xdr:rowOff>
    </xdr:to>
    <xdr:sp macro="" textlink="">
      <xdr:nvSpPr>
        <xdr:cNvPr id="5" name="Line 1">
          <a:extLst>
            <a:ext uri="{FF2B5EF4-FFF2-40B4-BE49-F238E27FC236}">
              <a16:creationId xmlns:a16="http://schemas.microsoft.com/office/drawing/2014/main" id="{3054A564-D785-49A2-A590-5BE3020AFA94}"/>
            </a:ext>
          </a:extLst>
        </xdr:cNvPr>
        <xdr:cNvSpPr>
          <a:spLocks noChangeShapeType="1"/>
        </xdr:cNvSpPr>
      </xdr:nvSpPr>
      <xdr:spPr bwMode="auto">
        <a:xfrm flipV="1">
          <a:off x="5962650" y="12392025"/>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5</xdr:col>
      <xdr:colOff>0</xdr:colOff>
      <xdr:row>49</xdr:row>
      <xdr:rowOff>0</xdr:rowOff>
    </xdr:from>
    <xdr:to>
      <xdr:col>5</xdr:col>
      <xdr:colOff>0</xdr:colOff>
      <xdr:row>51</xdr:row>
      <xdr:rowOff>114300</xdr:rowOff>
    </xdr:to>
    <xdr:pic>
      <xdr:nvPicPr>
        <xdr:cNvPr id="6" name="Picture 688">
          <a:extLst>
            <a:ext uri="{FF2B5EF4-FFF2-40B4-BE49-F238E27FC236}">
              <a16:creationId xmlns:a16="http://schemas.microsoft.com/office/drawing/2014/main" id="{7BC91A78-075A-4BD9-A265-428138D09B5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7" name="Picture 688">
          <a:extLst>
            <a:ext uri="{FF2B5EF4-FFF2-40B4-BE49-F238E27FC236}">
              <a16:creationId xmlns:a16="http://schemas.microsoft.com/office/drawing/2014/main" id="{309DF7CD-E50A-43CD-94A4-46F80277FED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8" name="Picture 688">
          <a:extLst>
            <a:ext uri="{FF2B5EF4-FFF2-40B4-BE49-F238E27FC236}">
              <a16:creationId xmlns:a16="http://schemas.microsoft.com/office/drawing/2014/main" id="{87A284B6-E6D9-431F-B325-E868C4B7073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9" name="Picture 688">
          <a:extLst>
            <a:ext uri="{FF2B5EF4-FFF2-40B4-BE49-F238E27FC236}">
              <a16:creationId xmlns:a16="http://schemas.microsoft.com/office/drawing/2014/main" id="{DC0490E9-4487-4EA9-BC29-252A83A2EB3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0" name="Picture 688">
          <a:extLst>
            <a:ext uri="{FF2B5EF4-FFF2-40B4-BE49-F238E27FC236}">
              <a16:creationId xmlns:a16="http://schemas.microsoft.com/office/drawing/2014/main" id="{DDA83862-6531-4C39-B358-AE27848EE21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1" name="Picture 688">
          <a:extLst>
            <a:ext uri="{FF2B5EF4-FFF2-40B4-BE49-F238E27FC236}">
              <a16:creationId xmlns:a16="http://schemas.microsoft.com/office/drawing/2014/main" id="{F9E8AC84-F3AC-4D20-BFD7-ABC9EB184E6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2" name="Picture 688">
          <a:extLst>
            <a:ext uri="{FF2B5EF4-FFF2-40B4-BE49-F238E27FC236}">
              <a16:creationId xmlns:a16="http://schemas.microsoft.com/office/drawing/2014/main" id="{78E6979C-0F0F-457E-8C2C-285A2B9EC0F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3" name="Picture 688">
          <a:extLst>
            <a:ext uri="{FF2B5EF4-FFF2-40B4-BE49-F238E27FC236}">
              <a16:creationId xmlns:a16="http://schemas.microsoft.com/office/drawing/2014/main" id="{394866D1-8A15-4038-B069-0B174280EA2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4" name="Picture 688">
          <a:extLst>
            <a:ext uri="{FF2B5EF4-FFF2-40B4-BE49-F238E27FC236}">
              <a16:creationId xmlns:a16="http://schemas.microsoft.com/office/drawing/2014/main" id="{DF067C40-73E4-437B-B045-F341A92C60A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5" name="Picture 688">
          <a:extLst>
            <a:ext uri="{FF2B5EF4-FFF2-40B4-BE49-F238E27FC236}">
              <a16:creationId xmlns:a16="http://schemas.microsoft.com/office/drawing/2014/main" id="{068666BE-4022-4F13-B89A-7137F59931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6" name="Picture 688">
          <a:extLst>
            <a:ext uri="{FF2B5EF4-FFF2-40B4-BE49-F238E27FC236}">
              <a16:creationId xmlns:a16="http://schemas.microsoft.com/office/drawing/2014/main" id="{D38DDBC2-B99D-4DDC-98AA-A90C25117BE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7" name="Picture 688">
          <a:extLst>
            <a:ext uri="{FF2B5EF4-FFF2-40B4-BE49-F238E27FC236}">
              <a16:creationId xmlns:a16="http://schemas.microsoft.com/office/drawing/2014/main" id="{21084A17-DFF4-4E38-A844-5058A0C057C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8" name="Picture 688">
          <a:extLst>
            <a:ext uri="{FF2B5EF4-FFF2-40B4-BE49-F238E27FC236}">
              <a16:creationId xmlns:a16="http://schemas.microsoft.com/office/drawing/2014/main" id="{482BE6F3-3E11-4DEE-80F1-D3C885663C7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9" name="Picture 688">
          <a:extLst>
            <a:ext uri="{FF2B5EF4-FFF2-40B4-BE49-F238E27FC236}">
              <a16:creationId xmlns:a16="http://schemas.microsoft.com/office/drawing/2014/main" id="{69EC7B28-8FFE-45AB-AC30-CF3B3A2B0BB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0" name="Picture 688">
          <a:extLst>
            <a:ext uri="{FF2B5EF4-FFF2-40B4-BE49-F238E27FC236}">
              <a16:creationId xmlns:a16="http://schemas.microsoft.com/office/drawing/2014/main" id="{962BA57C-B683-437B-BFBC-3F15EA26367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1" name="Picture 688">
          <a:extLst>
            <a:ext uri="{FF2B5EF4-FFF2-40B4-BE49-F238E27FC236}">
              <a16:creationId xmlns:a16="http://schemas.microsoft.com/office/drawing/2014/main" id="{5C5339B3-B5D9-48BE-8A04-60EFE5E4C7A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2" name="Picture 688">
          <a:extLst>
            <a:ext uri="{FF2B5EF4-FFF2-40B4-BE49-F238E27FC236}">
              <a16:creationId xmlns:a16="http://schemas.microsoft.com/office/drawing/2014/main" id="{2DD826D9-6B7C-4B8D-9896-DE226A70E7C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3" name="Picture 688">
          <a:extLst>
            <a:ext uri="{FF2B5EF4-FFF2-40B4-BE49-F238E27FC236}">
              <a16:creationId xmlns:a16="http://schemas.microsoft.com/office/drawing/2014/main" id="{28869309-EEF6-4898-ACF9-154541C1784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4" name="Picture 688">
          <a:extLst>
            <a:ext uri="{FF2B5EF4-FFF2-40B4-BE49-F238E27FC236}">
              <a16:creationId xmlns:a16="http://schemas.microsoft.com/office/drawing/2014/main" id="{843BF39B-95FC-40BF-A5AB-41B07353656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5" name="Picture 688">
          <a:extLst>
            <a:ext uri="{FF2B5EF4-FFF2-40B4-BE49-F238E27FC236}">
              <a16:creationId xmlns:a16="http://schemas.microsoft.com/office/drawing/2014/main" id="{B72F6321-525B-4D6C-A358-A19F916F4A4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6" name="Picture 688">
          <a:extLst>
            <a:ext uri="{FF2B5EF4-FFF2-40B4-BE49-F238E27FC236}">
              <a16:creationId xmlns:a16="http://schemas.microsoft.com/office/drawing/2014/main" id="{1DFDFF36-8635-488B-94EA-8B3795A0F08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7" name="Picture 688">
          <a:extLst>
            <a:ext uri="{FF2B5EF4-FFF2-40B4-BE49-F238E27FC236}">
              <a16:creationId xmlns:a16="http://schemas.microsoft.com/office/drawing/2014/main" id="{3FC64867-D695-4B77-B734-5067CD8AB6F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8" name="Picture 688">
          <a:extLst>
            <a:ext uri="{FF2B5EF4-FFF2-40B4-BE49-F238E27FC236}">
              <a16:creationId xmlns:a16="http://schemas.microsoft.com/office/drawing/2014/main" id="{9BB7C57C-0A94-42A5-840A-5A054B1C24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9" name="Picture 688">
          <a:extLst>
            <a:ext uri="{FF2B5EF4-FFF2-40B4-BE49-F238E27FC236}">
              <a16:creationId xmlns:a16="http://schemas.microsoft.com/office/drawing/2014/main" id="{DE0BB7A2-439F-4D75-9210-68CCDAB12D3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5</xdr:col>
      <xdr:colOff>0</xdr:colOff>
      <xdr:row>22</xdr:row>
      <xdr:rowOff>0</xdr:rowOff>
    </xdr:from>
    <xdr:ext cx="0" cy="447675"/>
    <xdr:pic>
      <xdr:nvPicPr>
        <xdr:cNvPr id="30" name="Picture 688">
          <a:extLst>
            <a:ext uri="{FF2B5EF4-FFF2-40B4-BE49-F238E27FC236}">
              <a16:creationId xmlns:a16="http://schemas.microsoft.com/office/drawing/2014/main" id="{F10F2470-5AF3-4FC4-929C-1ADB6D3224C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1" name="Picture 688">
          <a:extLst>
            <a:ext uri="{FF2B5EF4-FFF2-40B4-BE49-F238E27FC236}">
              <a16:creationId xmlns:a16="http://schemas.microsoft.com/office/drawing/2014/main" id="{99E1C947-1347-49F0-86D2-001EC07130E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2" name="Picture 688">
          <a:extLst>
            <a:ext uri="{FF2B5EF4-FFF2-40B4-BE49-F238E27FC236}">
              <a16:creationId xmlns:a16="http://schemas.microsoft.com/office/drawing/2014/main" id="{4F4866F7-7698-48E9-A986-C41B172D6C3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3" name="Picture 688">
          <a:extLst>
            <a:ext uri="{FF2B5EF4-FFF2-40B4-BE49-F238E27FC236}">
              <a16:creationId xmlns:a16="http://schemas.microsoft.com/office/drawing/2014/main" id="{056BBF2A-655D-4FD5-A6F7-0914769450A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4" name="Picture 688">
          <a:extLst>
            <a:ext uri="{FF2B5EF4-FFF2-40B4-BE49-F238E27FC236}">
              <a16:creationId xmlns:a16="http://schemas.microsoft.com/office/drawing/2014/main" id="{72F06E5B-2F3D-4E47-8974-FB6BB3600B5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5" name="Picture 688">
          <a:extLst>
            <a:ext uri="{FF2B5EF4-FFF2-40B4-BE49-F238E27FC236}">
              <a16:creationId xmlns:a16="http://schemas.microsoft.com/office/drawing/2014/main" id="{02BA6CBC-64F1-4FC2-A2C6-A94A098986D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6" name="Picture 688">
          <a:extLst>
            <a:ext uri="{FF2B5EF4-FFF2-40B4-BE49-F238E27FC236}">
              <a16:creationId xmlns:a16="http://schemas.microsoft.com/office/drawing/2014/main" id="{83735DF8-D73B-439C-82E7-8851C0DF235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7" name="Picture 688">
          <a:extLst>
            <a:ext uri="{FF2B5EF4-FFF2-40B4-BE49-F238E27FC236}">
              <a16:creationId xmlns:a16="http://schemas.microsoft.com/office/drawing/2014/main" id="{B2B57547-DAD7-4B1A-9471-1B6683CDBDE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8" name="Picture 688">
          <a:extLst>
            <a:ext uri="{FF2B5EF4-FFF2-40B4-BE49-F238E27FC236}">
              <a16:creationId xmlns:a16="http://schemas.microsoft.com/office/drawing/2014/main" id="{D82AD4D2-5E13-4EFD-BC1A-4E97631FB2C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9" name="Picture 688">
          <a:extLst>
            <a:ext uri="{FF2B5EF4-FFF2-40B4-BE49-F238E27FC236}">
              <a16:creationId xmlns:a16="http://schemas.microsoft.com/office/drawing/2014/main" id="{7DEDABF3-20DC-4DA1-96D8-4D79E9CBD3E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0" name="Picture 688">
          <a:extLst>
            <a:ext uri="{FF2B5EF4-FFF2-40B4-BE49-F238E27FC236}">
              <a16:creationId xmlns:a16="http://schemas.microsoft.com/office/drawing/2014/main" id="{558211CA-E349-4840-BA38-89504A4794A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1" name="Picture 688">
          <a:extLst>
            <a:ext uri="{FF2B5EF4-FFF2-40B4-BE49-F238E27FC236}">
              <a16:creationId xmlns:a16="http://schemas.microsoft.com/office/drawing/2014/main" id="{917FF70E-26E7-4B50-830A-042F33109FA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2" name="Picture 688">
          <a:extLst>
            <a:ext uri="{FF2B5EF4-FFF2-40B4-BE49-F238E27FC236}">
              <a16:creationId xmlns:a16="http://schemas.microsoft.com/office/drawing/2014/main" id="{17A52E4E-0F99-4585-837F-B4D572A7238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3" name="Picture 688">
          <a:extLst>
            <a:ext uri="{FF2B5EF4-FFF2-40B4-BE49-F238E27FC236}">
              <a16:creationId xmlns:a16="http://schemas.microsoft.com/office/drawing/2014/main" id="{B4CF4440-39F5-4285-B12D-6B68D3D6006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4" name="Picture 688">
          <a:extLst>
            <a:ext uri="{FF2B5EF4-FFF2-40B4-BE49-F238E27FC236}">
              <a16:creationId xmlns:a16="http://schemas.microsoft.com/office/drawing/2014/main" id="{51AEADD3-8B3B-433A-92E0-BB0E27920B5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5" name="Picture 688">
          <a:extLst>
            <a:ext uri="{FF2B5EF4-FFF2-40B4-BE49-F238E27FC236}">
              <a16:creationId xmlns:a16="http://schemas.microsoft.com/office/drawing/2014/main" id="{92B2B941-9823-4B9A-AB98-A9A44D986F4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6" name="Picture 688">
          <a:extLst>
            <a:ext uri="{FF2B5EF4-FFF2-40B4-BE49-F238E27FC236}">
              <a16:creationId xmlns:a16="http://schemas.microsoft.com/office/drawing/2014/main" id="{A2C46C19-CF5B-4596-8774-FD8D31ED4CD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7" name="Picture 688">
          <a:extLst>
            <a:ext uri="{FF2B5EF4-FFF2-40B4-BE49-F238E27FC236}">
              <a16:creationId xmlns:a16="http://schemas.microsoft.com/office/drawing/2014/main" id="{B1776C71-8259-4DD5-9ACB-F248BCB2ED5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8" name="Picture 688">
          <a:extLst>
            <a:ext uri="{FF2B5EF4-FFF2-40B4-BE49-F238E27FC236}">
              <a16:creationId xmlns:a16="http://schemas.microsoft.com/office/drawing/2014/main" id="{FDAEFCD2-29E8-48B0-B5B0-63106B39A36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9" name="Picture 688">
          <a:extLst>
            <a:ext uri="{FF2B5EF4-FFF2-40B4-BE49-F238E27FC236}">
              <a16:creationId xmlns:a16="http://schemas.microsoft.com/office/drawing/2014/main" id="{C148976E-295A-4FD7-9CCB-4B08CE2DC9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0" name="Picture 688">
          <a:extLst>
            <a:ext uri="{FF2B5EF4-FFF2-40B4-BE49-F238E27FC236}">
              <a16:creationId xmlns:a16="http://schemas.microsoft.com/office/drawing/2014/main" id="{56F15C52-DA53-4C10-88B5-5701F52CFD9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1" name="Picture 688">
          <a:extLst>
            <a:ext uri="{FF2B5EF4-FFF2-40B4-BE49-F238E27FC236}">
              <a16:creationId xmlns:a16="http://schemas.microsoft.com/office/drawing/2014/main" id="{AF91685A-B881-41D1-997E-B03905B2903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2" name="Picture 688">
          <a:extLst>
            <a:ext uri="{FF2B5EF4-FFF2-40B4-BE49-F238E27FC236}">
              <a16:creationId xmlns:a16="http://schemas.microsoft.com/office/drawing/2014/main" id="{029390FD-4162-4A1F-BAB9-489F816FD3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3" name="Picture 688">
          <a:extLst>
            <a:ext uri="{FF2B5EF4-FFF2-40B4-BE49-F238E27FC236}">
              <a16:creationId xmlns:a16="http://schemas.microsoft.com/office/drawing/2014/main" id="{8D6D556F-7CE2-49BC-85D5-63254FDDA10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8</xdr:col>
      <xdr:colOff>95250</xdr:colOff>
      <xdr:row>7</xdr:row>
      <xdr:rowOff>76200</xdr:rowOff>
    </xdr:from>
    <xdr:ext cx="561975" cy="561975"/>
    <xdr:pic>
      <xdr:nvPicPr>
        <xdr:cNvPr id="58" name="7 Imagen">
          <a:extLst>
            <a:ext uri="{FF2B5EF4-FFF2-40B4-BE49-F238E27FC236}">
              <a16:creationId xmlns:a16="http://schemas.microsoft.com/office/drawing/2014/main" id="{444C6F05-32F5-4E6F-AA4A-C20F1621416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105775" y="3162300"/>
          <a:ext cx="5619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152209</xdr:colOff>
      <xdr:row>8</xdr:row>
      <xdr:rowOff>5065</xdr:rowOff>
    </xdr:from>
    <xdr:ext cx="1343757" cy="322065"/>
    <xdr:pic>
      <xdr:nvPicPr>
        <xdr:cNvPr id="59" name="Imagen 4">
          <a:extLst>
            <a:ext uri="{FF2B5EF4-FFF2-40B4-BE49-F238E27FC236}">
              <a16:creationId xmlns:a16="http://schemas.microsoft.com/office/drawing/2014/main" id="{D69FE2A6-9DC9-43C9-ACBD-B39C60F36EA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6144" y="1760978"/>
          <a:ext cx="1343757" cy="3220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2</xdr:col>
      <xdr:colOff>0</xdr:colOff>
      <xdr:row>42</xdr:row>
      <xdr:rowOff>17319</xdr:rowOff>
    </xdr:from>
    <xdr:to>
      <xdr:col>7</xdr:col>
      <xdr:colOff>779664</xdr:colOff>
      <xdr:row>71</xdr:row>
      <xdr:rowOff>134137</xdr:rowOff>
    </xdr:to>
    <xdr:pic>
      <xdr:nvPicPr>
        <xdr:cNvPr id="54" name="Imagen 53">
          <a:extLst>
            <a:ext uri="{FF2B5EF4-FFF2-40B4-BE49-F238E27FC236}">
              <a16:creationId xmlns:a16="http://schemas.microsoft.com/office/drawing/2014/main" id="{1FB80FA3-5EDC-43B3-A1B1-32D9090525DE}"/>
            </a:ext>
          </a:extLst>
        </xdr:cNvPr>
        <xdr:cNvPicPr>
          <a:picLocks noChangeAspect="1"/>
        </xdr:cNvPicPr>
      </xdr:nvPicPr>
      <xdr:blipFill>
        <a:blip xmlns:r="http://schemas.openxmlformats.org/officeDocument/2006/relationships" r:embed="rId4"/>
        <a:stretch>
          <a:fillRect/>
        </a:stretch>
      </xdr:blipFill>
      <xdr:spPr>
        <a:xfrm>
          <a:off x="174238" y="7253996"/>
          <a:ext cx="7621402" cy="5750507"/>
        </a:xfrm>
        <a:prstGeom prst="rect">
          <a:avLst/>
        </a:prstGeom>
      </xdr:spPr>
    </xdr:pic>
    <xdr:clientData/>
  </xdr:twoCellAnchor>
  <xdr:twoCellAnchor editAs="oneCell">
    <xdr:from>
      <xdr:col>7</xdr:col>
      <xdr:colOff>864852</xdr:colOff>
      <xdr:row>42</xdr:row>
      <xdr:rowOff>0</xdr:rowOff>
    </xdr:from>
    <xdr:to>
      <xdr:col>18</xdr:col>
      <xdr:colOff>22175</xdr:colOff>
      <xdr:row>71</xdr:row>
      <xdr:rowOff>74725</xdr:rowOff>
    </xdr:to>
    <xdr:pic>
      <xdr:nvPicPr>
        <xdr:cNvPr id="55" name="Imagen 54">
          <a:extLst>
            <a:ext uri="{FF2B5EF4-FFF2-40B4-BE49-F238E27FC236}">
              <a16:creationId xmlns:a16="http://schemas.microsoft.com/office/drawing/2014/main" id="{7ECAF826-3EAC-4BFF-BB50-0275EA10FD88}"/>
            </a:ext>
          </a:extLst>
        </xdr:cNvPr>
        <xdr:cNvPicPr>
          <a:picLocks noChangeAspect="1"/>
        </xdr:cNvPicPr>
      </xdr:nvPicPr>
      <xdr:blipFill>
        <a:blip xmlns:r="http://schemas.openxmlformats.org/officeDocument/2006/relationships" r:embed="rId5"/>
        <a:stretch>
          <a:fillRect/>
        </a:stretch>
      </xdr:blipFill>
      <xdr:spPr>
        <a:xfrm>
          <a:off x="7880828" y="7236677"/>
          <a:ext cx="7706591" cy="5708414"/>
        </a:xfrm>
        <a:prstGeom prst="rect">
          <a:avLst/>
        </a:prstGeom>
      </xdr:spPr>
    </xdr:pic>
    <xdr:clientData/>
  </xdr:twoCellAnchor>
  <xdr:twoCellAnchor editAs="oneCell">
    <xdr:from>
      <xdr:col>2</xdr:col>
      <xdr:colOff>1667594</xdr:colOff>
      <xdr:row>52</xdr:row>
      <xdr:rowOff>83448</xdr:rowOff>
    </xdr:from>
    <xdr:to>
      <xdr:col>4</xdr:col>
      <xdr:colOff>1209817</xdr:colOff>
      <xdr:row>65</xdr:row>
      <xdr:rowOff>135839</xdr:rowOff>
    </xdr:to>
    <xdr:pic>
      <xdr:nvPicPr>
        <xdr:cNvPr id="56" name="Imagen 55">
          <a:extLst>
            <a:ext uri="{FF2B5EF4-FFF2-40B4-BE49-F238E27FC236}">
              <a16:creationId xmlns:a16="http://schemas.microsoft.com/office/drawing/2014/main" id="{0DBC3989-EED9-404B-A70E-11E98F61411C}"/>
            </a:ext>
          </a:extLst>
        </xdr:cNvPr>
        <xdr:cNvPicPr>
          <a:picLocks noChangeAspect="1"/>
        </xdr:cNvPicPr>
      </xdr:nvPicPr>
      <xdr:blipFill>
        <a:blip xmlns:r="http://schemas.openxmlformats.org/officeDocument/2006/relationships" r:embed="rId6">
          <a:extLst>
            <a:ext uri="{BEBA8EAE-BF5A-486C-A8C5-ECC9F3942E4B}">
              <a14:imgProps xmlns:a14="http://schemas.microsoft.com/office/drawing/2010/main">
                <a14:imgLayer r:embed="rId7">
                  <a14:imgEffect>
                    <a14:backgroundRemoval t="9873" b="89873" l="8710" r="90000">
                      <a14:foregroundMark x1="8710" y1="39747" x2="9032" y2="64304"/>
                      <a14:foregroundMark x1="8710" y1="74937" x2="8710" y2="74937"/>
                      <a14:foregroundMark x1="20000" y1="78734" x2="36774" y2="80000"/>
                      <a14:foregroundMark x1="36774" y1="80000" x2="20645" y2="85316"/>
                      <a14:foregroundMark x1="20645" y1="85316" x2="20323" y2="79747"/>
                    </a14:backgroundRemoval>
                  </a14:imgEffect>
                </a14:imgLayer>
              </a14:imgProps>
            </a:ext>
          </a:extLst>
        </a:blip>
        <a:stretch>
          <a:fillRect/>
        </a:stretch>
      </xdr:blipFill>
      <xdr:spPr>
        <a:xfrm rot="21242796">
          <a:off x="1841832" y="8957960"/>
          <a:ext cx="2411339" cy="3072513"/>
        </a:xfrm>
        <a:prstGeom prst="rect">
          <a:avLst/>
        </a:prstGeom>
      </xdr:spPr>
    </xdr:pic>
    <xdr:clientData/>
  </xdr:twoCellAnchor>
  <xdr:twoCellAnchor>
    <xdr:from>
      <xdr:col>13</xdr:col>
      <xdr:colOff>415414</xdr:colOff>
      <xdr:row>53</xdr:row>
      <xdr:rowOff>69907</xdr:rowOff>
    </xdr:from>
    <xdr:to>
      <xdr:col>15</xdr:col>
      <xdr:colOff>348050</xdr:colOff>
      <xdr:row>57</xdr:row>
      <xdr:rowOff>225541</xdr:rowOff>
    </xdr:to>
    <xdr:sp macro="" textlink="">
      <xdr:nvSpPr>
        <xdr:cNvPr id="57" name="Llamada rectangular 282">
          <a:extLst>
            <a:ext uri="{FF2B5EF4-FFF2-40B4-BE49-F238E27FC236}">
              <a16:creationId xmlns:a16="http://schemas.microsoft.com/office/drawing/2014/main" id="{E2019CDE-EE28-46FF-8B32-94E6686B3617}"/>
            </a:ext>
          </a:extLst>
        </xdr:cNvPr>
        <xdr:cNvSpPr/>
      </xdr:nvSpPr>
      <xdr:spPr bwMode="auto">
        <a:xfrm>
          <a:off x="11508554" y="9107041"/>
          <a:ext cx="1721478" cy="840970"/>
        </a:xfrm>
        <a:prstGeom prst="wedgeRectCallout">
          <a:avLst>
            <a:gd name="adj1" fmla="val -58104"/>
            <a:gd name="adj2" fmla="val 138373"/>
          </a:avLst>
        </a:prstGeom>
        <a:solidFill>
          <a:srgbClr val="00FFFF"/>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400" b="1" baseline="0">
              <a:solidFill>
                <a:srgbClr val="FF0000"/>
              </a:solidFill>
              <a:latin typeface="Calibri" panose="020F0502020204030204" pitchFamily="34" charset="0"/>
              <a:cs typeface="Calibri" panose="020F0502020204030204" pitchFamily="34" charset="0"/>
            </a:rPr>
            <a:t>REUBICADO</a:t>
          </a:r>
        </a:p>
        <a:p>
          <a:pPr algn="ctr"/>
          <a:r>
            <a:rPr lang="es-CO" sz="1400" b="1" baseline="0">
              <a:latin typeface="Calibri" panose="020F0502020204030204" pitchFamily="34" charset="0"/>
              <a:cs typeface="Calibri" panose="020F0502020204030204" pitchFamily="34" charset="0"/>
            </a:rPr>
            <a:t>FSMF UMTS 850</a:t>
          </a:r>
        </a:p>
      </xdr:txBody>
    </xdr:sp>
    <xdr:clientData/>
  </xdr:twoCellAnchor>
  <xdr:twoCellAnchor>
    <xdr:from>
      <xdr:col>14</xdr:col>
      <xdr:colOff>257449</xdr:colOff>
      <xdr:row>59</xdr:row>
      <xdr:rowOff>82346</xdr:rowOff>
    </xdr:from>
    <xdr:to>
      <xdr:col>16</xdr:col>
      <xdr:colOff>197417</xdr:colOff>
      <xdr:row>64</xdr:row>
      <xdr:rowOff>283085</xdr:rowOff>
    </xdr:to>
    <xdr:sp macro="" textlink="">
      <xdr:nvSpPr>
        <xdr:cNvPr id="60" name="Llamada rectangular 282">
          <a:extLst>
            <a:ext uri="{FF2B5EF4-FFF2-40B4-BE49-F238E27FC236}">
              <a16:creationId xmlns:a16="http://schemas.microsoft.com/office/drawing/2014/main" id="{D5E2DFF8-09D5-4B8A-929A-90A5571D64A9}"/>
            </a:ext>
          </a:extLst>
        </xdr:cNvPr>
        <xdr:cNvSpPr/>
      </xdr:nvSpPr>
      <xdr:spPr bwMode="auto">
        <a:xfrm>
          <a:off x="12245010" y="10257834"/>
          <a:ext cx="1728809" cy="990617"/>
        </a:xfrm>
        <a:prstGeom prst="wedgeRectCallout">
          <a:avLst>
            <a:gd name="adj1" fmla="val -83364"/>
            <a:gd name="adj2" fmla="val 47459"/>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400" b="1" baseline="0">
              <a:solidFill>
                <a:srgbClr val="FF0000"/>
              </a:solidFill>
              <a:latin typeface="Calibri" panose="020F0502020204030204" pitchFamily="34" charset="0"/>
              <a:cs typeface="Calibri" panose="020F0502020204030204" pitchFamily="34" charset="0"/>
            </a:rPr>
            <a:t>NUEVO</a:t>
          </a:r>
        </a:p>
        <a:p>
          <a:pPr algn="ctr"/>
          <a:r>
            <a:rPr lang="es-CO" sz="1400" b="1" baseline="0">
              <a:latin typeface="Calibri" panose="020F0502020204030204" pitchFamily="34" charset="0"/>
              <a:cs typeface="Calibri" panose="020F0502020204030204" pitchFamily="34" charset="0"/>
            </a:rPr>
            <a:t>FCOB AIRSCALE</a:t>
          </a:r>
        </a:p>
      </xdr:txBody>
    </xdr:sp>
    <xdr:clientData/>
  </xdr:twoCellAnchor>
  <xdr:twoCellAnchor>
    <xdr:from>
      <xdr:col>4</xdr:col>
      <xdr:colOff>322191</xdr:colOff>
      <xdr:row>47</xdr:row>
      <xdr:rowOff>153245</xdr:rowOff>
    </xdr:from>
    <xdr:to>
      <xdr:col>5</xdr:col>
      <xdr:colOff>661383</xdr:colOff>
      <xdr:row>53</xdr:row>
      <xdr:rowOff>6868</xdr:rowOff>
    </xdr:to>
    <xdr:sp macro="" textlink="">
      <xdr:nvSpPr>
        <xdr:cNvPr id="61" name="Llamada rectangular 282">
          <a:extLst>
            <a:ext uri="{FF2B5EF4-FFF2-40B4-BE49-F238E27FC236}">
              <a16:creationId xmlns:a16="http://schemas.microsoft.com/office/drawing/2014/main" id="{FFD984F0-C524-4664-B124-AA8D16C39C35}"/>
            </a:ext>
          </a:extLst>
        </xdr:cNvPr>
        <xdr:cNvSpPr/>
      </xdr:nvSpPr>
      <xdr:spPr bwMode="auto">
        <a:xfrm>
          <a:off x="3365545" y="8203032"/>
          <a:ext cx="1721478" cy="840970"/>
        </a:xfrm>
        <a:prstGeom prst="wedgeRectCallout">
          <a:avLst>
            <a:gd name="adj1" fmla="val -58104"/>
            <a:gd name="adj2" fmla="val 138373"/>
          </a:avLst>
        </a:prstGeom>
        <a:solidFill>
          <a:srgbClr val="00FFFF"/>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400" b="1" baseline="0">
              <a:solidFill>
                <a:srgbClr val="FF0000"/>
              </a:solidFill>
              <a:latin typeface="Calibri" panose="020F0502020204030204" pitchFamily="34" charset="0"/>
              <a:cs typeface="Calibri" panose="020F0502020204030204" pitchFamily="34" charset="0"/>
            </a:rPr>
            <a:t>REUBICADO</a:t>
          </a:r>
        </a:p>
        <a:p>
          <a:pPr algn="ctr"/>
          <a:r>
            <a:rPr lang="es-CO" sz="1400" b="1" baseline="0">
              <a:latin typeface="Calibri" panose="020F0502020204030204" pitchFamily="34" charset="0"/>
              <a:cs typeface="Calibri" panose="020F0502020204030204" pitchFamily="34" charset="0"/>
            </a:rPr>
            <a:t>FSMF UMTS 850</a:t>
          </a:r>
        </a:p>
      </xdr:txBody>
    </xdr:sp>
    <xdr:clientData/>
  </xdr:twoCellAnchor>
  <xdr:twoCellAnchor>
    <xdr:from>
      <xdr:col>4</xdr:col>
      <xdr:colOff>1058647</xdr:colOff>
      <xdr:row>54</xdr:row>
      <xdr:rowOff>154069</xdr:rowOff>
    </xdr:from>
    <xdr:to>
      <xdr:col>6</xdr:col>
      <xdr:colOff>34499</xdr:colOff>
      <xdr:row>60</xdr:row>
      <xdr:rowOff>6332</xdr:rowOff>
    </xdr:to>
    <xdr:sp macro="" textlink="">
      <xdr:nvSpPr>
        <xdr:cNvPr id="62" name="Llamada rectangular 282">
          <a:extLst>
            <a:ext uri="{FF2B5EF4-FFF2-40B4-BE49-F238E27FC236}">
              <a16:creationId xmlns:a16="http://schemas.microsoft.com/office/drawing/2014/main" id="{51652F7B-DC7A-4656-83D9-00325044AE26}"/>
            </a:ext>
          </a:extLst>
        </xdr:cNvPr>
        <xdr:cNvSpPr/>
      </xdr:nvSpPr>
      <xdr:spPr bwMode="auto">
        <a:xfrm>
          <a:off x="4102001" y="9353825"/>
          <a:ext cx="1728809" cy="990617"/>
        </a:xfrm>
        <a:prstGeom prst="wedgeRectCallout">
          <a:avLst>
            <a:gd name="adj1" fmla="val -83364"/>
            <a:gd name="adj2" fmla="val 47459"/>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400" b="1" baseline="0">
              <a:solidFill>
                <a:srgbClr val="FF0000"/>
              </a:solidFill>
              <a:latin typeface="Calibri" panose="020F0502020204030204" pitchFamily="34" charset="0"/>
              <a:cs typeface="Calibri" panose="020F0502020204030204" pitchFamily="34" charset="0"/>
            </a:rPr>
            <a:t>NUEVO</a:t>
          </a:r>
        </a:p>
        <a:p>
          <a:pPr algn="ctr"/>
          <a:r>
            <a:rPr lang="es-CO" sz="1400" b="1" baseline="0">
              <a:latin typeface="Calibri" panose="020F0502020204030204" pitchFamily="34" charset="0"/>
              <a:cs typeface="Calibri" panose="020F0502020204030204" pitchFamily="34" charset="0"/>
            </a:rPr>
            <a:t>FCOB AIRSCALE</a:t>
          </a:r>
        </a:p>
      </xdr:txBody>
    </xdr:sp>
    <xdr:clientData/>
  </xdr:twoCellAnchor>
  <xdr:twoCellAnchor editAs="oneCell">
    <xdr:from>
      <xdr:col>11</xdr:col>
      <xdr:colOff>0</xdr:colOff>
      <xdr:row>10</xdr:row>
      <xdr:rowOff>0</xdr:rowOff>
    </xdr:from>
    <xdr:to>
      <xdr:col>20</xdr:col>
      <xdr:colOff>233737</xdr:colOff>
      <xdr:row>34</xdr:row>
      <xdr:rowOff>408214</xdr:rowOff>
    </xdr:to>
    <xdr:pic>
      <xdr:nvPicPr>
        <xdr:cNvPr id="2" name="Imagen 1">
          <a:extLst>
            <a:ext uri="{FF2B5EF4-FFF2-40B4-BE49-F238E27FC236}">
              <a16:creationId xmlns:a16="http://schemas.microsoft.com/office/drawing/2014/main" id="{D75FA24B-B9DB-4459-8EF0-73E4B6532BC6}"/>
            </a:ext>
          </a:extLst>
        </xdr:cNvPr>
        <xdr:cNvPicPr>
          <a:picLocks noChangeAspect="1"/>
        </xdr:cNvPicPr>
      </xdr:nvPicPr>
      <xdr:blipFill>
        <a:blip xmlns:r="http://schemas.openxmlformats.org/officeDocument/2006/relationships" r:embed="rId8"/>
        <a:stretch>
          <a:fillRect/>
        </a:stretch>
      </xdr:blipFill>
      <xdr:spPr>
        <a:xfrm>
          <a:off x="9320893" y="2081893"/>
          <a:ext cx="8316380" cy="6858000"/>
        </a:xfrm>
        <a:prstGeom prst="rect">
          <a:avLst/>
        </a:prstGeom>
      </xdr:spPr>
    </xdr:pic>
    <xdr:clientData/>
  </xdr:twoCellAnchor>
  <xdr:twoCellAnchor editAs="oneCell">
    <xdr:from>
      <xdr:col>20</xdr:col>
      <xdr:colOff>315438</xdr:colOff>
      <xdr:row>10</xdr:row>
      <xdr:rowOff>21029</xdr:rowOff>
    </xdr:from>
    <xdr:to>
      <xdr:col>30</xdr:col>
      <xdr:colOff>104866</xdr:colOff>
      <xdr:row>30</xdr:row>
      <xdr:rowOff>27376</xdr:rowOff>
    </xdr:to>
    <xdr:pic>
      <xdr:nvPicPr>
        <xdr:cNvPr id="4" name="Imagen 3">
          <a:extLst>
            <a:ext uri="{FF2B5EF4-FFF2-40B4-BE49-F238E27FC236}">
              <a16:creationId xmlns:a16="http://schemas.microsoft.com/office/drawing/2014/main" id="{278D859B-74AE-4CD5-9BF5-7B7491FBA95C}"/>
            </a:ext>
          </a:extLst>
        </xdr:cNvPr>
        <xdr:cNvPicPr>
          <a:picLocks noChangeAspect="1"/>
        </xdr:cNvPicPr>
      </xdr:nvPicPr>
      <xdr:blipFill>
        <a:blip xmlns:r="http://schemas.openxmlformats.org/officeDocument/2006/relationships" r:embed="rId9"/>
        <a:stretch>
          <a:fillRect/>
        </a:stretch>
      </xdr:blipFill>
      <xdr:spPr>
        <a:xfrm>
          <a:off x="17720211" y="2081893"/>
          <a:ext cx="8171428" cy="464761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37</xdr:col>
      <xdr:colOff>716107</xdr:colOff>
      <xdr:row>119</xdr:row>
      <xdr:rowOff>103476</xdr:rowOff>
    </xdr:from>
    <xdr:to>
      <xdr:col>40</xdr:col>
      <xdr:colOff>401782</xdr:colOff>
      <xdr:row>124</xdr:row>
      <xdr:rowOff>65374</xdr:rowOff>
    </xdr:to>
    <xdr:pic>
      <xdr:nvPicPr>
        <xdr:cNvPr id="2" name="Imagen 91">
          <a:extLst>
            <a:ext uri="{FF2B5EF4-FFF2-40B4-BE49-F238E27FC236}">
              <a16:creationId xmlns:a16="http://schemas.microsoft.com/office/drawing/2014/main" id="{5E7E26E9-887D-41EC-A485-E7B2A94E318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034182" y="18743901"/>
          <a:ext cx="1971675" cy="771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34</xdr:col>
      <xdr:colOff>601807</xdr:colOff>
      <xdr:row>119</xdr:row>
      <xdr:rowOff>84426</xdr:rowOff>
    </xdr:from>
    <xdr:to>
      <xdr:col>37</xdr:col>
      <xdr:colOff>287483</xdr:colOff>
      <xdr:row>124</xdr:row>
      <xdr:rowOff>55849</xdr:rowOff>
    </xdr:to>
    <xdr:pic>
      <xdr:nvPicPr>
        <xdr:cNvPr id="3" name="Imagen 86">
          <a:extLst>
            <a:ext uri="{FF2B5EF4-FFF2-40B4-BE49-F238E27FC236}">
              <a16:creationId xmlns:a16="http://schemas.microsoft.com/office/drawing/2014/main" id="{FB542365-1417-4F7C-AF0E-F52DB9C98A9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633882" y="18724851"/>
          <a:ext cx="1971675" cy="781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36</xdr:col>
      <xdr:colOff>468457</xdr:colOff>
      <xdr:row>139</xdr:row>
      <xdr:rowOff>119495</xdr:rowOff>
    </xdr:from>
    <xdr:to>
      <xdr:col>41</xdr:col>
      <xdr:colOff>249382</xdr:colOff>
      <xdr:row>144</xdr:row>
      <xdr:rowOff>32472</xdr:rowOff>
    </xdr:to>
    <xdr:grpSp>
      <xdr:nvGrpSpPr>
        <xdr:cNvPr id="4" name="Grupo 854">
          <a:extLst>
            <a:ext uri="{FF2B5EF4-FFF2-40B4-BE49-F238E27FC236}">
              <a16:creationId xmlns:a16="http://schemas.microsoft.com/office/drawing/2014/main" id="{97A02CCF-9F0A-4EC7-89DC-900F8D018CB2}"/>
            </a:ext>
          </a:extLst>
        </xdr:cNvPr>
        <xdr:cNvGrpSpPr>
          <a:grpSpLocks/>
        </xdr:cNvGrpSpPr>
      </xdr:nvGrpSpPr>
      <xdr:grpSpPr bwMode="auto">
        <a:xfrm>
          <a:off x="31641184" y="34565359"/>
          <a:ext cx="3937289" cy="692295"/>
          <a:chOff x="1621971" y="8360228"/>
          <a:chExt cx="3755571" cy="740229"/>
        </a:xfrm>
      </xdr:grpSpPr>
      <xdr:pic>
        <xdr:nvPicPr>
          <xdr:cNvPr id="5" name="Imagen 855">
            <a:extLst>
              <a:ext uri="{FF2B5EF4-FFF2-40B4-BE49-F238E27FC236}">
                <a16:creationId xmlns:a16="http://schemas.microsoft.com/office/drawing/2014/main" id="{95CFFA81-0864-4AFE-8A75-521B09ABCFE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6" name="CuadroTexto 5">
            <a:extLst>
              <a:ext uri="{FF2B5EF4-FFF2-40B4-BE49-F238E27FC236}">
                <a16:creationId xmlns:a16="http://schemas.microsoft.com/office/drawing/2014/main" id="{A675FBE9-97C7-4BCB-ABC2-FEBA12DC1D00}"/>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editAs="oneCell">
    <xdr:from>
      <xdr:col>43</xdr:col>
      <xdr:colOff>781050</xdr:colOff>
      <xdr:row>1</xdr:row>
      <xdr:rowOff>76200</xdr:rowOff>
    </xdr:from>
    <xdr:to>
      <xdr:col>44</xdr:col>
      <xdr:colOff>552449</xdr:colOff>
      <xdr:row>4</xdr:row>
      <xdr:rowOff>133350</xdr:rowOff>
    </xdr:to>
    <xdr:pic>
      <xdr:nvPicPr>
        <xdr:cNvPr id="7" name="7 Imagen">
          <a:extLst>
            <a:ext uri="{FF2B5EF4-FFF2-40B4-BE49-F238E27FC236}">
              <a16:creationId xmlns:a16="http://schemas.microsoft.com/office/drawing/2014/main" id="{0E438112-8FF3-45AF-9E8A-A62E34040EF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5652075" y="238125"/>
          <a:ext cx="552450" cy="542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414337</xdr:colOff>
      <xdr:row>2</xdr:row>
      <xdr:rowOff>95251</xdr:rowOff>
    </xdr:from>
    <xdr:to>
      <xdr:col>2</xdr:col>
      <xdr:colOff>633412</xdr:colOff>
      <xdr:row>4</xdr:row>
      <xdr:rowOff>185738</xdr:rowOff>
    </xdr:to>
    <xdr:pic>
      <xdr:nvPicPr>
        <xdr:cNvPr id="8" name="Imagen 4">
          <a:extLst>
            <a:ext uri="{FF2B5EF4-FFF2-40B4-BE49-F238E27FC236}">
              <a16:creationId xmlns:a16="http://schemas.microsoft.com/office/drawing/2014/main" id="{35B4EB54-508D-4C24-A453-FC4A57E739A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76337" y="419101"/>
          <a:ext cx="1504950" cy="4143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34</xdr:col>
      <xdr:colOff>514350</xdr:colOff>
      <xdr:row>82</xdr:row>
      <xdr:rowOff>123825</xdr:rowOff>
    </xdr:from>
    <xdr:to>
      <xdr:col>39</xdr:col>
      <xdr:colOff>47625</xdr:colOff>
      <xdr:row>87</xdr:row>
      <xdr:rowOff>47625</xdr:rowOff>
    </xdr:to>
    <xdr:grpSp>
      <xdr:nvGrpSpPr>
        <xdr:cNvPr id="9" name="Grupo 101">
          <a:extLst>
            <a:ext uri="{FF2B5EF4-FFF2-40B4-BE49-F238E27FC236}">
              <a16:creationId xmlns:a16="http://schemas.microsoft.com/office/drawing/2014/main" id="{D546D67F-E112-4453-891E-04DD7D2D7EBA}"/>
            </a:ext>
          </a:extLst>
        </xdr:cNvPr>
        <xdr:cNvGrpSpPr>
          <a:grpSpLocks/>
        </xdr:cNvGrpSpPr>
      </xdr:nvGrpSpPr>
      <xdr:grpSpPr bwMode="auto">
        <a:xfrm>
          <a:off x="30024532" y="25113961"/>
          <a:ext cx="3689638" cy="928255"/>
          <a:chOff x="1611085" y="7522028"/>
          <a:chExt cx="3755571" cy="740229"/>
        </a:xfrm>
      </xdr:grpSpPr>
      <xdr:pic>
        <xdr:nvPicPr>
          <xdr:cNvPr id="10" name="Imagen 102">
            <a:extLst>
              <a:ext uri="{FF2B5EF4-FFF2-40B4-BE49-F238E27FC236}">
                <a16:creationId xmlns:a16="http://schemas.microsoft.com/office/drawing/2014/main" id="{6DE15448-5371-4223-BCD5-97809EA2A19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 name="CuadroTexto 10">
            <a:extLst>
              <a:ext uri="{FF2B5EF4-FFF2-40B4-BE49-F238E27FC236}">
                <a16:creationId xmlns:a16="http://schemas.microsoft.com/office/drawing/2014/main" id="{61CC5495-0635-4B7E-9025-1EACC2E5314A}"/>
              </a:ext>
            </a:extLst>
          </xdr:cNvPr>
          <xdr:cNvSpPr txBox="1"/>
        </xdr:nvSpPr>
        <xdr:spPr>
          <a:xfrm>
            <a:off x="1696682" y="7783725"/>
            <a:ext cx="684776" cy="194404"/>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xdr:from>
      <xdr:col>19</xdr:col>
      <xdr:colOff>579293</xdr:colOff>
      <xdr:row>141</xdr:row>
      <xdr:rowOff>125557</xdr:rowOff>
    </xdr:from>
    <xdr:to>
      <xdr:col>24</xdr:col>
      <xdr:colOff>360218</xdr:colOff>
      <xdr:row>146</xdr:row>
      <xdr:rowOff>49357</xdr:rowOff>
    </xdr:to>
    <xdr:grpSp>
      <xdr:nvGrpSpPr>
        <xdr:cNvPr id="12" name="Grupo 166">
          <a:extLst>
            <a:ext uri="{FF2B5EF4-FFF2-40B4-BE49-F238E27FC236}">
              <a16:creationId xmlns:a16="http://schemas.microsoft.com/office/drawing/2014/main" id="{45A5C09B-8EBE-43F7-9D89-80E4934C8E57}"/>
            </a:ext>
          </a:extLst>
        </xdr:cNvPr>
        <xdr:cNvGrpSpPr>
          <a:grpSpLocks/>
        </xdr:cNvGrpSpPr>
      </xdr:nvGrpSpPr>
      <xdr:grpSpPr bwMode="auto">
        <a:xfrm>
          <a:off x="16737157" y="34883148"/>
          <a:ext cx="3937288" cy="703118"/>
          <a:chOff x="1621971" y="8360228"/>
          <a:chExt cx="3755571" cy="740229"/>
        </a:xfrm>
      </xdr:grpSpPr>
      <xdr:pic>
        <xdr:nvPicPr>
          <xdr:cNvPr id="13" name="Imagen 167">
            <a:extLst>
              <a:ext uri="{FF2B5EF4-FFF2-40B4-BE49-F238E27FC236}">
                <a16:creationId xmlns:a16="http://schemas.microsoft.com/office/drawing/2014/main" id="{2B7915B4-22D3-4D3E-992F-AC5F1CE0A8A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 name="CuadroTexto 13">
            <a:extLst>
              <a:ext uri="{FF2B5EF4-FFF2-40B4-BE49-F238E27FC236}">
                <a16:creationId xmlns:a16="http://schemas.microsoft.com/office/drawing/2014/main" id="{08C94152-6983-4FD7-8BCC-76D6378FB055}"/>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3</a:t>
            </a:r>
          </a:p>
        </xdr:txBody>
      </xdr:sp>
    </xdr:grpSp>
    <xdr:clientData/>
  </xdr:twoCellAnchor>
  <xdr:twoCellAnchor editAs="oneCell">
    <xdr:from>
      <xdr:col>20</xdr:col>
      <xdr:colOff>360218</xdr:colOff>
      <xdr:row>122</xdr:row>
      <xdr:rowOff>87457</xdr:rowOff>
    </xdr:from>
    <xdr:to>
      <xdr:col>23</xdr:col>
      <xdr:colOff>45893</xdr:colOff>
      <xdr:row>127</xdr:row>
      <xdr:rowOff>68406</xdr:rowOff>
    </xdr:to>
    <xdr:pic>
      <xdr:nvPicPr>
        <xdr:cNvPr id="15" name="Imagen 172">
          <a:extLst>
            <a:ext uri="{FF2B5EF4-FFF2-40B4-BE49-F238E27FC236}">
              <a16:creationId xmlns:a16="http://schemas.microsoft.com/office/drawing/2014/main" id="{AAE3C7D6-1071-43C9-B923-432394AFF3F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324118" y="19213657"/>
          <a:ext cx="1971675" cy="7905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385482</xdr:colOff>
      <xdr:row>43</xdr:row>
      <xdr:rowOff>133350</xdr:rowOff>
    </xdr:from>
    <xdr:to>
      <xdr:col>6</xdr:col>
      <xdr:colOff>166407</xdr:colOff>
      <xdr:row>48</xdr:row>
      <xdr:rowOff>57150</xdr:rowOff>
    </xdr:to>
    <xdr:grpSp>
      <xdr:nvGrpSpPr>
        <xdr:cNvPr id="16" name="Grupo 277">
          <a:extLst>
            <a:ext uri="{FF2B5EF4-FFF2-40B4-BE49-F238E27FC236}">
              <a16:creationId xmlns:a16="http://schemas.microsoft.com/office/drawing/2014/main" id="{E3FB8706-F433-431F-B610-7DBE80A4B3DE}"/>
            </a:ext>
          </a:extLst>
        </xdr:cNvPr>
        <xdr:cNvGrpSpPr>
          <a:grpSpLocks/>
        </xdr:cNvGrpSpPr>
      </xdr:nvGrpSpPr>
      <xdr:grpSpPr bwMode="auto">
        <a:xfrm>
          <a:off x="1216755" y="18057668"/>
          <a:ext cx="4422197" cy="703118"/>
          <a:chOff x="1621971" y="8360228"/>
          <a:chExt cx="3755571" cy="740229"/>
        </a:xfrm>
      </xdr:grpSpPr>
      <xdr:pic>
        <xdr:nvPicPr>
          <xdr:cNvPr id="17" name="Imagen 278">
            <a:extLst>
              <a:ext uri="{FF2B5EF4-FFF2-40B4-BE49-F238E27FC236}">
                <a16:creationId xmlns:a16="http://schemas.microsoft.com/office/drawing/2014/main" id="{28426FF2-E858-436C-B49F-92CBD83E4B96}"/>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 name="CuadroTexto 17">
            <a:extLst>
              <a:ext uri="{FF2B5EF4-FFF2-40B4-BE49-F238E27FC236}">
                <a16:creationId xmlns:a16="http://schemas.microsoft.com/office/drawing/2014/main" id="{F352674A-321E-471C-BCEB-9B1C58934637}"/>
              </a:ext>
            </a:extLst>
          </xdr:cNvPr>
          <xdr:cNvSpPr txBox="1"/>
        </xdr:nvSpPr>
        <xdr:spPr>
          <a:xfrm>
            <a:off x="1708906" y="8629402"/>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xdr:from>
      <xdr:col>1</xdr:col>
      <xdr:colOff>375957</xdr:colOff>
      <xdr:row>38</xdr:row>
      <xdr:rowOff>104775</xdr:rowOff>
    </xdr:from>
    <xdr:to>
      <xdr:col>6</xdr:col>
      <xdr:colOff>156882</xdr:colOff>
      <xdr:row>43</xdr:row>
      <xdr:rowOff>28575</xdr:rowOff>
    </xdr:to>
    <xdr:grpSp>
      <xdr:nvGrpSpPr>
        <xdr:cNvPr id="19" name="Grupo 280">
          <a:extLst>
            <a:ext uri="{FF2B5EF4-FFF2-40B4-BE49-F238E27FC236}">
              <a16:creationId xmlns:a16="http://schemas.microsoft.com/office/drawing/2014/main" id="{0BA0D644-1DE7-4C9F-890A-CF2D9A3B3DD9}"/>
            </a:ext>
          </a:extLst>
        </xdr:cNvPr>
        <xdr:cNvGrpSpPr>
          <a:grpSpLocks/>
        </xdr:cNvGrpSpPr>
      </xdr:nvGrpSpPr>
      <xdr:grpSpPr bwMode="auto">
        <a:xfrm>
          <a:off x="1207230" y="17249775"/>
          <a:ext cx="4422197" cy="703118"/>
          <a:chOff x="1611085" y="7522028"/>
          <a:chExt cx="3755571" cy="740229"/>
        </a:xfrm>
      </xdr:grpSpPr>
      <xdr:pic>
        <xdr:nvPicPr>
          <xdr:cNvPr id="20" name="Imagen 281">
            <a:extLst>
              <a:ext uri="{FF2B5EF4-FFF2-40B4-BE49-F238E27FC236}">
                <a16:creationId xmlns:a16="http://schemas.microsoft.com/office/drawing/2014/main" id="{7513CB68-F3BF-42CB-8A3D-2FF0D2CFA0D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1" name="CuadroTexto 20">
            <a:extLst>
              <a:ext uri="{FF2B5EF4-FFF2-40B4-BE49-F238E27FC236}">
                <a16:creationId xmlns:a16="http://schemas.microsoft.com/office/drawing/2014/main" id="{99959CFF-3A8F-48DC-BC59-F493A6DAE6EF}"/>
              </a:ext>
            </a:extLst>
          </xdr:cNvPr>
          <xdr:cNvSpPr txBox="1"/>
        </xdr:nvSpPr>
        <xdr:spPr>
          <a:xfrm>
            <a:off x="1698020" y="7781589"/>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xdr:from>
      <xdr:col>1</xdr:col>
      <xdr:colOff>361950</xdr:colOff>
      <xdr:row>48</xdr:row>
      <xdr:rowOff>95250</xdr:rowOff>
    </xdr:from>
    <xdr:to>
      <xdr:col>6</xdr:col>
      <xdr:colOff>209550</xdr:colOff>
      <xdr:row>53</xdr:row>
      <xdr:rowOff>142875</xdr:rowOff>
    </xdr:to>
    <xdr:grpSp>
      <xdr:nvGrpSpPr>
        <xdr:cNvPr id="22" name="Grupo 286">
          <a:extLst>
            <a:ext uri="{FF2B5EF4-FFF2-40B4-BE49-F238E27FC236}">
              <a16:creationId xmlns:a16="http://schemas.microsoft.com/office/drawing/2014/main" id="{ED439E76-24C3-4F87-A783-EC703CE3CC8B}"/>
            </a:ext>
          </a:extLst>
        </xdr:cNvPr>
        <xdr:cNvGrpSpPr>
          <a:grpSpLocks/>
        </xdr:cNvGrpSpPr>
      </xdr:nvGrpSpPr>
      <xdr:grpSpPr bwMode="auto">
        <a:xfrm>
          <a:off x="1193223" y="18798886"/>
          <a:ext cx="4488872" cy="826944"/>
          <a:chOff x="1524000" y="9100457"/>
          <a:chExt cx="3820886" cy="870857"/>
        </a:xfrm>
      </xdr:grpSpPr>
      <xdr:pic>
        <xdr:nvPicPr>
          <xdr:cNvPr id="23" name="Imagen 287">
            <a:extLst>
              <a:ext uri="{FF2B5EF4-FFF2-40B4-BE49-F238E27FC236}">
                <a16:creationId xmlns:a16="http://schemas.microsoft.com/office/drawing/2014/main" id="{13AA23E1-4DF7-4CE9-A14A-7753C29A714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24000" y="9100457"/>
            <a:ext cx="3820886" cy="8708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4" name="CuadroTexto 23">
            <a:extLst>
              <a:ext uri="{FF2B5EF4-FFF2-40B4-BE49-F238E27FC236}">
                <a16:creationId xmlns:a16="http://schemas.microsoft.com/office/drawing/2014/main" id="{75F13500-12A2-4DAF-B5FE-CFBE6F4F53BE}"/>
              </a:ext>
            </a:extLst>
          </xdr:cNvPr>
          <xdr:cNvSpPr txBox="1"/>
        </xdr:nvSpPr>
        <xdr:spPr>
          <a:xfrm>
            <a:off x="3647682" y="9719733"/>
            <a:ext cx="609253" cy="222552"/>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ASIA 1</a:t>
            </a:r>
          </a:p>
        </xdr:txBody>
      </xdr:sp>
    </xdr:grpSp>
    <xdr:clientData/>
  </xdr:twoCellAnchor>
  <xdr:twoCellAnchor>
    <xdr:from>
      <xdr:col>1</xdr:col>
      <xdr:colOff>276679</xdr:colOff>
      <xdr:row>26</xdr:row>
      <xdr:rowOff>119743</xdr:rowOff>
    </xdr:from>
    <xdr:to>
      <xdr:col>11</xdr:col>
      <xdr:colOff>603250</xdr:colOff>
      <xdr:row>57</xdr:row>
      <xdr:rowOff>10885</xdr:rowOff>
    </xdr:to>
    <xdr:sp macro="" textlink="">
      <xdr:nvSpPr>
        <xdr:cNvPr id="25" name="Rectángulo 24">
          <a:extLst>
            <a:ext uri="{FF2B5EF4-FFF2-40B4-BE49-F238E27FC236}">
              <a16:creationId xmlns:a16="http://schemas.microsoft.com/office/drawing/2014/main" id="{9B1B0C66-0DF9-4F5B-961D-EC56B8154125}"/>
            </a:ext>
          </a:extLst>
        </xdr:cNvPr>
        <xdr:cNvSpPr/>
      </xdr:nvSpPr>
      <xdr:spPr bwMode="auto">
        <a:xfrm>
          <a:off x="1038679" y="2253343"/>
          <a:ext cx="8470446" cy="4910817"/>
        </a:xfrm>
        <a:prstGeom prst="rect">
          <a:avLst/>
        </a:prstGeom>
        <a:noFill/>
        <a:ln w="31750" cap="flat" cmpd="sng" algn="ctr">
          <a:solidFill>
            <a:schemeClr val="accent6"/>
          </a:solidFill>
          <a:prstDash val="solid"/>
          <a:round/>
          <a:headEnd type="none" w="med" len="med"/>
          <a:tailEnd type="triangle" w="med" len="med"/>
        </a:ln>
        <a:effectLst/>
      </xdr:spPr>
      <xdr:txBody>
        <a:bodyPr vertOverflow="clip" wrap="square" lIns="18288" tIns="0" rIns="0" bIns="0" rtlCol="0" anchor="ctr" upright="1"/>
        <a:lstStyle/>
        <a:p>
          <a:pPr algn="ctr"/>
          <a:endParaRPr lang="es-CO" sz="1100"/>
        </a:p>
      </xdr:txBody>
    </xdr:sp>
    <xdr:clientData/>
  </xdr:twoCellAnchor>
  <xdr:twoCellAnchor>
    <xdr:from>
      <xdr:col>36</xdr:col>
      <xdr:colOff>477982</xdr:colOff>
      <xdr:row>122</xdr:row>
      <xdr:rowOff>155865</xdr:rowOff>
    </xdr:from>
    <xdr:to>
      <xdr:col>38</xdr:col>
      <xdr:colOff>277957</xdr:colOff>
      <xdr:row>141</xdr:row>
      <xdr:rowOff>71871</xdr:rowOff>
    </xdr:to>
    <xdr:sp macro="" textlink="">
      <xdr:nvSpPr>
        <xdr:cNvPr id="26" name="Freeform 410">
          <a:extLst>
            <a:ext uri="{FF2B5EF4-FFF2-40B4-BE49-F238E27FC236}">
              <a16:creationId xmlns:a16="http://schemas.microsoft.com/office/drawing/2014/main" id="{C5AD8537-F40F-4D8D-8B84-3A48ECCB7EA8}"/>
            </a:ext>
          </a:extLst>
        </xdr:cNvPr>
        <xdr:cNvSpPr>
          <a:spLocks/>
        </xdr:cNvSpPr>
      </xdr:nvSpPr>
      <xdr:spPr bwMode="auto">
        <a:xfrm>
          <a:off x="30034057" y="19282065"/>
          <a:ext cx="1323975" cy="2992581"/>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21</xdr:col>
      <xdr:colOff>388793</xdr:colOff>
      <xdr:row>126</xdr:row>
      <xdr:rowOff>30307</xdr:rowOff>
    </xdr:from>
    <xdr:to>
      <xdr:col>22</xdr:col>
      <xdr:colOff>284018</xdr:colOff>
      <xdr:row>143</xdr:row>
      <xdr:rowOff>77932</xdr:rowOff>
    </xdr:to>
    <xdr:sp macro="" textlink="">
      <xdr:nvSpPr>
        <xdr:cNvPr id="27" name="Freeform 410">
          <a:extLst>
            <a:ext uri="{FF2B5EF4-FFF2-40B4-BE49-F238E27FC236}">
              <a16:creationId xmlns:a16="http://schemas.microsoft.com/office/drawing/2014/main" id="{63BF4C0A-289B-446F-8BEF-24E696D768B7}"/>
            </a:ext>
          </a:extLst>
        </xdr:cNvPr>
        <xdr:cNvSpPr>
          <a:spLocks/>
        </xdr:cNvSpPr>
      </xdr:nvSpPr>
      <xdr:spPr bwMode="auto">
        <a:xfrm flipH="1">
          <a:off x="17114693" y="19804207"/>
          <a:ext cx="657225" cy="28003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38</xdr:col>
      <xdr:colOff>744682</xdr:colOff>
      <xdr:row>124</xdr:row>
      <xdr:rowOff>74901</xdr:rowOff>
    </xdr:from>
    <xdr:to>
      <xdr:col>39</xdr:col>
      <xdr:colOff>525607</xdr:colOff>
      <xdr:row>141</xdr:row>
      <xdr:rowOff>100446</xdr:rowOff>
    </xdr:to>
    <xdr:sp macro="" textlink="">
      <xdr:nvSpPr>
        <xdr:cNvPr id="28" name="Freeform 410">
          <a:extLst>
            <a:ext uri="{FF2B5EF4-FFF2-40B4-BE49-F238E27FC236}">
              <a16:creationId xmlns:a16="http://schemas.microsoft.com/office/drawing/2014/main" id="{1BF53226-7311-43CF-8A8F-C22F82FDEAD0}"/>
            </a:ext>
          </a:extLst>
        </xdr:cNvPr>
        <xdr:cNvSpPr>
          <a:spLocks/>
        </xdr:cNvSpPr>
      </xdr:nvSpPr>
      <xdr:spPr bwMode="auto">
        <a:xfrm flipH="1">
          <a:off x="31824757" y="19524951"/>
          <a:ext cx="542925" cy="277827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23</xdr:col>
      <xdr:colOff>665018</xdr:colOff>
      <xdr:row>122</xdr:row>
      <xdr:rowOff>39832</xdr:rowOff>
    </xdr:from>
    <xdr:to>
      <xdr:col>26</xdr:col>
      <xdr:colOff>341167</xdr:colOff>
      <xdr:row>127</xdr:row>
      <xdr:rowOff>11256</xdr:rowOff>
    </xdr:to>
    <xdr:pic>
      <xdr:nvPicPr>
        <xdr:cNvPr id="29" name="Imagen 74">
          <a:extLst>
            <a:ext uri="{FF2B5EF4-FFF2-40B4-BE49-F238E27FC236}">
              <a16:creationId xmlns:a16="http://schemas.microsoft.com/office/drawing/2014/main" id="{1F9698E1-AD26-41B2-B2AF-2083708A3B3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914918" y="19166032"/>
          <a:ext cx="1962150" cy="7810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17318</xdr:colOff>
      <xdr:row>127</xdr:row>
      <xdr:rowOff>96982</xdr:rowOff>
    </xdr:from>
    <xdr:to>
      <xdr:col>24</xdr:col>
      <xdr:colOff>741218</xdr:colOff>
      <xdr:row>143</xdr:row>
      <xdr:rowOff>125557</xdr:rowOff>
    </xdr:to>
    <xdr:sp macro="" textlink="">
      <xdr:nvSpPr>
        <xdr:cNvPr id="30" name="Freeform 410">
          <a:extLst>
            <a:ext uri="{FF2B5EF4-FFF2-40B4-BE49-F238E27FC236}">
              <a16:creationId xmlns:a16="http://schemas.microsoft.com/office/drawing/2014/main" id="{F2B30CF4-99E5-4580-A550-875819380529}"/>
            </a:ext>
          </a:extLst>
        </xdr:cNvPr>
        <xdr:cNvSpPr>
          <a:spLocks/>
        </xdr:cNvSpPr>
      </xdr:nvSpPr>
      <xdr:spPr bwMode="auto">
        <a:xfrm flipH="1">
          <a:off x="17505218" y="20032807"/>
          <a:ext cx="2247900" cy="26193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35</xdr:col>
      <xdr:colOff>623628</xdr:colOff>
      <xdr:row>59</xdr:row>
      <xdr:rowOff>102194</xdr:rowOff>
    </xdr:from>
    <xdr:to>
      <xdr:col>38</xdr:col>
      <xdr:colOff>63907</xdr:colOff>
      <xdr:row>62</xdr:row>
      <xdr:rowOff>126205</xdr:rowOff>
    </xdr:to>
    <xdr:sp macro="" textlink="">
      <xdr:nvSpPr>
        <xdr:cNvPr id="31" name="Rectángulo 30">
          <a:extLst>
            <a:ext uri="{FF2B5EF4-FFF2-40B4-BE49-F238E27FC236}">
              <a16:creationId xmlns:a16="http://schemas.microsoft.com/office/drawing/2014/main" id="{6D4EA456-C739-4562-99BD-D42E90D9B588}"/>
            </a:ext>
          </a:extLst>
        </xdr:cNvPr>
        <xdr:cNvSpPr/>
      </xdr:nvSpPr>
      <xdr:spPr bwMode="auto">
        <a:xfrm>
          <a:off x="29417703" y="7503119"/>
          <a:ext cx="1726279" cy="900311"/>
        </a:xfrm>
        <a:prstGeom prst="rect">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L2-T2</a:t>
          </a:r>
          <a:endParaRPr lang="es-CO" sz="2000"/>
        </a:p>
      </xdr:txBody>
    </xdr:sp>
    <xdr:clientData/>
  </xdr:twoCellAnchor>
  <xdr:twoCellAnchor editAs="oneCell">
    <xdr:from>
      <xdr:col>36</xdr:col>
      <xdr:colOff>9525</xdr:colOff>
      <xdr:row>62</xdr:row>
      <xdr:rowOff>257175</xdr:rowOff>
    </xdr:from>
    <xdr:to>
      <xdr:col>38</xdr:col>
      <xdr:colOff>247649</xdr:colOff>
      <xdr:row>66</xdr:row>
      <xdr:rowOff>38101</xdr:rowOff>
    </xdr:to>
    <xdr:pic>
      <xdr:nvPicPr>
        <xdr:cNvPr id="33" name="Imagen 78">
          <a:extLst>
            <a:ext uri="{FF2B5EF4-FFF2-40B4-BE49-F238E27FC236}">
              <a16:creationId xmlns:a16="http://schemas.microsoft.com/office/drawing/2014/main" id="{9589AECE-9D68-43C0-AA9B-B847C217D93C}"/>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65600" y="8534400"/>
          <a:ext cx="1762125" cy="8096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37</xdr:col>
      <xdr:colOff>322984</xdr:colOff>
      <xdr:row>65</xdr:row>
      <xdr:rowOff>225136</xdr:rowOff>
    </xdr:from>
    <xdr:to>
      <xdr:col>37</xdr:col>
      <xdr:colOff>640773</xdr:colOff>
      <xdr:row>84</xdr:row>
      <xdr:rowOff>112568</xdr:rowOff>
    </xdr:to>
    <xdr:sp macro="" textlink="">
      <xdr:nvSpPr>
        <xdr:cNvPr id="35" name="Freeform 410">
          <a:extLst>
            <a:ext uri="{FF2B5EF4-FFF2-40B4-BE49-F238E27FC236}">
              <a16:creationId xmlns:a16="http://schemas.microsoft.com/office/drawing/2014/main" id="{721535FB-E73B-481C-9856-D7E563095970}"/>
            </a:ext>
          </a:extLst>
        </xdr:cNvPr>
        <xdr:cNvSpPr>
          <a:spLocks/>
        </xdr:cNvSpPr>
      </xdr:nvSpPr>
      <xdr:spPr bwMode="auto">
        <a:xfrm flipH="1">
          <a:off x="32326984" y="22236545"/>
          <a:ext cx="317789" cy="3160568"/>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34</xdr:col>
      <xdr:colOff>640730</xdr:colOff>
      <xdr:row>112</xdr:row>
      <xdr:rowOff>94938</xdr:rowOff>
    </xdr:from>
    <xdr:to>
      <xdr:col>37</xdr:col>
      <xdr:colOff>83183</xdr:colOff>
      <xdr:row>118</xdr:row>
      <xdr:rowOff>30767</xdr:rowOff>
    </xdr:to>
    <xdr:sp macro="" textlink="">
      <xdr:nvSpPr>
        <xdr:cNvPr id="37" name="Rectángulo 36">
          <a:extLst>
            <a:ext uri="{FF2B5EF4-FFF2-40B4-BE49-F238E27FC236}">
              <a16:creationId xmlns:a16="http://schemas.microsoft.com/office/drawing/2014/main" id="{4A9A19D6-D993-416E-BB43-B3E1740B23D4}"/>
            </a:ext>
          </a:extLst>
        </xdr:cNvPr>
        <xdr:cNvSpPr/>
      </xdr:nvSpPr>
      <xdr:spPr bwMode="auto">
        <a:xfrm>
          <a:off x="28672805" y="17601888"/>
          <a:ext cx="1728453" cy="907379"/>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J-P - M2</a:t>
          </a:r>
          <a:endParaRPr lang="es-CO" sz="2000">
            <a:solidFill>
              <a:schemeClr val="bg1"/>
            </a:solidFill>
          </a:endParaRPr>
        </a:p>
      </xdr:txBody>
    </xdr:sp>
    <xdr:clientData/>
  </xdr:twoCellAnchor>
  <xdr:twoCellAnchor>
    <xdr:from>
      <xdr:col>37</xdr:col>
      <xdr:colOff>581453</xdr:colOff>
      <xdr:row>112</xdr:row>
      <xdr:rowOff>125222</xdr:rowOff>
    </xdr:from>
    <xdr:to>
      <xdr:col>40</xdr:col>
      <xdr:colOff>19387</xdr:colOff>
      <xdr:row>118</xdr:row>
      <xdr:rowOff>51526</xdr:rowOff>
    </xdr:to>
    <xdr:sp macro="" textlink="">
      <xdr:nvSpPr>
        <xdr:cNvPr id="38" name="Rectángulo 37">
          <a:extLst>
            <a:ext uri="{FF2B5EF4-FFF2-40B4-BE49-F238E27FC236}">
              <a16:creationId xmlns:a16="http://schemas.microsoft.com/office/drawing/2014/main" id="{437AAEFF-F678-41FE-9721-329D83978225}"/>
            </a:ext>
          </a:extLst>
        </xdr:cNvPr>
        <xdr:cNvSpPr/>
      </xdr:nvSpPr>
      <xdr:spPr bwMode="auto">
        <a:xfrm>
          <a:off x="30899528" y="17632172"/>
          <a:ext cx="1723934" cy="897854"/>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K,Q - M3</a:t>
          </a:r>
          <a:endParaRPr lang="es-CO" sz="2000">
            <a:solidFill>
              <a:schemeClr val="bg1"/>
            </a:solidFill>
          </a:endParaRPr>
        </a:p>
      </xdr:txBody>
    </xdr:sp>
    <xdr:clientData/>
  </xdr:twoCellAnchor>
  <xdr:twoCellAnchor>
    <xdr:from>
      <xdr:col>1</xdr:col>
      <xdr:colOff>1067954</xdr:colOff>
      <xdr:row>107</xdr:row>
      <xdr:rowOff>144318</xdr:rowOff>
    </xdr:from>
    <xdr:to>
      <xdr:col>11</xdr:col>
      <xdr:colOff>461817</xdr:colOff>
      <xdr:row>137</xdr:row>
      <xdr:rowOff>86591</xdr:rowOff>
    </xdr:to>
    <xdr:sp macro="" textlink="">
      <xdr:nvSpPr>
        <xdr:cNvPr id="39" name="Llamada rectangular redondeada 4">
          <a:extLst>
            <a:ext uri="{FF2B5EF4-FFF2-40B4-BE49-F238E27FC236}">
              <a16:creationId xmlns:a16="http://schemas.microsoft.com/office/drawing/2014/main" id="{D90CAEB9-D07F-423E-A388-F1E154854CE6}"/>
            </a:ext>
          </a:extLst>
        </xdr:cNvPr>
        <xdr:cNvSpPr/>
      </xdr:nvSpPr>
      <xdr:spPr bwMode="auto">
        <a:xfrm>
          <a:off x="1829954" y="16841643"/>
          <a:ext cx="7537738" cy="4800023"/>
        </a:xfrm>
        <a:prstGeom prst="wedgeRoundRectCallout">
          <a:avLst>
            <a:gd name="adj1" fmla="val -22383"/>
            <a:gd name="adj2" fmla="val 50702"/>
            <a:gd name="adj3" fmla="val 16667"/>
          </a:avLst>
        </a:prstGeom>
        <a:solidFill>
          <a:srgbClr val="FFC0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0"/>
            <a:t>TOP</a:t>
          </a:r>
        </a:p>
      </xdr:txBody>
    </xdr:sp>
    <xdr:clientData/>
  </xdr:twoCellAnchor>
  <xdr:twoCellAnchor editAs="oneCell">
    <xdr:from>
      <xdr:col>32</xdr:col>
      <xdr:colOff>20782</xdr:colOff>
      <xdr:row>119</xdr:row>
      <xdr:rowOff>122526</xdr:rowOff>
    </xdr:from>
    <xdr:to>
      <xdr:col>34</xdr:col>
      <xdr:colOff>468455</xdr:colOff>
      <xdr:row>124</xdr:row>
      <xdr:rowOff>96114</xdr:rowOff>
    </xdr:to>
    <xdr:pic>
      <xdr:nvPicPr>
        <xdr:cNvPr id="43" name="Imagen 86">
          <a:extLst>
            <a:ext uri="{FF2B5EF4-FFF2-40B4-BE49-F238E27FC236}">
              <a16:creationId xmlns:a16="http://schemas.microsoft.com/office/drawing/2014/main" id="{E78696A6-0728-43D6-8167-9323D5E3020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6528857" y="18762951"/>
          <a:ext cx="1971675" cy="7832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4894</xdr:colOff>
      <xdr:row>112</xdr:row>
      <xdr:rowOff>44806</xdr:rowOff>
    </xdr:from>
    <xdr:to>
      <xdr:col>34</xdr:col>
      <xdr:colOff>209347</xdr:colOff>
      <xdr:row>117</xdr:row>
      <xdr:rowOff>147322</xdr:rowOff>
    </xdr:to>
    <xdr:sp macro="" textlink="">
      <xdr:nvSpPr>
        <xdr:cNvPr id="44" name="Rectángulo 43">
          <a:extLst>
            <a:ext uri="{FF2B5EF4-FFF2-40B4-BE49-F238E27FC236}">
              <a16:creationId xmlns:a16="http://schemas.microsoft.com/office/drawing/2014/main" id="{3F311BE4-15DA-4474-A019-1C03ABD501F2}"/>
            </a:ext>
          </a:extLst>
        </xdr:cNvPr>
        <xdr:cNvSpPr/>
      </xdr:nvSpPr>
      <xdr:spPr bwMode="auto">
        <a:xfrm>
          <a:off x="26512969" y="17551756"/>
          <a:ext cx="1728453" cy="912141"/>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I-O- M1</a:t>
          </a:r>
          <a:endParaRPr lang="es-CO" sz="2000">
            <a:solidFill>
              <a:schemeClr val="bg1"/>
            </a:solidFill>
          </a:endParaRPr>
        </a:p>
      </xdr:txBody>
    </xdr:sp>
    <xdr:clientData/>
  </xdr:twoCellAnchor>
  <xdr:twoCellAnchor>
    <xdr:from>
      <xdr:col>33</xdr:col>
      <xdr:colOff>649432</xdr:colOff>
      <xdr:row>123</xdr:row>
      <xdr:rowOff>67541</xdr:rowOff>
    </xdr:from>
    <xdr:to>
      <xdr:col>37</xdr:col>
      <xdr:colOff>573232</xdr:colOff>
      <xdr:row>142</xdr:row>
      <xdr:rowOff>32472</xdr:rowOff>
    </xdr:to>
    <xdr:sp macro="" textlink="">
      <xdr:nvSpPr>
        <xdr:cNvPr id="45" name="Freeform 410">
          <a:extLst>
            <a:ext uri="{FF2B5EF4-FFF2-40B4-BE49-F238E27FC236}">
              <a16:creationId xmlns:a16="http://schemas.microsoft.com/office/drawing/2014/main" id="{A2078ECC-B99D-4333-81A7-C6E8D7FD100F}"/>
            </a:ext>
          </a:extLst>
        </xdr:cNvPr>
        <xdr:cNvSpPr>
          <a:spLocks/>
        </xdr:cNvSpPr>
      </xdr:nvSpPr>
      <xdr:spPr bwMode="auto">
        <a:xfrm>
          <a:off x="27919507" y="19355666"/>
          <a:ext cx="2971800" cy="3041506"/>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33</xdr:col>
      <xdr:colOff>133350</xdr:colOff>
      <xdr:row>63</xdr:row>
      <xdr:rowOff>66675</xdr:rowOff>
    </xdr:from>
    <xdr:to>
      <xdr:col>35</xdr:col>
      <xdr:colOff>371474</xdr:colOff>
      <xdr:row>66</xdr:row>
      <xdr:rowOff>104774</xdr:rowOff>
    </xdr:to>
    <xdr:pic>
      <xdr:nvPicPr>
        <xdr:cNvPr id="46" name="Imagen 78">
          <a:extLst>
            <a:ext uri="{FF2B5EF4-FFF2-40B4-BE49-F238E27FC236}">
              <a16:creationId xmlns:a16="http://schemas.microsoft.com/office/drawing/2014/main" id="{EE0270D4-4021-4531-B67D-EBDB58BE7C2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7403425" y="8601075"/>
          <a:ext cx="1762125"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568066</xdr:colOff>
      <xdr:row>59</xdr:row>
      <xdr:rowOff>50600</xdr:rowOff>
    </xdr:from>
    <xdr:to>
      <xdr:col>35</xdr:col>
      <xdr:colOff>8345</xdr:colOff>
      <xdr:row>62</xdr:row>
      <xdr:rowOff>74611</xdr:rowOff>
    </xdr:to>
    <xdr:sp macro="" textlink="">
      <xdr:nvSpPr>
        <xdr:cNvPr id="47" name="Rectángulo 46">
          <a:extLst>
            <a:ext uri="{FF2B5EF4-FFF2-40B4-BE49-F238E27FC236}">
              <a16:creationId xmlns:a16="http://schemas.microsoft.com/office/drawing/2014/main" id="{4F9A9FA1-605A-495C-BE98-8E3286BBCB34}"/>
            </a:ext>
          </a:extLst>
        </xdr:cNvPr>
        <xdr:cNvSpPr/>
      </xdr:nvSpPr>
      <xdr:spPr bwMode="auto">
        <a:xfrm>
          <a:off x="27076141" y="7451525"/>
          <a:ext cx="1726279" cy="900311"/>
        </a:xfrm>
        <a:prstGeom prst="rect">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L1-T1</a:t>
          </a:r>
          <a:endParaRPr lang="es-CO" sz="2000"/>
        </a:p>
      </xdr:txBody>
    </xdr:sp>
    <xdr:clientData/>
  </xdr:twoCellAnchor>
  <xdr:twoCellAnchor>
    <xdr:from>
      <xdr:col>34</xdr:col>
      <xdr:colOff>523875</xdr:colOff>
      <xdr:row>65</xdr:row>
      <xdr:rowOff>104775</xdr:rowOff>
    </xdr:from>
    <xdr:to>
      <xdr:col>35</xdr:col>
      <xdr:colOff>542925</xdr:colOff>
      <xdr:row>85</xdr:row>
      <xdr:rowOff>161925</xdr:rowOff>
    </xdr:to>
    <xdr:sp macro="" textlink="">
      <xdr:nvSpPr>
        <xdr:cNvPr id="48" name="Freeform 410">
          <a:extLst>
            <a:ext uri="{FF2B5EF4-FFF2-40B4-BE49-F238E27FC236}">
              <a16:creationId xmlns:a16="http://schemas.microsoft.com/office/drawing/2014/main" id="{6720E424-9C4E-4734-9297-012EA37560E0}"/>
            </a:ext>
          </a:extLst>
        </xdr:cNvPr>
        <xdr:cNvSpPr>
          <a:spLocks/>
        </xdr:cNvSpPr>
      </xdr:nvSpPr>
      <xdr:spPr bwMode="auto">
        <a:xfrm>
          <a:off x="28555950" y="9153525"/>
          <a:ext cx="781050" cy="35909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350693</xdr:colOff>
      <xdr:row>122</xdr:row>
      <xdr:rowOff>87457</xdr:rowOff>
    </xdr:from>
    <xdr:to>
      <xdr:col>20</xdr:col>
      <xdr:colOff>36368</xdr:colOff>
      <xdr:row>127</xdr:row>
      <xdr:rowOff>68406</xdr:rowOff>
    </xdr:to>
    <xdr:pic>
      <xdr:nvPicPr>
        <xdr:cNvPr id="49" name="Imagen 172">
          <a:extLst>
            <a:ext uri="{FF2B5EF4-FFF2-40B4-BE49-F238E27FC236}">
              <a16:creationId xmlns:a16="http://schemas.microsoft.com/office/drawing/2014/main" id="{1FE12E4B-8D3E-4273-A315-A91A8B20138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028593" y="19213657"/>
          <a:ext cx="1971675" cy="7905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198293</xdr:colOff>
      <xdr:row>125</xdr:row>
      <xdr:rowOff>106507</xdr:rowOff>
    </xdr:from>
    <xdr:to>
      <xdr:col>20</xdr:col>
      <xdr:colOff>731693</xdr:colOff>
      <xdr:row>143</xdr:row>
      <xdr:rowOff>58882</xdr:rowOff>
    </xdr:to>
    <xdr:sp macro="" textlink="">
      <xdr:nvSpPr>
        <xdr:cNvPr id="50" name="Freeform 410">
          <a:extLst>
            <a:ext uri="{FF2B5EF4-FFF2-40B4-BE49-F238E27FC236}">
              <a16:creationId xmlns:a16="http://schemas.microsoft.com/office/drawing/2014/main" id="{D46E95B9-EA88-4EB9-8B86-60FDC34573FA}"/>
            </a:ext>
          </a:extLst>
        </xdr:cNvPr>
        <xdr:cNvSpPr>
          <a:spLocks/>
        </xdr:cNvSpPr>
      </xdr:nvSpPr>
      <xdr:spPr bwMode="auto">
        <a:xfrm>
          <a:off x="15400193" y="19718482"/>
          <a:ext cx="1295400" cy="28670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449047</xdr:colOff>
      <xdr:row>115</xdr:row>
      <xdr:rowOff>34636</xdr:rowOff>
    </xdr:from>
    <xdr:to>
      <xdr:col>22</xdr:col>
      <xdr:colOff>653500</xdr:colOff>
      <xdr:row>119</xdr:row>
      <xdr:rowOff>36164</xdr:rowOff>
    </xdr:to>
    <xdr:sp macro="" textlink="">
      <xdr:nvSpPr>
        <xdr:cNvPr id="51" name="Rectángulo 50">
          <a:extLst>
            <a:ext uri="{FF2B5EF4-FFF2-40B4-BE49-F238E27FC236}">
              <a16:creationId xmlns:a16="http://schemas.microsoft.com/office/drawing/2014/main" id="{BC62E87A-63C6-41CE-BE08-DFB3A6D57EFE}"/>
            </a:ext>
          </a:extLst>
        </xdr:cNvPr>
        <xdr:cNvSpPr/>
      </xdr:nvSpPr>
      <xdr:spPr bwMode="auto">
        <a:xfrm>
          <a:off x="16412947" y="18027361"/>
          <a:ext cx="1728453" cy="649228"/>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Y-Y2</a:t>
          </a:r>
          <a:endParaRPr lang="es-CO" sz="2000">
            <a:solidFill>
              <a:schemeClr val="bg1"/>
            </a:solidFill>
          </a:endParaRPr>
        </a:p>
      </xdr:txBody>
    </xdr:sp>
    <xdr:clientData/>
  </xdr:twoCellAnchor>
  <xdr:twoCellAnchor>
    <xdr:from>
      <xdr:col>24</xdr:col>
      <xdr:colOff>22377</xdr:colOff>
      <xdr:row>115</xdr:row>
      <xdr:rowOff>65184</xdr:rowOff>
    </xdr:from>
    <xdr:to>
      <xdr:col>26</xdr:col>
      <xdr:colOff>222311</xdr:colOff>
      <xdr:row>119</xdr:row>
      <xdr:rowOff>56923</xdr:rowOff>
    </xdr:to>
    <xdr:sp macro="" textlink="">
      <xdr:nvSpPr>
        <xdr:cNvPr id="52" name="Rectángulo 51">
          <a:extLst>
            <a:ext uri="{FF2B5EF4-FFF2-40B4-BE49-F238E27FC236}">
              <a16:creationId xmlns:a16="http://schemas.microsoft.com/office/drawing/2014/main" id="{3CF452C8-EEAA-437C-8907-3850DA4F9D4E}"/>
            </a:ext>
          </a:extLst>
        </xdr:cNvPr>
        <xdr:cNvSpPr/>
      </xdr:nvSpPr>
      <xdr:spPr bwMode="auto">
        <a:xfrm>
          <a:off x="19034277" y="18057909"/>
          <a:ext cx="1723934" cy="639439"/>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Z-Y3</a:t>
          </a:r>
          <a:endParaRPr lang="es-CO" sz="2000">
            <a:solidFill>
              <a:schemeClr val="bg1"/>
            </a:solidFill>
          </a:endParaRPr>
        </a:p>
      </xdr:txBody>
    </xdr:sp>
    <xdr:clientData/>
  </xdr:twoCellAnchor>
  <xdr:twoCellAnchor>
    <xdr:from>
      <xdr:col>17</xdr:col>
      <xdr:colOff>411925</xdr:colOff>
      <xdr:row>114</xdr:row>
      <xdr:rowOff>153974</xdr:rowOff>
    </xdr:from>
    <xdr:to>
      <xdr:col>19</xdr:col>
      <xdr:colOff>616378</xdr:colOff>
      <xdr:row>118</xdr:row>
      <xdr:rowOff>155501</xdr:rowOff>
    </xdr:to>
    <xdr:sp macro="" textlink="">
      <xdr:nvSpPr>
        <xdr:cNvPr id="53" name="Rectángulo 52">
          <a:extLst>
            <a:ext uri="{FF2B5EF4-FFF2-40B4-BE49-F238E27FC236}">
              <a16:creationId xmlns:a16="http://schemas.microsoft.com/office/drawing/2014/main" id="{F0BA6132-A57D-4E63-89D3-8BFA396D20DA}"/>
            </a:ext>
          </a:extLst>
        </xdr:cNvPr>
        <xdr:cNvSpPr/>
      </xdr:nvSpPr>
      <xdr:spPr bwMode="auto">
        <a:xfrm>
          <a:off x="14089825" y="17984774"/>
          <a:ext cx="1728453" cy="649227"/>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X-Y1</a:t>
          </a:r>
          <a:endParaRPr lang="es-CO" sz="2000">
            <a:solidFill>
              <a:schemeClr val="bg1"/>
            </a:solidFill>
          </a:endParaRPr>
        </a:p>
      </xdr:txBody>
    </xdr:sp>
    <xdr:clientData/>
  </xdr:twoCellAnchor>
  <xdr:twoCellAnchor editAs="oneCell">
    <xdr:from>
      <xdr:col>16</xdr:col>
      <xdr:colOff>166687</xdr:colOff>
      <xdr:row>59</xdr:row>
      <xdr:rowOff>328823</xdr:rowOff>
    </xdr:from>
    <xdr:to>
      <xdr:col>19</xdr:col>
      <xdr:colOff>71435</xdr:colOff>
      <xdr:row>65</xdr:row>
      <xdr:rowOff>228364</xdr:rowOff>
    </xdr:to>
    <xdr:pic>
      <xdr:nvPicPr>
        <xdr:cNvPr id="54" name="Imagen 53">
          <a:extLst>
            <a:ext uri="{FF2B5EF4-FFF2-40B4-BE49-F238E27FC236}">
              <a16:creationId xmlns:a16="http://schemas.microsoft.com/office/drawing/2014/main" id="{07274B46-593C-4AB8-B932-BAE9580BBAAA}"/>
            </a:ext>
          </a:extLst>
        </xdr:cNvPr>
        <xdr:cNvPicPr>
          <a:picLocks noChangeAspect="1"/>
        </xdr:cNvPicPr>
      </xdr:nvPicPr>
      <xdr:blipFill>
        <a:blip xmlns:r="http://schemas.openxmlformats.org/officeDocument/2006/relationships" r:embed="rId9"/>
        <a:stretch>
          <a:fillRect/>
        </a:stretch>
      </xdr:blipFill>
      <xdr:spPr>
        <a:xfrm>
          <a:off x="13082587" y="7720223"/>
          <a:ext cx="2190750" cy="1556891"/>
        </a:xfrm>
        <a:prstGeom prst="rect">
          <a:avLst/>
        </a:prstGeom>
      </xdr:spPr>
    </xdr:pic>
    <xdr:clientData/>
  </xdr:twoCellAnchor>
  <xdr:twoCellAnchor editAs="oneCell">
    <xdr:from>
      <xdr:col>19</xdr:col>
      <xdr:colOff>571500</xdr:colOff>
      <xdr:row>59</xdr:row>
      <xdr:rowOff>328823</xdr:rowOff>
    </xdr:from>
    <xdr:to>
      <xdr:col>22</xdr:col>
      <xdr:colOff>476251</xdr:colOff>
      <xdr:row>65</xdr:row>
      <xdr:rowOff>228364</xdr:rowOff>
    </xdr:to>
    <xdr:pic>
      <xdr:nvPicPr>
        <xdr:cNvPr id="55" name="Imagen 54">
          <a:extLst>
            <a:ext uri="{FF2B5EF4-FFF2-40B4-BE49-F238E27FC236}">
              <a16:creationId xmlns:a16="http://schemas.microsoft.com/office/drawing/2014/main" id="{670D6FF8-FACF-471A-A205-C8A7AA49AAC9}"/>
            </a:ext>
          </a:extLst>
        </xdr:cNvPr>
        <xdr:cNvPicPr>
          <a:picLocks noChangeAspect="1"/>
        </xdr:cNvPicPr>
      </xdr:nvPicPr>
      <xdr:blipFill>
        <a:blip xmlns:r="http://schemas.openxmlformats.org/officeDocument/2006/relationships" r:embed="rId9"/>
        <a:stretch>
          <a:fillRect/>
        </a:stretch>
      </xdr:blipFill>
      <xdr:spPr>
        <a:xfrm>
          <a:off x="15773400" y="7720223"/>
          <a:ext cx="2190750" cy="1556891"/>
        </a:xfrm>
        <a:prstGeom prst="rect">
          <a:avLst/>
        </a:prstGeom>
      </xdr:spPr>
    </xdr:pic>
    <xdr:clientData/>
  </xdr:twoCellAnchor>
  <xdr:twoCellAnchor editAs="oneCell">
    <xdr:from>
      <xdr:col>23</xdr:col>
      <xdr:colOff>95250</xdr:colOff>
      <xdr:row>59</xdr:row>
      <xdr:rowOff>328823</xdr:rowOff>
    </xdr:from>
    <xdr:to>
      <xdr:col>26</xdr:col>
      <xdr:colOff>7002</xdr:colOff>
      <xdr:row>65</xdr:row>
      <xdr:rowOff>228364</xdr:rowOff>
    </xdr:to>
    <xdr:pic>
      <xdr:nvPicPr>
        <xdr:cNvPr id="56" name="Imagen 55">
          <a:extLst>
            <a:ext uri="{FF2B5EF4-FFF2-40B4-BE49-F238E27FC236}">
              <a16:creationId xmlns:a16="http://schemas.microsoft.com/office/drawing/2014/main" id="{88010F9C-50EC-4C35-8549-5D24884967EE}"/>
            </a:ext>
          </a:extLst>
        </xdr:cNvPr>
        <xdr:cNvPicPr>
          <a:picLocks noChangeAspect="1"/>
        </xdr:cNvPicPr>
      </xdr:nvPicPr>
      <xdr:blipFill>
        <a:blip xmlns:r="http://schemas.openxmlformats.org/officeDocument/2006/relationships" r:embed="rId9"/>
        <a:stretch>
          <a:fillRect/>
        </a:stretch>
      </xdr:blipFill>
      <xdr:spPr>
        <a:xfrm>
          <a:off x="18345150" y="7720223"/>
          <a:ext cx="2190750" cy="1556891"/>
        </a:xfrm>
        <a:prstGeom prst="rect">
          <a:avLst/>
        </a:prstGeom>
      </xdr:spPr>
    </xdr:pic>
    <xdr:clientData/>
  </xdr:twoCellAnchor>
  <xdr:twoCellAnchor>
    <xdr:from>
      <xdr:col>17</xdr:col>
      <xdr:colOff>133351</xdr:colOff>
      <xdr:row>77</xdr:row>
      <xdr:rowOff>87517</xdr:rowOff>
    </xdr:from>
    <xdr:to>
      <xdr:col>21</xdr:col>
      <xdr:colOff>676276</xdr:colOff>
      <xdr:row>82</xdr:row>
      <xdr:rowOff>495</xdr:rowOff>
    </xdr:to>
    <xdr:grpSp>
      <xdr:nvGrpSpPr>
        <xdr:cNvPr id="57" name="Grupo 166">
          <a:extLst>
            <a:ext uri="{FF2B5EF4-FFF2-40B4-BE49-F238E27FC236}">
              <a16:creationId xmlns:a16="http://schemas.microsoft.com/office/drawing/2014/main" id="{4A1BE886-B719-4C2A-B377-E7CDB35BC312}"/>
            </a:ext>
          </a:extLst>
        </xdr:cNvPr>
        <xdr:cNvGrpSpPr>
          <a:grpSpLocks/>
        </xdr:cNvGrpSpPr>
      </xdr:nvGrpSpPr>
      <xdr:grpSpPr bwMode="auto">
        <a:xfrm>
          <a:off x="14628669" y="24298335"/>
          <a:ext cx="3868016" cy="692296"/>
          <a:chOff x="1621971" y="8360228"/>
          <a:chExt cx="3755571" cy="740229"/>
        </a:xfrm>
      </xdr:grpSpPr>
      <xdr:pic>
        <xdr:nvPicPr>
          <xdr:cNvPr id="58" name="Imagen 167">
            <a:extLst>
              <a:ext uri="{FF2B5EF4-FFF2-40B4-BE49-F238E27FC236}">
                <a16:creationId xmlns:a16="http://schemas.microsoft.com/office/drawing/2014/main" id="{1F3B5E9D-A196-49F3-A3CA-3E50CFFA096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9" name="CuadroTexto 58">
            <a:extLst>
              <a:ext uri="{FF2B5EF4-FFF2-40B4-BE49-F238E27FC236}">
                <a16:creationId xmlns:a16="http://schemas.microsoft.com/office/drawing/2014/main" id="{B16D3013-5C35-4D8B-937F-AD9CF82A89EA}"/>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3</a:t>
            </a:r>
          </a:p>
        </xdr:txBody>
      </xdr:sp>
    </xdr:grpSp>
    <xdr:clientData/>
  </xdr:twoCellAnchor>
  <xdr:twoCellAnchor>
    <xdr:from>
      <xdr:col>17</xdr:col>
      <xdr:colOff>234839</xdr:colOff>
      <xdr:row>62</xdr:row>
      <xdr:rowOff>194381</xdr:rowOff>
    </xdr:from>
    <xdr:to>
      <xdr:col>18</xdr:col>
      <xdr:colOff>285750</xdr:colOff>
      <xdr:row>79</xdr:row>
      <xdr:rowOff>10020</xdr:rowOff>
    </xdr:to>
    <xdr:sp macro="" textlink="">
      <xdr:nvSpPr>
        <xdr:cNvPr id="60" name="Freeform 410">
          <a:extLst>
            <a:ext uri="{FF2B5EF4-FFF2-40B4-BE49-F238E27FC236}">
              <a16:creationId xmlns:a16="http://schemas.microsoft.com/office/drawing/2014/main" id="{85999EFC-1ADC-4C70-B73A-527087879FA4}"/>
            </a:ext>
          </a:extLst>
        </xdr:cNvPr>
        <xdr:cNvSpPr>
          <a:spLocks/>
        </xdr:cNvSpPr>
      </xdr:nvSpPr>
      <xdr:spPr bwMode="auto">
        <a:xfrm>
          <a:off x="13912739" y="8471606"/>
          <a:ext cx="812911" cy="3149389"/>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716445</xdr:colOff>
      <xdr:row>62</xdr:row>
      <xdr:rowOff>194381</xdr:rowOff>
    </xdr:from>
    <xdr:to>
      <xdr:col>20</xdr:col>
      <xdr:colOff>606701</xdr:colOff>
      <xdr:row>79</xdr:row>
      <xdr:rowOff>10020</xdr:rowOff>
    </xdr:to>
    <xdr:sp macro="" textlink="">
      <xdr:nvSpPr>
        <xdr:cNvPr id="61" name="Freeform 410">
          <a:extLst>
            <a:ext uri="{FF2B5EF4-FFF2-40B4-BE49-F238E27FC236}">
              <a16:creationId xmlns:a16="http://schemas.microsoft.com/office/drawing/2014/main" id="{53D99873-C8BD-4F8E-9EAF-6D474018DEB9}"/>
            </a:ext>
          </a:extLst>
        </xdr:cNvPr>
        <xdr:cNvSpPr>
          <a:spLocks/>
        </xdr:cNvSpPr>
      </xdr:nvSpPr>
      <xdr:spPr bwMode="auto">
        <a:xfrm flipH="1">
          <a:off x="15156345" y="8471606"/>
          <a:ext cx="1414256" cy="3149389"/>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409988</xdr:colOff>
      <xdr:row>63</xdr:row>
      <xdr:rowOff>55719</xdr:rowOff>
    </xdr:from>
    <xdr:to>
      <xdr:col>24</xdr:col>
      <xdr:colOff>167722</xdr:colOff>
      <xdr:row>79</xdr:row>
      <xdr:rowOff>10020</xdr:rowOff>
    </xdr:to>
    <xdr:sp macro="" textlink="">
      <xdr:nvSpPr>
        <xdr:cNvPr id="62" name="Freeform 410">
          <a:extLst>
            <a:ext uri="{FF2B5EF4-FFF2-40B4-BE49-F238E27FC236}">
              <a16:creationId xmlns:a16="http://schemas.microsoft.com/office/drawing/2014/main" id="{E96A2A5C-AE9A-4C4B-8A9D-1B4B8AC3F117}"/>
            </a:ext>
          </a:extLst>
        </xdr:cNvPr>
        <xdr:cNvSpPr>
          <a:spLocks/>
        </xdr:cNvSpPr>
      </xdr:nvSpPr>
      <xdr:spPr bwMode="auto">
        <a:xfrm flipH="1">
          <a:off x="15611888" y="8590119"/>
          <a:ext cx="3567734" cy="3030876"/>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16</xdr:col>
      <xdr:colOff>347282</xdr:colOff>
      <xdr:row>54</xdr:row>
      <xdr:rowOff>130141</xdr:rowOff>
    </xdr:from>
    <xdr:to>
      <xdr:col>18</xdr:col>
      <xdr:colOff>551735</xdr:colOff>
      <xdr:row>58</xdr:row>
      <xdr:rowOff>177819</xdr:rowOff>
    </xdr:to>
    <xdr:sp macro="" textlink="">
      <xdr:nvSpPr>
        <xdr:cNvPr id="63" name="Rectángulo 62">
          <a:extLst>
            <a:ext uri="{FF2B5EF4-FFF2-40B4-BE49-F238E27FC236}">
              <a16:creationId xmlns:a16="http://schemas.microsoft.com/office/drawing/2014/main" id="{E245D36D-3123-4602-AF22-9BEF81DF4957}"/>
            </a:ext>
          </a:extLst>
        </xdr:cNvPr>
        <xdr:cNvSpPr/>
      </xdr:nvSpPr>
      <xdr:spPr bwMode="auto">
        <a:xfrm>
          <a:off x="13263182" y="6797641"/>
          <a:ext cx="1728453" cy="590603"/>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X-Y1-R1</a:t>
          </a:r>
          <a:endParaRPr lang="es-CO" sz="2000"/>
        </a:p>
      </xdr:txBody>
    </xdr:sp>
    <xdr:clientData/>
  </xdr:twoCellAnchor>
  <xdr:twoCellAnchor>
    <xdr:from>
      <xdr:col>19</xdr:col>
      <xdr:colOff>717076</xdr:colOff>
      <xdr:row>54</xdr:row>
      <xdr:rowOff>130141</xdr:rowOff>
    </xdr:from>
    <xdr:to>
      <xdr:col>22</xdr:col>
      <xdr:colOff>159529</xdr:colOff>
      <xdr:row>58</xdr:row>
      <xdr:rowOff>177819</xdr:rowOff>
    </xdr:to>
    <xdr:sp macro="" textlink="">
      <xdr:nvSpPr>
        <xdr:cNvPr id="64" name="Rectángulo 63">
          <a:extLst>
            <a:ext uri="{FF2B5EF4-FFF2-40B4-BE49-F238E27FC236}">
              <a16:creationId xmlns:a16="http://schemas.microsoft.com/office/drawing/2014/main" id="{F353D66D-2E2F-4824-A26C-6B84D4319EF4}"/>
            </a:ext>
          </a:extLst>
        </xdr:cNvPr>
        <xdr:cNvSpPr/>
      </xdr:nvSpPr>
      <xdr:spPr bwMode="auto">
        <a:xfrm>
          <a:off x="15918976" y="6797641"/>
          <a:ext cx="1728453" cy="590603"/>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Y-Y2-R2</a:t>
          </a:r>
          <a:endParaRPr lang="es-CO" sz="2000"/>
        </a:p>
      </xdr:txBody>
    </xdr:sp>
    <xdr:clientData/>
  </xdr:twoCellAnchor>
  <xdr:twoCellAnchor>
    <xdr:from>
      <xdr:col>23</xdr:col>
      <xdr:colOff>313664</xdr:colOff>
      <xdr:row>54</xdr:row>
      <xdr:rowOff>130141</xdr:rowOff>
    </xdr:from>
    <xdr:to>
      <xdr:col>25</xdr:col>
      <xdr:colOff>518117</xdr:colOff>
      <xdr:row>58</xdr:row>
      <xdr:rowOff>177819</xdr:rowOff>
    </xdr:to>
    <xdr:sp macro="" textlink="">
      <xdr:nvSpPr>
        <xdr:cNvPr id="65" name="Rectángulo 64">
          <a:extLst>
            <a:ext uri="{FF2B5EF4-FFF2-40B4-BE49-F238E27FC236}">
              <a16:creationId xmlns:a16="http://schemas.microsoft.com/office/drawing/2014/main" id="{3E125741-DC01-49DE-B5AE-E36E2D883C7E}"/>
            </a:ext>
          </a:extLst>
        </xdr:cNvPr>
        <xdr:cNvSpPr/>
      </xdr:nvSpPr>
      <xdr:spPr bwMode="auto">
        <a:xfrm>
          <a:off x="18563564" y="6797641"/>
          <a:ext cx="1728453" cy="590603"/>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Z-Y3-R3</a:t>
          </a:r>
          <a:endParaRPr lang="es-CO" sz="2000"/>
        </a:p>
      </xdr:txBody>
    </xdr:sp>
    <xdr:clientData/>
  </xdr:twoCellAnchor>
  <xdr:twoCellAnchor>
    <xdr:from>
      <xdr:col>13</xdr:col>
      <xdr:colOff>740746</xdr:colOff>
      <xdr:row>13</xdr:row>
      <xdr:rowOff>3837</xdr:rowOff>
    </xdr:from>
    <xdr:to>
      <xdr:col>17</xdr:col>
      <xdr:colOff>129448</xdr:colOff>
      <xdr:row>13</xdr:row>
      <xdr:rowOff>3837</xdr:rowOff>
    </xdr:to>
    <xdr:grpSp>
      <xdr:nvGrpSpPr>
        <xdr:cNvPr id="136" name="Grupo 2354">
          <a:extLst>
            <a:ext uri="{FF2B5EF4-FFF2-40B4-BE49-F238E27FC236}">
              <a16:creationId xmlns:a16="http://schemas.microsoft.com/office/drawing/2014/main" id="{96929EF5-4D85-43F9-A07B-D57772B80D4D}"/>
            </a:ext>
          </a:extLst>
        </xdr:cNvPr>
        <xdr:cNvGrpSpPr>
          <a:grpSpLocks/>
        </xdr:cNvGrpSpPr>
      </xdr:nvGrpSpPr>
      <xdr:grpSpPr bwMode="auto">
        <a:xfrm>
          <a:off x="12084155" y="8178019"/>
          <a:ext cx="2540611" cy="0"/>
          <a:chOff x="27222450" y="10904220"/>
          <a:chExt cx="3838033" cy="1421130"/>
        </a:xfrm>
      </xdr:grpSpPr>
      <xdr:pic>
        <xdr:nvPicPr>
          <xdr:cNvPr id="137" name="Imagen 2355">
            <a:extLst>
              <a:ext uri="{FF2B5EF4-FFF2-40B4-BE49-F238E27FC236}">
                <a16:creationId xmlns:a16="http://schemas.microsoft.com/office/drawing/2014/main" id="{3AA9B889-F8D3-4B87-A0A8-1BFAEAAC5D1A}"/>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8" name="CuadroTexto 137">
            <a:extLst>
              <a:ext uri="{FF2B5EF4-FFF2-40B4-BE49-F238E27FC236}">
                <a16:creationId xmlns:a16="http://schemas.microsoft.com/office/drawing/2014/main" id="{FB024D65-0D24-453F-AFD3-5AD86970B081}"/>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17</xdr:col>
      <xdr:colOff>421140</xdr:colOff>
      <xdr:row>13</xdr:row>
      <xdr:rowOff>1398133</xdr:rowOff>
    </xdr:from>
    <xdr:to>
      <xdr:col>18</xdr:col>
      <xdr:colOff>472168</xdr:colOff>
      <xdr:row>13</xdr:row>
      <xdr:rowOff>1711097</xdr:rowOff>
    </xdr:to>
    <xdr:sp macro="" textlink="">
      <xdr:nvSpPr>
        <xdr:cNvPr id="142" name="CuadroTexto 141">
          <a:extLst>
            <a:ext uri="{FF2B5EF4-FFF2-40B4-BE49-F238E27FC236}">
              <a16:creationId xmlns:a16="http://schemas.microsoft.com/office/drawing/2014/main" id="{A3618DFB-FE2F-4A4B-9F1D-4E44EB645A25}"/>
            </a:ext>
          </a:extLst>
        </xdr:cNvPr>
        <xdr:cNvSpPr txBox="1"/>
      </xdr:nvSpPr>
      <xdr:spPr>
        <a:xfrm>
          <a:off x="14970578" y="9637258"/>
          <a:ext cx="884465"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1ER</a:t>
          </a:r>
          <a:r>
            <a:rPr lang="es-CO" sz="1200" b="1" baseline="0" dirty="0">
              <a:solidFill>
                <a:schemeClr val="tx2"/>
              </a:solidFill>
            </a:rPr>
            <a:t> NODO</a:t>
          </a:r>
          <a:endParaRPr lang="es-CO" sz="1200" b="1" dirty="0">
            <a:solidFill>
              <a:schemeClr val="tx2"/>
            </a:solidFill>
          </a:endParaRPr>
        </a:p>
      </xdr:txBody>
    </xdr:sp>
    <xdr:clientData/>
  </xdr:twoCellAnchor>
  <xdr:twoCellAnchor>
    <xdr:from>
      <xdr:col>16</xdr:col>
      <xdr:colOff>502621</xdr:colOff>
      <xdr:row>13</xdr:row>
      <xdr:rowOff>313399</xdr:rowOff>
    </xdr:from>
    <xdr:to>
      <xdr:col>19</xdr:col>
      <xdr:colOff>558073</xdr:colOff>
      <xdr:row>13</xdr:row>
      <xdr:rowOff>1307043</xdr:rowOff>
    </xdr:to>
    <xdr:grpSp>
      <xdr:nvGrpSpPr>
        <xdr:cNvPr id="143" name="Grupo 2354">
          <a:extLst>
            <a:ext uri="{FF2B5EF4-FFF2-40B4-BE49-F238E27FC236}">
              <a16:creationId xmlns:a16="http://schemas.microsoft.com/office/drawing/2014/main" id="{2C553192-3E2D-439F-89C4-BCDA6539B8A4}"/>
            </a:ext>
          </a:extLst>
        </xdr:cNvPr>
        <xdr:cNvGrpSpPr>
          <a:grpSpLocks/>
        </xdr:cNvGrpSpPr>
      </xdr:nvGrpSpPr>
      <xdr:grpSpPr bwMode="auto">
        <a:xfrm>
          <a:off x="14166666" y="8487581"/>
          <a:ext cx="2549271" cy="993644"/>
          <a:chOff x="27222450" y="10904220"/>
          <a:chExt cx="3838033" cy="1421130"/>
        </a:xfrm>
      </xdr:grpSpPr>
      <xdr:pic>
        <xdr:nvPicPr>
          <xdr:cNvPr id="144" name="Imagen 2355">
            <a:extLst>
              <a:ext uri="{FF2B5EF4-FFF2-40B4-BE49-F238E27FC236}">
                <a16:creationId xmlns:a16="http://schemas.microsoft.com/office/drawing/2014/main" id="{F70E7D69-C073-4D83-A58F-F25B4B3B096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5" name="CuadroTexto 144">
            <a:extLst>
              <a:ext uri="{FF2B5EF4-FFF2-40B4-BE49-F238E27FC236}">
                <a16:creationId xmlns:a16="http://schemas.microsoft.com/office/drawing/2014/main" id="{BF89367D-8EDF-4130-AA97-7962E6E73F8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17</xdr:col>
      <xdr:colOff>319396</xdr:colOff>
      <xdr:row>12</xdr:row>
      <xdr:rowOff>1392875</xdr:rowOff>
    </xdr:from>
    <xdr:to>
      <xdr:col>18</xdr:col>
      <xdr:colOff>372588</xdr:colOff>
      <xdr:row>12</xdr:row>
      <xdr:rowOff>1705839</xdr:rowOff>
    </xdr:to>
    <xdr:sp macro="" textlink="">
      <xdr:nvSpPr>
        <xdr:cNvPr id="146" name="CuadroTexto 145">
          <a:extLst>
            <a:ext uri="{FF2B5EF4-FFF2-40B4-BE49-F238E27FC236}">
              <a16:creationId xmlns:a16="http://schemas.microsoft.com/office/drawing/2014/main" id="{8FE01521-1241-43EF-B501-76A1AC8F269A}"/>
            </a:ext>
          </a:extLst>
        </xdr:cNvPr>
        <xdr:cNvSpPr txBox="1"/>
      </xdr:nvSpPr>
      <xdr:spPr>
        <a:xfrm>
          <a:off x="14814714" y="7783284"/>
          <a:ext cx="884465"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1ER</a:t>
          </a:r>
          <a:r>
            <a:rPr lang="es-CO" sz="1200" b="1" baseline="0" dirty="0">
              <a:solidFill>
                <a:schemeClr val="tx2"/>
              </a:solidFill>
            </a:rPr>
            <a:t> NODO</a:t>
          </a:r>
          <a:endParaRPr lang="es-CO" sz="1200" b="1" dirty="0">
            <a:solidFill>
              <a:schemeClr val="tx2"/>
            </a:solidFill>
          </a:endParaRPr>
        </a:p>
      </xdr:txBody>
    </xdr:sp>
    <xdr:clientData/>
  </xdr:twoCellAnchor>
  <xdr:twoCellAnchor>
    <xdr:from>
      <xdr:col>17</xdr:col>
      <xdr:colOff>312966</xdr:colOff>
      <xdr:row>16</xdr:row>
      <xdr:rowOff>9934</xdr:rowOff>
    </xdr:from>
    <xdr:to>
      <xdr:col>21</xdr:col>
      <xdr:colOff>397384</xdr:colOff>
      <xdr:row>16</xdr:row>
      <xdr:rowOff>9934</xdr:rowOff>
    </xdr:to>
    <xdr:grpSp>
      <xdr:nvGrpSpPr>
        <xdr:cNvPr id="160" name="Grupo 159">
          <a:extLst>
            <a:ext uri="{FF2B5EF4-FFF2-40B4-BE49-F238E27FC236}">
              <a16:creationId xmlns:a16="http://schemas.microsoft.com/office/drawing/2014/main" id="{00F2B8CB-52B5-4EE3-A284-82CBBAF8C12B}"/>
            </a:ext>
          </a:extLst>
        </xdr:cNvPr>
        <xdr:cNvGrpSpPr/>
      </xdr:nvGrpSpPr>
      <xdr:grpSpPr>
        <a:xfrm>
          <a:off x="14808284" y="11890207"/>
          <a:ext cx="3409509" cy="0"/>
          <a:chOff x="60847942" y="56360475"/>
          <a:chExt cx="2823881" cy="839392"/>
        </a:xfrm>
      </xdr:grpSpPr>
      <xdr:pic>
        <xdr:nvPicPr>
          <xdr:cNvPr id="161" name="Imagen 2">
            <a:extLst>
              <a:ext uri="{FF2B5EF4-FFF2-40B4-BE49-F238E27FC236}">
                <a16:creationId xmlns:a16="http://schemas.microsoft.com/office/drawing/2014/main" id="{17D629A4-B4BD-4459-BA70-885F5CC935D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2" name="CuadroTexto 161">
            <a:extLst>
              <a:ext uri="{FF2B5EF4-FFF2-40B4-BE49-F238E27FC236}">
                <a16:creationId xmlns:a16="http://schemas.microsoft.com/office/drawing/2014/main" id="{79AAA430-4D8E-466C-86F2-0456241DCB67}"/>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27</xdr:col>
      <xdr:colOff>740746</xdr:colOff>
      <xdr:row>13</xdr:row>
      <xdr:rowOff>3837</xdr:rowOff>
    </xdr:from>
    <xdr:to>
      <xdr:col>31</xdr:col>
      <xdr:colOff>129448</xdr:colOff>
      <xdr:row>13</xdr:row>
      <xdr:rowOff>3837</xdr:rowOff>
    </xdr:to>
    <xdr:grpSp>
      <xdr:nvGrpSpPr>
        <xdr:cNvPr id="205" name="Grupo 2354">
          <a:extLst>
            <a:ext uri="{FF2B5EF4-FFF2-40B4-BE49-F238E27FC236}">
              <a16:creationId xmlns:a16="http://schemas.microsoft.com/office/drawing/2014/main" id="{BE3F187F-A97E-4023-9E33-AAA62881F349}"/>
            </a:ext>
          </a:extLst>
        </xdr:cNvPr>
        <xdr:cNvGrpSpPr>
          <a:grpSpLocks/>
        </xdr:cNvGrpSpPr>
      </xdr:nvGrpSpPr>
      <xdr:grpSpPr bwMode="auto">
        <a:xfrm>
          <a:off x="24293473" y="8178019"/>
          <a:ext cx="2852339" cy="0"/>
          <a:chOff x="27222450" y="10904220"/>
          <a:chExt cx="3838033" cy="1421130"/>
        </a:xfrm>
      </xdr:grpSpPr>
      <xdr:pic>
        <xdr:nvPicPr>
          <xdr:cNvPr id="206" name="Imagen 2355">
            <a:extLst>
              <a:ext uri="{FF2B5EF4-FFF2-40B4-BE49-F238E27FC236}">
                <a16:creationId xmlns:a16="http://schemas.microsoft.com/office/drawing/2014/main" id="{9D9B6F2B-800E-4E4C-8825-948A5FCA361F}"/>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07" name="CuadroTexto 206">
            <a:extLst>
              <a:ext uri="{FF2B5EF4-FFF2-40B4-BE49-F238E27FC236}">
                <a16:creationId xmlns:a16="http://schemas.microsoft.com/office/drawing/2014/main" id="{529F0A3F-C95E-416A-BED2-2F1EF5D49448}"/>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29</xdr:col>
      <xdr:colOff>383651</xdr:colOff>
      <xdr:row>15</xdr:row>
      <xdr:rowOff>219676</xdr:rowOff>
    </xdr:from>
    <xdr:to>
      <xdr:col>34</xdr:col>
      <xdr:colOff>198030</xdr:colOff>
      <xdr:row>15</xdr:row>
      <xdr:rowOff>1590030</xdr:rowOff>
    </xdr:to>
    <xdr:grpSp>
      <xdr:nvGrpSpPr>
        <xdr:cNvPr id="208" name="Grupo 207">
          <a:extLst>
            <a:ext uri="{FF2B5EF4-FFF2-40B4-BE49-F238E27FC236}">
              <a16:creationId xmlns:a16="http://schemas.microsoft.com/office/drawing/2014/main" id="{0D4DCA8D-08EC-4DC6-983A-A129049663E6}"/>
            </a:ext>
          </a:extLst>
        </xdr:cNvPr>
        <xdr:cNvGrpSpPr/>
      </xdr:nvGrpSpPr>
      <xdr:grpSpPr>
        <a:xfrm>
          <a:off x="25737469" y="10316176"/>
          <a:ext cx="3970743" cy="1370354"/>
          <a:chOff x="60847942" y="56360475"/>
          <a:chExt cx="2823881" cy="839392"/>
        </a:xfrm>
      </xdr:grpSpPr>
      <xdr:pic>
        <xdr:nvPicPr>
          <xdr:cNvPr id="209" name="Imagen 2">
            <a:extLst>
              <a:ext uri="{FF2B5EF4-FFF2-40B4-BE49-F238E27FC236}">
                <a16:creationId xmlns:a16="http://schemas.microsoft.com/office/drawing/2014/main" id="{2FB1A33C-0786-4E60-AE42-D558C7BD547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10" name="CuadroTexto 209">
            <a:extLst>
              <a:ext uri="{FF2B5EF4-FFF2-40B4-BE49-F238E27FC236}">
                <a16:creationId xmlns:a16="http://schemas.microsoft.com/office/drawing/2014/main" id="{FC664DEA-EDAD-4ADF-B80F-A1E9E4AB8D52}"/>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31</xdr:col>
      <xdr:colOff>141019</xdr:colOff>
      <xdr:row>12</xdr:row>
      <xdr:rowOff>1323604</xdr:rowOff>
    </xdr:from>
    <xdr:to>
      <xdr:col>32</xdr:col>
      <xdr:colOff>389908</xdr:colOff>
      <xdr:row>12</xdr:row>
      <xdr:rowOff>1636568</xdr:rowOff>
    </xdr:to>
    <xdr:sp macro="" textlink="">
      <xdr:nvSpPr>
        <xdr:cNvPr id="215" name="CuadroTexto 214">
          <a:extLst>
            <a:ext uri="{FF2B5EF4-FFF2-40B4-BE49-F238E27FC236}">
              <a16:creationId xmlns:a16="http://schemas.microsoft.com/office/drawing/2014/main" id="{3B424355-089E-4292-A4D9-6025B12B9B85}"/>
            </a:ext>
          </a:extLst>
        </xdr:cNvPr>
        <xdr:cNvSpPr txBox="1"/>
      </xdr:nvSpPr>
      <xdr:spPr>
        <a:xfrm>
          <a:off x="27157383" y="7714013"/>
          <a:ext cx="1080161"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1ER</a:t>
          </a:r>
          <a:r>
            <a:rPr lang="es-CO" sz="1200" b="1" baseline="0" dirty="0">
              <a:solidFill>
                <a:schemeClr val="tx2"/>
              </a:solidFill>
            </a:rPr>
            <a:t> NODO</a:t>
          </a:r>
          <a:endParaRPr lang="es-CO" sz="1200" b="1" dirty="0">
            <a:solidFill>
              <a:schemeClr val="tx2"/>
            </a:solidFill>
          </a:endParaRPr>
        </a:p>
      </xdr:txBody>
    </xdr:sp>
    <xdr:clientData/>
  </xdr:twoCellAnchor>
  <xdr:twoCellAnchor>
    <xdr:from>
      <xdr:col>16</xdr:col>
      <xdr:colOff>301114</xdr:colOff>
      <xdr:row>9</xdr:row>
      <xdr:rowOff>1004765</xdr:rowOff>
    </xdr:from>
    <xdr:to>
      <xdr:col>20</xdr:col>
      <xdr:colOff>102179</xdr:colOff>
      <xdr:row>10</xdr:row>
      <xdr:rowOff>342237</xdr:rowOff>
    </xdr:to>
    <xdr:grpSp>
      <xdr:nvGrpSpPr>
        <xdr:cNvPr id="220" name="Grupo 2354">
          <a:extLst>
            <a:ext uri="{FF2B5EF4-FFF2-40B4-BE49-F238E27FC236}">
              <a16:creationId xmlns:a16="http://schemas.microsoft.com/office/drawing/2014/main" id="{006C34EA-148C-4DD0-8805-B3E43DA94262}"/>
            </a:ext>
          </a:extLst>
        </xdr:cNvPr>
        <xdr:cNvGrpSpPr>
          <a:grpSpLocks/>
        </xdr:cNvGrpSpPr>
      </xdr:nvGrpSpPr>
      <xdr:grpSpPr bwMode="auto">
        <a:xfrm>
          <a:off x="13965159" y="3689083"/>
          <a:ext cx="3126156" cy="1121245"/>
          <a:chOff x="27222450" y="10904220"/>
          <a:chExt cx="3838033" cy="1421130"/>
        </a:xfrm>
      </xdr:grpSpPr>
      <xdr:pic>
        <xdr:nvPicPr>
          <xdr:cNvPr id="221" name="Imagen 2355">
            <a:extLst>
              <a:ext uri="{FF2B5EF4-FFF2-40B4-BE49-F238E27FC236}">
                <a16:creationId xmlns:a16="http://schemas.microsoft.com/office/drawing/2014/main" id="{E3E9DA7A-9B24-4913-B8B5-3E1C7A70F52A}"/>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2" name="CuadroTexto 221">
            <a:extLst>
              <a:ext uri="{FF2B5EF4-FFF2-40B4-BE49-F238E27FC236}">
                <a16:creationId xmlns:a16="http://schemas.microsoft.com/office/drawing/2014/main" id="{F1950F8D-79D1-47B2-BF1C-02ABBDC30231}"/>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16</xdr:col>
      <xdr:colOff>82656</xdr:colOff>
      <xdr:row>12</xdr:row>
      <xdr:rowOff>100707</xdr:rowOff>
    </xdr:from>
    <xdr:to>
      <xdr:col>19</xdr:col>
      <xdr:colOff>623455</xdr:colOff>
      <xdr:row>12</xdr:row>
      <xdr:rowOff>1287559</xdr:rowOff>
    </xdr:to>
    <xdr:grpSp>
      <xdr:nvGrpSpPr>
        <xdr:cNvPr id="223" name="Grupo 2354">
          <a:extLst>
            <a:ext uri="{FF2B5EF4-FFF2-40B4-BE49-F238E27FC236}">
              <a16:creationId xmlns:a16="http://schemas.microsoft.com/office/drawing/2014/main" id="{EA7795F0-85F3-409B-B127-FAAC4C6EB6E0}"/>
            </a:ext>
          </a:extLst>
        </xdr:cNvPr>
        <xdr:cNvGrpSpPr>
          <a:grpSpLocks/>
        </xdr:cNvGrpSpPr>
      </xdr:nvGrpSpPr>
      <xdr:grpSpPr bwMode="auto">
        <a:xfrm>
          <a:off x="13746701" y="6491116"/>
          <a:ext cx="3034618" cy="1186852"/>
          <a:chOff x="27222450" y="10904220"/>
          <a:chExt cx="3838033" cy="1421130"/>
        </a:xfrm>
      </xdr:grpSpPr>
      <xdr:pic>
        <xdr:nvPicPr>
          <xdr:cNvPr id="224" name="Imagen 2355">
            <a:extLst>
              <a:ext uri="{FF2B5EF4-FFF2-40B4-BE49-F238E27FC236}">
                <a16:creationId xmlns:a16="http://schemas.microsoft.com/office/drawing/2014/main" id="{50A06F46-191D-4F76-B3A2-BA5EA3091072}"/>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5" name="CuadroTexto 224">
            <a:extLst>
              <a:ext uri="{FF2B5EF4-FFF2-40B4-BE49-F238E27FC236}">
                <a16:creationId xmlns:a16="http://schemas.microsoft.com/office/drawing/2014/main" id="{3E02870F-5734-4335-BF16-A7648E7B19AB}"/>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29</xdr:col>
      <xdr:colOff>407463</xdr:colOff>
      <xdr:row>17</xdr:row>
      <xdr:rowOff>29176</xdr:rowOff>
    </xdr:from>
    <xdr:to>
      <xdr:col>34</xdr:col>
      <xdr:colOff>221842</xdr:colOff>
      <xdr:row>17</xdr:row>
      <xdr:rowOff>1532880</xdr:rowOff>
    </xdr:to>
    <xdr:grpSp>
      <xdr:nvGrpSpPr>
        <xdr:cNvPr id="235" name="Grupo 234">
          <a:extLst>
            <a:ext uri="{FF2B5EF4-FFF2-40B4-BE49-F238E27FC236}">
              <a16:creationId xmlns:a16="http://schemas.microsoft.com/office/drawing/2014/main" id="{7691C39A-8226-43E3-BCEC-A27FE6A4F37B}"/>
            </a:ext>
          </a:extLst>
        </xdr:cNvPr>
        <xdr:cNvGrpSpPr/>
      </xdr:nvGrpSpPr>
      <xdr:grpSpPr>
        <a:xfrm>
          <a:off x="25761281" y="12151903"/>
          <a:ext cx="3970743" cy="1503704"/>
          <a:chOff x="60847942" y="56360475"/>
          <a:chExt cx="2823881" cy="839392"/>
        </a:xfrm>
      </xdr:grpSpPr>
      <xdr:pic>
        <xdr:nvPicPr>
          <xdr:cNvPr id="236" name="Imagen 2">
            <a:extLst>
              <a:ext uri="{FF2B5EF4-FFF2-40B4-BE49-F238E27FC236}">
                <a16:creationId xmlns:a16="http://schemas.microsoft.com/office/drawing/2014/main" id="{94DE32FD-700B-4DDE-B76C-C804BB88FB9B}"/>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37" name="CuadroTexto 236">
            <a:extLst>
              <a:ext uri="{FF2B5EF4-FFF2-40B4-BE49-F238E27FC236}">
                <a16:creationId xmlns:a16="http://schemas.microsoft.com/office/drawing/2014/main" id="{CCEC6320-864F-4AD4-91AB-255DA4A1C11A}"/>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29</xdr:col>
      <xdr:colOff>827338</xdr:colOff>
      <xdr:row>12</xdr:row>
      <xdr:rowOff>100707</xdr:rowOff>
    </xdr:from>
    <xdr:to>
      <xdr:col>33</xdr:col>
      <xdr:colOff>536865</xdr:colOff>
      <xdr:row>12</xdr:row>
      <xdr:rowOff>1287559</xdr:rowOff>
    </xdr:to>
    <xdr:grpSp>
      <xdr:nvGrpSpPr>
        <xdr:cNvPr id="247" name="Grupo 2354">
          <a:extLst>
            <a:ext uri="{FF2B5EF4-FFF2-40B4-BE49-F238E27FC236}">
              <a16:creationId xmlns:a16="http://schemas.microsoft.com/office/drawing/2014/main" id="{08D1C548-D637-49A9-B262-A0B74A4D6500}"/>
            </a:ext>
          </a:extLst>
        </xdr:cNvPr>
        <xdr:cNvGrpSpPr>
          <a:grpSpLocks/>
        </xdr:cNvGrpSpPr>
      </xdr:nvGrpSpPr>
      <xdr:grpSpPr bwMode="auto">
        <a:xfrm>
          <a:off x="26181156" y="6491116"/>
          <a:ext cx="3034618" cy="1186852"/>
          <a:chOff x="27222450" y="10904220"/>
          <a:chExt cx="3838033" cy="1421130"/>
        </a:xfrm>
      </xdr:grpSpPr>
      <xdr:pic>
        <xdr:nvPicPr>
          <xdr:cNvPr id="248" name="Imagen 2355">
            <a:extLst>
              <a:ext uri="{FF2B5EF4-FFF2-40B4-BE49-F238E27FC236}">
                <a16:creationId xmlns:a16="http://schemas.microsoft.com/office/drawing/2014/main" id="{A24A368C-8542-4795-88C2-3D91E483E77B}"/>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49" name="CuadroTexto 248">
            <a:extLst>
              <a:ext uri="{FF2B5EF4-FFF2-40B4-BE49-F238E27FC236}">
                <a16:creationId xmlns:a16="http://schemas.microsoft.com/office/drawing/2014/main" id="{831E7421-7C02-46AF-AE83-C09FD54DEF9A}"/>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30</xdr:col>
      <xdr:colOff>246562</xdr:colOff>
      <xdr:row>9</xdr:row>
      <xdr:rowOff>1223840</xdr:rowOff>
    </xdr:from>
    <xdr:to>
      <xdr:col>34</xdr:col>
      <xdr:colOff>45462</xdr:colOff>
      <xdr:row>10</xdr:row>
      <xdr:rowOff>566075</xdr:rowOff>
    </xdr:to>
    <xdr:grpSp>
      <xdr:nvGrpSpPr>
        <xdr:cNvPr id="253" name="Grupo 2354">
          <a:extLst>
            <a:ext uri="{FF2B5EF4-FFF2-40B4-BE49-F238E27FC236}">
              <a16:creationId xmlns:a16="http://schemas.microsoft.com/office/drawing/2014/main" id="{033A209D-6F94-4DE6-9D29-8F4F8758ED08}"/>
            </a:ext>
          </a:extLst>
        </xdr:cNvPr>
        <xdr:cNvGrpSpPr>
          <a:grpSpLocks/>
        </xdr:cNvGrpSpPr>
      </xdr:nvGrpSpPr>
      <xdr:grpSpPr bwMode="auto">
        <a:xfrm>
          <a:off x="26431653" y="3908158"/>
          <a:ext cx="3123991" cy="1126008"/>
          <a:chOff x="27222450" y="10904220"/>
          <a:chExt cx="3838033" cy="1421130"/>
        </a:xfrm>
      </xdr:grpSpPr>
      <xdr:pic>
        <xdr:nvPicPr>
          <xdr:cNvPr id="254" name="Imagen 2355">
            <a:extLst>
              <a:ext uri="{FF2B5EF4-FFF2-40B4-BE49-F238E27FC236}">
                <a16:creationId xmlns:a16="http://schemas.microsoft.com/office/drawing/2014/main" id="{0880DC60-C593-428D-996E-4AA6A5C8549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55" name="CuadroTexto 254">
            <a:extLst>
              <a:ext uri="{FF2B5EF4-FFF2-40B4-BE49-F238E27FC236}">
                <a16:creationId xmlns:a16="http://schemas.microsoft.com/office/drawing/2014/main" id="{B07588BA-1724-434F-8F6F-1C81442F57CF}"/>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36</xdr:col>
      <xdr:colOff>762001</xdr:colOff>
      <xdr:row>65</xdr:row>
      <xdr:rowOff>155864</xdr:rowOff>
    </xdr:from>
    <xdr:to>
      <xdr:col>37</xdr:col>
      <xdr:colOff>415636</xdr:colOff>
      <xdr:row>85</xdr:row>
      <xdr:rowOff>14721</xdr:rowOff>
    </xdr:to>
    <xdr:sp macro="" textlink="">
      <xdr:nvSpPr>
        <xdr:cNvPr id="125" name="Freeform 410">
          <a:extLst>
            <a:ext uri="{FF2B5EF4-FFF2-40B4-BE49-F238E27FC236}">
              <a16:creationId xmlns:a16="http://schemas.microsoft.com/office/drawing/2014/main" id="{3967073C-341E-4CD8-B50A-613753E48E93}"/>
            </a:ext>
          </a:extLst>
        </xdr:cNvPr>
        <xdr:cNvSpPr>
          <a:spLocks/>
        </xdr:cNvSpPr>
      </xdr:nvSpPr>
      <xdr:spPr bwMode="auto">
        <a:xfrm flipH="1">
          <a:off x="31934728" y="22167273"/>
          <a:ext cx="484908" cy="3287857"/>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35</xdr:col>
      <xdr:colOff>119495</xdr:colOff>
      <xdr:row>65</xdr:row>
      <xdr:rowOff>113435</xdr:rowOff>
    </xdr:from>
    <xdr:to>
      <xdr:col>36</xdr:col>
      <xdr:colOff>138546</xdr:colOff>
      <xdr:row>85</xdr:row>
      <xdr:rowOff>170585</xdr:rowOff>
    </xdr:to>
    <xdr:sp macro="" textlink="">
      <xdr:nvSpPr>
        <xdr:cNvPr id="126" name="Freeform 410">
          <a:extLst>
            <a:ext uri="{FF2B5EF4-FFF2-40B4-BE49-F238E27FC236}">
              <a16:creationId xmlns:a16="http://schemas.microsoft.com/office/drawing/2014/main" id="{A9C4B962-B0EF-4894-BB66-D358451E2D80}"/>
            </a:ext>
          </a:extLst>
        </xdr:cNvPr>
        <xdr:cNvSpPr>
          <a:spLocks/>
        </xdr:cNvSpPr>
      </xdr:nvSpPr>
      <xdr:spPr bwMode="auto">
        <a:xfrm>
          <a:off x="30460950" y="22124844"/>
          <a:ext cx="850323" cy="34861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16</xdr:col>
      <xdr:colOff>261938</xdr:colOff>
      <xdr:row>15</xdr:row>
      <xdr:rowOff>404813</xdr:rowOff>
    </xdr:from>
    <xdr:to>
      <xdr:col>20</xdr:col>
      <xdr:colOff>63003</xdr:colOff>
      <xdr:row>15</xdr:row>
      <xdr:rowOff>1528222</xdr:rowOff>
    </xdr:to>
    <xdr:grpSp>
      <xdr:nvGrpSpPr>
        <xdr:cNvPr id="127" name="Grupo 2354">
          <a:extLst>
            <a:ext uri="{FF2B5EF4-FFF2-40B4-BE49-F238E27FC236}">
              <a16:creationId xmlns:a16="http://schemas.microsoft.com/office/drawing/2014/main" id="{D150D5E7-6EE5-420C-B28F-B7EA6BABD25F}"/>
            </a:ext>
          </a:extLst>
        </xdr:cNvPr>
        <xdr:cNvGrpSpPr>
          <a:grpSpLocks/>
        </xdr:cNvGrpSpPr>
      </xdr:nvGrpSpPr>
      <xdr:grpSpPr bwMode="auto">
        <a:xfrm>
          <a:off x="13925983" y="10501313"/>
          <a:ext cx="3126156" cy="1123409"/>
          <a:chOff x="27222450" y="10904220"/>
          <a:chExt cx="3838033" cy="1421130"/>
        </a:xfrm>
      </xdr:grpSpPr>
      <xdr:pic>
        <xdr:nvPicPr>
          <xdr:cNvPr id="128" name="Imagen 2355">
            <a:extLst>
              <a:ext uri="{FF2B5EF4-FFF2-40B4-BE49-F238E27FC236}">
                <a16:creationId xmlns:a16="http://schemas.microsoft.com/office/drawing/2014/main" id="{CD1A55A7-E426-4CF1-A864-3DCFA433BBF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9" name="CuadroTexto 128">
            <a:extLst>
              <a:ext uri="{FF2B5EF4-FFF2-40B4-BE49-F238E27FC236}">
                <a16:creationId xmlns:a16="http://schemas.microsoft.com/office/drawing/2014/main" id="{8AA4A21B-F76C-4512-9D58-994B10B8BE15}"/>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31</xdr:col>
      <xdr:colOff>825953</xdr:colOff>
      <xdr:row>13</xdr:row>
      <xdr:rowOff>1326695</xdr:rowOff>
    </xdr:from>
    <xdr:to>
      <xdr:col>33</xdr:col>
      <xdr:colOff>43543</xdr:colOff>
      <xdr:row>13</xdr:row>
      <xdr:rowOff>1639659</xdr:rowOff>
    </xdr:to>
    <xdr:sp macro="" textlink="">
      <xdr:nvSpPr>
        <xdr:cNvPr id="117" name="CuadroTexto 116">
          <a:extLst>
            <a:ext uri="{FF2B5EF4-FFF2-40B4-BE49-F238E27FC236}">
              <a16:creationId xmlns:a16="http://schemas.microsoft.com/office/drawing/2014/main" id="{C9193641-4AB1-4D38-B7C0-EC30F7149E68}"/>
            </a:ext>
          </a:extLst>
        </xdr:cNvPr>
        <xdr:cNvSpPr txBox="1"/>
      </xdr:nvSpPr>
      <xdr:spPr>
        <a:xfrm>
          <a:off x="27924578" y="9565820"/>
          <a:ext cx="884465"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1ER</a:t>
          </a:r>
          <a:r>
            <a:rPr lang="es-CO" sz="1200" b="1" baseline="0" dirty="0">
              <a:solidFill>
                <a:schemeClr val="tx2"/>
              </a:solidFill>
            </a:rPr>
            <a:t> NODO</a:t>
          </a:r>
          <a:endParaRPr lang="es-CO" sz="1200" b="1" dirty="0">
            <a:solidFill>
              <a:schemeClr val="tx2"/>
            </a:solidFill>
          </a:endParaRPr>
        </a:p>
      </xdr:txBody>
    </xdr:sp>
    <xdr:clientData/>
  </xdr:twoCellAnchor>
  <xdr:twoCellAnchor>
    <xdr:from>
      <xdr:col>31</xdr:col>
      <xdr:colOff>73996</xdr:colOff>
      <xdr:row>13</xdr:row>
      <xdr:rowOff>241961</xdr:rowOff>
    </xdr:from>
    <xdr:to>
      <xdr:col>34</xdr:col>
      <xdr:colOff>129448</xdr:colOff>
      <xdr:row>13</xdr:row>
      <xdr:rowOff>1235605</xdr:rowOff>
    </xdr:to>
    <xdr:grpSp>
      <xdr:nvGrpSpPr>
        <xdr:cNvPr id="118" name="Grupo 2354">
          <a:extLst>
            <a:ext uri="{FF2B5EF4-FFF2-40B4-BE49-F238E27FC236}">
              <a16:creationId xmlns:a16="http://schemas.microsoft.com/office/drawing/2014/main" id="{F26B665E-CA4D-4389-A5B2-04C67642B261}"/>
            </a:ext>
          </a:extLst>
        </xdr:cNvPr>
        <xdr:cNvGrpSpPr>
          <a:grpSpLocks/>
        </xdr:cNvGrpSpPr>
      </xdr:nvGrpSpPr>
      <xdr:grpSpPr bwMode="auto">
        <a:xfrm>
          <a:off x="27090360" y="8416143"/>
          <a:ext cx="2549270" cy="993644"/>
          <a:chOff x="27222450" y="10904220"/>
          <a:chExt cx="3838033" cy="1421130"/>
        </a:xfrm>
      </xdr:grpSpPr>
      <xdr:pic>
        <xdr:nvPicPr>
          <xdr:cNvPr id="119" name="Imagen 2355">
            <a:extLst>
              <a:ext uri="{FF2B5EF4-FFF2-40B4-BE49-F238E27FC236}">
                <a16:creationId xmlns:a16="http://schemas.microsoft.com/office/drawing/2014/main" id="{63D1754E-FD1E-4031-83C3-8F82243D18D5}"/>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0" name="CuadroTexto 119">
            <a:extLst>
              <a:ext uri="{FF2B5EF4-FFF2-40B4-BE49-F238E27FC236}">
                <a16:creationId xmlns:a16="http://schemas.microsoft.com/office/drawing/2014/main" id="{033A00FF-0F5D-465C-AF6B-B35B711A1B71}"/>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editAs="oneCell">
    <xdr:from>
      <xdr:col>2</xdr:col>
      <xdr:colOff>333375</xdr:colOff>
      <xdr:row>68</xdr:row>
      <xdr:rowOff>119062</xdr:rowOff>
    </xdr:from>
    <xdr:to>
      <xdr:col>8</xdr:col>
      <xdr:colOff>785812</xdr:colOff>
      <xdr:row>90</xdr:row>
      <xdr:rowOff>231703</xdr:rowOff>
    </xdr:to>
    <xdr:pic>
      <xdr:nvPicPr>
        <xdr:cNvPr id="78" name="Imagen 77">
          <a:extLst>
            <a:ext uri="{FF2B5EF4-FFF2-40B4-BE49-F238E27FC236}">
              <a16:creationId xmlns:a16="http://schemas.microsoft.com/office/drawing/2014/main" id="{3361452A-401D-4CED-B7F7-BACAF3CA1314}"/>
            </a:ext>
          </a:extLst>
        </xdr:cNvPr>
        <xdr:cNvPicPr>
          <a:picLocks noChangeAspect="1"/>
        </xdr:cNvPicPr>
      </xdr:nvPicPr>
      <xdr:blipFill>
        <a:blip xmlns:r="http://schemas.openxmlformats.org/officeDocument/2006/relationships" r:embed="rId12"/>
        <a:stretch>
          <a:fillRect/>
        </a:stretch>
      </xdr:blipFill>
      <xdr:spPr>
        <a:xfrm>
          <a:off x="2452688" y="23383875"/>
          <a:ext cx="5476874" cy="4184578"/>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23</xdr:col>
      <xdr:colOff>1859107</xdr:colOff>
      <xdr:row>36</xdr:row>
      <xdr:rowOff>66675</xdr:rowOff>
    </xdr:from>
    <xdr:to>
      <xdr:col>24</xdr:col>
      <xdr:colOff>1685925</xdr:colOff>
      <xdr:row>43</xdr:row>
      <xdr:rowOff>9525</xdr:rowOff>
    </xdr:to>
    <xdr:grpSp>
      <xdr:nvGrpSpPr>
        <xdr:cNvPr id="2" name="Grupo 318">
          <a:extLst>
            <a:ext uri="{FF2B5EF4-FFF2-40B4-BE49-F238E27FC236}">
              <a16:creationId xmlns:a16="http://schemas.microsoft.com/office/drawing/2014/main" id="{D5184F76-D2D5-400F-8DA0-13DEA9F168F5}"/>
            </a:ext>
          </a:extLst>
        </xdr:cNvPr>
        <xdr:cNvGrpSpPr>
          <a:grpSpLocks/>
        </xdr:cNvGrpSpPr>
      </xdr:nvGrpSpPr>
      <xdr:grpSpPr bwMode="auto">
        <a:xfrm>
          <a:off x="23489516" y="8864311"/>
          <a:ext cx="3013364" cy="1518805"/>
          <a:chOff x="27127425" y="8430986"/>
          <a:chExt cx="3899581" cy="1551214"/>
        </a:xfrm>
      </xdr:grpSpPr>
      <xdr:pic>
        <xdr:nvPicPr>
          <xdr:cNvPr id="3" name="Imagen 319">
            <a:extLst>
              <a:ext uri="{FF2B5EF4-FFF2-40B4-BE49-F238E27FC236}">
                <a16:creationId xmlns:a16="http://schemas.microsoft.com/office/drawing/2014/main" id="{6DADE5C7-702A-47D9-88E3-8BBC9944199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 name="CuadroTexto 3">
            <a:extLst>
              <a:ext uri="{FF2B5EF4-FFF2-40B4-BE49-F238E27FC236}">
                <a16:creationId xmlns:a16="http://schemas.microsoft.com/office/drawing/2014/main" id="{743237BF-98EC-4909-B4CE-BCA7307B65B8}"/>
              </a:ext>
            </a:extLst>
          </xdr:cNvPr>
          <xdr:cNvSpPr txBox="1"/>
        </xdr:nvSpPr>
        <xdr:spPr bwMode="auto">
          <a:xfrm>
            <a:off x="27742500" y="9388526"/>
            <a:ext cx="1438927" cy="407069"/>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27</xdr:col>
      <xdr:colOff>95250</xdr:colOff>
      <xdr:row>53</xdr:row>
      <xdr:rowOff>76200</xdr:rowOff>
    </xdr:from>
    <xdr:to>
      <xdr:col>32</xdr:col>
      <xdr:colOff>238125</xdr:colOff>
      <xdr:row>59</xdr:row>
      <xdr:rowOff>123825</xdr:rowOff>
    </xdr:to>
    <xdr:grpSp>
      <xdr:nvGrpSpPr>
        <xdr:cNvPr id="5" name="Grupo 2354">
          <a:extLst>
            <a:ext uri="{FF2B5EF4-FFF2-40B4-BE49-F238E27FC236}">
              <a16:creationId xmlns:a16="http://schemas.microsoft.com/office/drawing/2014/main" id="{BA71E1EC-8C08-4AE3-8AF9-3D9F2213C23B}"/>
            </a:ext>
          </a:extLst>
        </xdr:cNvPr>
        <xdr:cNvGrpSpPr>
          <a:grpSpLocks/>
        </xdr:cNvGrpSpPr>
      </xdr:nvGrpSpPr>
      <xdr:grpSpPr bwMode="auto">
        <a:xfrm>
          <a:off x="31077477" y="12701155"/>
          <a:ext cx="4022148" cy="1398443"/>
          <a:chOff x="27222450" y="10904220"/>
          <a:chExt cx="3838033" cy="1421130"/>
        </a:xfrm>
      </xdr:grpSpPr>
      <xdr:pic>
        <xdr:nvPicPr>
          <xdr:cNvPr id="6" name="Imagen 2355">
            <a:extLst>
              <a:ext uri="{FF2B5EF4-FFF2-40B4-BE49-F238E27FC236}">
                <a16:creationId xmlns:a16="http://schemas.microsoft.com/office/drawing/2014/main" id="{675CDC50-6C49-4A7C-A8EA-A3F22D6A4F1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CuadroTexto 6">
            <a:extLst>
              <a:ext uri="{FF2B5EF4-FFF2-40B4-BE49-F238E27FC236}">
                <a16:creationId xmlns:a16="http://schemas.microsoft.com/office/drawing/2014/main" id="{FE230564-771B-4935-B685-5C07B85160C0}"/>
              </a:ext>
            </a:extLst>
          </xdr:cNvPr>
          <xdr:cNvSpPr txBox="1"/>
        </xdr:nvSpPr>
        <xdr:spPr bwMode="auto">
          <a:xfrm>
            <a:off x="27604434" y="11762621"/>
            <a:ext cx="918581" cy="41012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41</xdr:col>
      <xdr:colOff>619125</xdr:colOff>
      <xdr:row>50</xdr:row>
      <xdr:rowOff>76200</xdr:rowOff>
    </xdr:from>
    <xdr:to>
      <xdr:col>49</xdr:col>
      <xdr:colOff>285750</xdr:colOff>
      <xdr:row>56</xdr:row>
      <xdr:rowOff>190500</xdr:rowOff>
    </xdr:to>
    <xdr:grpSp>
      <xdr:nvGrpSpPr>
        <xdr:cNvPr id="8" name="Grupo 15">
          <a:extLst>
            <a:ext uri="{FF2B5EF4-FFF2-40B4-BE49-F238E27FC236}">
              <a16:creationId xmlns:a16="http://schemas.microsoft.com/office/drawing/2014/main" id="{C7E83D3C-8682-4F82-838E-1EE0C511D2B4}"/>
            </a:ext>
          </a:extLst>
        </xdr:cNvPr>
        <xdr:cNvGrpSpPr>
          <a:grpSpLocks/>
        </xdr:cNvGrpSpPr>
      </xdr:nvGrpSpPr>
      <xdr:grpSpPr bwMode="auto">
        <a:xfrm>
          <a:off x="41715170" y="12025745"/>
          <a:ext cx="5208444" cy="1465119"/>
          <a:chOff x="35194875" y="11637509"/>
          <a:chExt cx="5217666" cy="1511560"/>
        </a:xfrm>
      </xdr:grpSpPr>
      <xdr:pic>
        <xdr:nvPicPr>
          <xdr:cNvPr id="9" name="Imagen 2">
            <a:extLst>
              <a:ext uri="{FF2B5EF4-FFF2-40B4-BE49-F238E27FC236}">
                <a16:creationId xmlns:a16="http://schemas.microsoft.com/office/drawing/2014/main" id="{68C54F87-C66B-41C7-B1A2-E29528343C9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5194875" y="11637509"/>
            <a:ext cx="5217666" cy="15115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 name="Rectángulo 9">
            <a:extLst>
              <a:ext uri="{FF2B5EF4-FFF2-40B4-BE49-F238E27FC236}">
                <a16:creationId xmlns:a16="http://schemas.microsoft.com/office/drawing/2014/main" id="{A01702DF-4300-471F-B60B-F2EF034FD1A7}"/>
              </a:ext>
            </a:extLst>
          </xdr:cNvPr>
          <xdr:cNvSpPr/>
        </xdr:nvSpPr>
        <xdr:spPr bwMode="auto">
          <a:xfrm>
            <a:off x="37827468" y="11715025"/>
            <a:ext cx="2356978" cy="1375907"/>
          </a:xfrm>
          <a:prstGeom prst="rect">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endParaRPr lang="es-CO" sz="1100"/>
          </a:p>
        </xdr:txBody>
      </xdr:sp>
      <xdr:sp macro="" textlink="">
        <xdr:nvSpPr>
          <xdr:cNvPr id="11" name="Rectángulo 10">
            <a:extLst>
              <a:ext uri="{FF2B5EF4-FFF2-40B4-BE49-F238E27FC236}">
                <a16:creationId xmlns:a16="http://schemas.microsoft.com/office/drawing/2014/main" id="{8B08C98E-F109-4595-9604-0D3C51734B88}"/>
              </a:ext>
            </a:extLst>
          </xdr:cNvPr>
          <xdr:cNvSpPr/>
        </xdr:nvSpPr>
        <xdr:spPr bwMode="auto">
          <a:xfrm>
            <a:off x="35451482" y="11705335"/>
            <a:ext cx="2347475" cy="339132"/>
          </a:xfrm>
          <a:prstGeom prst="rect">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endParaRPr lang="es-CO" sz="1100"/>
          </a:p>
        </xdr:txBody>
      </xdr:sp>
    </xdr:grpSp>
    <xdr:clientData/>
  </xdr:twoCellAnchor>
  <xdr:twoCellAnchor>
    <xdr:from>
      <xdr:col>1</xdr:col>
      <xdr:colOff>857250</xdr:colOff>
      <xdr:row>36</xdr:row>
      <xdr:rowOff>104775</xdr:rowOff>
    </xdr:from>
    <xdr:to>
      <xdr:col>5</xdr:col>
      <xdr:colOff>266700</xdr:colOff>
      <xdr:row>43</xdr:row>
      <xdr:rowOff>57150</xdr:rowOff>
    </xdr:to>
    <xdr:grpSp>
      <xdr:nvGrpSpPr>
        <xdr:cNvPr id="12" name="Grupo 2327">
          <a:extLst>
            <a:ext uri="{FF2B5EF4-FFF2-40B4-BE49-F238E27FC236}">
              <a16:creationId xmlns:a16="http://schemas.microsoft.com/office/drawing/2014/main" id="{D1B04EE7-DBE0-4B4B-A1DC-260D0A264F2A}"/>
            </a:ext>
          </a:extLst>
        </xdr:cNvPr>
        <xdr:cNvGrpSpPr>
          <a:grpSpLocks/>
        </xdr:cNvGrpSpPr>
      </xdr:nvGrpSpPr>
      <xdr:grpSpPr bwMode="auto">
        <a:xfrm>
          <a:off x="1082386" y="8902411"/>
          <a:ext cx="2630632" cy="1528330"/>
          <a:chOff x="27127425" y="8430986"/>
          <a:chExt cx="3899581" cy="1551214"/>
        </a:xfrm>
      </xdr:grpSpPr>
      <xdr:pic>
        <xdr:nvPicPr>
          <xdr:cNvPr id="13" name="Imagen 2328">
            <a:extLst>
              <a:ext uri="{FF2B5EF4-FFF2-40B4-BE49-F238E27FC236}">
                <a16:creationId xmlns:a16="http://schemas.microsoft.com/office/drawing/2014/main" id="{58FEEEE2-377F-4DF9-AA53-7680D9034F0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 name="CuadroTexto 13">
            <a:extLst>
              <a:ext uri="{FF2B5EF4-FFF2-40B4-BE49-F238E27FC236}">
                <a16:creationId xmlns:a16="http://schemas.microsoft.com/office/drawing/2014/main" id="{4483E424-5E9B-4A8B-824E-F58ADBAD3A25}"/>
              </a:ext>
            </a:extLst>
          </xdr:cNvPr>
          <xdr:cNvSpPr txBox="1"/>
        </xdr:nvSpPr>
        <xdr:spPr bwMode="auto">
          <a:xfrm>
            <a:off x="27737178" y="9382651"/>
            <a:ext cx="1191145" cy="390183"/>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6</xdr:col>
      <xdr:colOff>57150</xdr:colOff>
      <xdr:row>36</xdr:row>
      <xdr:rowOff>180975</xdr:rowOff>
    </xdr:from>
    <xdr:to>
      <xdr:col>9</xdr:col>
      <xdr:colOff>114300</xdr:colOff>
      <xdr:row>43</xdr:row>
      <xdr:rowOff>133350</xdr:rowOff>
    </xdr:to>
    <xdr:grpSp>
      <xdr:nvGrpSpPr>
        <xdr:cNvPr id="15" name="Grupo 2330">
          <a:extLst>
            <a:ext uri="{FF2B5EF4-FFF2-40B4-BE49-F238E27FC236}">
              <a16:creationId xmlns:a16="http://schemas.microsoft.com/office/drawing/2014/main" id="{B5532459-7A3F-4B69-BE57-ABD26397D12A}"/>
            </a:ext>
          </a:extLst>
        </xdr:cNvPr>
        <xdr:cNvGrpSpPr>
          <a:grpSpLocks/>
        </xdr:cNvGrpSpPr>
      </xdr:nvGrpSpPr>
      <xdr:grpSpPr bwMode="auto">
        <a:xfrm>
          <a:off x="5114059" y="8978611"/>
          <a:ext cx="3209059" cy="1528330"/>
          <a:chOff x="27127425" y="8430986"/>
          <a:chExt cx="3899581" cy="1551214"/>
        </a:xfrm>
      </xdr:grpSpPr>
      <xdr:pic>
        <xdr:nvPicPr>
          <xdr:cNvPr id="16" name="Imagen 2331">
            <a:extLst>
              <a:ext uri="{FF2B5EF4-FFF2-40B4-BE49-F238E27FC236}">
                <a16:creationId xmlns:a16="http://schemas.microsoft.com/office/drawing/2014/main" id="{41DDF965-4929-432E-A46D-E2E6573B0DC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 name="CuadroTexto 16">
            <a:extLst>
              <a:ext uri="{FF2B5EF4-FFF2-40B4-BE49-F238E27FC236}">
                <a16:creationId xmlns:a16="http://schemas.microsoft.com/office/drawing/2014/main" id="{7210F048-1595-4AAF-BEB3-86F6AC42B2E3}"/>
              </a:ext>
            </a:extLst>
          </xdr:cNvPr>
          <xdr:cNvSpPr txBox="1"/>
        </xdr:nvSpPr>
        <xdr:spPr bwMode="auto">
          <a:xfrm>
            <a:off x="27729141" y="9382651"/>
            <a:ext cx="995145" cy="390183"/>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xdr:col>
      <xdr:colOff>590550</xdr:colOff>
      <xdr:row>51</xdr:row>
      <xdr:rowOff>200025</xdr:rowOff>
    </xdr:from>
    <xdr:to>
      <xdr:col>6</xdr:col>
      <xdr:colOff>695325</xdr:colOff>
      <xdr:row>58</xdr:row>
      <xdr:rowOff>19050</xdr:rowOff>
    </xdr:to>
    <xdr:grpSp>
      <xdr:nvGrpSpPr>
        <xdr:cNvPr id="18" name="Grupo 2354">
          <a:extLst>
            <a:ext uri="{FF2B5EF4-FFF2-40B4-BE49-F238E27FC236}">
              <a16:creationId xmlns:a16="http://schemas.microsoft.com/office/drawing/2014/main" id="{435FB95D-CBF0-483A-96D1-B8AABCC7B4E0}"/>
            </a:ext>
          </a:extLst>
        </xdr:cNvPr>
        <xdr:cNvGrpSpPr>
          <a:grpSpLocks/>
        </xdr:cNvGrpSpPr>
      </xdr:nvGrpSpPr>
      <xdr:grpSpPr bwMode="auto">
        <a:xfrm>
          <a:off x="1716232" y="12374707"/>
          <a:ext cx="4036002" cy="1394979"/>
          <a:chOff x="27222450" y="10904220"/>
          <a:chExt cx="3838033" cy="1421130"/>
        </a:xfrm>
      </xdr:grpSpPr>
      <xdr:pic>
        <xdr:nvPicPr>
          <xdr:cNvPr id="19" name="Imagen 2355">
            <a:extLst>
              <a:ext uri="{FF2B5EF4-FFF2-40B4-BE49-F238E27FC236}">
                <a16:creationId xmlns:a16="http://schemas.microsoft.com/office/drawing/2014/main" id="{CD61EE4D-14DF-4AF4-A2BE-C71CD822134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0" name="CuadroTexto 19">
            <a:extLst>
              <a:ext uri="{FF2B5EF4-FFF2-40B4-BE49-F238E27FC236}">
                <a16:creationId xmlns:a16="http://schemas.microsoft.com/office/drawing/2014/main" id="{94DE977A-BFA2-4192-8D23-9D51D46B170F}"/>
              </a:ext>
            </a:extLst>
          </xdr:cNvPr>
          <xdr:cNvSpPr txBox="1"/>
        </xdr:nvSpPr>
        <xdr:spPr bwMode="auto">
          <a:xfrm>
            <a:off x="27603531" y="11762621"/>
            <a:ext cx="916410" cy="41012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7</xdr:col>
      <xdr:colOff>19050</xdr:colOff>
      <xdr:row>51</xdr:row>
      <xdr:rowOff>200025</xdr:rowOff>
    </xdr:from>
    <xdr:to>
      <xdr:col>11</xdr:col>
      <xdr:colOff>123825</xdr:colOff>
      <xdr:row>58</xdr:row>
      <xdr:rowOff>19050</xdr:rowOff>
    </xdr:to>
    <xdr:grpSp>
      <xdr:nvGrpSpPr>
        <xdr:cNvPr id="21" name="Grupo 2351">
          <a:extLst>
            <a:ext uri="{FF2B5EF4-FFF2-40B4-BE49-F238E27FC236}">
              <a16:creationId xmlns:a16="http://schemas.microsoft.com/office/drawing/2014/main" id="{94A975E8-8962-4A44-BE94-43A9C5F57396}"/>
            </a:ext>
          </a:extLst>
        </xdr:cNvPr>
        <xdr:cNvGrpSpPr>
          <a:grpSpLocks/>
        </xdr:cNvGrpSpPr>
      </xdr:nvGrpSpPr>
      <xdr:grpSpPr bwMode="auto">
        <a:xfrm>
          <a:off x="6236277" y="12374707"/>
          <a:ext cx="3897457" cy="1394979"/>
          <a:chOff x="27260550" y="12485370"/>
          <a:chExt cx="3838033" cy="1421130"/>
        </a:xfrm>
      </xdr:grpSpPr>
      <xdr:pic>
        <xdr:nvPicPr>
          <xdr:cNvPr id="22" name="Imagen 2352">
            <a:extLst>
              <a:ext uri="{FF2B5EF4-FFF2-40B4-BE49-F238E27FC236}">
                <a16:creationId xmlns:a16="http://schemas.microsoft.com/office/drawing/2014/main" id="{F8251A0C-F25F-4991-9438-68C44A2B34F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260550" y="1248537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3" name="CuadroTexto 22">
            <a:extLst>
              <a:ext uri="{FF2B5EF4-FFF2-40B4-BE49-F238E27FC236}">
                <a16:creationId xmlns:a16="http://schemas.microsoft.com/office/drawing/2014/main" id="{AE1F38EB-EEC5-4A24-B682-D4402EC0121E}"/>
              </a:ext>
            </a:extLst>
          </xdr:cNvPr>
          <xdr:cNvSpPr txBox="1"/>
        </xdr:nvSpPr>
        <xdr:spPr bwMode="auto">
          <a:xfrm>
            <a:off x="27599200" y="13362846"/>
            <a:ext cx="921880" cy="410125"/>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editAs="oneCell">
    <xdr:from>
      <xdr:col>1</xdr:col>
      <xdr:colOff>0</xdr:colOff>
      <xdr:row>1</xdr:row>
      <xdr:rowOff>28575</xdr:rowOff>
    </xdr:from>
    <xdr:to>
      <xdr:col>1</xdr:col>
      <xdr:colOff>0</xdr:colOff>
      <xdr:row>3</xdr:row>
      <xdr:rowOff>9525</xdr:rowOff>
    </xdr:to>
    <xdr:pic>
      <xdr:nvPicPr>
        <xdr:cNvPr id="24" name="Picture 688">
          <a:extLst>
            <a:ext uri="{FF2B5EF4-FFF2-40B4-BE49-F238E27FC236}">
              <a16:creationId xmlns:a16="http://schemas.microsoft.com/office/drawing/2014/main" id="{247B117F-78B2-4654-B530-FDB1CC37A09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25" name="3 SECTORES - 3 RF" hidden="1">
          <a:extLst>
            <a:ext uri="{FF2B5EF4-FFF2-40B4-BE49-F238E27FC236}">
              <a16:creationId xmlns:a16="http://schemas.microsoft.com/office/drawing/2014/main" id="{7DD5E33F-4DA0-4A86-BE77-567FB21F923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26" name="3 SECTORES - 2 RF" hidden="1">
          <a:extLst>
            <a:ext uri="{FF2B5EF4-FFF2-40B4-BE49-F238E27FC236}">
              <a16:creationId xmlns:a16="http://schemas.microsoft.com/office/drawing/2014/main" id="{7F5D1504-B0F2-48FA-8A43-AD3C8A07D45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27" name="2 SECTORES - 2 RF" hidden="1">
          <a:extLst>
            <a:ext uri="{FF2B5EF4-FFF2-40B4-BE49-F238E27FC236}">
              <a16:creationId xmlns:a16="http://schemas.microsoft.com/office/drawing/2014/main" id="{FAF3E7A5-3C1D-47BE-A661-C37ED98F468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28" name="Picture 688">
          <a:extLst>
            <a:ext uri="{FF2B5EF4-FFF2-40B4-BE49-F238E27FC236}">
              <a16:creationId xmlns:a16="http://schemas.microsoft.com/office/drawing/2014/main" id="{7B43A850-FAAF-4B16-A800-E418321E8EC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50</xdr:col>
      <xdr:colOff>409575</xdr:colOff>
      <xdr:row>1</xdr:row>
      <xdr:rowOff>66675</xdr:rowOff>
    </xdr:from>
    <xdr:to>
      <xdr:col>51</xdr:col>
      <xdr:colOff>485775</xdr:colOff>
      <xdr:row>4</xdr:row>
      <xdr:rowOff>180975</xdr:rowOff>
    </xdr:to>
    <xdr:pic>
      <xdr:nvPicPr>
        <xdr:cNvPr id="29" name="45 Imagen">
          <a:extLst>
            <a:ext uri="{FF2B5EF4-FFF2-40B4-BE49-F238E27FC236}">
              <a16:creationId xmlns:a16="http://schemas.microsoft.com/office/drawing/2014/main" id="{87CFEF7F-44F7-49AE-8A21-D342F2A1620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7729775" y="295275"/>
          <a:ext cx="771525" cy="800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30" name="3 SECTORES - 2 RF" hidden="1">
          <a:extLst>
            <a:ext uri="{FF2B5EF4-FFF2-40B4-BE49-F238E27FC236}">
              <a16:creationId xmlns:a16="http://schemas.microsoft.com/office/drawing/2014/main" id="{D2CED0A1-3145-4E66-A454-620B0DB29D7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31" name="2 SECTORES - 2 RF" hidden="1">
          <a:extLst>
            <a:ext uri="{FF2B5EF4-FFF2-40B4-BE49-F238E27FC236}">
              <a16:creationId xmlns:a16="http://schemas.microsoft.com/office/drawing/2014/main" id="{A0C1A47D-FE1F-43A9-9FAC-9C87F32CEBD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32" name="1 SECTOR - 1 RF" hidden="1">
          <a:extLst>
            <a:ext uri="{FF2B5EF4-FFF2-40B4-BE49-F238E27FC236}">
              <a16:creationId xmlns:a16="http://schemas.microsoft.com/office/drawing/2014/main" id="{30E05BFB-297B-40F2-9425-87D69D4E8A8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247650</xdr:colOff>
      <xdr:row>1</xdr:row>
      <xdr:rowOff>152400</xdr:rowOff>
    </xdr:from>
    <xdr:to>
      <xdr:col>3</xdr:col>
      <xdr:colOff>819150</xdr:colOff>
      <xdr:row>4</xdr:row>
      <xdr:rowOff>76200</xdr:rowOff>
    </xdr:to>
    <xdr:pic>
      <xdr:nvPicPr>
        <xdr:cNvPr id="33" name="Imagen 13">
          <a:extLst>
            <a:ext uri="{FF2B5EF4-FFF2-40B4-BE49-F238E27FC236}">
              <a16:creationId xmlns:a16="http://schemas.microsoft.com/office/drawing/2014/main" id="{040044A7-6F2E-4D31-9984-3E69B2CF72A5}"/>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476250" y="381000"/>
          <a:ext cx="2362200" cy="609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34" name="Picture 688">
          <a:extLst>
            <a:ext uri="{FF2B5EF4-FFF2-40B4-BE49-F238E27FC236}">
              <a16:creationId xmlns:a16="http://schemas.microsoft.com/office/drawing/2014/main" id="{81E849B8-1B78-4B07-8C3A-F00C3D93223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35" name="3 SECTORES - 3 RF" hidden="1">
          <a:extLst>
            <a:ext uri="{FF2B5EF4-FFF2-40B4-BE49-F238E27FC236}">
              <a16:creationId xmlns:a16="http://schemas.microsoft.com/office/drawing/2014/main" id="{BA929FF3-EAF2-4F50-8197-459E8D043A9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36" name="3 SECTORES - 2 RF" hidden="1">
          <a:extLst>
            <a:ext uri="{FF2B5EF4-FFF2-40B4-BE49-F238E27FC236}">
              <a16:creationId xmlns:a16="http://schemas.microsoft.com/office/drawing/2014/main" id="{5E470E5A-9157-451D-8108-D577E714678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37" name="2 SECTORES - 2 RF" hidden="1">
          <a:extLst>
            <a:ext uri="{FF2B5EF4-FFF2-40B4-BE49-F238E27FC236}">
              <a16:creationId xmlns:a16="http://schemas.microsoft.com/office/drawing/2014/main" id="{1BD57919-6026-47E8-80C9-D2244EEBDD0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38" name="Picture 688">
          <a:extLst>
            <a:ext uri="{FF2B5EF4-FFF2-40B4-BE49-F238E27FC236}">
              <a16:creationId xmlns:a16="http://schemas.microsoft.com/office/drawing/2014/main" id="{05E2B40A-D86B-48D4-9D30-EFEFC33EE58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39" name="3 SECTORES - 2 RF" hidden="1">
          <a:extLst>
            <a:ext uri="{FF2B5EF4-FFF2-40B4-BE49-F238E27FC236}">
              <a16:creationId xmlns:a16="http://schemas.microsoft.com/office/drawing/2014/main" id="{1A9C042E-CC8D-426A-B39D-C0F0728BA2A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40" name="2 SECTORES - 2 RF" hidden="1">
          <a:extLst>
            <a:ext uri="{FF2B5EF4-FFF2-40B4-BE49-F238E27FC236}">
              <a16:creationId xmlns:a16="http://schemas.microsoft.com/office/drawing/2014/main" id="{D829CFB7-6A82-4353-9165-B2C8E533FCB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41" name="1 SECTOR - 1 RF" hidden="1">
          <a:extLst>
            <a:ext uri="{FF2B5EF4-FFF2-40B4-BE49-F238E27FC236}">
              <a16:creationId xmlns:a16="http://schemas.microsoft.com/office/drawing/2014/main" id="{542126D7-8CB9-4874-9699-75F212D494F4}"/>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42" name="Picture 688">
          <a:extLst>
            <a:ext uri="{FF2B5EF4-FFF2-40B4-BE49-F238E27FC236}">
              <a16:creationId xmlns:a16="http://schemas.microsoft.com/office/drawing/2014/main" id="{93EE9C85-637B-4DE8-BD4E-78F3FAC5731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43" name="3 SECTORES - 3 RF" hidden="1">
          <a:extLst>
            <a:ext uri="{FF2B5EF4-FFF2-40B4-BE49-F238E27FC236}">
              <a16:creationId xmlns:a16="http://schemas.microsoft.com/office/drawing/2014/main" id="{A065B7AA-C8CA-462C-A8FB-E778549DCAE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44" name="3 SECTORES - 2 RF" hidden="1">
          <a:extLst>
            <a:ext uri="{FF2B5EF4-FFF2-40B4-BE49-F238E27FC236}">
              <a16:creationId xmlns:a16="http://schemas.microsoft.com/office/drawing/2014/main" id="{27681EA9-0AAE-45A1-AEBC-37E6C419522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45" name="2 SECTORES - 2 RF" hidden="1">
          <a:extLst>
            <a:ext uri="{FF2B5EF4-FFF2-40B4-BE49-F238E27FC236}">
              <a16:creationId xmlns:a16="http://schemas.microsoft.com/office/drawing/2014/main" id="{49B7C4EB-9533-42A0-B9B6-FD431B984FC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46" name="Picture 688">
          <a:extLst>
            <a:ext uri="{FF2B5EF4-FFF2-40B4-BE49-F238E27FC236}">
              <a16:creationId xmlns:a16="http://schemas.microsoft.com/office/drawing/2014/main" id="{F3E64035-B936-42C3-B942-DAC54FDE48C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47" name="3 SECTORES - 2 RF" hidden="1">
          <a:extLst>
            <a:ext uri="{FF2B5EF4-FFF2-40B4-BE49-F238E27FC236}">
              <a16:creationId xmlns:a16="http://schemas.microsoft.com/office/drawing/2014/main" id="{671CF2DC-28B8-4046-A7EC-834F2FD0C16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48" name="2 SECTORES - 2 RF" hidden="1">
          <a:extLst>
            <a:ext uri="{FF2B5EF4-FFF2-40B4-BE49-F238E27FC236}">
              <a16:creationId xmlns:a16="http://schemas.microsoft.com/office/drawing/2014/main" id="{1FF2E2AE-02F2-4C99-98F3-709440CB9E4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49" name="1 SECTOR - 1 RF" hidden="1">
          <a:extLst>
            <a:ext uri="{FF2B5EF4-FFF2-40B4-BE49-F238E27FC236}">
              <a16:creationId xmlns:a16="http://schemas.microsoft.com/office/drawing/2014/main" id="{23C56C8C-77FC-464D-936F-C0FA56522AE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0" name="Picture 688">
          <a:extLst>
            <a:ext uri="{FF2B5EF4-FFF2-40B4-BE49-F238E27FC236}">
              <a16:creationId xmlns:a16="http://schemas.microsoft.com/office/drawing/2014/main" id="{027C0BC3-550D-47F7-9A0A-1FBD13DB23B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51" name="3 SECTORES - 3 RF" hidden="1">
          <a:extLst>
            <a:ext uri="{FF2B5EF4-FFF2-40B4-BE49-F238E27FC236}">
              <a16:creationId xmlns:a16="http://schemas.microsoft.com/office/drawing/2014/main" id="{8619DA81-1B2F-42D7-BB37-C56281343C4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52" name="3 SECTORES - 2 RF" hidden="1">
          <a:extLst>
            <a:ext uri="{FF2B5EF4-FFF2-40B4-BE49-F238E27FC236}">
              <a16:creationId xmlns:a16="http://schemas.microsoft.com/office/drawing/2014/main" id="{D8597DDA-E842-4591-AF5C-5C01DC3087C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53" name="2 SECTORES - 2 RF" hidden="1">
          <a:extLst>
            <a:ext uri="{FF2B5EF4-FFF2-40B4-BE49-F238E27FC236}">
              <a16:creationId xmlns:a16="http://schemas.microsoft.com/office/drawing/2014/main" id="{9335AE44-5FEE-4B55-9CBB-575444F7EF4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4" name="Picture 688">
          <a:extLst>
            <a:ext uri="{FF2B5EF4-FFF2-40B4-BE49-F238E27FC236}">
              <a16:creationId xmlns:a16="http://schemas.microsoft.com/office/drawing/2014/main" id="{86D97D55-7D47-4BD2-B160-712524F5FC2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55" name="3 SECTORES - 2 RF" hidden="1">
          <a:extLst>
            <a:ext uri="{FF2B5EF4-FFF2-40B4-BE49-F238E27FC236}">
              <a16:creationId xmlns:a16="http://schemas.microsoft.com/office/drawing/2014/main" id="{BDFCC130-837D-4445-B1A6-CE7F18D8B2C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56" name="2 SECTORES - 2 RF" hidden="1">
          <a:extLst>
            <a:ext uri="{FF2B5EF4-FFF2-40B4-BE49-F238E27FC236}">
              <a16:creationId xmlns:a16="http://schemas.microsoft.com/office/drawing/2014/main" id="{4D788459-8CF9-48C4-B080-6C555F1939B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57" name="1 SECTOR - 1 RF" hidden="1">
          <a:extLst>
            <a:ext uri="{FF2B5EF4-FFF2-40B4-BE49-F238E27FC236}">
              <a16:creationId xmlns:a16="http://schemas.microsoft.com/office/drawing/2014/main" id="{101E00A1-4E4C-4567-94B1-354D14CC4263}"/>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8" name="Picture 688">
          <a:extLst>
            <a:ext uri="{FF2B5EF4-FFF2-40B4-BE49-F238E27FC236}">
              <a16:creationId xmlns:a16="http://schemas.microsoft.com/office/drawing/2014/main" id="{1BE9063D-3BB7-4393-A642-457348B4AAF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59" name="3 SECTORES - 3 RF" hidden="1">
          <a:extLst>
            <a:ext uri="{FF2B5EF4-FFF2-40B4-BE49-F238E27FC236}">
              <a16:creationId xmlns:a16="http://schemas.microsoft.com/office/drawing/2014/main" id="{0F7A8075-DC29-4A09-90D3-BCF3B24E1C8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60" name="3 SECTORES - 2 RF" hidden="1">
          <a:extLst>
            <a:ext uri="{FF2B5EF4-FFF2-40B4-BE49-F238E27FC236}">
              <a16:creationId xmlns:a16="http://schemas.microsoft.com/office/drawing/2014/main" id="{C74804E4-177E-4966-97C4-C5ACD35FD51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61" name="2 SECTORES - 2 RF" hidden="1">
          <a:extLst>
            <a:ext uri="{FF2B5EF4-FFF2-40B4-BE49-F238E27FC236}">
              <a16:creationId xmlns:a16="http://schemas.microsoft.com/office/drawing/2014/main" id="{259C4A23-0160-42CE-B8F8-5D0354D9AD29}"/>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62" name="Picture 688">
          <a:extLst>
            <a:ext uri="{FF2B5EF4-FFF2-40B4-BE49-F238E27FC236}">
              <a16:creationId xmlns:a16="http://schemas.microsoft.com/office/drawing/2014/main" id="{259AEC4D-2E4E-4B28-AABC-67F7CD057C9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63" name="3 SECTORES - 2 RF" hidden="1">
          <a:extLst>
            <a:ext uri="{FF2B5EF4-FFF2-40B4-BE49-F238E27FC236}">
              <a16:creationId xmlns:a16="http://schemas.microsoft.com/office/drawing/2014/main" id="{D4459CBA-D378-4BAD-B3C7-A0D3ACEBE13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64" name="2 SECTORES - 2 RF" hidden="1">
          <a:extLst>
            <a:ext uri="{FF2B5EF4-FFF2-40B4-BE49-F238E27FC236}">
              <a16:creationId xmlns:a16="http://schemas.microsoft.com/office/drawing/2014/main" id="{71E20512-2651-4F43-96DB-DFFFF8755CB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65" name="1 SECTOR - 1 RF" hidden="1">
          <a:extLst>
            <a:ext uri="{FF2B5EF4-FFF2-40B4-BE49-F238E27FC236}">
              <a16:creationId xmlns:a16="http://schemas.microsoft.com/office/drawing/2014/main" id="{83A8D0EC-7628-4FC5-81FA-7FC2765FC47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66" name="Picture 688">
          <a:extLst>
            <a:ext uri="{FF2B5EF4-FFF2-40B4-BE49-F238E27FC236}">
              <a16:creationId xmlns:a16="http://schemas.microsoft.com/office/drawing/2014/main" id="{E590D168-A672-4B77-82BE-CD70A6B4314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67" name="3 SECTORES - 3 RF" hidden="1">
          <a:extLst>
            <a:ext uri="{FF2B5EF4-FFF2-40B4-BE49-F238E27FC236}">
              <a16:creationId xmlns:a16="http://schemas.microsoft.com/office/drawing/2014/main" id="{D8124C85-FB5E-4C5F-ACDB-8CDA62CC5FB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68" name="3 SECTORES - 2 RF" hidden="1">
          <a:extLst>
            <a:ext uri="{FF2B5EF4-FFF2-40B4-BE49-F238E27FC236}">
              <a16:creationId xmlns:a16="http://schemas.microsoft.com/office/drawing/2014/main" id="{51C11C76-2736-44E3-B217-8FDE23D0C8B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69" name="2 SECTORES - 2 RF" hidden="1">
          <a:extLst>
            <a:ext uri="{FF2B5EF4-FFF2-40B4-BE49-F238E27FC236}">
              <a16:creationId xmlns:a16="http://schemas.microsoft.com/office/drawing/2014/main" id="{CD376300-18EB-445A-BC2F-9EB5D189C88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0" name="Picture 688">
          <a:extLst>
            <a:ext uri="{FF2B5EF4-FFF2-40B4-BE49-F238E27FC236}">
              <a16:creationId xmlns:a16="http://schemas.microsoft.com/office/drawing/2014/main" id="{E2F9BCE5-94C0-4552-AF99-DE00A2D5E04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71" name="3 SECTORES - 2 RF" hidden="1">
          <a:extLst>
            <a:ext uri="{FF2B5EF4-FFF2-40B4-BE49-F238E27FC236}">
              <a16:creationId xmlns:a16="http://schemas.microsoft.com/office/drawing/2014/main" id="{0BF079CB-05E7-4F31-829A-FB29C4F594F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72" name="2 SECTORES - 2 RF" hidden="1">
          <a:extLst>
            <a:ext uri="{FF2B5EF4-FFF2-40B4-BE49-F238E27FC236}">
              <a16:creationId xmlns:a16="http://schemas.microsoft.com/office/drawing/2014/main" id="{96361120-CE21-4D6C-BAE8-EADA71D115E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73" name="1 SECTOR - 1 RF" hidden="1">
          <a:extLst>
            <a:ext uri="{FF2B5EF4-FFF2-40B4-BE49-F238E27FC236}">
              <a16:creationId xmlns:a16="http://schemas.microsoft.com/office/drawing/2014/main" id="{CD8DFD4A-C8C5-4A69-8816-76295F35CA7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4" name="Picture 688">
          <a:extLst>
            <a:ext uri="{FF2B5EF4-FFF2-40B4-BE49-F238E27FC236}">
              <a16:creationId xmlns:a16="http://schemas.microsoft.com/office/drawing/2014/main" id="{287A8F2E-1D74-4CCC-9592-F86CF6BD88C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75" name="3 SECTORES - 3 RF" hidden="1">
          <a:extLst>
            <a:ext uri="{FF2B5EF4-FFF2-40B4-BE49-F238E27FC236}">
              <a16:creationId xmlns:a16="http://schemas.microsoft.com/office/drawing/2014/main" id="{CA71554A-FB66-4CBF-85D6-C7EB9BAE0FF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76" name="3 SECTORES - 2 RF" hidden="1">
          <a:extLst>
            <a:ext uri="{FF2B5EF4-FFF2-40B4-BE49-F238E27FC236}">
              <a16:creationId xmlns:a16="http://schemas.microsoft.com/office/drawing/2014/main" id="{5A42254B-0A4B-4009-AA35-CE8F163DFEAE}"/>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77" name="2 SECTORES - 2 RF" hidden="1">
          <a:extLst>
            <a:ext uri="{FF2B5EF4-FFF2-40B4-BE49-F238E27FC236}">
              <a16:creationId xmlns:a16="http://schemas.microsoft.com/office/drawing/2014/main" id="{45052B4F-13C9-44B2-9569-7823800AB20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8" name="Picture 688">
          <a:extLst>
            <a:ext uri="{FF2B5EF4-FFF2-40B4-BE49-F238E27FC236}">
              <a16:creationId xmlns:a16="http://schemas.microsoft.com/office/drawing/2014/main" id="{5A7BF1F1-41D6-4916-AF78-73F6F5E6326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79" name="3 SECTORES - 2 RF" hidden="1">
          <a:extLst>
            <a:ext uri="{FF2B5EF4-FFF2-40B4-BE49-F238E27FC236}">
              <a16:creationId xmlns:a16="http://schemas.microsoft.com/office/drawing/2014/main" id="{F31F9518-E432-4A20-A05E-E3541342525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80" name="2 SECTORES - 2 RF" hidden="1">
          <a:extLst>
            <a:ext uri="{FF2B5EF4-FFF2-40B4-BE49-F238E27FC236}">
              <a16:creationId xmlns:a16="http://schemas.microsoft.com/office/drawing/2014/main" id="{7B9AD6E8-FBA8-41B1-9BA0-83E7638F26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81" name="1 SECTOR - 1 RF" hidden="1">
          <a:extLst>
            <a:ext uri="{FF2B5EF4-FFF2-40B4-BE49-F238E27FC236}">
              <a16:creationId xmlns:a16="http://schemas.microsoft.com/office/drawing/2014/main" id="{83D1825C-5466-4E23-8020-EDB1EA1930FF}"/>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82" name="Picture 688">
          <a:extLst>
            <a:ext uri="{FF2B5EF4-FFF2-40B4-BE49-F238E27FC236}">
              <a16:creationId xmlns:a16="http://schemas.microsoft.com/office/drawing/2014/main" id="{F8427687-2F77-4E5D-A9E5-72368BFC1D9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83" name="3 SECTORES - 3 RF" hidden="1">
          <a:extLst>
            <a:ext uri="{FF2B5EF4-FFF2-40B4-BE49-F238E27FC236}">
              <a16:creationId xmlns:a16="http://schemas.microsoft.com/office/drawing/2014/main" id="{8BAE2DA6-80E4-45A8-86F2-10828F0E813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84" name="3 SECTORES - 2 RF" hidden="1">
          <a:extLst>
            <a:ext uri="{FF2B5EF4-FFF2-40B4-BE49-F238E27FC236}">
              <a16:creationId xmlns:a16="http://schemas.microsoft.com/office/drawing/2014/main" id="{25FC3DFC-0810-43CA-B6A6-377C0208B72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85" name="2 SECTORES - 2 RF" hidden="1">
          <a:extLst>
            <a:ext uri="{FF2B5EF4-FFF2-40B4-BE49-F238E27FC236}">
              <a16:creationId xmlns:a16="http://schemas.microsoft.com/office/drawing/2014/main" id="{76813B84-B8AB-4FFC-BE61-FA4E551F2A8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86" name="Picture 688">
          <a:extLst>
            <a:ext uri="{FF2B5EF4-FFF2-40B4-BE49-F238E27FC236}">
              <a16:creationId xmlns:a16="http://schemas.microsoft.com/office/drawing/2014/main" id="{F65E4862-256D-41A1-BB33-431A8E40B38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87" name="3 SECTORES - 2 RF" hidden="1">
          <a:extLst>
            <a:ext uri="{FF2B5EF4-FFF2-40B4-BE49-F238E27FC236}">
              <a16:creationId xmlns:a16="http://schemas.microsoft.com/office/drawing/2014/main" id="{EA763C73-A5BD-47D0-9E3C-C1BD67AB088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88" name="2 SECTORES - 2 RF" hidden="1">
          <a:extLst>
            <a:ext uri="{FF2B5EF4-FFF2-40B4-BE49-F238E27FC236}">
              <a16:creationId xmlns:a16="http://schemas.microsoft.com/office/drawing/2014/main" id="{AF3E9335-8A29-424E-B741-741D50B03E5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89" name="1 SECTOR - 1 RF" hidden="1">
          <a:extLst>
            <a:ext uri="{FF2B5EF4-FFF2-40B4-BE49-F238E27FC236}">
              <a16:creationId xmlns:a16="http://schemas.microsoft.com/office/drawing/2014/main" id="{C80A6671-E38A-4957-A10A-320E56565ACD}"/>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0" name="Picture 688">
          <a:extLst>
            <a:ext uri="{FF2B5EF4-FFF2-40B4-BE49-F238E27FC236}">
              <a16:creationId xmlns:a16="http://schemas.microsoft.com/office/drawing/2014/main" id="{419AAB95-70E1-449A-819C-D6AAF0174D6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91" name="3 SECTORES - 3 RF" hidden="1">
          <a:extLst>
            <a:ext uri="{FF2B5EF4-FFF2-40B4-BE49-F238E27FC236}">
              <a16:creationId xmlns:a16="http://schemas.microsoft.com/office/drawing/2014/main" id="{8AF8AE95-DED1-49F3-BD93-63F45CA51A8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92" name="3 SECTORES - 2 RF" hidden="1">
          <a:extLst>
            <a:ext uri="{FF2B5EF4-FFF2-40B4-BE49-F238E27FC236}">
              <a16:creationId xmlns:a16="http://schemas.microsoft.com/office/drawing/2014/main" id="{09C79B29-1A42-40C8-9CE5-14BCBC475B9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93" name="2 SECTORES - 2 RF" hidden="1">
          <a:extLst>
            <a:ext uri="{FF2B5EF4-FFF2-40B4-BE49-F238E27FC236}">
              <a16:creationId xmlns:a16="http://schemas.microsoft.com/office/drawing/2014/main" id="{A8BF8E2F-4A82-4742-8167-88A273C57EE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4" name="Picture 688">
          <a:extLst>
            <a:ext uri="{FF2B5EF4-FFF2-40B4-BE49-F238E27FC236}">
              <a16:creationId xmlns:a16="http://schemas.microsoft.com/office/drawing/2014/main" id="{6FD05E1C-7D14-4F9E-A765-101540C7620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95" name="3 SECTORES - 2 RF" hidden="1">
          <a:extLst>
            <a:ext uri="{FF2B5EF4-FFF2-40B4-BE49-F238E27FC236}">
              <a16:creationId xmlns:a16="http://schemas.microsoft.com/office/drawing/2014/main" id="{13E13B16-87BF-496B-9C3F-DA151A0015F2}"/>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96" name="2 SECTORES - 2 RF" hidden="1">
          <a:extLst>
            <a:ext uri="{FF2B5EF4-FFF2-40B4-BE49-F238E27FC236}">
              <a16:creationId xmlns:a16="http://schemas.microsoft.com/office/drawing/2014/main" id="{65EECBCA-BCA9-4FE5-9B53-345331A4859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97" name="1 SECTOR - 1 RF" hidden="1">
          <a:extLst>
            <a:ext uri="{FF2B5EF4-FFF2-40B4-BE49-F238E27FC236}">
              <a16:creationId xmlns:a16="http://schemas.microsoft.com/office/drawing/2014/main" id="{47820A4A-8562-445F-8293-0C8C438E76CE}"/>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8" name="Picture 688">
          <a:extLst>
            <a:ext uri="{FF2B5EF4-FFF2-40B4-BE49-F238E27FC236}">
              <a16:creationId xmlns:a16="http://schemas.microsoft.com/office/drawing/2014/main" id="{F56DDEFC-AEED-4849-960A-38594F30F60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99" name="3 SECTORES - 3 RF" hidden="1">
          <a:extLst>
            <a:ext uri="{FF2B5EF4-FFF2-40B4-BE49-F238E27FC236}">
              <a16:creationId xmlns:a16="http://schemas.microsoft.com/office/drawing/2014/main" id="{09DB7997-22C6-4EFD-9E30-F6FC9A026E4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00" name="3 SECTORES - 2 RF" hidden="1">
          <a:extLst>
            <a:ext uri="{FF2B5EF4-FFF2-40B4-BE49-F238E27FC236}">
              <a16:creationId xmlns:a16="http://schemas.microsoft.com/office/drawing/2014/main" id="{1C4610F5-341F-4D86-9F37-5AE06D599624}"/>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01" name="2 SECTORES - 2 RF" hidden="1">
          <a:extLst>
            <a:ext uri="{FF2B5EF4-FFF2-40B4-BE49-F238E27FC236}">
              <a16:creationId xmlns:a16="http://schemas.microsoft.com/office/drawing/2014/main" id="{7EBB82DF-B75B-4837-9A48-B2ECF0DAC66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02" name="Picture 688">
          <a:extLst>
            <a:ext uri="{FF2B5EF4-FFF2-40B4-BE49-F238E27FC236}">
              <a16:creationId xmlns:a16="http://schemas.microsoft.com/office/drawing/2014/main" id="{7F42E54F-8CA9-4CAD-B50B-F18518ACCCD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03" name="3 SECTORES - 2 RF" hidden="1">
          <a:extLst>
            <a:ext uri="{FF2B5EF4-FFF2-40B4-BE49-F238E27FC236}">
              <a16:creationId xmlns:a16="http://schemas.microsoft.com/office/drawing/2014/main" id="{DAC91A75-E0AC-4480-AF31-6DAB42B5C14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04" name="2 SECTORES - 2 RF" hidden="1">
          <a:extLst>
            <a:ext uri="{FF2B5EF4-FFF2-40B4-BE49-F238E27FC236}">
              <a16:creationId xmlns:a16="http://schemas.microsoft.com/office/drawing/2014/main" id="{E3DE88ED-3AC5-4E4D-A635-993574661B9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105" name="1 SECTOR - 1 RF" hidden="1">
          <a:extLst>
            <a:ext uri="{FF2B5EF4-FFF2-40B4-BE49-F238E27FC236}">
              <a16:creationId xmlns:a16="http://schemas.microsoft.com/office/drawing/2014/main" id="{15B62971-287A-4E26-96AF-A00A6EBF0D6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06" name="Picture 688">
          <a:extLst>
            <a:ext uri="{FF2B5EF4-FFF2-40B4-BE49-F238E27FC236}">
              <a16:creationId xmlns:a16="http://schemas.microsoft.com/office/drawing/2014/main" id="{6F351AD7-0004-4C98-8866-025FC0AD31E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107" name="3 SECTORES - 3 RF" hidden="1">
          <a:extLst>
            <a:ext uri="{FF2B5EF4-FFF2-40B4-BE49-F238E27FC236}">
              <a16:creationId xmlns:a16="http://schemas.microsoft.com/office/drawing/2014/main" id="{2662EB69-2A14-4209-92EB-79975A34DF9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08" name="3 SECTORES - 2 RF" hidden="1">
          <a:extLst>
            <a:ext uri="{FF2B5EF4-FFF2-40B4-BE49-F238E27FC236}">
              <a16:creationId xmlns:a16="http://schemas.microsoft.com/office/drawing/2014/main" id="{DECF959E-8784-4855-9D6D-066504749E9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09" name="2 SECTORES - 2 RF" hidden="1">
          <a:extLst>
            <a:ext uri="{FF2B5EF4-FFF2-40B4-BE49-F238E27FC236}">
              <a16:creationId xmlns:a16="http://schemas.microsoft.com/office/drawing/2014/main" id="{F3C801CF-91FC-4481-BBDB-E10CA0457B8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0" name="Picture 688">
          <a:extLst>
            <a:ext uri="{FF2B5EF4-FFF2-40B4-BE49-F238E27FC236}">
              <a16:creationId xmlns:a16="http://schemas.microsoft.com/office/drawing/2014/main" id="{62B53522-473E-4F98-837E-5F4E17F675E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11" name="3 SECTORES - 2 RF" hidden="1">
          <a:extLst>
            <a:ext uri="{FF2B5EF4-FFF2-40B4-BE49-F238E27FC236}">
              <a16:creationId xmlns:a16="http://schemas.microsoft.com/office/drawing/2014/main" id="{0A513DEC-582B-4056-AD04-9CDB245EF272}"/>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12" name="2 SECTORES - 2 RF" hidden="1">
          <a:extLst>
            <a:ext uri="{FF2B5EF4-FFF2-40B4-BE49-F238E27FC236}">
              <a16:creationId xmlns:a16="http://schemas.microsoft.com/office/drawing/2014/main" id="{CF95B51C-9691-4102-8C17-48C389BE547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113" name="1 SECTOR - 1 RF" hidden="1">
          <a:extLst>
            <a:ext uri="{FF2B5EF4-FFF2-40B4-BE49-F238E27FC236}">
              <a16:creationId xmlns:a16="http://schemas.microsoft.com/office/drawing/2014/main" id="{37BDEBBD-05F4-4843-891E-B5DB5CF28E66}"/>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4" name="Picture 688">
          <a:extLst>
            <a:ext uri="{FF2B5EF4-FFF2-40B4-BE49-F238E27FC236}">
              <a16:creationId xmlns:a16="http://schemas.microsoft.com/office/drawing/2014/main" id="{3F50A98D-7DFB-4A8D-AC59-AB72BE19BE0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115" name="3 SECTORES - 3 RF" hidden="1">
          <a:extLst>
            <a:ext uri="{FF2B5EF4-FFF2-40B4-BE49-F238E27FC236}">
              <a16:creationId xmlns:a16="http://schemas.microsoft.com/office/drawing/2014/main" id="{E93F8FCF-C161-4E8F-8E41-2CBE8F30B88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16" name="3 SECTORES - 2 RF" hidden="1">
          <a:extLst>
            <a:ext uri="{FF2B5EF4-FFF2-40B4-BE49-F238E27FC236}">
              <a16:creationId xmlns:a16="http://schemas.microsoft.com/office/drawing/2014/main" id="{929E3009-4DF6-4985-B4A3-F6FEBEABC461}"/>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17" name="2 SECTORES - 2 RF" hidden="1">
          <a:extLst>
            <a:ext uri="{FF2B5EF4-FFF2-40B4-BE49-F238E27FC236}">
              <a16:creationId xmlns:a16="http://schemas.microsoft.com/office/drawing/2014/main" id="{470A4142-3CEF-4C93-BF35-8CBAD60C219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8" name="Picture 688">
          <a:extLst>
            <a:ext uri="{FF2B5EF4-FFF2-40B4-BE49-F238E27FC236}">
              <a16:creationId xmlns:a16="http://schemas.microsoft.com/office/drawing/2014/main" id="{934413F5-E759-4201-ADB3-326E97D3E8A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19" name="3 SECTORES - 2 RF" hidden="1">
          <a:extLst>
            <a:ext uri="{FF2B5EF4-FFF2-40B4-BE49-F238E27FC236}">
              <a16:creationId xmlns:a16="http://schemas.microsoft.com/office/drawing/2014/main" id="{74E83EE8-AF84-4CC9-8880-BB000EE62236}"/>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20" name="2 SECTORES - 2 RF" hidden="1">
          <a:extLst>
            <a:ext uri="{FF2B5EF4-FFF2-40B4-BE49-F238E27FC236}">
              <a16:creationId xmlns:a16="http://schemas.microsoft.com/office/drawing/2014/main" id="{B115F0C3-8BFB-4EA0-9A3C-41D02E932A85}"/>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121" name="1 SECTOR - 1 RF" hidden="1">
          <a:extLst>
            <a:ext uri="{FF2B5EF4-FFF2-40B4-BE49-F238E27FC236}">
              <a16:creationId xmlns:a16="http://schemas.microsoft.com/office/drawing/2014/main" id="{950835E4-F0CC-48E2-B4BA-847938962354}"/>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838200</xdr:colOff>
      <xdr:row>41</xdr:row>
      <xdr:rowOff>28575</xdr:rowOff>
    </xdr:from>
    <xdr:to>
      <xdr:col>4</xdr:col>
      <xdr:colOff>200025</xdr:colOff>
      <xdr:row>54</xdr:row>
      <xdr:rowOff>190500</xdr:rowOff>
    </xdr:to>
    <xdr:sp macro="" textlink="">
      <xdr:nvSpPr>
        <xdr:cNvPr id="122" name="Freeform 410">
          <a:extLst>
            <a:ext uri="{FF2B5EF4-FFF2-40B4-BE49-F238E27FC236}">
              <a16:creationId xmlns:a16="http://schemas.microsoft.com/office/drawing/2014/main" id="{182198CB-3326-43A2-BA5E-CF1D6388DE93}"/>
            </a:ext>
          </a:extLst>
        </xdr:cNvPr>
        <xdr:cNvSpPr>
          <a:spLocks/>
        </xdr:cNvSpPr>
      </xdr:nvSpPr>
      <xdr:spPr bwMode="auto">
        <a:xfrm flipH="1">
          <a:off x="2857500" y="9401175"/>
          <a:ext cx="285750" cy="31337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C9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xdr:col>
      <xdr:colOff>171450</xdr:colOff>
      <xdr:row>41</xdr:row>
      <xdr:rowOff>95250</xdr:rowOff>
    </xdr:from>
    <xdr:to>
      <xdr:col>8</xdr:col>
      <xdr:colOff>85725</xdr:colOff>
      <xdr:row>54</xdr:row>
      <xdr:rowOff>209550</xdr:rowOff>
    </xdr:to>
    <xdr:sp macro="" textlink="">
      <xdr:nvSpPr>
        <xdr:cNvPr id="123" name="Freeform 410">
          <a:extLst>
            <a:ext uri="{FF2B5EF4-FFF2-40B4-BE49-F238E27FC236}">
              <a16:creationId xmlns:a16="http://schemas.microsoft.com/office/drawing/2014/main" id="{056A78B0-C51A-4A7C-AE48-C2D05C2B0AF8}"/>
            </a:ext>
          </a:extLst>
        </xdr:cNvPr>
        <xdr:cNvSpPr>
          <a:spLocks/>
        </xdr:cNvSpPr>
      </xdr:nvSpPr>
      <xdr:spPr bwMode="auto">
        <a:xfrm flipH="1">
          <a:off x="3114675" y="9467850"/>
          <a:ext cx="4210050" cy="30861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C9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8</xdr:col>
      <xdr:colOff>276225</xdr:colOff>
      <xdr:row>41</xdr:row>
      <xdr:rowOff>47625</xdr:rowOff>
    </xdr:from>
    <xdr:to>
      <xdr:col>8</xdr:col>
      <xdr:colOff>514350</xdr:colOff>
      <xdr:row>54</xdr:row>
      <xdr:rowOff>123825</xdr:rowOff>
    </xdr:to>
    <xdr:sp macro="" textlink="">
      <xdr:nvSpPr>
        <xdr:cNvPr id="124" name="Freeform 454">
          <a:extLst>
            <a:ext uri="{FF2B5EF4-FFF2-40B4-BE49-F238E27FC236}">
              <a16:creationId xmlns:a16="http://schemas.microsoft.com/office/drawing/2014/main" id="{4B6434B9-C4C7-41DC-A660-489B90E7537C}"/>
            </a:ext>
          </a:extLst>
        </xdr:cNvPr>
        <xdr:cNvSpPr>
          <a:spLocks/>
        </xdr:cNvSpPr>
      </xdr:nvSpPr>
      <xdr:spPr bwMode="auto">
        <a:xfrm flipH="1">
          <a:off x="7515225" y="9420225"/>
          <a:ext cx="238125" cy="30480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xdr:col>
      <xdr:colOff>361950</xdr:colOff>
      <xdr:row>40</xdr:row>
      <xdr:rowOff>219075</xdr:rowOff>
    </xdr:from>
    <xdr:to>
      <xdr:col>8</xdr:col>
      <xdr:colOff>304800</xdr:colOff>
      <xdr:row>54</xdr:row>
      <xdr:rowOff>171450</xdr:rowOff>
    </xdr:to>
    <xdr:sp macro="" textlink="">
      <xdr:nvSpPr>
        <xdr:cNvPr id="125" name="Freeform 454">
          <a:extLst>
            <a:ext uri="{FF2B5EF4-FFF2-40B4-BE49-F238E27FC236}">
              <a16:creationId xmlns:a16="http://schemas.microsoft.com/office/drawing/2014/main" id="{DCE2AD6E-C04D-4F7B-A3C4-E25E147318F8}"/>
            </a:ext>
          </a:extLst>
        </xdr:cNvPr>
        <xdr:cNvSpPr>
          <a:spLocks/>
        </xdr:cNvSpPr>
      </xdr:nvSpPr>
      <xdr:spPr bwMode="auto">
        <a:xfrm flipH="1">
          <a:off x="3305175" y="9363075"/>
          <a:ext cx="4238625" cy="31527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30</xdr:col>
      <xdr:colOff>114300</xdr:colOff>
      <xdr:row>29</xdr:row>
      <xdr:rowOff>171450</xdr:rowOff>
    </xdr:from>
    <xdr:to>
      <xdr:col>35</xdr:col>
      <xdr:colOff>428625</xdr:colOff>
      <xdr:row>36</xdr:row>
      <xdr:rowOff>95250</xdr:rowOff>
    </xdr:to>
    <xdr:grpSp>
      <xdr:nvGrpSpPr>
        <xdr:cNvPr id="126" name="Grupo 6">
          <a:extLst>
            <a:ext uri="{FF2B5EF4-FFF2-40B4-BE49-F238E27FC236}">
              <a16:creationId xmlns:a16="http://schemas.microsoft.com/office/drawing/2014/main" id="{0BE352CC-A202-4206-8935-243578C7FA6D}"/>
            </a:ext>
          </a:extLst>
        </xdr:cNvPr>
        <xdr:cNvGrpSpPr>
          <a:grpSpLocks/>
        </xdr:cNvGrpSpPr>
      </xdr:nvGrpSpPr>
      <xdr:grpSpPr bwMode="auto">
        <a:xfrm>
          <a:off x="33590345" y="7393132"/>
          <a:ext cx="3777962" cy="1499754"/>
          <a:chOff x="27202605" y="6800850"/>
          <a:chExt cx="3838009" cy="1526721"/>
        </a:xfrm>
      </xdr:grpSpPr>
      <xdr:pic>
        <xdr:nvPicPr>
          <xdr:cNvPr id="127" name="Imagen 2273">
            <a:extLst>
              <a:ext uri="{FF2B5EF4-FFF2-40B4-BE49-F238E27FC236}">
                <a16:creationId xmlns:a16="http://schemas.microsoft.com/office/drawing/2014/main" id="{46204E67-BBBB-41D6-BBAD-9D17C1FC82C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202605" y="6800850"/>
            <a:ext cx="3838009" cy="15267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8" name="CuadroTexto 127">
            <a:extLst>
              <a:ext uri="{FF2B5EF4-FFF2-40B4-BE49-F238E27FC236}">
                <a16:creationId xmlns:a16="http://schemas.microsoft.com/office/drawing/2014/main" id="{B7B4069F-0058-4F66-BA82-25E144FF113D}"/>
              </a:ext>
            </a:extLst>
          </xdr:cNvPr>
          <xdr:cNvSpPr txBox="1"/>
        </xdr:nvSpPr>
        <xdr:spPr bwMode="auto">
          <a:xfrm>
            <a:off x="27732983" y="7783677"/>
            <a:ext cx="916108" cy="41030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30</xdr:col>
      <xdr:colOff>38100</xdr:colOff>
      <xdr:row>36</xdr:row>
      <xdr:rowOff>200025</xdr:rowOff>
    </xdr:from>
    <xdr:to>
      <xdr:col>35</xdr:col>
      <xdr:colOff>409575</xdr:colOff>
      <xdr:row>43</xdr:row>
      <xdr:rowOff>152400</xdr:rowOff>
    </xdr:to>
    <xdr:grpSp>
      <xdr:nvGrpSpPr>
        <xdr:cNvPr id="129" name="Grupo 7">
          <a:extLst>
            <a:ext uri="{FF2B5EF4-FFF2-40B4-BE49-F238E27FC236}">
              <a16:creationId xmlns:a16="http://schemas.microsoft.com/office/drawing/2014/main" id="{07935B5C-21CF-4997-ACD8-4F3A78D65C8C}"/>
            </a:ext>
          </a:extLst>
        </xdr:cNvPr>
        <xdr:cNvGrpSpPr>
          <a:grpSpLocks/>
        </xdr:cNvGrpSpPr>
      </xdr:nvGrpSpPr>
      <xdr:grpSpPr bwMode="auto">
        <a:xfrm>
          <a:off x="33514145" y="8997661"/>
          <a:ext cx="3835112" cy="1528330"/>
          <a:chOff x="27127425" y="8430986"/>
          <a:chExt cx="3899581" cy="1551214"/>
        </a:xfrm>
      </xdr:grpSpPr>
      <xdr:pic>
        <xdr:nvPicPr>
          <xdr:cNvPr id="130" name="Imagen 2275">
            <a:extLst>
              <a:ext uri="{FF2B5EF4-FFF2-40B4-BE49-F238E27FC236}">
                <a16:creationId xmlns:a16="http://schemas.microsoft.com/office/drawing/2014/main" id="{6ED23EF5-BFDE-473F-8E41-F4834607467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1" name="CuadroTexto 130">
            <a:extLst>
              <a:ext uri="{FF2B5EF4-FFF2-40B4-BE49-F238E27FC236}">
                <a16:creationId xmlns:a16="http://schemas.microsoft.com/office/drawing/2014/main" id="{44BE8726-C4FB-4D74-A9DC-2CBBF2CD421C}"/>
              </a:ext>
            </a:extLst>
          </xdr:cNvPr>
          <xdr:cNvSpPr txBox="1"/>
        </xdr:nvSpPr>
        <xdr:spPr bwMode="auto">
          <a:xfrm>
            <a:off x="27735528" y="9382651"/>
            <a:ext cx="916981" cy="40921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34</xdr:col>
      <xdr:colOff>95250</xdr:colOff>
      <xdr:row>41</xdr:row>
      <xdr:rowOff>66675</xdr:rowOff>
    </xdr:from>
    <xdr:to>
      <xdr:col>34</xdr:col>
      <xdr:colOff>571500</xdr:colOff>
      <xdr:row>56</xdr:row>
      <xdr:rowOff>38100</xdr:rowOff>
    </xdr:to>
    <xdr:sp macro="" textlink="">
      <xdr:nvSpPr>
        <xdr:cNvPr id="132" name="Freeform 410">
          <a:extLst>
            <a:ext uri="{FF2B5EF4-FFF2-40B4-BE49-F238E27FC236}">
              <a16:creationId xmlns:a16="http://schemas.microsoft.com/office/drawing/2014/main" id="{8EA5EE8C-A992-4EF0-94E8-68ADBFAF80E3}"/>
            </a:ext>
          </a:extLst>
        </xdr:cNvPr>
        <xdr:cNvSpPr>
          <a:spLocks/>
        </xdr:cNvSpPr>
      </xdr:nvSpPr>
      <xdr:spPr bwMode="auto">
        <a:xfrm>
          <a:off x="36290250" y="9439275"/>
          <a:ext cx="476250" cy="34004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704850</xdr:colOff>
      <xdr:row>41</xdr:row>
      <xdr:rowOff>47625</xdr:rowOff>
    </xdr:from>
    <xdr:to>
      <xdr:col>33</xdr:col>
      <xdr:colOff>590550</xdr:colOff>
      <xdr:row>56</xdr:row>
      <xdr:rowOff>57150</xdr:rowOff>
    </xdr:to>
    <xdr:sp macro="" textlink="">
      <xdr:nvSpPr>
        <xdr:cNvPr id="133" name="Freeform 452">
          <a:extLst>
            <a:ext uri="{FF2B5EF4-FFF2-40B4-BE49-F238E27FC236}">
              <a16:creationId xmlns:a16="http://schemas.microsoft.com/office/drawing/2014/main" id="{3D5EC9BA-0C33-42C2-9638-0796DC9F42F2}"/>
            </a:ext>
          </a:extLst>
        </xdr:cNvPr>
        <xdr:cNvSpPr>
          <a:spLocks/>
        </xdr:cNvSpPr>
      </xdr:nvSpPr>
      <xdr:spPr bwMode="auto">
        <a:xfrm>
          <a:off x="32527875" y="9420225"/>
          <a:ext cx="3562350" cy="34385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476250</xdr:colOff>
      <xdr:row>34</xdr:row>
      <xdr:rowOff>66675</xdr:rowOff>
    </xdr:from>
    <xdr:to>
      <xdr:col>33</xdr:col>
      <xdr:colOff>685800</xdr:colOff>
      <xdr:row>56</xdr:row>
      <xdr:rowOff>0</xdr:rowOff>
    </xdr:to>
    <xdr:sp macro="" textlink="">
      <xdr:nvSpPr>
        <xdr:cNvPr id="134" name="Freeform 452">
          <a:extLst>
            <a:ext uri="{FF2B5EF4-FFF2-40B4-BE49-F238E27FC236}">
              <a16:creationId xmlns:a16="http://schemas.microsoft.com/office/drawing/2014/main" id="{DF56F214-1BA4-45D1-84FE-109F13BF5B24}"/>
            </a:ext>
          </a:extLst>
        </xdr:cNvPr>
        <xdr:cNvSpPr>
          <a:spLocks/>
        </xdr:cNvSpPr>
      </xdr:nvSpPr>
      <xdr:spPr bwMode="auto">
        <a:xfrm>
          <a:off x="32299275" y="7839075"/>
          <a:ext cx="3886200" cy="49625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34</xdr:col>
      <xdr:colOff>142875</xdr:colOff>
      <xdr:row>34</xdr:row>
      <xdr:rowOff>47625</xdr:rowOff>
    </xdr:from>
    <xdr:to>
      <xdr:col>34</xdr:col>
      <xdr:colOff>342900</xdr:colOff>
      <xdr:row>56</xdr:row>
      <xdr:rowOff>114300</xdr:rowOff>
    </xdr:to>
    <xdr:sp macro="" textlink="">
      <xdr:nvSpPr>
        <xdr:cNvPr id="135" name="Freeform 410">
          <a:extLst>
            <a:ext uri="{FF2B5EF4-FFF2-40B4-BE49-F238E27FC236}">
              <a16:creationId xmlns:a16="http://schemas.microsoft.com/office/drawing/2014/main" id="{37E138E5-55E7-450B-89FE-53D3D1544B65}"/>
            </a:ext>
          </a:extLst>
        </xdr:cNvPr>
        <xdr:cNvSpPr>
          <a:spLocks/>
        </xdr:cNvSpPr>
      </xdr:nvSpPr>
      <xdr:spPr bwMode="auto">
        <a:xfrm>
          <a:off x="36337875" y="7820025"/>
          <a:ext cx="200025" cy="50958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742950</xdr:colOff>
      <xdr:row>8</xdr:row>
      <xdr:rowOff>200025</xdr:rowOff>
    </xdr:from>
    <xdr:to>
      <xdr:col>31</xdr:col>
      <xdr:colOff>552450</xdr:colOff>
      <xdr:row>39</xdr:row>
      <xdr:rowOff>19050</xdr:rowOff>
    </xdr:to>
    <xdr:grpSp>
      <xdr:nvGrpSpPr>
        <xdr:cNvPr id="136" name="Grupo 12">
          <a:extLst>
            <a:ext uri="{FF2B5EF4-FFF2-40B4-BE49-F238E27FC236}">
              <a16:creationId xmlns:a16="http://schemas.microsoft.com/office/drawing/2014/main" id="{14CEC0EA-14A1-4442-A1B0-6E9B687CB635}"/>
            </a:ext>
          </a:extLst>
        </xdr:cNvPr>
        <xdr:cNvGrpSpPr>
          <a:grpSpLocks/>
        </xdr:cNvGrpSpPr>
      </xdr:nvGrpSpPr>
      <xdr:grpSpPr bwMode="auto">
        <a:xfrm>
          <a:off x="32625723" y="2693843"/>
          <a:ext cx="2095500" cy="6798252"/>
          <a:chOff x="26193750" y="2024753"/>
          <a:chExt cx="2152650" cy="6909697"/>
        </a:xfrm>
      </xdr:grpSpPr>
      <xdr:sp macro="" textlink="">
        <xdr:nvSpPr>
          <xdr:cNvPr id="137" name="Freeform 454">
            <a:extLst>
              <a:ext uri="{FF2B5EF4-FFF2-40B4-BE49-F238E27FC236}">
                <a16:creationId xmlns:a16="http://schemas.microsoft.com/office/drawing/2014/main" id="{78A81D0C-D5FA-4C1F-9286-A2AA6F79CEEC}"/>
              </a:ext>
            </a:extLst>
          </xdr:cNvPr>
          <xdr:cNvSpPr>
            <a:spLocks/>
          </xdr:cNvSpPr>
        </xdr:nvSpPr>
        <xdr:spPr bwMode="auto">
          <a:xfrm flipH="1">
            <a:off x="26929080" y="5398770"/>
            <a:ext cx="1360170" cy="35356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38" name="Freeform 449">
            <a:extLst>
              <a:ext uri="{FF2B5EF4-FFF2-40B4-BE49-F238E27FC236}">
                <a16:creationId xmlns:a16="http://schemas.microsoft.com/office/drawing/2014/main" id="{1FEB4992-E548-4913-B8FB-EBD21BA9C282}"/>
              </a:ext>
            </a:extLst>
          </xdr:cNvPr>
          <xdr:cNvSpPr>
            <a:spLocks/>
          </xdr:cNvSpPr>
        </xdr:nvSpPr>
        <xdr:spPr bwMode="auto">
          <a:xfrm>
            <a:off x="27172920" y="5391150"/>
            <a:ext cx="1173480" cy="19240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39" name="Grupo 3">
            <a:extLst>
              <a:ext uri="{FF2B5EF4-FFF2-40B4-BE49-F238E27FC236}">
                <a16:creationId xmlns:a16="http://schemas.microsoft.com/office/drawing/2014/main" id="{BA15A7D9-366B-472A-8153-6722C3192028}"/>
              </a:ext>
            </a:extLst>
          </xdr:cNvPr>
          <xdr:cNvGrpSpPr>
            <a:grpSpLocks/>
          </xdr:cNvGrpSpPr>
        </xdr:nvGrpSpPr>
        <xdr:grpSpPr bwMode="auto">
          <a:xfrm>
            <a:off x="26193750" y="2024753"/>
            <a:ext cx="1266757" cy="3556255"/>
            <a:chOff x="26193750" y="2024753"/>
            <a:chExt cx="1266757" cy="3556255"/>
          </a:xfrm>
        </xdr:grpSpPr>
        <xdr:pic>
          <xdr:nvPicPr>
            <xdr:cNvPr id="140" name="Imagen 2271">
              <a:extLst>
                <a:ext uri="{FF2B5EF4-FFF2-40B4-BE49-F238E27FC236}">
                  <a16:creationId xmlns:a16="http://schemas.microsoft.com/office/drawing/2014/main" id="{59873F3A-729E-4E05-90C9-A14CA846B852}"/>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6193750" y="2024753"/>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1" name="CuadroTexto 140">
              <a:extLst>
                <a:ext uri="{FF2B5EF4-FFF2-40B4-BE49-F238E27FC236}">
                  <a16:creationId xmlns:a16="http://schemas.microsoft.com/office/drawing/2014/main" id="{DCBF1A24-EF6F-4A7B-9312-69552DB3E4F1}"/>
                </a:ext>
              </a:extLst>
            </xdr:cNvPr>
            <xdr:cNvSpPr txBox="1"/>
          </xdr:nvSpPr>
          <xdr:spPr bwMode="auto">
            <a:xfrm>
              <a:off x="26350306" y="4655203"/>
              <a:ext cx="909984" cy="409817"/>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31</xdr:col>
      <xdr:colOff>180975</xdr:colOff>
      <xdr:row>8</xdr:row>
      <xdr:rowOff>180975</xdr:rowOff>
    </xdr:from>
    <xdr:to>
      <xdr:col>33</xdr:col>
      <xdr:colOff>133350</xdr:colOff>
      <xdr:row>39</xdr:row>
      <xdr:rowOff>95250</xdr:rowOff>
    </xdr:to>
    <xdr:grpSp>
      <xdr:nvGrpSpPr>
        <xdr:cNvPr id="142" name="Grupo 11">
          <a:extLst>
            <a:ext uri="{FF2B5EF4-FFF2-40B4-BE49-F238E27FC236}">
              <a16:creationId xmlns:a16="http://schemas.microsoft.com/office/drawing/2014/main" id="{2BD7CA1C-A5CC-4446-B5BE-CA4DB7D0380B}"/>
            </a:ext>
          </a:extLst>
        </xdr:cNvPr>
        <xdr:cNvGrpSpPr>
          <a:grpSpLocks/>
        </xdr:cNvGrpSpPr>
      </xdr:nvGrpSpPr>
      <xdr:grpSpPr bwMode="auto">
        <a:xfrm>
          <a:off x="34349748" y="2674793"/>
          <a:ext cx="1337829" cy="6893502"/>
          <a:chOff x="27976286" y="2013856"/>
          <a:chExt cx="1360714" cy="6996794"/>
        </a:xfrm>
      </xdr:grpSpPr>
      <xdr:sp macro="" textlink="">
        <xdr:nvSpPr>
          <xdr:cNvPr id="143" name="Freeform 454">
            <a:extLst>
              <a:ext uri="{FF2B5EF4-FFF2-40B4-BE49-F238E27FC236}">
                <a16:creationId xmlns:a16="http://schemas.microsoft.com/office/drawing/2014/main" id="{D037C685-3F8F-4151-85B3-01B17A8ED77F}"/>
              </a:ext>
            </a:extLst>
          </xdr:cNvPr>
          <xdr:cNvSpPr>
            <a:spLocks/>
          </xdr:cNvSpPr>
        </xdr:nvSpPr>
        <xdr:spPr bwMode="auto">
          <a:xfrm flipH="1">
            <a:off x="28735020" y="5414010"/>
            <a:ext cx="582930" cy="3596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44" name="Freeform 449">
            <a:extLst>
              <a:ext uri="{FF2B5EF4-FFF2-40B4-BE49-F238E27FC236}">
                <a16:creationId xmlns:a16="http://schemas.microsoft.com/office/drawing/2014/main" id="{132551D2-9159-4D0D-A76F-4923A9D134AC}"/>
              </a:ext>
            </a:extLst>
          </xdr:cNvPr>
          <xdr:cNvSpPr>
            <a:spLocks/>
          </xdr:cNvSpPr>
        </xdr:nvSpPr>
        <xdr:spPr bwMode="auto">
          <a:xfrm>
            <a:off x="29013150" y="5421630"/>
            <a:ext cx="323850" cy="187452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45" name="Grupo 4">
            <a:extLst>
              <a:ext uri="{FF2B5EF4-FFF2-40B4-BE49-F238E27FC236}">
                <a16:creationId xmlns:a16="http://schemas.microsoft.com/office/drawing/2014/main" id="{CFE98CF2-7C5D-478A-8F37-91C9E9F86F5E}"/>
              </a:ext>
            </a:extLst>
          </xdr:cNvPr>
          <xdr:cNvGrpSpPr>
            <a:grpSpLocks/>
          </xdr:cNvGrpSpPr>
        </xdr:nvGrpSpPr>
        <xdr:grpSpPr bwMode="auto">
          <a:xfrm>
            <a:off x="27976286" y="2013856"/>
            <a:ext cx="1266757" cy="3556255"/>
            <a:chOff x="27976286" y="2013856"/>
            <a:chExt cx="1266757" cy="3556255"/>
          </a:xfrm>
        </xdr:grpSpPr>
        <xdr:pic>
          <xdr:nvPicPr>
            <xdr:cNvPr id="146" name="Imagen 2272">
              <a:extLst>
                <a:ext uri="{FF2B5EF4-FFF2-40B4-BE49-F238E27FC236}">
                  <a16:creationId xmlns:a16="http://schemas.microsoft.com/office/drawing/2014/main" id="{30030589-78F9-4A03-98D5-7275C328EBB6}"/>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7" name="CuadroTexto 146">
              <a:extLst>
                <a:ext uri="{FF2B5EF4-FFF2-40B4-BE49-F238E27FC236}">
                  <a16:creationId xmlns:a16="http://schemas.microsoft.com/office/drawing/2014/main" id="{9317FB52-A1F5-491B-B54B-2AA0BCB7727E}"/>
                </a:ext>
              </a:extLst>
            </xdr:cNvPr>
            <xdr:cNvSpPr txBox="1"/>
          </xdr:nvSpPr>
          <xdr:spPr bwMode="auto">
            <a:xfrm>
              <a:off x="28140344" y="4679302"/>
              <a:ext cx="907143" cy="40933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3</xdr:col>
      <xdr:colOff>38100</xdr:colOff>
      <xdr:row>10</xdr:row>
      <xdr:rowOff>104775</xdr:rowOff>
    </xdr:from>
    <xdr:to>
      <xdr:col>4</xdr:col>
      <xdr:colOff>400050</xdr:colOff>
      <xdr:row>39</xdr:row>
      <xdr:rowOff>0</xdr:rowOff>
    </xdr:to>
    <xdr:grpSp>
      <xdr:nvGrpSpPr>
        <xdr:cNvPr id="148" name="Grupo 2339">
          <a:extLst>
            <a:ext uri="{FF2B5EF4-FFF2-40B4-BE49-F238E27FC236}">
              <a16:creationId xmlns:a16="http://schemas.microsoft.com/office/drawing/2014/main" id="{0A0E552C-8C0B-4B4A-871A-3B93138F44C7}"/>
            </a:ext>
          </a:extLst>
        </xdr:cNvPr>
        <xdr:cNvGrpSpPr>
          <a:grpSpLocks/>
        </xdr:cNvGrpSpPr>
      </xdr:nvGrpSpPr>
      <xdr:grpSpPr bwMode="auto">
        <a:xfrm>
          <a:off x="2064327" y="3048866"/>
          <a:ext cx="1279814" cy="6424179"/>
          <a:chOff x="26193750" y="2005692"/>
          <a:chExt cx="1266757" cy="6528708"/>
        </a:xfrm>
      </xdr:grpSpPr>
      <xdr:sp macro="" textlink="">
        <xdr:nvSpPr>
          <xdr:cNvPr id="149" name="Freeform 454">
            <a:extLst>
              <a:ext uri="{FF2B5EF4-FFF2-40B4-BE49-F238E27FC236}">
                <a16:creationId xmlns:a16="http://schemas.microsoft.com/office/drawing/2014/main" id="{B0C453DA-ADF2-4A9B-9D34-3213493FCD7E}"/>
              </a:ext>
            </a:extLst>
          </xdr:cNvPr>
          <xdr:cNvSpPr>
            <a:spLocks/>
          </xdr:cNvSpPr>
        </xdr:nvSpPr>
        <xdr:spPr bwMode="auto">
          <a:xfrm>
            <a:off x="26597644" y="5398770"/>
            <a:ext cx="331437" cy="31165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50" name="Freeform 449">
            <a:extLst>
              <a:ext uri="{FF2B5EF4-FFF2-40B4-BE49-F238E27FC236}">
                <a16:creationId xmlns:a16="http://schemas.microsoft.com/office/drawing/2014/main" id="{E3EAFF59-F09D-4DFC-A89A-5CDE61939C28}"/>
              </a:ext>
            </a:extLst>
          </xdr:cNvPr>
          <xdr:cNvSpPr>
            <a:spLocks/>
          </xdr:cNvSpPr>
        </xdr:nvSpPr>
        <xdr:spPr bwMode="auto">
          <a:xfrm>
            <a:off x="27172920" y="5391150"/>
            <a:ext cx="201930" cy="31432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51" name="Grupo 2342">
            <a:extLst>
              <a:ext uri="{FF2B5EF4-FFF2-40B4-BE49-F238E27FC236}">
                <a16:creationId xmlns:a16="http://schemas.microsoft.com/office/drawing/2014/main" id="{F2195F49-60BA-4597-A8CA-39D7E33D49F2}"/>
              </a:ext>
            </a:extLst>
          </xdr:cNvPr>
          <xdr:cNvGrpSpPr>
            <a:grpSpLocks/>
          </xdr:cNvGrpSpPr>
        </xdr:nvGrpSpPr>
        <xdr:grpSpPr bwMode="auto">
          <a:xfrm>
            <a:off x="26193750" y="2005692"/>
            <a:ext cx="1266757" cy="3556255"/>
            <a:chOff x="26193750" y="2005692"/>
            <a:chExt cx="1266757" cy="3556255"/>
          </a:xfrm>
        </xdr:grpSpPr>
        <xdr:pic>
          <xdr:nvPicPr>
            <xdr:cNvPr id="152" name="Imagen 2343">
              <a:extLst>
                <a:ext uri="{FF2B5EF4-FFF2-40B4-BE49-F238E27FC236}">
                  <a16:creationId xmlns:a16="http://schemas.microsoft.com/office/drawing/2014/main" id="{CE5D5EC2-81B7-4FCD-AC35-D004672C3B26}"/>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6193750" y="2005692"/>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3" name="CuadroTexto 152">
              <a:extLst>
                <a:ext uri="{FF2B5EF4-FFF2-40B4-BE49-F238E27FC236}">
                  <a16:creationId xmlns:a16="http://schemas.microsoft.com/office/drawing/2014/main" id="{291C5763-CC2A-4E8F-8AC2-73B1AFFD623F}"/>
                </a:ext>
              </a:extLst>
            </xdr:cNvPr>
            <xdr:cNvSpPr txBox="1"/>
          </xdr:nvSpPr>
          <xdr:spPr bwMode="auto">
            <a:xfrm>
              <a:off x="26343884" y="4655299"/>
              <a:ext cx="919572" cy="409831"/>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7</xdr:col>
      <xdr:colOff>28575</xdr:colOff>
      <xdr:row>10</xdr:row>
      <xdr:rowOff>66675</xdr:rowOff>
    </xdr:from>
    <xdr:to>
      <xdr:col>8</xdr:col>
      <xdr:colOff>571500</xdr:colOff>
      <xdr:row>39</xdr:row>
      <xdr:rowOff>152400</xdr:rowOff>
    </xdr:to>
    <xdr:grpSp>
      <xdr:nvGrpSpPr>
        <xdr:cNvPr id="154" name="Grupo 2345">
          <a:extLst>
            <a:ext uri="{FF2B5EF4-FFF2-40B4-BE49-F238E27FC236}">
              <a16:creationId xmlns:a16="http://schemas.microsoft.com/office/drawing/2014/main" id="{CA9B6C65-A652-4AD5-ACAE-209C2B912E04}"/>
            </a:ext>
          </a:extLst>
        </xdr:cNvPr>
        <xdr:cNvGrpSpPr>
          <a:grpSpLocks/>
        </xdr:cNvGrpSpPr>
      </xdr:nvGrpSpPr>
      <xdr:grpSpPr bwMode="auto">
        <a:xfrm>
          <a:off x="6245802" y="3010766"/>
          <a:ext cx="1564698" cy="6614679"/>
          <a:chOff x="27976286" y="2013856"/>
          <a:chExt cx="1475014" cy="6711044"/>
        </a:xfrm>
      </xdr:grpSpPr>
      <xdr:sp macro="" textlink="">
        <xdr:nvSpPr>
          <xdr:cNvPr id="155" name="Freeform 454">
            <a:extLst>
              <a:ext uri="{FF2B5EF4-FFF2-40B4-BE49-F238E27FC236}">
                <a16:creationId xmlns:a16="http://schemas.microsoft.com/office/drawing/2014/main" id="{CDB0736E-4C5E-45F7-ABB2-3CA28C96331F}"/>
              </a:ext>
            </a:extLst>
          </xdr:cNvPr>
          <xdr:cNvSpPr>
            <a:spLocks/>
          </xdr:cNvSpPr>
        </xdr:nvSpPr>
        <xdr:spPr bwMode="auto">
          <a:xfrm>
            <a:off x="28536900" y="5414010"/>
            <a:ext cx="198120" cy="3215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56" name="Freeform 449">
            <a:extLst>
              <a:ext uri="{FF2B5EF4-FFF2-40B4-BE49-F238E27FC236}">
                <a16:creationId xmlns:a16="http://schemas.microsoft.com/office/drawing/2014/main" id="{63CF12B6-C70A-46DE-902B-BC13C7CA3C9C}"/>
              </a:ext>
            </a:extLst>
          </xdr:cNvPr>
          <xdr:cNvSpPr>
            <a:spLocks/>
          </xdr:cNvSpPr>
        </xdr:nvSpPr>
        <xdr:spPr bwMode="auto">
          <a:xfrm>
            <a:off x="29013150" y="5421630"/>
            <a:ext cx="438150" cy="330327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57" name="Grupo 2348">
            <a:extLst>
              <a:ext uri="{FF2B5EF4-FFF2-40B4-BE49-F238E27FC236}">
                <a16:creationId xmlns:a16="http://schemas.microsoft.com/office/drawing/2014/main" id="{0BE7036C-04D4-46ED-8300-B32ADD6FE3CD}"/>
              </a:ext>
            </a:extLst>
          </xdr:cNvPr>
          <xdr:cNvGrpSpPr>
            <a:grpSpLocks/>
          </xdr:cNvGrpSpPr>
        </xdr:nvGrpSpPr>
        <xdr:grpSpPr bwMode="auto">
          <a:xfrm>
            <a:off x="27976286" y="2013856"/>
            <a:ext cx="1266757" cy="3556255"/>
            <a:chOff x="27976286" y="2013856"/>
            <a:chExt cx="1266757" cy="3556255"/>
          </a:xfrm>
        </xdr:grpSpPr>
        <xdr:pic>
          <xdr:nvPicPr>
            <xdr:cNvPr id="158" name="Imagen 2349">
              <a:extLst>
                <a:ext uri="{FF2B5EF4-FFF2-40B4-BE49-F238E27FC236}">
                  <a16:creationId xmlns:a16="http://schemas.microsoft.com/office/drawing/2014/main" id="{2616413C-6257-4AFF-B2BE-ECDD9422729B}"/>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9" name="CuadroTexto 158">
              <a:extLst>
                <a:ext uri="{FF2B5EF4-FFF2-40B4-BE49-F238E27FC236}">
                  <a16:creationId xmlns:a16="http://schemas.microsoft.com/office/drawing/2014/main" id="{E4624CC9-E027-4301-A4FA-E87160082080}"/>
                </a:ext>
              </a:extLst>
            </xdr:cNvPr>
            <xdr:cNvSpPr txBox="1"/>
          </xdr:nvSpPr>
          <xdr:spPr bwMode="auto">
            <a:xfrm>
              <a:off x="28137197" y="4679235"/>
              <a:ext cx="920766" cy="40932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43</xdr:col>
      <xdr:colOff>0</xdr:colOff>
      <xdr:row>32</xdr:row>
      <xdr:rowOff>104775</xdr:rowOff>
    </xdr:from>
    <xdr:to>
      <xdr:col>48</xdr:col>
      <xdr:colOff>295275</xdr:colOff>
      <xdr:row>39</xdr:row>
      <xdr:rowOff>28575</xdr:rowOff>
    </xdr:to>
    <xdr:grpSp>
      <xdr:nvGrpSpPr>
        <xdr:cNvPr id="160" name="Grupo 248">
          <a:extLst>
            <a:ext uri="{FF2B5EF4-FFF2-40B4-BE49-F238E27FC236}">
              <a16:creationId xmlns:a16="http://schemas.microsoft.com/office/drawing/2014/main" id="{9C8FF2D8-41DE-4FA3-B97C-8CD3FA2C39F5}"/>
            </a:ext>
          </a:extLst>
        </xdr:cNvPr>
        <xdr:cNvGrpSpPr>
          <a:grpSpLocks/>
        </xdr:cNvGrpSpPr>
      </xdr:nvGrpSpPr>
      <xdr:grpSpPr bwMode="auto">
        <a:xfrm>
          <a:off x="42481500" y="8001866"/>
          <a:ext cx="3758911" cy="1499754"/>
          <a:chOff x="27202605" y="6800850"/>
          <a:chExt cx="3838009" cy="1526721"/>
        </a:xfrm>
      </xdr:grpSpPr>
      <xdr:pic>
        <xdr:nvPicPr>
          <xdr:cNvPr id="161" name="Imagen 249">
            <a:extLst>
              <a:ext uri="{FF2B5EF4-FFF2-40B4-BE49-F238E27FC236}">
                <a16:creationId xmlns:a16="http://schemas.microsoft.com/office/drawing/2014/main" id="{599BD426-A7F8-4EED-B6A8-AE47FE12F4B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202605" y="6800850"/>
            <a:ext cx="3838009" cy="15267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2" name="CuadroTexto 161">
            <a:extLst>
              <a:ext uri="{FF2B5EF4-FFF2-40B4-BE49-F238E27FC236}">
                <a16:creationId xmlns:a16="http://schemas.microsoft.com/office/drawing/2014/main" id="{65DC4F4A-F16D-4B12-8098-F28E8DA6F96C}"/>
              </a:ext>
            </a:extLst>
          </xdr:cNvPr>
          <xdr:cNvSpPr txBox="1"/>
        </xdr:nvSpPr>
        <xdr:spPr bwMode="auto">
          <a:xfrm>
            <a:off x="27735662" y="7783677"/>
            <a:ext cx="911043" cy="41030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42</xdr:col>
      <xdr:colOff>628650</xdr:colOff>
      <xdr:row>39</xdr:row>
      <xdr:rowOff>133350</xdr:rowOff>
    </xdr:from>
    <xdr:to>
      <xdr:col>48</xdr:col>
      <xdr:colOff>285750</xdr:colOff>
      <xdr:row>46</xdr:row>
      <xdr:rowOff>85725</xdr:rowOff>
    </xdr:to>
    <xdr:grpSp>
      <xdr:nvGrpSpPr>
        <xdr:cNvPr id="163" name="Grupo 251">
          <a:extLst>
            <a:ext uri="{FF2B5EF4-FFF2-40B4-BE49-F238E27FC236}">
              <a16:creationId xmlns:a16="http://schemas.microsoft.com/office/drawing/2014/main" id="{D6C75AFA-F1D9-4FF0-8EAB-743F66CC551C}"/>
            </a:ext>
          </a:extLst>
        </xdr:cNvPr>
        <xdr:cNvGrpSpPr>
          <a:grpSpLocks/>
        </xdr:cNvGrpSpPr>
      </xdr:nvGrpSpPr>
      <xdr:grpSpPr bwMode="auto">
        <a:xfrm>
          <a:off x="42417423" y="9606395"/>
          <a:ext cx="3813463" cy="1528330"/>
          <a:chOff x="27127425" y="8430986"/>
          <a:chExt cx="3899581" cy="1551214"/>
        </a:xfrm>
      </xdr:grpSpPr>
      <xdr:pic>
        <xdr:nvPicPr>
          <xdr:cNvPr id="164" name="Imagen 252">
            <a:extLst>
              <a:ext uri="{FF2B5EF4-FFF2-40B4-BE49-F238E27FC236}">
                <a16:creationId xmlns:a16="http://schemas.microsoft.com/office/drawing/2014/main" id="{9F31A5EC-E461-488C-B5C7-58ECDBC228A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5" name="CuadroTexto 164">
            <a:extLst>
              <a:ext uri="{FF2B5EF4-FFF2-40B4-BE49-F238E27FC236}">
                <a16:creationId xmlns:a16="http://schemas.microsoft.com/office/drawing/2014/main" id="{EBADD82E-A414-4D54-90BA-4D053C8C6505}"/>
              </a:ext>
            </a:extLst>
          </xdr:cNvPr>
          <xdr:cNvSpPr txBox="1"/>
        </xdr:nvSpPr>
        <xdr:spPr bwMode="auto">
          <a:xfrm>
            <a:off x="27738553" y="9382651"/>
            <a:ext cx="911842" cy="40921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45</xdr:col>
      <xdr:colOff>171450</xdr:colOff>
      <xdr:row>43</xdr:row>
      <xdr:rowOff>209550</xdr:rowOff>
    </xdr:from>
    <xdr:to>
      <xdr:col>46</xdr:col>
      <xdr:colOff>457200</xdr:colOff>
      <xdr:row>53</xdr:row>
      <xdr:rowOff>47625</xdr:rowOff>
    </xdr:to>
    <xdr:sp macro="" textlink="">
      <xdr:nvSpPr>
        <xdr:cNvPr id="166" name="Freeform 452">
          <a:extLst>
            <a:ext uri="{FF2B5EF4-FFF2-40B4-BE49-F238E27FC236}">
              <a16:creationId xmlns:a16="http://schemas.microsoft.com/office/drawing/2014/main" id="{5A622C01-CE69-47BF-AD1E-E718BEB1803E}"/>
            </a:ext>
          </a:extLst>
        </xdr:cNvPr>
        <xdr:cNvSpPr>
          <a:spLocks/>
        </xdr:cNvSpPr>
      </xdr:nvSpPr>
      <xdr:spPr bwMode="auto">
        <a:xfrm>
          <a:off x="44015025" y="10039350"/>
          <a:ext cx="981075" cy="21240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45</xdr:col>
      <xdr:colOff>381000</xdr:colOff>
      <xdr:row>36</xdr:row>
      <xdr:rowOff>228600</xdr:rowOff>
    </xdr:from>
    <xdr:to>
      <xdr:col>46</xdr:col>
      <xdr:colOff>552450</xdr:colOff>
      <xdr:row>53</xdr:row>
      <xdr:rowOff>47625</xdr:rowOff>
    </xdr:to>
    <xdr:sp macro="" textlink="">
      <xdr:nvSpPr>
        <xdr:cNvPr id="167" name="Freeform 452">
          <a:extLst>
            <a:ext uri="{FF2B5EF4-FFF2-40B4-BE49-F238E27FC236}">
              <a16:creationId xmlns:a16="http://schemas.microsoft.com/office/drawing/2014/main" id="{3AFB0FD7-B7CC-44CD-8F98-45975A613D70}"/>
            </a:ext>
          </a:extLst>
        </xdr:cNvPr>
        <xdr:cNvSpPr>
          <a:spLocks/>
        </xdr:cNvSpPr>
      </xdr:nvSpPr>
      <xdr:spPr bwMode="auto">
        <a:xfrm>
          <a:off x="44224575" y="8458200"/>
          <a:ext cx="866775" cy="37052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46</xdr:col>
      <xdr:colOff>438150</xdr:colOff>
      <xdr:row>11</xdr:row>
      <xdr:rowOff>66675</xdr:rowOff>
    </xdr:from>
    <xdr:to>
      <xdr:col>48</xdr:col>
      <xdr:colOff>295275</xdr:colOff>
      <xdr:row>42</xdr:row>
      <xdr:rowOff>47625</xdr:rowOff>
    </xdr:to>
    <xdr:grpSp>
      <xdr:nvGrpSpPr>
        <xdr:cNvPr id="168" name="Grupo 258">
          <a:extLst>
            <a:ext uri="{FF2B5EF4-FFF2-40B4-BE49-F238E27FC236}">
              <a16:creationId xmlns:a16="http://schemas.microsoft.com/office/drawing/2014/main" id="{5A741990-A2D2-4059-A3D3-A0A5205460BD}"/>
            </a:ext>
          </a:extLst>
        </xdr:cNvPr>
        <xdr:cNvGrpSpPr>
          <a:grpSpLocks/>
        </xdr:cNvGrpSpPr>
      </xdr:nvGrpSpPr>
      <xdr:grpSpPr bwMode="auto">
        <a:xfrm>
          <a:off x="44997832" y="3235902"/>
          <a:ext cx="1242579" cy="6960178"/>
          <a:chOff x="29775150" y="1962149"/>
          <a:chExt cx="1266757" cy="7067551"/>
        </a:xfrm>
      </xdr:grpSpPr>
      <xdr:sp macro="" textlink="">
        <xdr:nvSpPr>
          <xdr:cNvPr id="169" name="Freeform 454">
            <a:extLst>
              <a:ext uri="{FF2B5EF4-FFF2-40B4-BE49-F238E27FC236}">
                <a16:creationId xmlns:a16="http://schemas.microsoft.com/office/drawing/2014/main" id="{A9ABC06E-9864-4F53-B272-93D5BE7A2C30}"/>
              </a:ext>
            </a:extLst>
          </xdr:cNvPr>
          <xdr:cNvSpPr>
            <a:spLocks/>
          </xdr:cNvSpPr>
        </xdr:nvSpPr>
        <xdr:spPr bwMode="auto">
          <a:xfrm>
            <a:off x="30289500" y="5334000"/>
            <a:ext cx="228600" cy="19621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70" name="Freeform 454">
            <a:extLst>
              <a:ext uri="{FF2B5EF4-FFF2-40B4-BE49-F238E27FC236}">
                <a16:creationId xmlns:a16="http://schemas.microsoft.com/office/drawing/2014/main" id="{CD60F011-B39D-4B2B-ACF2-774797956417}"/>
              </a:ext>
            </a:extLst>
          </xdr:cNvPr>
          <xdr:cNvSpPr>
            <a:spLocks/>
          </xdr:cNvSpPr>
        </xdr:nvSpPr>
        <xdr:spPr bwMode="auto">
          <a:xfrm>
            <a:off x="30327600" y="5322570"/>
            <a:ext cx="449580" cy="370713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71" name="Grupo 261">
            <a:extLst>
              <a:ext uri="{FF2B5EF4-FFF2-40B4-BE49-F238E27FC236}">
                <a16:creationId xmlns:a16="http://schemas.microsoft.com/office/drawing/2014/main" id="{3FABFEEC-BC8D-4851-B246-80D3A0194B99}"/>
              </a:ext>
            </a:extLst>
          </xdr:cNvPr>
          <xdr:cNvGrpSpPr>
            <a:grpSpLocks/>
          </xdr:cNvGrpSpPr>
        </xdr:nvGrpSpPr>
        <xdr:grpSpPr bwMode="auto">
          <a:xfrm>
            <a:off x="29775150" y="1962149"/>
            <a:ext cx="1266757" cy="3556255"/>
            <a:chOff x="29775150" y="1962149"/>
            <a:chExt cx="1266757" cy="3556255"/>
          </a:xfrm>
        </xdr:grpSpPr>
        <xdr:pic>
          <xdr:nvPicPr>
            <xdr:cNvPr id="172" name="Imagen 262">
              <a:extLst>
                <a:ext uri="{FF2B5EF4-FFF2-40B4-BE49-F238E27FC236}">
                  <a16:creationId xmlns:a16="http://schemas.microsoft.com/office/drawing/2014/main" id="{28F42EAC-4B76-4E6B-8B30-D631EAB00B2B}"/>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173" name="CuadroTexto 172">
              <a:extLst>
                <a:ext uri="{FF2B5EF4-FFF2-40B4-BE49-F238E27FC236}">
                  <a16:creationId xmlns:a16="http://schemas.microsoft.com/office/drawing/2014/main" id="{0C11EB45-AC96-49AC-905F-794EB2467926}"/>
                </a:ext>
              </a:extLst>
            </xdr:cNvPr>
            <xdr:cNvSpPr txBox="1"/>
          </xdr:nvSpPr>
          <xdr:spPr bwMode="auto">
            <a:xfrm>
              <a:off x="29949208" y="4619625"/>
              <a:ext cx="908971" cy="40957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lnSpc>
                  <a:spcPts val="1700"/>
                </a:lnSpc>
              </a:pPr>
              <a:r>
                <a:rPr lang="es-CO" sz="1600" b="1">
                  <a:solidFill>
                    <a:sysClr val="windowText" lastClr="000000"/>
                  </a:solidFill>
                  <a:latin typeface="Arial" panose="020B0604020202020204" pitchFamily="34" charset="0"/>
                  <a:cs typeface="Arial" panose="020B0604020202020204" pitchFamily="34" charset="0"/>
                </a:rPr>
                <a:t>K-Q-M3</a:t>
              </a:r>
            </a:p>
          </xdr:txBody>
        </xdr:sp>
      </xdr:grpSp>
    </xdr:grpSp>
    <xdr:clientData/>
  </xdr:twoCellAnchor>
  <xdr:twoCellAnchor>
    <xdr:from>
      <xdr:col>41</xdr:col>
      <xdr:colOff>381000</xdr:colOff>
      <xdr:row>11</xdr:row>
      <xdr:rowOff>104775</xdr:rowOff>
    </xdr:from>
    <xdr:to>
      <xdr:col>44</xdr:col>
      <xdr:colOff>419100</xdr:colOff>
      <xdr:row>41</xdr:row>
      <xdr:rowOff>180975</xdr:rowOff>
    </xdr:to>
    <xdr:grpSp>
      <xdr:nvGrpSpPr>
        <xdr:cNvPr id="174" name="Grupo 264">
          <a:extLst>
            <a:ext uri="{FF2B5EF4-FFF2-40B4-BE49-F238E27FC236}">
              <a16:creationId xmlns:a16="http://schemas.microsoft.com/office/drawing/2014/main" id="{53270D4B-19C3-4B37-A048-86E403B409A7}"/>
            </a:ext>
          </a:extLst>
        </xdr:cNvPr>
        <xdr:cNvGrpSpPr>
          <a:grpSpLocks/>
        </xdr:cNvGrpSpPr>
      </xdr:nvGrpSpPr>
      <xdr:grpSpPr bwMode="auto">
        <a:xfrm>
          <a:off x="41477045" y="3274002"/>
          <a:ext cx="2116282" cy="6830291"/>
          <a:chOff x="26193750" y="2005692"/>
          <a:chExt cx="2152650" cy="6928758"/>
        </a:xfrm>
      </xdr:grpSpPr>
      <xdr:sp macro="" textlink="">
        <xdr:nvSpPr>
          <xdr:cNvPr id="175" name="Freeform 454">
            <a:extLst>
              <a:ext uri="{FF2B5EF4-FFF2-40B4-BE49-F238E27FC236}">
                <a16:creationId xmlns:a16="http://schemas.microsoft.com/office/drawing/2014/main" id="{A8FD9AB6-3962-43C8-9171-A0BC34521BAA}"/>
              </a:ext>
            </a:extLst>
          </xdr:cNvPr>
          <xdr:cNvSpPr>
            <a:spLocks/>
          </xdr:cNvSpPr>
        </xdr:nvSpPr>
        <xdr:spPr bwMode="auto">
          <a:xfrm flipH="1">
            <a:off x="26929080" y="5398770"/>
            <a:ext cx="1360170" cy="35356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76" name="Freeform 449">
            <a:extLst>
              <a:ext uri="{FF2B5EF4-FFF2-40B4-BE49-F238E27FC236}">
                <a16:creationId xmlns:a16="http://schemas.microsoft.com/office/drawing/2014/main" id="{84FBED27-96A2-4F96-A9A6-6F777B4C1645}"/>
              </a:ext>
            </a:extLst>
          </xdr:cNvPr>
          <xdr:cNvSpPr>
            <a:spLocks/>
          </xdr:cNvSpPr>
        </xdr:nvSpPr>
        <xdr:spPr bwMode="auto">
          <a:xfrm>
            <a:off x="27172920" y="5391150"/>
            <a:ext cx="1173480" cy="19240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77" name="Grupo 267">
            <a:extLst>
              <a:ext uri="{FF2B5EF4-FFF2-40B4-BE49-F238E27FC236}">
                <a16:creationId xmlns:a16="http://schemas.microsoft.com/office/drawing/2014/main" id="{47807761-AD98-4023-9182-D885124422CB}"/>
              </a:ext>
            </a:extLst>
          </xdr:cNvPr>
          <xdr:cNvGrpSpPr>
            <a:grpSpLocks/>
          </xdr:cNvGrpSpPr>
        </xdr:nvGrpSpPr>
        <xdr:grpSpPr bwMode="auto">
          <a:xfrm>
            <a:off x="26193750" y="2005692"/>
            <a:ext cx="1266757" cy="3556255"/>
            <a:chOff x="26193750" y="2005692"/>
            <a:chExt cx="1266757" cy="3556255"/>
          </a:xfrm>
        </xdr:grpSpPr>
        <xdr:pic>
          <xdr:nvPicPr>
            <xdr:cNvPr id="178" name="Imagen 268">
              <a:extLst>
                <a:ext uri="{FF2B5EF4-FFF2-40B4-BE49-F238E27FC236}">
                  <a16:creationId xmlns:a16="http://schemas.microsoft.com/office/drawing/2014/main" id="{7C466FAB-6B80-4255-98A8-4ABE1BFED7E7}"/>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6193750" y="2005692"/>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9" name="CuadroTexto 178">
              <a:extLst>
                <a:ext uri="{FF2B5EF4-FFF2-40B4-BE49-F238E27FC236}">
                  <a16:creationId xmlns:a16="http://schemas.microsoft.com/office/drawing/2014/main" id="{E3F531FB-E2AE-4CEA-82D0-092877186303}"/>
                </a:ext>
              </a:extLst>
            </xdr:cNvPr>
            <xdr:cNvSpPr txBox="1"/>
          </xdr:nvSpPr>
          <xdr:spPr bwMode="auto">
            <a:xfrm>
              <a:off x="26348200" y="4661082"/>
              <a:ext cx="907395" cy="409254"/>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44</xdr:col>
      <xdr:colOff>57150</xdr:colOff>
      <xdr:row>11</xdr:row>
      <xdr:rowOff>114300</xdr:rowOff>
    </xdr:from>
    <xdr:to>
      <xdr:col>46</xdr:col>
      <xdr:colOff>0</xdr:colOff>
      <xdr:row>42</xdr:row>
      <xdr:rowOff>28575</xdr:rowOff>
    </xdr:to>
    <xdr:grpSp>
      <xdr:nvGrpSpPr>
        <xdr:cNvPr id="180" name="Grupo 270">
          <a:extLst>
            <a:ext uri="{FF2B5EF4-FFF2-40B4-BE49-F238E27FC236}">
              <a16:creationId xmlns:a16="http://schemas.microsoft.com/office/drawing/2014/main" id="{B1B8365F-7644-443F-94B8-76FF08EAD50D}"/>
            </a:ext>
          </a:extLst>
        </xdr:cNvPr>
        <xdr:cNvGrpSpPr>
          <a:grpSpLocks/>
        </xdr:cNvGrpSpPr>
      </xdr:nvGrpSpPr>
      <xdr:grpSpPr bwMode="auto">
        <a:xfrm>
          <a:off x="43231377" y="3283527"/>
          <a:ext cx="1328305" cy="6893503"/>
          <a:chOff x="27976286" y="2013856"/>
          <a:chExt cx="1360714" cy="6996794"/>
        </a:xfrm>
      </xdr:grpSpPr>
      <xdr:sp macro="" textlink="">
        <xdr:nvSpPr>
          <xdr:cNvPr id="181" name="Freeform 454">
            <a:extLst>
              <a:ext uri="{FF2B5EF4-FFF2-40B4-BE49-F238E27FC236}">
                <a16:creationId xmlns:a16="http://schemas.microsoft.com/office/drawing/2014/main" id="{3A96AE7D-BE6B-4C88-B18E-744372A69D95}"/>
              </a:ext>
            </a:extLst>
          </xdr:cNvPr>
          <xdr:cNvSpPr>
            <a:spLocks/>
          </xdr:cNvSpPr>
        </xdr:nvSpPr>
        <xdr:spPr bwMode="auto">
          <a:xfrm flipH="1">
            <a:off x="28735020" y="5414010"/>
            <a:ext cx="582930" cy="3596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 name="Freeform 449">
            <a:extLst>
              <a:ext uri="{FF2B5EF4-FFF2-40B4-BE49-F238E27FC236}">
                <a16:creationId xmlns:a16="http://schemas.microsoft.com/office/drawing/2014/main" id="{95B5ACE4-23C2-407B-A9F2-240DC340461B}"/>
              </a:ext>
            </a:extLst>
          </xdr:cNvPr>
          <xdr:cNvSpPr>
            <a:spLocks/>
          </xdr:cNvSpPr>
        </xdr:nvSpPr>
        <xdr:spPr bwMode="auto">
          <a:xfrm>
            <a:off x="29013150" y="5421630"/>
            <a:ext cx="323850" cy="187452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83" name="Grupo 273">
            <a:extLst>
              <a:ext uri="{FF2B5EF4-FFF2-40B4-BE49-F238E27FC236}">
                <a16:creationId xmlns:a16="http://schemas.microsoft.com/office/drawing/2014/main" id="{CBBF7438-F135-4742-9E2F-72187B840DF3}"/>
              </a:ext>
            </a:extLst>
          </xdr:cNvPr>
          <xdr:cNvGrpSpPr>
            <a:grpSpLocks/>
          </xdr:cNvGrpSpPr>
        </xdr:nvGrpSpPr>
        <xdr:grpSpPr bwMode="auto">
          <a:xfrm>
            <a:off x="27976286" y="2013856"/>
            <a:ext cx="1266757" cy="3556255"/>
            <a:chOff x="27976286" y="2013856"/>
            <a:chExt cx="1266757" cy="3556255"/>
          </a:xfrm>
        </xdr:grpSpPr>
        <xdr:pic>
          <xdr:nvPicPr>
            <xdr:cNvPr id="184" name="Imagen 274">
              <a:extLst>
                <a:ext uri="{FF2B5EF4-FFF2-40B4-BE49-F238E27FC236}">
                  <a16:creationId xmlns:a16="http://schemas.microsoft.com/office/drawing/2014/main" id="{4F9EEA51-3EAD-426E-BDA7-55FC717DFC71}"/>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5" name="CuadroTexto 184">
              <a:extLst>
                <a:ext uri="{FF2B5EF4-FFF2-40B4-BE49-F238E27FC236}">
                  <a16:creationId xmlns:a16="http://schemas.microsoft.com/office/drawing/2014/main" id="{628A59C6-0603-4207-B41E-6E066FB7F6DD}"/>
                </a:ext>
              </a:extLst>
            </xdr:cNvPr>
            <xdr:cNvSpPr txBox="1"/>
          </xdr:nvSpPr>
          <xdr:spPr bwMode="auto">
            <a:xfrm>
              <a:off x="28131796" y="4679302"/>
              <a:ext cx="913622" cy="40933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32</xdr:col>
      <xdr:colOff>514350</xdr:colOff>
      <xdr:row>53</xdr:row>
      <xdr:rowOff>38100</xdr:rowOff>
    </xdr:from>
    <xdr:to>
      <xdr:col>38</xdr:col>
      <xdr:colOff>180975</xdr:colOff>
      <xdr:row>59</xdr:row>
      <xdr:rowOff>85725</xdr:rowOff>
    </xdr:to>
    <xdr:grpSp>
      <xdr:nvGrpSpPr>
        <xdr:cNvPr id="187" name="Grupo 2351">
          <a:extLst>
            <a:ext uri="{FF2B5EF4-FFF2-40B4-BE49-F238E27FC236}">
              <a16:creationId xmlns:a16="http://schemas.microsoft.com/office/drawing/2014/main" id="{9EC27C87-9D4F-4AFD-A43E-0FF905286406}"/>
            </a:ext>
          </a:extLst>
        </xdr:cNvPr>
        <xdr:cNvGrpSpPr>
          <a:grpSpLocks/>
        </xdr:cNvGrpSpPr>
      </xdr:nvGrpSpPr>
      <xdr:grpSpPr bwMode="auto">
        <a:xfrm>
          <a:off x="35375850" y="12663055"/>
          <a:ext cx="3822989" cy="1398443"/>
          <a:chOff x="27260550" y="12485370"/>
          <a:chExt cx="3838033" cy="1421130"/>
        </a:xfrm>
      </xdr:grpSpPr>
      <xdr:pic>
        <xdr:nvPicPr>
          <xdr:cNvPr id="188" name="Imagen 2352">
            <a:extLst>
              <a:ext uri="{FF2B5EF4-FFF2-40B4-BE49-F238E27FC236}">
                <a16:creationId xmlns:a16="http://schemas.microsoft.com/office/drawing/2014/main" id="{1E3B4685-7DF6-4F68-8DB8-9B8370BBA50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260550" y="1248537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9" name="CuadroTexto 188">
            <a:extLst>
              <a:ext uri="{FF2B5EF4-FFF2-40B4-BE49-F238E27FC236}">
                <a16:creationId xmlns:a16="http://schemas.microsoft.com/office/drawing/2014/main" id="{FD5AFF1B-40AB-4BB2-B24D-97114C63D61C}"/>
              </a:ext>
            </a:extLst>
          </xdr:cNvPr>
          <xdr:cNvSpPr txBox="1"/>
        </xdr:nvSpPr>
        <xdr:spPr bwMode="auto">
          <a:xfrm>
            <a:off x="27603402" y="13362846"/>
            <a:ext cx="914271" cy="410125"/>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23</xdr:col>
      <xdr:colOff>3072246</xdr:colOff>
      <xdr:row>9</xdr:row>
      <xdr:rowOff>95250</xdr:rowOff>
    </xdr:from>
    <xdr:to>
      <xdr:col>24</xdr:col>
      <xdr:colOff>1295400</xdr:colOff>
      <xdr:row>38</xdr:row>
      <xdr:rowOff>142875</xdr:rowOff>
    </xdr:to>
    <xdr:grpSp>
      <xdr:nvGrpSpPr>
        <xdr:cNvPr id="190" name="Grupo 257">
          <a:extLst>
            <a:ext uri="{FF2B5EF4-FFF2-40B4-BE49-F238E27FC236}">
              <a16:creationId xmlns:a16="http://schemas.microsoft.com/office/drawing/2014/main" id="{575037DA-8439-4C97-A3B6-CEB4531885E6}"/>
            </a:ext>
          </a:extLst>
        </xdr:cNvPr>
        <xdr:cNvGrpSpPr>
          <a:grpSpLocks/>
        </xdr:cNvGrpSpPr>
      </xdr:nvGrpSpPr>
      <xdr:grpSpPr bwMode="auto">
        <a:xfrm>
          <a:off x="24702655" y="2814205"/>
          <a:ext cx="1409700" cy="6576579"/>
          <a:chOff x="29775150" y="1962149"/>
          <a:chExt cx="1266757" cy="6676758"/>
        </a:xfrm>
      </xdr:grpSpPr>
      <xdr:sp macro="" textlink="">
        <xdr:nvSpPr>
          <xdr:cNvPr id="191" name="Freeform 454">
            <a:extLst>
              <a:ext uri="{FF2B5EF4-FFF2-40B4-BE49-F238E27FC236}">
                <a16:creationId xmlns:a16="http://schemas.microsoft.com/office/drawing/2014/main" id="{8C015FA1-1FA5-4FAE-B3DF-40827BB6547C}"/>
              </a:ext>
            </a:extLst>
          </xdr:cNvPr>
          <xdr:cNvSpPr>
            <a:spLocks/>
          </xdr:cNvSpPr>
        </xdr:nvSpPr>
        <xdr:spPr bwMode="auto">
          <a:xfrm>
            <a:off x="30270450" y="5334000"/>
            <a:ext cx="247650" cy="32956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92" name="Freeform 454">
            <a:extLst>
              <a:ext uri="{FF2B5EF4-FFF2-40B4-BE49-F238E27FC236}">
                <a16:creationId xmlns:a16="http://schemas.microsoft.com/office/drawing/2014/main" id="{4588A3EA-2D83-4889-BB1A-37D8B2B88CCC}"/>
              </a:ext>
            </a:extLst>
          </xdr:cNvPr>
          <xdr:cNvSpPr>
            <a:spLocks/>
          </xdr:cNvSpPr>
        </xdr:nvSpPr>
        <xdr:spPr bwMode="auto">
          <a:xfrm flipH="1">
            <a:off x="30777180" y="5322571"/>
            <a:ext cx="149076" cy="3316336"/>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93" name="Grupo 290">
            <a:extLst>
              <a:ext uri="{FF2B5EF4-FFF2-40B4-BE49-F238E27FC236}">
                <a16:creationId xmlns:a16="http://schemas.microsoft.com/office/drawing/2014/main" id="{7A74C3ED-AB9B-4916-BC24-E401E8A71164}"/>
              </a:ext>
            </a:extLst>
          </xdr:cNvPr>
          <xdr:cNvGrpSpPr>
            <a:grpSpLocks/>
          </xdr:cNvGrpSpPr>
        </xdr:nvGrpSpPr>
        <xdr:grpSpPr bwMode="auto">
          <a:xfrm>
            <a:off x="29775150" y="1962149"/>
            <a:ext cx="1266757" cy="3556255"/>
            <a:chOff x="29775150" y="1962149"/>
            <a:chExt cx="1266757" cy="3556255"/>
          </a:xfrm>
        </xdr:grpSpPr>
        <xdr:pic>
          <xdr:nvPicPr>
            <xdr:cNvPr id="194" name="Imagen 291">
              <a:extLst>
                <a:ext uri="{FF2B5EF4-FFF2-40B4-BE49-F238E27FC236}">
                  <a16:creationId xmlns:a16="http://schemas.microsoft.com/office/drawing/2014/main" id="{4028C975-82FF-40FE-A668-DDF12BBBFFFB}"/>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195" name="CuadroTexto 194">
              <a:extLst>
                <a:ext uri="{FF2B5EF4-FFF2-40B4-BE49-F238E27FC236}">
                  <a16:creationId xmlns:a16="http://schemas.microsoft.com/office/drawing/2014/main" id="{AE482563-1F30-45E6-817B-C3D7FD8DEA3B}"/>
                </a:ext>
              </a:extLst>
            </xdr:cNvPr>
            <xdr:cNvSpPr txBox="1"/>
          </xdr:nvSpPr>
          <xdr:spPr bwMode="auto">
            <a:xfrm>
              <a:off x="29946333" y="4267107"/>
              <a:ext cx="915831" cy="761970"/>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K-M3</a:t>
              </a:r>
            </a:p>
          </xdr:txBody>
        </xdr:sp>
      </xdr:grpSp>
    </xdr:grpSp>
    <xdr:clientData/>
  </xdr:twoCellAnchor>
  <xdr:twoCellAnchor>
    <xdr:from>
      <xdr:col>21</xdr:col>
      <xdr:colOff>409575</xdr:colOff>
      <xdr:row>50</xdr:row>
      <xdr:rowOff>219075</xdr:rowOff>
    </xdr:from>
    <xdr:to>
      <xdr:col>23</xdr:col>
      <xdr:colOff>1995487</xdr:colOff>
      <xdr:row>57</xdr:row>
      <xdr:rowOff>38100</xdr:rowOff>
    </xdr:to>
    <xdr:grpSp>
      <xdr:nvGrpSpPr>
        <xdr:cNvPr id="196" name="Grupo 2354">
          <a:extLst>
            <a:ext uri="{FF2B5EF4-FFF2-40B4-BE49-F238E27FC236}">
              <a16:creationId xmlns:a16="http://schemas.microsoft.com/office/drawing/2014/main" id="{30C66B65-EF5D-4370-AC10-B8BE401F79AB}"/>
            </a:ext>
          </a:extLst>
        </xdr:cNvPr>
        <xdr:cNvGrpSpPr>
          <a:grpSpLocks/>
        </xdr:cNvGrpSpPr>
      </xdr:nvGrpSpPr>
      <xdr:grpSpPr bwMode="auto">
        <a:xfrm>
          <a:off x="19650075" y="12168620"/>
          <a:ext cx="3975821" cy="1394980"/>
          <a:chOff x="27222450" y="10904220"/>
          <a:chExt cx="3838033" cy="1421130"/>
        </a:xfrm>
      </xdr:grpSpPr>
      <xdr:pic>
        <xdr:nvPicPr>
          <xdr:cNvPr id="197" name="Imagen 2355">
            <a:extLst>
              <a:ext uri="{FF2B5EF4-FFF2-40B4-BE49-F238E27FC236}">
                <a16:creationId xmlns:a16="http://schemas.microsoft.com/office/drawing/2014/main" id="{8BE18E40-BA40-4C28-BEFA-B2F3F35A065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98" name="CuadroTexto 197">
            <a:extLst>
              <a:ext uri="{FF2B5EF4-FFF2-40B4-BE49-F238E27FC236}">
                <a16:creationId xmlns:a16="http://schemas.microsoft.com/office/drawing/2014/main" id="{5483C802-9B1A-4A50-9276-1EA0840B0521}"/>
              </a:ext>
            </a:extLst>
          </xdr:cNvPr>
          <xdr:cNvSpPr txBox="1"/>
        </xdr:nvSpPr>
        <xdr:spPr bwMode="auto">
          <a:xfrm>
            <a:off x="27602544" y="11762622"/>
            <a:ext cx="3050319" cy="366867"/>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2400" b="1">
                <a:solidFill>
                  <a:schemeClr val="bg1"/>
                </a:solidFill>
                <a:latin typeface="Arial" panose="020B0604020202020204" pitchFamily="34" charset="0"/>
                <a:cs typeface="Arial" panose="020B0604020202020204" pitchFamily="34" charset="0"/>
              </a:rPr>
              <a:t>FSMF</a:t>
            </a:r>
          </a:p>
        </xdr:txBody>
      </xdr:sp>
    </xdr:grpSp>
    <xdr:clientData/>
  </xdr:twoCellAnchor>
  <xdr:twoCellAnchor>
    <xdr:from>
      <xdr:col>21</xdr:col>
      <xdr:colOff>871971</xdr:colOff>
      <xdr:row>36</xdr:row>
      <xdr:rowOff>66675</xdr:rowOff>
    </xdr:from>
    <xdr:to>
      <xdr:col>23</xdr:col>
      <xdr:colOff>1495426</xdr:colOff>
      <xdr:row>43</xdr:row>
      <xdr:rowOff>9525</xdr:rowOff>
    </xdr:to>
    <xdr:grpSp>
      <xdr:nvGrpSpPr>
        <xdr:cNvPr id="199" name="Grupo 318">
          <a:extLst>
            <a:ext uri="{FF2B5EF4-FFF2-40B4-BE49-F238E27FC236}">
              <a16:creationId xmlns:a16="http://schemas.microsoft.com/office/drawing/2014/main" id="{9E74AC38-9317-4CCB-858F-D4871ECE50D2}"/>
            </a:ext>
          </a:extLst>
        </xdr:cNvPr>
        <xdr:cNvGrpSpPr>
          <a:grpSpLocks/>
        </xdr:cNvGrpSpPr>
      </xdr:nvGrpSpPr>
      <xdr:grpSpPr bwMode="auto">
        <a:xfrm>
          <a:off x="20112471" y="8864311"/>
          <a:ext cx="3013364" cy="1518805"/>
          <a:chOff x="27127425" y="8430986"/>
          <a:chExt cx="3899581" cy="1551214"/>
        </a:xfrm>
      </xdr:grpSpPr>
      <xdr:pic>
        <xdr:nvPicPr>
          <xdr:cNvPr id="200" name="Imagen 319">
            <a:extLst>
              <a:ext uri="{FF2B5EF4-FFF2-40B4-BE49-F238E27FC236}">
                <a16:creationId xmlns:a16="http://schemas.microsoft.com/office/drawing/2014/main" id="{704CB3F7-983C-42E8-AE04-3E942624B90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01" name="CuadroTexto 200">
            <a:extLst>
              <a:ext uri="{FF2B5EF4-FFF2-40B4-BE49-F238E27FC236}">
                <a16:creationId xmlns:a16="http://schemas.microsoft.com/office/drawing/2014/main" id="{78F26BC9-6302-4922-ABBF-3A32C788E938}"/>
              </a:ext>
            </a:extLst>
          </xdr:cNvPr>
          <xdr:cNvSpPr txBox="1"/>
        </xdr:nvSpPr>
        <xdr:spPr bwMode="auto">
          <a:xfrm>
            <a:off x="27742500" y="9388526"/>
            <a:ext cx="1483749" cy="371693"/>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22</xdr:col>
      <xdr:colOff>1184565</xdr:colOff>
      <xdr:row>9</xdr:row>
      <xdr:rowOff>95250</xdr:rowOff>
    </xdr:from>
    <xdr:to>
      <xdr:col>23</xdr:col>
      <xdr:colOff>1104901</xdr:colOff>
      <xdr:row>38</xdr:row>
      <xdr:rowOff>142875</xdr:rowOff>
    </xdr:to>
    <xdr:grpSp>
      <xdr:nvGrpSpPr>
        <xdr:cNvPr id="202" name="Grupo 257">
          <a:extLst>
            <a:ext uri="{FF2B5EF4-FFF2-40B4-BE49-F238E27FC236}">
              <a16:creationId xmlns:a16="http://schemas.microsoft.com/office/drawing/2014/main" id="{3259D4E0-CABD-4C0A-A20E-83EEFE3BDE3C}"/>
            </a:ext>
          </a:extLst>
        </xdr:cNvPr>
        <xdr:cNvGrpSpPr>
          <a:grpSpLocks/>
        </xdr:cNvGrpSpPr>
      </xdr:nvGrpSpPr>
      <xdr:grpSpPr bwMode="auto">
        <a:xfrm>
          <a:off x="21325610" y="2814205"/>
          <a:ext cx="1409700" cy="6576579"/>
          <a:chOff x="29775150" y="1962149"/>
          <a:chExt cx="1266757" cy="6676758"/>
        </a:xfrm>
      </xdr:grpSpPr>
      <xdr:sp macro="" textlink="">
        <xdr:nvSpPr>
          <xdr:cNvPr id="203" name="Freeform 454">
            <a:extLst>
              <a:ext uri="{FF2B5EF4-FFF2-40B4-BE49-F238E27FC236}">
                <a16:creationId xmlns:a16="http://schemas.microsoft.com/office/drawing/2014/main" id="{EA5FFF8D-959F-4074-A70F-5312F31C6689}"/>
              </a:ext>
            </a:extLst>
          </xdr:cNvPr>
          <xdr:cNvSpPr>
            <a:spLocks/>
          </xdr:cNvSpPr>
        </xdr:nvSpPr>
        <xdr:spPr bwMode="auto">
          <a:xfrm>
            <a:off x="30270450" y="5334000"/>
            <a:ext cx="247650" cy="32956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04" name="Freeform 454">
            <a:extLst>
              <a:ext uri="{FF2B5EF4-FFF2-40B4-BE49-F238E27FC236}">
                <a16:creationId xmlns:a16="http://schemas.microsoft.com/office/drawing/2014/main" id="{EBC4B8A1-5C9F-4DB4-ACA4-DBAA5377576D}"/>
              </a:ext>
            </a:extLst>
          </xdr:cNvPr>
          <xdr:cNvSpPr>
            <a:spLocks/>
          </xdr:cNvSpPr>
        </xdr:nvSpPr>
        <xdr:spPr bwMode="auto">
          <a:xfrm flipH="1">
            <a:off x="30777180" y="5322571"/>
            <a:ext cx="149076" cy="3316336"/>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205" name="Grupo 290">
            <a:extLst>
              <a:ext uri="{FF2B5EF4-FFF2-40B4-BE49-F238E27FC236}">
                <a16:creationId xmlns:a16="http://schemas.microsoft.com/office/drawing/2014/main" id="{7C9FC309-D684-46BD-A021-7E75259CA4FF}"/>
              </a:ext>
            </a:extLst>
          </xdr:cNvPr>
          <xdr:cNvGrpSpPr>
            <a:grpSpLocks/>
          </xdr:cNvGrpSpPr>
        </xdr:nvGrpSpPr>
        <xdr:grpSpPr bwMode="auto">
          <a:xfrm>
            <a:off x="29775150" y="1962149"/>
            <a:ext cx="1266757" cy="3556255"/>
            <a:chOff x="29775150" y="1962149"/>
            <a:chExt cx="1266757" cy="3556255"/>
          </a:xfrm>
        </xdr:grpSpPr>
        <xdr:pic>
          <xdr:nvPicPr>
            <xdr:cNvPr id="206" name="Imagen 291">
              <a:extLst>
                <a:ext uri="{FF2B5EF4-FFF2-40B4-BE49-F238E27FC236}">
                  <a16:creationId xmlns:a16="http://schemas.microsoft.com/office/drawing/2014/main" id="{FD5504EC-20FB-4391-B261-FEED2995120E}"/>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207" name="CuadroTexto 206">
              <a:extLst>
                <a:ext uri="{FF2B5EF4-FFF2-40B4-BE49-F238E27FC236}">
                  <a16:creationId xmlns:a16="http://schemas.microsoft.com/office/drawing/2014/main" id="{317E2D0D-9ED2-4E75-BAD0-078E55CE2062}"/>
                </a:ext>
              </a:extLst>
            </xdr:cNvPr>
            <xdr:cNvSpPr txBox="1"/>
          </xdr:nvSpPr>
          <xdr:spPr bwMode="auto">
            <a:xfrm>
              <a:off x="29946333" y="4267107"/>
              <a:ext cx="915831" cy="761970"/>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J-M2</a:t>
              </a:r>
            </a:p>
          </xdr:txBody>
        </xdr:sp>
      </xdr:grpSp>
    </xdr:grpSp>
    <xdr:clientData/>
  </xdr:twoCellAnchor>
  <xdr:twoCellAnchor>
    <xdr:from>
      <xdr:col>18</xdr:col>
      <xdr:colOff>179243</xdr:colOff>
      <xdr:row>36</xdr:row>
      <xdr:rowOff>66675</xdr:rowOff>
    </xdr:from>
    <xdr:to>
      <xdr:col>21</xdr:col>
      <xdr:colOff>490971</xdr:colOff>
      <xdr:row>43</xdr:row>
      <xdr:rowOff>9525</xdr:rowOff>
    </xdr:to>
    <xdr:grpSp>
      <xdr:nvGrpSpPr>
        <xdr:cNvPr id="208" name="Grupo 318">
          <a:extLst>
            <a:ext uri="{FF2B5EF4-FFF2-40B4-BE49-F238E27FC236}">
              <a16:creationId xmlns:a16="http://schemas.microsoft.com/office/drawing/2014/main" id="{CF8A163A-8330-4E09-9C3A-918A0932AB9B}"/>
            </a:ext>
          </a:extLst>
        </xdr:cNvPr>
        <xdr:cNvGrpSpPr>
          <a:grpSpLocks/>
        </xdr:cNvGrpSpPr>
      </xdr:nvGrpSpPr>
      <xdr:grpSpPr bwMode="auto">
        <a:xfrm>
          <a:off x="16718107" y="8864311"/>
          <a:ext cx="3013364" cy="1518805"/>
          <a:chOff x="27127425" y="8430986"/>
          <a:chExt cx="3899581" cy="1551214"/>
        </a:xfrm>
      </xdr:grpSpPr>
      <xdr:pic>
        <xdr:nvPicPr>
          <xdr:cNvPr id="209" name="Imagen 319">
            <a:extLst>
              <a:ext uri="{FF2B5EF4-FFF2-40B4-BE49-F238E27FC236}">
                <a16:creationId xmlns:a16="http://schemas.microsoft.com/office/drawing/2014/main" id="{1945476A-8E4A-45E7-B90F-E50FA7F1903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10" name="CuadroTexto 209">
            <a:extLst>
              <a:ext uri="{FF2B5EF4-FFF2-40B4-BE49-F238E27FC236}">
                <a16:creationId xmlns:a16="http://schemas.microsoft.com/office/drawing/2014/main" id="{7B6C5E69-FD6B-441F-9A7E-7A4CFC6654D2}"/>
              </a:ext>
            </a:extLst>
          </xdr:cNvPr>
          <xdr:cNvSpPr txBox="1"/>
        </xdr:nvSpPr>
        <xdr:spPr bwMode="auto">
          <a:xfrm>
            <a:off x="27742500" y="9388526"/>
            <a:ext cx="1394105" cy="371693"/>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19</xdr:col>
      <xdr:colOff>491837</xdr:colOff>
      <xdr:row>9</xdr:row>
      <xdr:rowOff>95250</xdr:rowOff>
    </xdr:from>
    <xdr:to>
      <xdr:col>21</xdr:col>
      <xdr:colOff>100446</xdr:colOff>
      <xdr:row>38</xdr:row>
      <xdr:rowOff>142875</xdr:rowOff>
    </xdr:to>
    <xdr:grpSp>
      <xdr:nvGrpSpPr>
        <xdr:cNvPr id="211" name="Grupo 257">
          <a:extLst>
            <a:ext uri="{FF2B5EF4-FFF2-40B4-BE49-F238E27FC236}">
              <a16:creationId xmlns:a16="http://schemas.microsoft.com/office/drawing/2014/main" id="{E2C77E43-9CBF-446C-93E8-979015F883B4}"/>
            </a:ext>
          </a:extLst>
        </xdr:cNvPr>
        <xdr:cNvGrpSpPr>
          <a:grpSpLocks/>
        </xdr:cNvGrpSpPr>
      </xdr:nvGrpSpPr>
      <xdr:grpSpPr bwMode="auto">
        <a:xfrm>
          <a:off x="17931246" y="2814205"/>
          <a:ext cx="1409700" cy="6576579"/>
          <a:chOff x="29775150" y="1962149"/>
          <a:chExt cx="1266757" cy="6676758"/>
        </a:xfrm>
      </xdr:grpSpPr>
      <xdr:sp macro="" textlink="">
        <xdr:nvSpPr>
          <xdr:cNvPr id="212" name="Freeform 454">
            <a:extLst>
              <a:ext uri="{FF2B5EF4-FFF2-40B4-BE49-F238E27FC236}">
                <a16:creationId xmlns:a16="http://schemas.microsoft.com/office/drawing/2014/main" id="{69CDF35B-E0ED-4905-AF60-012A4476D257}"/>
              </a:ext>
            </a:extLst>
          </xdr:cNvPr>
          <xdr:cNvSpPr>
            <a:spLocks/>
          </xdr:cNvSpPr>
        </xdr:nvSpPr>
        <xdr:spPr bwMode="auto">
          <a:xfrm>
            <a:off x="30270450" y="5334000"/>
            <a:ext cx="247650" cy="32956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13" name="Freeform 454">
            <a:extLst>
              <a:ext uri="{FF2B5EF4-FFF2-40B4-BE49-F238E27FC236}">
                <a16:creationId xmlns:a16="http://schemas.microsoft.com/office/drawing/2014/main" id="{D2E8F33B-A741-4140-AE84-642199759CB2}"/>
              </a:ext>
            </a:extLst>
          </xdr:cNvPr>
          <xdr:cNvSpPr>
            <a:spLocks/>
          </xdr:cNvSpPr>
        </xdr:nvSpPr>
        <xdr:spPr bwMode="auto">
          <a:xfrm flipH="1">
            <a:off x="30777180" y="5322571"/>
            <a:ext cx="149076" cy="3316336"/>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214" name="Grupo 290">
            <a:extLst>
              <a:ext uri="{FF2B5EF4-FFF2-40B4-BE49-F238E27FC236}">
                <a16:creationId xmlns:a16="http://schemas.microsoft.com/office/drawing/2014/main" id="{07027039-5E85-4D02-BC78-379E02E19F40}"/>
              </a:ext>
            </a:extLst>
          </xdr:cNvPr>
          <xdr:cNvGrpSpPr>
            <a:grpSpLocks/>
          </xdr:cNvGrpSpPr>
        </xdr:nvGrpSpPr>
        <xdr:grpSpPr bwMode="auto">
          <a:xfrm>
            <a:off x="29775150" y="1962149"/>
            <a:ext cx="1266757" cy="3556255"/>
            <a:chOff x="29775150" y="1962149"/>
            <a:chExt cx="1266757" cy="3556255"/>
          </a:xfrm>
        </xdr:grpSpPr>
        <xdr:pic>
          <xdr:nvPicPr>
            <xdr:cNvPr id="215" name="Imagen 291">
              <a:extLst>
                <a:ext uri="{FF2B5EF4-FFF2-40B4-BE49-F238E27FC236}">
                  <a16:creationId xmlns:a16="http://schemas.microsoft.com/office/drawing/2014/main" id="{26A410C7-469F-4ADC-AC37-617C57DAF542}"/>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216" name="CuadroTexto 215">
              <a:extLst>
                <a:ext uri="{FF2B5EF4-FFF2-40B4-BE49-F238E27FC236}">
                  <a16:creationId xmlns:a16="http://schemas.microsoft.com/office/drawing/2014/main" id="{0FF431B2-991F-4BAA-B578-AE733EE085D5}"/>
                </a:ext>
              </a:extLst>
            </xdr:cNvPr>
            <xdr:cNvSpPr txBox="1"/>
          </xdr:nvSpPr>
          <xdr:spPr bwMode="auto">
            <a:xfrm>
              <a:off x="29946333" y="4267107"/>
              <a:ext cx="915831" cy="76197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I-M1</a:t>
              </a:r>
            </a:p>
          </xdr:txBody>
        </xdr:sp>
      </xdr:grpSp>
    </xdr:grpSp>
    <xdr:clientData/>
  </xdr:twoCellAnchor>
  <xdr:twoCellAnchor>
    <xdr:from>
      <xdr:col>22</xdr:col>
      <xdr:colOff>1476374</xdr:colOff>
      <xdr:row>41</xdr:row>
      <xdr:rowOff>95250</xdr:rowOff>
    </xdr:from>
    <xdr:to>
      <xdr:col>24</xdr:col>
      <xdr:colOff>779314</xdr:colOff>
      <xdr:row>53</xdr:row>
      <xdr:rowOff>190500</xdr:rowOff>
    </xdr:to>
    <xdr:sp macro="" textlink="">
      <xdr:nvSpPr>
        <xdr:cNvPr id="186" name="Freeform 410">
          <a:extLst>
            <a:ext uri="{FF2B5EF4-FFF2-40B4-BE49-F238E27FC236}">
              <a16:creationId xmlns:a16="http://schemas.microsoft.com/office/drawing/2014/main" id="{9F529F77-CD4A-4AB8-BA48-B0F18F17B8B1}"/>
            </a:ext>
          </a:extLst>
        </xdr:cNvPr>
        <xdr:cNvSpPr>
          <a:spLocks/>
        </xdr:cNvSpPr>
      </xdr:nvSpPr>
      <xdr:spPr bwMode="auto">
        <a:xfrm flipH="1">
          <a:off x="21716999" y="10120313"/>
          <a:ext cx="3994003" cy="29527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chemeClr val="bg2">
              <a:lumMod val="75000"/>
            </a:schemeClr>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22</xdr:col>
      <xdr:colOff>1238249</xdr:colOff>
      <xdr:row>41</xdr:row>
      <xdr:rowOff>103907</xdr:rowOff>
    </xdr:from>
    <xdr:to>
      <xdr:col>23</xdr:col>
      <xdr:colOff>744680</xdr:colOff>
      <xdr:row>53</xdr:row>
      <xdr:rowOff>201752</xdr:rowOff>
    </xdr:to>
    <xdr:sp macro="" textlink="">
      <xdr:nvSpPr>
        <xdr:cNvPr id="217" name="Freeform 452">
          <a:extLst>
            <a:ext uri="{FF2B5EF4-FFF2-40B4-BE49-F238E27FC236}">
              <a16:creationId xmlns:a16="http://schemas.microsoft.com/office/drawing/2014/main" id="{1A07D8E3-8890-4AC3-8D56-99D5ACBCE6A7}"/>
            </a:ext>
          </a:extLst>
        </xdr:cNvPr>
        <xdr:cNvSpPr>
          <a:spLocks/>
        </xdr:cNvSpPr>
      </xdr:nvSpPr>
      <xdr:spPr bwMode="auto">
        <a:xfrm flipH="1" flipV="1">
          <a:off x="21478874" y="10128970"/>
          <a:ext cx="1006619" cy="295534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chemeClr val="bg2">
              <a:lumMod val="75000"/>
            </a:schemeClr>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710045</xdr:colOff>
      <xdr:row>41</xdr:row>
      <xdr:rowOff>103906</xdr:rowOff>
    </xdr:from>
    <xdr:to>
      <xdr:col>22</xdr:col>
      <xdr:colOff>1065067</xdr:colOff>
      <xdr:row>53</xdr:row>
      <xdr:rowOff>201751</xdr:rowOff>
    </xdr:to>
    <xdr:sp macro="" textlink="">
      <xdr:nvSpPr>
        <xdr:cNvPr id="218" name="Freeform 452">
          <a:extLst>
            <a:ext uri="{FF2B5EF4-FFF2-40B4-BE49-F238E27FC236}">
              <a16:creationId xmlns:a16="http://schemas.microsoft.com/office/drawing/2014/main" id="{417C716E-140F-4498-BEBB-D21FE58413C1}"/>
            </a:ext>
          </a:extLst>
        </xdr:cNvPr>
        <xdr:cNvSpPr>
          <a:spLocks/>
        </xdr:cNvSpPr>
      </xdr:nvSpPr>
      <xdr:spPr bwMode="auto">
        <a:xfrm flipV="1">
          <a:off x="19050000" y="9611588"/>
          <a:ext cx="2156112" cy="2799481"/>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chemeClr val="bg2">
              <a:lumMod val="75000"/>
            </a:schemeClr>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762000</xdr:colOff>
      <xdr:row>66</xdr:row>
      <xdr:rowOff>38100</xdr:rowOff>
    </xdr:from>
    <xdr:to>
      <xdr:col>12</xdr:col>
      <xdr:colOff>685800</xdr:colOff>
      <xdr:row>95</xdr:row>
      <xdr:rowOff>206693</xdr:rowOff>
    </xdr:to>
    <xdr:pic>
      <xdr:nvPicPr>
        <xdr:cNvPr id="220" name="Imagen 219">
          <a:extLst>
            <a:ext uri="{FF2B5EF4-FFF2-40B4-BE49-F238E27FC236}">
              <a16:creationId xmlns:a16="http://schemas.microsoft.com/office/drawing/2014/main" id="{23E61741-5463-4289-8354-DCD464FE0A74}"/>
            </a:ext>
          </a:extLst>
        </xdr:cNvPr>
        <xdr:cNvPicPr>
          <a:picLocks noChangeAspect="1"/>
        </xdr:cNvPicPr>
      </xdr:nvPicPr>
      <xdr:blipFill>
        <a:blip xmlns:r="http://schemas.openxmlformats.org/officeDocument/2006/relationships" r:embed="rId14"/>
        <a:stretch>
          <a:fillRect/>
        </a:stretch>
      </xdr:blipFill>
      <xdr:spPr>
        <a:xfrm>
          <a:off x="7010400" y="15811500"/>
          <a:ext cx="4648200" cy="6797993"/>
        </a:xfrm>
        <a:prstGeom prst="rect">
          <a:avLst/>
        </a:prstGeom>
      </xdr:spPr>
    </xdr:pic>
    <xdr:clientData/>
  </xdr:twoCellAnchor>
  <xdr:twoCellAnchor editAs="oneCell">
    <xdr:from>
      <xdr:col>16</xdr:col>
      <xdr:colOff>304800</xdr:colOff>
      <xdr:row>65</xdr:row>
      <xdr:rowOff>190500</xdr:rowOff>
    </xdr:from>
    <xdr:to>
      <xdr:col>18</xdr:col>
      <xdr:colOff>723900</xdr:colOff>
      <xdr:row>95</xdr:row>
      <xdr:rowOff>131840</xdr:rowOff>
    </xdr:to>
    <xdr:pic>
      <xdr:nvPicPr>
        <xdr:cNvPr id="221" name="Imagen 220">
          <a:extLst>
            <a:ext uri="{FF2B5EF4-FFF2-40B4-BE49-F238E27FC236}">
              <a16:creationId xmlns:a16="http://schemas.microsoft.com/office/drawing/2014/main" id="{D0C9CF9D-201D-4DEE-971E-E5605E34BB24}"/>
            </a:ext>
          </a:extLst>
        </xdr:cNvPr>
        <xdr:cNvPicPr>
          <a:picLocks noChangeAspect="1"/>
        </xdr:cNvPicPr>
      </xdr:nvPicPr>
      <xdr:blipFill>
        <a:blip xmlns:r="http://schemas.openxmlformats.org/officeDocument/2006/relationships" r:embed="rId15"/>
        <a:stretch>
          <a:fillRect/>
        </a:stretch>
      </xdr:blipFill>
      <xdr:spPr>
        <a:xfrm>
          <a:off x="15163800" y="15735300"/>
          <a:ext cx="2247900" cy="6799340"/>
        </a:xfrm>
        <a:prstGeom prst="rect">
          <a:avLst/>
        </a:prstGeom>
      </xdr:spPr>
    </xdr:pic>
    <xdr:clientData/>
  </xdr:twoCellAnchor>
  <xdr:twoCellAnchor editAs="oneCell">
    <xdr:from>
      <xdr:col>23</xdr:col>
      <xdr:colOff>533400</xdr:colOff>
      <xdr:row>69</xdr:row>
      <xdr:rowOff>38100</xdr:rowOff>
    </xdr:from>
    <xdr:to>
      <xdr:col>24</xdr:col>
      <xdr:colOff>1599667</xdr:colOff>
      <xdr:row>92</xdr:row>
      <xdr:rowOff>27919</xdr:rowOff>
    </xdr:to>
    <xdr:pic>
      <xdr:nvPicPr>
        <xdr:cNvPr id="222" name="Imagen 221">
          <a:extLst>
            <a:ext uri="{FF2B5EF4-FFF2-40B4-BE49-F238E27FC236}">
              <a16:creationId xmlns:a16="http://schemas.microsoft.com/office/drawing/2014/main" id="{9F127DC5-3C2F-431E-A123-01A0B528A141}"/>
            </a:ext>
          </a:extLst>
        </xdr:cNvPr>
        <xdr:cNvPicPr>
          <a:picLocks noChangeAspect="1"/>
        </xdr:cNvPicPr>
      </xdr:nvPicPr>
      <xdr:blipFill>
        <a:blip xmlns:r="http://schemas.openxmlformats.org/officeDocument/2006/relationships" r:embed="rId16"/>
        <a:stretch>
          <a:fillRect/>
        </a:stretch>
      </xdr:blipFill>
      <xdr:spPr>
        <a:xfrm>
          <a:off x="22364700" y="16497300"/>
          <a:ext cx="4266667" cy="5247619"/>
        </a:xfrm>
        <a:prstGeom prst="rect">
          <a:avLst/>
        </a:prstGeom>
      </xdr:spPr>
    </xdr:pic>
    <xdr:clientData/>
  </xdr:twoCellAnchor>
  <xdr:twoCellAnchor>
    <xdr:from>
      <xdr:col>19</xdr:col>
      <xdr:colOff>51954</xdr:colOff>
      <xdr:row>67</xdr:row>
      <xdr:rowOff>51954</xdr:rowOff>
    </xdr:from>
    <xdr:to>
      <xdr:col>21</xdr:col>
      <xdr:colOff>258981</xdr:colOff>
      <xdr:row>71</xdr:row>
      <xdr:rowOff>224850</xdr:rowOff>
    </xdr:to>
    <xdr:sp macro="" textlink="">
      <xdr:nvSpPr>
        <xdr:cNvPr id="223" name="Bocadillo: rectángulo 222">
          <a:extLst>
            <a:ext uri="{FF2B5EF4-FFF2-40B4-BE49-F238E27FC236}">
              <a16:creationId xmlns:a16="http://schemas.microsoft.com/office/drawing/2014/main" id="{7EE9AE8B-8144-4CA3-93A8-BB40EA091736}"/>
            </a:ext>
          </a:extLst>
        </xdr:cNvPr>
        <xdr:cNvSpPr/>
      </xdr:nvSpPr>
      <xdr:spPr>
        <a:xfrm>
          <a:off x="17491363" y="15828818"/>
          <a:ext cx="2008118" cy="1073441"/>
        </a:xfrm>
        <a:prstGeom prst="wedgeRectCallout">
          <a:avLst>
            <a:gd name="adj1" fmla="val -89356"/>
            <a:gd name="adj2" fmla="val 8029"/>
          </a:avLst>
        </a:prstGeom>
        <a:solidFill>
          <a:schemeClr val="tx2">
            <a:lumMod val="50000"/>
            <a:lumOff val="5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chemeClr val="bg1"/>
              </a:solidFill>
              <a:effectLst/>
              <a:uLnTx/>
              <a:uFillTx/>
              <a:latin typeface="Nokia Pure Text Light"/>
              <a:ea typeface="+mn-ea"/>
              <a:cs typeface="+mn-cs"/>
            </a:rPr>
            <a:t>SEC: X Y1 I M1</a:t>
          </a:r>
        </a:p>
        <a:p>
          <a:pPr algn="ctr"/>
          <a:r>
            <a:rPr lang="en-US" sz="1400" b="1" baseline="0">
              <a:solidFill>
                <a:schemeClr val="bg1"/>
              </a:solidFill>
              <a:effectLst/>
              <a:latin typeface="+mn-lt"/>
              <a:ea typeface="+mn-ea"/>
              <a:cs typeface="+mn-cs"/>
            </a:rPr>
            <a:t>TGA-D3-800TV </a:t>
          </a:r>
        </a:p>
        <a:p>
          <a:pPr algn="ctr"/>
          <a:r>
            <a:rPr kumimoji="0" lang="en-US" sz="1400" b="1" i="0" u="none" strike="noStrike" kern="0" cap="none" spc="0" normalizeH="0" baseline="0" noProof="0">
              <a:ln>
                <a:noFill/>
              </a:ln>
              <a:solidFill>
                <a:schemeClr val="bg1"/>
              </a:solidFill>
              <a:effectLst/>
              <a:uLnTx/>
              <a:uFillTx/>
              <a:latin typeface="Nokia Pure Text Light"/>
              <a:ea typeface="+mn-ea"/>
              <a:cs typeface="+mn-cs"/>
            </a:rPr>
            <a:t>AZ=10° h=48m</a:t>
          </a:r>
        </a:p>
      </xdr:txBody>
    </xdr:sp>
    <xdr:clientData/>
  </xdr:twoCellAnchor>
  <xdr:twoCellAnchor>
    <xdr:from>
      <xdr:col>6</xdr:col>
      <xdr:colOff>431798</xdr:colOff>
      <xdr:row>68</xdr:row>
      <xdr:rowOff>134792</xdr:rowOff>
    </xdr:from>
    <xdr:to>
      <xdr:col>8</xdr:col>
      <xdr:colOff>247638</xdr:colOff>
      <xdr:row>73</xdr:row>
      <xdr:rowOff>76778</xdr:rowOff>
    </xdr:to>
    <xdr:sp macro="" textlink="">
      <xdr:nvSpPr>
        <xdr:cNvPr id="224" name="Bocadillo: rectángulo 223">
          <a:extLst>
            <a:ext uri="{FF2B5EF4-FFF2-40B4-BE49-F238E27FC236}">
              <a16:creationId xmlns:a16="http://schemas.microsoft.com/office/drawing/2014/main" id="{F840C52A-6C1A-4EC9-8AE2-41654CACFA98}"/>
            </a:ext>
          </a:extLst>
        </xdr:cNvPr>
        <xdr:cNvSpPr/>
      </xdr:nvSpPr>
      <xdr:spPr>
        <a:xfrm>
          <a:off x="5488707" y="16136792"/>
          <a:ext cx="1997931" cy="1067668"/>
        </a:xfrm>
        <a:prstGeom prst="wedgeRectCallout">
          <a:avLst>
            <a:gd name="adj1" fmla="val 82263"/>
            <a:gd name="adj2" fmla="val -7421"/>
          </a:avLst>
        </a:prstGeom>
        <a:solidFill>
          <a:schemeClr val="tx2">
            <a:lumMod val="50000"/>
            <a:lumOff val="5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chemeClr val="bg1"/>
              </a:solidFill>
              <a:effectLst/>
              <a:uLnTx/>
              <a:uFillTx/>
              <a:latin typeface="Nokia Pure Text Light"/>
              <a:ea typeface="+mn-ea"/>
              <a:cs typeface="+mn-cs"/>
            </a:rPr>
            <a:t>SEC: Y Y2 J M2</a:t>
          </a:r>
        </a:p>
        <a:p>
          <a:pPr algn="ctr"/>
          <a:r>
            <a:rPr lang="en-US" sz="1400" b="1" baseline="0">
              <a:solidFill>
                <a:schemeClr val="bg1"/>
              </a:solidFill>
              <a:effectLst/>
              <a:latin typeface="+mn-lt"/>
              <a:ea typeface="+mn-ea"/>
              <a:cs typeface="+mn-cs"/>
            </a:rPr>
            <a:t>TGA-D3-800TV </a:t>
          </a:r>
        </a:p>
        <a:p>
          <a:pPr algn="ctr"/>
          <a:r>
            <a:rPr kumimoji="0" lang="en-US" sz="1400" b="1" i="0" u="none" strike="noStrike" kern="0" cap="none" spc="0" normalizeH="0" baseline="0" noProof="0">
              <a:ln>
                <a:noFill/>
              </a:ln>
              <a:solidFill>
                <a:schemeClr val="bg1"/>
              </a:solidFill>
              <a:effectLst/>
              <a:uLnTx/>
              <a:uFillTx/>
              <a:latin typeface="Nokia Pure Text Light"/>
              <a:ea typeface="+mn-ea"/>
              <a:cs typeface="+mn-cs"/>
            </a:rPr>
            <a:t>AZ=130° h=48m</a:t>
          </a:r>
        </a:p>
      </xdr:txBody>
    </xdr:sp>
    <xdr:clientData/>
  </xdr:twoCellAnchor>
  <xdr:twoCellAnchor>
    <xdr:from>
      <xdr:col>6</xdr:col>
      <xdr:colOff>803274</xdr:colOff>
      <xdr:row>80</xdr:row>
      <xdr:rowOff>152112</xdr:rowOff>
    </xdr:from>
    <xdr:to>
      <xdr:col>8</xdr:col>
      <xdr:colOff>643649</xdr:colOff>
      <xdr:row>85</xdr:row>
      <xdr:rowOff>99871</xdr:rowOff>
    </xdr:to>
    <xdr:sp macro="" textlink="">
      <xdr:nvSpPr>
        <xdr:cNvPr id="225" name="Bocadillo: rectángulo 224">
          <a:extLst>
            <a:ext uri="{FF2B5EF4-FFF2-40B4-BE49-F238E27FC236}">
              <a16:creationId xmlns:a16="http://schemas.microsoft.com/office/drawing/2014/main" id="{7F9F3ABC-615E-412D-A1C8-DDA6454B2908}"/>
            </a:ext>
          </a:extLst>
        </xdr:cNvPr>
        <xdr:cNvSpPr/>
      </xdr:nvSpPr>
      <xdr:spPr>
        <a:xfrm>
          <a:off x="5860183" y="18855748"/>
          <a:ext cx="2022466" cy="1073441"/>
        </a:xfrm>
        <a:prstGeom prst="wedgeRectCallout">
          <a:avLst>
            <a:gd name="adj1" fmla="val 104680"/>
            <a:gd name="adj2" fmla="val -64438"/>
          </a:avLst>
        </a:prstGeom>
        <a:solidFill>
          <a:schemeClr val="tx2">
            <a:lumMod val="50000"/>
            <a:lumOff val="5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chemeClr val="bg1"/>
              </a:solidFill>
              <a:effectLst/>
              <a:uLnTx/>
              <a:uFillTx/>
              <a:latin typeface="Nokia Pure Text Light"/>
              <a:ea typeface="+mn-ea"/>
              <a:cs typeface="+mn-cs"/>
            </a:rPr>
            <a:t>SEC: Z Y3 K M3</a:t>
          </a:r>
        </a:p>
        <a:p>
          <a:pPr algn="ctr"/>
          <a:r>
            <a:rPr lang="en-US" sz="1400" b="1" baseline="0">
              <a:solidFill>
                <a:schemeClr val="bg1"/>
              </a:solidFill>
              <a:effectLst/>
              <a:latin typeface="+mn-lt"/>
              <a:ea typeface="+mn-ea"/>
              <a:cs typeface="+mn-cs"/>
            </a:rPr>
            <a:t>ODV-065R18EK-G</a:t>
          </a:r>
        </a:p>
        <a:p>
          <a:pPr algn="ctr"/>
          <a:r>
            <a:rPr kumimoji="0" lang="en-US" sz="1400" b="1" i="0" u="none" strike="noStrike" kern="0" cap="none" spc="0" normalizeH="0" baseline="0" noProof="0">
              <a:ln>
                <a:noFill/>
              </a:ln>
              <a:solidFill>
                <a:schemeClr val="bg1"/>
              </a:solidFill>
              <a:effectLst/>
              <a:uLnTx/>
              <a:uFillTx/>
              <a:latin typeface="Nokia Pure Text Light"/>
              <a:ea typeface="+mn-ea"/>
              <a:cs typeface="+mn-cs"/>
            </a:rPr>
            <a:t>AZ=250° h=48m</a:t>
          </a:r>
        </a:p>
      </xdr:txBody>
    </xdr:sp>
    <xdr:clientData/>
  </xdr:twoCellAnchor>
  <xdr:twoCellAnchor>
    <xdr:from>
      <xdr:col>12</xdr:col>
      <xdr:colOff>550717</xdr:colOff>
      <xdr:row>69</xdr:row>
      <xdr:rowOff>135082</xdr:rowOff>
    </xdr:from>
    <xdr:to>
      <xdr:col>14</xdr:col>
      <xdr:colOff>532608</xdr:colOff>
      <xdr:row>74</xdr:row>
      <xdr:rowOff>82841</xdr:rowOff>
    </xdr:to>
    <xdr:sp macro="" textlink="">
      <xdr:nvSpPr>
        <xdr:cNvPr id="226" name="Bocadillo: rectángulo 225">
          <a:extLst>
            <a:ext uri="{FF2B5EF4-FFF2-40B4-BE49-F238E27FC236}">
              <a16:creationId xmlns:a16="http://schemas.microsoft.com/office/drawing/2014/main" id="{3FEFE3CF-75B5-4151-8796-29EFB9B8788E}"/>
            </a:ext>
          </a:extLst>
        </xdr:cNvPr>
        <xdr:cNvSpPr/>
      </xdr:nvSpPr>
      <xdr:spPr>
        <a:xfrm>
          <a:off x="11461172" y="16362218"/>
          <a:ext cx="2008118" cy="1073441"/>
        </a:xfrm>
        <a:prstGeom prst="wedgeRectCallout">
          <a:avLst>
            <a:gd name="adj1" fmla="val -89356"/>
            <a:gd name="adj2" fmla="val 8029"/>
          </a:avLst>
        </a:prstGeom>
        <a:solidFill>
          <a:schemeClr val="tx2">
            <a:lumMod val="50000"/>
            <a:lumOff val="5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chemeClr val="bg1"/>
              </a:solidFill>
              <a:effectLst/>
              <a:uLnTx/>
              <a:uFillTx/>
              <a:latin typeface="Nokia Pure Text Light"/>
              <a:ea typeface="+mn-ea"/>
              <a:cs typeface="+mn-cs"/>
            </a:rPr>
            <a:t>SEC: X Y1 I M1</a:t>
          </a:r>
        </a:p>
        <a:p>
          <a:pPr algn="ctr"/>
          <a:r>
            <a:rPr lang="en-US" sz="1400" b="1" baseline="0">
              <a:solidFill>
                <a:schemeClr val="bg1"/>
              </a:solidFill>
              <a:effectLst/>
              <a:latin typeface="+mn-lt"/>
              <a:ea typeface="+mn-ea"/>
              <a:cs typeface="+mn-cs"/>
            </a:rPr>
            <a:t>TGA-D3-800TV </a:t>
          </a:r>
        </a:p>
        <a:p>
          <a:pPr algn="ctr"/>
          <a:r>
            <a:rPr kumimoji="0" lang="en-US" sz="1400" b="1" i="0" u="none" strike="noStrike" kern="0" cap="none" spc="0" normalizeH="0" baseline="0" noProof="0">
              <a:ln>
                <a:noFill/>
              </a:ln>
              <a:solidFill>
                <a:schemeClr val="bg1"/>
              </a:solidFill>
              <a:effectLst/>
              <a:uLnTx/>
              <a:uFillTx/>
              <a:latin typeface="Nokia Pure Text Light"/>
              <a:ea typeface="+mn-ea"/>
              <a:cs typeface="+mn-cs"/>
            </a:rPr>
            <a:t>AZ=10° h=48m</a:t>
          </a:r>
        </a:p>
      </xdr:txBody>
    </xdr:sp>
    <xdr:clientData/>
  </xdr:twoCellAnchor>
  <xdr:twoCellAnchor>
    <xdr:from>
      <xdr:col>13</xdr:col>
      <xdr:colOff>938355</xdr:colOff>
      <xdr:row>62</xdr:row>
      <xdr:rowOff>62057</xdr:rowOff>
    </xdr:from>
    <xdr:to>
      <xdr:col>16</xdr:col>
      <xdr:colOff>34048</xdr:colOff>
      <xdr:row>67</xdr:row>
      <xdr:rowOff>9816</xdr:rowOff>
    </xdr:to>
    <xdr:sp macro="" textlink="">
      <xdr:nvSpPr>
        <xdr:cNvPr id="228" name="Bocadillo: rectángulo 227">
          <a:extLst>
            <a:ext uri="{FF2B5EF4-FFF2-40B4-BE49-F238E27FC236}">
              <a16:creationId xmlns:a16="http://schemas.microsoft.com/office/drawing/2014/main" id="{AB7CFFFF-BE2C-4882-8A46-90037832EAA4}"/>
            </a:ext>
          </a:extLst>
        </xdr:cNvPr>
        <xdr:cNvSpPr/>
      </xdr:nvSpPr>
      <xdr:spPr>
        <a:xfrm>
          <a:off x="12749355" y="14713239"/>
          <a:ext cx="2022466" cy="1073441"/>
        </a:xfrm>
        <a:prstGeom prst="wedgeRectCallout">
          <a:avLst>
            <a:gd name="adj1" fmla="val 96973"/>
            <a:gd name="adj2" fmla="val 42042"/>
          </a:avLst>
        </a:prstGeom>
        <a:solidFill>
          <a:schemeClr val="tx2">
            <a:lumMod val="50000"/>
            <a:lumOff val="5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chemeClr val="bg1"/>
              </a:solidFill>
              <a:effectLst/>
              <a:uLnTx/>
              <a:uFillTx/>
              <a:latin typeface="Nokia Pure Text Light"/>
              <a:ea typeface="+mn-ea"/>
              <a:cs typeface="+mn-cs"/>
            </a:rPr>
            <a:t>SEC: Z Y3 K M3</a:t>
          </a:r>
        </a:p>
        <a:p>
          <a:pPr algn="ctr"/>
          <a:r>
            <a:rPr lang="en-US" sz="1400" b="1" baseline="0">
              <a:solidFill>
                <a:schemeClr val="bg1"/>
              </a:solidFill>
              <a:effectLst/>
              <a:latin typeface="+mn-lt"/>
              <a:ea typeface="+mn-ea"/>
              <a:cs typeface="+mn-cs"/>
            </a:rPr>
            <a:t>ODV-065R18EK-G</a:t>
          </a:r>
        </a:p>
        <a:p>
          <a:pPr algn="ctr"/>
          <a:r>
            <a:rPr kumimoji="0" lang="en-US" sz="1400" b="1" i="0" u="none" strike="noStrike" kern="0" cap="none" spc="0" normalizeH="0" baseline="0" noProof="0">
              <a:ln>
                <a:noFill/>
              </a:ln>
              <a:solidFill>
                <a:schemeClr val="bg1"/>
              </a:solidFill>
              <a:effectLst/>
              <a:uLnTx/>
              <a:uFillTx/>
              <a:latin typeface="Nokia Pure Text Light"/>
              <a:ea typeface="+mn-ea"/>
              <a:cs typeface="+mn-cs"/>
            </a:rPr>
            <a:t>AZ=250° h=48m</a:t>
          </a:r>
        </a:p>
      </xdr:txBody>
    </xdr:sp>
    <xdr:clientData/>
  </xdr:twoCellAnchor>
  <xdr:twoCellAnchor>
    <xdr:from>
      <xdr:col>14</xdr:col>
      <xdr:colOff>428334</xdr:colOff>
      <xdr:row>75</xdr:row>
      <xdr:rowOff>183283</xdr:rowOff>
    </xdr:from>
    <xdr:to>
      <xdr:col>16</xdr:col>
      <xdr:colOff>625174</xdr:colOff>
      <xdr:row>80</xdr:row>
      <xdr:rowOff>125270</xdr:rowOff>
    </xdr:to>
    <xdr:sp macro="" textlink="">
      <xdr:nvSpPr>
        <xdr:cNvPr id="229" name="Bocadillo: rectángulo 228">
          <a:extLst>
            <a:ext uri="{FF2B5EF4-FFF2-40B4-BE49-F238E27FC236}">
              <a16:creationId xmlns:a16="http://schemas.microsoft.com/office/drawing/2014/main" id="{F42D4458-6310-45C1-89E2-896F7800638E}"/>
            </a:ext>
          </a:extLst>
        </xdr:cNvPr>
        <xdr:cNvSpPr/>
      </xdr:nvSpPr>
      <xdr:spPr>
        <a:xfrm>
          <a:off x="13365016" y="17761238"/>
          <a:ext cx="1997931" cy="1067668"/>
        </a:xfrm>
        <a:prstGeom prst="wedgeRectCallout">
          <a:avLst>
            <a:gd name="adj1" fmla="val 56259"/>
            <a:gd name="adj2" fmla="val -169627"/>
          </a:avLst>
        </a:prstGeom>
        <a:solidFill>
          <a:schemeClr val="tx2">
            <a:lumMod val="50000"/>
            <a:lumOff val="5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chemeClr val="bg1"/>
              </a:solidFill>
              <a:effectLst/>
              <a:uLnTx/>
              <a:uFillTx/>
              <a:latin typeface="Nokia Pure Text Light"/>
              <a:ea typeface="+mn-ea"/>
              <a:cs typeface="+mn-cs"/>
            </a:rPr>
            <a:t>SEC: Y Y2 J M2</a:t>
          </a:r>
        </a:p>
        <a:p>
          <a:pPr algn="ctr"/>
          <a:r>
            <a:rPr lang="en-US" sz="1400" b="1" baseline="0">
              <a:solidFill>
                <a:schemeClr val="bg1"/>
              </a:solidFill>
              <a:effectLst/>
              <a:latin typeface="+mn-lt"/>
              <a:ea typeface="+mn-ea"/>
              <a:cs typeface="+mn-cs"/>
            </a:rPr>
            <a:t>TGA-D3-800TV </a:t>
          </a:r>
        </a:p>
        <a:p>
          <a:pPr algn="ctr"/>
          <a:r>
            <a:rPr kumimoji="0" lang="en-US" sz="1400" b="1" i="0" u="none" strike="noStrike" kern="0" cap="none" spc="0" normalizeH="0" baseline="0" noProof="0">
              <a:ln>
                <a:noFill/>
              </a:ln>
              <a:solidFill>
                <a:schemeClr val="bg1"/>
              </a:solidFill>
              <a:effectLst/>
              <a:uLnTx/>
              <a:uFillTx/>
              <a:latin typeface="Nokia Pure Text Light"/>
              <a:ea typeface="+mn-ea"/>
              <a:cs typeface="+mn-cs"/>
            </a:rPr>
            <a:t>AZ=130° h=48m</a:t>
          </a:r>
        </a:p>
      </xdr:txBody>
    </xdr:sp>
    <xdr:clientData/>
  </xdr:twoCellAnchor>
  <xdr:twoCellAnchor>
    <xdr:from>
      <xdr:col>24</xdr:col>
      <xdr:colOff>2005444</xdr:colOff>
      <xdr:row>76</xdr:row>
      <xdr:rowOff>135081</xdr:rowOff>
    </xdr:from>
    <xdr:to>
      <xdr:col>25</xdr:col>
      <xdr:colOff>99653</xdr:colOff>
      <xdr:row>81</xdr:row>
      <xdr:rowOff>82840</xdr:rowOff>
    </xdr:to>
    <xdr:sp macro="" textlink="">
      <xdr:nvSpPr>
        <xdr:cNvPr id="230" name="Bocadillo: rectángulo 229">
          <a:extLst>
            <a:ext uri="{FF2B5EF4-FFF2-40B4-BE49-F238E27FC236}">
              <a16:creationId xmlns:a16="http://schemas.microsoft.com/office/drawing/2014/main" id="{AA5F5CDB-5B9D-4B3C-BF15-0110316A14B1}"/>
            </a:ext>
          </a:extLst>
        </xdr:cNvPr>
        <xdr:cNvSpPr/>
      </xdr:nvSpPr>
      <xdr:spPr>
        <a:xfrm>
          <a:off x="26822399" y="17938172"/>
          <a:ext cx="2008118" cy="1073441"/>
        </a:xfrm>
        <a:prstGeom prst="wedgeRectCallout">
          <a:avLst>
            <a:gd name="adj1" fmla="val -89356"/>
            <a:gd name="adj2" fmla="val 8029"/>
          </a:avLst>
        </a:prstGeom>
        <a:solidFill>
          <a:schemeClr val="tx2">
            <a:lumMod val="50000"/>
            <a:lumOff val="5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chemeClr val="bg1"/>
              </a:solidFill>
              <a:effectLst/>
              <a:uLnTx/>
              <a:uFillTx/>
              <a:latin typeface="Nokia Pure Text Light"/>
              <a:ea typeface="+mn-ea"/>
              <a:cs typeface="+mn-cs"/>
            </a:rPr>
            <a:t>SEC: X Y1 I M1</a:t>
          </a:r>
        </a:p>
        <a:p>
          <a:pPr algn="ctr"/>
          <a:r>
            <a:rPr lang="en-US" sz="1400" b="1" baseline="0">
              <a:solidFill>
                <a:schemeClr val="bg1"/>
              </a:solidFill>
              <a:effectLst/>
              <a:latin typeface="+mn-lt"/>
              <a:ea typeface="+mn-ea"/>
              <a:cs typeface="+mn-cs"/>
            </a:rPr>
            <a:t>TGA-D3-800TV </a:t>
          </a:r>
        </a:p>
        <a:p>
          <a:pPr algn="ctr"/>
          <a:r>
            <a:rPr kumimoji="0" lang="en-US" sz="1400" b="1" i="0" u="none" strike="noStrike" kern="0" cap="none" spc="0" normalizeH="0" baseline="0" noProof="0">
              <a:ln>
                <a:noFill/>
              </a:ln>
              <a:solidFill>
                <a:schemeClr val="bg1"/>
              </a:solidFill>
              <a:effectLst/>
              <a:uLnTx/>
              <a:uFillTx/>
              <a:latin typeface="Nokia Pure Text Light"/>
              <a:ea typeface="+mn-ea"/>
              <a:cs typeface="+mn-cs"/>
            </a:rPr>
            <a:t>AZ=10° h=48m</a:t>
          </a:r>
        </a:p>
      </xdr:txBody>
    </xdr:sp>
    <xdr:clientData/>
  </xdr:twoCellAnchor>
  <xdr:twoCellAnchor>
    <xdr:from>
      <xdr:col>22</xdr:col>
      <xdr:colOff>442189</xdr:colOff>
      <xdr:row>81</xdr:row>
      <xdr:rowOff>214456</xdr:rowOff>
    </xdr:from>
    <xdr:to>
      <xdr:col>23</xdr:col>
      <xdr:colOff>950756</xdr:colOff>
      <xdr:row>86</xdr:row>
      <xdr:rowOff>156442</xdr:rowOff>
    </xdr:to>
    <xdr:sp macro="" textlink="">
      <xdr:nvSpPr>
        <xdr:cNvPr id="231" name="Bocadillo: rectángulo 230">
          <a:extLst>
            <a:ext uri="{FF2B5EF4-FFF2-40B4-BE49-F238E27FC236}">
              <a16:creationId xmlns:a16="http://schemas.microsoft.com/office/drawing/2014/main" id="{CCCC4E6A-C9BE-4073-AAC4-0872F13CAF13}"/>
            </a:ext>
          </a:extLst>
        </xdr:cNvPr>
        <xdr:cNvSpPr/>
      </xdr:nvSpPr>
      <xdr:spPr>
        <a:xfrm>
          <a:off x="20583234" y="19143229"/>
          <a:ext cx="1997931" cy="1067668"/>
        </a:xfrm>
        <a:prstGeom prst="wedgeRectCallout">
          <a:avLst>
            <a:gd name="adj1" fmla="val 80530"/>
            <a:gd name="adj2" fmla="val -46351"/>
          </a:avLst>
        </a:prstGeom>
        <a:solidFill>
          <a:schemeClr val="tx2">
            <a:lumMod val="50000"/>
            <a:lumOff val="5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chemeClr val="bg1"/>
              </a:solidFill>
              <a:effectLst/>
              <a:uLnTx/>
              <a:uFillTx/>
              <a:latin typeface="Nokia Pure Text Light"/>
              <a:ea typeface="+mn-ea"/>
              <a:cs typeface="+mn-cs"/>
            </a:rPr>
            <a:t>SEC: Y Y2 J M2</a:t>
          </a:r>
        </a:p>
        <a:p>
          <a:pPr algn="ctr"/>
          <a:r>
            <a:rPr lang="en-US" sz="1400" b="1" baseline="0">
              <a:solidFill>
                <a:schemeClr val="bg1"/>
              </a:solidFill>
              <a:effectLst/>
              <a:latin typeface="+mn-lt"/>
              <a:ea typeface="+mn-ea"/>
              <a:cs typeface="+mn-cs"/>
            </a:rPr>
            <a:t>TGA-D3-800TV </a:t>
          </a:r>
        </a:p>
        <a:p>
          <a:pPr algn="ctr"/>
          <a:r>
            <a:rPr kumimoji="0" lang="en-US" sz="1400" b="1" i="0" u="none" strike="noStrike" kern="0" cap="none" spc="0" normalizeH="0" baseline="0" noProof="0">
              <a:ln>
                <a:noFill/>
              </a:ln>
              <a:solidFill>
                <a:schemeClr val="bg1"/>
              </a:solidFill>
              <a:effectLst/>
              <a:uLnTx/>
              <a:uFillTx/>
              <a:latin typeface="Nokia Pure Text Light"/>
              <a:ea typeface="+mn-ea"/>
              <a:cs typeface="+mn-cs"/>
            </a:rPr>
            <a:t>AZ=130° h=48m</a:t>
          </a:r>
        </a:p>
      </xdr:txBody>
    </xdr:sp>
    <xdr:clientData/>
  </xdr:twoCellAnchor>
  <xdr:twoCellAnchor>
    <xdr:from>
      <xdr:col>22</xdr:col>
      <xdr:colOff>865619</xdr:colOff>
      <xdr:row>69</xdr:row>
      <xdr:rowOff>6640</xdr:rowOff>
    </xdr:from>
    <xdr:to>
      <xdr:col>23</xdr:col>
      <xdr:colOff>1398721</xdr:colOff>
      <xdr:row>73</xdr:row>
      <xdr:rowOff>179535</xdr:rowOff>
    </xdr:to>
    <xdr:sp macro="" textlink="">
      <xdr:nvSpPr>
        <xdr:cNvPr id="232" name="Bocadillo: rectángulo 231">
          <a:extLst>
            <a:ext uri="{FF2B5EF4-FFF2-40B4-BE49-F238E27FC236}">
              <a16:creationId xmlns:a16="http://schemas.microsoft.com/office/drawing/2014/main" id="{BA48F30E-4A30-4892-8A12-21ED858DF9BD}"/>
            </a:ext>
          </a:extLst>
        </xdr:cNvPr>
        <xdr:cNvSpPr/>
      </xdr:nvSpPr>
      <xdr:spPr>
        <a:xfrm>
          <a:off x="21006664" y="16233776"/>
          <a:ext cx="2022466" cy="1073441"/>
        </a:xfrm>
        <a:prstGeom prst="wedgeRectCallout">
          <a:avLst>
            <a:gd name="adj1" fmla="val 96973"/>
            <a:gd name="adj2" fmla="val 42042"/>
          </a:avLst>
        </a:prstGeom>
        <a:solidFill>
          <a:schemeClr val="tx2">
            <a:lumMod val="50000"/>
            <a:lumOff val="5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chemeClr val="bg1"/>
              </a:solidFill>
              <a:effectLst/>
              <a:uLnTx/>
              <a:uFillTx/>
              <a:latin typeface="Nokia Pure Text Light"/>
              <a:ea typeface="+mn-ea"/>
              <a:cs typeface="+mn-cs"/>
            </a:rPr>
            <a:t>SEC: Z Y3 K M3</a:t>
          </a:r>
        </a:p>
        <a:p>
          <a:pPr algn="ctr"/>
          <a:r>
            <a:rPr lang="en-US" sz="1400" b="1" baseline="0">
              <a:solidFill>
                <a:schemeClr val="bg1"/>
              </a:solidFill>
              <a:effectLst/>
              <a:latin typeface="+mn-lt"/>
              <a:ea typeface="+mn-ea"/>
              <a:cs typeface="+mn-cs"/>
            </a:rPr>
            <a:t>ODV-065R18EK-G</a:t>
          </a:r>
        </a:p>
        <a:p>
          <a:pPr algn="ctr"/>
          <a:r>
            <a:rPr kumimoji="0" lang="en-US" sz="1400" b="1" i="0" u="none" strike="noStrike" kern="0" cap="none" spc="0" normalizeH="0" baseline="0" noProof="0">
              <a:ln>
                <a:noFill/>
              </a:ln>
              <a:solidFill>
                <a:schemeClr val="bg1"/>
              </a:solidFill>
              <a:effectLst/>
              <a:uLnTx/>
              <a:uFillTx/>
              <a:latin typeface="Nokia Pure Text Light"/>
              <a:ea typeface="+mn-ea"/>
              <a:cs typeface="+mn-cs"/>
            </a:rPr>
            <a:t>AZ=250° h=48m</a:t>
          </a:r>
        </a:p>
      </xdr:txBody>
    </xdr:sp>
    <xdr:clientData/>
  </xdr:twoCellAnchor>
  <xdr:twoCellAnchor editAs="oneCell">
    <xdr:from>
      <xdr:col>9</xdr:col>
      <xdr:colOff>609600</xdr:colOff>
      <xdr:row>100</xdr:row>
      <xdr:rowOff>76200</xdr:rowOff>
    </xdr:from>
    <xdr:to>
      <xdr:col>19</xdr:col>
      <xdr:colOff>719666</xdr:colOff>
      <xdr:row>126</xdr:row>
      <xdr:rowOff>76200</xdr:rowOff>
    </xdr:to>
    <xdr:pic>
      <xdr:nvPicPr>
        <xdr:cNvPr id="233" name="Imagen 232">
          <a:extLst>
            <a:ext uri="{FF2B5EF4-FFF2-40B4-BE49-F238E27FC236}">
              <a16:creationId xmlns:a16="http://schemas.microsoft.com/office/drawing/2014/main" id="{E53E6D44-A9FD-40E6-BC35-BC5E38235BDC}"/>
            </a:ext>
          </a:extLst>
        </xdr:cNvPr>
        <xdr:cNvPicPr>
          <a:picLocks noChangeAspect="1"/>
        </xdr:cNvPicPr>
      </xdr:nvPicPr>
      <xdr:blipFill>
        <a:blip xmlns:r="http://schemas.openxmlformats.org/officeDocument/2006/relationships" r:embed="rId14"/>
        <a:stretch>
          <a:fillRect/>
        </a:stretch>
      </xdr:blipFill>
      <xdr:spPr>
        <a:xfrm>
          <a:off x="8839200" y="24841200"/>
          <a:ext cx="9482666" cy="13868400"/>
        </a:xfrm>
        <a:prstGeom prst="rect">
          <a:avLst/>
        </a:prstGeom>
      </xdr:spPr>
    </xdr:pic>
    <xdr:clientData/>
  </xdr:twoCellAnchor>
  <xdr:twoCellAnchor editAs="oneCell">
    <xdr:from>
      <xdr:col>23</xdr:col>
      <xdr:colOff>114299</xdr:colOff>
      <xdr:row>99</xdr:row>
      <xdr:rowOff>419100</xdr:rowOff>
    </xdr:from>
    <xdr:to>
      <xdr:col>31</xdr:col>
      <xdr:colOff>137314</xdr:colOff>
      <xdr:row>126</xdr:row>
      <xdr:rowOff>0</xdr:rowOff>
    </xdr:to>
    <xdr:pic>
      <xdr:nvPicPr>
        <xdr:cNvPr id="234" name="Imagen 233">
          <a:extLst>
            <a:ext uri="{FF2B5EF4-FFF2-40B4-BE49-F238E27FC236}">
              <a16:creationId xmlns:a16="http://schemas.microsoft.com/office/drawing/2014/main" id="{985EDCD9-EC18-46DB-B100-ED6CFF99E584}"/>
            </a:ext>
          </a:extLst>
        </xdr:cNvPr>
        <xdr:cNvPicPr>
          <a:picLocks noChangeAspect="1"/>
        </xdr:cNvPicPr>
      </xdr:nvPicPr>
      <xdr:blipFill>
        <a:blip xmlns:r="http://schemas.openxmlformats.org/officeDocument/2006/relationships" r:embed="rId17"/>
        <a:stretch>
          <a:fillRect/>
        </a:stretch>
      </xdr:blipFill>
      <xdr:spPr>
        <a:xfrm>
          <a:off x="21945599" y="24650700"/>
          <a:ext cx="12634115" cy="13982700"/>
        </a:xfrm>
        <a:prstGeom prst="rect">
          <a:avLst/>
        </a:prstGeom>
      </xdr:spPr>
    </xdr:pic>
    <xdr:clientData/>
  </xdr:twoCellAnchor>
  <xdr:twoCellAnchor>
    <xdr:from>
      <xdr:col>29</xdr:col>
      <xdr:colOff>661987</xdr:colOff>
      <xdr:row>109</xdr:row>
      <xdr:rowOff>514350</xdr:rowOff>
    </xdr:from>
    <xdr:to>
      <xdr:col>32</xdr:col>
      <xdr:colOff>550181</xdr:colOff>
      <xdr:row>112</xdr:row>
      <xdr:rowOff>24095</xdr:rowOff>
    </xdr:to>
    <xdr:sp macro="" textlink="">
      <xdr:nvSpPr>
        <xdr:cNvPr id="235" name="Bocadillo: rectángulo 234">
          <a:extLst>
            <a:ext uri="{FF2B5EF4-FFF2-40B4-BE49-F238E27FC236}">
              <a16:creationId xmlns:a16="http://schemas.microsoft.com/office/drawing/2014/main" id="{3D08542D-2C98-459B-AD52-7A27831265AD}"/>
            </a:ext>
          </a:extLst>
        </xdr:cNvPr>
        <xdr:cNvSpPr/>
      </xdr:nvSpPr>
      <xdr:spPr>
        <a:xfrm>
          <a:off x="33570862" y="30851475"/>
          <a:ext cx="1959882" cy="1081370"/>
        </a:xfrm>
        <a:prstGeom prst="wedgeRectCallout">
          <a:avLst>
            <a:gd name="adj1" fmla="val -103612"/>
            <a:gd name="adj2" fmla="val -193"/>
          </a:avLst>
        </a:prstGeom>
        <a:solidFill>
          <a:schemeClr val="accent3">
            <a:lumMod val="60000"/>
            <a:lumOff val="4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SEC: X Y1 I M1 L1 T1 R1  </a:t>
          </a:r>
        </a:p>
        <a:p>
          <a:pPr algn="ctr"/>
          <a:r>
            <a:rPr lang="en-US" sz="1400" b="1" baseline="0">
              <a:effectLst/>
              <a:latin typeface="+mn-lt"/>
              <a:ea typeface="+mn-ea"/>
              <a:cs typeface="+mn-cs"/>
            </a:rPr>
            <a:t>RRZZHHTT-65D-R6</a:t>
          </a:r>
        </a:p>
        <a:p>
          <a:pPr algn="ct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AZ=10° h=48m</a:t>
          </a:r>
        </a:p>
      </xdr:txBody>
    </xdr:sp>
    <xdr:clientData/>
  </xdr:twoCellAnchor>
  <xdr:twoCellAnchor>
    <xdr:from>
      <xdr:col>23</xdr:col>
      <xdr:colOff>481758</xdr:colOff>
      <xdr:row>115</xdr:row>
      <xdr:rowOff>143062</xdr:rowOff>
    </xdr:from>
    <xdr:to>
      <xdr:col>23</xdr:col>
      <xdr:colOff>2470589</xdr:colOff>
      <xdr:row>117</xdr:row>
      <xdr:rowOff>183219</xdr:rowOff>
    </xdr:to>
    <xdr:sp macro="" textlink="">
      <xdr:nvSpPr>
        <xdr:cNvPr id="236" name="Bocadillo: rectángulo 235">
          <a:extLst>
            <a:ext uri="{FF2B5EF4-FFF2-40B4-BE49-F238E27FC236}">
              <a16:creationId xmlns:a16="http://schemas.microsoft.com/office/drawing/2014/main" id="{09B8DFEA-9235-4068-9F6D-5AC31E7373A3}"/>
            </a:ext>
          </a:extLst>
        </xdr:cNvPr>
        <xdr:cNvSpPr/>
      </xdr:nvSpPr>
      <xdr:spPr>
        <a:xfrm>
          <a:off x="22222571" y="33623437"/>
          <a:ext cx="1988831" cy="1087907"/>
        </a:xfrm>
        <a:prstGeom prst="wedgeRectCallout">
          <a:avLst>
            <a:gd name="adj1" fmla="val 66639"/>
            <a:gd name="adj2" fmla="val -57945"/>
          </a:avLst>
        </a:prstGeom>
        <a:solidFill>
          <a:schemeClr val="accent3">
            <a:lumMod val="60000"/>
            <a:lumOff val="4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SEC: Y Y2 J M2  R2  </a:t>
          </a:r>
        </a:p>
        <a:p>
          <a:pPr algn="ctr"/>
          <a:r>
            <a:rPr lang="en-US" sz="1400" b="1" baseline="0">
              <a:effectLst/>
              <a:latin typeface="+mn-lt"/>
              <a:ea typeface="+mn-ea"/>
              <a:cs typeface="+mn-cs"/>
            </a:rPr>
            <a:t>RRZZHHTT-65D-R6</a:t>
          </a:r>
          <a:endParaRPr lang="es-CO" sz="1400">
            <a:effectLst/>
          </a:endParaRPr>
        </a:p>
        <a:p>
          <a:pPr algn="ctr"/>
          <a:r>
            <a:rPr lang="en-US" sz="1400" b="1" i="0" baseline="0">
              <a:effectLst/>
              <a:latin typeface="+mn-lt"/>
              <a:ea typeface="+mn-ea"/>
              <a:cs typeface="+mn-cs"/>
            </a:rPr>
            <a:t>AZ=130° h=48m</a:t>
          </a:r>
          <a:endParaRPr lang="es-CO" sz="1400">
            <a:effectLst/>
          </a:endParaRPr>
        </a:p>
      </xdr:txBody>
    </xdr:sp>
    <xdr:clientData/>
  </xdr:twoCellAnchor>
  <xdr:twoCellAnchor>
    <xdr:from>
      <xdr:col>23</xdr:col>
      <xdr:colOff>2359491</xdr:colOff>
      <xdr:row>99</xdr:row>
      <xdr:rowOff>450850</xdr:rowOff>
    </xdr:from>
    <xdr:to>
      <xdr:col>24</xdr:col>
      <xdr:colOff>1196668</xdr:colOff>
      <xdr:row>101</xdr:row>
      <xdr:rowOff>484470</xdr:rowOff>
    </xdr:to>
    <xdr:sp macro="" textlink="">
      <xdr:nvSpPr>
        <xdr:cNvPr id="237" name="Bocadillo: rectángulo 236">
          <a:extLst>
            <a:ext uri="{FF2B5EF4-FFF2-40B4-BE49-F238E27FC236}">
              <a16:creationId xmlns:a16="http://schemas.microsoft.com/office/drawing/2014/main" id="{5C119D4F-03E1-4222-AE7A-D5DD29D512DE}"/>
            </a:ext>
          </a:extLst>
        </xdr:cNvPr>
        <xdr:cNvSpPr/>
      </xdr:nvSpPr>
      <xdr:spPr>
        <a:xfrm>
          <a:off x="24100304" y="25549225"/>
          <a:ext cx="2028052" cy="1081370"/>
        </a:xfrm>
        <a:prstGeom prst="wedgeRectCallout">
          <a:avLst>
            <a:gd name="adj1" fmla="val 66354"/>
            <a:gd name="adj2" fmla="val 111355"/>
          </a:avLst>
        </a:prstGeom>
        <a:solidFill>
          <a:schemeClr val="accent3">
            <a:lumMod val="60000"/>
            <a:lumOff val="4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SEC: Z Y3 K M3 L2 T2 R3  </a:t>
          </a:r>
        </a:p>
        <a:p>
          <a:pPr algn="ctr"/>
          <a:r>
            <a:rPr lang="en-US" sz="1400" b="1" baseline="0">
              <a:effectLst/>
              <a:latin typeface="+mn-lt"/>
              <a:ea typeface="+mn-ea"/>
              <a:cs typeface="+mn-cs"/>
            </a:rPr>
            <a:t>RRZZHHTT-65D-R6</a:t>
          </a:r>
          <a:endParaRPr lang="es-CO" sz="1400">
            <a:effectLst/>
          </a:endParaRPr>
        </a:p>
        <a:p>
          <a:pPr algn="ctr"/>
          <a:r>
            <a:rPr lang="en-US" sz="1400" b="1" i="0" baseline="0">
              <a:effectLst/>
              <a:latin typeface="+mn-lt"/>
              <a:ea typeface="+mn-ea"/>
              <a:cs typeface="+mn-cs"/>
            </a:rPr>
            <a:t>AZ=270° h=48m</a:t>
          </a:r>
          <a:endParaRPr lang="es-CO" sz="1400">
            <a:effectLst/>
          </a:endParaRPr>
        </a:p>
      </xdr:txBody>
    </xdr:sp>
    <xdr:clientData/>
  </xdr:twoCellAnchor>
  <xdr:twoCellAnchor>
    <xdr:from>
      <xdr:col>11</xdr:col>
      <xdr:colOff>154454</xdr:colOff>
      <xdr:row>113</xdr:row>
      <xdr:rowOff>198437</xdr:rowOff>
    </xdr:from>
    <xdr:to>
      <xdr:col>13</xdr:col>
      <xdr:colOff>372756</xdr:colOff>
      <xdr:row>115</xdr:row>
      <xdr:rowOff>232057</xdr:rowOff>
    </xdr:to>
    <xdr:sp macro="" textlink="">
      <xdr:nvSpPr>
        <xdr:cNvPr id="238" name="Bocadillo: rectángulo 237">
          <a:extLst>
            <a:ext uri="{FF2B5EF4-FFF2-40B4-BE49-F238E27FC236}">
              <a16:creationId xmlns:a16="http://schemas.microsoft.com/office/drawing/2014/main" id="{897E85C7-DB34-4D5B-A6EB-C6F1EA1F422D}"/>
            </a:ext>
          </a:extLst>
        </xdr:cNvPr>
        <xdr:cNvSpPr/>
      </xdr:nvSpPr>
      <xdr:spPr>
        <a:xfrm>
          <a:off x="10203329" y="32631062"/>
          <a:ext cx="2028052" cy="1081370"/>
        </a:xfrm>
        <a:prstGeom prst="wedgeRectCallout">
          <a:avLst>
            <a:gd name="adj1" fmla="val 95708"/>
            <a:gd name="adj2" fmla="val -104448"/>
          </a:avLst>
        </a:prstGeom>
        <a:solidFill>
          <a:schemeClr val="accent3">
            <a:lumMod val="60000"/>
            <a:lumOff val="4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SEC: Z Y3 K M3 L2 T2 R3  </a:t>
          </a:r>
        </a:p>
        <a:p>
          <a:pPr algn="ctr"/>
          <a:r>
            <a:rPr lang="en-US" sz="1400" b="1" baseline="0">
              <a:effectLst/>
              <a:latin typeface="+mn-lt"/>
              <a:ea typeface="+mn-ea"/>
              <a:cs typeface="+mn-cs"/>
            </a:rPr>
            <a:t>RRZZHHTT-65D-R6</a:t>
          </a:r>
          <a:endParaRPr lang="es-CO" sz="1400">
            <a:effectLst/>
          </a:endParaRPr>
        </a:p>
        <a:p>
          <a:pPr algn="ctr"/>
          <a:r>
            <a:rPr lang="en-US" sz="1400" b="1" i="0" baseline="0">
              <a:effectLst/>
              <a:latin typeface="+mn-lt"/>
              <a:ea typeface="+mn-ea"/>
              <a:cs typeface="+mn-cs"/>
            </a:rPr>
            <a:t>AZ=270° h=48m</a:t>
          </a:r>
          <a:endParaRPr lang="es-CO" sz="1400">
            <a:effectLst/>
          </a:endParaRPr>
        </a:p>
      </xdr:txBody>
    </xdr:sp>
    <xdr:clientData/>
  </xdr:twoCellAnchor>
  <xdr:twoCellAnchor>
    <xdr:from>
      <xdr:col>18</xdr:col>
      <xdr:colOff>600075</xdr:colOff>
      <xdr:row>104</xdr:row>
      <xdr:rowOff>333375</xdr:rowOff>
    </xdr:from>
    <xdr:to>
      <xdr:col>20</xdr:col>
      <xdr:colOff>750207</xdr:colOff>
      <xdr:row>106</xdr:row>
      <xdr:rowOff>366995</xdr:rowOff>
    </xdr:to>
    <xdr:sp macro="" textlink="">
      <xdr:nvSpPr>
        <xdr:cNvPr id="239" name="Bocadillo: rectángulo 238">
          <a:extLst>
            <a:ext uri="{FF2B5EF4-FFF2-40B4-BE49-F238E27FC236}">
              <a16:creationId xmlns:a16="http://schemas.microsoft.com/office/drawing/2014/main" id="{7044CBF9-5BDC-493E-A7C1-FFF1F65E1C8F}"/>
            </a:ext>
          </a:extLst>
        </xdr:cNvPr>
        <xdr:cNvSpPr/>
      </xdr:nvSpPr>
      <xdr:spPr>
        <a:xfrm>
          <a:off x="17221200" y="28051125"/>
          <a:ext cx="1959882" cy="1081370"/>
        </a:xfrm>
        <a:prstGeom prst="wedgeRectCallout">
          <a:avLst>
            <a:gd name="adj1" fmla="val -103612"/>
            <a:gd name="adj2" fmla="val -193"/>
          </a:avLst>
        </a:prstGeom>
        <a:solidFill>
          <a:schemeClr val="accent3">
            <a:lumMod val="60000"/>
            <a:lumOff val="4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SEC: X Y1 I M1 L1 T1 R1  </a:t>
          </a:r>
        </a:p>
        <a:p>
          <a:pPr algn="ctr"/>
          <a:r>
            <a:rPr lang="en-US" sz="1400" b="1" baseline="0">
              <a:effectLst/>
              <a:latin typeface="+mn-lt"/>
              <a:ea typeface="+mn-ea"/>
              <a:cs typeface="+mn-cs"/>
            </a:rPr>
            <a:t>RRZZHHTT-65D-R6</a:t>
          </a:r>
        </a:p>
        <a:p>
          <a:pPr algn="ct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AZ=10° h=48m</a:t>
          </a:r>
        </a:p>
      </xdr:txBody>
    </xdr:sp>
    <xdr:clientData/>
  </xdr:twoCellAnchor>
  <xdr:twoCellAnchor>
    <xdr:from>
      <xdr:col>9</xdr:col>
      <xdr:colOff>538909</xdr:colOff>
      <xdr:row>102</xdr:row>
      <xdr:rowOff>224024</xdr:rowOff>
    </xdr:from>
    <xdr:to>
      <xdr:col>11</xdr:col>
      <xdr:colOff>717990</xdr:colOff>
      <xdr:row>104</xdr:row>
      <xdr:rowOff>264181</xdr:rowOff>
    </xdr:to>
    <xdr:sp macro="" textlink="">
      <xdr:nvSpPr>
        <xdr:cNvPr id="240" name="Bocadillo: rectángulo 239">
          <a:extLst>
            <a:ext uri="{FF2B5EF4-FFF2-40B4-BE49-F238E27FC236}">
              <a16:creationId xmlns:a16="http://schemas.microsoft.com/office/drawing/2014/main" id="{850C50C2-33F6-421F-9CEC-845961301593}"/>
            </a:ext>
          </a:extLst>
        </xdr:cNvPr>
        <xdr:cNvSpPr/>
      </xdr:nvSpPr>
      <xdr:spPr>
        <a:xfrm>
          <a:off x="8778034" y="26894024"/>
          <a:ext cx="1988831" cy="1087907"/>
        </a:xfrm>
        <a:prstGeom prst="wedgeRectCallout">
          <a:avLst>
            <a:gd name="adj1" fmla="val 66639"/>
            <a:gd name="adj2" fmla="val 51497"/>
          </a:avLst>
        </a:prstGeom>
        <a:solidFill>
          <a:schemeClr val="accent3">
            <a:lumMod val="60000"/>
            <a:lumOff val="4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SEC: Y Y2 J M2  R2  </a:t>
          </a:r>
        </a:p>
        <a:p>
          <a:pPr algn="ctr"/>
          <a:r>
            <a:rPr lang="en-US" sz="1400" b="1" baseline="0">
              <a:effectLst/>
              <a:latin typeface="+mn-lt"/>
              <a:ea typeface="+mn-ea"/>
              <a:cs typeface="+mn-cs"/>
            </a:rPr>
            <a:t>RRZZHHTT-65D-R6</a:t>
          </a:r>
          <a:endParaRPr lang="es-CO" sz="1400">
            <a:effectLst/>
          </a:endParaRPr>
        </a:p>
        <a:p>
          <a:pPr algn="ctr"/>
          <a:r>
            <a:rPr lang="en-US" sz="1400" b="1" i="0" baseline="0">
              <a:effectLst/>
              <a:latin typeface="+mn-lt"/>
              <a:ea typeface="+mn-ea"/>
              <a:cs typeface="+mn-cs"/>
            </a:rPr>
            <a:t>AZ=130° h=48m</a:t>
          </a:r>
          <a:endParaRPr lang="es-CO" sz="1400">
            <a:effectLst/>
          </a:endParaRPr>
        </a:p>
      </xdr:txBody>
    </xdr:sp>
    <xdr:clientData/>
  </xdr:twoCellAnchor>
  <xdr:twoCellAnchor>
    <xdr:from>
      <xdr:col>28</xdr:col>
      <xdr:colOff>609600</xdr:colOff>
      <xdr:row>66</xdr:row>
      <xdr:rowOff>114300</xdr:rowOff>
    </xdr:from>
    <xdr:to>
      <xdr:col>52</xdr:col>
      <xdr:colOff>76200</xdr:colOff>
      <xdr:row>95</xdr:row>
      <xdr:rowOff>190500</xdr:rowOff>
    </xdr:to>
    <xdr:sp macro="" textlink="">
      <xdr:nvSpPr>
        <xdr:cNvPr id="241" name="Rectángulo 240">
          <a:extLst>
            <a:ext uri="{FF2B5EF4-FFF2-40B4-BE49-F238E27FC236}">
              <a16:creationId xmlns:a16="http://schemas.microsoft.com/office/drawing/2014/main" id="{2FBB6EAC-AAA7-4961-81C3-D9E3DF300B87}"/>
            </a:ext>
          </a:extLst>
        </xdr:cNvPr>
        <xdr:cNvSpPr/>
      </xdr:nvSpPr>
      <xdr:spPr>
        <a:xfrm>
          <a:off x="32766000" y="15887700"/>
          <a:ext cx="16154400" cy="6705600"/>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800" b="1" dirty="0">
              <a:solidFill>
                <a:srgbClr val="FF0000"/>
              </a:solidFill>
            </a:rPr>
            <a:t>UMTS_1900</a:t>
          </a:r>
        </a:p>
        <a:p>
          <a:pPr algn="l">
            <a:spcAft>
              <a:spcPts val="300"/>
            </a:spcAft>
            <a:buSzPct val="100000"/>
          </a:pPr>
          <a:r>
            <a:rPr lang="es-CO" sz="1800" b="1" dirty="0">
              <a:solidFill>
                <a:sysClr val="windowText" lastClr="000000"/>
              </a:solidFill>
            </a:rPr>
            <a:t>* ACTUAL CONFIGURACION FEEDERLESS FSMF+FBBA+FBBA+FXFC+FXFC+FXFC. (1+1+1)</a:t>
          </a:r>
        </a:p>
        <a:p>
          <a:pPr algn="l">
            <a:spcAft>
              <a:spcPts val="300"/>
            </a:spcAft>
            <a:buSzPct val="100000"/>
          </a:pPr>
          <a:r>
            <a:rPr lang="es-CO" sz="1800" b="1" dirty="0">
              <a:solidFill>
                <a:sysClr val="windowText" lastClr="000000"/>
              </a:solidFill>
            </a:rPr>
            <a:t>* EL NODO DE UMTS 1900 SE RECONFIGURARA A S-RAN SEGUN CONFIGURACIÓN 1.</a:t>
          </a:r>
        </a:p>
        <a:p>
          <a:pPr algn="l">
            <a:spcAft>
              <a:spcPts val="300"/>
            </a:spcAft>
            <a:buSzPct val="100000"/>
          </a:pPr>
          <a:r>
            <a:rPr lang="es-CO" sz="1800" b="1" dirty="0">
              <a:solidFill>
                <a:sysClr val="windowText" lastClr="000000"/>
              </a:solidFill>
            </a:rPr>
            <a:t>* LOS RFs FXFC ESTA ENERGIZADOS POR LA TARJETA FPFD DEL SM UMTS_1900.</a:t>
          </a:r>
        </a:p>
        <a:p>
          <a:pPr algn="l">
            <a:spcAft>
              <a:spcPts val="300"/>
            </a:spcAft>
            <a:buSzPct val="100000"/>
          </a:pPr>
          <a:r>
            <a:rPr lang="es-CO" sz="1800" b="1" dirty="0">
              <a:solidFill>
                <a:srgbClr val="FF0000"/>
              </a:solidFill>
            </a:rPr>
            <a:t>ANTENA S(X Y1 I M1 L1 T1 R1): </a:t>
          </a:r>
          <a:r>
            <a:rPr lang="es-CO" sz="1800" b="1" dirty="0">
              <a:solidFill>
                <a:sysClr val="windowText" lastClr="000000"/>
              </a:solidFill>
            </a:rPr>
            <a:t>SE INSTALA NUEVA ANTENA RRZZHHTT-65D-R6 EN ESPACIO LIBERADO AL DESMONTAR LA ANTENA TGA-D3-800TVG S(X Y1 I M1). NUEVA ANTENA INSTALADA EN CANASTILLA EN LA CARA (A-B) CERCA DE LA ARISTA (A) H:48mt AZ: 10°. FXFC NO REQUIERE SER REUBICIADO QUEDANDO EN POSISICIÓN BACK TO BACK CON FXFC S(K M3).</a:t>
          </a:r>
        </a:p>
        <a:p>
          <a:pPr algn="l">
            <a:spcAft>
              <a:spcPts val="300"/>
            </a:spcAft>
            <a:buSzPct val="100000"/>
          </a:pPr>
          <a:r>
            <a:rPr lang="es-CO" sz="1800" b="1" dirty="0">
              <a:solidFill>
                <a:srgbClr val="FF0000"/>
              </a:solidFill>
            </a:rPr>
            <a:t>ANTENA S(Y Y2 J M2 L2 T2 R2): </a:t>
          </a:r>
          <a:r>
            <a:rPr lang="es-CO" sz="1800" b="1" dirty="0">
              <a:solidFill>
                <a:sysClr val="windowText" lastClr="000000"/>
              </a:solidFill>
            </a:rPr>
            <a:t>SE INSTALA NUEVA ANTENA RRZZHHTT-65D-R6 EN ESPACIO LIBERADO AL DESMONTAR LA ANTENA TGA-D3-800TVG S(Y Y1 J M2). NUEVA ANTENA INSTALADA EN CANASTILLA EN LA CARA (B-C) CERCA DE LA ARISTA (B) H:48mt AZ: 130°. FXFC NO REQUIERE SER REUBICIADO.</a:t>
          </a:r>
        </a:p>
        <a:p>
          <a:pPr algn="l">
            <a:spcAft>
              <a:spcPts val="300"/>
            </a:spcAft>
            <a:buSzPct val="100000"/>
          </a:pPr>
          <a:r>
            <a:rPr lang="es-CO" sz="1800" b="1" dirty="0">
              <a:solidFill>
                <a:srgbClr val="FF0000"/>
              </a:solidFill>
            </a:rPr>
            <a:t>ANTENA S(Z Y3 K M3 R3): </a:t>
          </a:r>
          <a:r>
            <a:rPr lang="es-CO" sz="1800" b="1" dirty="0">
              <a:solidFill>
                <a:sysClr val="windowText" lastClr="000000"/>
              </a:solidFill>
            </a:rPr>
            <a:t>SE INSTALA NUEVA ANTENA RRZZHHTT-65D-R6 EN ESPACIO LIBERADO AL DESMONTAR LA ANTENA ODV-065R18EK-G S(Z Y3 K M3). NUEVA ANTENA INSTALADA EN CANASTILLA EN LA CARA (C-A) CERCA DE LA ARISTA (C) H:48mt AZ: 270°. FXFC NO REQUIERE SER REUBICIADO EDANDO EN POSISICIÓN BACK TO BACK CON FXFC S(I M1).</a:t>
          </a:r>
        </a:p>
        <a:p>
          <a:pPr algn="l">
            <a:spcAft>
              <a:spcPts val="300"/>
            </a:spcAft>
            <a:buSzPct val="100000"/>
          </a:pPr>
          <a:r>
            <a:rPr lang="es-CO" sz="1800" b="1" dirty="0">
              <a:solidFill>
                <a:sysClr val="windowText" lastClr="000000"/>
              </a:solidFill>
            </a:rPr>
            <a:t>* CONFIGURACIÓN FINAL FSMF+FBBA+FBBA+FXFC+FXFC+FXFC. (1+1+1)</a:t>
          </a:r>
        </a:p>
        <a:p>
          <a:pPr algn="l">
            <a:spcAft>
              <a:spcPts val="300"/>
            </a:spcAft>
            <a:buSzPct val="100000"/>
          </a:pPr>
          <a:endParaRPr lang="es-CO" sz="1800" b="1" dirty="0">
            <a:solidFill>
              <a:srgbClr val="FF0000"/>
            </a:solidFill>
          </a:endParaRPr>
        </a:p>
        <a:p>
          <a:pPr algn="l">
            <a:spcAft>
              <a:spcPts val="300"/>
            </a:spcAft>
            <a:buSzPct val="100000"/>
          </a:pPr>
          <a:r>
            <a:rPr lang="es-CO" sz="1800" b="1" dirty="0">
              <a:solidFill>
                <a:srgbClr val="FF0000"/>
              </a:solidFill>
            </a:rPr>
            <a:t>LTE_1900</a:t>
          </a:r>
        </a:p>
        <a:p>
          <a:pPr algn="l">
            <a:spcAft>
              <a:spcPts val="300"/>
            </a:spcAft>
            <a:buSzPct val="100000"/>
          </a:pPr>
          <a:r>
            <a:rPr lang="es-CO" sz="1800" b="1" dirty="0">
              <a:solidFill>
                <a:sysClr val="windowText" lastClr="000000"/>
              </a:solidFill>
            </a:rPr>
            <a:t>* ACTUAL CONFIGURACION FEEDERLESS CON SECTORES M1,M2,M3:  FSMF+FBBA+FBBA+FXFC+FXFC+FXFC. (1+1+1)</a:t>
          </a:r>
        </a:p>
        <a:p>
          <a:pPr algn="l">
            <a:spcAft>
              <a:spcPts val="300"/>
            </a:spcAft>
            <a:buSzPct val="100000"/>
          </a:pPr>
          <a:r>
            <a:rPr lang="es-CO" sz="1800" b="1" dirty="0">
              <a:solidFill>
                <a:sysClr val="windowText" lastClr="000000"/>
              </a:solidFill>
            </a:rPr>
            <a:t>* SE APLICAN TODOS LOS CAMBIOS DE ANTENA DETALLADOS EN UMTS_1900</a:t>
          </a:r>
        </a:p>
        <a:p>
          <a:pPr algn="l">
            <a:spcAft>
              <a:spcPts val="300"/>
            </a:spcAft>
            <a:buSzPct val="100000"/>
          </a:pPr>
          <a:r>
            <a:rPr lang="es-CO" sz="1800" b="1" dirty="0">
              <a:solidFill>
                <a:sysClr val="windowText" lastClr="000000"/>
              </a:solidFill>
            </a:rPr>
            <a:t>* EL NODO DE UMTS 1900 SE RECONFIGURARA A S-RAN QUEDANDO CONFIGURACION FINAL: * CONFIGURACIÓN FINAL FSMF+FBBA+FBBA+FXFC+FXFC+FXFC. (1+1+1) (M1 + M2 + M3).</a:t>
          </a:r>
        </a:p>
      </xdr:txBody>
    </xdr:sp>
    <xdr:clientData/>
  </xdr:twoCellAnchor>
  <xdr:twoCellAnchor>
    <xdr:from>
      <xdr:col>34</xdr:col>
      <xdr:colOff>0</xdr:colOff>
      <xdr:row>101</xdr:row>
      <xdr:rowOff>95249</xdr:rowOff>
    </xdr:from>
    <xdr:to>
      <xdr:col>57</xdr:col>
      <xdr:colOff>323850</xdr:colOff>
      <xdr:row>114</xdr:row>
      <xdr:rowOff>119061</xdr:rowOff>
    </xdr:to>
    <xdr:sp macro="" textlink="">
      <xdr:nvSpPr>
        <xdr:cNvPr id="242" name="Rectángulo 241">
          <a:extLst>
            <a:ext uri="{FF2B5EF4-FFF2-40B4-BE49-F238E27FC236}">
              <a16:creationId xmlns:a16="http://schemas.microsoft.com/office/drawing/2014/main" id="{CADD11C1-9621-4DFF-B2C7-C8F6724E2EEC}"/>
            </a:ext>
          </a:extLst>
        </xdr:cNvPr>
        <xdr:cNvSpPr/>
      </xdr:nvSpPr>
      <xdr:spPr>
        <a:xfrm>
          <a:off x="36361688" y="26241374"/>
          <a:ext cx="16206787" cy="6834187"/>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800" b="1" dirty="0">
              <a:solidFill>
                <a:srgbClr val="FF0000"/>
              </a:solidFill>
            </a:rPr>
            <a:t>UMTS_1900</a:t>
          </a:r>
        </a:p>
        <a:p>
          <a:pPr algn="l">
            <a:spcAft>
              <a:spcPts val="300"/>
            </a:spcAft>
            <a:buSzPct val="100000"/>
          </a:pPr>
          <a:r>
            <a:rPr lang="es-CO" sz="1800" b="1" dirty="0">
              <a:solidFill>
                <a:sysClr val="windowText" lastClr="000000"/>
              </a:solidFill>
            </a:rPr>
            <a:t>* ACTUAL CONFIGURACION FEEDERLESS FSMF+FBBA+FBBA+FXFC+FXFC+FXFC. (1+1+1)</a:t>
          </a:r>
        </a:p>
        <a:p>
          <a:pPr algn="l">
            <a:spcAft>
              <a:spcPts val="300"/>
            </a:spcAft>
            <a:buSzPct val="100000"/>
          </a:pPr>
          <a:r>
            <a:rPr lang="es-CO" sz="1800" b="1" dirty="0">
              <a:solidFill>
                <a:sysClr val="windowText" lastClr="000000"/>
              </a:solidFill>
            </a:rPr>
            <a:t>* EL NODO DE UMTS 1900 SE RECONFIGURARA A S-RAN SEGUN CONFIGURACIÓN 1.</a:t>
          </a:r>
        </a:p>
        <a:p>
          <a:pPr algn="l">
            <a:spcAft>
              <a:spcPts val="300"/>
            </a:spcAft>
            <a:buSzPct val="100000"/>
          </a:pPr>
          <a:r>
            <a:rPr lang="es-CO" sz="1800" b="1" dirty="0">
              <a:solidFill>
                <a:sysClr val="windowText" lastClr="000000"/>
              </a:solidFill>
            </a:rPr>
            <a:t>* LOS RFs FXFC ESTA ENERGIZADOS POR LA TARJETA FPFD DEL SM UMTS_1900.</a:t>
          </a:r>
        </a:p>
        <a:p>
          <a:pPr algn="l">
            <a:spcAft>
              <a:spcPts val="300"/>
            </a:spcAft>
            <a:buSzPct val="100000"/>
          </a:pPr>
          <a:r>
            <a:rPr lang="es-CO" sz="1800" b="1" dirty="0">
              <a:solidFill>
                <a:srgbClr val="FF0000"/>
              </a:solidFill>
            </a:rPr>
            <a:t>ANTENA S(X Y1 I M1 L1 T1 R1): </a:t>
          </a:r>
          <a:r>
            <a:rPr lang="es-CO" sz="1800" b="1" dirty="0">
              <a:solidFill>
                <a:sysClr val="windowText" lastClr="000000"/>
              </a:solidFill>
            </a:rPr>
            <a:t>SE INSTALA NUEVA ANTENA RRZZHHTT-65D-R6 EN ESPACIO LIBERADO AL DESMONTAR LA ANTENA TGA-D3-800TVG S(X Y1 I M1). NUEVA ANTENA INSTALADA EN CANASTILLA EN LA CARA (A-B) CERCA DE LA ARISTA (A) H:48mt AZ: 10°. FXFC NO REQUIERE SER REUBICIADO QUEDANDO EN POSISICIÓN BACK TO BACK CON FXFC S(K M3).</a:t>
          </a:r>
        </a:p>
        <a:p>
          <a:pPr algn="l">
            <a:spcAft>
              <a:spcPts val="300"/>
            </a:spcAft>
            <a:buSzPct val="100000"/>
          </a:pPr>
          <a:r>
            <a:rPr lang="es-CO" sz="1800" b="1" dirty="0">
              <a:solidFill>
                <a:srgbClr val="FF0000"/>
              </a:solidFill>
            </a:rPr>
            <a:t>ANTENA S(Y Y2 J M2 L2 T2 R2): </a:t>
          </a:r>
          <a:r>
            <a:rPr lang="es-CO" sz="1800" b="1" dirty="0">
              <a:solidFill>
                <a:sysClr val="windowText" lastClr="000000"/>
              </a:solidFill>
            </a:rPr>
            <a:t>SE INSTALA NUEVA ANTENA RRZZHHTT-65D-R6 EN ESPACIO LIBERADO AL DESMONTAR LA ANTENA TGA-D3-800TVG S(Y Y1 J M2). NUEVA ANTENA INSTALADA EN CANASTILLA EN LA CARA (B-C) CERCA DE LA ARISTA (B) H:48mt AZ: 130°. FXFC NO REQUIERE SER REUBICIADO.</a:t>
          </a:r>
        </a:p>
        <a:p>
          <a:pPr algn="l">
            <a:spcAft>
              <a:spcPts val="300"/>
            </a:spcAft>
            <a:buSzPct val="100000"/>
          </a:pPr>
          <a:r>
            <a:rPr lang="es-CO" sz="1800" b="1" dirty="0">
              <a:solidFill>
                <a:srgbClr val="FF0000"/>
              </a:solidFill>
            </a:rPr>
            <a:t>ANTENA S(Z Y3 K M3 R3): </a:t>
          </a:r>
          <a:r>
            <a:rPr lang="es-CO" sz="1800" b="1" dirty="0">
              <a:solidFill>
                <a:sysClr val="windowText" lastClr="000000"/>
              </a:solidFill>
            </a:rPr>
            <a:t>SE INSTALA NUEVA ANTENA RRZZHHTT-65D-R6 EN ESPACIO LIBERADO AL DESMONTAR LA ANTENA ODV-065R18EK-G S(Z Y3 K M3). NUEVA ANTENA INSTALADA EN CANASTILLA EN LA CARA (C-A) CERCA DE LA ARISTA (C) H:48mt AZ: 270°. FXFC NO REQUIERE SER REUBICIADO EDANDO EN POSISICIÓN BACK TO BACK CON FXFC S(I M1).</a:t>
          </a:r>
        </a:p>
        <a:p>
          <a:pPr algn="l">
            <a:spcAft>
              <a:spcPts val="300"/>
            </a:spcAft>
            <a:buSzPct val="100000"/>
          </a:pPr>
          <a:r>
            <a:rPr lang="es-CO" sz="1800" b="1" dirty="0">
              <a:solidFill>
                <a:sysClr val="windowText" lastClr="000000"/>
              </a:solidFill>
            </a:rPr>
            <a:t>* CONFIGURACIÓN FINAL FSMF+FBBA+FBBA+FXFC+FXFC+FXFC. (1+1+1)</a:t>
          </a:r>
        </a:p>
        <a:p>
          <a:pPr algn="l">
            <a:spcAft>
              <a:spcPts val="300"/>
            </a:spcAft>
            <a:buSzPct val="100000"/>
          </a:pPr>
          <a:endParaRPr lang="es-CO" sz="1800" b="1" dirty="0">
            <a:solidFill>
              <a:srgbClr val="FF0000"/>
            </a:solidFill>
          </a:endParaRPr>
        </a:p>
        <a:p>
          <a:pPr algn="l">
            <a:spcAft>
              <a:spcPts val="300"/>
            </a:spcAft>
            <a:buSzPct val="100000"/>
          </a:pPr>
          <a:r>
            <a:rPr lang="es-CO" sz="1800" b="1" dirty="0">
              <a:solidFill>
                <a:srgbClr val="FF0000"/>
              </a:solidFill>
            </a:rPr>
            <a:t>LTE_1900</a:t>
          </a:r>
        </a:p>
        <a:p>
          <a:pPr algn="l">
            <a:spcAft>
              <a:spcPts val="300"/>
            </a:spcAft>
            <a:buSzPct val="100000"/>
          </a:pPr>
          <a:r>
            <a:rPr lang="es-CO" sz="1800" b="1" dirty="0">
              <a:solidFill>
                <a:sysClr val="windowText" lastClr="000000"/>
              </a:solidFill>
            </a:rPr>
            <a:t>* ACTUAL CONFIGURACION FEEDERLESS CON SECTORES M1,M2,M3:  FSMF+FBBA+FBBA+FXFC+FXFC+FXFC. (1+1+1)</a:t>
          </a:r>
        </a:p>
        <a:p>
          <a:pPr algn="l">
            <a:spcAft>
              <a:spcPts val="300"/>
            </a:spcAft>
            <a:buSzPct val="100000"/>
          </a:pPr>
          <a:r>
            <a:rPr lang="es-CO" sz="1800" b="1" dirty="0">
              <a:solidFill>
                <a:sysClr val="windowText" lastClr="000000"/>
              </a:solidFill>
            </a:rPr>
            <a:t>* SE APLICAN TODOS LOS CAMBIOS DE ANTENA DETALLADOS EN UMTS_1900</a:t>
          </a:r>
        </a:p>
        <a:p>
          <a:pPr algn="l">
            <a:spcAft>
              <a:spcPts val="300"/>
            </a:spcAft>
            <a:buSzPct val="100000"/>
          </a:pPr>
          <a:r>
            <a:rPr lang="es-CO" sz="1800" b="1" dirty="0">
              <a:solidFill>
                <a:sysClr val="windowText" lastClr="000000"/>
              </a:solidFill>
            </a:rPr>
            <a:t>* EL NODO DE UMTS 1900 SE RECONFIGURARA A S-RAN QUEDANDO CONFIGURACION FINAL: * CONFIGURACIÓN FINAL FSMF+FBBA+FBBA+FXFC+FXFC+FXFC. (1+1+1) (M1 + M2 + M3).</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34</xdr:col>
      <xdr:colOff>438150</xdr:colOff>
      <xdr:row>88</xdr:row>
      <xdr:rowOff>104775</xdr:rowOff>
    </xdr:from>
    <xdr:to>
      <xdr:col>37</xdr:col>
      <xdr:colOff>381000</xdr:colOff>
      <xdr:row>94</xdr:row>
      <xdr:rowOff>104775</xdr:rowOff>
    </xdr:to>
    <xdr:pic>
      <xdr:nvPicPr>
        <xdr:cNvPr id="5" name="Imagen 144">
          <a:extLst>
            <a:ext uri="{FF2B5EF4-FFF2-40B4-BE49-F238E27FC236}">
              <a16:creationId xmlns:a16="http://schemas.microsoft.com/office/drawing/2014/main" id="{CD9DF4AF-0A80-48C7-A653-84281B6C859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213050" y="11991975"/>
          <a:ext cx="2457450"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29</xdr:col>
      <xdr:colOff>257175</xdr:colOff>
      <xdr:row>103</xdr:row>
      <xdr:rowOff>57150</xdr:rowOff>
    </xdr:from>
    <xdr:to>
      <xdr:col>35</xdr:col>
      <xdr:colOff>523875</xdr:colOff>
      <xdr:row>109</xdr:row>
      <xdr:rowOff>95250</xdr:rowOff>
    </xdr:to>
    <xdr:grpSp>
      <xdr:nvGrpSpPr>
        <xdr:cNvPr id="18" name="Grupo 3">
          <a:extLst>
            <a:ext uri="{FF2B5EF4-FFF2-40B4-BE49-F238E27FC236}">
              <a16:creationId xmlns:a16="http://schemas.microsoft.com/office/drawing/2014/main" id="{A96DB747-ED86-4098-B81A-4766BC1C7BFE}"/>
            </a:ext>
          </a:extLst>
        </xdr:cNvPr>
        <xdr:cNvGrpSpPr>
          <a:grpSpLocks/>
        </xdr:cNvGrpSpPr>
      </xdr:nvGrpSpPr>
      <xdr:grpSpPr bwMode="auto">
        <a:xfrm>
          <a:off x="23416532" y="13854793"/>
          <a:ext cx="5709557" cy="1113064"/>
          <a:chOff x="21172715" y="7663543"/>
          <a:chExt cx="4974772" cy="1099458"/>
        </a:xfrm>
      </xdr:grpSpPr>
      <xdr:pic>
        <xdr:nvPicPr>
          <xdr:cNvPr id="19" name="Imagen 24">
            <a:extLst>
              <a:ext uri="{FF2B5EF4-FFF2-40B4-BE49-F238E27FC236}">
                <a16:creationId xmlns:a16="http://schemas.microsoft.com/office/drawing/2014/main" id="{CB9EDA36-FFBD-4D8E-AF79-C8E1D58410C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172715" y="7663543"/>
            <a:ext cx="4974772" cy="794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0" name="CuadroTexto 19">
            <a:extLst>
              <a:ext uri="{FF2B5EF4-FFF2-40B4-BE49-F238E27FC236}">
                <a16:creationId xmlns:a16="http://schemas.microsoft.com/office/drawing/2014/main" id="{4F9ED9F6-2F20-4924-9432-84BC860EFCB9}"/>
              </a:ext>
            </a:extLst>
          </xdr:cNvPr>
          <xdr:cNvSpPr txBox="1"/>
        </xdr:nvSpPr>
        <xdr:spPr bwMode="auto">
          <a:xfrm>
            <a:off x="22574940"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1</a:t>
            </a:r>
          </a:p>
        </xdr:txBody>
      </xdr:sp>
      <xdr:sp macro="" textlink="">
        <xdr:nvSpPr>
          <xdr:cNvPr id="21" name="CuadroTexto 20">
            <a:extLst>
              <a:ext uri="{FF2B5EF4-FFF2-40B4-BE49-F238E27FC236}">
                <a16:creationId xmlns:a16="http://schemas.microsoft.com/office/drawing/2014/main" id="{D0744962-D76F-48C3-9FD3-CCB1953C0DEB}"/>
              </a:ext>
            </a:extLst>
          </xdr:cNvPr>
          <xdr:cNvSpPr txBox="1"/>
        </xdr:nvSpPr>
        <xdr:spPr bwMode="auto">
          <a:xfrm>
            <a:off x="22923263"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2</a:t>
            </a:r>
          </a:p>
        </xdr:txBody>
      </xdr:sp>
      <xdr:sp macro="" textlink="">
        <xdr:nvSpPr>
          <xdr:cNvPr id="22" name="CuadroTexto 21">
            <a:extLst>
              <a:ext uri="{FF2B5EF4-FFF2-40B4-BE49-F238E27FC236}">
                <a16:creationId xmlns:a16="http://schemas.microsoft.com/office/drawing/2014/main" id="{89A42C14-7BD3-4F07-AFAC-0DEFAC122B68}"/>
              </a:ext>
            </a:extLst>
          </xdr:cNvPr>
          <xdr:cNvSpPr txBox="1"/>
        </xdr:nvSpPr>
        <xdr:spPr bwMode="auto">
          <a:xfrm>
            <a:off x="23307312"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3</a:t>
            </a:r>
          </a:p>
        </xdr:txBody>
      </xdr:sp>
      <xdr:sp macro="" textlink="">
        <xdr:nvSpPr>
          <xdr:cNvPr id="23" name="CuadroTexto 22">
            <a:extLst>
              <a:ext uri="{FF2B5EF4-FFF2-40B4-BE49-F238E27FC236}">
                <a16:creationId xmlns:a16="http://schemas.microsoft.com/office/drawing/2014/main" id="{2E1FF618-D9B8-4FDF-A765-55041E947F76}"/>
              </a:ext>
            </a:extLst>
          </xdr:cNvPr>
          <xdr:cNvSpPr txBox="1"/>
        </xdr:nvSpPr>
        <xdr:spPr bwMode="auto">
          <a:xfrm>
            <a:off x="23673498"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4</a:t>
            </a:r>
          </a:p>
        </xdr:txBody>
      </xdr:sp>
      <xdr:sp macro="" textlink="">
        <xdr:nvSpPr>
          <xdr:cNvPr id="24" name="CuadroTexto 23">
            <a:extLst>
              <a:ext uri="{FF2B5EF4-FFF2-40B4-BE49-F238E27FC236}">
                <a16:creationId xmlns:a16="http://schemas.microsoft.com/office/drawing/2014/main" id="{063AE557-66E4-4D19-ACC9-DA3C6E5BED46}"/>
              </a:ext>
            </a:extLst>
          </xdr:cNvPr>
          <xdr:cNvSpPr txBox="1"/>
        </xdr:nvSpPr>
        <xdr:spPr bwMode="auto">
          <a:xfrm>
            <a:off x="24075410"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5</a:t>
            </a:r>
          </a:p>
        </xdr:txBody>
      </xdr:sp>
      <xdr:sp macro="" textlink="">
        <xdr:nvSpPr>
          <xdr:cNvPr id="25" name="CuadroTexto 24">
            <a:extLst>
              <a:ext uri="{FF2B5EF4-FFF2-40B4-BE49-F238E27FC236}">
                <a16:creationId xmlns:a16="http://schemas.microsoft.com/office/drawing/2014/main" id="{B03F396B-F596-498D-A455-FD86B3E24DDB}"/>
              </a:ext>
            </a:extLst>
          </xdr:cNvPr>
          <xdr:cNvSpPr txBox="1"/>
        </xdr:nvSpPr>
        <xdr:spPr bwMode="auto">
          <a:xfrm>
            <a:off x="24450527"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6</a:t>
            </a:r>
          </a:p>
        </xdr:txBody>
      </xdr:sp>
    </xdr:grpSp>
    <xdr:clientData/>
  </xdr:twoCellAnchor>
  <xdr:twoCellAnchor editAs="oneCell">
    <xdr:from>
      <xdr:col>19</xdr:col>
      <xdr:colOff>200025</xdr:colOff>
      <xdr:row>1</xdr:row>
      <xdr:rowOff>57150</xdr:rowOff>
    </xdr:from>
    <xdr:to>
      <xdr:col>19</xdr:col>
      <xdr:colOff>781050</xdr:colOff>
      <xdr:row>4</xdr:row>
      <xdr:rowOff>76200</xdr:rowOff>
    </xdr:to>
    <xdr:pic>
      <xdr:nvPicPr>
        <xdr:cNvPr id="34" name="7 Imagen">
          <a:extLst>
            <a:ext uri="{FF2B5EF4-FFF2-40B4-BE49-F238E27FC236}">
              <a16:creationId xmlns:a16="http://schemas.microsoft.com/office/drawing/2014/main" id="{A7052EC5-3ED8-4189-BC07-11794BFC399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420975" y="238125"/>
          <a:ext cx="581025" cy="552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209550</xdr:colOff>
      <xdr:row>1</xdr:row>
      <xdr:rowOff>47625</xdr:rowOff>
    </xdr:from>
    <xdr:to>
      <xdr:col>4</xdr:col>
      <xdr:colOff>28575</xdr:colOff>
      <xdr:row>4</xdr:row>
      <xdr:rowOff>76200</xdr:rowOff>
    </xdr:to>
    <xdr:pic>
      <xdr:nvPicPr>
        <xdr:cNvPr id="35" name="Imagen 4">
          <a:extLst>
            <a:ext uri="{FF2B5EF4-FFF2-40B4-BE49-F238E27FC236}">
              <a16:creationId xmlns:a16="http://schemas.microsoft.com/office/drawing/2014/main" id="{1F2CD167-0BAC-448F-B4A8-EE04FAD6444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8150" y="228600"/>
          <a:ext cx="17907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180975</xdr:colOff>
      <xdr:row>14</xdr:row>
      <xdr:rowOff>76200</xdr:rowOff>
    </xdr:from>
    <xdr:to>
      <xdr:col>11</xdr:col>
      <xdr:colOff>523875</xdr:colOff>
      <xdr:row>15</xdr:row>
      <xdr:rowOff>85725</xdr:rowOff>
    </xdr:to>
    <xdr:sp macro="" textlink="">
      <xdr:nvSpPr>
        <xdr:cNvPr id="36" name="Right Arrow 1">
          <a:extLst>
            <a:ext uri="{FF2B5EF4-FFF2-40B4-BE49-F238E27FC236}">
              <a16:creationId xmlns:a16="http://schemas.microsoft.com/office/drawing/2014/main" id="{FB0A782F-9CAD-41D2-AB58-70D2A75BC035}"/>
            </a:ext>
          </a:extLst>
        </xdr:cNvPr>
        <xdr:cNvSpPr>
          <a:spLocks noChangeArrowheads="1"/>
        </xdr:cNvSpPr>
      </xdr:nvSpPr>
      <xdr:spPr bwMode="auto">
        <a:xfrm>
          <a:off x="8039100" y="2781300"/>
          <a:ext cx="342900" cy="190500"/>
        </a:xfrm>
        <a:prstGeom prst="rightArrow">
          <a:avLst>
            <a:gd name="adj1" fmla="val 50000"/>
            <a:gd name="adj2" fmla="val 166658"/>
          </a:avLst>
        </a:prstGeom>
        <a:solidFill>
          <a:srgbClr val="FF0000"/>
        </a:solidFill>
        <a:ln w="9525">
          <a:solidFill>
            <a:srgbClr val="000000"/>
          </a:solidFill>
          <a:round/>
          <a:headEnd/>
          <a:tailEnd type="triangle" w="med" len="med"/>
        </a:ln>
      </xdr:spPr>
    </xdr:sp>
    <xdr:clientData/>
  </xdr:twoCellAnchor>
  <xdr:twoCellAnchor>
    <xdr:from>
      <xdr:col>11</xdr:col>
      <xdr:colOff>171450</xdr:colOff>
      <xdr:row>20</xdr:row>
      <xdr:rowOff>85725</xdr:rowOff>
    </xdr:from>
    <xdr:to>
      <xdr:col>11</xdr:col>
      <xdr:colOff>504825</xdr:colOff>
      <xdr:row>21</xdr:row>
      <xdr:rowOff>95250</xdr:rowOff>
    </xdr:to>
    <xdr:sp macro="" textlink="">
      <xdr:nvSpPr>
        <xdr:cNvPr id="37" name="Right Arrow 1">
          <a:extLst>
            <a:ext uri="{FF2B5EF4-FFF2-40B4-BE49-F238E27FC236}">
              <a16:creationId xmlns:a16="http://schemas.microsoft.com/office/drawing/2014/main" id="{3F46A04F-5E2E-4000-A5A5-67AE65427397}"/>
            </a:ext>
          </a:extLst>
        </xdr:cNvPr>
        <xdr:cNvSpPr>
          <a:spLocks noChangeArrowheads="1"/>
        </xdr:cNvSpPr>
      </xdr:nvSpPr>
      <xdr:spPr bwMode="auto">
        <a:xfrm>
          <a:off x="8029575" y="3876675"/>
          <a:ext cx="333375" cy="190500"/>
        </a:xfrm>
        <a:prstGeom prst="rightArrow">
          <a:avLst>
            <a:gd name="adj1" fmla="val 50000"/>
            <a:gd name="adj2" fmla="val 108638"/>
          </a:avLst>
        </a:prstGeom>
        <a:solidFill>
          <a:srgbClr val="FF0000"/>
        </a:solidFill>
        <a:ln w="9525">
          <a:solidFill>
            <a:srgbClr val="000000"/>
          </a:solidFill>
          <a:round/>
          <a:headEnd/>
          <a:tailEnd type="triangle" w="med" len="med"/>
        </a:ln>
      </xdr:spPr>
    </xdr:sp>
    <xdr:clientData/>
  </xdr:twoCellAnchor>
  <xdr:twoCellAnchor>
    <xdr:from>
      <xdr:col>11</xdr:col>
      <xdr:colOff>133350</xdr:colOff>
      <xdr:row>18</xdr:row>
      <xdr:rowOff>95250</xdr:rowOff>
    </xdr:from>
    <xdr:to>
      <xdr:col>11</xdr:col>
      <xdr:colOff>476250</xdr:colOff>
      <xdr:row>19</xdr:row>
      <xdr:rowOff>95250</xdr:rowOff>
    </xdr:to>
    <xdr:sp macro="" textlink="">
      <xdr:nvSpPr>
        <xdr:cNvPr id="38" name="Right Arrow 1">
          <a:extLst>
            <a:ext uri="{FF2B5EF4-FFF2-40B4-BE49-F238E27FC236}">
              <a16:creationId xmlns:a16="http://schemas.microsoft.com/office/drawing/2014/main" id="{8442B4B1-EDB3-4416-843E-9C54CA446BE4}"/>
            </a:ext>
          </a:extLst>
        </xdr:cNvPr>
        <xdr:cNvSpPr>
          <a:spLocks noChangeArrowheads="1"/>
        </xdr:cNvSpPr>
      </xdr:nvSpPr>
      <xdr:spPr bwMode="auto">
        <a:xfrm>
          <a:off x="7991475" y="3524250"/>
          <a:ext cx="342900" cy="180975"/>
        </a:xfrm>
        <a:prstGeom prst="rightArrow">
          <a:avLst>
            <a:gd name="adj1" fmla="val 50000"/>
            <a:gd name="adj2" fmla="val 117623"/>
          </a:avLst>
        </a:prstGeom>
        <a:solidFill>
          <a:srgbClr val="FF0000"/>
        </a:solidFill>
        <a:ln w="9525">
          <a:solidFill>
            <a:srgbClr val="000000"/>
          </a:solidFill>
          <a:round/>
          <a:headEnd/>
          <a:tailEnd type="triangle" w="med" len="med"/>
        </a:ln>
      </xdr:spPr>
    </xdr:sp>
    <xdr:clientData/>
  </xdr:twoCellAnchor>
  <xdr:twoCellAnchor>
    <xdr:from>
      <xdr:col>11</xdr:col>
      <xdr:colOff>171450</xdr:colOff>
      <xdr:row>16</xdr:row>
      <xdr:rowOff>95250</xdr:rowOff>
    </xdr:from>
    <xdr:to>
      <xdr:col>11</xdr:col>
      <xdr:colOff>504825</xdr:colOff>
      <xdr:row>17</xdr:row>
      <xdr:rowOff>95250</xdr:rowOff>
    </xdr:to>
    <xdr:sp macro="" textlink="">
      <xdr:nvSpPr>
        <xdr:cNvPr id="39" name="Right Arrow 1">
          <a:extLst>
            <a:ext uri="{FF2B5EF4-FFF2-40B4-BE49-F238E27FC236}">
              <a16:creationId xmlns:a16="http://schemas.microsoft.com/office/drawing/2014/main" id="{58A14B3B-1125-41B3-BCC6-DF4C5CB340BD}"/>
            </a:ext>
          </a:extLst>
        </xdr:cNvPr>
        <xdr:cNvSpPr>
          <a:spLocks noChangeArrowheads="1"/>
        </xdr:cNvSpPr>
      </xdr:nvSpPr>
      <xdr:spPr bwMode="auto">
        <a:xfrm>
          <a:off x="8029575" y="3162300"/>
          <a:ext cx="333375" cy="180975"/>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xdr:from>
      <xdr:col>4</xdr:col>
      <xdr:colOff>704850</xdr:colOff>
      <xdr:row>34</xdr:row>
      <xdr:rowOff>76200</xdr:rowOff>
    </xdr:from>
    <xdr:to>
      <xdr:col>5</xdr:col>
      <xdr:colOff>409575</xdr:colOff>
      <xdr:row>42</xdr:row>
      <xdr:rowOff>123825</xdr:rowOff>
    </xdr:to>
    <xdr:sp macro="" textlink="">
      <xdr:nvSpPr>
        <xdr:cNvPr id="40" name="Rectángulo redondeado 13">
          <a:extLst>
            <a:ext uri="{FF2B5EF4-FFF2-40B4-BE49-F238E27FC236}">
              <a16:creationId xmlns:a16="http://schemas.microsoft.com/office/drawing/2014/main" id="{AF631B7F-511D-4066-AE3A-B285A24C166A}"/>
            </a:ext>
          </a:extLst>
        </xdr:cNvPr>
        <xdr:cNvSpPr>
          <a:spLocks noChangeArrowheads="1"/>
        </xdr:cNvSpPr>
      </xdr:nvSpPr>
      <xdr:spPr bwMode="auto">
        <a:xfrm>
          <a:off x="2905125" y="6400800"/>
          <a:ext cx="504825" cy="1495425"/>
        </a:xfrm>
        <a:prstGeom prst="roundRect">
          <a:avLst>
            <a:gd name="adj" fmla="val 16667"/>
          </a:avLst>
        </a:prstGeom>
        <a:noFill/>
        <a:ln w="9525" algn="ctr">
          <a:solidFill>
            <a:srgbClr val="FF0000"/>
          </a:solidFill>
          <a:round/>
          <a:headEnd/>
          <a:tailEnd type="triangle" w="med" len="med"/>
        </a:ln>
        <a:extLst>
          <a:ext uri="{909E8E84-426E-40DD-AFC4-6F175D3DCCD1}">
            <a14:hiddenFill xmlns:a14="http://schemas.microsoft.com/office/drawing/2010/main">
              <a:solidFill>
                <a:srgbClr val="FFFFFF"/>
              </a:solidFill>
            </a14:hiddenFill>
          </a:ext>
        </a:extLst>
      </xdr:spPr>
    </xdr:sp>
    <xdr:clientData/>
  </xdr:twoCellAnchor>
  <xdr:twoCellAnchor>
    <xdr:from>
      <xdr:col>26</xdr:col>
      <xdr:colOff>180975</xdr:colOff>
      <xdr:row>92</xdr:row>
      <xdr:rowOff>142875</xdr:rowOff>
    </xdr:from>
    <xdr:to>
      <xdr:col>31</xdr:col>
      <xdr:colOff>676275</xdr:colOff>
      <xdr:row>104</xdr:row>
      <xdr:rowOff>171450</xdr:rowOff>
    </xdr:to>
    <xdr:sp macro="" textlink="">
      <xdr:nvSpPr>
        <xdr:cNvPr id="41" name="Freeform 449">
          <a:extLst>
            <a:ext uri="{FF2B5EF4-FFF2-40B4-BE49-F238E27FC236}">
              <a16:creationId xmlns:a16="http://schemas.microsoft.com/office/drawing/2014/main" id="{4C1F0C09-ABEE-4F18-AAE8-AF37C5ED9E09}"/>
            </a:ext>
          </a:extLst>
        </xdr:cNvPr>
        <xdr:cNvSpPr>
          <a:spLocks/>
        </xdr:cNvSpPr>
      </xdr:nvSpPr>
      <xdr:spPr bwMode="auto">
        <a:xfrm>
          <a:off x="20869275" y="12792075"/>
          <a:ext cx="4686300" cy="23145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26</xdr:col>
      <xdr:colOff>314325</xdr:colOff>
      <xdr:row>7</xdr:row>
      <xdr:rowOff>104775</xdr:rowOff>
    </xdr:from>
    <xdr:to>
      <xdr:col>34</xdr:col>
      <xdr:colOff>590550</xdr:colOff>
      <xdr:row>21</xdr:row>
      <xdr:rowOff>0</xdr:rowOff>
    </xdr:to>
    <xdr:pic>
      <xdr:nvPicPr>
        <xdr:cNvPr id="42" name="Imagen 2">
          <a:extLst>
            <a:ext uri="{FF2B5EF4-FFF2-40B4-BE49-F238E27FC236}">
              <a16:creationId xmlns:a16="http://schemas.microsoft.com/office/drawing/2014/main" id="{DA298404-91BB-4E4F-B0A0-E7AD15A27DA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0288250" y="1362075"/>
          <a:ext cx="6838950" cy="2609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276225</xdr:colOff>
      <xdr:row>91</xdr:row>
      <xdr:rowOff>9525</xdr:rowOff>
    </xdr:from>
    <xdr:to>
      <xdr:col>31</xdr:col>
      <xdr:colOff>314325</xdr:colOff>
      <xdr:row>105</xdr:row>
      <xdr:rowOff>9525</xdr:rowOff>
    </xdr:to>
    <xdr:sp macro="" textlink="">
      <xdr:nvSpPr>
        <xdr:cNvPr id="43" name="Freeform 454">
          <a:extLst>
            <a:ext uri="{FF2B5EF4-FFF2-40B4-BE49-F238E27FC236}">
              <a16:creationId xmlns:a16="http://schemas.microsoft.com/office/drawing/2014/main" id="{FBA85484-91D1-4CAA-802D-10E61F0F0012}"/>
            </a:ext>
          </a:extLst>
        </xdr:cNvPr>
        <xdr:cNvSpPr>
          <a:spLocks/>
        </xdr:cNvSpPr>
      </xdr:nvSpPr>
      <xdr:spPr bwMode="auto">
        <a:xfrm flipH="1">
          <a:off x="18449925" y="12468225"/>
          <a:ext cx="6743700" cy="26670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22</xdr:col>
      <xdr:colOff>828675</xdr:colOff>
      <xdr:row>88</xdr:row>
      <xdr:rowOff>85725</xdr:rowOff>
    </xdr:from>
    <xdr:to>
      <xdr:col>25</xdr:col>
      <xdr:colOff>676275</xdr:colOff>
      <xdr:row>94</xdr:row>
      <xdr:rowOff>85725</xdr:rowOff>
    </xdr:to>
    <xdr:pic>
      <xdr:nvPicPr>
        <xdr:cNvPr id="46" name="Imagen 113">
          <a:extLst>
            <a:ext uri="{FF2B5EF4-FFF2-40B4-BE49-F238E27FC236}">
              <a16:creationId xmlns:a16="http://schemas.microsoft.com/office/drawing/2014/main" id="{04350200-22F9-4C82-ABF2-46F2EC3E4B6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164175" y="11972925"/>
          <a:ext cx="2362200"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0</xdr:colOff>
      <xdr:row>88</xdr:row>
      <xdr:rowOff>95250</xdr:rowOff>
    </xdr:from>
    <xdr:to>
      <xdr:col>28</xdr:col>
      <xdr:colOff>790575</xdr:colOff>
      <xdr:row>94</xdr:row>
      <xdr:rowOff>95250</xdr:rowOff>
    </xdr:to>
    <xdr:pic>
      <xdr:nvPicPr>
        <xdr:cNvPr id="47" name="Imagen 117">
          <a:extLst>
            <a:ext uri="{FF2B5EF4-FFF2-40B4-BE49-F238E27FC236}">
              <a16:creationId xmlns:a16="http://schemas.microsoft.com/office/drawing/2014/main" id="{B7F44CB5-3F61-4D48-89F6-241964930D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688300" y="11982450"/>
          <a:ext cx="2466975"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95250</xdr:colOff>
      <xdr:row>88</xdr:row>
      <xdr:rowOff>85725</xdr:rowOff>
    </xdr:from>
    <xdr:to>
      <xdr:col>34</xdr:col>
      <xdr:colOff>342900</xdr:colOff>
      <xdr:row>94</xdr:row>
      <xdr:rowOff>85725</xdr:rowOff>
    </xdr:to>
    <xdr:pic>
      <xdr:nvPicPr>
        <xdr:cNvPr id="50" name="Imagen 144">
          <a:extLst>
            <a:ext uri="{FF2B5EF4-FFF2-40B4-BE49-F238E27FC236}">
              <a16:creationId xmlns:a16="http://schemas.microsoft.com/office/drawing/2014/main" id="{6598BC88-7E48-4D1B-8A3A-5893425099A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812750" y="11972925"/>
          <a:ext cx="2305050"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29</xdr:col>
      <xdr:colOff>19050</xdr:colOff>
      <xdr:row>88</xdr:row>
      <xdr:rowOff>114300</xdr:rowOff>
    </xdr:from>
    <xdr:to>
      <xdr:col>31</xdr:col>
      <xdr:colOff>800100</xdr:colOff>
      <xdr:row>94</xdr:row>
      <xdr:rowOff>114300</xdr:rowOff>
    </xdr:to>
    <xdr:pic>
      <xdr:nvPicPr>
        <xdr:cNvPr id="51" name="Imagen 145">
          <a:extLst>
            <a:ext uri="{FF2B5EF4-FFF2-40B4-BE49-F238E27FC236}">
              <a16:creationId xmlns:a16="http://schemas.microsoft.com/office/drawing/2014/main" id="{5F6CD15F-5488-4305-A4FD-8DDC793BFB9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221950" y="12001500"/>
          <a:ext cx="2457450"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29</xdr:col>
      <xdr:colOff>228600</xdr:colOff>
      <xdr:row>91</xdr:row>
      <xdr:rowOff>47625</xdr:rowOff>
    </xdr:from>
    <xdr:to>
      <xdr:col>32</xdr:col>
      <xdr:colOff>371475</xdr:colOff>
      <xdr:row>105</xdr:row>
      <xdr:rowOff>95250</xdr:rowOff>
    </xdr:to>
    <xdr:sp macro="" textlink="">
      <xdr:nvSpPr>
        <xdr:cNvPr id="60" name="Freeform 449">
          <a:extLst>
            <a:ext uri="{FF2B5EF4-FFF2-40B4-BE49-F238E27FC236}">
              <a16:creationId xmlns:a16="http://schemas.microsoft.com/office/drawing/2014/main" id="{5107253A-0A65-4647-A69C-A0FD88EDCED8}"/>
            </a:ext>
          </a:extLst>
        </xdr:cNvPr>
        <xdr:cNvSpPr>
          <a:spLocks/>
        </xdr:cNvSpPr>
      </xdr:nvSpPr>
      <xdr:spPr bwMode="auto">
        <a:xfrm>
          <a:off x="23431500" y="12506325"/>
          <a:ext cx="2657475" cy="271462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33</xdr:col>
      <xdr:colOff>47625</xdr:colOff>
      <xdr:row>91</xdr:row>
      <xdr:rowOff>66675</xdr:rowOff>
    </xdr:from>
    <xdr:to>
      <xdr:col>34</xdr:col>
      <xdr:colOff>647700</xdr:colOff>
      <xdr:row>105</xdr:row>
      <xdr:rowOff>161925</xdr:rowOff>
    </xdr:to>
    <xdr:sp macro="" textlink="">
      <xdr:nvSpPr>
        <xdr:cNvPr id="61" name="Freeform 449">
          <a:extLst>
            <a:ext uri="{FF2B5EF4-FFF2-40B4-BE49-F238E27FC236}">
              <a16:creationId xmlns:a16="http://schemas.microsoft.com/office/drawing/2014/main" id="{6ABC9321-9EF4-47C2-92BC-1C7A57948A1E}"/>
            </a:ext>
          </a:extLst>
        </xdr:cNvPr>
        <xdr:cNvSpPr>
          <a:spLocks/>
        </xdr:cNvSpPr>
      </xdr:nvSpPr>
      <xdr:spPr bwMode="auto">
        <a:xfrm flipH="1">
          <a:off x="26984325" y="12525375"/>
          <a:ext cx="1438275" cy="27622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32</xdr:col>
      <xdr:colOff>371475</xdr:colOff>
      <xdr:row>90</xdr:row>
      <xdr:rowOff>104775</xdr:rowOff>
    </xdr:from>
    <xdr:to>
      <xdr:col>32</xdr:col>
      <xdr:colOff>895350</xdr:colOff>
      <xdr:row>105</xdr:row>
      <xdr:rowOff>28575</xdr:rowOff>
    </xdr:to>
    <xdr:sp macro="" textlink="">
      <xdr:nvSpPr>
        <xdr:cNvPr id="62" name="Freeform 449">
          <a:extLst>
            <a:ext uri="{FF2B5EF4-FFF2-40B4-BE49-F238E27FC236}">
              <a16:creationId xmlns:a16="http://schemas.microsoft.com/office/drawing/2014/main" id="{6E5B7875-8F4D-4193-A9A6-8D983DDEBF40}"/>
            </a:ext>
          </a:extLst>
        </xdr:cNvPr>
        <xdr:cNvSpPr>
          <a:spLocks/>
        </xdr:cNvSpPr>
      </xdr:nvSpPr>
      <xdr:spPr bwMode="auto">
        <a:xfrm>
          <a:off x="26088975" y="12372975"/>
          <a:ext cx="523875" cy="278130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37</xdr:col>
      <xdr:colOff>476250</xdr:colOff>
      <xdr:row>88</xdr:row>
      <xdr:rowOff>104775</xdr:rowOff>
    </xdr:from>
    <xdr:to>
      <xdr:col>40</xdr:col>
      <xdr:colOff>419100</xdr:colOff>
      <xdr:row>94</xdr:row>
      <xdr:rowOff>104775</xdr:rowOff>
    </xdr:to>
    <xdr:pic>
      <xdr:nvPicPr>
        <xdr:cNvPr id="63" name="Imagen 144">
          <a:extLst>
            <a:ext uri="{FF2B5EF4-FFF2-40B4-BE49-F238E27FC236}">
              <a16:creationId xmlns:a16="http://schemas.microsoft.com/office/drawing/2014/main" id="{7E60FBA7-8771-4874-92F9-18C85032FA1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765750" y="11991975"/>
          <a:ext cx="2457450"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33</xdr:col>
      <xdr:colOff>476250</xdr:colOff>
      <xdr:row>91</xdr:row>
      <xdr:rowOff>123825</xdr:rowOff>
    </xdr:from>
    <xdr:to>
      <xdr:col>37</xdr:col>
      <xdr:colOff>676275</xdr:colOff>
      <xdr:row>106</xdr:row>
      <xdr:rowOff>152400</xdr:rowOff>
    </xdr:to>
    <xdr:sp macro="" textlink="">
      <xdr:nvSpPr>
        <xdr:cNvPr id="64" name="Freeform 449">
          <a:extLst>
            <a:ext uri="{FF2B5EF4-FFF2-40B4-BE49-F238E27FC236}">
              <a16:creationId xmlns:a16="http://schemas.microsoft.com/office/drawing/2014/main" id="{D228C9F4-7C10-4192-8E8D-69E7A6AAA6C6}"/>
            </a:ext>
          </a:extLst>
        </xdr:cNvPr>
        <xdr:cNvSpPr>
          <a:spLocks/>
        </xdr:cNvSpPr>
      </xdr:nvSpPr>
      <xdr:spPr bwMode="auto">
        <a:xfrm flipH="1">
          <a:off x="27412950" y="12582525"/>
          <a:ext cx="3552825" cy="28860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5</xdr:col>
      <xdr:colOff>1057275</xdr:colOff>
      <xdr:row>34</xdr:row>
      <xdr:rowOff>47625</xdr:rowOff>
    </xdr:from>
    <xdr:to>
      <xdr:col>6</xdr:col>
      <xdr:colOff>200025</xdr:colOff>
      <xdr:row>42</xdr:row>
      <xdr:rowOff>95250</xdr:rowOff>
    </xdr:to>
    <xdr:sp macro="" textlink="">
      <xdr:nvSpPr>
        <xdr:cNvPr id="67" name="Rectángulo redondeado 13">
          <a:extLst>
            <a:ext uri="{FF2B5EF4-FFF2-40B4-BE49-F238E27FC236}">
              <a16:creationId xmlns:a16="http://schemas.microsoft.com/office/drawing/2014/main" id="{EFEED646-45B9-4DD9-9831-64A7789B809A}"/>
            </a:ext>
          </a:extLst>
        </xdr:cNvPr>
        <xdr:cNvSpPr>
          <a:spLocks noChangeArrowheads="1"/>
        </xdr:cNvSpPr>
      </xdr:nvSpPr>
      <xdr:spPr bwMode="auto">
        <a:xfrm>
          <a:off x="4057650" y="6372225"/>
          <a:ext cx="504825" cy="1495425"/>
        </a:xfrm>
        <a:prstGeom prst="roundRect">
          <a:avLst>
            <a:gd name="adj" fmla="val 16667"/>
          </a:avLst>
        </a:prstGeom>
        <a:noFill/>
        <a:ln w="9525" algn="ctr">
          <a:solidFill>
            <a:srgbClr val="FF0000"/>
          </a:solidFill>
          <a:round/>
          <a:headEnd/>
          <a:tailEnd type="triangle" w="med" len="med"/>
        </a:ln>
        <a:extLst>
          <a:ext uri="{909E8E84-426E-40DD-AFC4-6F175D3DCCD1}">
            <a14:hiddenFill xmlns:a14="http://schemas.microsoft.com/office/drawing/2010/main">
              <a:solidFill>
                <a:srgbClr val="FFFFFF"/>
              </a:solidFill>
            </a14:hiddenFill>
          </a:ext>
        </a:extLst>
      </xdr:spPr>
    </xdr:sp>
    <xdr:clientData/>
  </xdr:twoCellAnchor>
  <xdr:twoCellAnchor>
    <xdr:from>
      <xdr:col>5</xdr:col>
      <xdr:colOff>1314450</xdr:colOff>
      <xdr:row>25</xdr:row>
      <xdr:rowOff>47625</xdr:rowOff>
    </xdr:from>
    <xdr:to>
      <xdr:col>6</xdr:col>
      <xdr:colOff>485775</xdr:colOff>
      <xdr:row>34</xdr:row>
      <xdr:rowOff>47625</xdr:rowOff>
    </xdr:to>
    <xdr:cxnSp macro="">
      <xdr:nvCxnSpPr>
        <xdr:cNvPr id="68" name="Conector recto de flecha 6">
          <a:extLst>
            <a:ext uri="{FF2B5EF4-FFF2-40B4-BE49-F238E27FC236}">
              <a16:creationId xmlns:a16="http://schemas.microsoft.com/office/drawing/2014/main" id="{E7B9BA3F-5A2F-4E46-BDF1-C8B10F8C608D}"/>
            </a:ext>
          </a:extLst>
        </xdr:cNvPr>
        <xdr:cNvCxnSpPr>
          <a:cxnSpLocks noChangeShapeType="1"/>
          <a:stCxn id="67" idx="0"/>
        </xdr:cNvCxnSpPr>
      </xdr:nvCxnSpPr>
      <xdr:spPr bwMode="auto">
        <a:xfrm flipV="1">
          <a:off x="4314825" y="4752975"/>
          <a:ext cx="533400" cy="1619250"/>
        </a:xfrm>
        <a:prstGeom prst="straightConnector1">
          <a:avLst/>
        </a:prstGeom>
        <a:noFill/>
        <a:ln w="9525" algn="ctr">
          <a:solidFill>
            <a:srgbClr val="FF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28</xdr:col>
      <xdr:colOff>699532</xdr:colOff>
      <xdr:row>46</xdr:row>
      <xdr:rowOff>84361</xdr:rowOff>
    </xdr:from>
    <xdr:to>
      <xdr:col>35</xdr:col>
      <xdr:colOff>122590</xdr:colOff>
      <xdr:row>51</xdr:row>
      <xdr:rowOff>174663</xdr:rowOff>
    </xdr:to>
    <xdr:grpSp>
      <xdr:nvGrpSpPr>
        <xdr:cNvPr id="72" name="Grupo 3">
          <a:extLst>
            <a:ext uri="{FF2B5EF4-FFF2-40B4-BE49-F238E27FC236}">
              <a16:creationId xmlns:a16="http://schemas.microsoft.com/office/drawing/2014/main" id="{6F7D1FF4-03DA-4715-B8D0-D5142185EFF5}"/>
            </a:ext>
          </a:extLst>
        </xdr:cNvPr>
        <xdr:cNvGrpSpPr>
          <a:grpSpLocks/>
        </xdr:cNvGrpSpPr>
      </xdr:nvGrpSpPr>
      <xdr:grpSpPr bwMode="auto">
        <a:xfrm>
          <a:off x="23015246" y="8425540"/>
          <a:ext cx="5709558" cy="1138052"/>
          <a:chOff x="21172715" y="7663543"/>
          <a:chExt cx="4974772" cy="1099458"/>
        </a:xfrm>
      </xdr:grpSpPr>
      <xdr:pic>
        <xdr:nvPicPr>
          <xdr:cNvPr id="73" name="Imagen 24">
            <a:extLst>
              <a:ext uri="{FF2B5EF4-FFF2-40B4-BE49-F238E27FC236}">
                <a16:creationId xmlns:a16="http://schemas.microsoft.com/office/drawing/2014/main" id="{4244BA1E-7E60-4617-8726-08BBBF35E87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172715" y="7663543"/>
            <a:ext cx="4974772" cy="794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4" name="CuadroTexto 73">
            <a:extLst>
              <a:ext uri="{FF2B5EF4-FFF2-40B4-BE49-F238E27FC236}">
                <a16:creationId xmlns:a16="http://schemas.microsoft.com/office/drawing/2014/main" id="{3EFDBA02-0760-461D-AC83-3175075F3518}"/>
              </a:ext>
            </a:extLst>
          </xdr:cNvPr>
          <xdr:cNvSpPr txBox="1"/>
        </xdr:nvSpPr>
        <xdr:spPr bwMode="auto">
          <a:xfrm>
            <a:off x="22574940"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1</a:t>
            </a:r>
          </a:p>
        </xdr:txBody>
      </xdr:sp>
      <xdr:sp macro="" textlink="">
        <xdr:nvSpPr>
          <xdr:cNvPr id="75" name="CuadroTexto 74">
            <a:extLst>
              <a:ext uri="{FF2B5EF4-FFF2-40B4-BE49-F238E27FC236}">
                <a16:creationId xmlns:a16="http://schemas.microsoft.com/office/drawing/2014/main" id="{A6A4BBB1-6A89-4576-B8F8-98ADFA93012E}"/>
              </a:ext>
            </a:extLst>
          </xdr:cNvPr>
          <xdr:cNvSpPr txBox="1"/>
        </xdr:nvSpPr>
        <xdr:spPr bwMode="auto">
          <a:xfrm>
            <a:off x="22923263"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2</a:t>
            </a:r>
          </a:p>
        </xdr:txBody>
      </xdr:sp>
      <xdr:sp macro="" textlink="">
        <xdr:nvSpPr>
          <xdr:cNvPr id="76" name="CuadroTexto 75">
            <a:extLst>
              <a:ext uri="{FF2B5EF4-FFF2-40B4-BE49-F238E27FC236}">
                <a16:creationId xmlns:a16="http://schemas.microsoft.com/office/drawing/2014/main" id="{CAFE7939-2934-4AB0-9C18-23F33568B46F}"/>
              </a:ext>
            </a:extLst>
          </xdr:cNvPr>
          <xdr:cNvSpPr txBox="1"/>
        </xdr:nvSpPr>
        <xdr:spPr bwMode="auto">
          <a:xfrm>
            <a:off x="23307312"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3</a:t>
            </a:r>
          </a:p>
        </xdr:txBody>
      </xdr:sp>
      <xdr:sp macro="" textlink="">
        <xdr:nvSpPr>
          <xdr:cNvPr id="77" name="CuadroTexto 76">
            <a:extLst>
              <a:ext uri="{FF2B5EF4-FFF2-40B4-BE49-F238E27FC236}">
                <a16:creationId xmlns:a16="http://schemas.microsoft.com/office/drawing/2014/main" id="{563D2625-796F-4624-A701-88575701030B}"/>
              </a:ext>
            </a:extLst>
          </xdr:cNvPr>
          <xdr:cNvSpPr txBox="1"/>
        </xdr:nvSpPr>
        <xdr:spPr bwMode="auto">
          <a:xfrm>
            <a:off x="23673498"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4</a:t>
            </a:r>
          </a:p>
        </xdr:txBody>
      </xdr:sp>
      <xdr:sp macro="" textlink="">
        <xdr:nvSpPr>
          <xdr:cNvPr id="78" name="CuadroTexto 77">
            <a:extLst>
              <a:ext uri="{FF2B5EF4-FFF2-40B4-BE49-F238E27FC236}">
                <a16:creationId xmlns:a16="http://schemas.microsoft.com/office/drawing/2014/main" id="{5CF28B2A-9167-47EF-B18C-562759644EF2}"/>
              </a:ext>
            </a:extLst>
          </xdr:cNvPr>
          <xdr:cNvSpPr txBox="1"/>
        </xdr:nvSpPr>
        <xdr:spPr bwMode="auto">
          <a:xfrm>
            <a:off x="24075410"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5</a:t>
            </a:r>
          </a:p>
        </xdr:txBody>
      </xdr:sp>
      <xdr:sp macro="" textlink="">
        <xdr:nvSpPr>
          <xdr:cNvPr id="79" name="CuadroTexto 78">
            <a:extLst>
              <a:ext uri="{FF2B5EF4-FFF2-40B4-BE49-F238E27FC236}">
                <a16:creationId xmlns:a16="http://schemas.microsoft.com/office/drawing/2014/main" id="{2147CE14-734E-492D-A672-E1835DA56BC4}"/>
              </a:ext>
            </a:extLst>
          </xdr:cNvPr>
          <xdr:cNvSpPr txBox="1"/>
        </xdr:nvSpPr>
        <xdr:spPr bwMode="auto">
          <a:xfrm>
            <a:off x="24450527"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6</a:t>
            </a:r>
          </a:p>
        </xdr:txBody>
      </xdr:sp>
    </xdr:grpSp>
    <xdr:clientData/>
  </xdr:twoCellAnchor>
  <xdr:twoCellAnchor>
    <xdr:from>
      <xdr:col>25</xdr:col>
      <xdr:colOff>623332</xdr:colOff>
      <xdr:row>35</xdr:row>
      <xdr:rowOff>121100</xdr:rowOff>
    </xdr:from>
    <xdr:to>
      <xdr:col>31</xdr:col>
      <xdr:colOff>280433</xdr:colOff>
      <xdr:row>48</xdr:row>
      <xdr:rowOff>25479</xdr:rowOff>
    </xdr:to>
    <xdr:sp macro="" textlink="">
      <xdr:nvSpPr>
        <xdr:cNvPr id="80" name="Freeform 449">
          <a:extLst>
            <a:ext uri="{FF2B5EF4-FFF2-40B4-BE49-F238E27FC236}">
              <a16:creationId xmlns:a16="http://schemas.microsoft.com/office/drawing/2014/main" id="{C501B663-E019-4925-9DA5-4CFFC699B300}"/>
            </a:ext>
          </a:extLst>
        </xdr:cNvPr>
        <xdr:cNvSpPr>
          <a:spLocks/>
        </xdr:cNvSpPr>
      </xdr:nvSpPr>
      <xdr:spPr bwMode="auto">
        <a:xfrm>
          <a:off x="20473432" y="6979100"/>
          <a:ext cx="4686301" cy="2342779"/>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22</xdr:col>
      <xdr:colOff>718583</xdr:colOff>
      <xdr:row>33</xdr:row>
      <xdr:rowOff>181961</xdr:rowOff>
    </xdr:from>
    <xdr:to>
      <xdr:col>30</xdr:col>
      <xdr:colOff>756683</xdr:colOff>
      <xdr:row>48</xdr:row>
      <xdr:rowOff>36736</xdr:rowOff>
    </xdr:to>
    <xdr:sp macro="" textlink="">
      <xdr:nvSpPr>
        <xdr:cNvPr id="81" name="Freeform 454">
          <a:extLst>
            <a:ext uri="{FF2B5EF4-FFF2-40B4-BE49-F238E27FC236}">
              <a16:creationId xmlns:a16="http://schemas.microsoft.com/office/drawing/2014/main" id="{4FEDF90B-61A8-4CAD-BBF6-410D0B550F6A}"/>
            </a:ext>
          </a:extLst>
        </xdr:cNvPr>
        <xdr:cNvSpPr>
          <a:spLocks/>
        </xdr:cNvSpPr>
      </xdr:nvSpPr>
      <xdr:spPr bwMode="auto">
        <a:xfrm flipH="1">
          <a:off x="18054083" y="6658961"/>
          <a:ext cx="6743700" cy="26741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670957</xdr:colOff>
      <xdr:row>34</xdr:row>
      <xdr:rowOff>12242</xdr:rowOff>
    </xdr:from>
    <xdr:to>
      <xdr:col>31</xdr:col>
      <xdr:colOff>813832</xdr:colOff>
      <xdr:row>48</xdr:row>
      <xdr:rowOff>122461</xdr:rowOff>
    </xdr:to>
    <xdr:sp macro="" textlink="">
      <xdr:nvSpPr>
        <xdr:cNvPr id="86" name="Freeform 449">
          <a:extLst>
            <a:ext uri="{FF2B5EF4-FFF2-40B4-BE49-F238E27FC236}">
              <a16:creationId xmlns:a16="http://schemas.microsoft.com/office/drawing/2014/main" id="{746558BF-7E79-4979-A266-FCD86C94E105}"/>
            </a:ext>
          </a:extLst>
        </xdr:cNvPr>
        <xdr:cNvSpPr>
          <a:spLocks/>
        </xdr:cNvSpPr>
      </xdr:nvSpPr>
      <xdr:spPr bwMode="auto">
        <a:xfrm>
          <a:off x="23035657" y="6679742"/>
          <a:ext cx="2657475" cy="2739119"/>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32</xdr:col>
      <xdr:colOff>853664</xdr:colOff>
      <xdr:row>34</xdr:row>
      <xdr:rowOff>31292</xdr:rowOff>
    </xdr:from>
    <xdr:to>
      <xdr:col>34</xdr:col>
      <xdr:colOff>246413</xdr:colOff>
      <xdr:row>49</xdr:row>
      <xdr:rowOff>15955</xdr:rowOff>
    </xdr:to>
    <xdr:sp macro="" textlink="">
      <xdr:nvSpPr>
        <xdr:cNvPr id="87" name="Freeform 449">
          <a:extLst>
            <a:ext uri="{FF2B5EF4-FFF2-40B4-BE49-F238E27FC236}">
              <a16:creationId xmlns:a16="http://schemas.microsoft.com/office/drawing/2014/main" id="{603DF8A4-5903-4D0E-8AE4-CF5C0A84D79E}"/>
            </a:ext>
          </a:extLst>
        </xdr:cNvPr>
        <xdr:cNvSpPr>
          <a:spLocks/>
        </xdr:cNvSpPr>
      </xdr:nvSpPr>
      <xdr:spPr bwMode="auto">
        <a:xfrm flipH="1">
          <a:off x="26571164" y="6698792"/>
          <a:ext cx="1450149" cy="2804063"/>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31</xdr:col>
      <xdr:colOff>813832</xdr:colOff>
      <xdr:row>33</xdr:row>
      <xdr:rowOff>69394</xdr:rowOff>
    </xdr:from>
    <xdr:to>
      <xdr:col>32</xdr:col>
      <xdr:colOff>487137</xdr:colOff>
      <xdr:row>48</xdr:row>
      <xdr:rowOff>55786</xdr:rowOff>
    </xdr:to>
    <xdr:sp macro="" textlink="">
      <xdr:nvSpPr>
        <xdr:cNvPr id="88" name="Freeform 449">
          <a:extLst>
            <a:ext uri="{FF2B5EF4-FFF2-40B4-BE49-F238E27FC236}">
              <a16:creationId xmlns:a16="http://schemas.microsoft.com/office/drawing/2014/main" id="{DE13915F-B750-4292-B564-CC56D4CB5302}"/>
            </a:ext>
          </a:extLst>
        </xdr:cNvPr>
        <xdr:cNvSpPr>
          <a:spLocks/>
        </xdr:cNvSpPr>
      </xdr:nvSpPr>
      <xdr:spPr bwMode="auto">
        <a:xfrm>
          <a:off x="25693132" y="6546394"/>
          <a:ext cx="511505" cy="2805792"/>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31</xdr:col>
      <xdr:colOff>295400</xdr:colOff>
      <xdr:row>31</xdr:row>
      <xdr:rowOff>89801</xdr:rowOff>
    </xdr:from>
    <xdr:to>
      <xdr:col>33</xdr:col>
      <xdr:colOff>618558</xdr:colOff>
      <xdr:row>38</xdr:row>
      <xdr:rowOff>89803</xdr:rowOff>
    </xdr:to>
    <xdr:pic>
      <xdr:nvPicPr>
        <xdr:cNvPr id="92" name="Imagen 152">
          <a:extLst>
            <a:ext uri="{FF2B5EF4-FFF2-40B4-BE49-F238E27FC236}">
              <a16:creationId xmlns:a16="http://schemas.microsoft.com/office/drawing/2014/main" id="{2366C05B-4D70-4147-A190-24900F5B4B0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174700" y="6185801"/>
          <a:ext cx="2380558" cy="133350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33</xdr:col>
      <xdr:colOff>755320</xdr:colOff>
      <xdr:row>31</xdr:row>
      <xdr:rowOff>92523</xdr:rowOff>
    </xdr:from>
    <xdr:to>
      <xdr:col>36</xdr:col>
      <xdr:colOff>621282</xdr:colOff>
      <xdr:row>38</xdr:row>
      <xdr:rowOff>92525</xdr:rowOff>
    </xdr:to>
    <xdr:pic>
      <xdr:nvPicPr>
        <xdr:cNvPr id="93" name="Imagen 152">
          <a:extLst>
            <a:ext uri="{FF2B5EF4-FFF2-40B4-BE49-F238E27FC236}">
              <a16:creationId xmlns:a16="http://schemas.microsoft.com/office/drawing/2014/main" id="{F79DA1DF-F59D-4093-93A5-25F668A5DCA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692020" y="6188523"/>
          <a:ext cx="2380562" cy="133350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381000</xdr:colOff>
      <xdr:row>31</xdr:row>
      <xdr:rowOff>84361</xdr:rowOff>
    </xdr:from>
    <xdr:to>
      <xdr:col>24</xdr:col>
      <xdr:colOff>714499</xdr:colOff>
      <xdr:row>36</xdr:row>
      <xdr:rowOff>4029</xdr:rowOff>
    </xdr:to>
    <xdr:grpSp>
      <xdr:nvGrpSpPr>
        <xdr:cNvPr id="95" name="Grupo 94">
          <a:extLst>
            <a:ext uri="{FF2B5EF4-FFF2-40B4-BE49-F238E27FC236}">
              <a16:creationId xmlns:a16="http://schemas.microsoft.com/office/drawing/2014/main" id="{49AD296D-2DA2-4F58-91B0-184A94FE9D98}"/>
            </a:ext>
          </a:extLst>
        </xdr:cNvPr>
        <xdr:cNvGrpSpPr/>
      </xdr:nvGrpSpPr>
      <xdr:grpSpPr>
        <a:xfrm>
          <a:off x="17634857" y="5785754"/>
          <a:ext cx="2020785" cy="804132"/>
          <a:chOff x="23391541" y="8717391"/>
          <a:chExt cx="1817649" cy="1046779"/>
        </a:xfrm>
      </xdr:grpSpPr>
      <xdr:sp macro="" textlink="">
        <xdr:nvSpPr>
          <xdr:cNvPr id="96" name="Rectángulo 95">
            <a:extLst>
              <a:ext uri="{FF2B5EF4-FFF2-40B4-BE49-F238E27FC236}">
                <a16:creationId xmlns:a16="http://schemas.microsoft.com/office/drawing/2014/main" id="{DE3693EA-A97E-479B-9BE0-9F878C855268}"/>
              </a:ext>
            </a:extLst>
          </xdr:cNvPr>
          <xdr:cNvSpPr/>
        </xdr:nvSpPr>
        <xdr:spPr>
          <a:xfrm>
            <a:off x="23424995" y="8928409"/>
            <a:ext cx="1751550" cy="619135"/>
          </a:xfrm>
          <a:prstGeom prst="rect">
            <a:avLst/>
          </a:prstGeom>
          <a:solidFill>
            <a:schemeClr val="bg1">
              <a:lumMod val="85000"/>
            </a:schemeClr>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97" name="Grupo 96">
            <a:extLst>
              <a:ext uri="{FF2B5EF4-FFF2-40B4-BE49-F238E27FC236}">
                <a16:creationId xmlns:a16="http://schemas.microsoft.com/office/drawing/2014/main" id="{E11BDCDA-7DFD-461B-9B31-FA60E7679E37}"/>
              </a:ext>
            </a:extLst>
          </xdr:cNvPr>
          <xdr:cNvGrpSpPr/>
        </xdr:nvGrpSpPr>
        <xdr:grpSpPr>
          <a:xfrm>
            <a:off x="23439863" y="9556643"/>
            <a:ext cx="1701713" cy="207527"/>
            <a:chOff x="23572550" y="9556643"/>
            <a:chExt cx="1569026" cy="207527"/>
          </a:xfrm>
          <a:solidFill>
            <a:schemeClr val="bg1">
              <a:lumMod val="95000"/>
            </a:schemeClr>
          </a:solidFill>
        </xdr:grpSpPr>
        <xdr:sp macro="" textlink="">
          <xdr:nvSpPr>
            <xdr:cNvPr id="167" name="Freeform 364">
              <a:extLst>
                <a:ext uri="{FF2B5EF4-FFF2-40B4-BE49-F238E27FC236}">
                  <a16:creationId xmlns:a16="http://schemas.microsoft.com/office/drawing/2014/main" id="{687DBCF6-2FE1-4A28-B0BC-B78A057EC130}"/>
                </a:ext>
              </a:extLst>
            </xdr:cNvPr>
            <xdr:cNvSpPr>
              <a:spLocks/>
            </xdr:cNvSpPr>
          </xdr:nvSpPr>
          <xdr:spPr bwMode="auto">
            <a:xfrm>
              <a:off x="24070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68" name="Freeform 366">
              <a:extLst>
                <a:ext uri="{FF2B5EF4-FFF2-40B4-BE49-F238E27FC236}">
                  <a16:creationId xmlns:a16="http://schemas.microsoft.com/office/drawing/2014/main" id="{B1035EF0-4C3E-4917-8208-5AD05D73138B}"/>
                </a:ext>
              </a:extLst>
            </xdr:cNvPr>
            <xdr:cNvSpPr>
              <a:spLocks/>
            </xdr:cNvSpPr>
          </xdr:nvSpPr>
          <xdr:spPr bwMode="auto">
            <a:xfrm>
              <a:off x="2403296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69" name="Freeform 368">
              <a:extLst>
                <a:ext uri="{FF2B5EF4-FFF2-40B4-BE49-F238E27FC236}">
                  <a16:creationId xmlns:a16="http://schemas.microsoft.com/office/drawing/2014/main" id="{3FCC8E2C-1470-4C13-BA85-82FACF1D6E0C}"/>
                </a:ext>
              </a:extLst>
            </xdr:cNvPr>
            <xdr:cNvSpPr>
              <a:spLocks/>
            </xdr:cNvSpPr>
          </xdr:nvSpPr>
          <xdr:spPr bwMode="auto">
            <a:xfrm>
              <a:off x="2399532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170" name="Freeform 370">
              <a:extLst>
                <a:ext uri="{FF2B5EF4-FFF2-40B4-BE49-F238E27FC236}">
                  <a16:creationId xmlns:a16="http://schemas.microsoft.com/office/drawing/2014/main" id="{5540C272-858D-4B5A-99D9-78AE3DBBF34C}"/>
                </a:ext>
              </a:extLst>
            </xdr:cNvPr>
            <xdr:cNvSpPr>
              <a:spLocks/>
            </xdr:cNvSpPr>
          </xdr:nvSpPr>
          <xdr:spPr bwMode="auto">
            <a:xfrm>
              <a:off x="2395679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171" name="Freeform 372">
              <a:extLst>
                <a:ext uri="{FF2B5EF4-FFF2-40B4-BE49-F238E27FC236}">
                  <a16:creationId xmlns:a16="http://schemas.microsoft.com/office/drawing/2014/main" id="{83255AF1-6EDB-4BB6-8849-230F0DE9875E}"/>
                </a:ext>
              </a:extLst>
            </xdr:cNvPr>
            <xdr:cNvSpPr>
              <a:spLocks/>
            </xdr:cNvSpPr>
          </xdr:nvSpPr>
          <xdr:spPr bwMode="auto">
            <a:xfrm>
              <a:off x="23922071" y="9556643"/>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72" name="Freeform 374">
              <a:extLst>
                <a:ext uri="{FF2B5EF4-FFF2-40B4-BE49-F238E27FC236}">
                  <a16:creationId xmlns:a16="http://schemas.microsoft.com/office/drawing/2014/main" id="{3C2858D9-F38F-4E2D-8511-778B76E028D9}"/>
                </a:ext>
              </a:extLst>
            </xdr:cNvPr>
            <xdr:cNvSpPr>
              <a:spLocks/>
            </xdr:cNvSpPr>
          </xdr:nvSpPr>
          <xdr:spPr bwMode="auto">
            <a:xfrm>
              <a:off x="2388442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73" name="Freeform 376">
              <a:extLst>
                <a:ext uri="{FF2B5EF4-FFF2-40B4-BE49-F238E27FC236}">
                  <a16:creationId xmlns:a16="http://schemas.microsoft.com/office/drawing/2014/main" id="{3B779DCC-7BD0-44AA-8B22-017E91543CD9}"/>
                </a:ext>
              </a:extLst>
            </xdr:cNvPr>
            <xdr:cNvSpPr>
              <a:spLocks/>
            </xdr:cNvSpPr>
          </xdr:nvSpPr>
          <xdr:spPr bwMode="auto">
            <a:xfrm>
              <a:off x="2384590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174" name="Freeform 378">
              <a:extLst>
                <a:ext uri="{FF2B5EF4-FFF2-40B4-BE49-F238E27FC236}">
                  <a16:creationId xmlns:a16="http://schemas.microsoft.com/office/drawing/2014/main" id="{FD002834-3293-41CC-91C0-3F86106B5E78}"/>
                </a:ext>
              </a:extLst>
            </xdr:cNvPr>
            <xdr:cNvSpPr>
              <a:spLocks/>
            </xdr:cNvSpPr>
          </xdr:nvSpPr>
          <xdr:spPr bwMode="auto">
            <a:xfrm>
              <a:off x="2380825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75" name="Freeform 380">
              <a:extLst>
                <a:ext uri="{FF2B5EF4-FFF2-40B4-BE49-F238E27FC236}">
                  <a16:creationId xmlns:a16="http://schemas.microsoft.com/office/drawing/2014/main" id="{0A1A9D52-F28D-4E2F-B13F-10AA2398C1D6}"/>
                </a:ext>
              </a:extLst>
            </xdr:cNvPr>
            <xdr:cNvSpPr>
              <a:spLocks/>
            </xdr:cNvSpPr>
          </xdr:nvSpPr>
          <xdr:spPr bwMode="auto">
            <a:xfrm>
              <a:off x="237706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176" name="Freeform 382">
              <a:extLst>
                <a:ext uri="{FF2B5EF4-FFF2-40B4-BE49-F238E27FC236}">
                  <a16:creationId xmlns:a16="http://schemas.microsoft.com/office/drawing/2014/main" id="{4AB0C9D2-88C5-4DA1-8990-9992CF8401B7}"/>
                </a:ext>
              </a:extLst>
            </xdr:cNvPr>
            <xdr:cNvSpPr>
              <a:spLocks/>
            </xdr:cNvSpPr>
          </xdr:nvSpPr>
          <xdr:spPr bwMode="auto">
            <a:xfrm>
              <a:off x="23732963"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177" name="Freeform 384">
              <a:extLst>
                <a:ext uri="{FF2B5EF4-FFF2-40B4-BE49-F238E27FC236}">
                  <a16:creationId xmlns:a16="http://schemas.microsoft.com/office/drawing/2014/main" id="{94ED167D-3F32-4802-86DA-8E0063F38CC4}"/>
                </a:ext>
              </a:extLst>
            </xdr:cNvPr>
            <xdr:cNvSpPr>
              <a:spLocks/>
            </xdr:cNvSpPr>
          </xdr:nvSpPr>
          <xdr:spPr bwMode="auto">
            <a:xfrm>
              <a:off x="2369444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78" name="Freeform 386">
              <a:extLst>
                <a:ext uri="{FF2B5EF4-FFF2-40B4-BE49-F238E27FC236}">
                  <a16:creationId xmlns:a16="http://schemas.microsoft.com/office/drawing/2014/main" id="{8FA143ED-9CF6-497E-B928-D9CA770A5E95}"/>
                </a:ext>
              </a:extLst>
            </xdr:cNvPr>
            <xdr:cNvSpPr>
              <a:spLocks/>
            </xdr:cNvSpPr>
          </xdr:nvSpPr>
          <xdr:spPr bwMode="auto">
            <a:xfrm>
              <a:off x="236567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179" name="Freeform 388">
              <a:extLst>
                <a:ext uri="{FF2B5EF4-FFF2-40B4-BE49-F238E27FC236}">
                  <a16:creationId xmlns:a16="http://schemas.microsoft.com/office/drawing/2014/main" id="{2424CE7F-CB63-4A4C-89B2-C1C779A3E375}"/>
                </a:ext>
              </a:extLst>
            </xdr:cNvPr>
            <xdr:cNvSpPr>
              <a:spLocks/>
            </xdr:cNvSpPr>
          </xdr:nvSpPr>
          <xdr:spPr bwMode="auto">
            <a:xfrm>
              <a:off x="23620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180" name="Freeform 394">
              <a:extLst>
                <a:ext uri="{FF2B5EF4-FFF2-40B4-BE49-F238E27FC236}">
                  <a16:creationId xmlns:a16="http://schemas.microsoft.com/office/drawing/2014/main" id="{1E780A37-A2C5-4755-B42D-E0C3B5997131}"/>
                </a:ext>
              </a:extLst>
            </xdr:cNvPr>
            <xdr:cNvSpPr>
              <a:spLocks/>
            </xdr:cNvSpPr>
          </xdr:nvSpPr>
          <xdr:spPr bwMode="auto">
            <a:xfrm>
              <a:off x="23572550"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sp macro="" textlink="">
          <xdr:nvSpPr>
            <xdr:cNvPr id="181" name="Freeform 364">
              <a:extLst>
                <a:ext uri="{FF2B5EF4-FFF2-40B4-BE49-F238E27FC236}">
                  <a16:creationId xmlns:a16="http://schemas.microsoft.com/office/drawing/2014/main" id="{05E4D3A0-A5E0-4042-B754-71DA61778774}"/>
                </a:ext>
              </a:extLst>
            </xdr:cNvPr>
            <xdr:cNvSpPr>
              <a:spLocks/>
            </xdr:cNvSpPr>
          </xdr:nvSpPr>
          <xdr:spPr bwMode="auto">
            <a:xfrm>
              <a:off x="2508101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82" name="Freeform 366">
              <a:extLst>
                <a:ext uri="{FF2B5EF4-FFF2-40B4-BE49-F238E27FC236}">
                  <a16:creationId xmlns:a16="http://schemas.microsoft.com/office/drawing/2014/main" id="{96123AFF-DA5A-4C56-A79A-27E2A9C38E2E}"/>
                </a:ext>
              </a:extLst>
            </xdr:cNvPr>
            <xdr:cNvSpPr>
              <a:spLocks/>
            </xdr:cNvSpPr>
          </xdr:nvSpPr>
          <xdr:spPr bwMode="auto">
            <a:xfrm>
              <a:off x="2504336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83" name="Freeform 368">
              <a:extLst>
                <a:ext uri="{FF2B5EF4-FFF2-40B4-BE49-F238E27FC236}">
                  <a16:creationId xmlns:a16="http://schemas.microsoft.com/office/drawing/2014/main" id="{870FC072-BECC-4757-ABD4-241008F48B3D}"/>
                </a:ext>
              </a:extLst>
            </xdr:cNvPr>
            <xdr:cNvSpPr>
              <a:spLocks/>
            </xdr:cNvSpPr>
          </xdr:nvSpPr>
          <xdr:spPr bwMode="auto">
            <a:xfrm>
              <a:off x="2500571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184" name="Freeform 370">
              <a:extLst>
                <a:ext uri="{FF2B5EF4-FFF2-40B4-BE49-F238E27FC236}">
                  <a16:creationId xmlns:a16="http://schemas.microsoft.com/office/drawing/2014/main" id="{30B1BCE4-572F-4755-8CA7-2B6A94983D5A}"/>
                </a:ext>
              </a:extLst>
            </xdr:cNvPr>
            <xdr:cNvSpPr>
              <a:spLocks/>
            </xdr:cNvSpPr>
          </xdr:nvSpPr>
          <xdr:spPr bwMode="auto">
            <a:xfrm>
              <a:off x="2496719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185" name="Freeform 372">
              <a:extLst>
                <a:ext uri="{FF2B5EF4-FFF2-40B4-BE49-F238E27FC236}">
                  <a16:creationId xmlns:a16="http://schemas.microsoft.com/office/drawing/2014/main" id="{09C3669D-490E-4150-A308-CB9C3D28B5A5}"/>
                </a:ext>
              </a:extLst>
            </xdr:cNvPr>
            <xdr:cNvSpPr>
              <a:spLocks/>
            </xdr:cNvSpPr>
          </xdr:nvSpPr>
          <xdr:spPr bwMode="auto">
            <a:xfrm>
              <a:off x="2492907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86" name="Freeform 374">
              <a:extLst>
                <a:ext uri="{FF2B5EF4-FFF2-40B4-BE49-F238E27FC236}">
                  <a16:creationId xmlns:a16="http://schemas.microsoft.com/office/drawing/2014/main" id="{4B5EF90B-99B7-459A-AB3E-CBE8DAD8F99D}"/>
                </a:ext>
              </a:extLst>
            </xdr:cNvPr>
            <xdr:cNvSpPr>
              <a:spLocks/>
            </xdr:cNvSpPr>
          </xdr:nvSpPr>
          <xdr:spPr bwMode="auto">
            <a:xfrm>
              <a:off x="2489142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87" name="Freeform 376">
              <a:extLst>
                <a:ext uri="{FF2B5EF4-FFF2-40B4-BE49-F238E27FC236}">
                  <a16:creationId xmlns:a16="http://schemas.microsoft.com/office/drawing/2014/main" id="{FF84C19B-C45E-4383-8E46-7D7A6B5C2EDC}"/>
                </a:ext>
              </a:extLst>
            </xdr:cNvPr>
            <xdr:cNvSpPr>
              <a:spLocks/>
            </xdr:cNvSpPr>
          </xdr:nvSpPr>
          <xdr:spPr bwMode="auto">
            <a:xfrm>
              <a:off x="2485290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188" name="Freeform 378">
              <a:extLst>
                <a:ext uri="{FF2B5EF4-FFF2-40B4-BE49-F238E27FC236}">
                  <a16:creationId xmlns:a16="http://schemas.microsoft.com/office/drawing/2014/main" id="{B8ED7323-C505-4561-A3A7-4737AB0B34A5}"/>
                </a:ext>
              </a:extLst>
            </xdr:cNvPr>
            <xdr:cNvSpPr>
              <a:spLocks/>
            </xdr:cNvSpPr>
          </xdr:nvSpPr>
          <xdr:spPr bwMode="auto">
            <a:xfrm>
              <a:off x="2481526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89" name="Freeform 380">
              <a:extLst>
                <a:ext uri="{FF2B5EF4-FFF2-40B4-BE49-F238E27FC236}">
                  <a16:creationId xmlns:a16="http://schemas.microsoft.com/office/drawing/2014/main" id="{1BCD4E6D-3EE3-48B8-BB7E-408067811098}"/>
                </a:ext>
              </a:extLst>
            </xdr:cNvPr>
            <xdr:cNvSpPr>
              <a:spLocks/>
            </xdr:cNvSpPr>
          </xdr:nvSpPr>
          <xdr:spPr bwMode="auto">
            <a:xfrm>
              <a:off x="24777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190" name="Freeform 382">
              <a:extLst>
                <a:ext uri="{FF2B5EF4-FFF2-40B4-BE49-F238E27FC236}">
                  <a16:creationId xmlns:a16="http://schemas.microsoft.com/office/drawing/2014/main" id="{79EE1D03-E28F-4E13-9528-A08DBC4BE869}"/>
                </a:ext>
              </a:extLst>
            </xdr:cNvPr>
            <xdr:cNvSpPr>
              <a:spLocks/>
            </xdr:cNvSpPr>
          </xdr:nvSpPr>
          <xdr:spPr bwMode="auto">
            <a:xfrm>
              <a:off x="24739967"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191" name="Freeform 384">
              <a:extLst>
                <a:ext uri="{FF2B5EF4-FFF2-40B4-BE49-F238E27FC236}">
                  <a16:creationId xmlns:a16="http://schemas.microsoft.com/office/drawing/2014/main" id="{B3391DF3-0D9A-4BB2-84DC-98E639A7604E}"/>
                </a:ext>
              </a:extLst>
            </xdr:cNvPr>
            <xdr:cNvSpPr>
              <a:spLocks/>
            </xdr:cNvSpPr>
          </xdr:nvSpPr>
          <xdr:spPr bwMode="auto">
            <a:xfrm>
              <a:off x="2470483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92" name="Freeform 386">
              <a:extLst>
                <a:ext uri="{FF2B5EF4-FFF2-40B4-BE49-F238E27FC236}">
                  <a16:creationId xmlns:a16="http://schemas.microsoft.com/office/drawing/2014/main" id="{9ECA5160-5F4A-47A7-8929-0C4BA47DB75E}"/>
                </a:ext>
              </a:extLst>
            </xdr:cNvPr>
            <xdr:cNvSpPr>
              <a:spLocks/>
            </xdr:cNvSpPr>
          </xdr:nvSpPr>
          <xdr:spPr bwMode="auto">
            <a:xfrm>
              <a:off x="24667192"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193" name="Freeform 388">
              <a:extLst>
                <a:ext uri="{FF2B5EF4-FFF2-40B4-BE49-F238E27FC236}">
                  <a16:creationId xmlns:a16="http://schemas.microsoft.com/office/drawing/2014/main" id="{5303B63D-8999-45A0-AFB4-35914FBB9B7E}"/>
                </a:ext>
              </a:extLst>
            </xdr:cNvPr>
            <xdr:cNvSpPr>
              <a:spLocks/>
            </xdr:cNvSpPr>
          </xdr:nvSpPr>
          <xdr:spPr bwMode="auto">
            <a:xfrm>
              <a:off x="2463042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194" name="Freeform 390">
              <a:extLst>
                <a:ext uri="{FF2B5EF4-FFF2-40B4-BE49-F238E27FC236}">
                  <a16:creationId xmlns:a16="http://schemas.microsoft.com/office/drawing/2014/main" id="{77666DE5-CA78-480F-826B-F477537EF32D}"/>
                </a:ext>
              </a:extLst>
            </xdr:cNvPr>
            <xdr:cNvSpPr>
              <a:spLocks/>
            </xdr:cNvSpPr>
          </xdr:nvSpPr>
          <xdr:spPr bwMode="auto">
            <a:xfrm>
              <a:off x="24591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grpFill/>
            <a:ln w="2540">
              <a:solidFill>
                <a:srgbClr val="000000"/>
              </a:solidFill>
              <a:prstDash val="solid"/>
              <a:round/>
              <a:headEnd/>
              <a:tailEnd/>
            </a:ln>
          </xdr:spPr>
        </xdr:sp>
        <xdr:sp macro="" textlink="">
          <xdr:nvSpPr>
            <xdr:cNvPr id="195" name="Freeform 392">
              <a:extLst>
                <a:ext uri="{FF2B5EF4-FFF2-40B4-BE49-F238E27FC236}">
                  <a16:creationId xmlns:a16="http://schemas.microsoft.com/office/drawing/2014/main" id="{24DACCBD-38BD-49EB-B246-259CAA82C0FD}"/>
                </a:ext>
              </a:extLst>
            </xdr:cNvPr>
            <xdr:cNvSpPr>
              <a:spLocks/>
            </xdr:cNvSpPr>
          </xdr:nvSpPr>
          <xdr:spPr bwMode="auto">
            <a:xfrm>
              <a:off x="2455337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196" name="Freeform 364">
              <a:extLst>
                <a:ext uri="{FF2B5EF4-FFF2-40B4-BE49-F238E27FC236}">
                  <a16:creationId xmlns:a16="http://schemas.microsoft.com/office/drawing/2014/main" id="{05354159-B0DE-4300-89B0-1BCF6AF936A3}"/>
                </a:ext>
              </a:extLst>
            </xdr:cNvPr>
            <xdr:cNvSpPr>
              <a:spLocks/>
            </xdr:cNvSpPr>
          </xdr:nvSpPr>
          <xdr:spPr bwMode="auto">
            <a:xfrm>
              <a:off x="245013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97" name="Freeform 366">
              <a:extLst>
                <a:ext uri="{FF2B5EF4-FFF2-40B4-BE49-F238E27FC236}">
                  <a16:creationId xmlns:a16="http://schemas.microsoft.com/office/drawing/2014/main" id="{822228A8-C355-43E3-9DA6-D5E85035959A}"/>
                </a:ext>
              </a:extLst>
            </xdr:cNvPr>
            <xdr:cNvSpPr>
              <a:spLocks/>
            </xdr:cNvSpPr>
          </xdr:nvSpPr>
          <xdr:spPr bwMode="auto">
            <a:xfrm>
              <a:off x="2446366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98" name="Freeform 368">
              <a:extLst>
                <a:ext uri="{FF2B5EF4-FFF2-40B4-BE49-F238E27FC236}">
                  <a16:creationId xmlns:a16="http://schemas.microsoft.com/office/drawing/2014/main" id="{AA2B783E-FC1B-49B8-B3EE-E7B3D18DCFA1}"/>
                </a:ext>
              </a:extLst>
            </xdr:cNvPr>
            <xdr:cNvSpPr>
              <a:spLocks/>
            </xdr:cNvSpPr>
          </xdr:nvSpPr>
          <xdr:spPr bwMode="auto">
            <a:xfrm>
              <a:off x="2442601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199" name="Freeform 370">
              <a:extLst>
                <a:ext uri="{FF2B5EF4-FFF2-40B4-BE49-F238E27FC236}">
                  <a16:creationId xmlns:a16="http://schemas.microsoft.com/office/drawing/2014/main" id="{8F9567C7-697A-439E-A151-90B76912A1AE}"/>
                </a:ext>
              </a:extLst>
            </xdr:cNvPr>
            <xdr:cNvSpPr>
              <a:spLocks/>
            </xdr:cNvSpPr>
          </xdr:nvSpPr>
          <xdr:spPr bwMode="auto">
            <a:xfrm>
              <a:off x="243874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200" name="Freeform 372">
              <a:extLst>
                <a:ext uri="{FF2B5EF4-FFF2-40B4-BE49-F238E27FC236}">
                  <a16:creationId xmlns:a16="http://schemas.microsoft.com/office/drawing/2014/main" id="{9F5D4F7B-0E82-441C-8169-71DC2A6D7F21}"/>
                </a:ext>
              </a:extLst>
            </xdr:cNvPr>
            <xdr:cNvSpPr>
              <a:spLocks/>
            </xdr:cNvSpPr>
          </xdr:nvSpPr>
          <xdr:spPr bwMode="auto">
            <a:xfrm>
              <a:off x="2434937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01" name="Freeform 374">
              <a:extLst>
                <a:ext uri="{FF2B5EF4-FFF2-40B4-BE49-F238E27FC236}">
                  <a16:creationId xmlns:a16="http://schemas.microsoft.com/office/drawing/2014/main" id="{1681E4DB-446A-4070-8428-A04B8FB62D4A}"/>
                </a:ext>
              </a:extLst>
            </xdr:cNvPr>
            <xdr:cNvSpPr>
              <a:spLocks/>
            </xdr:cNvSpPr>
          </xdr:nvSpPr>
          <xdr:spPr bwMode="auto">
            <a:xfrm>
              <a:off x="2431172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02" name="Freeform 376">
              <a:extLst>
                <a:ext uri="{FF2B5EF4-FFF2-40B4-BE49-F238E27FC236}">
                  <a16:creationId xmlns:a16="http://schemas.microsoft.com/office/drawing/2014/main" id="{574C71EF-F3A4-4376-9417-BE70EBDCB77E}"/>
                </a:ext>
              </a:extLst>
            </xdr:cNvPr>
            <xdr:cNvSpPr>
              <a:spLocks/>
            </xdr:cNvSpPr>
          </xdr:nvSpPr>
          <xdr:spPr bwMode="auto">
            <a:xfrm>
              <a:off x="2427320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203" name="Freeform 378">
              <a:extLst>
                <a:ext uri="{FF2B5EF4-FFF2-40B4-BE49-F238E27FC236}">
                  <a16:creationId xmlns:a16="http://schemas.microsoft.com/office/drawing/2014/main" id="{9E957952-ADD1-43B8-B69E-F0E4119E2709}"/>
                </a:ext>
              </a:extLst>
            </xdr:cNvPr>
            <xdr:cNvSpPr>
              <a:spLocks/>
            </xdr:cNvSpPr>
          </xdr:nvSpPr>
          <xdr:spPr bwMode="auto">
            <a:xfrm>
              <a:off x="2423555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04" name="Freeform 380">
              <a:extLst>
                <a:ext uri="{FF2B5EF4-FFF2-40B4-BE49-F238E27FC236}">
                  <a16:creationId xmlns:a16="http://schemas.microsoft.com/office/drawing/2014/main" id="{D8177185-9722-4933-A517-08950FB182B7}"/>
                </a:ext>
              </a:extLst>
            </xdr:cNvPr>
            <xdr:cNvSpPr>
              <a:spLocks/>
            </xdr:cNvSpPr>
          </xdr:nvSpPr>
          <xdr:spPr bwMode="auto">
            <a:xfrm>
              <a:off x="24197911" y="955664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205" name="Freeform 382">
              <a:extLst>
                <a:ext uri="{FF2B5EF4-FFF2-40B4-BE49-F238E27FC236}">
                  <a16:creationId xmlns:a16="http://schemas.microsoft.com/office/drawing/2014/main" id="{11815046-D81D-4F33-9EE5-D6848CA72901}"/>
                </a:ext>
              </a:extLst>
            </xdr:cNvPr>
            <xdr:cNvSpPr>
              <a:spLocks/>
            </xdr:cNvSpPr>
          </xdr:nvSpPr>
          <xdr:spPr bwMode="auto">
            <a:xfrm>
              <a:off x="24160265" y="955664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206" name="Freeform 384">
              <a:extLst>
                <a:ext uri="{FF2B5EF4-FFF2-40B4-BE49-F238E27FC236}">
                  <a16:creationId xmlns:a16="http://schemas.microsoft.com/office/drawing/2014/main" id="{5EBF558F-7D6B-4D1E-971A-A9C4924EACB2}"/>
                </a:ext>
              </a:extLst>
            </xdr:cNvPr>
            <xdr:cNvSpPr>
              <a:spLocks/>
            </xdr:cNvSpPr>
          </xdr:nvSpPr>
          <xdr:spPr bwMode="auto">
            <a:xfrm>
              <a:off x="2411511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07" name="Freeform 394">
              <a:extLst>
                <a:ext uri="{FF2B5EF4-FFF2-40B4-BE49-F238E27FC236}">
                  <a16:creationId xmlns:a16="http://schemas.microsoft.com/office/drawing/2014/main" id="{74248B77-CA12-40FF-92CD-C7608E1B1477}"/>
                </a:ext>
              </a:extLst>
            </xdr:cNvPr>
            <xdr:cNvSpPr>
              <a:spLocks/>
            </xdr:cNvSpPr>
          </xdr:nvSpPr>
          <xdr:spPr bwMode="auto">
            <a:xfrm>
              <a:off x="25121439"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grpSp>
      <xdr:sp macro="" textlink="">
        <xdr:nvSpPr>
          <xdr:cNvPr id="98" name="Freeform 297">
            <a:extLst>
              <a:ext uri="{FF2B5EF4-FFF2-40B4-BE49-F238E27FC236}">
                <a16:creationId xmlns:a16="http://schemas.microsoft.com/office/drawing/2014/main" id="{1D2502D3-CF38-4488-9581-E5F0A04A87F9}"/>
              </a:ext>
            </a:extLst>
          </xdr:cNvPr>
          <xdr:cNvSpPr>
            <a:spLocks/>
          </xdr:cNvSpPr>
        </xdr:nvSpPr>
        <xdr:spPr bwMode="auto">
          <a:xfrm>
            <a:off x="24796596" y="9285895"/>
            <a:ext cx="323534" cy="226794"/>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99" name="Rectángulo 98">
            <a:extLst>
              <a:ext uri="{FF2B5EF4-FFF2-40B4-BE49-F238E27FC236}">
                <a16:creationId xmlns:a16="http://schemas.microsoft.com/office/drawing/2014/main" id="{819AD285-0BE9-40CE-A25A-6646A6728E59}"/>
              </a:ext>
            </a:extLst>
          </xdr:cNvPr>
          <xdr:cNvSpPr/>
        </xdr:nvSpPr>
        <xdr:spPr>
          <a:xfrm>
            <a:off x="24832150" y="9328560"/>
            <a:ext cx="61089"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00" name="Rectángulo 99">
            <a:extLst>
              <a:ext uri="{FF2B5EF4-FFF2-40B4-BE49-F238E27FC236}">
                <a16:creationId xmlns:a16="http://schemas.microsoft.com/office/drawing/2014/main" id="{E7CA1987-4586-4480-B093-7822421C6765}"/>
              </a:ext>
            </a:extLst>
          </xdr:cNvPr>
          <xdr:cNvSpPr/>
        </xdr:nvSpPr>
        <xdr:spPr>
          <a:xfrm>
            <a:off x="24923622" y="9328560"/>
            <a:ext cx="58827"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01" name="Rectángulo 100">
            <a:extLst>
              <a:ext uri="{FF2B5EF4-FFF2-40B4-BE49-F238E27FC236}">
                <a16:creationId xmlns:a16="http://schemas.microsoft.com/office/drawing/2014/main" id="{90AC66E0-A5CF-433E-B1AE-455EE7A77A57}"/>
              </a:ext>
            </a:extLst>
          </xdr:cNvPr>
          <xdr:cNvSpPr/>
        </xdr:nvSpPr>
        <xdr:spPr>
          <a:xfrm>
            <a:off x="25008468" y="9328560"/>
            <a:ext cx="75311"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02" name="Diagrama de flujo: retraso 3638">
            <a:extLst>
              <a:ext uri="{FF2B5EF4-FFF2-40B4-BE49-F238E27FC236}">
                <a16:creationId xmlns:a16="http://schemas.microsoft.com/office/drawing/2014/main" id="{EAE72132-9ABF-4EC0-8372-7EBEC210B906}"/>
              </a:ext>
            </a:extLst>
          </xdr:cNvPr>
          <xdr:cNvSpPr/>
        </xdr:nvSpPr>
        <xdr:spPr>
          <a:xfrm rot="5400000">
            <a:off x="25008466"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03" name="Diagrama de flujo: retraso 3639">
            <a:extLst>
              <a:ext uri="{FF2B5EF4-FFF2-40B4-BE49-F238E27FC236}">
                <a16:creationId xmlns:a16="http://schemas.microsoft.com/office/drawing/2014/main" id="{601035C4-5296-4283-A922-DE1D4D7CA59E}"/>
              </a:ext>
            </a:extLst>
          </xdr:cNvPr>
          <xdr:cNvSpPr/>
        </xdr:nvSpPr>
        <xdr:spPr>
          <a:xfrm rot="5400000">
            <a:off x="24911822"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04" name="Diagrama de flujo: retraso 3640">
            <a:extLst>
              <a:ext uri="{FF2B5EF4-FFF2-40B4-BE49-F238E27FC236}">
                <a16:creationId xmlns:a16="http://schemas.microsoft.com/office/drawing/2014/main" id="{0DFEE403-038E-494B-B636-5ADB81ACD284}"/>
              </a:ext>
            </a:extLst>
          </xdr:cNvPr>
          <xdr:cNvSpPr/>
        </xdr:nvSpPr>
        <xdr:spPr>
          <a:xfrm rot="5400000">
            <a:off x="24826329"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05" name="Rectángulo 104">
            <a:extLst>
              <a:ext uri="{FF2B5EF4-FFF2-40B4-BE49-F238E27FC236}">
                <a16:creationId xmlns:a16="http://schemas.microsoft.com/office/drawing/2014/main" id="{7FC3E520-B565-4493-A4AF-9CFF566E7F7D}"/>
              </a:ext>
            </a:extLst>
          </xdr:cNvPr>
          <xdr:cNvSpPr/>
        </xdr:nvSpPr>
        <xdr:spPr>
          <a:xfrm>
            <a:off x="23391541" y="9222060"/>
            <a:ext cx="1817649" cy="63190"/>
          </a:xfrm>
          <a:prstGeom prst="rect">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106" name="Grupo 105">
            <a:extLst>
              <a:ext uri="{FF2B5EF4-FFF2-40B4-BE49-F238E27FC236}">
                <a16:creationId xmlns:a16="http://schemas.microsoft.com/office/drawing/2014/main" id="{E91B6787-DEE8-472B-978D-0BCC12C9E985}"/>
              </a:ext>
            </a:extLst>
          </xdr:cNvPr>
          <xdr:cNvGrpSpPr/>
        </xdr:nvGrpSpPr>
        <xdr:grpSpPr>
          <a:xfrm rot="10800000">
            <a:off x="23439863" y="8717391"/>
            <a:ext cx="1721004" cy="207527"/>
            <a:chOff x="23483340" y="8092924"/>
            <a:chExt cx="1569026" cy="207527"/>
          </a:xfrm>
        </xdr:grpSpPr>
        <xdr:sp macro="" textlink="">
          <xdr:nvSpPr>
            <xdr:cNvPr id="126" name="Freeform 364">
              <a:extLst>
                <a:ext uri="{FF2B5EF4-FFF2-40B4-BE49-F238E27FC236}">
                  <a16:creationId xmlns:a16="http://schemas.microsoft.com/office/drawing/2014/main" id="{37CC61D6-35F7-4460-9376-1DC42A45A759}"/>
                </a:ext>
              </a:extLst>
            </xdr:cNvPr>
            <xdr:cNvSpPr>
              <a:spLocks/>
            </xdr:cNvSpPr>
          </xdr:nvSpPr>
          <xdr:spPr bwMode="auto">
            <a:xfrm>
              <a:off x="23981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27" name="Freeform 366">
              <a:extLst>
                <a:ext uri="{FF2B5EF4-FFF2-40B4-BE49-F238E27FC236}">
                  <a16:creationId xmlns:a16="http://schemas.microsoft.com/office/drawing/2014/main" id="{624BD095-0530-4976-A37A-9A06656A06DF}"/>
                </a:ext>
              </a:extLst>
            </xdr:cNvPr>
            <xdr:cNvSpPr>
              <a:spLocks/>
            </xdr:cNvSpPr>
          </xdr:nvSpPr>
          <xdr:spPr bwMode="auto">
            <a:xfrm>
              <a:off x="2394375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28" name="Freeform 368">
              <a:extLst>
                <a:ext uri="{FF2B5EF4-FFF2-40B4-BE49-F238E27FC236}">
                  <a16:creationId xmlns:a16="http://schemas.microsoft.com/office/drawing/2014/main" id="{DC0142CD-30B3-40A9-9DBB-B5AD5A1212E9}"/>
                </a:ext>
              </a:extLst>
            </xdr:cNvPr>
            <xdr:cNvSpPr>
              <a:spLocks/>
            </xdr:cNvSpPr>
          </xdr:nvSpPr>
          <xdr:spPr bwMode="auto">
            <a:xfrm>
              <a:off x="2390611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29" name="Freeform 370">
              <a:extLst>
                <a:ext uri="{FF2B5EF4-FFF2-40B4-BE49-F238E27FC236}">
                  <a16:creationId xmlns:a16="http://schemas.microsoft.com/office/drawing/2014/main" id="{1D041B38-A30F-4299-ADEF-228A9C7C0190}"/>
                </a:ext>
              </a:extLst>
            </xdr:cNvPr>
            <xdr:cNvSpPr>
              <a:spLocks/>
            </xdr:cNvSpPr>
          </xdr:nvSpPr>
          <xdr:spPr bwMode="auto">
            <a:xfrm>
              <a:off x="2386758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30" name="Freeform 372">
              <a:extLst>
                <a:ext uri="{FF2B5EF4-FFF2-40B4-BE49-F238E27FC236}">
                  <a16:creationId xmlns:a16="http://schemas.microsoft.com/office/drawing/2014/main" id="{10CAC6BB-98B0-48E8-BBBB-A838ED8C7290}"/>
                </a:ext>
              </a:extLst>
            </xdr:cNvPr>
            <xdr:cNvSpPr>
              <a:spLocks/>
            </xdr:cNvSpPr>
          </xdr:nvSpPr>
          <xdr:spPr bwMode="auto">
            <a:xfrm>
              <a:off x="23832861" y="8092924"/>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31" name="Freeform 374">
              <a:extLst>
                <a:ext uri="{FF2B5EF4-FFF2-40B4-BE49-F238E27FC236}">
                  <a16:creationId xmlns:a16="http://schemas.microsoft.com/office/drawing/2014/main" id="{BCA47F17-3C94-4959-B4AF-F12688682E3A}"/>
                </a:ext>
              </a:extLst>
            </xdr:cNvPr>
            <xdr:cNvSpPr>
              <a:spLocks/>
            </xdr:cNvSpPr>
          </xdr:nvSpPr>
          <xdr:spPr bwMode="auto">
            <a:xfrm>
              <a:off x="2379521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32" name="Freeform 376">
              <a:extLst>
                <a:ext uri="{FF2B5EF4-FFF2-40B4-BE49-F238E27FC236}">
                  <a16:creationId xmlns:a16="http://schemas.microsoft.com/office/drawing/2014/main" id="{4853926A-B01C-491C-8B0E-83BE347F6FB2}"/>
                </a:ext>
              </a:extLst>
            </xdr:cNvPr>
            <xdr:cNvSpPr>
              <a:spLocks/>
            </xdr:cNvSpPr>
          </xdr:nvSpPr>
          <xdr:spPr bwMode="auto">
            <a:xfrm>
              <a:off x="2375669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33" name="Freeform 378">
              <a:extLst>
                <a:ext uri="{FF2B5EF4-FFF2-40B4-BE49-F238E27FC236}">
                  <a16:creationId xmlns:a16="http://schemas.microsoft.com/office/drawing/2014/main" id="{1980BC3B-8F31-4C4B-A1B4-2E8345254578}"/>
                </a:ext>
              </a:extLst>
            </xdr:cNvPr>
            <xdr:cNvSpPr>
              <a:spLocks/>
            </xdr:cNvSpPr>
          </xdr:nvSpPr>
          <xdr:spPr bwMode="auto">
            <a:xfrm>
              <a:off x="2371904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34" name="Freeform 380">
              <a:extLst>
                <a:ext uri="{FF2B5EF4-FFF2-40B4-BE49-F238E27FC236}">
                  <a16:creationId xmlns:a16="http://schemas.microsoft.com/office/drawing/2014/main" id="{1B41A6AB-4048-4994-AF91-B064DCFEFB60}"/>
                </a:ext>
              </a:extLst>
            </xdr:cNvPr>
            <xdr:cNvSpPr>
              <a:spLocks/>
            </xdr:cNvSpPr>
          </xdr:nvSpPr>
          <xdr:spPr bwMode="auto">
            <a:xfrm>
              <a:off x="236813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35" name="Freeform 382">
              <a:extLst>
                <a:ext uri="{FF2B5EF4-FFF2-40B4-BE49-F238E27FC236}">
                  <a16:creationId xmlns:a16="http://schemas.microsoft.com/office/drawing/2014/main" id="{F3E2A98F-628C-4583-8346-221FE7DE2D62}"/>
                </a:ext>
              </a:extLst>
            </xdr:cNvPr>
            <xdr:cNvSpPr>
              <a:spLocks/>
            </xdr:cNvSpPr>
          </xdr:nvSpPr>
          <xdr:spPr bwMode="auto">
            <a:xfrm>
              <a:off x="23643753"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36" name="Freeform 384">
              <a:extLst>
                <a:ext uri="{FF2B5EF4-FFF2-40B4-BE49-F238E27FC236}">
                  <a16:creationId xmlns:a16="http://schemas.microsoft.com/office/drawing/2014/main" id="{AD00440D-E2DF-41FA-B8C8-AD054B1B71E3}"/>
                </a:ext>
              </a:extLst>
            </xdr:cNvPr>
            <xdr:cNvSpPr>
              <a:spLocks/>
            </xdr:cNvSpPr>
          </xdr:nvSpPr>
          <xdr:spPr bwMode="auto">
            <a:xfrm>
              <a:off x="2360523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37" name="Freeform 386">
              <a:extLst>
                <a:ext uri="{FF2B5EF4-FFF2-40B4-BE49-F238E27FC236}">
                  <a16:creationId xmlns:a16="http://schemas.microsoft.com/office/drawing/2014/main" id="{ED0F2991-F420-439A-B9E2-5E123F3D575A}"/>
                </a:ext>
              </a:extLst>
            </xdr:cNvPr>
            <xdr:cNvSpPr>
              <a:spLocks/>
            </xdr:cNvSpPr>
          </xdr:nvSpPr>
          <xdr:spPr bwMode="auto">
            <a:xfrm>
              <a:off x="235675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38" name="Freeform 388">
              <a:extLst>
                <a:ext uri="{FF2B5EF4-FFF2-40B4-BE49-F238E27FC236}">
                  <a16:creationId xmlns:a16="http://schemas.microsoft.com/office/drawing/2014/main" id="{CE21142E-DB1D-4393-BB6F-06BCD0E5A0A5}"/>
                </a:ext>
              </a:extLst>
            </xdr:cNvPr>
            <xdr:cNvSpPr>
              <a:spLocks/>
            </xdr:cNvSpPr>
          </xdr:nvSpPr>
          <xdr:spPr bwMode="auto">
            <a:xfrm>
              <a:off x="23530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39" name="Freeform 394">
              <a:extLst>
                <a:ext uri="{FF2B5EF4-FFF2-40B4-BE49-F238E27FC236}">
                  <a16:creationId xmlns:a16="http://schemas.microsoft.com/office/drawing/2014/main" id="{E81BC2BC-9760-458A-AEC2-4A473A81AA3B}"/>
                </a:ext>
              </a:extLst>
            </xdr:cNvPr>
            <xdr:cNvSpPr>
              <a:spLocks/>
            </xdr:cNvSpPr>
          </xdr:nvSpPr>
          <xdr:spPr bwMode="auto">
            <a:xfrm>
              <a:off x="23483340"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sp macro="" textlink="">
          <xdr:nvSpPr>
            <xdr:cNvPr id="140" name="Freeform 364">
              <a:extLst>
                <a:ext uri="{FF2B5EF4-FFF2-40B4-BE49-F238E27FC236}">
                  <a16:creationId xmlns:a16="http://schemas.microsoft.com/office/drawing/2014/main" id="{1DF3C73E-8225-4B96-B29C-7E4B34BA253E}"/>
                </a:ext>
              </a:extLst>
            </xdr:cNvPr>
            <xdr:cNvSpPr>
              <a:spLocks/>
            </xdr:cNvSpPr>
          </xdr:nvSpPr>
          <xdr:spPr bwMode="auto">
            <a:xfrm>
              <a:off x="2499180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41" name="Freeform 366">
              <a:extLst>
                <a:ext uri="{FF2B5EF4-FFF2-40B4-BE49-F238E27FC236}">
                  <a16:creationId xmlns:a16="http://schemas.microsoft.com/office/drawing/2014/main" id="{656B9FF5-8EB9-4407-8984-215F9A1B8F3C}"/>
                </a:ext>
              </a:extLst>
            </xdr:cNvPr>
            <xdr:cNvSpPr>
              <a:spLocks/>
            </xdr:cNvSpPr>
          </xdr:nvSpPr>
          <xdr:spPr bwMode="auto">
            <a:xfrm>
              <a:off x="2495415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42" name="Freeform 368">
              <a:extLst>
                <a:ext uri="{FF2B5EF4-FFF2-40B4-BE49-F238E27FC236}">
                  <a16:creationId xmlns:a16="http://schemas.microsoft.com/office/drawing/2014/main" id="{124D1CCE-5AEE-43BD-B6A5-85038637AA93}"/>
                </a:ext>
              </a:extLst>
            </xdr:cNvPr>
            <xdr:cNvSpPr>
              <a:spLocks/>
            </xdr:cNvSpPr>
          </xdr:nvSpPr>
          <xdr:spPr bwMode="auto">
            <a:xfrm>
              <a:off x="2491650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43" name="Freeform 370">
              <a:extLst>
                <a:ext uri="{FF2B5EF4-FFF2-40B4-BE49-F238E27FC236}">
                  <a16:creationId xmlns:a16="http://schemas.microsoft.com/office/drawing/2014/main" id="{BBED2D73-5B3E-4BDC-9DDF-2F10EA837C1C}"/>
                </a:ext>
              </a:extLst>
            </xdr:cNvPr>
            <xdr:cNvSpPr>
              <a:spLocks/>
            </xdr:cNvSpPr>
          </xdr:nvSpPr>
          <xdr:spPr bwMode="auto">
            <a:xfrm>
              <a:off x="2487798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44" name="Freeform 372">
              <a:extLst>
                <a:ext uri="{FF2B5EF4-FFF2-40B4-BE49-F238E27FC236}">
                  <a16:creationId xmlns:a16="http://schemas.microsoft.com/office/drawing/2014/main" id="{5BCB0858-FD4B-4F3E-A995-B4BA1F7A467F}"/>
                </a:ext>
              </a:extLst>
            </xdr:cNvPr>
            <xdr:cNvSpPr>
              <a:spLocks/>
            </xdr:cNvSpPr>
          </xdr:nvSpPr>
          <xdr:spPr bwMode="auto">
            <a:xfrm>
              <a:off x="2483986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45" name="Freeform 374">
              <a:extLst>
                <a:ext uri="{FF2B5EF4-FFF2-40B4-BE49-F238E27FC236}">
                  <a16:creationId xmlns:a16="http://schemas.microsoft.com/office/drawing/2014/main" id="{F9FD1D11-1303-4138-A15C-22F98F960F5E}"/>
                </a:ext>
              </a:extLst>
            </xdr:cNvPr>
            <xdr:cNvSpPr>
              <a:spLocks/>
            </xdr:cNvSpPr>
          </xdr:nvSpPr>
          <xdr:spPr bwMode="auto">
            <a:xfrm>
              <a:off x="2480221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46" name="Freeform 376">
              <a:extLst>
                <a:ext uri="{FF2B5EF4-FFF2-40B4-BE49-F238E27FC236}">
                  <a16:creationId xmlns:a16="http://schemas.microsoft.com/office/drawing/2014/main" id="{4CADFBFD-7164-4749-8E5A-B719B429A04C}"/>
                </a:ext>
              </a:extLst>
            </xdr:cNvPr>
            <xdr:cNvSpPr>
              <a:spLocks/>
            </xdr:cNvSpPr>
          </xdr:nvSpPr>
          <xdr:spPr bwMode="auto">
            <a:xfrm>
              <a:off x="2476369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47" name="Freeform 378">
              <a:extLst>
                <a:ext uri="{FF2B5EF4-FFF2-40B4-BE49-F238E27FC236}">
                  <a16:creationId xmlns:a16="http://schemas.microsoft.com/office/drawing/2014/main" id="{94CB3E4F-8D47-4AFB-BB41-887C90E952FE}"/>
                </a:ext>
              </a:extLst>
            </xdr:cNvPr>
            <xdr:cNvSpPr>
              <a:spLocks/>
            </xdr:cNvSpPr>
          </xdr:nvSpPr>
          <xdr:spPr bwMode="auto">
            <a:xfrm>
              <a:off x="2472605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48" name="Freeform 380">
              <a:extLst>
                <a:ext uri="{FF2B5EF4-FFF2-40B4-BE49-F238E27FC236}">
                  <a16:creationId xmlns:a16="http://schemas.microsoft.com/office/drawing/2014/main" id="{FF929F00-316B-41ED-B6B6-2D271D6D48D6}"/>
                </a:ext>
              </a:extLst>
            </xdr:cNvPr>
            <xdr:cNvSpPr>
              <a:spLocks/>
            </xdr:cNvSpPr>
          </xdr:nvSpPr>
          <xdr:spPr bwMode="auto">
            <a:xfrm>
              <a:off x="24688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49" name="Freeform 382">
              <a:extLst>
                <a:ext uri="{FF2B5EF4-FFF2-40B4-BE49-F238E27FC236}">
                  <a16:creationId xmlns:a16="http://schemas.microsoft.com/office/drawing/2014/main" id="{A25EB765-1025-436F-B8FC-52ABC3F5BB8D}"/>
                </a:ext>
              </a:extLst>
            </xdr:cNvPr>
            <xdr:cNvSpPr>
              <a:spLocks/>
            </xdr:cNvSpPr>
          </xdr:nvSpPr>
          <xdr:spPr bwMode="auto">
            <a:xfrm>
              <a:off x="24650757"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50" name="Freeform 384">
              <a:extLst>
                <a:ext uri="{FF2B5EF4-FFF2-40B4-BE49-F238E27FC236}">
                  <a16:creationId xmlns:a16="http://schemas.microsoft.com/office/drawing/2014/main" id="{C9C60ABF-24AD-419C-88A8-83E386756063}"/>
                </a:ext>
              </a:extLst>
            </xdr:cNvPr>
            <xdr:cNvSpPr>
              <a:spLocks/>
            </xdr:cNvSpPr>
          </xdr:nvSpPr>
          <xdr:spPr bwMode="auto">
            <a:xfrm>
              <a:off x="2461562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51" name="Freeform 386">
              <a:extLst>
                <a:ext uri="{FF2B5EF4-FFF2-40B4-BE49-F238E27FC236}">
                  <a16:creationId xmlns:a16="http://schemas.microsoft.com/office/drawing/2014/main" id="{FBE36B75-DB35-4212-8F50-9497D76D8174}"/>
                </a:ext>
              </a:extLst>
            </xdr:cNvPr>
            <xdr:cNvSpPr>
              <a:spLocks/>
            </xdr:cNvSpPr>
          </xdr:nvSpPr>
          <xdr:spPr bwMode="auto">
            <a:xfrm>
              <a:off x="24577982"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52" name="Freeform 388">
              <a:extLst>
                <a:ext uri="{FF2B5EF4-FFF2-40B4-BE49-F238E27FC236}">
                  <a16:creationId xmlns:a16="http://schemas.microsoft.com/office/drawing/2014/main" id="{F73C96B2-7D6B-4147-9BAD-CFC214424F43}"/>
                </a:ext>
              </a:extLst>
            </xdr:cNvPr>
            <xdr:cNvSpPr>
              <a:spLocks/>
            </xdr:cNvSpPr>
          </xdr:nvSpPr>
          <xdr:spPr bwMode="auto">
            <a:xfrm>
              <a:off x="2454121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53" name="Freeform 390">
              <a:extLst>
                <a:ext uri="{FF2B5EF4-FFF2-40B4-BE49-F238E27FC236}">
                  <a16:creationId xmlns:a16="http://schemas.microsoft.com/office/drawing/2014/main" id="{3DAEDF44-3605-4FA2-BC16-177ABC1D0E2B}"/>
                </a:ext>
              </a:extLst>
            </xdr:cNvPr>
            <xdr:cNvSpPr>
              <a:spLocks/>
            </xdr:cNvSpPr>
          </xdr:nvSpPr>
          <xdr:spPr bwMode="auto">
            <a:xfrm>
              <a:off x="24501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54" name="Freeform 392">
              <a:extLst>
                <a:ext uri="{FF2B5EF4-FFF2-40B4-BE49-F238E27FC236}">
                  <a16:creationId xmlns:a16="http://schemas.microsoft.com/office/drawing/2014/main" id="{105364A2-652B-4086-A7C7-B6B7E3390C0B}"/>
                </a:ext>
              </a:extLst>
            </xdr:cNvPr>
            <xdr:cNvSpPr>
              <a:spLocks/>
            </xdr:cNvSpPr>
          </xdr:nvSpPr>
          <xdr:spPr bwMode="auto">
            <a:xfrm>
              <a:off x="2446416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55" name="Freeform 364">
              <a:extLst>
                <a:ext uri="{FF2B5EF4-FFF2-40B4-BE49-F238E27FC236}">
                  <a16:creationId xmlns:a16="http://schemas.microsoft.com/office/drawing/2014/main" id="{30BCD04D-B9C8-47A8-ACB8-B71C6325FBD2}"/>
                </a:ext>
              </a:extLst>
            </xdr:cNvPr>
            <xdr:cNvSpPr>
              <a:spLocks/>
            </xdr:cNvSpPr>
          </xdr:nvSpPr>
          <xdr:spPr bwMode="auto">
            <a:xfrm>
              <a:off x="244120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56" name="Freeform 366">
              <a:extLst>
                <a:ext uri="{FF2B5EF4-FFF2-40B4-BE49-F238E27FC236}">
                  <a16:creationId xmlns:a16="http://schemas.microsoft.com/office/drawing/2014/main" id="{4133CE7D-145A-424E-BF5C-199ED17B1CA8}"/>
                </a:ext>
              </a:extLst>
            </xdr:cNvPr>
            <xdr:cNvSpPr>
              <a:spLocks/>
            </xdr:cNvSpPr>
          </xdr:nvSpPr>
          <xdr:spPr bwMode="auto">
            <a:xfrm>
              <a:off x="2437445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57" name="Freeform 368">
              <a:extLst>
                <a:ext uri="{FF2B5EF4-FFF2-40B4-BE49-F238E27FC236}">
                  <a16:creationId xmlns:a16="http://schemas.microsoft.com/office/drawing/2014/main" id="{3226F819-72F2-4617-8FC1-5CBF0C0D873F}"/>
                </a:ext>
              </a:extLst>
            </xdr:cNvPr>
            <xdr:cNvSpPr>
              <a:spLocks/>
            </xdr:cNvSpPr>
          </xdr:nvSpPr>
          <xdr:spPr bwMode="auto">
            <a:xfrm>
              <a:off x="2433680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58" name="Freeform 370">
              <a:extLst>
                <a:ext uri="{FF2B5EF4-FFF2-40B4-BE49-F238E27FC236}">
                  <a16:creationId xmlns:a16="http://schemas.microsoft.com/office/drawing/2014/main" id="{B61CDF13-6AFB-4EC3-942D-18989C13718A}"/>
                </a:ext>
              </a:extLst>
            </xdr:cNvPr>
            <xdr:cNvSpPr>
              <a:spLocks/>
            </xdr:cNvSpPr>
          </xdr:nvSpPr>
          <xdr:spPr bwMode="auto">
            <a:xfrm>
              <a:off x="242982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59" name="Freeform 372">
              <a:extLst>
                <a:ext uri="{FF2B5EF4-FFF2-40B4-BE49-F238E27FC236}">
                  <a16:creationId xmlns:a16="http://schemas.microsoft.com/office/drawing/2014/main" id="{734C691F-470B-4955-9611-AC577A2A8F97}"/>
                </a:ext>
              </a:extLst>
            </xdr:cNvPr>
            <xdr:cNvSpPr>
              <a:spLocks/>
            </xdr:cNvSpPr>
          </xdr:nvSpPr>
          <xdr:spPr bwMode="auto">
            <a:xfrm>
              <a:off x="2426016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60" name="Freeform 374">
              <a:extLst>
                <a:ext uri="{FF2B5EF4-FFF2-40B4-BE49-F238E27FC236}">
                  <a16:creationId xmlns:a16="http://schemas.microsoft.com/office/drawing/2014/main" id="{E2C51529-2402-41EE-B2E3-9B5606B24262}"/>
                </a:ext>
              </a:extLst>
            </xdr:cNvPr>
            <xdr:cNvSpPr>
              <a:spLocks/>
            </xdr:cNvSpPr>
          </xdr:nvSpPr>
          <xdr:spPr bwMode="auto">
            <a:xfrm>
              <a:off x="2422251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61" name="Freeform 376">
              <a:extLst>
                <a:ext uri="{FF2B5EF4-FFF2-40B4-BE49-F238E27FC236}">
                  <a16:creationId xmlns:a16="http://schemas.microsoft.com/office/drawing/2014/main" id="{2A9DA674-A221-48C2-AE37-C18F500A8453}"/>
                </a:ext>
              </a:extLst>
            </xdr:cNvPr>
            <xdr:cNvSpPr>
              <a:spLocks/>
            </xdr:cNvSpPr>
          </xdr:nvSpPr>
          <xdr:spPr bwMode="auto">
            <a:xfrm>
              <a:off x="2418399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62" name="Freeform 378">
              <a:extLst>
                <a:ext uri="{FF2B5EF4-FFF2-40B4-BE49-F238E27FC236}">
                  <a16:creationId xmlns:a16="http://schemas.microsoft.com/office/drawing/2014/main" id="{A23B5DC3-627F-42CC-A23C-0A686B75297B}"/>
                </a:ext>
              </a:extLst>
            </xdr:cNvPr>
            <xdr:cNvSpPr>
              <a:spLocks/>
            </xdr:cNvSpPr>
          </xdr:nvSpPr>
          <xdr:spPr bwMode="auto">
            <a:xfrm>
              <a:off x="2414634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63" name="Freeform 380">
              <a:extLst>
                <a:ext uri="{FF2B5EF4-FFF2-40B4-BE49-F238E27FC236}">
                  <a16:creationId xmlns:a16="http://schemas.microsoft.com/office/drawing/2014/main" id="{EBCD505E-03A7-40E6-BBC0-D65B21F2EC49}"/>
                </a:ext>
              </a:extLst>
            </xdr:cNvPr>
            <xdr:cNvSpPr>
              <a:spLocks/>
            </xdr:cNvSpPr>
          </xdr:nvSpPr>
          <xdr:spPr bwMode="auto">
            <a:xfrm>
              <a:off x="24108701" y="8092925"/>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64" name="Freeform 382">
              <a:extLst>
                <a:ext uri="{FF2B5EF4-FFF2-40B4-BE49-F238E27FC236}">
                  <a16:creationId xmlns:a16="http://schemas.microsoft.com/office/drawing/2014/main" id="{A7B5EF73-66AB-483F-B861-C2AA31684B77}"/>
                </a:ext>
              </a:extLst>
            </xdr:cNvPr>
            <xdr:cNvSpPr>
              <a:spLocks/>
            </xdr:cNvSpPr>
          </xdr:nvSpPr>
          <xdr:spPr bwMode="auto">
            <a:xfrm>
              <a:off x="24071055" y="8092925"/>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65" name="Freeform 384">
              <a:extLst>
                <a:ext uri="{FF2B5EF4-FFF2-40B4-BE49-F238E27FC236}">
                  <a16:creationId xmlns:a16="http://schemas.microsoft.com/office/drawing/2014/main" id="{C9C9ECB9-EBF3-4905-9640-7CB6A9CAAFA6}"/>
                </a:ext>
              </a:extLst>
            </xdr:cNvPr>
            <xdr:cNvSpPr>
              <a:spLocks/>
            </xdr:cNvSpPr>
          </xdr:nvSpPr>
          <xdr:spPr bwMode="auto">
            <a:xfrm>
              <a:off x="2402590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66" name="Freeform 394">
              <a:extLst>
                <a:ext uri="{FF2B5EF4-FFF2-40B4-BE49-F238E27FC236}">
                  <a16:creationId xmlns:a16="http://schemas.microsoft.com/office/drawing/2014/main" id="{9C4B0FEA-DDA2-4168-94ED-15DB68C50F50}"/>
                </a:ext>
              </a:extLst>
            </xdr:cNvPr>
            <xdr:cNvSpPr>
              <a:spLocks/>
            </xdr:cNvSpPr>
          </xdr:nvSpPr>
          <xdr:spPr bwMode="auto">
            <a:xfrm>
              <a:off x="25032229"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grpSp>
      <xdr:sp macro="" textlink="">
        <xdr:nvSpPr>
          <xdr:cNvPr id="107" name="Diagrama de flujo: retraso 3643">
            <a:extLst>
              <a:ext uri="{FF2B5EF4-FFF2-40B4-BE49-F238E27FC236}">
                <a16:creationId xmlns:a16="http://schemas.microsoft.com/office/drawing/2014/main" id="{488F1E1D-F3DF-478F-8975-0D63FEC2D073}"/>
              </a:ext>
            </a:extLst>
          </xdr:cNvPr>
          <xdr:cNvSpPr/>
        </xdr:nvSpPr>
        <xdr:spPr>
          <a:xfrm rot="5400000">
            <a:off x="23578978" y="9253374"/>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08" name="Diagrama de flujo: retraso 3644">
            <a:extLst>
              <a:ext uri="{FF2B5EF4-FFF2-40B4-BE49-F238E27FC236}">
                <a16:creationId xmlns:a16="http://schemas.microsoft.com/office/drawing/2014/main" id="{58E255B8-DF14-4024-8293-30680E9DD2D0}"/>
              </a:ext>
            </a:extLst>
          </xdr:cNvPr>
          <xdr:cNvSpPr/>
        </xdr:nvSpPr>
        <xdr:spPr>
          <a:xfrm rot="5400000">
            <a:off x="24043610" y="9253375"/>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09" name="Diagrama de flujo: retraso 3645">
            <a:extLst>
              <a:ext uri="{FF2B5EF4-FFF2-40B4-BE49-F238E27FC236}">
                <a16:creationId xmlns:a16="http://schemas.microsoft.com/office/drawing/2014/main" id="{6E2C6DD6-2923-409A-B60A-F53ABC31F45E}"/>
              </a:ext>
            </a:extLst>
          </xdr:cNvPr>
          <xdr:cNvSpPr/>
        </xdr:nvSpPr>
        <xdr:spPr>
          <a:xfrm rot="5400000">
            <a:off x="24348409" y="9253376"/>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10" name="Diagrama de flujo: retraso 3646">
            <a:extLst>
              <a:ext uri="{FF2B5EF4-FFF2-40B4-BE49-F238E27FC236}">
                <a16:creationId xmlns:a16="http://schemas.microsoft.com/office/drawing/2014/main" id="{EA0B9C05-DF9D-493E-9492-2FEAD8B68DAE}"/>
              </a:ext>
            </a:extLst>
          </xdr:cNvPr>
          <xdr:cNvSpPr/>
        </xdr:nvSpPr>
        <xdr:spPr>
          <a:xfrm rot="5400000">
            <a:off x="24679227" y="9253377"/>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11" name="Freeform 297">
            <a:extLst>
              <a:ext uri="{FF2B5EF4-FFF2-40B4-BE49-F238E27FC236}">
                <a16:creationId xmlns:a16="http://schemas.microsoft.com/office/drawing/2014/main" id="{62696FF4-6721-40AC-B9AB-4CB17BA48DE2}"/>
              </a:ext>
            </a:extLst>
          </xdr:cNvPr>
          <xdr:cNvSpPr>
            <a:spLocks/>
          </xdr:cNvSpPr>
        </xdr:nvSpPr>
        <xdr:spPr bwMode="auto">
          <a:xfrm>
            <a:off x="23613595" y="9388991"/>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12" name="Freeform 297">
            <a:extLst>
              <a:ext uri="{FF2B5EF4-FFF2-40B4-BE49-F238E27FC236}">
                <a16:creationId xmlns:a16="http://schemas.microsoft.com/office/drawing/2014/main" id="{4AF02872-CD52-4C10-8D43-F0FAE754B0A8}"/>
              </a:ext>
            </a:extLst>
          </xdr:cNvPr>
          <xdr:cNvSpPr>
            <a:spLocks/>
          </xdr:cNvSpPr>
        </xdr:nvSpPr>
        <xdr:spPr bwMode="auto">
          <a:xfrm>
            <a:off x="23803166" y="9392708"/>
            <a:ext cx="209127"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13" name="Freeform 297">
            <a:extLst>
              <a:ext uri="{FF2B5EF4-FFF2-40B4-BE49-F238E27FC236}">
                <a16:creationId xmlns:a16="http://schemas.microsoft.com/office/drawing/2014/main" id="{B72DE77C-23C1-4692-9282-C03AEE3C5190}"/>
              </a:ext>
            </a:extLst>
          </xdr:cNvPr>
          <xdr:cNvSpPr>
            <a:spLocks/>
          </xdr:cNvSpPr>
        </xdr:nvSpPr>
        <xdr:spPr bwMode="auto">
          <a:xfrm>
            <a:off x="2416226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14" name="Freeform 297">
            <a:extLst>
              <a:ext uri="{FF2B5EF4-FFF2-40B4-BE49-F238E27FC236}">
                <a16:creationId xmlns:a16="http://schemas.microsoft.com/office/drawing/2014/main" id="{112E564A-AB67-46B4-B547-6A20936E0D0E}"/>
              </a:ext>
            </a:extLst>
          </xdr:cNvPr>
          <xdr:cNvSpPr>
            <a:spLocks/>
          </xdr:cNvSpPr>
        </xdr:nvSpPr>
        <xdr:spPr bwMode="auto">
          <a:xfrm>
            <a:off x="24273781" y="9393680"/>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15" name="Freeform 297">
            <a:extLst>
              <a:ext uri="{FF2B5EF4-FFF2-40B4-BE49-F238E27FC236}">
                <a16:creationId xmlns:a16="http://schemas.microsoft.com/office/drawing/2014/main" id="{B5CA5551-6D99-414A-8654-6E8604AEE16F}"/>
              </a:ext>
            </a:extLst>
          </xdr:cNvPr>
          <xdr:cNvSpPr>
            <a:spLocks/>
          </xdr:cNvSpPr>
        </xdr:nvSpPr>
        <xdr:spPr bwMode="auto">
          <a:xfrm>
            <a:off x="2437785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16" name="Rectángulo 115">
            <a:extLst>
              <a:ext uri="{FF2B5EF4-FFF2-40B4-BE49-F238E27FC236}">
                <a16:creationId xmlns:a16="http://schemas.microsoft.com/office/drawing/2014/main" id="{2AC7855E-F440-4D96-93B7-4D80AA4C59D7}"/>
              </a:ext>
            </a:extLst>
          </xdr:cNvPr>
          <xdr:cNvSpPr/>
        </xdr:nvSpPr>
        <xdr:spPr>
          <a:xfrm>
            <a:off x="24948995" y="9062224"/>
            <a:ext cx="163551" cy="152400"/>
          </a:xfrm>
          <a:prstGeom prst="rect">
            <a:avLst/>
          </a:prstGeom>
          <a:solidFill>
            <a:schemeClr val="bg1">
              <a:lumMod val="65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17" name="Elipse 116">
            <a:extLst>
              <a:ext uri="{FF2B5EF4-FFF2-40B4-BE49-F238E27FC236}">
                <a16:creationId xmlns:a16="http://schemas.microsoft.com/office/drawing/2014/main" id="{421F270F-AB3A-4DD6-85A3-2C36DBCE7A68}"/>
              </a:ext>
            </a:extLst>
          </xdr:cNvPr>
          <xdr:cNvSpPr/>
        </xdr:nvSpPr>
        <xdr:spPr>
          <a:xfrm>
            <a:off x="24956430" y="9065941"/>
            <a:ext cx="144966" cy="144966"/>
          </a:xfrm>
          <a:prstGeom prst="ellipse">
            <a:avLst/>
          </a:prstGeom>
          <a:solidFill>
            <a:schemeClr val="bg1">
              <a:lumMod val="8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18" name="Elipse 117">
            <a:extLst>
              <a:ext uri="{FF2B5EF4-FFF2-40B4-BE49-F238E27FC236}">
                <a16:creationId xmlns:a16="http://schemas.microsoft.com/office/drawing/2014/main" id="{7A473E43-79B2-4823-8974-4291D85995AC}"/>
              </a:ext>
            </a:extLst>
          </xdr:cNvPr>
          <xdr:cNvSpPr/>
        </xdr:nvSpPr>
        <xdr:spPr>
          <a:xfrm>
            <a:off x="24633045" y="9114263"/>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19" name="Elipse 118">
            <a:extLst>
              <a:ext uri="{FF2B5EF4-FFF2-40B4-BE49-F238E27FC236}">
                <a16:creationId xmlns:a16="http://schemas.microsoft.com/office/drawing/2014/main" id="{CF32AA36-0613-4F81-AA42-F5AE859B465F}"/>
              </a:ext>
            </a:extLst>
          </xdr:cNvPr>
          <xdr:cNvSpPr/>
        </xdr:nvSpPr>
        <xdr:spPr>
          <a:xfrm>
            <a:off x="23837591" y="9136566"/>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20" name="Freeform 297">
            <a:extLst>
              <a:ext uri="{FF2B5EF4-FFF2-40B4-BE49-F238E27FC236}">
                <a16:creationId xmlns:a16="http://schemas.microsoft.com/office/drawing/2014/main" id="{89308155-23ED-4CAB-894A-9046108E11A1}"/>
              </a:ext>
            </a:extLst>
          </xdr:cNvPr>
          <xdr:cNvSpPr>
            <a:spLocks/>
          </xdr:cNvSpPr>
        </xdr:nvSpPr>
        <xdr:spPr bwMode="auto">
          <a:xfrm>
            <a:off x="24583751" y="9396425"/>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21" name="Elipse 120">
            <a:extLst>
              <a:ext uri="{FF2B5EF4-FFF2-40B4-BE49-F238E27FC236}">
                <a16:creationId xmlns:a16="http://schemas.microsoft.com/office/drawing/2014/main" id="{15B788E2-56CB-4917-8E41-929E54F59496}"/>
              </a:ext>
            </a:extLst>
          </xdr:cNvPr>
          <xdr:cNvSpPr/>
        </xdr:nvSpPr>
        <xdr:spPr>
          <a:xfrm>
            <a:off x="24781727"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22" name="Elipse 121">
            <a:extLst>
              <a:ext uri="{FF2B5EF4-FFF2-40B4-BE49-F238E27FC236}">
                <a16:creationId xmlns:a16="http://schemas.microsoft.com/office/drawing/2014/main" id="{69596218-F04F-4253-A8B3-AEC1709CD508}"/>
              </a:ext>
            </a:extLst>
          </xdr:cNvPr>
          <xdr:cNvSpPr/>
        </xdr:nvSpPr>
        <xdr:spPr>
          <a:xfrm>
            <a:off x="24432322" y="8932124"/>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23" name="Elipse 122">
            <a:extLst>
              <a:ext uri="{FF2B5EF4-FFF2-40B4-BE49-F238E27FC236}">
                <a16:creationId xmlns:a16="http://schemas.microsoft.com/office/drawing/2014/main" id="{0A341AEE-262A-4C2E-88BF-E9C6BAFF0B04}"/>
              </a:ext>
            </a:extLst>
          </xdr:cNvPr>
          <xdr:cNvSpPr/>
        </xdr:nvSpPr>
        <xdr:spPr>
          <a:xfrm>
            <a:off x="2400114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24" name="Elipse 123">
            <a:extLst>
              <a:ext uri="{FF2B5EF4-FFF2-40B4-BE49-F238E27FC236}">
                <a16:creationId xmlns:a16="http://schemas.microsoft.com/office/drawing/2014/main" id="{194106FE-5D38-4B0F-ABA0-45ED71D908DB}"/>
              </a:ext>
            </a:extLst>
          </xdr:cNvPr>
          <xdr:cNvSpPr/>
        </xdr:nvSpPr>
        <xdr:spPr>
          <a:xfrm>
            <a:off x="2360713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25" name="CuadroTexto 124">
            <a:extLst>
              <a:ext uri="{FF2B5EF4-FFF2-40B4-BE49-F238E27FC236}">
                <a16:creationId xmlns:a16="http://schemas.microsoft.com/office/drawing/2014/main" id="{28E2BD2E-5893-4EF8-A736-9DB7A76B231D}"/>
              </a:ext>
            </a:extLst>
          </xdr:cNvPr>
          <xdr:cNvSpPr txBox="1"/>
        </xdr:nvSpPr>
        <xdr:spPr bwMode="auto">
          <a:xfrm>
            <a:off x="23463494" y="9112956"/>
            <a:ext cx="743112" cy="241852"/>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CO" sz="1200" b="1">
                <a:solidFill>
                  <a:sysClr val="windowText" lastClr="000000"/>
                </a:solidFill>
                <a:latin typeface="Arial" panose="020B0604020202020204" pitchFamily="34" charset="0"/>
                <a:cs typeface="Arial" panose="020B0604020202020204" pitchFamily="34" charset="0"/>
              </a:rPr>
              <a:t>AHPCA</a:t>
            </a:r>
          </a:p>
        </xdr:txBody>
      </xdr:sp>
    </xdr:grpSp>
    <xdr:clientData/>
  </xdr:twoCellAnchor>
  <xdr:twoCellAnchor>
    <xdr:from>
      <xdr:col>25</xdr:col>
      <xdr:colOff>91132</xdr:colOff>
      <xdr:row>31</xdr:row>
      <xdr:rowOff>76867</xdr:rowOff>
    </xdr:from>
    <xdr:to>
      <xdr:col>27</xdr:col>
      <xdr:colOff>406818</xdr:colOff>
      <xdr:row>35</xdr:row>
      <xdr:rowOff>152399</xdr:rowOff>
    </xdr:to>
    <xdr:grpSp>
      <xdr:nvGrpSpPr>
        <xdr:cNvPr id="208" name="Grupo 207">
          <a:extLst>
            <a:ext uri="{FF2B5EF4-FFF2-40B4-BE49-F238E27FC236}">
              <a16:creationId xmlns:a16="http://schemas.microsoft.com/office/drawing/2014/main" id="{DB314E98-1A39-42E6-AAA7-7627505D57C8}"/>
            </a:ext>
          </a:extLst>
        </xdr:cNvPr>
        <xdr:cNvGrpSpPr/>
      </xdr:nvGrpSpPr>
      <xdr:grpSpPr>
        <a:xfrm>
          <a:off x="19875918" y="5778260"/>
          <a:ext cx="2002971" cy="783103"/>
          <a:chOff x="23391541" y="8717391"/>
          <a:chExt cx="1817649" cy="1046779"/>
        </a:xfrm>
      </xdr:grpSpPr>
      <xdr:sp macro="" textlink="">
        <xdr:nvSpPr>
          <xdr:cNvPr id="209" name="Rectángulo 208">
            <a:extLst>
              <a:ext uri="{FF2B5EF4-FFF2-40B4-BE49-F238E27FC236}">
                <a16:creationId xmlns:a16="http://schemas.microsoft.com/office/drawing/2014/main" id="{94D2C6E0-A9A9-4C06-8726-D806142796DD}"/>
              </a:ext>
            </a:extLst>
          </xdr:cNvPr>
          <xdr:cNvSpPr/>
        </xdr:nvSpPr>
        <xdr:spPr>
          <a:xfrm>
            <a:off x="23424995" y="8928409"/>
            <a:ext cx="1751550" cy="619135"/>
          </a:xfrm>
          <a:prstGeom prst="rect">
            <a:avLst/>
          </a:prstGeom>
          <a:solidFill>
            <a:schemeClr val="bg1">
              <a:lumMod val="85000"/>
            </a:schemeClr>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210" name="Grupo 209">
            <a:extLst>
              <a:ext uri="{FF2B5EF4-FFF2-40B4-BE49-F238E27FC236}">
                <a16:creationId xmlns:a16="http://schemas.microsoft.com/office/drawing/2014/main" id="{B9C64D1E-3C7D-45AC-9506-98D50F3B8DB0}"/>
              </a:ext>
            </a:extLst>
          </xdr:cNvPr>
          <xdr:cNvGrpSpPr/>
        </xdr:nvGrpSpPr>
        <xdr:grpSpPr>
          <a:xfrm>
            <a:off x="23439863" y="9556643"/>
            <a:ext cx="1701713" cy="207527"/>
            <a:chOff x="23572550" y="9556643"/>
            <a:chExt cx="1569026" cy="207527"/>
          </a:xfrm>
          <a:solidFill>
            <a:schemeClr val="bg1">
              <a:lumMod val="95000"/>
            </a:schemeClr>
          </a:solidFill>
        </xdr:grpSpPr>
        <xdr:sp macro="" textlink="">
          <xdr:nvSpPr>
            <xdr:cNvPr id="280" name="Freeform 364">
              <a:extLst>
                <a:ext uri="{FF2B5EF4-FFF2-40B4-BE49-F238E27FC236}">
                  <a16:creationId xmlns:a16="http://schemas.microsoft.com/office/drawing/2014/main" id="{18AD038C-6F60-414E-9FA7-363A98F9DA90}"/>
                </a:ext>
              </a:extLst>
            </xdr:cNvPr>
            <xdr:cNvSpPr>
              <a:spLocks/>
            </xdr:cNvSpPr>
          </xdr:nvSpPr>
          <xdr:spPr bwMode="auto">
            <a:xfrm>
              <a:off x="24070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81" name="Freeform 366">
              <a:extLst>
                <a:ext uri="{FF2B5EF4-FFF2-40B4-BE49-F238E27FC236}">
                  <a16:creationId xmlns:a16="http://schemas.microsoft.com/office/drawing/2014/main" id="{699B49D8-E960-42B7-9DAE-27197F92071F}"/>
                </a:ext>
              </a:extLst>
            </xdr:cNvPr>
            <xdr:cNvSpPr>
              <a:spLocks/>
            </xdr:cNvSpPr>
          </xdr:nvSpPr>
          <xdr:spPr bwMode="auto">
            <a:xfrm>
              <a:off x="2403296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82" name="Freeform 368">
              <a:extLst>
                <a:ext uri="{FF2B5EF4-FFF2-40B4-BE49-F238E27FC236}">
                  <a16:creationId xmlns:a16="http://schemas.microsoft.com/office/drawing/2014/main" id="{BAC256E0-50AC-4D5B-9CFD-FDBBE44B9AA1}"/>
                </a:ext>
              </a:extLst>
            </xdr:cNvPr>
            <xdr:cNvSpPr>
              <a:spLocks/>
            </xdr:cNvSpPr>
          </xdr:nvSpPr>
          <xdr:spPr bwMode="auto">
            <a:xfrm>
              <a:off x="2399532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283" name="Freeform 370">
              <a:extLst>
                <a:ext uri="{FF2B5EF4-FFF2-40B4-BE49-F238E27FC236}">
                  <a16:creationId xmlns:a16="http://schemas.microsoft.com/office/drawing/2014/main" id="{B56448B1-9A7B-4A0A-8A08-D2C5FDC5F22F}"/>
                </a:ext>
              </a:extLst>
            </xdr:cNvPr>
            <xdr:cNvSpPr>
              <a:spLocks/>
            </xdr:cNvSpPr>
          </xdr:nvSpPr>
          <xdr:spPr bwMode="auto">
            <a:xfrm>
              <a:off x="2395679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284" name="Freeform 372">
              <a:extLst>
                <a:ext uri="{FF2B5EF4-FFF2-40B4-BE49-F238E27FC236}">
                  <a16:creationId xmlns:a16="http://schemas.microsoft.com/office/drawing/2014/main" id="{28FD239C-A116-4A0F-823C-6ADD4A46E425}"/>
                </a:ext>
              </a:extLst>
            </xdr:cNvPr>
            <xdr:cNvSpPr>
              <a:spLocks/>
            </xdr:cNvSpPr>
          </xdr:nvSpPr>
          <xdr:spPr bwMode="auto">
            <a:xfrm>
              <a:off x="23922071" y="9556643"/>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85" name="Freeform 374">
              <a:extLst>
                <a:ext uri="{FF2B5EF4-FFF2-40B4-BE49-F238E27FC236}">
                  <a16:creationId xmlns:a16="http://schemas.microsoft.com/office/drawing/2014/main" id="{B004ED5F-0F5B-4653-B571-B3803E02A154}"/>
                </a:ext>
              </a:extLst>
            </xdr:cNvPr>
            <xdr:cNvSpPr>
              <a:spLocks/>
            </xdr:cNvSpPr>
          </xdr:nvSpPr>
          <xdr:spPr bwMode="auto">
            <a:xfrm>
              <a:off x="2388442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86" name="Freeform 376">
              <a:extLst>
                <a:ext uri="{FF2B5EF4-FFF2-40B4-BE49-F238E27FC236}">
                  <a16:creationId xmlns:a16="http://schemas.microsoft.com/office/drawing/2014/main" id="{7E519A9C-06BB-4A6E-A2B0-F80ADA1EDE43}"/>
                </a:ext>
              </a:extLst>
            </xdr:cNvPr>
            <xdr:cNvSpPr>
              <a:spLocks/>
            </xdr:cNvSpPr>
          </xdr:nvSpPr>
          <xdr:spPr bwMode="auto">
            <a:xfrm>
              <a:off x="2384590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287" name="Freeform 378">
              <a:extLst>
                <a:ext uri="{FF2B5EF4-FFF2-40B4-BE49-F238E27FC236}">
                  <a16:creationId xmlns:a16="http://schemas.microsoft.com/office/drawing/2014/main" id="{99D89A9B-A853-4E32-A2B8-451DB5BC7AFB}"/>
                </a:ext>
              </a:extLst>
            </xdr:cNvPr>
            <xdr:cNvSpPr>
              <a:spLocks/>
            </xdr:cNvSpPr>
          </xdr:nvSpPr>
          <xdr:spPr bwMode="auto">
            <a:xfrm>
              <a:off x="2380825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88" name="Freeform 380">
              <a:extLst>
                <a:ext uri="{FF2B5EF4-FFF2-40B4-BE49-F238E27FC236}">
                  <a16:creationId xmlns:a16="http://schemas.microsoft.com/office/drawing/2014/main" id="{0387F691-4EAE-4276-BDE6-184173BCCFE8}"/>
                </a:ext>
              </a:extLst>
            </xdr:cNvPr>
            <xdr:cNvSpPr>
              <a:spLocks/>
            </xdr:cNvSpPr>
          </xdr:nvSpPr>
          <xdr:spPr bwMode="auto">
            <a:xfrm>
              <a:off x="237706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289" name="Freeform 382">
              <a:extLst>
                <a:ext uri="{FF2B5EF4-FFF2-40B4-BE49-F238E27FC236}">
                  <a16:creationId xmlns:a16="http://schemas.microsoft.com/office/drawing/2014/main" id="{D73D2A83-0A58-4B1C-B03C-A0C04D340AF8}"/>
                </a:ext>
              </a:extLst>
            </xdr:cNvPr>
            <xdr:cNvSpPr>
              <a:spLocks/>
            </xdr:cNvSpPr>
          </xdr:nvSpPr>
          <xdr:spPr bwMode="auto">
            <a:xfrm>
              <a:off x="23732963"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290" name="Freeform 384">
              <a:extLst>
                <a:ext uri="{FF2B5EF4-FFF2-40B4-BE49-F238E27FC236}">
                  <a16:creationId xmlns:a16="http://schemas.microsoft.com/office/drawing/2014/main" id="{3ABC57E0-D2D0-41F4-B245-C8BD2C369E3A}"/>
                </a:ext>
              </a:extLst>
            </xdr:cNvPr>
            <xdr:cNvSpPr>
              <a:spLocks/>
            </xdr:cNvSpPr>
          </xdr:nvSpPr>
          <xdr:spPr bwMode="auto">
            <a:xfrm>
              <a:off x="2369444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91" name="Freeform 386">
              <a:extLst>
                <a:ext uri="{FF2B5EF4-FFF2-40B4-BE49-F238E27FC236}">
                  <a16:creationId xmlns:a16="http://schemas.microsoft.com/office/drawing/2014/main" id="{EFC5DB86-50A8-4DE0-89C8-FEDE29EF714B}"/>
                </a:ext>
              </a:extLst>
            </xdr:cNvPr>
            <xdr:cNvSpPr>
              <a:spLocks/>
            </xdr:cNvSpPr>
          </xdr:nvSpPr>
          <xdr:spPr bwMode="auto">
            <a:xfrm>
              <a:off x="236567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292" name="Freeform 388">
              <a:extLst>
                <a:ext uri="{FF2B5EF4-FFF2-40B4-BE49-F238E27FC236}">
                  <a16:creationId xmlns:a16="http://schemas.microsoft.com/office/drawing/2014/main" id="{09BBB027-AEF0-4038-BF42-A2AC41E85E8E}"/>
                </a:ext>
              </a:extLst>
            </xdr:cNvPr>
            <xdr:cNvSpPr>
              <a:spLocks/>
            </xdr:cNvSpPr>
          </xdr:nvSpPr>
          <xdr:spPr bwMode="auto">
            <a:xfrm>
              <a:off x="23620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293" name="Freeform 394">
              <a:extLst>
                <a:ext uri="{FF2B5EF4-FFF2-40B4-BE49-F238E27FC236}">
                  <a16:creationId xmlns:a16="http://schemas.microsoft.com/office/drawing/2014/main" id="{A95993FE-7735-4503-A2E1-34EF0FC29F15}"/>
                </a:ext>
              </a:extLst>
            </xdr:cNvPr>
            <xdr:cNvSpPr>
              <a:spLocks/>
            </xdr:cNvSpPr>
          </xdr:nvSpPr>
          <xdr:spPr bwMode="auto">
            <a:xfrm>
              <a:off x="23572550"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sp macro="" textlink="">
          <xdr:nvSpPr>
            <xdr:cNvPr id="294" name="Freeform 364">
              <a:extLst>
                <a:ext uri="{FF2B5EF4-FFF2-40B4-BE49-F238E27FC236}">
                  <a16:creationId xmlns:a16="http://schemas.microsoft.com/office/drawing/2014/main" id="{ED9BBE2E-436F-4EC3-8B66-C6647F7DEE91}"/>
                </a:ext>
              </a:extLst>
            </xdr:cNvPr>
            <xdr:cNvSpPr>
              <a:spLocks/>
            </xdr:cNvSpPr>
          </xdr:nvSpPr>
          <xdr:spPr bwMode="auto">
            <a:xfrm>
              <a:off x="2508101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95" name="Freeform 366">
              <a:extLst>
                <a:ext uri="{FF2B5EF4-FFF2-40B4-BE49-F238E27FC236}">
                  <a16:creationId xmlns:a16="http://schemas.microsoft.com/office/drawing/2014/main" id="{C56C6825-03BE-4E93-93C4-7779A160BCBB}"/>
                </a:ext>
              </a:extLst>
            </xdr:cNvPr>
            <xdr:cNvSpPr>
              <a:spLocks/>
            </xdr:cNvSpPr>
          </xdr:nvSpPr>
          <xdr:spPr bwMode="auto">
            <a:xfrm>
              <a:off x="2504336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96" name="Freeform 368">
              <a:extLst>
                <a:ext uri="{FF2B5EF4-FFF2-40B4-BE49-F238E27FC236}">
                  <a16:creationId xmlns:a16="http://schemas.microsoft.com/office/drawing/2014/main" id="{1981C359-BC82-449D-9B49-6D8119B72E94}"/>
                </a:ext>
              </a:extLst>
            </xdr:cNvPr>
            <xdr:cNvSpPr>
              <a:spLocks/>
            </xdr:cNvSpPr>
          </xdr:nvSpPr>
          <xdr:spPr bwMode="auto">
            <a:xfrm>
              <a:off x="2500571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297" name="Freeform 370">
              <a:extLst>
                <a:ext uri="{FF2B5EF4-FFF2-40B4-BE49-F238E27FC236}">
                  <a16:creationId xmlns:a16="http://schemas.microsoft.com/office/drawing/2014/main" id="{6EE236F3-2767-409A-B871-0552F7724BF0}"/>
                </a:ext>
              </a:extLst>
            </xdr:cNvPr>
            <xdr:cNvSpPr>
              <a:spLocks/>
            </xdr:cNvSpPr>
          </xdr:nvSpPr>
          <xdr:spPr bwMode="auto">
            <a:xfrm>
              <a:off x="2496719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298" name="Freeform 372">
              <a:extLst>
                <a:ext uri="{FF2B5EF4-FFF2-40B4-BE49-F238E27FC236}">
                  <a16:creationId xmlns:a16="http://schemas.microsoft.com/office/drawing/2014/main" id="{28B132C8-B15C-47E3-8C59-4C4F45B40C3A}"/>
                </a:ext>
              </a:extLst>
            </xdr:cNvPr>
            <xdr:cNvSpPr>
              <a:spLocks/>
            </xdr:cNvSpPr>
          </xdr:nvSpPr>
          <xdr:spPr bwMode="auto">
            <a:xfrm>
              <a:off x="2492907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99" name="Freeform 374">
              <a:extLst>
                <a:ext uri="{FF2B5EF4-FFF2-40B4-BE49-F238E27FC236}">
                  <a16:creationId xmlns:a16="http://schemas.microsoft.com/office/drawing/2014/main" id="{8C93501F-BD25-42FD-A0D3-3D41A911C98A}"/>
                </a:ext>
              </a:extLst>
            </xdr:cNvPr>
            <xdr:cNvSpPr>
              <a:spLocks/>
            </xdr:cNvSpPr>
          </xdr:nvSpPr>
          <xdr:spPr bwMode="auto">
            <a:xfrm>
              <a:off x="2489142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00" name="Freeform 376">
              <a:extLst>
                <a:ext uri="{FF2B5EF4-FFF2-40B4-BE49-F238E27FC236}">
                  <a16:creationId xmlns:a16="http://schemas.microsoft.com/office/drawing/2014/main" id="{0D81AD58-5B88-48D0-9A91-DCC917B980D7}"/>
                </a:ext>
              </a:extLst>
            </xdr:cNvPr>
            <xdr:cNvSpPr>
              <a:spLocks/>
            </xdr:cNvSpPr>
          </xdr:nvSpPr>
          <xdr:spPr bwMode="auto">
            <a:xfrm>
              <a:off x="2485290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301" name="Freeform 378">
              <a:extLst>
                <a:ext uri="{FF2B5EF4-FFF2-40B4-BE49-F238E27FC236}">
                  <a16:creationId xmlns:a16="http://schemas.microsoft.com/office/drawing/2014/main" id="{EB5ED68C-E9EA-4C45-A3D7-39329294C322}"/>
                </a:ext>
              </a:extLst>
            </xdr:cNvPr>
            <xdr:cNvSpPr>
              <a:spLocks/>
            </xdr:cNvSpPr>
          </xdr:nvSpPr>
          <xdr:spPr bwMode="auto">
            <a:xfrm>
              <a:off x="2481526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02" name="Freeform 380">
              <a:extLst>
                <a:ext uri="{FF2B5EF4-FFF2-40B4-BE49-F238E27FC236}">
                  <a16:creationId xmlns:a16="http://schemas.microsoft.com/office/drawing/2014/main" id="{C09288F4-112B-40E4-9C57-2C67ABF59C03}"/>
                </a:ext>
              </a:extLst>
            </xdr:cNvPr>
            <xdr:cNvSpPr>
              <a:spLocks/>
            </xdr:cNvSpPr>
          </xdr:nvSpPr>
          <xdr:spPr bwMode="auto">
            <a:xfrm>
              <a:off x="24777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303" name="Freeform 382">
              <a:extLst>
                <a:ext uri="{FF2B5EF4-FFF2-40B4-BE49-F238E27FC236}">
                  <a16:creationId xmlns:a16="http://schemas.microsoft.com/office/drawing/2014/main" id="{C326064E-1637-4C7D-A1AF-8BA6AF28D2CF}"/>
                </a:ext>
              </a:extLst>
            </xdr:cNvPr>
            <xdr:cNvSpPr>
              <a:spLocks/>
            </xdr:cNvSpPr>
          </xdr:nvSpPr>
          <xdr:spPr bwMode="auto">
            <a:xfrm>
              <a:off x="24739967"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304" name="Freeform 384">
              <a:extLst>
                <a:ext uri="{FF2B5EF4-FFF2-40B4-BE49-F238E27FC236}">
                  <a16:creationId xmlns:a16="http://schemas.microsoft.com/office/drawing/2014/main" id="{AAF85923-EC9D-455A-851E-79C511DDF8A1}"/>
                </a:ext>
              </a:extLst>
            </xdr:cNvPr>
            <xdr:cNvSpPr>
              <a:spLocks/>
            </xdr:cNvSpPr>
          </xdr:nvSpPr>
          <xdr:spPr bwMode="auto">
            <a:xfrm>
              <a:off x="2470483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05" name="Freeform 386">
              <a:extLst>
                <a:ext uri="{FF2B5EF4-FFF2-40B4-BE49-F238E27FC236}">
                  <a16:creationId xmlns:a16="http://schemas.microsoft.com/office/drawing/2014/main" id="{2E756344-6E68-4199-82E9-297A6B6B8ED7}"/>
                </a:ext>
              </a:extLst>
            </xdr:cNvPr>
            <xdr:cNvSpPr>
              <a:spLocks/>
            </xdr:cNvSpPr>
          </xdr:nvSpPr>
          <xdr:spPr bwMode="auto">
            <a:xfrm>
              <a:off x="24667192"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306" name="Freeform 388">
              <a:extLst>
                <a:ext uri="{FF2B5EF4-FFF2-40B4-BE49-F238E27FC236}">
                  <a16:creationId xmlns:a16="http://schemas.microsoft.com/office/drawing/2014/main" id="{B6C47CE8-2A28-4749-A8F2-5BD63C4A1099}"/>
                </a:ext>
              </a:extLst>
            </xdr:cNvPr>
            <xdr:cNvSpPr>
              <a:spLocks/>
            </xdr:cNvSpPr>
          </xdr:nvSpPr>
          <xdr:spPr bwMode="auto">
            <a:xfrm>
              <a:off x="2463042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307" name="Freeform 390">
              <a:extLst>
                <a:ext uri="{FF2B5EF4-FFF2-40B4-BE49-F238E27FC236}">
                  <a16:creationId xmlns:a16="http://schemas.microsoft.com/office/drawing/2014/main" id="{7BA564EE-561F-417E-8E24-533E89A56505}"/>
                </a:ext>
              </a:extLst>
            </xdr:cNvPr>
            <xdr:cNvSpPr>
              <a:spLocks/>
            </xdr:cNvSpPr>
          </xdr:nvSpPr>
          <xdr:spPr bwMode="auto">
            <a:xfrm>
              <a:off x="24591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grpFill/>
            <a:ln w="2540">
              <a:solidFill>
                <a:srgbClr val="000000"/>
              </a:solidFill>
              <a:prstDash val="solid"/>
              <a:round/>
              <a:headEnd/>
              <a:tailEnd/>
            </a:ln>
          </xdr:spPr>
        </xdr:sp>
        <xdr:sp macro="" textlink="">
          <xdr:nvSpPr>
            <xdr:cNvPr id="308" name="Freeform 392">
              <a:extLst>
                <a:ext uri="{FF2B5EF4-FFF2-40B4-BE49-F238E27FC236}">
                  <a16:creationId xmlns:a16="http://schemas.microsoft.com/office/drawing/2014/main" id="{90A3F2BF-41E9-4116-914F-72D1411106C3}"/>
                </a:ext>
              </a:extLst>
            </xdr:cNvPr>
            <xdr:cNvSpPr>
              <a:spLocks/>
            </xdr:cNvSpPr>
          </xdr:nvSpPr>
          <xdr:spPr bwMode="auto">
            <a:xfrm>
              <a:off x="2455337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309" name="Freeform 364">
              <a:extLst>
                <a:ext uri="{FF2B5EF4-FFF2-40B4-BE49-F238E27FC236}">
                  <a16:creationId xmlns:a16="http://schemas.microsoft.com/office/drawing/2014/main" id="{06FF517E-5DD7-4A36-8E38-13B2C811B75D}"/>
                </a:ext>
              </a:extLst>
            </xdr:cNvPr>
            <xdr:cNvSpPr>
              <a:spLocks/>
            </xdr:cNvSpPr>
          </xdr:nvSpPr>
          <xdr:spPr bwMode="auto">
            <a:xfrm>
              <a:off x="245013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10" name="Freeform 366">
              <a:extLst>
                <a:ext uri="{FF2B5EF4-FFF2-40B4-BE49-F238E27FC236}">
                  <a16:creationId xmlns:a16="http://schemas.microsoft.com/office/drawing/2014/main" id="{280D3276-E9AD-42A2-9C56-B7BB4EDD28D2}"/>
                </a:ext>
              </a:extLst>
            </xdr:cNvPr>
            <xdr:cNvSpPr>
              <a:spLocks/>
            </xdr:cNvSpPr>
          </xdr:nvSpPr>
          <xdr:spPr bwMode="auto">
            <a:xfrm>
              <a:off x="2446366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11" name="Freeform 368">
              <a:extLst>
                <a:ext uri="{FF2B5EF4-FFF2-40B4-BE49-F238E27FC236}">
                  <a16:creationId xmlns:a16="http://schemas.microsoft.com/office/drawing/2014/main" id="{7183E3E7-7562-4287-81B5-DD9A1040E05D}"/>
                </a:ext>
              </a:extLst>
            </xdr:cNvPr>
            <xdr:cNvSpPr>
              <a:spLocks/>
            </xdr:cNvSpPr>
          </xdr:nvSpPr>
          <xdr:spPr bwMode="auto">
            <a:xfrm>
              <a:off x="2442601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312" name="Freeform 370">
              <a:extLst>
                <a:ext uri="{FF2B5EF4-FFF2-40B4-BE49-F238E27FC236}">
                  <a16:creationId xmlns:a16="http://schemas.microsoft.com/office/drawing/2014/main" id="{EC6DEB2C-3780-4DFF-AA82-BEA894146AC7}"/>
                </a:ext>
              </a:extLst>
            </xdr:cNvPr>
            <xdr:cNvSpPr>
              <a:spLocks/>
            </xdr:cNvSpPr>
          </xdr:nvSpPr>
          <xdr:spPr bwMode="auto">
            <a:xfrm>
              <a:off x="243874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313" name="Freeform 372">
              <a:extLst>
                <a:ext uri="{FF2B5EF4-FFF2-40B4-BE49-F238E27FC236}">
                  <a16:creationId xmlns:a16="http://schemas.microsoft.com/office/drawing/2014/main" id="{6E0013D4-E807-44E7-A2BC-B34F49935A38}"/>
                </a:ext>
              </a:extLst>
            </xdr:cNvPr>
            <xdr:cNvSpPr>
              <a:spLocks/>
            </xdr:cNvSpPr>
          </xdr:nvSpPr>
          <xdr:spPr bwMode="auto">
            <a:xfrm>
              <a:off x="2434937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14" name="Freeform 374">
              <a:extLst>
                <a:ext uri="{FF2B5EF4-FFF2-40B4-BE49-F238E27FC236}">
                  <a16:creationId xmlns:a16="http://schemas.microsoft.com/office/drawing/2014/main" id="{AD3E659D-F46C-4753-AE02-54867692745B}"/>
                </a:ext>
              </a:extLst>
            </xdr:cNvPr>
            <xdr:cNvSpPr>
              <a:spLocks/>
            </xdr:cNvSpPr>
          </xdr:nvSpPr>
          <xdr:spPr bwMode="auto">
            <a:xfrm>
              <a:off x="2431172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15" name="Freeform 376">
              <a:extLst>
                <a:ext uri="{FF2B5EF4-FFF2-40B4-BE49-F238E27FC236}">
                  <a16:creationId xmlns:a16="http://schemas.microsoft.com/office/drawing/2014/main" id="{D6F8E1D7-FFF1-4B37-B723-73872045195A}"/>
                </a:ext>
              </a:extLst>
            </xdr:cNvPr>
            <xdr:cNvSpPr>
              <a:spLocks/>
            </xdr:cNvSpPr>
          </xdr:nvSpPr>
          <xdr:spPr bwMode="auto">
            <a:xfrm>
              <a:off x="2427320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316" name="Freeform 378">
              <a:extLst>
                <a:ext uri="{FF2B5EF4-FFF2-40B4-BE49-F238E27FC236}">
                  <a16:creationId xmlns:a16="http://schemas.microsoft.com/office/drawing/2014/main" id="{7A3BA0E7-069F-41CD-A530-7664EDB97F5C}"/>
                </a:ext>
              </a:extLst>
            </xdr:cNvPr>
            <xdr:cNvSpPr>
              <a:spLocks/>
            </xdr:cNvSpPr>
          </xdr:nvSpPr>
          <xdr:spPr bwMode="auto">
            <a:xfrm>
              <a:off x="2423555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17" name="Freeform 380">
              <a:extLst>
                <a:ext uri="{FF2B5EF4-FFF2-40B4-BE49-F238E27FC236}">
                  <a16:creationId xmlns:a16="http://schemas.microsoft.com/office/drawing/2014/main" id="{66530FA1-5E9C-4CEF-B66C-4A0CBD4BDAD6}"/>
                </a:ext>
              </a:extLst>
            </xdr:cNvPr>
            <xdr:cNvSpPr>
              <a:spLocks/>
            </xdr:cNvSpPr>
          </xdr:nvSpPr>
          <xdr:spPr bwMode="auto">
            <a:xfrm>
              <a:off x="24197911" y="955664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318" name="Freeform 382">
              <a:extLst>
                <a:ext uri="{FF2B5EF4-FFF2-40B4-BE49-F238E27FC236}">
                  <a16:creationId xmlns:a16="http://schemas.microsoft.com/office/drawing/2014/main" id="{C6D9989A-B181-45E6-8905-D483E01BDF8C}"/>
                </a:ext>
              </a:extLst>
            </xdr:cNvPr>
            <xdr:cNvSpPr>
              <a:spLocks/>
            </xdr:cNvSpPr>
          </xdr:nvSpPr>
          <xdr:spPr bwMode="auto">
            <a:xfrm>
              <a:off x="24160265" y="955664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319" name="Freeform 384">
              <a:extLst>
                <a:ext uri="{FF2B5EF4-FFF2-40B4-BE49-F238E27FC236}">
                  <a16:creationId xmlns:a16="http://schemas.microsoft.com/office/drawing/2014/main" id="{7A9A0FB9-2F6F-4644-BF3C-03F4EBD16940}"/>
                </a:ext>
              </a:extLst>
            </xdr:cNvPr>
            <xdr:cNvSpPr>
              <a:spLocks/>
            </xdr:cNvSpPr>
          </xdr:nvSpPr>
          <xdr:spPr bwMode="auto">
            <a:xfrm>
              <a:off x="2411511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20" name="Freeform 394">
              <a:extLst>
                <a:ext uri="{FF2B5EF4-FFF2-40B4-BE49-F238E27FC236}">
                  <a16:creationId xmlns:a16="http://schemas.microsoft.com/office/drawing/2014/main" id="{87385B65-F39A-441B-B360-4AA6BA3B070C}"/>
                </a:ext>
              </a:extLst>
            </xdr:cNvPr>
            <xdr:cNvSpPr>
              <a:spLocks/>
            </xdr:cNvSpPr>
          </xdr:nvSpPr>
          <xdr:spPr bwMode="auto">
            <a:xfrm>
              <a:off x="25121439"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grpSp>
      <xdr:sp macro="" textlink="">
        <xdr:nvSpPr>
          <xdr:cNvPr id="211" name="Freeform 297">
            <a:extLst>
              <a:ext uri="{FF2B5EF4-FFF2-40B4-BE49-F238E27FC236}">
                <a16:creationId xmlns:a16="http://schemas.microsoft.com/office/drawing/2014/main" id="{00A53CBC-43D5-4010-B7CC-C5B5F06529DA}"/>
              </a:ext>
            </a:extLst>
          </xdr:cNvPr>
          <xdr:cNvSpPr>
            <a:spLocks/>
          </xdr:cNvSpPr>
        </xdr:nvSpPr>
        <xdr:spPr bwMode="auto">
          <a:xfrm>
            <a:off x="24796596" y="9285895"/>
            <a:ext cx="323534" cy="226794"/>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212" name="Rectángulo 211">
            <a:extLst>
              <a:ext uri="{FF2B5EF4-FFF2-40B4-BE49-F238E27FC236}">
                <a16:creationId xmlns:a16="http://schemas.microsoft.com/office/drawing/2014/main" id="{1B773FA6-5A6B-4FFE-8478-6E3D8F700E52}"/>
              </a:ext>
            </a:extLst>
          </xdr:cNvPr>
          <xdr:cNvSpPr/>
        </xdr:nvSpPr>
        <xdr:spPr>
          <a:xfrm>
            <a:off x="24832150" y="9328560"/>
            <a:ext cx="61089"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13" name="Rectángulo 212">
            <a:extLst>
              <a:ext uri="{FF2B5EF4-FFF2-40B4-BE49-F238E27FC236}">
                <a16:creationId xmlns:a16="http://schemas.microsoft.com/office/drawing/2014/main" id="{68EACF33-4D29-4E10-BE56-A891745B92BB}"/>
              </a:ext>
            </a:extLst>
          </xdr:cNvPr>
          <xdr:cNvSpPr/>
        </xdr:nvSpPr>
        <xdr:spPr>
          <a:xfrm>
            <a:off x="24923622" y="9328560"/>
            <a:ext cx="58827"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14" name="Rectángulo 213">
            <a:extLst>
              <a:ext uri="{FF2B5EF4-FFF2-40B4-BE49-F238E27FC236}">
                <a16:creationId xmlns:a16="http://schemas.microsoft.com/office/drawing/2014/main" id="{D548C8E3-E96C-4086-BB11-4B1207AB1666}"/>
              </a:ext>
            </a:extLst>
          </xdr:cNvPr>
          <xdr:cNvSpPr/>
        </xdr:nvSpPr>
        <xdr:spPr>
          <a:xfrm>
            <a:off x="25008468" y="9328560"/>
            <a:ext cx="75311"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15" name="Diagrama de flujo: retraso 3751">
            <a:extLst>
              <a:ext uri="{FF2B5EF4-FFF2-40B4-BE49-F238E27FC236}">
                <a16:creationId xmlns:a16="http://schemas.microsoft.com/office/drawing/2014/main" id="{61906CCE-F147-4AAE-A1AE-6735282630F9}"/>
              </a:ext>
            </a:extLst>
          </xdr:cNvPr>
          <xdr:cNvSpPr/>
        </xdr:nvSpPr>
        <xdr:spPr>
          <a:xfrm rot="5400000">
            <a:off x="25008466"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16" name="Diagrama de flujo: retraso 3752">
            <a:extLst>
              <a:ext uri="{FF2B5EF4-FFF2-40B4-BE49-F238E27FC236}">
                <a16:creationId xmlns:a16="http://schemas.microsoft.com/office/drawing/2014/main" id="{22A0484C-6058-4F1D-91A9-0A9EBD037476}"/>
              </a:ext>
            </a:extLst>
          </xdr:cNvPr>
          <xdr:cNvSpPr/>
        </xdr:nvSpPr>
        <xdr:spPr>
          <a:xfrm rot="5400000">
            <a:off x="24911822"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17" name="Diagrama de flujo: retraso 3753">
            <a:extLst>
              <a:ext uri="{FF2B5EF4-FFF2-40B4-BE49-F238E27FC236}">
                <a16:creationId xmlns:a16="http://schemas.microsoft.com/office/drawing/2014/main" id="{B851F582-D9E8-4603-AE80-D8EB0340087F}"/>
              </a:ext>
            </a:extLst>
          </xdr:cNvPr>
          <xdr:cNvSpPr/>
        </xdr:nvSpPr>
        <xdr:spPr>
          <a:xfrm rot="5400000">
            <a:off x="24826329"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18" name="Rectángulo 217">
            <a:extLst>
              <a:ext uri="{FF2B5EF4-FFF2-40B4-BE49-F238E27FC236}">
                <a16:creationId xmlns:a16="http://schemas.microsoft.com/office/drawing/2014/main" id="{9EE519CB-44B7-4CA7-B400-A730930DBEE8}"/>
              </a:ext>
            </a:extLst>
          </xdr:cNvPr>
          <xdr:cNvSpPr/>
        </xdr:nvSpPr>
        <xdr:spPr>
          <a:xfrm>
            <a:off x="23391541" y="9222060"/>
            <a:ext cx="1817649" cy="63190"/>
          </a:xfrm>
          <a:prstGeom prst="rect">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219" name="Grupo 218">
            <a:extLst>
              <a:ext uri="{FF2B5EF4-FFF2-40B4-BE49-F238E27FC236}">
                <a16:creationId xmlns:a16="http://schemas.microsoft.com/office/drawing/2014/main" id="{EBFCAFA6-FF8A-44B8-9FEA-0C2D687DCE60}"/>
              </a:ext>
            </a:extLst>
          </xdr:cNvPr>
          <xdr:cNvGrpSpPr/>
        </xdr:nvGrpSpPr>
        <xdr:grpSpPr>
          <a:xfrm rot="10800000">
            <a:off x="23439863" y="8717391"/>
            <a:ext cx="1721004" cy="207527"/>
            <a:chOff x="23483340" y="8092924"/>
            <a:chExt cx="1569026" cy="207527"/>
          </a:xfrm>
        </xdr:grpSpPr>
        <xdr:sp macro="" textlink="">
          <xdr:nvSpPr>
            <xdr:cNvPr id="239" name="Freeform 364">
              <a:extLst>
                <a:ext uri="{FF2B5EF4-FFF2-40B4-BE49-F238E27FC236}">
                  <a16:creationId xmlns:a16="http://schemas.microsoft.com/office/drawing/2014/main" id="{143FEEBE-D36D-4854-9DA2-9DD2F188EC8D}"/>
                </a:ext>
              </a:extLst>
            </xdr:cNvPr>
            <xdr:cNvSpPr>
              <a:spLocks/>
            </xdr:cNvSpPr>
          </xdr:nvSpPr>
          <xdr:spPr bwMode="auto">
            <a:xfrm>
              <a:off x="23981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40" name="Freeform 366">
              <a:extLst>
                <a:ext uri="{FF2B5EF4-FFF2-40B4-BE49-F238E27FC236}">
                  <a16:creationId xmlns:a16="http://schemas.microsoft.com/office/drawing/2014/main" id="{837436D3-0B00-48B8-9949-DED92282E5FF}"/>
                </a:ext>
              </a:extLst>
            </xdr:cNvPr>
            <xdr:cNvSpPr>
              <a:spLocks/>
            </xdr:cNvSpPr>
          </xdr:nvSpPr>
          <xdr:spPr bwMode="auto">
            <a:xfrm>
              <a:off x="2394375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41" name="Freeform 368">
              <a:extLst>
                <a:ext uri="{FF2B5EF4-FFF2-40B4-BE49-F238E27FC236}">
                  <a16:creationId xmlns:a16="http://schemas.microsoft.com/office/drawing/2014/main" id="{2B1B564E-E569-4E7B-A604-44B38F18284B}"/>
                </a:ext>
              </a:extLst>
            </xdr:cNvPr>
            <xdr:cNvSpPr>
              <a:spLocks/>
            </xdr:cNvSpPr>
          </xdr:nvSpPr>
          <xdr:spPr bwMode="auto">
            <a:xfrm>
              <a:off x="2390611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42" name="Freeform 370">
              <a:extLst>
                <a:ext uri="{FF2B5EF4-FFF2-40B4-BE49-F238E27FC236}">
                  <a16:creationId xmlns:a16="http://schemas.microsoft.com/office/drawing/2014/main" id="{11A56F62-8425-4D46-A51D-B6651EA61426}"/>
                </a:ext>
              </a:extLst>
            </xdr:cNvPr>
            <xdr:cNvSpPr>
              <a:spLocks/>
            </xdr:cNvSpPr>
          </xdr:nvSpPr>
          <xdr:spPr bwMode="auto">
            <a:xfrm>
              <a:off x="2386758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43" name="Freeform 372">
              <a:extLst>
                <a:ext uri="{FF2B5EF4-FFF2-40B4-BE49-F238E27FC236}">
                  <a16:creationId xmlns:a16="http://schemas.microsoft.com/office/drawing/2014/main" id="{2068B941-06D7-457E-B1D4-FBCBE567A52E}"/>
                </a:ext>
              </a:extLst>
            </xdr:cNvPr>
            <xdr:cNvSpPr>
              <a:spLocks/>
            </xdr:cNvSpPr>
          </xdr:nvSpPr>
          <xdr:spPr bwMode="auto">
            <a:xfrm>
              <a:off x="23832861" y="8092924"/>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44" name="Freeform 374">
              <a:extLst>
                <a:ext uri="{FF2B5EF4-FFF2-40B4-BE49-F238E27FC236}">
                  <a16:creationId xmlns:a16="http://schemas.microsoft.com/office/drawing/2014/main" id="{3C553D91-E21C-4DBD-A4E8-F654E0E7C6C4}"/>
                </a:ext>
              </a:extLst>
            </xdr:cNvPr>
            <xdr:cNvSpPr>
              <a:spLocks/>
            </xdr:cNvSpPr>
          </xdr:nvSpPr>
          <xdr:spPr bwMode="auto">
            <a:xfrm>
              <a:off x="2379521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45" name="Freeform 376">
              <a:extLst>
                <a:ext uri="{FF2B5EF4-FFF2-40B4-BE49-F238E27FC236}">
                  <a16:creationId xmlns:a16="http://schemas.microsoft.com/office/drawing/2014/main" id="{1A0ABCF9-86A5-4D5A-9876-53829D7FB88E}"/>
                </a:ext>
              </a:extLst>
            </xdr:cNvPr>
            <xdr:cNvSpPr>
              <a:spLocks/>
            </xdr:cNvSpPr>
          </xdr:nvSpPr>
          <xdr:spPr bwMode="auto">
            <a:xfrm>
              <a:off x="2375669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46" name="Freeform 378">
              <a:extLst>
                <a:ext uri="{FF2B5EF4-FFF2-40B4-BE49-F238E27FC236}">
                  <a16:creationId xmlns:a16="http://schemas.microsoft.com/office/drawing/2014/main" id="{E6DD112D-9FD7-47C6-A637-256D0DC5EA31}"/>
                </a:ext>
              </a:extLst>
            </xdr:cNvPr>
            <xdr:cNvSpPr>
              <a:spLocks/>
            </xdr:cNvSpPr>
          </xdr:nvSpPr>
          <xdr:spPr bwMode="auto">
            <a:xfrm>
              <a:off x="2371904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47" name="Freeform 380">
              <a:extLst>
                <a:ext uri="{FF2B5EF4-FFF2-40B4-BE49-F238E27FC236}">
                  <a16:creationId xmlns:a16="http://schemas.microsoft.com/office/drawing/2014/main" id="{B61A79D6-F2FB-47CA-89FB-036B47CEB20A}"/>
                </a:ext>
              </a:extLst>
            </xdr:cNvPr>
            <xdr:cNvSpPr>
              <a:spLocks/>
            </xdr:cNvSpPr>
          </xdr:nvSpPr>
          <xdr:spPr bwMode="auto">
            <a:xfrm>
              <a:off x="236813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48" name="Freeform 382">
              <a:extLst>
                <a:ext uri="{FF2B5EF4-FFF2-40B4-BE49-F238E27FC236}">
                  <a16:creationId xmlns:a16="http://schemas.microsoft.com/office/drawing/2014/main" id="{C4A87648-1BE4-4F89-8112-7E96A65827A2}"/>
                </a:ext>
              </a:extLst>
            </xdr:cNvPr>
            <xdr:cNvSpPr>
              <a:spLocks/>
            </xdr:cNvSpPr>
          </xdr:nvSpPr>
          <xdr:spPr bwMode="auto">
            <a:xfrm>
              <a:off x="23643753"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49" name="Freeform 384">
              <a:extLst>
                <a:ext uri="{FF2B5EF4-FFF2-40B4-BE49-F238E27FC236}">
                  <a16:creationId xmlns:a16="http://schemas.microsoft.com/office/drawing/2014/main" id="{42C03670-FA6E-4A1D-A9F1-6CD438B9AD84}"/>
                </a:ext>
              </a:extLst>
            </xdr:cNvPr>
            <xdr:cNvSpPr>
              <a:spLocks/>
            </xdr:cNvSpPr>
          </xdr:nvSpPr>
          <xdr:spPr bwMode="auto">
            <a:xfrm>
              <a:off x="2360523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50" name="Freeform 386">
              <a:extLst>
                <a:ext uri="{FF2B5EF4-FFF2-40B4-BE49-F238E27FC236}">
                  <a16:creationId xmlns:a16="http://schemas.microsoft.com/office/drawing/2014/main" id="{82DB5D37-7002-4724-9728-3C764E1BEA3E}"/>
                </a:ext>
              </a:extLst>
            </xdr:cNvPr>
            <xdr:cNvSpPr>
              <a:spLocks/>
            </xdr:cNvSpPr>
          </xdr:nvSpPr>
          <xdr:spPr bwMode="auto">
            <a:xfrm>
              <a:off x="235675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51" name="Freeform 388">
              <a:extLst>
                <a:ext uri="{FF2B5EF4-FFF2-40B4-BE49-F238E27FC236}">
                  <a16:creationId xmlns:a16="http://schemas.microsoft.com/office/drawing/2014/main" id="{89631666-AE9B-41C4-8711-3E67F766AB52}"/>
                </a:ext>
              </a:extLst>
            </xdr:cNvPr>
            <xdr:cNvSpPr>
              <a:spLocks/>
            </xdr:cNvSpPr>
          </xdr:nvSpPr>
          <xdr:spPr bwMode="auto">
            <a:xfrm>
              <a:off x="23530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52" name="Freeform 394">
              <a:extLst>
                <a:ext uri="{FF2B5EF4-FFF2-40B4-BE49-F238E27FC236}">
                  <a16:creationId xmlns:a16="http://schemas.microsoft.com/office/drawing/2014/main" id="{C9BF9D1E-1DE0-4856-8427-A1E1A32CAFB1}"/>
                </a:ext>
              </a:extLst>
            </xdr:cNvPr>
            <xdr:cNvSpPr>
              <a:spLocks/>
            </xdr:cNvSpPr>
          </xdr:nvSpPr>
          <xdr:spPr bwMode="auto">
            <a:xfrm>
              <a:off x="23483340"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sp macro="" textlink="">
          <xdr:nvSpPr>
            <xdr:cNvPr id="253" name="Freeform 364">
              <a:extLst>
                <a:ext uri="{FF2B5EF4-FFF2-40B4-BE49-F238E27FC236}">
                  <a16:creationId xmlns:a16="http://schemas.microsoft.com/office/drawing/2014/main" id="{494A8B0B-7970-4B5C-A7C6-4035FCA15B14}"/>
                </a:ext>
              </a:extLst>
            </xdr:cNvPr>
            <xdr:cNvSpPr>
              <a:spLocks/>
            </xdr:cNvSpPr>
          </xdr:nvSpPr>
          <xdr:spPr bwMode="auto">
            <a:xfrm>
              <a:off x="2499180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54" name="Freeform 366">
              <a:extLst>
                <a:ext uri="{FF2B5EF4-FFF2-40B4-BE49-F238E27FC236}">
                  <a16:creationId xmlns:a16="http://schemas.microsoft.com/office/drawing/2014/main" id="{F79AEC1A-19A8-4E97-8534-D08A5C9AE67D}"/>
                </a:ext>
              </a:extLst>
            </xdr:cNvPr>
            <xdr:cNvSpPr>
              <a:spLocks/>
            </xdr:cNvSpPr>
          </xdr:nvSpPr>
          <xdr:spPr bwMode="auto">
            <a:xfrm>
              <a:off x="2495415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55" name="Freeform 368">
              <a:extLst>
                <a:ext uri="{FF2B5EF4-FFF2-40B4-BE49-F238E27FC236}">
                  <a16:creationId xmlns:a16="http://schemas.microsoft.com/office/drawing/2014/main" id="{45C4CA86-B74A-4F85-A3BC-5D0E1E1878D8}"/>
                </a:ext>
              </a:extLst>
            </xdr:cNvPr>
            <xdr:cNvSpPr>
              <a:spLocks/>
            </xdr:cNvSpPr>
          </xdr:nvSpPr>
          <xdr:spPr bwMode="auto">
            <a:xfrm>
              <a:off x="2491650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56" name="Freeform 370">
              <a:extLst>
                <a:ext uri="{FF2B5EF4-FFF2-40B4-BE49-F238E27FC236}">
                  <a16:creationId xmlns:a16="http://schemas.microsoft.com/office/drawing/2014/main" id="{18A92B69-2DEE-4FED-A245-12002C0EA335}"/>
                </a:ext>
              </a:extLst>
            </xdr:cNvPr>
            <xdr:cNvSpPr>
              <a:spLocks/>
            </xdr:cNvSpPr>
          </xdr:nvSpPr>
          <xdr:spPr bwMode="auto">
            <a:xfrm>
              <a:off x="2487798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57" name="Freeform 372">
              <a:extLst>
                <a:ext uri="{FF2B5EF4-FFF2-40B4-BE49-F238E27FC236}">
                  <a16:creationId xmlns:a16="http://schemas.microsoft.com/office/drawing/2014/main" id="{24168F75-A8F3-40FA-BFFC-1B0A8547DF44}"/>
                </a:ext>
              </a:extLst>
            </xdr:cNvPr>
            <xdr:cNvSpPr>
              <a:spLocks/>
            </xdr:cNvSpPr>
          </xdr:nvSpPr>
          <xdr:spPr bwMode="auto">
            <a:xfrm>
              <a:off x="2483986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58" name="Freeform 374">
              <a:extLst>
                <a:ext uri="{FF2B5EF4-FFF2-40B4-BE49-F238E27FC236}">
                  <a16:creationId xmlns:a16="http://schemas.microsoft.com/office/drawing/2014/main" id="{99B64698-9E19-43C2-A010-5D819E274C81}"/>
                </a:ext>
              </a:extLst>
            </xdr:cNvPr>
            <xdr:cNvSpPr>
              <a:spLocks/>
            </xdr:cNvSpPr>
          </xdr:nvSpPr>
          <xdr:spPr bwMode="auto">
            <a:xfrm>
              <a:off x="2480221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59" name="Freeform 376">
              <a:extLst>
                <a:ext uri="{FF2B5EF4-FFF2-40B4-BE49-F238E27FC236}">
                  <a16:creationId xmlns:a16="http://schemas.microsoft.com/office/drawing/2014/main" id="{E4FFDA62-87B7-42F5-A815-90C24434CF0C}"/>
                </a:ext>
              </a:extLst>
            </xdr:cNvPr>
            <xdr:cNvSpPr>
              <a:spLocks/>
            </xdr:cNvSpPr>
          </xdr:nvSpPr>
          <xdr:spPr bwMode="auto">
            <a:xfrm>
              <a:off x="2476369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60" name="Freeform 378">
              <a:extLst>
                <a:ext uri="{FF2B5EF4-FFF2-40B4-BE49-F238E27FC236}">
                  <a16:creationId xmlns:a16="http://schemas.microsoft.com/office/drawing/2014/main" id="{EE3F0E85-95B0-4555-BC2B-4953332312AD}"/>
                </a:ext>
              </a:extLst>
            </xdr:cNvPr>
            <xdr:cNvSpPr>
              <a:spLocks/>
            </xdr:cNvSpPr>
          </xdr:nvSpPr>
          <xdr:spPr bwMode="auto">
            <a:xfrm>
              <a:off x="2472605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61" name="Freeform 380">
              <a:extLst>
                <a:ext uri="{FF2B5EF4-FFF2-40B4-BE49-F238E27FC236}">
                  <a16:creationId xmlns:a16="http://schemas.microsoft.com/office/drawing/2014/main" id="{510702C0-BBD0-4A3B-B8F2-5A8387434917}"/>
                </a:ext>
              </a:extLst>
            </xdr:cNvPr>
            <xdr:cNvSpPr>
              <a:spLocks/>
            </xdr:cNvSpPr>
          </xdr:nvSpPr>
          <xdr:spPr bwMode="auto">
            <a:xfrm>
              <a:off x="24688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62" name="Freeform 382">
              <a:extLst>
                <a:ext uri="{FF2B5EF4-FFF2-40B4-BE49-F238E27FC236}">
                  <a16:creationId xmlns:a16="http://schemas.microsoft.com/office/drawing/2014/main" id="{2890E9BB-249A-4522-93DB-39F3D9E0394F}"/>
                </a:ext>
              </a:extLst>
            </xdr:cNvPr>
            <xdr:cNvSpPr>
              <a:spLocks/>
            </xdr:cNvSpPr>
          </xdr:nvSpPr>
          <xdr:spPr bwMode="auto">
            <a:xfrm>
              <a:off x="24650757"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63" name="Freeform 384">
              <a:extLst>
                <a:ext uri="{FF2B5EF4-FFF2-40B4-BE49-F238E27FC236}">
                  <a16:creationId xmlns:a16="http://schemas.microsoft.com/office/drawing/2014/main" id="{71B55ED3-D287-487F-B535-CDE2A9FBC510}"/>
                </a:ext>
              </a:extLst>
            </xdr:cNvPr>
            <xdr:cNvSpPr>
              <a:spLocks/>
            </xdr:cNvSpPr>
          </xdr:nvSpPr>
          <xdr:spPr bwMode="auto">
            <a:xfrm>
              <a:off x="2461562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64" name="Freeform 386">
              <a:extLst>
                <a:ext uri="{FF2B5EF4-FFF2-40B4-BE49-F238E27FC236}">
                  <a16:creationId xmlns:a16="http://schemas.microsoft.com/office/drawing/2014/main" id="{66242AB6-758B-4340-86C6-B13C436E56E3}"/>
                </a:ext>
              </a:extLst>
            </xdr:cNvPr>
            <xdr:cNvSpPr>
              <a:spLocks/>
            </xdr:cNvSpPr>
          </xdr:nvSpPr>
          <xdr:spPr bwMode="auto">
            <a:xfrm>
              <a:off x="24577982"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65" name="Freeform 388">
              <a:extLst>
                <a:ext uri="{FF2B5EF4-FFF2-40B4-BE49-F238E27FC236}">
                  <a16:creationId xmlns:a16="http://schemas.microsoft.com/office/drawing/2014/main" id="{43FF1298-0599-4423-A00F-84E1ECB0BC5C}"/>
                </a:ext>
              </a:extLst>
            </xdr:cNvPr>
            <xdr:cNvSpPr>
              <a:spLocks/>
            </xdr:cNvSpPr>
          </xdr:nvSpPr>
          <xdr:spPr bwMode="auto">
            <a:xfrm>
              <a:off x="2454121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66" name="Freeform 390">
              <a:extLst>
                <a:ext uri="{FF2B5EF4-FFF2-40B4-BE49-F238E27FC236}">
                  <a16:creationId xmlns:a16="http://schemas.microsoft.com/office/drawing/2014/main" id="{9DDCD06C-F457-4186-AE42-A462F2CFB5E2}"/>
                </a:ext>
              </a:extLst>
            </xdr:cNvPr>
            <xdr:cNvSpPr>
              <a:spLocks/>
            </xdr:cNvSpPr>
          </xdr:nvSpPr>
          <xdr:spPr bwMode="auto">
            <a:xfrm>
              <a:off x="24501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67" name="Freeform 392">
              <a:extLst>
                <a:ext uri="{FF2B5EF4-FFF2-40B4-BE49-F238E27FC236}">
                  <a16:creationId xmlns:a16="http://schemas.microsoft.com/office/drawing/2014/main" id="{C3CF06D2-154C-4A81-9A26-3E41AA034372}"/>
                </a:ext>
              </a:extLst>
            </xdr:cNvPr>
            <xdr:cNvSpPr>
              <a:spLocks/>
            </xdr:cNvSpPr>
          </xdr:nvSpPr>
          <xdr:spPr bwMode="auto">
            <a:xfrm>
              <a:off x="2446416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68" name="Freeform 364">
              <a:extLst>
                <a:ext uri="{FF2B5EF4-FFF2-40B4-BE49-F238E27FC236}">
                  <a16:creationId xmlns:a16="http://schemas.microsoft.com/office/drawing/2014/main" id="{7ABEAD47-7144-4594-B771-F0017762DDE2}"/>
                </a:ext>
              </a:extLst>
            </xdr:cNvPr>
            <xdr:cNvSpPr>
              <a:spLocks/>
            </xdr:cNvSpPr>
          </xdr:nvSpPr>
          <xdr:spPr bwMode="auto">
            <a:xfrm>
              <a:off x="244120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69" name="Freeform 366">
              <a:extLst>
                <a:ext uri="{FF2B5EF4-FFF2-40B4-BE49-F238E27FC236}">
                  <a16:creationId xmlns:a16="http://schemas.microsoft.com/office/drawing/2014/main" id="{EA6A6899-4DD4-4898-AC26-C22224246062}"/>
                </a:ext>
              </a:extLst>
            </xdr:cNvPr>
            <xdr:cNvSpPr>
              <a:spLocks/>
            </xdr:cNvSpPr>
          </xdr:nvSpPr>
          <xdr:spPr bwMode="auto">
            <a:xfrm>
              <a:off x="2437445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70" name="Freeform 368">
              <a:extLst>
                <a:ext uri="{FF2B5EF4-FFF2-40B4-BE49-F238E27FC236}">
                  <a16:creationId xmlns:a16="http://schemas.microsoft.com/office/drawing/2014/main" id="{668655E2-879D-4674-BFF1-E2E112E5D002}"/>
                </a:ext>
              </a:extLst>
            </xdr:cNvPr>
            <xdr:cNvSpPr>
              <a:spLocks/>
            </xdr:cNvSpPr>
          </xdr:nvSpPr>
          <xdr:spPr bwMode="auto">
            <a:xfrm>
              <a:off x="2433680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71" name="Freeform 370">
              <a:extLst>
                <a:ext uri="{FF2B5EF4-FFF2-40B4-BE49-F238E27FC236}">
                  <a16:creationId xmlns:a16="http://schemas.microsoft.com/office/drawing/2014/main" id="{88D6AD39-B72C-42FA-8ECB-B1A134C8A39A}"/>
                </a:ext>
              </a:extLst>
            </xdr:cNvPr>
            <xdr:cNvSpPr>
              <a:spLocks/>
            </xdr:cNvSpPr>
          </xdr:nvSpPr>
          <xdr:spPr bwMode="auto">
            <a:xfrm>
              <a:off x="242982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72" name="Freeform 372">
              <a:extLst>
                <a:ext uri="{FF2B5EF4-FFF2-40B4-BE49-F238E27FC236}">
                  <a16:creationId xmlns:a16="http://schemas.microsoft.com/office/drawing/2014/main" id="{1D3CCA94-2DA8-4D14-B6D1-E2DB430B58E2}"/>
                </a:ext>
              </a:extLst>
            </xdr:cNvPr>
            <xdr:cNvSpPr>
              <a:spLocks/>
            </xdr:cNvSpPr>
          </xdr:nvSpPr>
          <xdr:spPr bwMode="auto">
            <a:xfrm>
              <a:off x="2426016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73" name="Freeform 374">
              <a:extLst>
                <a:ext uri="{FF2B5EF4-FFF2-40B4-BE49-F238E27FC236}">
                  <a16:creationId xmlns:a16="http://schemas.microsoft.com/office/drawing/2014/main" id="{931752C8-3FB4-456A-9D88-C523A9AFFFF7}"/>
                </a:ext>
              </a:extLst>
            </xdr:cNvPr>
            <xdr:cNvSpPr>
              <a:spLocks/>
            </xdr:cNvSpPr>
          </xdr:nvSpPr>
          <xdr:spPr bwMode="auto">
            <a:xfrm>
              <a:off x="2422251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74" name="Freeform 376">
              <a:extLst>
                <a:ext uri="{FF2B5EF4-FFF2-40B4-BE49-F238E27FC236}">
                  <a16:creationId xmlns:a16="http://schemas.microsoft.com/office/drawing/2014/main" id="{07E51A82-7124-4C5C-B95F-DFBD741F3E1B}"/>
                </a:ext>
              </a:extLst>
            </xdr:cNvPr>
            <xdr:cNvSpPr>
              <a:spLocks/>
            </xdr:cNvSpPr>
          </xdr:nvSpPr>
          <xdr:spPr bwMode="auto">
            <a:xfrm>
              <a:off x="2418399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75" name="Freeform 378">
              <a:extLst>
                <a:ext uri="{FF2B5EF4-FFF2-40B4-BE49-F238E27FC236}">
                  <a16:creationId xmlns:a16="http://schemas.microsoft.com/office/drawing/2014/main" id="{E991AA40-83DD-4695-9E0E-7DA004C7A44A}"/>
                </a:ext>
              </a:extLst>
            </xdr:cNvPr>
            <xdr:cNvSpPr>
              <a:spLocks/>
            </xdr:cNvSpPr>
          </xdr:nvSpPr>
          <xdr:spPr bwMode="auto">
            <a:xfrm>
              <a:off x="2414634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76" name="Freeform 380">
              <a:extLst>
                <a:ext uri="{FF2B5EF4-FFF2-40B4-BE49-F238E27FC236}">
                  <a16:creationId xmlns:a16="http://schemas.microsoft.com/office/drawing/2014/main" id="{C2A219B0-EAFE-4840-926B-CDB81D5FE8C3}"/>
                </a:ext>
              </a:extLst>
            </xdr:cNvPr>
            <xdr:cNvSpPr>
              <a:spLocks/>
            </xdr:cNvSpPr>
          </xdr:nvSpPr>
          <xdr:spPr bwMode="auto">
            <a:xfrm>
              <a:off x="24108701" y="8092925"/>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77" name="Freeform 382">
              <a:extLst>
                <a:ext uri="{FF2B5EF4-FFF2-40B4-BE49-F238E27FC236}">
                  <a16:creationId xmlns:a16="http://schemas.microsoft.com/office/drawing/2014/main" id="{4F938E1B-18C8-471C-834E-A7DA5FAA65E0}"/>
                </a:ext>
              </a:extLst>
            </xdr:cNvPr>
            <xdr:cNvSpPr>
              <a:spLocks/>
            </xdr:cNvSpPr>
          </xdr:nvSpPr>
          <xdr:spPr bwMode="auto">
            <a:xfrm>
              <a:off x="24071055" y="8092925"/>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78" name="Freeform 384">
              <a:extLst>
                <a:ext uri="{FF2B5EF4-FFF2-40B4-BE49-F238E27FC236}">
                  <a16:creationId xmlns:a16="http://schemas.microsoft.com/office/drawing/2014/main" id="{378F22EF-2069-4649-A242-47E5F6805BFD}"/>
                </a:ext>
              </a:extLst>
            </xdr:cNvPr>
            <xdr:cNvSpPr>
              <a:spLocks/>
            </xdr:cNvSpPr>
          </xdr:nvSpPr>
          <xdr:spPr bwMode="auto">
            <a:xfrm>
              <a:off x="2402590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79" name="Freeform 394">
              <a:extLst>
                <a:ext uri="{FF2B5EF4-FFF2-40B4-BE49-F238E27FC236}">
                  <a16:creationId xmlns:a16="http://schemas.microsoft.com/office/drawing/2014/main" id="{A182364F-532B-4F37-91E7-6FC473386CC2}"/>
                </a:ext>
              </a:extLst>
            </xdr:cNvPr>
            <xdr:cNvSpPr>
              <a:spLocks/>
            </xdr:cNvSpPr>
          </xdr:nvSpPr>
          <xdr:spPr bwMode="auto">
            <a:xfrm>
              <a:off x="25032229"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grpSp>
      <xdr:sp macro="" textlink="">
        <xdr:nvSpPr>
          <xdr:cNvPr id="220" name="Diagrama de flujo: retraso 3756">
            <a:extLst>
              <a:ext uri="{FF2B5EF4-FFF2-40B4-BE49-F238E27FC236}">
                <a16:creationId xmlns:a16="http://schemas.microsoft.com/office/drawing/2014/main" id="{81A448E5-6441-4898-8A7F-77065A161F03}"/>
              </a:ext>
            </a:extLst>
          </xdr:cNvPr>
          <xdr:cNvSpPr/>
        </xdr:nvSpPr>
        <xdr:spPr>
          <a:xfrm rot="5400000">
            <a:off x="23578978" y="9253374"/>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21" name="Diagrama de flujo: retraso 3757">
            <a:extLst>
              <a:ext uri="{FF2B5EF4-FFF2-40B4-BE49-F238E27FC236}">
                <a16:creationId xmlns:a16="http://schemas.microsoft.com/office/drawing/2014/main" id="{2E91DA5F-7D5A-48BD-B3A3-021A39A0836F}"/>
              </a:ext>
            </a:extLst>
          </xdr:cNvPr>
          <xdr:cNvSpPr/>
        </xdr:nvSpPr>
        <xdr:spPr>
          <a:xfrm rot="5400000">
            <a:off x="24043610" y="9253375"/>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22" name="Diagrama de flujo: retraso 3758">
            <a:extLst>
              <a:ext uri="{FF2B5EF4-FFF2-40B4-BE49-F238E27FC236}">
                <a16:creationId xmlns:a16="http://schemas.microsoft.com/office/drawing/2014/main" id="{F442A803-1D4F-41D1-85EA-3F03CD04047A}"/>
              </a:ext>
            </a:extLst>
          </xdr:cNvPr>
          <xdr:cNvSpPr/>
        </xdr:nvSpPr>
        <xdr:spPr>
          <a:xfrm rot="5400000">
            <a:off x="24348409" y="9253376"/>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23" name="Diagrama de flujo: retraso 3759">
            <a:extLst>
              <a:ext uri="{FF2B5EF4-FFF2-40B4-BE49-F238E27FC236}">
                <a16:creationId xmlns:a16="http://schemas.microsoft.com/office/drawing/2014/main" id="{057255E1-F9FD-4354-80E7-D7FCE1941ECB}"/>
              </a:ext>
            </a:extLst>
          </xdr:cNvPr>
          <xdr:cNvSpPr/>
        </xdr:nvSpPr>
        <xdr:spPr>
          <a:xfrm rot="5400000">
            <a:off x="24679227" y="9253377"/>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24" name="Freeform 297">
            <a:extLst>
              <a:ext uri="{FF2B5EF4-FFF2-40B4-BE49-F238E27FC236}">
                <a16:creationId xmlns:a16="http://schemas.microsoft.com/office/drawing/2014/main" id="{D519A8FE-B866-4D4B-91C9-0B27BDAD7221}"/>
              </a:ext>
            </a:extLst>
          </xdr:cNvPr>
          <xdr:cNvSpPr>
            <a:spLocks/>
          </xdr:cNvSpPr>
        </xdr:nvSpPr>
        <xdr:spPr bwMode="auto">
          <a:xfrm>
            <a:off x="23613595" y="9388991"/>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225" name="Freeform 297">
            <a:extLst>
              <a:ext uri="{FF2B5EF4-FFF2-40B4-BE49-F238E27FC236}">
                <a16:creationId xmlns:a16="http://schemas.microsoft.com/office/drawing/2014/main" id="{D6B70151-4777-43F7-B7A5-3C0BAFB6D602}"/>
              </a:ext>
            </a:extLst>
          </xdr:cNvPr>
          <xdr:cNvSpPr>
            <a:spLocks/>
          </xdr:cNvSpPr>
        </xdr:nvSpPr>
        <xdr:spPr bwMode="auto">
          <a:xfrm>
            <a:off x="23803166" y="9392708"/>
            <a:ext cx="209127"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226" name="Freeform 297">
            <a:extLst>
              <a:ext uri="{FF2B5EF4-FFF2-40B4-BE49-F238E27FC236}">
                <a16:creationId xmlns:a16="http://schemas.microsoft.com/office/drawing/2014/main" id="{F251BE4B-0FD6-43B2-A869-B778A6B281B4}"/>
              </a:ext>
            </a:extLst>
          </xdr:cNvPr>
          <xdr:cNvSpPr>
            <a:spLocks/>
          </xdr:cNvSpPr>
        </xdr:nvSpPr>
        <xdr:spPr bwMode="auto">
          <a:xfrm>
            <a:off x="2416226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227" name="Freeform 297">
            <a:extLst>
              <a:ext uri="{FF2B5EF4-FFF2-40B4-BE49-F238E27FC236}">
                <a16:creationId xmlns:a16="http://schemas.microsoft.com/office/drawing/2014/main" id="{9EA83130-DF9B-44AB-AD33-9558C04E6604}"/>
              </a:ext>
            </a:extLst>
          </xdr:cNvPr>
          <xdr:cNvSpPr>
            <a:spLocks/>
          </xdr:cNvSpPr>
        </xdr:nvSpPr>
        <xdr:spPr bwMode="auto">
          <a:xfrm>
            <a:off x="24273781" y="9393680"/>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228" name="Freeform 297">
            <a:extLst>
              <a:ext uri="{FF2B5EF4-FFF2-40B4-BE49-F238E27FC236}">
                <a16:creationId xmlns:a16="http://schemas.microsoft.com/office/drawing/2014/main" id="{9BCA2503-97CF-4F07-A727-A5032F19C44B}"/>
              </a:ext>
            </a:extLst>
          </xdr:cNvPr>
          <xdr:cNvSpPr>
            <a:spLocks/>
          </xdr:cNvSpPr>
        </xdr:nvSpPr>
        <xdr:spPr bwMode="auto">
          <a:xfrm>
            <a:off x="2437785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229" name="Rectángulo 228">
            <a:extLst>
              <a:ext uri="{FF2B5EF4-FFF2-40B4-BE49-F238E27FC236}">
                <a16:creationId xmlns:a16="http://schemas.microsoft.com/office/drawing/2014/main" id="{D22E61F7-49AF-4DA4-B334-04DABEB2AD02}"/>
              </a:ext>
            </a:extLst>
          </xdr:cNvPr>
          <xdr:cNvSpPr/>
        </xdr:nvSpPr>
        <xdr:spPr>
          <a:xfrm>
            <a:off x="24948995" y="9062224"/>
            <a:ext cx="163551" cy="152400"/>
          </a:xfrm>
          <a:prstGeom prst="rect">
            <a:avLst/>
          </a:prstGeom>
          <a:solidFill>
            <a:schemeClr val="bg1">
              <a:lumMod val="65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0" name="Elipse 229">
            <a:extLst>
              <a:ext uri="{FF2B5EF4-FFF2-40B4-BE49-F238E27FC236}">
                <a16:creationId xmlns:a16="http://schemas.microsoft.com/office/drawing/2014/main" id="{7CC9314F-EFE4-4D3E-90D2-77DDEF147455}"/>
              </a:ext>
            </a:extLst>
          </xdr:cNvPr>
          <xdr:cNvSpPr/>
        </xdr:nvSpPr>
        <xdr:spPr>
          <a:xfrm>
            <a:off x="24956430" y="9065941"/>
            <a:ext cx="144966" cy="144966"/>
          </a:xfrm>
          <a:prstGeom prst="ellipse">
            <a:avLst/>
          </a:prstGeom>
          <a:solidFill>
            <a:schemeClr val="bg1">
              <a:lumMod val="8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1" name="Elipse 230">
            <a:extLst>
              <a:ext uri="{FF2B5EF4-FFF2-40B4-BE49-F238E27FC236}">
                <a16:creationId xmlns:a16="http://schemas.microsoft.com/office/drawing/2014/main" id="{5A835037-FA31-484B-B8AB-1988E8ABB601}"/>
              </a:ext>
            </a:extLst>
          </xdr:cNvPr>
          <xdr:cNvSpPr/>
        </xdr:nvSpPr>
        <xdr:spPr>
          <a:xfrm>
            <a:off x="24633045" y="9114263"/>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2" name="Elipse 231">
            <a:extLst>
              <a:ext uri="{FF2B5EF4-FFF2-40B4-BE49-F238E27FC236}">
                <a16:creationId xmlns:a16="http://schemas.microsoft.com/office/drawing/2014/main" id="{63BFEF79-B872-493B-BE17-C960D8D80B73}"/>
              </a:ext>
            </a:extLst>
          </xdr:cNvPr>
          <xdr:cNvSpPr/>
        </xdr:nvSpPr>
        <xdr:spPr>
          <a:xfrm>
            <a:off x="23837591" y="9136566"/>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3" name="Freeform 297">
            <a:extLst>
              <a:ext uri="{FF2B5EF4-FFF2-40B4-BE49-F238E27FC236}">
                <a16:creationId xmlns:a16="http://schemas.microsoft.com/office/drawing/2014/main" id="{9AF3A63C-646E-481E-ABFE-156867164D30}"/>
              </a:ext>
            </a:extLst>
          </xdr:cNvPr>
          <xdr:cNvSpPr>
            <a:spLocks/>
          </xdr:cNvSpPr>
        </xdr:nvSpPr>
        <xdr:spPr bwMode="auto">
          <a:xfrm>
            <a:off x="24583751" y="9396425"/>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234" name="Elipse 233">
            <a:extLst>
              <a:ext uri="{FF2B5EF4-FFF2-40B4-BE49-F238E27FC236}">
                <a16:creationId xmlns:a16="http://schemas.microsoft.com/office/drawing/2014/main" id="{3A859FF9-7D79-4845-97A7-5808D716B66F}"/>
              </a:ext>
            </a:extLst>
          </xdr:cNvPr>
          <xdr:cNvSpPr/>
        </xdr:nvSpPr>
        <xdr:spPr>
          <a:xfrm>
            <a:off x="24781727"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5" name="Elipse 234">
            <a:extLst>
              <a:ext uri="{FF2B5EF4-FFF2-40B4-BE49-F238E27FC236}">
                <a16:creationId xmlns:a16="http://schemas.microsoft.com/office/drawing/2014/main" id="{B4134040-6F39-4C76-8BB9-B258462B1B79}"/>
              </a:ext>
            </a:extLst>
          </xdr:cNvPr>
          <xdr:cNvSpPr/>
        </xdr:nvSpPr>
        <xdr:spPr>
          <a:xfrm>
            <a:off x="24432322" y="8932124"/>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6" name="Elipse 235">
            <a:extLst>
              <a:ext uri="{FF2B5EF4-FFF2-40B4-BE49-F238E27FC236}">
                <a16:creationId xmlns:a16="http://schemas.microsoft.com/office/drawing/2014/main" id="{485E3B99-E9C4-4DBF-9782-B0ED3F37251E}"/>
              </a:ext>
            </a:extLst>
          </xdr:cNvPr>
          <xdr:cNvSpPr/>
        </xdr:nvSpPr>
        <xdr:spPr>
          <a:xfrm>
            <a:off x="2400114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7" name="Elipse 236">
            <a:extLst>
              <a:ext uri="{FF2B5EF4-FFF2-40B4-BE49-F238E27FC236}">
                <a16:creationId xmlns:a16="http://schemas.microsoft.com/office/drawing/2014/main" id="{CDA46551-22AE-4B0A-9AF4-1E6FDADE6C4A}"/>
              </a:ext>
            </a:extLst>
          </xdr:cNvPr>
          <xdr:cNvSpPr/>
        </xdr:nvSpPr>
        <xdr:spPr>
          <a:xfrm>
            <a:off x="2360713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8" name="CuadroTexto 237">
            <a:extLst>
              <a:ext uri="{FF2B5EF4-FFF2-40B4-BE49-F238E27FC236}">
                <a16:creationId xmlns:a16="http://schemas.microsoft.com/office/drawing/2014/main" id="{B4CBB6B9-F8B7-458C-8228-F31A1AD43CD4}"/>
              </a:ext>
            </a:extLst>
          </xdr:cNvPr>
          <xdr:cNvSpPr txBox="1"/>
        </xdr:nvSpPr>
        <xdr:spPr bwMode="auto">
          <a:xfrm>
            <a:off x="23463494" y="9112956"/>
            <a:ext cx="743112" cy="241852"/>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CO" sz="1200" b="1">
                <a:solidFill>
                  <a:sysClr val="windowText" lastClr="000000"/>
                </a:solidFill>
                <a:latin typeface="Arial" panose="020B0604020202020204" pitchFamily="34" charset="0"/>
                <a:cs typeface="Arial" panose="020B0604020202020204" pitchFamily="34" charset="0"/>
              </a:rPr>
              <a:t>AHPCA</a:t>
            </a:r>
          </a:p>
        </xdr:txBody>
      </xdr:sp>
    </xdr:grpSp>
    <xdr:clientData/>
  </xdr:twoCellAnchor>
  <xdr:twoCellAnchor>
    <xdr:from>
      <xdr:col>28</xdr:col>
      <xdr:colOff>107460</xdr:colOff>
      <xdr:row>31</xdr:row>
      <xdr:rowOff>103093</xdr:rowOff>
    </xdr:from>
    <xdr:to>
      <xdr:col>30</xdr:col>
      <xdr:colOff>423148</xdr:colOff>
      <xdr:row>36</xdr:row>
      <xdr:rowOff>5443</xdr:rowOff>
    </xdr:to>
    <xdr:grpSp>
      <xdr:nvGrpSpPr>
        <xdr:cNvPr id="321" name="Grupo 320">
          <a:extLst>
            <a:ext uri="{FF2B5EF4-FFF2-40B4-BE49-F238E27FC236}">
              <a16:creationId xmlns:a16="http://schemas.microsoft.com/office/drawing/2014/main" id="{ADF50462-C5B3-460E-9C34-4F3D0DD19CA5}"/>
            </a:ext>
          </a:extLst>
        </xdr:cNvPr>
        <xdr:cNvGrpSpPr/>
      </xdr:nvGrpSpPr>
      <xdr:grpSpPr>
        <a:xfrm>
          <a:off x="22423174" y="5804486"/>
          <a:ext cx="2002974" cy="786814"/>
          <a:chOff x="23391541" y="8717391"/>
          <a:chExt cx="1817649" cy="1046779"/>
        </a:xfrm>
      </xdr:grpSpPr>
      <xdr:sp macro="" textlink="">
        <xdr:nvSpPr>
          <xdr:cNvPr id="322" name="Rectángulo 321">
            <a:extLst>
              <a:ext uri="{FF2B5EF4-FFF2-40B4-BE49-F238E27FC236}">
                <a16:creationId xmlns:a16="http://schemas.microsoft.com/office/drawing/2014/main" id="{07E7FC38-73B2-4BB3-8394-27033AF8B128}"/>
              </a:ext>
            </a:extLst>
          </xdr:cNvPr>
          <xdr:cNvSpPr/>
        </xdr:nvSpPr>
        <xdr:spPr>
          <a:xfrm>
            <a:off x="23424995" y="8928409"/>
            <a:ext cx="1751550" cy="619135"/>
          </a:xfrm>
          <a:prstGeom prst="rect">
            <a:avLst/>
          </a:prstGeom>
          <a:solidFill>
            <a:schemeClr val="bg1">
              <a:lumMod val="85000"/>
            </a:schemeClr>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323" name="Grupo 322">
            <a:extLst>
              <a:ext uri="{FF2B5EF4-FFF2-40B4-BE49-F238E27FC236}">
                <a16:creationId xmlns:a16="http://schemas.microsoft.com/office/drawing/2014/main" id="{AF870399-A090-493A-A7F9-0311849EDF33}"/>
              </a:ext>
            </a:extLst>
          </xdr:cNvPr>
          <xdr:cNvGrpSpPr/>
        </xdr:nvGrpSpPr>
        <xdr:grpSpPr>
          <a:xfrm>
            <a:off x="23439863" y="9556643"/>
            <a:ext cx="1701713" cy="207527"/>
            <a:chOff x="23572550" y="9556643"/>
            <a:chExt cx="1569026" cy="207527"/>
          </a:xfrm>
          <a:solidFill>
            <a:schemeClr val="bg1">
              <a:lumMod val="95000"/>
            </a:schemeClr>
          </a:solidFill>
        </xdr:grpSpPr>
        <xdr:sp macro="" textlink="">
          <xdr:nvSpPr>
            <xdr:cNvPr id="393" name="Freeform 364">
              <a:extLst>
                <a:ext uri="{FF2B5EF4-FFF2-40B4-BE49-F238E27FC236}">
                  <a16:creationId xmlns:a16="http://schemas.microsoft.com/office/drawing/2014/main" id="{0EB8ED43-24E7-42A2-B561-C7135CE55BD7}"/>
                </a:ext>
              </a:extLst>
            </xdr:cNvPr>
            <xdr:cNvSpPr>
              <a:spLocks/>
            </xdr:cNvSpPr>
          </xdr:nvSpPr>
          <xdr:spPr bwMode="auto">
            <a:xfrm>
              <a:off x="24070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94" name="Freeform 366">
              <a:extLst>
                <a:ext uri="{FF2B5EF4-FFF2-40B4-BE49-F238E27FC236}">
                  <a16:creationId xmlns:a16="http://schemas.microsoft.com/office/drawing/2014/main" id="{38A38E8C-D0C1-4D01-BFB4-33168EA16F63}"/>
                </a:ext>
              </a:extLst>
            </xdr:cNvPr>
            <xdr:cNvSpPr>
              <a:spLocks/>
            </xdr:cNvSpPr>
          </xdr:nvSpPr>
          <xdr:spPr bwMode="auto">
            <a:xfrm>
              <a:off x="2403296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95" name="Freeform 368">
              <a:extLst>
                <a:ext uri="{FF2B5EF4-FFF2-40B4-BE49-F238E27FC236}">
                  <a16:creationId xmlns:a16="http://schemas.microsoft.com/office/drawing/2014/main" id="{189BDD1F-C13D-40E8-ADA4-F0D4637081DA}"/>
                </a:ext>
              </a:extLst>
            </xdr:cNvPr>
            <xdr:cNvSpPr>
              <a:spLocks/>
            </xdr:cNvSpPr>
          </xdr:nvSpPr>
          <xdr:spPr bwMode="auto">
            <a:xfrm>
              <a:off x="2399532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396" name="Freeform 370">
              <a:extLst>
                <a:ext uri="{FF2B5EF4-FFF2-40B4-BE49-F238E27FC236}">
                  <a16:creationId xmlns:a16="http://schemas.microsoft.com/office/drawing/2014/main" id="{985B7B43-1318-4FAC-8CC9-87603E01A1E8}"/>
                </a:ext>
              </a:extLst>
            </xdr:cNvPr>
            <xdr:cNvSpPr>
              <a:spLocks/>
            </xdr:cNvSpPr>
          </xdr:nvSpPr>
          <xdr:spPr bwMode="auto">
            <a:xfrm>
              <a:off x="2395679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397" name="Freeform 372">
              <a:extLst>
                <a:ext uri="{FF2B5EF4-FFF2-40B4-BE49-F238E27FC236}">
                  <a16:creationId xmlns:a16="http://schemas.microsoft.com/office/drawing/2014/main" id="{02EEBD3A-48BD-4C47-92EA-559173D23B08}"/>
                </a:ext>
              </a:extLst>
            </xdr:cNvPr>
            <xdr:cNvSpPr>
              <a:spLocks/>
            </xdr:cNvSpPr>
          </xdr:nvSpPr>
          <xdr:spPr bwMode="auto">
            <a:xfrm>
              <a:off x="23922071" y="9556643"/>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98" name="Freeform 374">
              <a:extLst>
                <a:ext uri="{FF2B5EF4-FFF2-40B4-BE49-F238E27FC236}">
                  <a16:creationId xmlns:a16="http://schemas.microsoft.com/office/drawing/2014/main" id="{08A3F9DD-3891-4708-84FE-73B04F15C3EC}"/>
                </a:ext>
              </a:extLst>
            </xdr:cNvPr>
            <xdr:cNvSpPr>
              <a:spLocks/>
            </xdr:cNvSpPr>
          </xdr:nvSpPr>
          <xdr:spPr bwMode="auto">
            <a:xfrm>
              <a:off x="2388442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99" name="Freeform 376">
              <a:extLst>
                <a:ext uri="{FF2B5EF4-FFF2-40B4-BE49-F238E27FC236}">
                  <a16:creationId xmlns:a16="http://schemas.microsoft.com/office/drawing/2014/main" id="{36A7DB22-0307-459C-B221-CC3FE577EF59}"/>
                </a:ext>
              </a:extLst>
            </xdr:cNvPr>
            <xdr:cNvSpPr>
              <a:spLocks/>
            </xdr:cNvSpPr>
          </xdr:nvSpPr>
          <xdr:spPr bwMode="auto">
            <a:xfrm>
              <a:off x="2384590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400" name="Freeform 378">
              <a:extLst>
                <a:ext uri="{FF2B5EF4-FFF2-40B4-BE49-F238E27FC236}">
                  <a16:creationId xmlns:a16="http://schemas.microsoft.com/office/drawing/2014/main" id="{4DC9E62E-DDD7-4B14-9A97-531FF7582AB8}"/>
                </a:ext>
              </a:extLst>
            </xdr:cNvPr>
            <xdr:cNvSpPr>
              <a:spLocks/>
            </xdr:cNvSpPr>
          </xdr:nvSpPr>
          <xdr:spPr bwMode="auto">
            <a:xfrm>
              <a:off x="2380825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01" name="Freeform 380">
              <a:extLst>
                <a:ext uri="{FF2B5EF4-FFF2-40B4-BE49-F238E27FC236}">
                  <a16:creationId xmlns:a16="http://schemas.microsoft.com/office/drawing/2014/main" id="{F29020D1-9796-4175-AC61-8121153FC547}"/>
                </a:ext>
              </a:extLst>
            </xdr:cNvPr>
            <xdr:cNvSpPr>
              <a:spLocks/>
            </xdr:cNvSpPr>
          </xdr:nvSpPr>
          <xdr:spPr bwMode="auto">
            <a:xfrm>
              <a:off x="237706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402" name="Freeform 382">
              <a:extLst>
                <a:ext uri="{FF2B5EF4-FFF2-40B4-BE49-F238E27FC236}">
                  <a16:creationId xmlns:a16="http://schemas.microsoft.com/office/drawing/2014/main" id="{5AB139E1-A810-485A-BED0-DBF47311D868}"/>
                </a:ext>
              </a:extLst>
            </xdr:cNvPr>
            <xdr:cNvSpPr>
              <a:spLocks/>
            </xdr:cNvSpPr>
          </xdr:nvSpPr>
          <xdr:spPr bwMode="auto">
            <a:xfrm>
              <a:off x="23732963"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403" name="Freeform 384">
              <a:extLst>
                <a:ext uri="{FF2B5EF4-FFF2-40B4-BE49-F238E27FC236}">
                  <a16:creationId xmlns:a16="http://schemas.microsoft.com/office/drawing/2014/main" id="{28B2E142-4D83-4AE2-A643-BA4CF639CCB3}"/>
                </a:ext>
              </a:extLst>
            </xdr:cNvPr>
            <xdr:cNvSpPr>
              <a:spLocks/>
            </xdr:cNvSpPr>
          </xdr:nvSpPr>
          <xdr:spPr bwMode="auto">
            <a:xfrm>
              <a:off x="2369444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04" name="Freeform 386">
              <a:extLst>
                <a:ext uri="{FF2B5EF4-FFF2-40B4-BE49-F238E27FC236}">
                  <a16:creationId xmlns:a16="http://schemas.microsoft.com/office/drawing/2014/main" id="{3922BEDC-21DE-4FD7-ABF2-86A6E39C690A}"/>
                </a:ext>
              </a:extLst>
            </xdr:cNvPr>
            <xdr:cNvSpPr>
              <a:spLocks/>
            </xdr:cNvSpPr>
          </xdr:nvSpPr>
          <xdr:spPr bwMode="auto">
            <a:xfrm>
              <a:off x="236567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405" name="Freeform 388">
              <a:extLst>
                <a:ext uri="{FF2B5EF4-FFF2-40B4-BE49-F238E27FC236}">
                  <a16:creationId xmlns:a16="http://schemas.microsoft.com/office/drawing/2014/main" id="{451EAF93-BB86-4DE7-9E83-607E50ADDC55}"/>
                </a:ext>
              </a:extLst>
            </xdr:cNvPr>
            <xdr:cNvSpPr>
              <a:spLocks/>
            </xdr:cNvSpPr>
          </xdr:nvSpPr>
          <xdr:spPr bwMode="auto">
            <a:xfrm>
              <a:off x="23620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406" name="Freeform 394">
              <a:extLst>
                <a:ext uri="{FF2B5EF4-FFF2-40B4-BE49-F238E27FC236}">
                  <a16:creationId xmlns:a16="http://schemas.microsoft.com/office/drawing/2014/main" id="{8651639F-611A-4C77-8C3B-B9FE0CE1B82C}"/>
                </a:ext>
              </a:extLst>
            </xdr:cNvPr>
            <xdr:cNvSpPr>
              <a:spLocks/>
            </xdr:cNvSpPr>
          </xdr:nvSpPr>
          <xdr:spPr bwMode="auto">
            <a:xfrm>
              <a:off x="23572550"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sp macro="" textlink="">
          <xdr:nvSpPr>
            <xdr:cNvPr id="407" name="Freeform 364">
              <a:extLst>
                <a:ext uri="{FF2B5EF4-FFF2-40B4-BE49-F238E27FC236}">
                  <a16:creationId xmlns:a16="http://schemas.microsoft.com/office/drawing/2014/main" id="{C23546DA-D3A9-4137-A65B-F703D7CC9374}"/>
                </a:ext>
              </a:extLst>
            </xdr:cNvPr>
            <xdr:cNvSpPr>
              <a:spLocks/>
            </xdr:cNvSpPr>
          </xdr:nvSpPr>
          <xdr:spPr bwMode="auto">
            <a:xfrm>
              <a:off x="2508101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08" name="Freeform 366">
              <a:extLst>
                <a:ext uri="{FF2B5EF4-FFF2-40B4-BE49-F238E27FC236}">
                  <a16:creationId xmlns:a16="http://schemas.microsoft.com/office/drawing/2014/main" id="{A202F58B-BBCC-4087-9693-340A151619AA}"/>
                </a:ext>
              </a:extLst>
            </xdr:cNvPr>
            <xdr:cNvSpPr>
              <a:spLocks/>
            </xdr:cNvSpPr>
          </xdr:nvSpPr>
          <xdr:spPr bwMode="auto">
            <a:xfrm>
              <a:off x="2504336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09" name="Freeform 368">
              <a:extLst>
                <a:ext uri="{FF2B5EF4-FFF2-40B4-BE49-F238E27FC236}">
                  <a16:creationId xmlns:a16="http://schemas.microsoft.com/office/drawing/2014/main" id="{A29808FB-E4CF-4E9F-92FD-86F51506654E}"/>
                </a:ext>
              </a:extLst>
            </xdr:cNvPr>
            <xdr:cNvSpPr>
              <a:spLocks/>
            </xdr:cNvSpPr>
          </xdr:nvSpPr>
          <xdr:spPr bwMode="auto">
            <a:xfrm>
              <a:off x="2500571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410" name="Freeform 370">
              <a:extLst>
                <a:ext uri="{FF2B5EF4-FFF2-40B4-BE49-F238E27FC236}">
                  <a16:creationId xmlns:a16="http://schemas.microsoft.com/office/drawing/2014/main" id="{A08DA540-D65C-4D8F-B7ED-17F91D5D7C42}"/>
                </a:ext>
              </a:extLst>
            </xdr:cNvPr>
            <xdr:cNvSpPr>
              <a:spLocks/>
            </xdr:cNvSpPr>
          </xdr:nvSpPr>
          <xdr:spPr bwMode="auto">
            <a:xfrm>
              <a:off x="2496719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411" name="Freeform 372">
              <a:extLst>
                <a:ext uri="{FF2B5EF4-FFF2-40B4-BE49-F238E27FC236}">
                  <a16:creationId xmlns:a16="http://schemas.microsoft.com/office/drawing/2014/main" id="{C94CAAED-18D1-4484-A388-DA7C0D921341}"/>
                </a:ext>
              </a:extLst>
            </xdr:cNvPr>
            <xdr:cNvSpPr>
              <a:spLocks/>
            </xdr:cNvSpPr>
          </xdr:nvSpPr>
          <xdr:spPr bwMode="auto">
            <a:xfrm>
              <a:off x="2492907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12" name="Freeform 374">
              <a:extLst>
                <a:ext uri="{FF2B5EF4-FFF2-40B4-BE49-F238E27FC236}">
                  <a16:creationId xmlns:a16="http://schemas.microsoft.com/office/drawing/2014/main" id="{D092F36F-7A02-4FAE-9B90-CE82A2CE9C36}"/>
                </a:ext>
              </a:extLst>
            </xdr:cNvPr>
            <xdr:cNvSpPr>
              <a:spLocks/>
            </xdr:cNvSpPr>
          </xdr:nvSpPr>
          <xdr:spPr bwMode="auto">
            <a:xfrm>
              <a:off x="2489142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13" name="Freeform 376">
              <a:extLst>
                <a:ext uri="{FF2B5EF4-FFF2-40B4-BE49-F238E27FC236}">
                  <a16:creationId xmlns:a16="http://schemas.microsoft.com/office/drawing/2014/main" id="{B096702C-57EC-4CD3-99DA-E576A326FBBC}"/>
                </a:ext>
              </a:extLst>
            </xdr:cNvPr>
            <xdr:cNvSpPr>
              <a:spLocks/>
            </xdr:cNvSpPr>
          </xdr:nvSpPr>
          <xdr:spPr bwMode="auto">
            <a:xfrm>
              <a:off x="2485290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414" name="Freeform 378">
              <a:extLst>
                <a:ext uri="{FF2B5EF4-FFF2-40B4-BE49-F238E27FC236}">
                  <a16:creationId xmlns:a16="http://schemas.microsoft.com/office/drawing/2014/main" id="{7645D03D-DA18-4368-829A-7412CD329854}"/>
                </a:ext>
              </a:extLst>
            </xdr:cNvPr>
            <xdr:cNvSpPr>
              <a:spLocks/>
            </xdr:cNvSpPr>
          </xdr:nvSpPr>
          <xdr:spPr bwMode="auto">
            <a:xfrm>
              <a:off x="2481526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15" name="Freeform 380">
              <a:extLst>
                <a:ext uri="{FF2B5EF4-FFF2-40B4-BE49-F238E27FC236}">
                  <a16:creationId xmlns:a16="http://schemas.microsoft.com/office/drawing/2014/main" id="{BD3737CA-4F26-4620-9258-56595EDC7CDB}"/>
                </a:ext>
              </a:extLst>
            </xdr:cNvPr>
            <xdr:cNvSpPr>
              <a:spLocks/>
            </xdr:cNvSpPr>
          </xdr:nvSpPr>
          <xdr:spPr bwMode="auto">
            <a:xfrm>
              <a:off x="24777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416" name="Freeform 382">
              <a:extLst>
                <a:ext uri="{FF2B5EF4-FFF2-40B4-BE49-F238E27FC236}">
                  <a16:creationId xmlns:a16="http://schemas.microsoft.com/office/drawing/2014/main" id="{56B2A778-4B4E-4EF8-B216-195B3CB35F04}"/>
                </a:ext>
              </a:extLst>
            </xdr:cNvPr>
            <xdr:cNvSpPr>
              <a:spLocks/>
            </xdr:cNvSpPr>
          </xdr:nvSpPr>
          <xdr:spPr bwMode="auto">
            <a:xfrm>
              <a:off x="24739967"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417" name="Freeform 384">
              <a:extLst>
                <a:ext uri="{FF2B5EF4-FFF2-40B4-BE49-F238E27FC236}">
                  <a16:creationId xmlns:a16="http://schemas.microsoft.com/office/drawing/2014/main" id="{DEF3B48C-E629-4708-861B-DC7138AE3A66}"/>
                </a:ext>
              </a:extLst>
            </xdr:cNvPr>
            <xdr:cNvSpPr>
              <a:spLocks/>
            </xdr:cNvSpPr>
          </xdr:nvSpPr>
          <xdr:spPr bwMode="auto">
            <a:xfrm>
              <a:off x="2470483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18" name="Freeform 386">
              <a:extLst>
                <a:ext uri="{FF2B5EF4-FFF2-40B4-BE49-F238E27FC236}">
                  <a16:creationId xmlns:a16="http://schemas.microsoft.com/office/drawing/2014/main" id="{A0D90193-184C-457D-8CD3-2EEF3ADF741A}"/>
                </a:ext>
              </a:extLst>
            </xdr:cNvPr>
            <xdr:cNvSpPr>
              <a:spLocks/>
            </xdr:cNvSpPr>
          </xdr:nvSpPr>
          <xdr:spPr bwMode="auto">
            <a:xfrm>
              <a:off x="24667192"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419" name="Freeform 388">
              <a:extLst>
                <a:ext uri="{FF2B5EF4-FFF2-40B4-BE49-F238E27FC236}">
                  <a16:creationId xmlns:a16="http://schemas.microsoft.com/office/drawing/2014/main" id="{C0AC0239-182E-41FF-B4EA-E603C8387AC2}"/>
                </a:ext>
              </a:extLst>
            </xdr:cNvPr>
            <xdr:cNvSpPr>
              <a:spLocks/>
            </xdr:cNvSpPr>
          </xdr:nvSpPr>
          <xdr:spPr bwMode="auto">
            <a:xfrm>
              <a:off x="2463042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420" name="Freeform 390">
              <a:extLst>
                <a:ext uri="{FF2B5EF4-FFF2-40B4-BE49-F238E27FC236}">
                  <a16:creationId xmlns:a16="http://schemas.microsoft.com/office/drawing/2014/main" id="{B0195E1C-C4A5-4E30-A197-0284507AC6DE}"/>
                </a:ext>
              </a:extLst>
            </xdr:cNvPr>
            <xdr:cNvSpPr>
              <a:spLocks/>
            </xdr:cNvSpPr>
          </xdr:nvSpPr>
          <xdr:spPr bwMode="auto">
            <a:xfrm>
              <a:off x="24591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grpFill/>
            <a:ln w="2540">
              <a:solidFill>
                <a:srgbClr val="000000"/>
              </a:solidFill>
              <a:prstDash val="solid"/>
              <a:round/>
              <a:headEnd/>
              <a:tailEnd/>
            </a:ln>
          </xdr:spPr>
        </xdr:sp>
        <xdr:sp macro="" textlink="">
          <xdr:nvSpPr>
            <xdr:cNvPr id="421" name="Freeform 392">
              <a:extLst>
                <a:ext uri="{FF2B5EF4-FFF2-40B4-BE49-F238E27FC236}">
                  <a16:creationId xmlns:a16="http://schemas.microsoft.com/office/drawing/2014/main" id="{A07427F7-8F13-4D82-86C8-FCF1DB536E8D}"/>
                </a:ext>
              </a:extLst>
            </xdr:cNvPr>
            <xdr:cNvSpPr>
              <a:spLocks/>
            </xdr:cNvSpPr>
          </xdr:nvSpPr>
          <xdr:spPr bwMode="auto">
            <a:xfrm>
              <a:off x="2455337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422" name="Freeform 364">
              <a:extLst>
                <a:ext uri="{FF2B5EF4-FFF2-40B4-BE49-F238E27FC236}">
                  <a16:creationId xmlns:a16="http://schemas.microsoft.com/office/drawing/2014/main" id="{95D29065-D39D-4091-9BD5-B94C2535A322}"/>
                </a:ext>
              </a:extLst>
            </xdr:cNvPr>
            <xdr:cNvSpPr>
              <a:spLocks/>
            </xdr:cNvSpPr>
          </xdr:nvSpPr>
          <xdr:spPr bwMode="auto">
            <a:xfrm>
              <a:off x="245013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23" name="Freeform 366">
              <a:extLst>
                <a:ext uri="{FF2B5EF4-FFF2-40B4-BE49-F238E27FC236}">
                  <a16:creationId xmlns:a16="http://schemas.microsoft.com/office/drawing/2014/main" id="{B0B8ACDD-A714-4D69-9F5D-908165259516}"/>
                </a:ext>
              </a:extLst>
            </xdr:cNvPr>
            <xdr:cNvSpPr>
              <a:spLocks/>
            </xdr:cNvSpPr>
          </xdr:nvSpPr>
          <xdr:spPr bwMode="auto">
            <a:xfrm>
              <a:off x="2446366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24" name="Freeform 368">
              <a:extLst>
                <a:ext uri="{FF2B5EF4-FFF2-40B4-BE49-F238E27FC236}">
                  <a16:creationId xmlns:a16="http://schemas.microsoft.com/office/drawing/2014/main" id="{74BC08FE-BEE4-4E65-95E2-32BFA2214DD7}"/>
                </a:ext>
              </a:extLst>
            </xdr:cNvPr>
            <xdr:cNvSpPr>
              <a:spLocks/>
            </xdr:cNvSpPr>
          </xdr:nvSpPr>
          <xdr:spPr bwMode="auto">
            <a:xfrm>
              <a:off x="2442601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425" name="Freeform 370">
              <a:extLst>
                <a:ext uri="{FF2B5EF4-FFF2-40B4-BE49-F238E27FC236}">
                  <a16:creationId xmlns:a16="http://schemas.microsoft.com/office/drawing/2014/main" id="{6F511D78-9A4E-49C5-99CD-F81EC3DC92EA}"/>
                </a:ext>
              </a:extLst>
            </xdr:cNvPr>
            <xdr:cNvSpPr>
              <a:spLocks/>
            </xdr:cNvSpPr>
          </xdr:nvSpPr>
          <xdr:spPr bwMode="auto">
            <a:xfrm>
              <a:off x="243874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426" name="Freeform 372">
              <a:extLst>
                <a:ext uri="{FF2B5EF4-FFF2-40B4-BE49-F238E27FC236}">
                  <a16:creationId xmlns:a16="http://schemas.microsoft.com/office/drawing/2014/main" id="{C75655B1-8BCF-4C32-A3E1-3CD89C4CFA01}"/>
                </a:ext>
              </a:extLst>
            </xdr:cNvPr>
            <xdr:cNvSpPr>
              <a:spLocks/>
            </xdr:cNvSpPr>
          </xdr:nvSpPr>
          <xdr:spPr bwMode="auto">
            <a:xfrm>
              <a:off x="2434937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27" name="Freeform 374">
              <a:extLst>
                <a:ext uri="{FF2B5EF4-FFF2-40B4-BE49-F238E27FC236}">
                  <a16:creationId xmlns:a16="http://schemas.microsoft.com/office/drawing/2014/main" id="{8E7B1E36-64E7-447F-A399-D5C47CDDB170}"/>
                </a:ext>
              </a:extLst>
            </xdr:cNvPr>
            <xdr:cNvSpPr>
              <a:spLocks/>
            </xdr:cNvSpPr>
          </xdr:nvSpPr>
          <xdr:spPr bwMode="auto">
            <a:xfrm>
              <a:off x="2431172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28" name="Freeform 376">
              <a:extLst>
                <a:ext uri="{FF2B5EF4-FFF2-40B4-BE49-F238E27FC236}">
                  <a16:creationId xmlns:a16="http://schemas.microsoft.com/office/drawing/2014/main" id="{B312840C-34DE-401F-9749-577E940A0DCC}"/>
                </a:ext>
              </a:extLst>
            </xdr:cNvPr>
            <xdr:cNvSpPr>
              <a:spLocks/>
            </xdr:cNvSpPr>
          </xdr:nvSpPr>
          <xdr:spPr bwMode="auto">
            <a:xfrm>
              <a:off x="2427320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429" name="Freeform 378">
              <a:extLst>
                <a:ext uri="{FF2B5EF4-FFF2-40B4-BE49-F238E27FC236}">
                  <a16:creationId xmlns:a16="http://schemas.microsoft.com/office/drawing/2014/main" id="{BB52CE52-5A6D-4D96-9A11-2F0199441A35}"/>
                </a:ext>
              </a:extLst>
            </xdr:cNvPr>
            <xdr:cNvSpPr>
              <a:spLocks/>
            </xdr:cNvSpPr>
          </xdr:nvSpPr>
          <xdr:spPr bwMode="auto">
            <a:xfrm>
              <a:off x="2423555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30" name="Freeform 380">
              <a:extLst>
                <a:ext uri="{FF2B5EF4-FFF2-40B4-BE49-F238E27FC236}">
                  <a16:creationId xmlns:a16="http://schemas.microsoft.com/office/drawing/2014/main" id="{A3EFD5C8-0034-4428-9867-6B8FBC6FF3A9}"/>
                </a:ext>
              </a:extLst>
            </xdr:cNvPr>
            <xdr:cNvSpPr>
              <a:spLocks/>
            </xdr:cNvSpPr>
          </xdr:nvSpPr>
          <xdr:spPr bwMode="auto">
            <a:xfrm>
              <a:off x="24197911" y="955664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431" name="Freeform 382">
              <a:extLst>
                <a:ext uri="{FF2B5EF4-FFF2-40B4-BE49-F238E27FC236}">
                  <a16:creationId xmlns:a16="http://schemas.microsoft.com/office/drawing/2014/main" id="{142E81B2-53D4-47C5-82D6-1E816A15F11B}"/>
                </a:ext>
              </a:extLst>
            </xdr:cNvPr>
            <xdr:cNvSpPr>
              <a:spLocks/>
            </xdr:cNvSpPr>
          </xdr:nvSpPr>
          <xdr:spPr bwMode="auto">
            <a:xfrm>
              <a:off x="24160265" y="955664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432" name="Freeform 384">
              <a:extLst>
                <a:ext uri="{FF2B5EF4-FFF2-40B4-BE49-F238E27FC236}">
                  <a16:creationId xmlns:a16="http://schemas.microsoft.com/office/drawing/2014/main" id="{804B5C2A-6BB7-4D76-8335-E7D45D256AA7}"/>
                </a:ext>
              </a:extLst>
            </xdr:cNvPr>
            <xdr:cNvSpPr>
              <a:spLocks/>
            </xdr:cNvSpPr>
          </xdr:nvSpPr>
          <xdr:spPr bwMode="auto">
            <a:xfrm>
              <a:off x="2411511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33" name="Freeform 394">
              <a:extLst>
                <a:ext uri="{FF2B5EF4-FFF2-40B4-BE49-F238E27FC236}">
                  <a16:creationId xmlns:a16="http://schemas.microsoft.com/office/drawing/2014/main" id="{E1EFA0A2-BFCD-452C-B189-476962BF8F1A}"/>
                </a:ext>
              </a:extLst>
            </xdr:cNvPr>
            <xdr:cNvSpPr>
              <a:spLocks/>
            </xdr:cNvSpPr>
          </xdr:nvSpPr>
          <xdr:spPr bwMode="auto">
            <a:xfrm>
              <a:off x="25121439"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grpSp>
      <xdr:sp macro="" textlink="">
        <xdr:nvSpPr>
          <xdr:cNvPr id="324" name="Freeform 297">
            <a:extLst>
              <a:ext uri="{FF2B5EF4-FFF2-40B4-BE49-F238E27FC236}">
                <a16:creationId xmlns:a16="http://schemas.microsoft.com/office/drawing/2014/main" id="{328EAD26-42CA-49B0-AD16-A165F1A168FB}"/>
              </a:ext>
            </a:extLst>
          </xdr:cNvPr>
          <xdr:cNvSpPr>
            <a:spLocks/>
          </xdr:cNvSpPr>
        </xdr:nvSpPr>
        <xdr:spPr bwMode="auto">
          <a:xfrm>
            <a:off x="24796596" y="9285895"/>
            <a:ext cx="323534" cy="226794"/>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325" name="Rectángulo 324">
            <a:extLst>
              <a:ext uri="{FF2B5EF4-FFF2-40B4-BE49-F238E27FC236}">
                <a16:creationId xmlns:a16="http://schemas.microsoft.com/office/drawing/2014/main" id="{22689F65-B58F-4454-AE4E-7CE31A2CE89D}"/>
              </a:ext>
            </a:extLst>
          </xdr:cNvPr>
          <xdr:cNvSpPr/>
        </xdr:nvSpPr>
        <xdr:spPr>
          <a:xfrm>
            <a:off x="24832150" y="9328560"/>
            <a:ext cx="61089"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26" name="Rectángulo 325">
            <a:extLst>
              <a:ext uri="{FF2B5EF4-FFF2-40B4-BE49-F238E27FC236}">
                <a16:creationId xmlns:a16="http://schemas.microsoft.com/office/drawing/2014/main" id="{0B81EE47-D96D-4C68-8170-35D32D47AFD8}"/>
              </a:ext>
            </a:extLst>
          </xdr:cNvPr>
          <xdr:cNvSpPr/>
        </xdr:nvSpPr>
        <xdr:spPr>
          <a:xfrm>
            <a:off x="24923622" y="9328560"/>
            <a:ext cx="58827"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27" name="Rectángulo 326">
            <a:extLst>
              <a:ext uri="{FF2B5EF4-FFF2-40B4-BE49-F238E27FC236}">
                <a16:creationId xmlns:a16="http://schemas.microsoft.com/office/drawing/2014/main" id="{3F8B48FC-F2C7-4EC7-BD6E-689973A75546}"/>
              </a:ext>
            </a:extLst>
          </xdr:cNvPr>
          <xdr:cNvSpPr/>
        </xdr:nvSpPr>
        <xdr:spPr>
          <a:xfrm>
            <a:off x="25008468" y="9328560"/>
            <a:ext cx="75311"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28" name="Diagrama de flujo: retraso 3751">
            <a:extLst>
              <a:ext uri="{FF2B5EF4-FFF2-40B4-BE49-F238E27FC236}">
                <a16:creationId xmlns:a16="http://schemas.microsoft.com/office/drawing/2014/main" id="{0A2537D0-8CB6-44D8-8527-60995BD5E5A2}"/>
              </a:ext>
            </a:extLst>
          </xdr:cNvPr>
          <xdr:cNvSpPr/>
        </xdr:nvSpPr>
        <xdr:spPr>
          <a:xfrm rot="5400000">
            <a:off x="25008466"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29" name="Diagrama de flujo: retraso 3752">
            <a:extLst>
              <a:ext uri="{FF2B5EF4-FFF2-40B4-BE49-F238E27FC236}">
                <a16:creationId xmlns:a16="http://schemas.microsoft.com/office/drawing/2014/main" id="{55C6177E-FA5F-4613-AD9F-9E9975246CF9}"/>
              </a:ext>
            </a:extLst>
          </xdr:cNvPr>
          <xdr:cNvSpPr/>
        </xdr:nvSpPr>
        <xdr:spPr>
          <a:xfrm rot="5400000">
            <a:off x="24911822"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30" name="Diagrama de flujo: retraso 3753">
            <a:extLst>
              <a:ext uri="{FF2B5EF4-FFF2-40B4-BE49-F238E27FC236}">
                <a16:creationId xmlns:a16="http://schemas.microsoft.com/office/drawing/2014/main" id="{89E95C4C-0F8C-47B3-8875-C9812FE8B29F}"/>
              </a:ext>
            </a:extLst>
          </xdr:cNvPr>
          <xdr:cNvSpPr/>
        </xdr:nvSpPr>
        <xdr:spPr>
          <a:xfrm rot="5400000">
            <a:off x="24826329"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31" name="Rectángulo 330">
            <a:extLst>
              <a:ext uri="{FF2B5EF4-FFF2-40B4-BE49-F238E27FC236}">
                <a16:creationId xmlns:a16="http://schemas.microsoft.com/office/drawing/2014/main" id="{260C9EA6-F33B-4BAB-826C-00B9B92C1B91}"/>
              </a:ext>
            </a:extLst>
          </xdr:cNvPr>
          <xdr:cNvSpPr/>
        </xdr:nvSpPr>
        <xdr:spPr>
          <a:xfrm>
            <a:off x="23391541" y="9222060"/>
            <a:ext cx="1817649" cy="63190"/>
          </a:xfrm>
          <a:prstGeom prst="rect">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332" name="Grupo 331">
            <a:extLst>
              <a:ext uri="{FF2B5EF4-FFF2-40B4-BE49-F238E27FC236}">
                <a16:creationId xmlns:a16="http://schemas.microsoft.com/office/drawing/2014/main" id="{CFB42EF8-25D4-4B13-A6BC-1FBB4765E9A1}"/>
              </a:ext>
            </a:extLst>
          </xdr:cNvPr>
          <xdr:cNvGrpSpPr/>
        </xdr:nvGrpSpPr>
        <xdr:grpSpPr>
          <a:xfrm rot="10800000">
            <a:off x="23439863" y="8717391"/>
            <a:ext cx="1721004" cy="207527"/>
            <a:chOff x="23483340" y="8092924"/>
            <a:chExt cx="1569026" cy="207527"/>
          </a:xfrm>
        </xdr:grpSpPr>
        <xdr:sp macro="" textlink="">
          <xdr:nvSpPr>
            <xdr:cNvPr id="352" name="Freeform 364">
              <a:extLst>
                <a:ext uri="{FF2B5EF4-FFF2-40B4-BE49-F238E27FC236}">
                  <a16:creationId xmlns:a16="http://schemas.microsoft.com/office/drawing/2014/main" id="{94AF5372-B11E-417A-94EB-14D94EFBAD9F}"/>
                </a:ext>
              </a:extLst>
            </xdr:cNvPr>
            <xdr:cNvSpPr>
              <a:spLocks/>
            </xdr:cNvSpPr>
          </xdr:nvSpPr>
          <xdr:spPr bwMode="auto">
            <a:xfrm>
              <a:off x="23981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53" name="Freeform 366">
              <a:extLst>
                <a:ext uri="{FF2B5EF4-FFF2-40B4-BE49-F238E27FC236}">
                  <a16:creationId xmlns:a16="http://schemas.microsoft.com/office/drawing/2014/main" id="{6911659C-0293-4FBB-AA89-BEFD7433A1B4}"/>
                </a:ext>
              </a:extLst>
            </xdr:cNvPr>
            <xdr:cNvSpPr>
              <a:spLocks/>
            </xdr:cNvSpPr>
          </xdr:nvSpPr>
          <xdr:spPr bwMode="auto">
            <a:xfrm>
              <a:off x="2394375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54" name="Freeform 368">
              <a:extLst>
                <a:ext uri="{FF2B5EF4-FFF2-40B4-BE49-F238E27FC236}">
                  <a16:creationId xmlns:a16="http://schemas.microsoft.com/office/drawing/2014/main" id="{6A5F3A3D-AF6C-42A7-966F-4DEC1E1E5FF4}"/>
                </a:ext>
              </a:extLst>
            </xdr:cNvPr>
            <xdr:cNvSpPr>
              <a:spLocks/>
            </xdr:cNvSpPr>
          </xdr:nvSpPr>
          <xdr:spPr bwMode="auto">
            <a:xfrm>
              <a:off x="2390611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55" name="Freeform 370">
              <a:extLst>
                <a:ext uri="{FF2B5EF4-FFF2-40B4-BE49-F238E27FC236}">
                  <a16:creationId xmlns:a16="http://schemas.microsoft.com/office/drawing/2014/main" id="{D62F309E-5352-4AB7-866C-1A454B684AD0}"/>
                </a:ext>
              </a:extLst>
            </xdr:cNvPr>
            <xdr:cNvSpPr>
              <a:spLocks/>
            </xdr:cNvSpPr>
          </xdr:nvSpPr>
          <xdr:spPr bwMode="auto">
            <a:xfrm>
              <a:off x="2386758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56" name="Freeform 372">
              <a:extLst>
                <a:ext uri="{FF2B5EF4-FFF2-40B4-BE49-F238E27FC236}">
                  <a16:creationId xmlns:a16="http://schemas.microsoft.com/office/drawing/2014/main" id="{B8E87D79-56CE-4384-8C53-91DAFECC5CB8}"/>
                </a:ext>
              </a:extLst>
            </xdr:cNvPr>
            <xdr:cNvSpPr>
              <a:spLocks/>
            </xdr:cNvSpPr>
          </xdr:nvSpPr>
          <xdr:spPr bwMode="auto">
            <a:xfrm>
              <a:off x="23832861" y="8092924"/>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57" name="Freeform 374">
              <a:extLst>
                <a:ext uri="{FF2B5EF4-FFF2-40B4-BE49-F238E27FC236}">
                  <a16:creationId xmlns:a16="http://schemas.microsoft.com/office/drawing/2014/main" id="{E3C26BE5-76F0-4505-816C-2DA6B3B1F3FB}"/>
                </a:ext>
              </a:extLst>
            </xdr:cNvPr>
            <xdr:cNvSpPr>
              <a:spLocks/>
            </xdr:cNvSpPr>
          </xdr:nvSpPr>
          <xdr:spPr bwMode="auto">
            <a:xfrm>
              <a:off x="2379521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58" name="Freeform 376">
              <a:extLst>
                <a:ext uri="{FF2B5EF4-FFF2-40B4-BE49-F238E27FC236}">
                  <a16:creationId xmlns:a16="http://schemas.microsoft.com/office/drawing/2014/main" id="{A9150AAF-59B6-4DD5-8B2D-22CCDDCBB6D9}"/>
                </a:ext>
              </a:extLst>
            </xdr:cNvPr>
            <xdr:cNvSpPr>
              <a:spLocks/>
            </xdr:cNvSpPr>
          </xdr:nvSpPr>
          <xdr:spPr bwMode="auto">
            <a:xfrm>
              <a:off x="2375669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59" name="Freeform 378">
              <a:extLst>
                <a:ext uri="{FF2B5EF4-FFF2-40B4-BE49-F238E27FC236}">
                  <a16:creationId xmlns:a16="http://schemas.microsoft.com/office/drawing/2014/main" id="{1D8890F4-48D7-4D40-A616-F5EA099B6D33}"/>
                </a:ext>
              </a:extLst>
            </xdr:cNvPr>
            <xdr:cNvSpPr>
              <a:spLocks/>
            </xdr:cNvSpPr>
          </xdr:nvSpPr>
          <xdr:spPr bwMode="auto">
            <a:xfrm>
              <a:off x="2371904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60" name="Freeform 380">
              <a:extLst>
                <a:ext uri="{FF2B5EF4-FFF2-40B4-BE49-F238E27FC236}">
                  <a16:creationId xmlns:a16="http://schemas.microsoft.com/office/drawing/2014/main" id="{70B35453-A84D-48A3-AC3B-6EBF84E919DE}"/>
                </a:ext>
              </a:extLst>
            </xdr:cNvPr>
            <xdr:cNvSpPr>
              <a:spLocks/>
            </xdr:cNvSpPr>
          </xdr:nvSpPr>
          <xdr:spPr bwMode="auto">
            <a:xfrm>
              <a:off x="236813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61" name="Freeform 382">
              <a:extLst>
                <a:ext uri="{FF2B5EF4-FFF2-40B4-BE49-F238E27FC236}">
                  <a16:creationId xmlns:a16="http://schemas.microsoft.com/office/drawing/2014/main" id="{6F85F9DA-0393-405B-B306-9E280B10FB5C}"/>
                </a:ext>
              </a:extLst>
            </xdr:cNvPr>
            <xdr:cNvSpPr>
              <a:spLocks/>
            </xdr:cNvSpPr>
          </xdr:nvSpPr>
          <xdr:spPr bwMode="auto">
            <a:xfrm>
              <a:off x="23643753"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62" name="Freeform 384">
              <a:extLst>
                <a:ext uri="{FF2B5EF4-FFF2-40B4-BE49-F238E27FC236}">
                  <a16:creationId xmlns:a16="http://schemas.microsoft.com/office/drawing/2014/main" id="{13026C84-8E93-49AA-8BDD-A270F1A16A25}"/>
                </a:ext>
              </a:extLst>
            </xdr:cNvPr>
            <xdr:cNvSpPr>
              <a:spLocks/>
            </xdr:cNvSpPr>
          </xdr:nvSpPr>
          <xdr:spPr bwMode="auto">
            <a:xfrm>
              <a:off x="2360523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63" name="Freeform 386">
              <a:extLst>
                <a:ext uri="{FF2B5EF4-FFF2-40B4-BE49-F238E27FC236}">
                  <a16:creationId xmlns:a16="http://schemas.microsoft.com/office/drawing/2014/main" id="{A03AD161-3280-4CC2-935A-0533BF34FA8B}"/>
                </a:ext>
              </a:extLst>
            </xdr:cNvPr>
            <xdr:cNvSpPr>
              <a:spLocks/>
            </xdr:cNvSpPr>
          </xdr:nvSpPr>
          <xdr:spPr bwMode="auto">
            <a:xfrm>
              <a:off x="235675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64" name="Freeform 388">
              <a:extLst>
                <a:ext uri="{FF2B5EF4-FFF2-40B4-BE49-F238E27FC236}">
                  <a16:creationId xmlns:a16="http://schemas.microsoft.com/office/drawing/2014/main" id="{5D9F07A1-E275-4F54-9811-4706D0EE230A}"/>
                </a:ext>
              </a:extLst>
            </xdr:cNvPr>
            <xdr:cNvSpPr>
              <a:spLocks/>
            </xdr:cNvSpPr>
          </xdr:nvSpPr>
          <xdr:spPr bwMode="auto">
            <a:xfrm>
              <a:off x="23530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65" name="Freeform 394">
              <a:extLst>
                <a:ext uri="{FF2B5EF4-FFF2-40B4-BE49-F238E27FC236}">
                  <a16:creationId xmlns:a16="http://schemas.microsoft.com/office/drawing/2014/main" id="{219DA502-61B4-4804-AAC1-CD888F68EA60}"/>
                </a:ext>
              </a:extLst>
            </xdr:cNvPr>
            <xdr:cNvSpPr>
              <a:spLocks/>
            </xdr:cNvSpPr>
          </xdr:nvSpPr>
          <xdr:spPr bwMode="auto">
            <a:xfrm>
              <a:off x="23483340"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sp macro="" textlink="">
          <xdr:nvSpPr>
            <xdr:cNvPr id="366" name="Freeform 364">
              <a:extLst>
                <a:ext uri="{FF2B5EF4-FFF2-40B4-BE49-F238E27FC236}">
                  <a16:creationId xmlns:a16="http://schemas.microsoft.com/office/drawing/2014/main" id="{A788A61C-DC9C-4367-A2D8-0A454FDEA1CC}"/>
                </a:ext>
              </a:extLst>
            </xdr:cNvPr>
            <xdr:cNvSpPr>
              <a:spLocks/>
            </xdr:cNvSpPr>
          </xdr:nvSpPr>
          <xdr:spPr bwMode="auto">
            <a:xfrm>
              <a:off x="2499180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67" name="Freeform 366">
              <a:extLst>
                <a:ext uri="{FF2B5EF4-FFF2-40B4-BE49-F238E27FC236}">
                  <a16:creationId xmlns:a16="http://schemas.microsoft.com/office/drawing/2014/main" id="{9E1F9144-49E4-498F-9270-97E2D4C2B5DA}"/>
                </a:ext>
              </a:extLst>
            </xdr:cNvPr>
            <xdr:cNvSpPr>
              <a:spLocks/>
            </xdr:cNvSpPr>
          </xdr:nvSpPr>
          <xdr:spPr bwMode="auto">
            <a:xfrm>
              <a:off x="2495415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68" name="Freeform 368">
              <a:extLst>
                <a:ext uri="{FF2B5EF4-FFF2-40B4-BE49-F238E27FC236}">
                  <a16:creationId xmlns:a16="http://schemas.microsoft.com/office/drawing/2014/main" id="{9A1E54B6-8205-45A8-9A62-6ED3E6113695}"/>
                </a:ext>
              </a:extLst>
            </xdr:cNvPr>
            <xdr:cNvSpPr>
              <a:spLocks/>
            </xdr:cNvSpPr>
          </xdr:nvSpPr>
          <xdr:spPr bwMode="auto">
            <a:xfrm>
              <a:off x="2491650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69" name="Freeform 370">
              <a:extLst>
                <a:ext uri="{FF2B5EF4-FFF2-40B4-BE49-F238E27FC236}">
                  <a16:creationId xmlns:a16="http://schemas.microsoft.com/office/drawing/2014/main" id="{FFE8F453-B613-46CD-8C9C-F7AA03134FA1}"/>
                </a:ext>
              </a:extLst>
            </xdr:cNvPr>
            <xdr:cNvSpPr>
              <a:spLocks/>
            </xdr:cNvSpPr>
          </xdr:nvSpPr>
          <xdr:spPr bwMode="auto">
            <a:xfrm>
              <a:off x="2487798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70" name="Freeform 372">
              <a:extLst>
                <a:ext uri="{FF2B5EF4-FFF2-40B4-BE49-F238E27FC236}">
                  <a16:creationId xmlns:a16="http://schemas.microsoft.com/office/drawing/2014/main" id="{4FEF91CB-E12A-46D0-857F-37442BEF57D1}"/>
                </a:ext>
              </a:extLst>
            </xdr:cNvPr>
            <xdr:cNvSpPr>
              <a:spLocks/>
            </xdr:cNvSpPr>
          </xdr:nvSpPr>
          <xdr:spPr bwMode="auto">
            <a:xfrm>
              <a:off x="2483986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71" name="Freeform 374">
              <a:extLst>
                <a:ext uri="{FF2B5EF4-FFF2-40B4-BE49-F238E27FC236}">
                  <a16:creationId xmlns:a16="http://schemas.microsoft.com/office/drawing/2014/main" id="{61C0E7C9-BC67-4E4B-BA23-8CB47AA0AECB}"/>
                </a:ext>
              </a:extLst>
            </xdr:cNvPr>
            <xdr:cNvSpPr>
              <a:spLocks/>
            </xdr:cNvSpPr>
          </xdr:nvSpPr>
          <xdr:spPr bwMode="auto">
            <a:xfrm>
              <a:off x="2480221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72" name="Freeform 376">
              <a:extLst>
                <a:ext uri="{FF2B5EF4-FFF2-40B4-BE49-F238E27FC236}">
                  <a16:creationId xmlns:a16="http://schemas.microsoft.com/office/drawing/2014/main" id="{8157B0B6-EBA6-4419-B715-E44D71EA3981}"/>
                </a:ext>
              </a:extLst>
            </xdr:cNvPr>
            <xdr:cNvSpPr>
              <a:spLocks/>
            </xdr:cNvSpPr>
          </xdr:nvSpPr>
          <xdr:spPr bwMode="auto">
            <a:xfrm>
              <a:off x="2476369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73" name="Freeform 378">
              <a:extLst>
                <a:ext uri="{FF2B5EF4-FFF2-40B4-BE49-F238E27FC236}">
                  <a16:creationId xmlns:a16="http://schemas.microsoft.com/office/drawing/2014/main" id="{419AF611-D32F-4A3D-B7EA-30E7F405DFAA}"/>
                </a:ext>
              </a:extLst>
            </xdr:cNvPr>
            <xdr:cNvSpPr>
              <a:spLocks/>
            </xdr:cNvSpPr>
          </xdr:nvSpPr>
          <xdr:spPr bwMode="auto">
            <a:xfrm>
              <a:off x="2472605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74" name="Freeform 380">
              <a:extLst>
                <a:ext uri="{FF2B5EF4-FFF2-40B4-BE49-F238E27FC236}">
                  <a16:creationId xmlns:a16="http://schemas.microsoft.com/office/drawing/2014/main" id="{A26D3DA6-4D5D-4872-820E-33777C0EC185}"/>
                </a:ext>
              </a:extLst>
            </xdr:cNvPr>
            <xdr:cNvSpPr>
              <a:spLocks/>
            </xdr:cNvSpPr>
          </xdr:nvSpPr>
          <xdr:spPr bwMode="auto">
            <a:xfrm>
              <a:off x="24688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75" name="Freeform 382">
              <a:extLst>
                <a:ext uri="{FF2B5EF4-FFF2-40B4-BE49-F238E27FC236}">
                  <a16:creationId xmlns:a16="http://schemas.microsoft.com/office/drawing/2014/main" id="{B0542DAF-642F-46A9-BCCC-D8DBB707D351}"/>
                </a:ext>
              </a:extLst>
            </xdr:cNvPr>
            <xdr:cNvSpPr>
              <a:spLocks/>
            </xdr:cNvSpPr>
          </xdr:nvSpPr>
          <xdr:spPr bwMode="auto">
            <a:xfrm>
              <a:off x="24650757"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76" name="Freeform 384">
              <a:extLst>
                <a:ext uri="{FF2B5EF4-FFF2-40B4-BE49-F238E27FC236}">
                  <a16:creationId xmlns:a16="http://schemas.microsoft.com/office/drawing/2014/main" id="{D282FCA6-8182-4F5B-8E87-8E0C03825784}"/>
                </a:ext>
              </a:extLst>
            </xdr:cNvPr>
            <xdr:cNvSpPr>
              <a:spLocks/>
            </xdr:cNvSpPr>
          </xdr:nvSpPr>
          <xdr:spPr bwMode="auto">
            <a:xfrm>
              <a:off x="2461562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77" name="Freeform 386">
              <a:extLst>
                <a:ext uri="{FF2B5EF4-FFF2-40B4-BE49-F238E27FC236}">
                  <a16:creationId xmlns:a16="http://schemas.microsoft.com/office/drawing/2014/main" id="{4173C35F-0D67-48B1-B131-657C029B36A1}"/>
                </a:ext>
              </a:extLst>
            </xdr:cNvPr>
            <xdr:cNvSpPr>
              <a:spLocks/>
            </xdr:cNvSpPr>
          </xdr:nvSpPr>
          <xdr:spPr bwMode="auto">
            <a:xfrm>
              <a:off x="24577982"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78" name="Freeform 388">
              <a:extLst>
                <a:ext uri="{FF2B5EF4-FFF2-40B4-BE49-F238E27FC236}">
                  <a16:creationId xmlns:a16="http://schemas.microsoft.com/office/drawing/2014/main" id="{9CC3C51E-4023-4BE5-A8FC-9580E3F6135C}"/>
                </a:ext>
              </a:extLst>
            </xdr:cNvPr>
            <xdr:cNvSpPr>
              <a:spLocks/>
            </xdr:cNvSpPr>
          </xdr:nvSpPr>
          <xdr:spPr bwMode="auto">
            <a:xfrm>
              <a:off x="2454121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79" name="Freeform 390">
              <a:extLst>
                <a:ext uri="{FF2B5EF4-FFF2-40B4-BE49-F238E27FC236}">
                  <a16:creationId xmlns:a16="http://schemas.microsoft.com/office/drawing/2014/main" id="{81944E26-95F4-489A-9475-8AF886319F3F}"/>
                </a:ext>
              </a:extLst>
            </xdr:cNvPr>
            <xdr:cNvSpPr>
              <a:spLocks/>
            </xdr:cNvSpPr>
          </xdr:nvSpPr>
          <xdr:spPr bwMode="auto">
            <a:xfrm>
              <a:off x="24501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80" name="Freeform 392">
              <a:extLst>
                <a:ext uri="{FF2B5EF4-FFF2-40B4-BE49-F238E27FC236}">
                  <a16:creationId xmlns:a16="http://schemas.microsoft.com/office/drawing/2014/main" id="{C8C2E1E0-CFA5-40DC-8452-7344C138C225}"/>
                </a:ext>
              </a:extLst>
            </xdr:cNvPr>
            <xdr:cNvSpPr>
              <a:spLocks/>
            </xdr:cNvSpPr>
          </xdr:nvSpPr>
          <xdr:spPr bwMode="auto">
            <a:xfrm>
              <a:off x="2446416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81" name="Freeform 364">
              <a:extLst>
                <a:ext uri="{FF2B5EF4-FFF2-40B4-BE49-F238E27FC236}">
                  <a16:creationId xmlns:a16="http://schemas.microsoft.com/office/drawing/2014/main" id="{116F6D8A-20AE-4AC8-9114-2B21D7E535E0}"/>
                </a:ext>
              </a:extLst>
            </xdr:cNvPr>
            <xdr:cNvSpPr>
              <a:spLocks/>
            </xdr:cNvSpPr>
          </xdr:nvSpPr>
          <xdr:spPr bwMode="auto">
            <a:xfrm>
              <a:off x="244120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82" name="Freeform 366">
              <a:extLst>
                <a:ext uri="{FF2B5EF4-FFF2-40B4-BE49-F238E27FC236}">
                  <a16:creationId xmlns:a16="http://schemas.microsoft.com/office/drawing/2014/main" id="{8ECB721C-CD6D-4DE4-BEA2-4E939362A1B3}"/>
                </a:ext>
              </a:extLst>
            </xdr:cNvPr>
            <xdr:cNvSpPr>
              <a:spLocks/>
            </xdr:cNvSpPr>
          </xdr:nvSpPr>
          <xdr:spPr bwMode="auto">
            <a:xfrm>
              <a:off x="2437445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83" name="Freeform 368">
              <a:extLst>
                <a:ext uri="{FF2B5EF4-FFF2-40B4-BE49-F238E27FC236}">
                  <a16:creationId xmlns:a16="http://schemas.microsoft.com/office/drawing/2014/main" id="{36B4C9B9-3B12-4368-A232-A248FC202574}"/>
                </a:ext>
              </a:extLst>
            </xdr:cNvPr>
            <xdr:cNvSpPr>
              <a:spLocks/>
            </xdr:cNvSpPr>
          </xdr:nvSpPr>
          <xdr:spPr bwMode="auto">
            <a:xfrm>
              <a:off x="2433680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84" name="Freeform 370">
              <a:extLst>
                <a:ext uri="{FF2B5EF4-FFF2-40B4-BE49-F238E27FC236}">
                  <a16:creationId xmlns:a16="http://schemas.microsoft.com/office/drawing/2014/main" id="{1CAF6D25-0247-4155-905C-207A85B3181E}"/>
                </a:ext>
              </a:extLst>
            </xdr:cNvPr>
            <xdr:cNvSpPr>
              <a:spLocks/>
            </xdr:cNvSpPr>
          </xdr:nvSpPr>
          <xdr:spPr bwMode="auto">
            <a:xfrm>
              <a:off x="242982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85" name="Freeform 372">
              <a:extLst>
                <a:ext uri="{FF2B5EF4-FFF2-40B4-BE49-F238E27FC236}">
                  <a16:creationId xmlns:a16="http://schemas.microsoft.com/office/drawing/2014/main" id="{621E1A28-A995-4045-9C6D-D5A67A39886B}"/>
                </a:ext>
              </a:extLst>
            </xdr:cNvPr>
            <xdr:cNvSpPr>
              <a:spLocks/>
            </xdr:cNvSpPr>
          </xdr:nvSpPr>
          <xdr:spPr bwMode="auto">
            <a:xfrm>
              <a:off x="2426016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86" name="Freeform 374">
              <a:extLst>
                <a:ext uri="{FF2B5EF4-FFF2-40B4-BE49-F238E27FC236}">
                  <a16:creationId xmlns:a16="http://schemas.microsoft.com/office/drawing/2014/main" id="{9603C025-8E3B-4A2B-AA37-0AE4F13131EE}"/>
                </a:ext>
              </a:extLst>
            </xdr:cNvPr>
            <xdr:cNvSpPr>
              <a:spLocks/>
            </xdr:cNvSpPr>
          </xdr:nvSpPr>
          <xdr:spPr bwMode="auto">
            <a:xfrm>
              <a:off x="2422251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87" name="Freeform 376">
              <a:extLst>
                <a:ext uri="{FF2B5EF4-FFF2-40B4-BE49-F238E27FC236}">
                  <a16:creationId xmlns:a16="http://schemas.microsoft.com/office/drawing/2014/main" id="{85B4131F-2C29-4536-9C80-DA7B139F835B}"/>
                </a:ext>
              </a:extLst>
            </xdr:cNvPr>
            <xdr:cNvSpPr>
              <a:spLocks/>
            </xdr:cNvSpPr>
          </xdr:nvSpPr>
          <xdr:spPr bwMode="auto">
            <a:xfrm>
              <a:off x="2418399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88" name="Freeform 378">
              <a:extLst>
                <a:ext uri="{FF2B5EF4-FFF2-40B4-BE49-F238E27FC236}">
                  <a16:creationId xmlns:a16="http://schemas.microsoft.com/office/drawing/2014/main" id="{AB812F79-02C2-406B-B620-9AB63D392B6F}"/>
                </a:ext>
              </a:extLst>
            </xdr:cNvPr>
            <xdr:cNvSpPr>
              <a:spLocks/>
            </xdr:cNvSpPr>
          </xdr:nvSpPr>
          <xdr:spPr bwMode="auto">
            <a:xfrm>
              <a:off x="2414634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89" name="Freeform 380">
              <a:extLst>
                <a:ext uri="{FF2B5EF4-FFF2-40B4-BE49-F238E27FC236}">
                  <a16:creationId xmlns:a16="http://schemas.microsoft.com/office/drawing/2014/main" id="{831E5556-AF6B-4389-B9C6-17436829F02D}"/>
                </a:ext>
              </a:extLst>
            </xdr:cNvPr>
            <xdr:cNvSpPr>
              <a:spLocks/>
            </xdr:cNvSpPr>
          </xdr:nvSpPr>
          <xdr:spPr bwMode="auto">
            <a:xfrm>
              <a:off x="24108701" y="8092925"/>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90" name="Freeform 382">
              <a:extLst>
                <a:ext uri="{FF2B5EF4-FFF2-40B4-BE49-F238E27FC236}">
                  <a16:creationId xmlns:a16="http://schemas.microsoft.com/office/drawing/2014/main" id="{3CC20D3B-D7C3-456C-984D-E532A6B121E5}"/>
                </a:ext>
              </a:extLst>
            </xdr:cNvPr>
            <xdr:cNvSpPr>
              <a:spLocks/>
            </xdr:cNvSpPr>
          </xdr:nvSpPr>
          <xdr:spPr bwMode="auto">
            <a:xfrm>
              <a:off x="24071055" y="8092925"/>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91" name="Freeform 384">
              <a:extLst>
                <a:ext uri="{FF2B5EF4-FFF2-40B4-BE49-F238E27FC236}">
                  <a16:creationId xmlns:a16="http://schemas.microsoft.com/office/drawing/2014/main" id="{C201CB92-519B-4E19-9AAF-493BBFBBF01A}"/>
                </a:ext>
              </a:extLst>
            </xdr:cNvPr>
            <xdr:cNvSpPr>
              <a:spLocks/>
            </xdr:cNvSpPr>
          </xdr:nvSpPr>
          <xdr:spPr bwMode="auto">
            <a:xfrm>
              <a:off x="2402590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92" name="Freeform 394">
              <a:extLst>
                <a:ext uri="{FF2B5EF4-FFF2-40B4-BE49-F238E27FC236}">
                  <a16:creationId xmlns:a16="http://schemas.microsoft.com/office/drawing/2014/main" id="{70350010-5DE3-44D5-80CA-63B27DEF5B97}"/>
                </a:ext>
              </a:extLst>
            </xdr:cNvPr>
            <xdr:cNvSpPr>
              <a:spLocks/>
            </xdr:cNvSpPr>
          </xdr:nvSpPr>
          <xdr:spPr bwMode="auto">
            <a:xfrm>
              <a:off x="25032229"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grpSp>
      <xdr:sp macro="" textlink="">
        <xdr:nvSpPr>
          <xdr:cNvPr id="333" name="Diagrama de flujo: retraso 3756">
            <a:extLst>
              <a:ext uri="{FF2B5EF4-FFF2-40B4-BE49-F238E27FC236}">
                <a16:creationId xmlns:a16="http://schemas.microsoft.com/office/drawing/2014/main" id="{0528A7AE-92B3-44E6-9EF8-A207C7729175}"/>
              </a:ext>
            </a:extLst>
          </xdr:cNvPr>
          <xdr:cNvSpPr/>
        </xdr:nvSpPr>
        <xdr:spPr>
          <a:xfrm rot="5400000">
            <a:off x="23578978" y="9253374"/>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34" name="Diagrama de flujo: retraso 3757">
            <a:extLst>
              <a:ext uri="{FF2B5EF4-FFF2-40B4-BE49-F238E27FC236}">
                <a16:creationId xmlns:a16="http://schemas.microsoft.com/office/drawing/2014/main" id="{89045128-7E66-440D-99F6-95613E21CC1F}"/>
              </a:ext>
            </a:extLst>
          </xdr:cNvPr>
          <xdr:cNvSpPr/>
        </xdr:nvSpPr>
        <xdr:spPr>
          <a:xfrm rot="5400000">
            <a:off x="24043610" y="9253375"/>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35" name="Diagrama de flujo: retraso 3758">
            <a:extLst>
              <a:ext uri="{FF2B5EF4-FFF2-40B4-BE49-F238E27FC236}">
                <a16:creationId xmlns:a16="http://schemas.microsoft.com/office/drawing/2014/main" id="{67332B94-24C8-4EF2-AC25-DA9378BF861E}"/>
              </a:ext>
            </a:extLst>
          </xdr:cNvPr>
          <xdr:cNvSpPr/>
        </xdr:nvSpPr>
        <xdr:spPr>
          <a:xfrm rot="5400000">
            <a:off x="24348409" y="9253376"/>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36" name="Diagrama de flujo: retraso 3759">
            <a:extLst>
              <a:ext uri="{FF2B5EF4-FFF2-40B4-BE49-F238E27FC236}">
                <a16:creationId xmlns:a16="http://schemas.microsoft.com/office/drawing/2014/main" id="{6038510E-706C-4A4C-B791-0D5BEE684336}"/>
              </a:ext>
            </a:extLst>
          </xdr:cNvPr>
          <xdr:cNvSpPr/>
        </xdr:nvSpPr>
        <xdr:spPr>
          <a:xfrm rot="5400000">
            <a:off x="24679227" y="9253377"/>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37" name="Freeform 297">
            <a:extLst>
              <a:ext uri="{FF2B5EF4-FFF2-40B4-BE49-F238E27FC236}">
                <a16:creationId xmlns:a16="http://schemas.microsoft.com/office/drawing/2014/main" id="{D095C10C-9E3B-4F97-A880-22DEA75F8780}"/>
              </a:ext>
            </a:extLst>
          </xdr:cNvPr>
          <xdr:cNvSpPr>
            <a:spLocks/>
          </xdr:cNvSpPr>
        </xdr:nvSpPr>
        <xdr:spPr bwMode="auto">
          <a:xfrm>
            <a:off x="23613595" y="9388991"/>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338" name="Freeform 297">
            <a:extLst>
              <a:ext uri="{FF2B5EF4-FFF2-40B4-BE49-F238E27FC236}">
                <a16:creationId xmlns:a16="http://schemas.microsoft.com/office/drawing/2014/main" id="{5CD33520-B0D6-4037-844F-5BA514870CF7}"/>
              </a:ext>
            </a:extLst>
          </xdr:cNvPr>
          <xdr:cNvSpPr>
            <a:spLocks/>
          </xdr:cNvSpPr>
        </xdr:nvSpPr>
        <xdr:spPr bwMode="auto">
          <a:xfrm>
            <a:off x="23803166" y="9392708"/>
            <a:ext cx="209127"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339" name="Freeform 297">
            <a:extLst>
              <a:ext uri="{FF2B5EF4-FFF2-40B4-BE49-F238E27FC236}">
                <a16:creationId xmlns:a16="http://schemas.microsoft.com/office/drawing/2014/main" id="{6D571780-AC84-493B-9B2B-ED1A1FADD401}"/>
              </a:ext>
            </a:extLst>
          </xdr:cNvPr>
          <xdr:cNvSpPr>
            <a:spLocks/>
          </xdr:cNvSpPr>
        </xdr:nvSpPr>
        <xdr:spPr bwMode="auto">
          <a:xfrm>
            <a:off x="2416226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340" name="Freeform 297">
            <a:extLst>
              <a:ext uri="{FF2B5EF4-FFF2-40B4-BE49-F238E27FC236}">
                <a16:creationId xmlns:a16="http://schemas.microsoft.com/office/drawing/2014/main" id="{A5B2CB9E-0B47-4DCA-A2F5-A8FB161A8438}"/>
              </a:ext>
            </a:extLst>
          </xdr:cNvPr>
          <xdr:cNvSpPr>
            <a:spLocks/>
          </xdr:cNvSpPr>
        </xdr:nvSpPr>
        <xdr:spPr bwMode="auto">
          <a:xfrm>
            <a:off x="24273781" y="9393680"/>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341" name="Freeform 297">
            <a:extLst>
              <a:ext uri="{FF2B5EF4-FFF2-40B4-BE49-F238E27FC236}">
                <a16:creationId xmlns:a16="http://schemas.microsoft.com/office/drawing/2014/main" id="{6C98327E-6DA5-4DDE-BB66-C872DC2E644B}"/>
              </a:ext>
            </a:extLst>
          </xdr:cNvPr>
          <xdr:cNvSpPr>
            <a:spLocks/>
          </xdr:cNvSpPr>
        </xdr:nvSpPr>
        <xdr:spPr bwMode="auto">
          <a:xfrm>
            <a:off x="2437785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342" name="Rectángulo 341">
            <a:extLst>
              <a:ext uri="{FF2B5EF4-FFF2-40B4-BE49-F238E27FC236}">
                <a16:creationId xmlns:a16="http://schemas.microsoft.com/office/drawing/2014/main" id="{74AE2B7E-4EE0-4FC3-BF44-4E312A4D6665}"/>
              </a:ext>
            </a:extLst>
          </xdr:cNvPr>
          <xdr:cNvSpPr/>
        </xdr:nvSpPr>
        <xdr:spPr>
          <a:xfrm>
            <a:off x="24948995" y="9062224"/>
            <a:ext cx="163551" cy="152400"/>
          </a:xfrm>
          <a:prstGeom prst="rect">
            <a:avLst/>
          </a:prstGeom>
          <a:solidFill>
            <a:schemeClr val="bg1">
              <a:lumMod val="65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43" name="Elipse 342">
            <a:extLst>
              <a:ext uri="{FF2B5EF4-FFF2-40B4-BE49-F238E27FC236}">
                <a16:creationId xmlns:a16="http://schemas.microsoft.com/office/drawing/2014/main" id="{ABEF53E9-57DF-4747-A796-E01DDB25BF45}"/>
              </a:ext>
            </a:extLst>
          </xdr:cNvPr>
          <xdr:cNvSpPr/>
        </xdr:nvSpPr>
        <xdr:spPr>
          <a:xfrm>
            <a:off x="24956430" y="9065941"/>
            <a:ext cx="144966" cy="144966"/>
          </a:xfrm>
          <a:prstGeom prst="ellipse">
            <a:avLst/>
          </a:prstGeom>
          <a:solidFill>
            <a:schemeClr val="bg1">
              <a:lumMod val="8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44" name="Elipse 343">
            <a:extLst>
              <a:ext uri="{FF2B5EF4-FFF2-40B4-BE49-F238E27FC236}">
                <a16:creationId xmlns:a16="http://schemas.microsoft.com/office/drawing/2014/main" id="{E780DD7D-1161-4619-8AC2-E6E9CEE5C304}"/>
              </a:ext>
            </a:extLst>
          </xdr:cNvPr>
          <xdr:cNvSpPr/>
        </xdr:nvSpPr>
        <xdr:spPr>
          <a:xfrm>
            <a:off x="24633045" y="9114263"/>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45" name="Elipse 344">
            <a:extLst>
              <a:ext uri="{FF2B5EF4-FFF2-40B4-BE49-F238E27FC236}">
                <a16:creationId xmlns:a16="http://schemas.microsoft.com/office/drawing/2014/main" id="{173F7979-B0D5-460D-8FEC-BC4D2B4E2ED7}"/>
              </a:ext>
            </a:extLst>
          </xdr:cNvPr>
          <xdr:cNvSpPr/>
        </xdr:nvSpPr>
        <xdr:spPr>
          <a:xfrm>
            <a:off x="23837591" y="9136566"/>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46" name="Freeform 297">
            <a:extLst>
              <a:ext uri="{FF2B5EF4-FFF2-40B4-BE49-F238E27FC236}">
                <a16:creationId xmlns:a16="http://schemas.microsoft.com/office/drawing/2014/main" id="{5D88B408-B299-4717-994B-8C960F2B2CC9}"/>
              </a:ext>
            </a:extLst>
          </xdr:cNvPr>
          <xdr:cNvSpPr>
            <a:spLocks/>
          </xdr:cNvSpPr>
        </xdr:nvSpPr>
        <xdr:spPr bwMode="auto">
          <a:xfrm>
            <a:off x="24583751" y="9396425"/>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347" name="Elipse 346">
            <a:extLst>
              <a:ext uri="{FF2B5EF4-FFF2-40B4-BE49-F238E27FC236}">
                <a16:creationId xmlns:a16="http://schemas.microsoft.com/office/drawing/2014/main" id="{97345124-B822-462D-8BB6-5B051B6E9BE6}"/>
              </a:ext>
            </a:extLst>
          </xdr:cNvPr>
          <xdr:cNvSpPr/>
        </xdr:nvSpPr>
        <xdr:spPr>
          <a:xfrm>
            <a:off x="24781727"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48" name="Elipse 347">
            <a:extLst>
              <a:ext uri="{FF2B5EF4-FFF2-40B4-BE49-F238E27FC236}">
                <a16:creationId xmlns:a16="http://schemas.microsoft.com/office/drawing/2014/main" id="{450DE7FF-EF18-42C5-A2E6-A3C5442415C2}"/>
              </a:ext>
            </a:extLst>
          </xdr:cNvPr>
          <xdr:cNvSpPr/>
        </xdr:nvSpPr>
        <xdr:spPr>
          <a:xfrm>
            <a:off x="24432322" y="8932124"/>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49" name="Elipse 348">
            <a:extLst>
              <a:ext uri="{FF2B5EF4-FFF2-40B4-BE49-F238E27FC236}">
                <a16:creationId xmlns:a16="http://schemas.microsoft.com/office/drawing/2014/main" id="{5979440D-41CD-4F1B-A7DB-18602D99939A}"/>
              </a:ext>
            </a:extLst>
          </xdr:cNvPr>
          <xdr:cNvSpPr/>
        </xdr:nvSpPr>
        <xdr:spPr>
          <a:xfrm>
            <a:off x="2400114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50" name="Elipse 349">
            <a:extLst>
              <a:ext uri="{FF2B5EF4-FFF2-40B4-BE49-F238E27FC236}">
                <a16:creationId xmlns:a16="http://schemas.microsoft.com/office/drawing/2014/main" id="{49DEFEEC-06AF-4BFD-90A6-E1E3F67972B2}"/>
              </a:ext>
            </a:extLst>
          </xdr:cNvPr>
          <xdr:cNvSpPr/>
        </xdr:nvSpPr>
        <xdr:spPr>
          <a:xfrm>
            <a:off x="2360713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51" name="CuadroTexto 350">
            <a:extLst>
              <a:ext uri="{FF2B5EF4-FFF2-40B4-BE49-F238E27FC236}">
                <a16:creationId xmlns:a16="http://schemas.microsoft.com/office/drawing/2014/main" id="{C532D0E0-42CC-4FE3-955B-0423458008EC}"/>
              </a:ext>
            </a:extLst>
          </xdr:cNvPr>
          <xdr:cNvSpPr txBox="1"/>
        </xdr:nvSpPr>
        <xdr:spPr bwMode="auto">
          <a:xfrm>
            <a:off x="23463494" y="9112956"/>
            <a:ext cx="743112" cy="241852"/>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CO" sz="1200" b="1">
                <a:solidFill>
                  <a:sysClr val="windowText" lastClr="000000"/>
                </a:solidFill>
                <a:latin typeface="Arial" panose="020B0604020202020204" pitchFamily="34" charset="0"/>
                <a:cs typeface="Arial" panose="020B0604020202020204" pitchFamily="34" charset="0"/>
              </a:rPr>
              <a:t>AHPCA</a:t>
            </a:r>
          </a:p>
        </xdr:txBody>
      </xdr:sp>
    </xdr:grpSp>
    <xdr:clientData/>
  </xdr:twoCellAnchor>
  <xdr:twoCellAnchor>
    <xdr:from>
      <xdr:col>22</xdr:col>
      <xdr:colOff>544286</xdr:colOff>
      <xdr:row>28</xdr:row>
      <xdr:rowOff>149679</xdr:rowOff>
    </xdr:from>
    <xdr:to>
      <xdr:col>24</xdr:col>
      <xdr:colOff>440871</xdr:colOff>
      <xdr:row>31</xdr:row>
      <xdr:rowOff>48986</xdr:rowOff>
    </xdr:to>
    <xdr:sp macro="" textlink="">
      <xdr:nvSpPr>
        <xdr:cNvPr id="435" name="CuadroTexto 434">
          <a:extLst>
            <a:ext uri="{FF2B5EF4-FFF2-40B4-BE49-F238E27FC236}">
              <a16:creationId xmlns:a16="http://schemas.microsoft.com/office/drawing/2014/main" id="{D84AC3C1-F0C0-439E-BBD1-154C2CA1CDA6}"/>
            </a:ext>
          </a:extLst>
        </xdr:cNvPr>
        <xdr:cNvSpPr txBox="1"/>
      </xdr:nvSpPr>
      <xdr:spPr>
        <a:xfrm>
          <a:off x="17798143" y="5306786"/>
          <a:ext cx="1583871" cy="443593"/>
        </a:xfrm>
        <a:prstGeom prst="rect">
          <a:avLst/>
        </a:prstGeom>
        <a:solidFill>
          <a:srgbClr val="66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1400" b="1">
              <a:solidFill>
                <a:sysClr val="windowText" lastClr="000000"/>
              </a:solidFill>
            </a:rPr>
            <a:t>AHPCA_X,Y1 + R1</a:t>
          </a:r>
        </a:p>
      </xdr:txBody>
    </xdr:sp>
    <xdr:clientData/>
  </xdr:twoCellAnchor>
  <xdr:twoCellAnchor>
    <xdr:from>
      <xdr:col>25</xdr:col>
      <xdr:colOff>282287</xdr:colOff>
      <xdr:row>29</xdr:row>
      <xdr:rowOff>3958</xdr:rowOff>
    </xdr:from>
    <xdr:to>
      <xdr:col>27</xdr:col>
      <xdr:colOff>178873</xdr:colOff>
      <xdr:row>31</xdr:row>
      <xdr:rowOff>93765</xdr:rowOff>
    </xdr:to>
    <xdr:sp macro="" textlink="">
      <xdr:nvSpPr>
        <xdr:cNvPr id="436" name="CuadroTexto 435">
          <a:extLst>
            <a:ext uri="{FF2B5EF4-FFF2-40B4-BE49-F238E27FC236}">
              <a16:creationId xmlns:a16="http://schemas.microsoft.com/office/drawing/2014/main" id="{19C6A68B-5E3E-4D3A-9F0C-DC29E89CAEE6}"/>
            </a:ext>
          </a:extLst>
        </xdr:cNvPr>
        <xdr:cNvSpPr txBox="1"/>
      </xdr:nvSpPr>
      <xdr:spPr>
        <a:xfrm>
          <a:off x="20067073" y="5351565"/>
          <a:ext cx="1583871" cy="443593"/>
        </a:xfrm>
        <a:prstGeom prst="rect">
          <a:avLst/>
        </a:prstGeom>
        <a:solidFill>
          <a:srgbClr val="66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1400" b="1">
              <a:solidFill>
                <a:sysClr val="windowText" lastClr="000000"/>
              </a:solidFill>
            </a:rPr>
            <a:t>AHPCA_Y,Y2</a:t>
          </a:r>
          <a:r>
            <a:rPr lang="es-ES" sz="1400" b="1" baseline="0">
              <a:solidFill>
                <a:sysClr val="windowText" lastClr="000000"/>
              </a:solidFill>
            </a:rPr>
            <a:t> + R2</a:t>
          </a:r>
          <a:endParaRPr lang="es-ES" sz="1400" b="1">
            <a:solidFill>
              <a:sysClr val="windowText" lastClr="000000"/>
            </a:solidFill>
          </a:endParaRPr>
        </a:p>
      </xdr:txBody>
    </xdr:sp>
    <xdr:clientData/>
  </xdr:twoCellAnchor>
  <xdr:twoCellAnchor>
    <xdr:from>
      <xdr:col>28</xdr:col>
      <xdr:colOff>360467</xdr:colOff>
      <xdr:row>28</xdr:row>
      <xdr:rowOff>181097</xdr:rowOff>
    </xdr:from>
    <xdr:to>
      <xdr:col>30</xdr:col>
      <xdr:colOff>257052</xdr:colOff>
      <xdr:row>31</xdr:row>
      <xdr:rowOff>80404</xdr:rowOff>
    </xdr:to>
    <xdr:sp macro="" textlink="">
      <xdr:nvSpPr>
        <xdr:cNvPr id="437" name="CuadroTexto 436">
          <a:extLst>
            <a:ext uri="{FF2B5EF4-FFF2-40B4-BE49-F238E27FC236}">
              <a16:creationId xmlns:a16="http://schemas.microsoft.com/office/drawing/2014/main" id="{1CE43716-D461-4309-B2F7-20474A84A4C3}"/>
            </a:ext>
          </a:extLst>
        </xdr:cNvPr>
        <xdr:cNvSpPr txBox="1"/>
      </xdr:nvSpPr>
      <xdr:spPr>
        <a:xfrm>
          <a:off x="22676181" y="5338204"/>
          <a:ext cx="1583871" cy="443593"/>
        </a:xfrm>
        <a:prstGeom prst="rect">
          <a:avLst/>
        </a:prstGeom>
        <a:solidFill>
          <a:srgbClr val="66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1400" b="1">
              <a:solidFill>
                <a:sysClr val="windowText" lastClr="000000"/>
              </a:solidFill>
            </a:rPr>
            <a:t>AHPCA_Z,Y3</a:t>
          </a:r>
          <a:r>
            <a:rPr lang="es-ES" sz="1400" b="1" baseline="0">
              <a:solidFill>
                <a:sysClr val="windowText" lastClr="000000"/>
              </a:solidFill>
            </a:rPr>
            <a:t> + R3</a:t>
          </a:r>
          <a:endParaRPr lang="es-ES" sz="1400" b="1">
            <a:solidFill>
              <a:sysClr val="windowText" lastClr="000000"/>
            </a:solidFill>
          </a:endParaRPr>
        </a:p>
      </xdr:txBody>
    </xdr:sp>
    <xdr:clientData/>
  </xdr:twoCellAnchor>
  <xdr:twoCellAnchor>
    <xdr:from>
      <xdr:col>31</xdr:col>
      <xdr:colOff>734785</xdr:colOff>
      <xdr:row>28</xdr:row>
      <xdr:rowOff>163286</xdr:rowOff>
    </xdr:from>
    <xdr:to>
      <xdr:col>33</xdr:col>
      <xdr:colOff>250370</xdr:colOff>
      <xdr:row>31</xdr:row>
      <xdr:rowOff>62593</xdr:rowOff>
    </xdr:to>
    <xdr:sp macro="" textlink="">
      <xdr:nvSpPr>
        <xdr:cNvPr id="438" name="CuadroTexto 437">
          <a:extLst>
            <a:ext uri="{FF2B5EF4-FFF2-40B4-BE49-F238E27FC236}">
              <a16:creationId xmlns:a16="http://schemas.microsoft.com/office/drawing/2014/main" id="{9454A756-EE82-414D-B766-57332BA24A56}"/>
            </a:ext>
          </a:extLst>
        </xdr:cNvPr>
        <xdr:cNvSpPr txBox="1"/>
      </xdr:nvSpPr>
      <xdr:spPr>
        <a:xfrm>
          <a:off x="25581428" y="5320393"/>
          <a:ext cx="1583871" cy="443593"/>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1400" b="1">
              <a:solidFill>
                <a:sysClr val="windowText" lastClr="000000"/>
              </a:solidFill>
            </a:rPr>
            <a:t>FRHG_L1 + T1</a:t>
          </a:r>
        </a:p>
      </xdr:txBody>
    </xdr:sp>
    <xdr:clientData/>
  </xdr:twoCellAnchor>
  <xdr:twoCellAnchor>
    <xdr:from>
      <xdr:col>34</xdr:col>
      <xdr:colOff>431966</xdr:colOff>
      <xdr:row>29</xdr:row>
      <xdr:rowOff>31171</xdr:rowOff>
    </xdr:from>
    <xdr:to>
      <xdr:col>36</xdr:col>
      <xdr:colOff>328551</xdr:colOff>
      <xdr:row>31</xdr:row>
      <xdr:rowOff>120978</xdr:rowOff>
    </xdr:to>
    <xdr:sp macro="" textlink="">
      <xdr:nvSpPr>
        <xdr:cNvPr id="439" name="CuadroTexto 438">
          <a:extLst>
            <a:ext uri="{FF2B5EF4-FFF2-40B4-BE49-F238E27FC236}">
              <a16:creationId xmlns:a16="http://schemas.microsoft.com/office/drawing/2014/main" id="{71680EC3-6805-4E95-AF0A-B644B1E17D51}"/>
            </a:ext>
          </a:extLst>
        </xdr:cNvPr>
        <xdr:cNvSpPr txBox="1"/>
      </xdr:nvSpPr>
      <xdr:spPr>
        <a:xfrm>
          <a:off x="28190537" y="5378778"/>
          <a:ext cx="1583871" cy="443593"/>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1400" b="1">
              <a:solidFill>
                <a:sysClr val="windowText" lastClr="000000"/>
              </a:solidFill>
            </a:rPr>
            <a:t>AHPCA_L2</a:t>
          </a:r>
          <a:r>
            <a:rPr lang="es-ES" sz="1400" b="1" baseline="0">
              <a:solidFill>
                <a:sysClr val="windowText" lastClr="000000"/>
              </a:solidFill>
            </a:rPr>
            <a:t> + T2</a:t>
          </a:r>
          <a:endParaRPr lang="es-ES" sz="1400" b="1">
            <a:solidFill>
              <a:sysClr val="windowText" lastClr="000000"/>
            </a:solidFill>
          </a:endParaRPr>
        </a:p>
      </xdr:txBody>
    </xdr:sp>
    <xdr:clientData/>
  </xdr:twoCellAnchor>
  <xdr:twoCellAnchor>
    <xdr:from>
      <xdr:col>23</xdr:col>
      <xdr:colOff>103910</xdr:colOff>
      <xdr:row>85</xdr:row>
      <xdr:rowOff>34637</xdr:rowOff>
    </xdr:from>
    <xdr:to>
      <xdr:col>25</xdr:col>
      <xdr:colOff>441614</xdr:colOff>
      <xdr:row>88</xdr:row>
      <xdr:rowOff>18061</xdr:rowOff>
    </xdr:to>
    <xdr:sp macro="" textlink="">
      <xdr:nvSpPr>
        <xdr:cNvPr id="441" name="CuadroTexto 440">
          <a:extLst>
            <a:ext uri="{FF2B5EF4-FFF2-40B4-BE49-F238E27FC236}">
              <a16:creationId xmlns:a16="http://schemas.microsoft.com/office/drawing/2014/main" id="{EFC5B1A8-0C97-44FD-8317-F7690C4FE39D}"/>
            </a:ext>
          </a:extLst>
        </xdr:cNvPr>
        <xdr:cNvSpPr txBox="1"/>
      </xdr:nvSpPr>
      <xdr:spPr>
        <a:xfrm>
          <a:off x="18149455" y="10442864"/>
          <a:ext cx="2000250" cy="502970"/>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1400" b="1">
              <a:solidFill>
                <a:sysClr val="windowText" lastClr="000000"/>
              </a:solidFill>
            </a:rPr>
            <a:t>FXFC_UMTS_I,O + M1</a:t>
          </a:r>
        </a:p>
      </xdr:txBody>
    </xdr:sp>
    <xdr:clientData/>
  </xdr:twoCellAnchor>
  <xdr:twoCellAnchor>
    <xdr:from>
      <xdr:col>26</xdr:col>
      <xdr:colOff>215488</xdr:colOff>
      <xdr:row>85</xdr:row>
      <xdr:rowOff>51955</xdr:rowOff>
    </xdr:from>
    <xdr:to>
      <xdr:col>28</xdr:col>
      <xdr:colOff>553193</xdr:colOff>
      <xdr:row>88</xdr:row>
      <xdr:rowOff>10886</xdr:rowOff>
    </xdr:to>
    <xdr:sp macro="" textlink="">
      <xdr:nvSpPr>
        <xdr:cNvPr id="442" name="CuadroTexto 441">
          <a:extLst>
            <a:ext uri="{FF2B5EF4-FFF2-40B4-BE49-F238E27FC236}">
              <a16:creationId xmlns:a16="http://schemas.microsoft.com/office/drawing/2014/main" id="{7A582B6A-CE95-4BEA-8ED2-A08F59E84F0F}"/>
            </a:ext>
          </a:extLst>
        </xdr:cNvPr>
        <xdr:cNvSpPr txBox="1"/>
      </xdr:nvSpPr>
      <xdr:spPr>
        <a:xfrm>
          <a:off x="20754852" y="10460182"/>
          <a:ext cx="2000250" cy="47847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1400" b="1">
              <a:solidFill>
                <a:sysClr val="windowText" lastClr="000000"/>
              </a:solidFill>
            </a:rPr>
            <a:t>FXFC_UMTS_J,P + M2</a:t>
          </a:r>
        </a:p>
      </xdr:txBody>
    </xdr:sp>
    <xdr:clientData/>
  </xdr:twoCellAnchor>
  <xdr:twoCellAnchor>
    <xdr:from>
      <xdr:col>29</xdr:col>
      <xdr:colOff>234290</xdr:colOff>
      <xdr:row>85</xdr:row>
      <xdr:rowOff>34637</xdr:rowOff>
    </xdr:from>
    <xdr:to>
      <xdr:col>31</xdr:col>
      <xdr:colOff>571995</xdr:colOff>
      <xdr:row>88</xdr:row>
      <xdr:rowOff>13607</xdr:rowOff>
    </xdr:to>
    <xdr:sp macro="" textlink="">
      <xdr:nvSpPr>
        <xdr:cNvPr id="443" name="CuadroTexto 442">
          <a:extLst>
            <a:ext uri="{FF2B5EF4-FFF2-40B4-BE49-F238E27FC236}">
              <a16:creationId xmlns:a16="http://schemas.microsoft.com/office/drawing/2014/main" id="{6CA9EBD3-77C9-43DB-80EA-0DFC6DAD2492}"/>
            </a:ext>
          </a:extLst>
        </xdr:cNvPr>
        <xdr:cNvSpPr txBox="1"/>
      </xdr:nvSpPr>
      <xdr:spPr>
        <a:xfrm>
          <a:off x="23267472" y="10442864"/>
          <a:ext cx="2000250" cy="498516"/>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1400" b="1">
              <a:solidFill>
                <a:sysClr val="windowText" lastClr="000000"/>
              </a:solidFill>
            </a:rPr>
            <a:t>FXFC_UMTS_K,Q</a:t>
          </a:r>
          <a:r>
            <a:rPr lang="es-ES" sz="1400" b="1" baseline="0">
              <a:solidFill>
                <a:sysClr val="windowText" lastClr="000000"/>
              </a:solidFill>
            </a:rPr>
            <a:t> + M3</a:t>
          </a:r>
          <a:endParaRPr lang="es-ES" sz="1400" b="1">
            <a:solidFill>
              <a:sysClr val="windowText" lastClr="000000"/>
            </a:solidFill>
          </a:endParaRPr>
        </a:p>
      </xdr:txBody>
    </xdr:sp>
    <xdr:clientData/>
  </xdr:twoCellAnchor>
  <xdr:twoCellAnchor>
    <xdr:from>
      <xdr:col>26</xdr:col>
      <xdr:colOff>259650</xdr:colOff>
      <xdr:row>123</xdr:row>
      <xdr:rowOff>4817</xdr:rowOff>
    </xdr:from>
    <xdr:to>
      <xdr:col>31</xdr:col>
      <xdr:colOff>748024</xdr:colOff>
      <xdr:row>135</xdr:row>
      <xdr:rowOff>65060</xdr:rowOff>
    </xdr:to>
    <xdr:sp macro="" textlink="">
      <xdr:nvSpPr>
        <xdr:cNvPr id="434" name="Freeform 449">
          <a:extLst>
            <a:ext uri="{FF2B5EF4-FFF2-40B4-BE49-F238E27FC236}">
              <a16:creationId xmlns:a16="http://schemas.microsoft.com/office/drawing/2014/main" id="{487C1400-8A35-40C4-A55F-25FC981DE917}"/>
            </a:ext>
          </a:extLst>
        </xdr:cNvPr>
        <xdr:cNvSpPr>
          <a:spLocks/>
        </xdr:cNvSpPr>
      </xdr:nvSpPr>
      <xdr:spPr bwMode="auto">
        <a:xfrm>
          <a:off x="20799014" y="17011272"/>
          <a:ext cx="4644737" cy="2138424"/>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23</xdr:col>
      <xdr:colOff>354902</xdr:colOff>
      <xdr:row>121</xdr:row>
      <xdr:rowOff>65678</xdr:rowOff>
    </xdr:from>
    <xdr:to>
      <xdr:col>31</xdr:col>
      <xdr:colOff>393002</xdr:colOff>
      <xdr:row>135</xdr:row>
      <xdr:rowOff>76317</xdr:rowOff>
    </xdr:to>
    <xdr:sp macro="" textlink="">
      <xdr:nvSpPr>
        <xdr:cNvPr id="444" name="Freeform 454">
          <a:extLst>
            <a:ext uri="{FF2B5EF4-FFF2-40B4-BE49-F238E27FC236}">
              <a16:creationId xmlns:a16="http://schemas.microsoft.com/office/drawing/2014/main" id="{C6D048AC-5C85-4F05-AC51-E52F9D17740B}"/>
            </a:ext>
          </a:extLst>
        </xdr:cNvPr>
        <xdr:cNvSpPr>
          <a:spLocks/>
        </xdr:cNvSpPr>
      </xdr:nvSpPr>
      <xdr:spPr bwMode="auto">
        <a:xfrm flipH="1">
          <a:off x="18400447" y="16725769"/>
          <a:ext cx="6688282" cy="2435184"/>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33</xdr:col>
      <xdr:colOff>435427</xdr:colOff>
      <xdr:row>120</xdr:row>
      <xdr:rowOff>10262</xdr:rowOff>
    </xdr:from>
    <xdr:to>
      <xdr:col>38</xdr:col>
      <xdr:colOff>100444</xdr:colOff>
      <xdr:row>136</xdr:row>
      <xdr:rowOff>66795</xdr:rowOff>
    </xdr:to>
    <xdr:sp macro="" textlink="">
      <xdr:nvSpPr>
        <xdr:cNvPr id="445" name="Freeform 449">
          <a:extLst>
            <a:ext uri="{FF2B5EF4-FFF2-40B4-BE49-F238E27FC236}">
              <a16:creationId xmlns:a16="http://schemas.microsoft.com/office/drawing/2014/main" id="{6AD07523-97B6-4928-878F-72109FA62560}"/>
            </a:ext>
          </a:extLst>
        </xdr:cNvPr>
        <xdr:cNvSpPr>
          <a:spLocks/>
        </xdr:cNvSpPr>
      </xdr:nvSpPr>
      <xdr:spPr bwMode="auto">
        <a:xfrm flipH="1">
          <a:off x="27192018" y="16497171"/>
          <a:ext cx="3821381" cy="2827442"/>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33</xdr:col>
      <xdr:colOff>13607</xdr:colOff>
      <xdr:row>119</xdr:row>
      <xdr:rowOff>48365</xdr:rowOff>
    </xdr:from>
    <xdr:to>
      <xdr:col>35</xdr:col>
      <xdr:colOff>286866</xdr:colOff>
      <xdr:row>134</xdr:row>
      <xdr:rowOff>94010</xdr:rowOff>
    </xdr:to>
    <xdr:sp macro="" textlink="">
      <xdr:nvSpPr>
        <xdr:cNvPr id="446" name="Freeform 449">
          <a:extLst>
            <a:ext uri="{FF2B5EF4-FFF2-40B4-BE49-F238E27FC236}">
              <a16:creationId xmlns:a16="http://schemas.microsoft.com/office/drawing/2014/main" id="{4A3AD4B0-55B4-4886-B36D-D787F0D58431}"/>
            </a:ext>
          </a:extLst>
        </xdr:cNvPr>
        <xdr:cNvSpPr>
          <a:spLocks/>
        </xdr:cNvSpPr>
      </xdr:nvSpPr>
      <xdr:spPr bwMode="auto">
        <a:xfrm flipH="1">
          <a:off x="26770198" y="16362092"/>
          <a:ext cx="1935804" cy="2643373"/>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34</xdr:col>
      <xdr:colOff>599706</xdr:colOff>
      <xdr:row>117</xdr:row>
      <xdr:rowOff>65060</xdr:rowOff>
    </xdr:from>
    <xdr:to>
      <xdr:col>37</xdr:col>
      <xdr:colOff>472591</xdr:colOff>
      <xdr:row>124</xdr:row>
      <xdr:rowOff>65063</xdr:rowOff>
    </xdr:to>
    <xdr:pic>
      <xdr:nvPicPr>
        <xdr:cNvPr id="447" name="Imagen 152">
          <a:extLst>
            <a:ext uri="{FF2B5EF4-FFF2-40B4-BE49-F238E27FC236}">
              <a16:creationId xmlns:a16="http://schemas.microsoft.com/office/drawing/2014/main" id="{D9E2AD26-5B14-4AD5-81BB-D263D7723FF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28187570" y="16032424"/>
          <a:ext cx="2366703" cy="1212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37</xdr:col>
      <xdr:colOff>596983</xdr:colOff>
      <xdr:row>117</xdr:row>
      <xdr:rowOff>67782</xdr:rowOff>
    </xdr:from>
    <xdr:to>
      <xdr:col>40</xdr:col>
      <xdr:colOff>475314</xdr:colOff>
      <xdr:row>124</xdr:row>
      <xdr:rowOff>67785</xdr:rowOff>
    </xdr:to>
    <xdr:pic>
      <xdr:nvPicPr>
        <xdr:cNvPr id="448" name="Imagen 152">
          <a:extLst>
            <a:ext uri="{FF2B5EF4-FFF2-40B4-BE49-F238E27FC236}">
              <a16:creationId xmlns:a16="http://schemas.microsoft.com/office/drawing/2014/main" id="{021ECFFE-06D4-4B44-8151-FE0AA45EF1B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30678665" y="16035146"/>
          <a:ext cx="2372149" cy="1212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17319</xdr:colOff>
      <xdr:row>118</xdr:row>
      <xdr:rowOff>141261</xdr:rowOff>
    </xdr:from>
    <xdr:to>
      <xdr:col>25</xdr:col>
      <xdr:colOff>350817</xdr:colOff>
      <xdr:row>123</xdr:row>
      <xdr:rowOff>60928</xdr:rowOff>
    </xdr:to>
    <xdr:grpSp>
      <xdr:nvGrpSpPr>
        <xdr:cNvPr id="449" name="Grupo 448">
          <a:extLst>
            <a:ext uri="{FF2B5EF4-FFF2-40B4-BE49-F238E27FC236}">
              <a16:creationId xmlns:a16="http://schemas.microsoft.com/office/drawing/2014/main" id="{CC589585-F631-4B8A-834D-4B3BB4195824}"/>
            </a:ext>
          </a:extLst>
        </xdr:cNvPr>
        <xdr:cNvGrpSpPr/>
      </xdr:nvGrpSpPr>
      <xdr:grpSpPr>
        <a:xfrm>
          <a:off x="18114819" y="16605904"/>
          <a:ext cx="2020784" cy="804131"/>
          <a:chOff x="23391541" y="8717391"/>
          <a:chExt cx="1817649" cy="1046779"/>
        </a:xfrm>
      </xdr:grpSpPr>
      <xdr:sp macro="" textlink="">
        <xdr:nvSpPr>
          <xdr:cNvPr id="450" name="Rectángulo 449">
            <a:extLst>
              <a:ext uri="{FF2B5EF4-FFF2-40B4-BE49-F238E27FC236}">
                <a16:creationId xmlns:a16="http://schemas.microsoft.com/office/drawing/2014/main" id="{8C5AA3C0-0200-46AE-AD74-940988A151F3}"/>
              </a:ext>
            </a:extLst>
          </xdr:cNvPr>
          <xdr:cNvSpPr/>
        </xdr:nvSpPr>
        <xdr:spPr>
          <a:xfrm>
            <a:off x="23424995" y="8928409"/>
            <a:ext cx="1751550" cy="619135"/>
          </a:xfrm>
          <a:prstGeom prst="rect">
            <a:avLst/>
          </a:prstGeom>
          <a:solidFill>
            <a:schemeClr val="bg1">
              <a:lumMod val="85000"/>
            </a:schemeClr>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451" name="Grupo 450">
            <a:extLst>
              <a:ext uri="{FF2B5EF4-FFF2-40B4-BE49-F238E27FC236}">
                <a16:creationId xmlns:a16="http://schemas.microsoft.com/office/drawing/2014/main" id="{D75DE89A-0B8F-452C-874A-42BDC5D4803C}"/>
              </a:ext>
            </a:extLst>
          </xdr:cNvPr>
          <xdr:cNvGrpSpPr/>
        </xdr:nvGrpSpPr>
        <xdr:grpSpPr>
          <a:xfrm>
            <a:off x="23439863" y="9556643"/>
            <a:ext cx="1701713" cy="207527"/>
            <a:chOff x="23572550" y="9556643"/>
            <a:chExt cx="1569026" cy="207527"/>
          </a:xfrm>
          <a:solidFill>
            <a:schemeClr val="bg1">
              <a:lumMod val="95000"/>
            </a:schemeClr>
          </a:solidFill>
        </xdr:grpSpPr>
        <xdr:sp macro="" textlink="">
          <xdr:nvSpPr>
            <xdr:cNvPr id="521" name="Freeform 364">
              <a:extLst>
                <a:ext uri="{FF2B5EF4-FFF2-40B4-BE49-F238E27FC236}">
                  <a16:creationId xmlns:a16="http://schemas.microsoft.com/office/drawing/2014/main" id="{122AE6AD-8ABC-48CE-B348-AF9B3718B998}"/>
                </a:ext>
              </a:extLst>
            </xdr:cNvPr>
            <xdr:cNvSpPr>
              <a:spLocks/>
            </xdr:cNvSpPr>
          </xdr:nvSpPr>
          <xdr:spPr bwMode="auto">
            <a:xfrm>
              <a:off x="24070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22" name="Freeform 366">
              <a:extLst>
                <a:ext uri="{FF2B5EF4-FFF2-40B4-BE49-F238E27FC236}">
                  <a16:creationId xmlns:a16="http://schemas.microsoft.com/office/drawing/2014/main" id="{47F60629-CF33-4DFD-A008-2826BA5C4D66}"/>
                </a:ext>
              </a:extLst>
            </xdr:cNvPr>
            <xdr:cNvSpPr>
              <a:spLocks/>
            </xdr:cNvSpPr>
          </xdr:nvSpPr>
          <xdr:spPr bwMode="auto">
            <a:xfrm>
              <a:off x="2403296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23" name="Freeform 368">
              <a:extLst>
                <a:ext uri="{FF2B5EF4-FFF2-40B4-BE49-F238E27FC236}">
                  <a16:creationId xmlns:a16="http://schemas.microsoft.com/office/drawing/2014/main" id="{561936E4-9AEA-4DE5-BCB2-B9D61D2F0070}"/>
                </a:ext>
              </a:extLst>
            </xdr:cNvPr>
            <xdr:cNvSpPr>
              <a:spLocks/>
            </xdr:cNvSpPr>
          </xdr:nvSpPr>
          <xdr:spPr bwMode="auto">
            <a:xfrm>
              <a:off x="2399532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524" name="Freeform 370">
              <a:extLst>
                <a:ext uri="{FF2B5EF4-FFF2-40B4-BE49-F238E27FC236}">
                  <a16:creationId xmlns:a16="http://schemas.microsoft.com/office/drawing/2014/main" id="{38E856E7-14A2-41CB-86DC-E82090CDE79F}"/>
                </a:ext>
              </a:extLst>
            </xdr:cNvPr>
            <xdr:cNvSpPr>
              <a:spLocks/>
            </xdr:cNvSpPr>
          </xdr:nvSpPr>
          <xdr:spPr bwMode="auto">
            <a:xfrm>
              <a:off x="2395679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525" name="Freeform 372">
              <a:extLst>
                <a:ext uri="{FF2B5EF4-FFF2-40B4-BE49-F238E27FC236}">
                  <a16:creationId xmlns:a16="http://schemas.microsoft.com/office/drawing/2014/main" id="{D9DB4D4D-676A-40A3-8DE1-7CFDABCC59FA}"/>
                </a:ext>
              </a:extLst>
            </xdr:cNvPr>
            <xdr:cNvSpPr>
              <a:spLocks/>
            </xdr:cNvSpPr>
          </xdr:nvSpPr>
          <xdr:spPr bwMode="auto">
            <a:xfrm>
              <a:off x="23922071" y="9556643"/>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26" name="Freeform 374">
              <a:extLst>
                <a:ext uri="{FF2B5EF4-FFF2-40B4-BE49-F238E27FC236}">
                  <a16:creationId xmlns:a16="http://schemas.microsoft.com/office/drawing/2014/main" id="{C659D4BB-8EA3-41FC-BFC4-D3D4D2145F24}"/>
                </a:ext>
              </a:extLst>
            </xdr:cNvPr>
            <xdr:cNvSpPr>
              <a:spLocks/>
            </xdr:cNvSpPr>
          </xdr:nvSpPr>
          <xdr:spPr bwMode="auto">
            <a:xfrm>
              <a:off x="2388442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27" name="Freeform 376">
              <a:extLst>
                <a:ext uri="{FF2B5EF4-FFF2-40B4-BE49-F238E27FC236}">
                  <a16:creationId xmlns:a16="http://schemas.microsoft.com/office/drawing/2014/main" id="{93388B1E-0050-4BBD-9A9B-FEE648BF8EF4}"/>
                </a:ext>
              </a:extLst>
            </xdr:cNvPr>
            <xdr:cNvSpPr>
              <a:spLocks/>
            </xdr:cNvSpPr>
          </xdr:nvSpPr>
          <xdr:spPr bwMode="auto">
            <a:xfrm>
              <a:off x="2384590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528" name="Freeform 378">
              <a:extLst>
                <a:ext uri="{FF2B5EF4-FFF2-40B4-BE49-F238E27FC236}">
                  <a16:creationId xmlns:a16="http://schemas.microsoft.com/office/drawing/2014/main" id="{B2C71942-F7EF-4B3C-8BF8-26A2077B88AB}"/>
                </a:ext>
              </a:extLst>
            </xdr:cNvPr>
            <xdr:cNvSpPr>
              <a:spLocks/>
            </xdr:cNvSpPr>
          </xdr:nvSpPr>
          <xdr:spPr bwMode="auto">
            <a:xfrm>
              <a:off x="2380825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29" name="Freeform 380">
              <a:extLst>
                <a:ext uri="{FF2B5EF4-FFF2-40B4-BE49-F238E27FC236}">
                  <a16:creationId xmlns:a16="http://schemas.microsoft.com/office/drawing/2014/main" id="{243F77B8-3FA2-4D32-9E90-BAD3EB4E5979}"/>
                </a:ext>
              </a:extLst>
            </xdr:cNvPr>
            <xdr:cNvSpPr>
              <a:spLocks/>
            </xdr:cNvSpPr>
          </xdr:nvSpPr>
          <xdr:spPr bwMode="auto">
            <a:xfrm>
              <a:off x="237706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530" name="Freeform 382">
              <a:extLst>
                <a:ext uri="{FF2B5EF4-FFF2-40B4-BE49-F238E27FC236}">
                  <a16:creationId xmlns:a16="http://schemas.microsoft.com/office/drawing/2014/main" id="{B3BC6EC2-CC67-4FC9-A807-AC688966A766}"/>
                </a:ext>
              </a:extLst>
            </xdr:cNvPr>
            <xdr:cNvSpPr>
              <a:spLocks/>
            </xdr:cNvSpPr>
          </xdr:nvSpPr>
          <xdr:spPr bwMode="auto">
            <a:xfrm>
              <a:off x="23732963"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531" name="Freeform 384">
              <a:extLst>
                <a:ext uri="{FF2B5EF4-FFF2-40B4-BE49-F238E27FC236}">
                  <a16:creationId xmlns:a16="http://schemas.microsoft.com/office/drawing/2014/main" id="{8453A1E7-5EA7-46A0-B82F-D2D2C825227C}"/>
                </a:ext>
              </a:extLst>
            </xdr:cNvPr>
            <xdr:cNvSpPr>
              <a:spLocks/>
            </xdr:cNvSpPr>
          </xdr:nvSpPr>
          <xdr:spPr bwMode="auto">
            <a:xfrm>
              <a:off x="2369444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32" name="Freeform 386">
              <a:extLst>
                <a:ext uri="{FF2B5EF4-FFF2-40B4-BE49-F238E27FC236}">
                  <a16:creationId xmlns:a16="http://schemas.microsoft.com/office/drawing/2014/main" id="{48BC8450-1C0F-4027-A9A4-7C29338D0CC9}"/>
                </a:ext>
              </a:extLst>
            </xdr:cNvPr>
            <xdr:cNvSpPr>
              <a:spLocks/>
            </xdr:cNvSpPr>
          </xdr:nvSpPr>
          <xdr:spPr bwMode="auto">
            <a:xfrm>
              <a:off x="236567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533" name="Freeform 388">
              <a:extLst>
                <a:ext uri="{FF2B5EF4-FFF2-40B4-BE49-F238E27FC236}">
                  <a16:creationId xmlns:a16="http://schemas.microsoft.com/office/drawing/2014/main" id="{24402738-5A28-4D03-B1D2-EEFB3DA24E1B}"/>
                </a:ext>
              </a:extLst>
            </xdr:cNvPr>
            <xdr:cNvSpPr>
              <a:spLocks/>
            </xdr:cNvSpPr>
          </xdr:nvSpPr>
          <xdr:spPr bwMode="auto">
            <a:xfrm>
              <a:off x="23620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534" name="Freeform 394">
              <a:extLst>
                <a:ext uri="{FF2B5EF4-FFF2-40B4-BE49-F238E27FC236}">
                  <a16:creationId xmlns:a16="http://schemas.microsoft.com/office/drawing/2014/main" id="{ACF13061-EB74-4782-AD70-973723DA75AC}"/>
                </a:ext>
              </a:extLst>
            </xdr:cNvPr>
            <xdr:cNvSpPr>
              <a:spLocks/>
            </xdr:cNvSpPr>
          </xdr:nvSpPr>
          <xdr:spPr bwMode="auto">
            <a:xfrm>
              <a:off x="23572550"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sp macro="" textlink="">
          <xdr:nvSpPr>
            <xdr:cNvPr id="535" name="Freeform 364">
              <a:extLst>
                <a:ext uri="{FF2B5EF4-FFF2-40B4-BE49-F238E27FC236}">
                  <a16:creationId xmlns:a16="http://schemas.microsoft.com/office/drawing/2014/main" id="{2E8AB09F-507D-46F4-967C-F7757D0F98F9}"/>
                </a:ext>
              </a:extLst>
            </xdr:cNvPr>
            <xdr:cNvSpPr>
              <a:spLocks/>
            </xdr:cNvSpPr>
          </xdr:nvSpPr>
          <xdr:spPr bwMode="auto">
            <a:xfrm>
              <a:off x="2508101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36" name="Freeform 366">
              <a:extLst>
                <a:ext uri="{FF2B5EF4-FFF2-40B4-BE49-F238E27FC236}">
                  <a16:creationId xmlns:a16="http://schemas.microsoft.com/office/drawing/2014/main" id="{DAC7349C-A75E-4369-B48A-7F6030EF0B01}"/>
                </a:ext>
              </a:extLst>
            </xdr:cNvPr>
            <xdr:cNvSpPr>
              <a:spLocks/>
            </xdr:cNvSpPr>
          </xdr:nvSpPr>
          <xdr:spPr bwMode="auto">
            <a:xfrm>
              <a:off x="2504336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37" name="Freeform 368">
              <a:extLst>
                <a:ext uri="{FF2B5EF4-FFF2-40B4-BE49-F238E27FC236}">
                  <a16:creationId xmlns:a16="http://schemas.microsoft.com/office/drawing/2014/main" id="{EC8FDDCC-B85C-48AD-81D2-1D6F6D9FFF72}"/>
                </a:ext>
              </a:extLst>
            </xdr:cNvPr>
            <xdr:cNvSpPr>
              <a:spLocks/>
            </xdr:cNvSpPr>
          </xdr:nvSpPr>
          <xdr:spPr bwMode="auto">
            <a:xfrm>
              <a:off x="2500571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538" name="Freeform 370">
              <a:extLst>
                <a:ext uri="{FF2B5EF4-FFF2-40B4-BE49-F238E27FC236}">
                  <a16:creationId xmlns:a16="http://schemas.microsoft.com/office/drawing/2014/main" id="{FF624EC6-CC1F-44F2-9B17-EAFC8CA9FC41}"/>
                </a:ext>
              </a:extLst>
            </xdr:cNvPr>
            <xdr:cNvSpPr>
              <a:spLocks/>
            </xdr:cNvSpPr>
          </xdr:nvSpPr>
          <xdr:spPr bwMode="auto">
            <a:xfrm>
              <a:off x="2496719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539" name="Freeform 372">
              <a:extLst>
                <a:ext uri="{FF2B5EF4-FFF2-40B4-BE49-F238E27FC236}">
                  <a16:creationId xmlns:a16="http://schemas.microsoft.com/office/drawing/2014/main" id="{1803A836-8918-4DF1-91F0-18AA220BC0F3}"/>
                </a:ext>
              </a:extLst>
            </xdr:cNvPr>
            <xdr:cNvSpPr>
              <a:spLocks/>
            </xdr:cNvSpPr>
          </xdr:nvSpPr>
          <xdr:spPr bwMode="auto">
            <a:xfrm>
              <a:off x="2492907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40" name="Freeform 374">
              <a:extLst>
                <a:ext uri="{FF2B5EF4-FFF2-40B4-BE49-F238E27FC236}">
                  <a16:creationId xmlns:a16="http://schemas.microsoft.com/office/drawing/2014/main" id="{890231ED-947D-4169-A036-1F7648F9AE94}"/>
                </a:ext>
              </a:extLst>
            </xdr:cNvPr>
            <xdr:cNvSpPr>
              <a:spLocks/>
            </xdr:cNvSpPr>
          </xdr:nvSpPr>
          <xdr:spPr bwMode="auto">
            <a:xfrm>
              <a:off x="2489142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41" name="Freeform 376">
              <a:extLst>
                <a:ext uri="{FF2B5EF4-FFF2-40B4-BE49-F238E27FC236}">
                  <a16:creationId xmlns:a16="http://schemas.microsoft.com/office/drawing/2014/main" id="{525F08C2-B6A0-411C-A7C8-CE308CF3D6A9}"/>
                </a:ext>
              </a:extLst>
            </xdr:cNvPr>
            <xdr:cNvSpPr>
              <a:spLocks/>
            </xdr:cNvSpPr>
          </xdr:nvSpPr>
          <xdr:spPr bwMode="auto">
            <a:xfrm>
              <a:off x="2485290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542" name="Freeform 378">
              <a:extLst>
                <a:ext uri="{FF2B5EF4-FFF2-40B4-BE49-F238E27FC236}">
                  <a16:creationId xmlns:a16="http://schemas.microsoft.com/office/drawing/2014/main" id="{905D02DF-D629-44E6-A0F0-18A2169D5FCB}"/>
                </a:ext>
              </a:extLst>
            </xdr:cNvPr>
            <xdr:cNvSpPr>
              <a:spLocks/>
            </xdr:cNvSpPr>
          </xdr:nvSpPr>
          <xdr:spPr bwMode="auto">
            <a:xfrm>
              <a:off x="2481526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43" name="Freeform 380">
              <a:extLst>
                <a:ext uri="{FF2B5EF4-FFF2-40B4-BE49-F238E27FC236}">
                  <a16:creationId xmlns:a16="http://schemas.microsoft.com/office/drawing/2014/main" id="{20812FBE-0EE4-4E5F-B9E6-365B0D4794DC}"/>
                </a:ext>
              </a:extLst>
            </xdr:cNvPr>
            <xdr:cNvSpPr>
              <a:spLocks/>
            </xdr:cNvSpPr>
          </xdr:nvSpPr>
          <xdr:spPr bwMode="auto">
            <a:xfrm>
              <a:off x="24777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544" name="Freeform 382">
              <a:extLst>
                <a:ext uri="{FF2B5EF4-FFF2-40B4-BE49-F238E27FC236}">
                  <a16:creationId xmlns:a16="http://schemas.microsoft.com/office/drawing/2014/main" id="{FFCAD67C-F766-46A6-B8D8-3548A23ADE70}"/>
                </a:ext>
              </a:extLst>
            </xdr:cNvPr>
            <xdr:cNvSpPr>
              <a:spLocks/>
            </xdr:cNvSpPr>
          </xdr:nvSpPr>
          <xdr:spPr bwMode="auto">
            <a:xfrm>
              <a:off x="24739967"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545" name="Freeform 384">
              <a:extLst>
                <a:ext uri="{FF2B5EF4-FFF2-40B4-BE49-F238E27FC236}">
                  <a16:creationId xmlns:a16="http://schemas.microsoft.com/office/drawing/2014/main" id="{F007565C-EA03-463C-AE03-96D5ECFA2DC6}"/>
                </a:ext>
              </a:extLst>
            </xdr:cNvPr>
            <xdr:cNvSpPr>
              <a:spLocks/>
            </xdr:cNvSpPr>
          </xdr:nvSpPr>
          <xdr:spPr bwMode="auto">
            <a:xfrm>
              <a:off x="2470483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46" name="Freeform 386">
              <a:extLst>
                <a:ext uri="{FF2B5EF4-FFF2-40B4-BE49-F238E27FC236}">
                  <a16:creationId xmlns:a16="http://schemas.microsoft.com/office/drawing/2014/main" id="{D828580D-29ED-4293-9EBD-52B573C0B24B}"/>
                </a:ext>
              </a:extLst>
            </xdr:cNvPr>
            <xdr:cNvSpPr>
              <a:spLocks/>
            </xdr:cNvSpPr>
          </xdr:nvSpPr>
          <xdr:spPr bwMode="auto">
            <a:xfrm>
              <a:off x="24667192"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547" name="Freeform 388">
              <a:extLst>
                <a:ext uri="{FF2B5EF4-FFF2-40B4-BE49-F238E27FC236}">
                  <a16:creationId xmlns:a16="http://schemas.microsoft.com/office/drawing/2014/main" id="{1E1D6967-8F99-4CD9-B610-B960608CA2E5}"/>
                </a:ext>
              </a:extLst>
            </xdr:cNvPr>
            <xdr:cNvSpPr>
              <a:spLocks/>
            </xdr:cNvSpPr>
          </xdr:nvSpPr>
          <xdr:spPr bwMode="auto">
            <a:xfrm>
              <a:off x="2463042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548" name="Freeform 390">
              <a:extLst>
                <a:ext uri="{FF2B5EF4-FFF2-40B4-BE49-F238E27FC236}">
                  <a16:creationId xmlns:a16="http://schemas.microsoft.com/office/drawing/2014/main" id="{DFBE6EF1-03D8-47C9-A0BF-6A2C45F6B962}"/>
                </a:ext>
              </a:extLst>
            </xdr:cNvPr>
            <xdr:cNvSpPr>
              <a:spLocks/>
            </xdr:cNvSpPr>
          </xdr:nvSpPr>
          <xdr:spPr bwMode="auto">
            <a:xfrm>
              <a:off x="24591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grpFill/>
            <a:ln w="2540">
              <a:solidFill>
                <a:srgbClr val="000000"/>
              </a:solidFill>
              <a:prstDash val="solid"/>
              <a:round/>
              <a:headEnd/>
              <a:tailEnd/>
            </a:ln>
          </xdr:spPr>
        </xdr:sp>
        <xdr:sp macro="" textlink="">
          <xdr:nvSpPr>
            <xdr:cNvPr id="549" name="Freeform 392">
              <a:extLst>
                <a:ext uri="{FF2B5EF4-FFF2-40B4-BE49-F238E27FC236}">
                  <a16:creationId xmlns:a16="http://schemas.microsoft.com/office/drawing/2014/main" id="{21825A68-2494-42F6-8ABA-A19DF34B7260}"/>
                </a:ext>
              </a:extLst>
            </xdr:cNvPr>
            <xdr:cNvSpPr>
              <a:spLocks/>
            </xdr:cNvSpPr>
          </xdr:nvSpPr>
          <xdr:spPr bwMode="auto">
            <a:xfrm>
              <a:off x="2455337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550" name="Freeform 364">
              <a:extLst>
                <a:ext uri="{FF2B5EF4-FFF2-40B4-BE49-F238E27FC236}">
                  <a16:creationId xmlns:a16="http://schemas.microsoft.com/office/drawing/2014/main" id="{9436B3F6-7696-4647-BD45-BE8EF2B1D2F6}"/>
                </a:ext>
              </a:extLst>
            </xdr:cNvPr>
            <xdr:cNvSpPr>
              <a:spLocks/>
            </xdr:cNvSpPr>
          </xdr:nvSpPr>
          <xdr:spPr bwMode="auto">
            <a:xfrm>
              <a:off x="245013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51" name="Freeform 366">
              <a:extLst>
                <a:ext uri="{FF2B5EF4-FFF2-40B4-BE49-F238E27FC236}">
                  <a16:creationId xmlns:a16="http://schemas.microsoft.com/office/drawing/2014/main" id="{860581E8-3927-4D39-9CEB-12070814863C}"/>
                </a:ext>
              </a:extLst>
            </xdr:cNvPr>
            <xdr:cNvSpPr>
              <a:spLocks/>
            </xdr:cNvSpPr>
          </xdr:nvSpPr>
          <xdr:spPr bwMode="auto">
            <a:xfrm>
              <a:off x="2446366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52" name="Freeform 368">
              <a:extLst>
                <a:ext uri="{FF2B5EF4-FFF2-40B4-BE49-F238E27FC236}">
                  <a16:creationId xmlns:a16="http://schemas.microsoft.com/office/drawing/2014/main" id="{B3CEEAAD-B374-48D7-8F00-4285B960B4FC}"/>
                </a:ext>
              </a:extLst>
            </xdr:cNvPr>
            <xdr:cNvSpPr>
              <a:spLocks/>
            </xdr:cNvSpPr>
          </xdr:nvSpPr>
          <xdr:spPr bwMode="auto">
            <a:xfrm>
              <a:off x="2442601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553" name="Freeform 370">
              <a:extLst>
                <a:ext uri="{FF2B5EF4-FFF2-40B4-BE49-F238E27FC236}">
                  <a16:creationId xmlns:a16="http://schemas.microsoft.com/office/drawing/2014/main" id="{2A21E458-10A6-4968-B204-5785E5D921E1}"/>
                </a:ext>
              </a:extLst>
            </xdr:cNvPr>
            <xdr:cNvSpPr>
              <a:spLocks/>
            </xdr:cNvSpPr>
          </xdr:nvSpPr>
          <xdr:spPr bwMode="auto">
            <a:xfrm>
              <a:off x="243874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554" name="Freeform 372">
              <a:extLst>
                <a:ext uri="{FF2B5EF4-FFF2-40B4-BE49-F238E27FC236}">
                  <a16:creationId xmlns:a16="http://schemas.microsoft.com/office/drawing/2014/main" id="{D7DEB368-8FA9-437C-9A81-9373C4821344}"/>
                </a:ext>
              </a:extLst>
            </xdr:cNvPr>
            <xdr:cNvSpPr>
              <a:spLocks/>
            </xdr:cNvSpPr>
          </xdr:nvSpPr>
          <xdr:spPr bwMode="auto">
            <a:xfrm>
              <a:off x="2434937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55" name="Freeform 374">
              <a:extLst>
                <a:ext uri="{FF2B5EF4-FFF2-40B4-BE49-F238E27FC236}">
                  <a16:creationId xmlns:a16="http://schemas.microsoft.com/office/drawing/2014/main" id="{EB47F205-9199-41D0-A651-1D695EFDD036}"/>
                </a:ext>
              </a:extLst>
            </xdr:cNvPr>
            <xdr:cNvSpPr>
              <a:spLocks/>
            </xdr:cNvSpPr>
          </xdr:nvSpPr>
          <xdr:spPr bwMode="auto">
            <a:xfrm>
              <a:off x="2431172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56" name="Freeform 376">
              <a:extLst>
                <a:ext uri="{FF2B5EF4-FFF2-40B4-BE49-F238E27FC236}">
                  <a16:creationId xmlns:a16="http://schemas.microsoft.com/office/drawing/2014/main" id="{2D416993-CA09-43C3-AD09-366B175E4F26}"/>
                </a:ext>
              </a:extLst>
            </xdr:cNvPr>
            <xdr:cNvSpPr>
              <a:spLocks/>
            </xdr:cNvSpPr>
          </xdr:nvSpPr>
          <xdr:spPr bwMode="auto">
            <a:xfrm>
              <a:off x="2427320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557" name="Freeform 378">
              <a:extLst>
                <a:ext uri="{FF2B5EF4-FFF2-40B4-BE49-F238E27FC236}">
                  <a16:creationId xmlns:a16="http://schemas.microsoft.com/office/drawing/2014/main" id="{D92EB8FA-AF33-44BD-9DCA-186C08C722AC}"/>
                </a:ext>
              </a:extLst>
            </xdr:cNvPr>
            <xdr:cNvSpPr>
              <a:spLocks/>
            </xdr:cNvSpPr>
          </xdr:nvSpPr>
          <xdr:spPr bwMode="auto">
            <a:xfrm>
              <a:off x="2423555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58" name="Freeform 380">
              <a:extLst>
                <a:ext uri="{FF2B5EF4-FFF2-40B4-BE49-F238E27FC236}">
                  <a16:creationId xmlns:a16="http://schemas.microsoft.com/office/drawing/2014/main" id="{E77BF80E-0A49-450D-8912-81842665E468}"/>
                </a:ext>
              </a:extLst>
            </xdr:cNvPr>
            <xdr:cNvSpPr>
              <a:spLocks/>
            </xdr:cNvSpPr>
          </xdr:nvSpPr>
          <xdr:spPr bwMode="auto">
            <a:xfrm>
              <a:off x="24197911" y="955664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559" name="Freeform 382">
              <a:extLst>
                <a:ext uri="{FF2B5EF4-FFF2-40B4-BE49-F238E27FC236}">
                  <a16:creationId xmlns:a16="http://schemas.microsoft.com/office/drawing/2014/main" id="{1D7B42B4-6755-4EF7-9EAF-8DACB0C27700}"/>
                </a:ext>
              </a:extLst>
            </xdr:cNvPr>
            <xdr:cNvSpPr>
              <a:spLocks/>
            </xdr:cNvSpPr>
          </xdr:nvSpPr>
          <xdr:spPr bwMode="auto">
            <a:xfrm>
              <a:off x="24160265" y="955664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560" name="Freeform 384">
              <a:extLst>
                <a:ext uri="{FF2B5EF4-FFF2-40B4-BE49-F238E27FC236}">
                  <a16:creationId xmlns:a16="http://schemas.microsoft.com/office/drawing/2014/main" id="{D5E764DD-571F-49D2-907C-1599C0A2674E}"/>
                </a:ext>
              </a:extLst>
            </xdr:cNvPr>
            <xdr:cNvSpPr>
              <a:spLocks/>
            </xdr:cNvSpPr>
          </xdr:nvSpPr>
          <xdr:spPr bwMode="auto">
            <a:xfrm>
              <a:off x="2411511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61" name="Freeform 394">
              <a:extLst>
                <a:ext uri="{FF2B5EF4-FFF2-40B4-BE49-F238E27FC236}">
                  <a16:creationId xmlns:a16="http://schemas.microsoft.com/office/drawing/2014/main" id="{236CD577-6F3E-462A-B6D3-488F340FC87E}"/>
                </a:ext>
              </a:extLst>
            </xdr:cNvPr>
            <xdr:cNvSpPr>
              <a:spLocks/>
            </xdr:cNvSpPr>
          </xdr:nvSpPr>
          <xdr:spPr bwMode="auto">
            <a:xfrm>
              <a:off x="25121439"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grpSp>
      <xdr:sp macro="" textlink="">
        <xdr:nvSpPr>
          <xdr:cNvPr id="452" name="Freeform 297">
            <a:extLst>
              <a:ext uri="{FF2B5EF4-FFF2-40B4-BE49-F238E27FC236}">
                <a16:creationId xmlns:a16="http://schemas.microsoft.com/office/drawing/2014/main" id="{FC632F86-4554-4CE3-89E7-144961D78491}"/>
              </a:ext>
            </a:extLst>
          </xdr:cNvPr>
          <xdr:cNvSpPr>
            <a:spLocks/>
          </xdr:cNvSpPr>
        </xdr:nvSpPr>
        <xdr:spPr bwMode="auto">
          <a:xfrm>
            <a:off x="24796596" y="9285895"/>
            <a:ext cx="323534" cy="226794"/>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453" name="Rectángulo 452">
            <a:extLst>
              <a:ext uri="{FF2B5EF4-FFF2-40B4-BE49-F238E27FC236}">
                <a16:creationId xmlns:a16="http://schemas.microsoft.com/office/drawing/2014/main" id="{514640AF-D260-4BDC-A4CA-A5B6343DDC75}"/>
              </a:ext>
            </a:extLst>
          </xdr:cNvPr>
          <xdr:cNvSpPr/>
        </xdr:nvSpPr>
        <xdr:spPr>
          <a:xfrm>
            <a:off x="24832150" y="9328560"/>
            <a:ext cx="61089"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54" name="Rectángulo 453">
            <a:extLst>
              <a:ext uri="{FF2B5EF4-FFF2-40B4-BE49-F238E27FC236}">
                <a16:creationId xmlns:a16="http://schemas.microsoft.com/office/drawing/2014/main" id="{EE9C6BE2-54B9-4D7C-A878-AD1F3981AECC}"/>
              </a:ext>
            </a:extLst>
          </xdr:cNvPr>
          <xdr:cNvSpPr/>
        </xdr:nvSpPr>
        <xdr:spPr>
          <a:xfrm>
            <a:off x="24923622" y="9328560"/>
            <a:ext cx="58827"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55" name="Rectángulo 454">
            <a:extLst>
              <a:ext uri="{FF2B5EF4-FFF2-40B4-BE49-F238E27FC236}">
                <a16:creationId xmlns:a16="http://schemas.microsoft.com/office/drawing/2014/main" id="{42E8962B-5917-4368-A8FC-70D8097092F3}"/>
              </a:ext>
            </a:extLst>
          </xdr:cNvPr>
          <xdr:cNvSpPr/>
        </xdr:nvSpPr>
        <xdr:spPr>
          <a:xfrm>
            <a:off x="25008468" y="9328560"/>
            <a:ext cx="75311"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56" name="Diagrama de flujo: retraso 3638">
            <a:extLst>
              <a:ext uri="{FF2B5EF4-FFF2-40B4-BE49-F238E27FC236}">
                <a16:creationId xmlns:a16="http://schemas.microsoft.com/office/drawing/2014/main" id="{92939574-12AD-47EE-BAE3-A403AC55B0F1}"/>
              </a:ext>
            </a:extLst>
          </xdr:cNvPr>
          <xdr:cNvSpPr/>
        </xdr:nvSpPr>
        <xdr:spPr>
          <a:xfrm rot="5400000">
            <a:off x="25008466"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57" name="Diagrama de flujo: retraso 3639">
            <a:extLst>
              <a:ext uri="{FF2B5EF4-FFF2-40B4-BE49-F238E27FC236}">
                <a16:creationId xmlns:a16="http://schemas.microsoft.com/office/drawing/2014/main" id="{DBE3E776-9FBB-4919-8FAF-C93F1AE3A364}"/>
              </a:ext>
            </a:extLst>
          </xdr:cNvPr>
          <xdr:cNvSpPr/>
        </xdr:nvSpPr>
        <xdr:spPr>
          <a:xfrm rot="5400000">
            <a:off x="24911822"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58" name="Diagrama de flujo: retraso 3640">
            <a:extLst>
              <a:ext uri="{FF2B5EF4-FFF2-40B4-BE49-F238E27FC236}">
                <a16:creationId xmlns:a16="http://schemas.microsoft.com/office/drawing/2014/main" id="{7271FB31-8C0B-442C-B19F-9A8C2559FECD}"/>
              </a:ext>
            </a:extLst>
          </xdr:cNvPr>
          <xdr:cNvSpPr/>
        </xdr:nvSpPr>
        <xdr:spPr>
          <a:xfrm rot="5400000">
            <a:off x="24826329"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59" name="Rectángulo 458">
            <a:extLst>
              <a:ext uri="{FF2B5EF4-FFF2-40B4-BE49-F238E27FC236}">
                <a16:creationId xmlns:a16="http://schemas.microsoft.com/office/drawing/2014/main" id="{ABD20731-4819-4E9C-85DD-2944EBDCD798}"/>
              </a:ext>
            </a:extLst>
          </xdr:cNvPr>
          <xdr:cNvSpPr/>
        </xdr:nvSpPr>
        <xdr:spPr>
          <a:xfrm>
            <a:off x="23391541" y="9222060"/>
            <a:ext cx="1817649" cy="63190"/>
          </a:xfrm>
          <a:prstGeom prst="rect">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460" name="Grupo 459">
            <a:extLst>
              <a:ext uri="{FF2B5EF4-FFF2-40B4-BE49-F238E27FC236}">
                <a16:creationId xmlns:a16="http://schemas.microsoft.com/office/drawing/2014/main" id="{9F7B74D6-9390-4A8D-8534-48C5C166DEE7}"/>
              </a:ext>
            </a:extLst>
          </xdr:cNvPr>
          <xdr:cNvGrpSpPr/>
        </xdr:nvGrpSpPr>
        <xdr:grpSpPr>
          <a:xfrm rot="10800000">
            <a:off x="23439863" y="8717391"/>
            <a:ext cx="1721004" cy="207527"/>
            <a:chOff x="23483340" y="8092924"/>
            <a:chExt cx="1569026" cy="207527"/>
          </a:xfrm>
        </xdr:grpSpPr>
        <xdr:sp macro="" textlink="">
          <xdr:nvSpPr>
            <xdr:cNvPr id="480" name="Freeform 364">
              <a:extLst>
                <a:ext uri="{FF2B5EF4-FFF2-40B4-BE49-F238E27FC236}">
                  <a16:creationId xmlns:a16="http://schemas.microsoft.com/office/drawing/2014/main" id="{F8CB1D15-BEFB-40DC-A855-8CBB168202AF}"/>
                </a:ext>
              </a:extLst>
            </xdr:cNvPr>
            <xdr:cNvSpPr>
              <a:spLocks/>
            </xdr:cNvSpPr>
          </xdr:nvSpPr>
          <xdr:spPr bwMode="auto">
            <a:xfrm>
              <a:off x="23981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81" name="Freeform 366">
              <a:extLst>
                <a:ext uri="{FF2B5EF4-FFF2-40B4-BE49-F238E27FC236}">
                  <a16:creationId xmlns:a16="http://schemas.microsoft.com/office/drawing/2014/main" id="{D489D318-527A-4657-96DA-AF64060864EC}"/>
                </a:ext>
              </a:extLst>
            </xdr:cNvPr>
            <xdr:cNvSpPr>
              <a:spLocks/>
            </xdr:cNvSpPr>
          </xdr:nvSpPr>
          <xdr:spPr bwMode="auto">
            <a:xfrm>
              <a:off x="2394375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82" name="Freeform 368">
              <a:extLst>
                <a:ext uri="{FF2B5EF4-FFF2-40B4-BE49-F238E27FC236}">
                  <a16:creationId xmlns:a16="http://schemas.microsoft.com/office/drawing/2014/main" id="{FEB29205-7505-46A6-93E3-3778210F1B35}"/>
                </a:ext>
              </a:extLst>
            </xdr:cNvPr>
            <xdr:cNvSpPr>
              <a:spLocks/>
            </xdr:cNvSpPr>
          </xdr:nvSpPr>
          <xdr:spPr bwMode="auto">
            <a:xfrm>
              <a:off x="2390611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83" name="Freeform 370">
              <a:extLst>
                <a:ext uri="{FF2B5EF4-FFF2-40B4-BE49-F238E27FC236}">
                  <a16:creationId xmlns:a16="http://schemas.microsoft.com/office/drawing/2014/main" id="{E99595CF-27AA-4B8C-9ED5-0EFA6DCDB059}"/>
                </a:ext>
              </a:extLst>
            </xdr:cNvPr>
            <xdr:cNvSpPr>
              <a:spLocks/>
            </xdr:cNvSpPr>
          </xdr:nvSpPr>
          <xdr:spPr bwMode="auto">
            <a:xfrm>
              <a:off x="2386758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84" name="Freeform 372">
              <a:extLst>
                <a:ext uri="{FF2B5EF4-FFF2-40B4-BE49-F238E27FC236}">
                  <a16:creationId xmlns:a16="http://schemas.microsoft.com/office/drawing/2014/main" id="{E33B3FBE-7A60-4074-B09E-4E21083D2978}"/>
                </a:ext>
              </a:extLst>
            </xdr:cNvPr>
            <xdr:cNvSpPr>
              <a:spLocks/>
            </xdr:cNvSpPr>
          </xdr:nvSpPr>
          <xdr:spPr bwMode="auto">
            <a:xfrm>
              <a:off x="23832861" y="8092924"/>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85" name="Freeform 374">
              <a:extLst>
                <a:ext uri="{FF2B5EF4-FFF2-40B4-BE49-F238E27FC236}">
                  <a16:creationId xmlns:a16="http://schemas.microsoft.com/office/drawing/2014/main" id="{789E3588-26F8-4B9C-867E-D9287C23870B}"/>
                </a:ext>
              </a:extLst>
            </xdr:cNvPr>
            <xdr:cNvSpPr>
              <a:spLocks/>
            </xdr:cNvSpPr>
          </xdr:nvSpPr>
          <xdr:spPr bwMode="auto">
            <a:xfrm>
              <a:off x="2379521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86" name="Freeform 376">
              <a:extLst>
                <a:ext uri="{FF2B5EF4-FFF2-40B4-BE49-F238E27FC236}">
                  <a16:creationId xmlns:a16="http://schemas.microsoft.com/office/drawing/2014/main" id="{1650A9D1-916F-4789-A2B7-54BE6E17F445}"/>
                </a:ext>
              </a:extLst>
            </xdr:cNvPr>
            <xdr:cNvSpPr>
              <a:spLocks/>
            </xdr:cNvSpPr>
          </xdr:nvSpPr>
          <xdr:spPr bwMode="auto">
            <a:xfrm>
              <a:off x="2375669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87" name="Freeform 378">
              <a:extLst>
                <a:ext uri="{FF2B5EF4-FFF2-40B4-BE49-F238E27FC236}">
                  <a16:creationId xmlns:a16="http://schemas.microsoft.com/office/drawing/2014/main" id="{97C15EE1-7D50-4DF9-B0B4-B0675D11E384}"/>
                </a:ext>
              </a:extLst>
            </xdr:cNvPr>
            <xdr:cNvSpPr>
              <a:spLocks/>
            </xdr:cNvSpPr>
          </xdr:nvSpPr>
          <xdr:spPr bwMode="auto">
            <a:xfrm>
              <a:off x="2371904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88" name="Freeform 380">
              <a:extLst>
                <a:ext uri="{FF2B5EF4-FFF2-40B4-BE49-F238E27FC236}">
                  <a16:creationId xmlns:a16="http://schemas.microsoft.com/office/drawing/2014/main" id="{32FB950D-52C5-4CE4-900F-EF11F3D4778F}"/>
                </a:ext>
              </a:extLst>
            </xdr:cNvPr>
            <xdr:cNvSpPr>
              <a:spLocks/>
            </xdr:cNvSpPr>
          </xdr:nvSpPr>
          <xdr:spPr bwMode="auto">
            <a:xfrm>
              <a:off x="236813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89" name="Freeform 382">
              <a:extLst>
                <a:ext uri="{FF2B5EF4-FFF2-40B4-BE49-F238E27FC236}">
                  <a16:creationId xmlns:a16="http://schemas.microsoft.com/office/drawing/2014/main" id="{0C4C8604-50B0-47B2-A0A3-EB56839DCBB7}"/>
                </a:ext>
              </a:extLst>
            </xdr:cNvPr>
            <xdr:cNvSpPr>
              <a:spLocks/>
            </xdr:cNvSpPr>
          </xdr:nvSpPr>
          <xdr:spPr bwMode="auto">
            <a:xfrm>
              <a:off x="23643753"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90" name="Freeform 384">
              <a:extLst>
                <a:ext uri="{FF2B5EF4-FFF2-40B4-BE49-F238E27FC236}">
                  <a16:creationId xmlns:a16="http://schemas.microsoft.com/office/drawing/2014/main" id="{7DA3F8A1-8307-4FDF-B272-B80487BAC7F2}"/>
                </a:ext>
              </a:extLst>
            </xdr:cNvPr>
            <xdr:cNvSpPr>
              <a:spLocks/>
            </xdr:cNvSpPr>
          </xdr:nvSpPr>
          <xdr:spPr bwMode="auto">
            <a:xfrm>
              <a:off x="2360523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91" name="Freeform 386">
              <a:extLst>
                <a:ext uri="{FF2B5EF4-FFF2-40B4-BE49-F238E27FC236}">
                  <a16:creationId xmlns:a16="http://schemas.microsoft.com/office/drawing/2014/main" id="{7C19B120-9BC5-47E9-B91B-037AF6BF805C}"/>
                </a:ext>
              </a:extLst>
            </xdr:cNvPr>
            <xdr:cNvSpPr>
              <a:spLocks/>
            </xdr:cNvSpPr>
          </xdr:nvSpPr>
          <xdr:spPr bwMode="auto">
            <a:xfrm>
              <a:off x="235675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92" name="Freeform 388">
              <a:extLst>
                <a:ext uri="{FF2B5EF4-FFF2-40B4-BE49-F238E27FC236}">
                  <a16:creationId xmlns:a16="http://schemas.microsoft.com/office/drawing/2014/main" id="{89C0DAB1-9057-4734-A3A5-1B9B5EF09350}"/>
                </a:ext>
              </a:extLst>
            </xdr:cNvPr>
            <xdr:cNvSpPr>
              <a:spLocks/>
            </xdr:cNvSpPr>
          </xdr:nvSpPr>
          <xdr:spPr bwMode="auto">
            <a:xfrm>
              <a:off x="23530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93" name="Freeform 394">
              <a:extLst>
                <a:ext uri="{FF2B5EF4-FFF2-40B4-BE49-F238E27FC236}">
                  <a16:creationId xmlns:a16="http://schemas.microsoft.com/office/drawing/2014/main" id="{C9D899EF-3ADE-4E8D-BA48-BE5D7224678A}"/>
                </a:ext>
              </a:extLst>
            </xdr:cNvPr>
            <xdr:cNvSpPr>
              <a:spLocks/>
            </xdr:cNvSpPr>
          </xdr:nvSpPr>
          <xdr:spPr bwMode="auto">
            <a:xfrm>
              <a:off x="23483340"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sp macro="" textlink="">
          <xdr:nvSpPr>
            <xdr:cNvPr id="494" name="Freeform 364">
              <a:extLst>
                <a:ext uri="{FF2B5EF4-FFF2-40B4-BE49-F238E27FC236}">
                  <a16:creationId xmlns:a16="http://schemas.microsoft.com/office/drawing/2014/main" id="{7F1864DF-36AF-4358-9824-493717556341}"/>
                </a:ext>
              </a:extLst>
            </xdr:cNvPr>
            <xdr:cNvSpPr>
              <a:spLocks/>
            </xdr:cNvSpPr>
          </xdr:nvSpPr>
          <xdr:spPr bwMode="auto">
            <a:xfrm>
              <a:off x="2499180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95" name="Freeform 366">
              <a:extLst>
                <a:ext uri="{FF2B5EF4-FFF2-40B4-BE49-F238E27FC236}">
                  <a16:creationId xmlns:a16="http://schemas.microsoft.com/office/drawing/2014/main" id="{1093506D-C889-4844-B8E9-33A45A73F0F0}"/>
                </a:ext>
              </a:extLst>
            </xdr:cNvPr>
            <xdr:cNvSpPr>
              <a:spLocks/>
            </xdr:cNvSpPr>
          </xdr:nvSpPr>
          <xdr:spPr bwMode="auto">
            <a:xfrm>
              <a:off x="2495415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96" name="Freeform 368">
              <a:extLst>
                <a:ext uri="{FF2B5EF4-FFF2-40B4-BE49-F238E27FC236}">
                  <a16:creationId xmlns:a16="http://schemas.microsoft.com/office/drawing/2014/main" id="{A7701393-8BE0-471A-AD0D-086AB02B6BE1}"/>
                </a:ext>
              </a:extLst>
            </xdr:cNvPr>
            <xdr:cNvSpPr>
              <a:spLocks/>
            </xdr:cNvSpPr>
          </xdr:nvSpPr>
          <xdr:spPr bwMode="auto">
            <a:xfrm>
              <a:off x="2491650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97" name="Freeform 370">
              <a:extLst>
                <a:ext uri="{FF2B5EF4-FFF2-40B4-BE49-F238E27FC236}">
                  <a16:creationId xmlns:a16="http://schemas.microsoft.com/office/drawing/2014/main" id="{F97ED616-3CC4-40B7-9C2A-6C29C189D746}"/>
                </a:ext>
              </a:extLst>
            </xdr:cNvPr>
            <xdr:cNvSpPr>
              <a:spLocks/>
            </xdr:cNvSpPr>
          </xdr:nvSpPr>
          <xdr:spPr bwMode="auto">
            <a:xfrm>
              <a:off x="2487798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98" name="Freeform 372">
              <a:extLst>
                <a:ext uri="{FF2B5EF4-FFF2-40B4-BE49-F238E27FC236}">
                  <a16:creationId xmlns:a16="http://schemas.microsoft.com/office/drawing/2014/main" id="{7B0D511F-9C35-4DAD-B4CF-3924D07A005B}"/>
                </a:ext>
              </a:extLst>
            </xdr:cNvPr>
            <xdr:cNvSpPr>
              <a:spLocks/>
            </xdr:cNvSpPr>
          </xdr:nvSpPr>
          <xdr:spPr bwMode="auto">
            <a:xfrm>
              <a:off x="2483986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99" name="Freeform 374">
              <a:extLst>
                <a:ext uri="{FF2B5EF4-FFF2-40B4-BE49-F238E27FC236}">
                  <a16:creationId xmlns:a16="http://schemas.microsoft.com/office/drawing/2014/main" id="{93A34508-D8EA-4A43-ABC2-AA0BC7CD5241}"/>
                </a:ext>
              </a:extLst>
            </xdr:cNvPr>
            <xdr:cNvSpPr>
              <a:spLocks/>
            </xdr:cNvSpPr>
          </xdr:nvSpPr>
          <xdr:spPr bwMode="auto">
            <a:xfrm>
              <a:off x="2480221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00" name="Freeform 376">
              <a:extLst>
                <a:ext uri="{FF2B5EF4-FFF2-40B4-BE49-F238E27FC236}">
                  <a16:creationId xmlns:a16="http://schemas.microsoft.com/office/drawing/2014/main" id="{D0F86AC1-2D04-4E99-8FB6-ED2F477FC172}"/>
                </a:ext>
              </a:extLst>
            </xdr:cNvPr>
            <xdr:cNvSpPr>
              <a:spLocks/>
            </xdr:cNvSpPr>
          </xdr:nvSpPr>
          <xdr:spPr bwMode="auto">
            <a:xfrm>
              <a:off x="2476369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01" name="Freeform 378">
              <a:extLst>
                <a:ext uri="{FF2B5EF4-FFF2-40B4-BE49-F238E27FC236}">
                  <a16:creationId xmlns:a16="http://schemas.microsoft.com/office/drawing/2014/main" id="{53808658-77AE-4EB7-85D8-2C6F04794DCA}"/>
                </a:ext>
              </a:extLst>
            </xdr:cNvPr>
            <xdr:cNvSpPr>
              <a:spLocks/>
            </xdr:cNvSpPr>
          </xdr:nvSpPr>
          <xdr:spPr bwMode="auto">
            <a:xfrm>
              <a:off x="2472605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02" name="Freeform 380">
              <a:extLst>
                <a:ext uri="{FF2B5EF4-FFF2-40B4-BE49-F238E27FC236}">
                  <a16:creationId xmlns:a16="http://schemas.microsoft.com/office/drawing/2014/main" id="{EB459FA7-4955-4071-9CB5-1A9DA0ED1179}"/>
                </a:ext>
              </a:extLst>
            </xdr:cNvPr>
            <xdr:cNvSpPr>
              <a:spLocks/>
            </xdr:cNvSpPr>
          </xdr:nvSpPr>
          <xdr:spPr bwMode="auto">
            <a:xfrm>
              <a:off x="24688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03" name="Freeform 382">
              <a:extLst>
                <a:ext uri="{FF2B5EF4-FFF2-40B4-BE49-F238E27FC236}">
                  <a16:creationId xmlns:a16="http://schemas.microsoft.com/office/drawing/2014/main" id="{93FB2DBE-3748-4F31-9DF1-4E45D05260BA}"/>
                </a:ext>
              </a:extLst>
            </xdr:cNvPr>
            <xdr:cNvSpPr>
              <a:spLocks/>
            </xdr:cNvSpPr>
          </xdr:nvSpPr>
          <xdr:spPr bwMode="auto">
            <a:xfrm>
              <a:off x="24650757"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04" name="Freeform 384">
              <a:extLst>
                <a:ext uri="{FF2B5EF4-FFF2-40B4-BE49-F238E27FC236}">
                  <a16:creationId xmlns:a16="http://schemas.microsoft.com/office/drawing/2014/main" id="{F05B705C-7FB3-4EAA-A48D-AB84440B57A8}"/>
                </a:ext>
              </a:extLst>
            </xdr:cNvPr>
            <xdr:cNvSpPr>
              <a:spLocks/>
            </xdr:cNvSpPr>
          </xdr:nvSpPr>
          <xdr:spPr bwMode="auto">
            <a:xfrm>
              <a:off x="2461562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05" name="Freeform 386">
              <a:extLst>
                <a:ext uri="{FF2B5EF4-FFF2-40B4-BE49-F238E27FC236}">
                  <a16:creationId xmlns:a16="http://schemas.microsoft.com/office/drawing/2014/main" id="{43C21619-45EC-41C2-8139-644CFDF88ABA}"/>
                </a:ext>
              </a:extLst>
            </xdr:cNvPr>
            <xdr:cNvSpPr>
              <a:spLocks/>
            </xdr:cNvSpPr>
          </xdr:nvSpPr>
          <xdr:spPr bwMode="auto">
            <a:xfrm>
              <a:off x="24577982"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06" name="Freeform 388">
              <a:extLst>
                <a:ext uri="{FF2B5EF4-FFF2-40B4-BE49-F238E27FC236}">
                  <a16:creationId xmlns:a16="http://schemas.microsoft.com/office/drawing/2014/main" id="{F2607619-7010-46EE-BC83-3122ADD6588A}"/>
                </a:ext>
              </a:extLst>
            </xdr:cNvPr>
            <xdr:cNvSpPr>
              <a:spLocks/>
            </xdr:cNvSpPr>
          </xdr:nvSpPr>
          <xdr:spPr bwMode="auto">
            <a:xfrm>
              <a:off x="2454121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07" name="Freeform 390">
              <a:extLst>
                <a:ext uri="{FF2B5EF4-FFF2-40B4-BE49-F238E27FC236}">
                  <a16:creationId xmlns:a16="http://schemas.microsoft.com/office/drawing/2014/main" id="{D3BDD899-934D-46C8-AEA5-ACBE3E701BDC}"/>
                </a:ext>
              </a:extLst>
            </xdr:cNvPr>
            <xdr:cNvSpPr>
              <a:spLocks/>
            </xdr:cNvSpPr>
          </xdr:nvSpPr>
          <xdr:spPr bwMode="auto">
            <a:xfrm>
              <a:off x="24501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08" name="Freeform 392">
              <a:extLst>
                <a:ext uri="{FF2B5EF4-FFF2-40B4-BE49-F238E27FC236}">
                  <a16:creationId xmlns:a16="http://schemas.microsoft.com/office/drawing/2014/main" id="{A27D757A-D371-4B75-A71D-6CAEA43D755C}"/>
                </a:ext>
              </a:extLst>
            </xdr:cNvPr>
            <xdr:cNvSpPr>
              <a:spLocks/>
            </xdr:cNvSpPr>
          </xdr:nvSpPr>
          <xdr:spPr bwMode="auto">
            <a:xfrm>
              <a:off x="2446416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09" name="Freeform 364">
              <a:extLst>
                <a:ext uri="{FF2B5EF4-FFF2-40B4-BE49-F238E27FC236}">
                  <a16:creationId xmlns:a16="http://schemas.microsoft.com/office/drawing/2014/main" id="{2B8D58E8-252A-4B2D-BBFF-799C686026DC}"/>
                </a:ext>
              </a:extLst>
            </xdr:cNvPr>
            <xdr:cNvSpPr>
              <a:spLocks/>
            </xdr:cNvSpPr>
          </xdr:nvSpPr>
          <xdr:spPr bwMode="auto">
            <a:xfrm>
              <a:off x="244120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10" name="Freeform 366">
              <a:extLst>
                <a:ext uri="{FF2B5EF4-FFF2-40B4-BE49-F238E27FC236}">
                  <a16:creationId xmlns:a16="http://schemas.microsoft.com/office/drawing/2014/main" id="{019AB032-28BA-4E89-B08E-F0AB7DC312AD}"/>
                </a:ext>
              </a:extLst>
            </xdr:cNvPr>
            <xdr:cNvSpPr>
              <a:spLocks/>
            </xdr:cNvSpPr>
          </xdr:nvSpPr>
          <xdr:spPr bwMode="auto">
            <a:xfrm>
              <a:off x="2437445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11" name="Freeform 368">
              <a:extLst>
                <a:ext uri="{FF2B5EF4-FFF2-40B4-BE49-F238E27FC236}">
                  <a16:creationId xmlns:a16="http://schemas.microsoft.com/office/drawing/2014/main" id="{93C3BA5D-BD1C-4651-82A6-CC8E8BB1E0F0}"/>
                </a:ext>
              </a:extLst>
            </xdr:cNvPr>
            <xdr:cNvSpPr>
              <a:spLocks/>
            </xdr:cNvSpPr>
          </xdr:nvSpPr>
          <xdr:spPr bwMode="auto">
            <a:xfrm>
              <a:off x="2433680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12" name="Freeform 370">
              <a:extLst>
                <a:ext uri="{FF2B5EF4-FFF2-40B4-BE49-F238E27FC236}">
                  <a16:creationId xmlns:a16="http://schemas.microsoft.com/office/drawing/2014/main" id="{0A001BDB-1BC3-41EB-A0BA-625C78F0B826}"/>
                </a:ext>
              </a:extLst>
            </xdr:cNvPr>
            <xdr:cNvSpPr>
              <a:spLocks/>
            </xdr:cNvSpPr>
          </xdr:nvSpPr>
          <xdr:spPr bwMode="auto">
            <a:xfrm>
              <a:off x="242982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13" name="Freeform 372">
              <a:extLst>
                <a:ext uri="{FF2B5EF4-FFF2-40B4-BE49-F238E27FC236}">
                  <a16:creationId xmlns:a16="http://schemas.microsoft.com/office/drawing/2014/main" id="{099E72FB-D3A0-43B3-90A2-4C507E84115D}"/>
                </a:ext>
              </a:extLst>
            </xdr:cNvPr>
            <xdr:cNvSpPr>
              <a:spLocks/>
            </xdr:cNvSpPr>
          </xdr:nvSpPr>
          <xdr:spPr bwMode="auto">
            <a:xfrm>
              <a:off x="2426016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14" name="Freeform 374">
              <a:extLst>
                <a:ext uri="{FF2B5EF4-FFF2-40B4-BE49-F238E27FC236}">
                  <a16:creationId xmlns:a16="http://schemas.microsoft.com/office/drawing/2014/main" id="{13190FF5-F687-4363-B096-9C983BFBDA6C}"/>
                </a:ext>
              </a:extLst>
            </xdr:cNvPr>
            <xdr:cNvSpPr>
              <a:spLocks/>
            </xdr:cNvSpPr>
          </xdr:nvSpPr>
          <xdr:spPr bwMode="auto">
            <a:xfrm>
              <a:off x="2422251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15" name="Freeform 376">
              <a:extLst>
                <a:ext uri="{FF2B5EF4-FFF2-40B4-BE49-F238E27FC236}">
                  <a16:creationId xmlns:a16="http://schemas.microsoft.com/office/drawing/2014/main" id="{86B516FB-9B81-4E11-B21B-34EC6897B7ED}"/>
                </a:ext>
              </a:extLst>
            </xdr:cNvPr>
            <xdr:cNvSpPr>
              <a:spLocks/>
            </xdr:cNvSpPr>
          </xdr:nvSpPr>
          <xdr:spPr bwMode="auto">
            <a:xfrm>
              <a:off x="2418399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16" name="Freeform 378">
              <a:extLst>
                <a:ext uri="{FF2B5EF4-FFF2-40B4-BE49-F238E27FC236}">
                  <a16:creationId xmlns:a16="http://schemas.microsoft.com/office/drawing/2014/main" id="{5D9F39C0-DDB7-43B7-A9BA-F9A3148D3C2D}"/>
                </a:ext>
              </a:extLst>
            </xdr:cNvPr>
            <xdr:cNvSpPr>
              <a:spLocks/>
            </xdr:cNvSpPr>
          </xdr:nvSpPr>
          <xdr:spPr bwMode="auto">
            <a:xfrm>
              <a:off x="2414634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17" name="Freeform 380">
              <a:extLst>
                <a:ext uri="{FF2B5EF4-FFF2-40B4-BE49-F238E27FC236}">
                  <a16:creationId xmlns:a16="http://schemas.microsoft.com/office/drawing/2014/main" id="{2E743EF3-DF78-4491-AEE4-92D3BA21D0B2}"/>
                </a:ext>
              </a:extLst>
            </xdr:cNvPr>
            <xdr:cNvSpPr>
              <a:spLocks/>
            </xdr:cNvSpPr>
          </xdr:nvSpPr>
          <xdr:spPr bwMode="auto">
            <a:xfrm>
              <a:off x="24108701" y="8092925"/>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18" name="Freeform 382">
              <a:extLst>
                <a:ext uri="{FF2B5EF4-FFF2-40B4-BE49-F238E27FC236}">
                  <a16:creationId xmlns:a16="http://schemas.microsoft.com/office/drawing/2014/main" id="{23C70CA8-1E54-4CC7-BFAA-C1D7378A1CC9}"/>
                </a:ext>
              </a:extLst>
            </xdr:cNvPr>
            <xdr:cNvSpPr>
              <a:spLocks/>
            </xdr:cNvSpPr>
          </xdr:nvSpPr>
          <xdr:spPr bwMode="auto">
            <a:xfrm>
              <a:off x="24071055" y="8092925"/>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19" name="Freeform 384">
              <a:extLst>
                <a:ext uri="{FF2B5EF4-FFF2-40B4-BE49-F238E27FC236}">
                  <a16:creationId xmlns:a16="http://schemas.microsoft.com/office/drawing/2014/main" id="{A9CD9DF9-6F3B-46FE-A030-9020AFEB916C}"/>
                </a:ext>
              </a:extLst>
            </xdr:cNvPr>
            <xdr:cNvSpPr>
              <a:spLocks/>
            </xdr:cNvSpPr>
          </xdr:nvSpPr>
          <xdr:spPr bwMode="auto">
            <a:xfrm>
              <a:off x="2402590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20" name="Freeform 394">
              <a:extLst>
                <a:ext uri="{FF2B5EF4-FFF2-40B4-BE49-F238E27FC236}">
                  <a16:creationId xmlns:a16="http://schemas.microsoft.com/office/drawing/2014/main" id="{440940BB-882F-4C36-85F4-2AA420208AEA}"/>
                </a:ext>
              </a:extLst>
            </xdr:cNvPr>
            <xdr:cNvSpPr>
              <a:spLocks/>
            </xdr:cNvSpPr>
          </xdr:nvSpPr>
          <xdr:spPr bwMode="auto">
            <a:xfrm>
              <a:off x="25032229"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grpSp>
      <xdr:sp macro="" textlink="">
        <xdr:nvSpPr>
          <xdr:cNvPr id="461" name="Diagrama de flujo: retraso 3643">
            <a:extLst>
              <a:ext uri="{FF2B5EF4-FFF2-40B4-BE49-F238E27FC236}">
                <a16:creationId xmlns:a16="http://schemas.microsoft.com/office/drawing/2014/main" id="{489AB74A-27B1-410F-9A2B-1D2611771839}"/>
              </a:ext>
            </a:extLst>
          </xdr:cNvPr>
          <xdr:cNvSpPr/>
        </xdr:nvSpPr>
        <xdr:spPr>
          <a:xfrm rot="5400000">
            <a:off x="23578978" y="9253374"/>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62" name="Diagrama de flujo: retraso 3644">
            <a:extLst>
              <a:ext uri="{FF2B5EF4-FFF2-40B4-BE49-F238E27FC236}">
                <a16:creationId xmlns:a16="http://schemas.microsoft.com/office/drawing/2014/main" id="{069FB2AD-1331-4E14-AFB3-03B3B762F757}"/>
              </a:ext>
            </a:extLst>
          </xdr:cNvPr>
          <xdr:cNvSpPr/>
        </xdr:nvSpPr>
        <xdr:spPr>
          <a:xfrm rot="5400000">
            <a:off x="24043610" y="9253375"/>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63" name="Diagrama de flujo: retraso 3645">
            <a:extLst>
              <a:ext uri="{FF2B5EF4-FFF2-40B4-BE49-F238E27FC236}">
                <a16:creationId xmlns:a16="http://schemas.microsoft.com/office/drawing/2014/main" id="{B133EE7F-61B1-4520-ABDC-5EE5DA7ABF71}"/>
              </a:ext>
            </a:extLst>
          </xdr:cNvPr>
          <xdr:cNvSpPr/>
        </xdr:nvSpPr>
        <xdr:spPr>
          <a:xfrm rot="5400000">
            <a:off x="24348409" y="9253376"/>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64" name="Diagrama de flujo: retraso 3646">
            <a:extLst>
              <a:ext uri="{FF2B5EF4-FFF2-40B4-BE49-F238E27FC236}">
                <a16:creationId xmlns:a16="http://schemas.microsoft.com/office/drawing/2014/main" id="{30EEA4B1-BAE6-476A-807F-C963692E0228}"/>
              </a:ext>
            </a:extLst>
          </xdr:cNvPr>
          <xdr:cNvSpPr/>
        </xdr:nvSpPr>
        <xdr:spPr>
          <a:xfrm rot="5400000">
            <a:off x="24679227" y="9253377"/>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65" name="Freeform 297">
            <a:extLst>
              <a:ext uri="{FF2B5EF4-FFF2-40B4-BE49-F238E27FC236}">
                <a16:creationId xmlns:a16="http://schemas.microsoft.com/office/drawing/2014/main" id="{D68A16DC-C05A-4256-BECA-437A8D92F673}"/>
              </a:ext>
            </a:extLst>
          </xdr:cNvPr>
          <xdr:cNvSpPr>
            <a:spLocks/>
          </xdr:cNvSpPr>
        </xdr:nvSpPr>
        <xdr:spPr bwMode="auto">
          <a:xfrm>
            <a:off x="23613595" y="9388991"/>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466" name="Freeform 297">
            <a:extLst>
              <a:ext uri="{FF2B5EF4-FFF2-40B4-BE49-F238E27FC236}">
                <a16:creationId xmlns:a16="http://schemas.microsoft.com/office/drawing/2014/main" id="{1E244FE7-C8C4-4507-94EC-2471E45AED05}"/>
              </a:ext>
            </a:extLst>
          </xdr:cNvPr>
          <xdr:cNvSpPr>
            <a:spLocks/>
          </xdr:cNvSpPr>
        </xdr:nvSpPr>
        <xdr:spPr bwMode="auto">
          <a:xfrm>
            <a:off x="23803166" y="9392708"/>
            <a:ext cx="209127"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467" name="Freeform 297">
            <a:extLst>
              <a:ext uri="{FF2B5EF4-FFF2-40B4-BE49-F238E27FC236}">
                <a16:creationId xmlns:a16="http://schemas.microsoft.com/office/drawing/2014/main" id="{C9E4BD64-A5FA-44DF-A5AB-35B1CFE48BFE}"/>
              </a:ext>
            </a:extLst>
          </xdr:cNvPr>
          <xdr:cNvSpPr>
            <a:spLocks/>
          </xdr:cNvSpPr>
        </xdr:nvSpPr>
        <xdr:spPr bwMode="auto">
          <a:xfrm>
            <a:off x="2416226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468" name="Freeform 297">
            <a:extLst>
              <a:ext uri="{FF2B5EF4-FFF2-40B4-BE49-F238E27FC236}">
                <a16:creationId xmlns:a16="http://schemas.microsoft.com/office/drawing/2014/main" id="{6303A09E-0936-4797-832B-296715E22800}"/>
              </a:ext>
            </a:extLst>
          </xdr:cNvPr>
          <xdr:cNvSpPr>
            <a:spLocks/>
          </xdr:cNvSpPr>
        </xdr:nvSpPr>
        <xdr:spPr bwMode="auto">
          <a:xfrm>
            <a:off x="24273781" y="9393680"/>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469" name="Freeform 297">
            <a:extLst>
              <a:ext uri="{FF2B5EF4-FFF2-40B4-BE49-F238E27FC236}">
                <a16:creationId xmlns:a16="http://schemas.microsoft.com/office/drawing/2014/main" id="{981B6974-37E0-453C-A860-F25F004C0BD3}"/>
              </a:ext>
            </a:extLst>
          </xdr:cNvPr>
          <xdr:cNvSpPr>
            <a:spLocks/>
          </xdr:cNvSpPr>
        </xdr:nvSpPr>
        <xdr:spPr bwMode="auto">
          <a:xfrm>
            <a:off x="2437785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470" name="Rectángulo 469">
            <a:extLst>
              <a:ext uri="{FF2B5EF4-FFF2-40B4-BE49-F238E27FC236}">
                <a16:creationId xmlns:a16="http://schemas.microsoft.com/office/drawing/2014/main" id="{DAED08F7-0D3F-47D0-9FEB-6160360CFE53}"/>
              </a:ext>
            </a:extLst>
          </xdr:cNvPr>
          <xdr:cNvSpPr/>
        </xdr:nvSpPr>
        <xdr:spPr>
          <a:xfrm>
            <a:off x="24948995" y="9062224"/>
            <a:ext cx="163551" cy="152400"/>
          </a:xfrm>
          <a:prstGeom prst="rect">
            <a:avLst/>
          </a:prstGeom>
          <a:solidFill>
            <a:schemeClr val="bg1">
              <a:lumMod val="65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71" name="Elipse 470">
            <a:extLst>
              <a:ext uri="{FF2B5EF4-FFF2-40B4-BE49-F238E27FC236}">
                <a16:creationId xmlns:a16="http://schemas.microsoft.com/office/drawing/2014/main" id="{4314484E-1363-4D6B-B17B-889A46D833AC}"/>
              </a:ext>
            </a:extLst>
          </xdr:cNvPr>
          <xdr:cNvSpPr/>
        </xdr:nvSpPr>
        <xdr:spPr>
          <a:xfrm>
            <a:off x="24956430" y="9065941"/>
            <a:ext cx="144966" cy="144966"/>
          </a:xfrm>
          <a:prstGeom prst="ellipse">
            <a:avLst/>
          </a:prstGeom>
          <a:solidFill>
            <a:schemeClr val="bg1">
              <a:lumMod val="8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72" name="Elipse 471">
            <a:extLst>
              <a:ext uri="{FF2B5EF4-FFF2-40B4-BE49-F238E27FC236}">
                <a16:creationId xmlns:a16="http://schemas.microsoft.com/office/drawing/2014/main" id="{C2484C45-E1EF-405B-9756-12089CB5D2D6}"/>
              </a:ext>
            </a:extLst>
          </xdr:cNvPr>
          <xdr:cNvSpPr/>
        </xdr:nvSpPr>
        <xdr:spPr>
          <a:xfrm>
            <a:off x="24633045" y="9114263"/>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73" name="Elipse 472">
            <a:extLst>
              <a:ext uri="{FF2B5EF4-FFF2-40B4-BE49-F238E27FC236}">
                <a16:creationId xmlns:a16="http://schemas.microsoft.com/office/drawing/2014/main" id="{45836A12-2092-45E6-BF9C-F4F97B9CE805}"/>
              </a:ext>
            </a:extLst>
          </xdr:cNvPr>
          <xdr:cNvSpPr/>
        </xdr:nvSpPr>
        <xdr:spPr>
          <a:xfrm>
            <a:off x="23837591" y="9136566"/>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74" name="Freeform 297">
            <a:extLst>
              <a:ext uri="{FF2B5EF4-FFF2-40B4-BE49-F238E27FC236}">
                <a16:creationId xmlns:a16="http://schemas.microsoft.com/office/drawing/2014/main" id="{F89318DD-46B6-46B5-9660-AA3971EA1571}"/>
              </a:ext>
            </a:extLst>
          </xdr:cNvPr>
          <xdr:cNvSpPr>
            <a:spLocks/>
          </xdr:cNvSpPr>
        </xdr:nvSpPr>
        <xdr:spPr bwMode="auto">
          <a:xfrm>
            <a:off x="24583751" y="9396425"/>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475" name="Elipse 474">
            <a:extLst>
              <a:ext uri="{FF2B5EF4-FFF2-40B4-BE49-F238E27FC236}">
                <a16:creationId xmlns:a16="http://schemas.microsoft.com/office/drawing/2014/main" id="{235419C3-2516-4583-9DD7-0AA205DD915C}"/>
              </a:ext>
            </a:extLst>
          </xdr:cNvPr>
          <xdr:cNvSpPr/>
        </xdr:nvSpPr>
        <xdr:spPr>
          <a:xfrm>
            <a:off x="24781727"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76" name="Elipse 475">
            <a:extLst>
              <a:ext uri="{FF2B5EF4-FFF2-40B4-BE49-F238E27FC236}">
                <a16:creationId xmlns:a16="http://schemas.microsoft.com/office/drawing/2014/main" id="{746A1190-131C-4267-A498-B3AF9679BAAA}"/>
              </a:ext>
            </a:extLst>
          </xdr:cNvPr>
          <xdr:cNvSpPr/>
        </xdr:nvSpPr>
        <xdr:spPr>
          <a:xfrm>
            <a:off x="24432322" y="8932124"/>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77" name="Elipse 476">
            <a:extLst>
              <a:ext uri="{FF2B5EF4-FFF2-40B4-BE49-F238E27FC236}">
                <a16:creationId xmlns:a16="http://schemas.microsoft.com/office/drawing/2014/main" id="{54527722-B304-4F60-8E80-B9C6A9D4A2DE}"/>
              </a:ext>
            </a:extLst>
          </xdr:cNvPr>
          <xdr:cNvSpPr/>
        </xdr:nvSpPr>
        <xdr:spPr>
          <a:xfrm>
            <a:off x="2400114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78" name="Elipse 477">
            <a:extLst>
              <a:ext uri="{FF2B5EF4-FFF2-40B4-BE49-F238E27FC236}">
                <a16:creationId xmlns:a16="http://schemas.microsoft.com/office/drawing/2014/main" id="{46C10B29-71BE-46C1-BA34-17C2F28049AE}"/>
              </a:ext>
            </a:extLst>
          </xdr:cNvPr>
          <xdr:cNvSpPr/>
        </xdr:nvSpPr>
        <xdr:spPr>
          <a:xfrm>
            <a:off x="2360713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79" name="CuadroTexto 478">
            <a:extLst>
              <a:ext uri="{FF2B5EF4-FFF2-40B4-BE49-F238E27FC236}">
                <a16:creationId xmlns:a16="http://schemas.microsoft.com/office/drawing/2014/main" id="{88156877-372F-463D-BFA7-B4749558435A}"/>
              </a:ext>
            </a:extLst>
          </xdr:cNvPr>
          <xdr:cNvSpPr txBox="1"/>
        </xdr:nvSpPr>
        <xdr:spPr bwMode="auto">
          <a:xfrm>
            <a:off x="23463494" y="9112956"/>
            <a:ext cx="743112" cy="241852"/>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CO" sz="1200" b="1">
                <a:solidFill>
                  <a:sysClr val="windowText" lastClr="000000"/>
                </a:solidFill>
                <a:latin typeface="Arial" panose="020B0604020202020204" pitchFamily="34" charset="0"/>
                <a:cs typeface="Arial" panose="020B0604020202020204" pitchFamily="34" charset="0"/>
              </a:rPr>
              <a:t>AHPCA</a:t>
            </a:r>
          </a:p>
        </xdr:txBody>
      </xdr:sp>
    </xdr:grpSp>
    <xdr:clientData/>
  </xdr:twoCellAnchor>
  <xdr:twoCellAnchor>
    <xdr:from>
      <xdr:col>25</xdr:col>
      <xdr:colOff>558723</xdr:colOff>
      <xdr:row>118</xdr:row>
      <xdr:rowOff>133767</xdr:rowOff>
    </xdr:from>
    <xdr:to>
      <xdr:col>28</xdr:col>
      <xdr:colOff>43136</xdr:colOff>
      <xdr:row>123</xdr:row>
      <xdr:rowOff>36116</xdr:rowOff>
    </xdr:to>
    <xdr:grpSp>
      <xdr:nvGrpSpPr>
        <xdr:cNvPr id="562" name="Grupo 561">
          <a:extLst>
            <a:ext uri="{FF2B5EF4-FFF2-40B4-BE49-F238E27FC236}">
              <a16:creationId xmlns:a16="http://schemas.microsoft.com/office/drawing/2014/main" id="{F8872E13-E33B-433C-B5B9-58CED187C2CA}"/>
            </a:ext>
          </a:extLst>
        </xdr:cNvPr>
        <xdr:cNvGrpSpPr/>
      </xdr:nvGrpSpPr>
      <xdr:grpSpPr>
        <a:xfrm>
          <a:off x="20343509" y="16598410"/>
          <a:ext cx="2015341" cy="786813"/>
          <a:chOff x="23391541" y="8717391"/>
          <a:chExt cx="1817649" cy="1046779"/>
        </a:xfrm>
      </xdr:grpSpPr>
      <xdr:sp macro="" textlink="">
        <xdr:nvSpPr>
          <xdr:cNvPr id="563" name="Rectángulo 562">
            <a:extLst>
              <a:ext uri="{FF2B5EF4-FFF2-40B4-BE49-F238E27FC236}">
                <a16:creationId xmlns:a16="http://schemas.microsoft.com/office/drawing/2014/main" id="{BFA411AD-F79F-47CE-AB54-712DEF34B398}"/>
              </a:ext>
            </a:extLst>
          </xdr:cNvPr>
          <xdr:cNvSpPr/>
        </xdr:nvSpPr>
        <xdr:spPr>
          <a:xfrm>
            <a:off x="23424995" y="8928409"/>
            <a:ext cx="1751550" cy="619135"/>
          </a:xfrm>
          <a:prstGeom prst="rect">
            <a:avLst/>
          </a:prstGeom>
          <a:solidFill>
            <a:schemeClr val="bg1">
              <a:lumMod val="85000"/>
            </a:schemeClr>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564" name="Grupo 563">
            <a:extLst>
              <a:ext uri="{FF2B5EF4-FFF2-40B4-BE49-F238E27FC236}">
                <a16:creationId xmlns:a16="http://schemas.microsoft.com/office/drawing/2014/main" id="{2952E011-2C4E-4415-8086-2621677F77E5}"/>
              </a:ext>
            </a:extLst>
          </xdr:cNvPr>
          <xdr:cNvGrpSpPr/>
        </xdr:nvGrpSpPr>
        <xdr:grpSpPr>
          <a:xfrm>
            <a:off x="23439863" y="9556643"/>
            <a:ext cx="1701713" cy="207527"/>
            <a:chOff x="23572550" y="9556643"/>
            <a:chExt cx="1569026" cy="207527"/>
          </a:xfrm>
          <a:solidFill>
            <a:schemeClr val="bg1">
              <a:lumMod val="95000"/>
            </a:schemeClr>
          </a:solidFill>
        </xdr:grpSpPr>
        <xdr:sp macro="" textlink="">
          <xdr:nvSpPr>
            <xdr:cNvPr id="634" name="Freeform 364">
              <a:extLst>
                <a:ext uri="{FF2B5EF4-FFF2-40B4-BE49-F238E27FC236}">
                  <a16:creationId xmlns:a16="http://schemas.microsoft.com/office/drawing/2014/main" id="{6C898559-D93B-4674-BECF-E66CA37E1956}"/>
                </a:ext>
              </a:extLst>
            </xdr:cNvPr>
            <xdr:cNvSpPr>
              <a:spLocks/>
            </xdr:cNvSpPr>
          </xdr:nvSpPr>
          <xdr:spPr bwMode="auto">
            <a:xfrm>
              <a:off x="24070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35" name="Freeform 366">
              <a:extLst>
                <a:ext uri="{FF2B5EF4-FFF2-40B4-BE49-F238E27FC236}">
                  <a16:creationId xmlns:a16="http://schemas.microsoft.com/office/drawing/2014/main" id="{9A829A5C-9206-49AE-8C60-5E929222EE52}"/>
                </a:ext>
              </a:extLst>
            </xdr:cNvPr>
            <xdr:cNvSpPr>
              <a:spLocks/>
            </xdr:cNvSpPr>
          </xdr:nvSpPr>
          <xdr:spPr bwMode="auto">
            <a:xfrm>
              <a:off x="2403296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36" name="Freeform 368">
              <a:extLst>
                <a:ext uri="{FF2B5EF4-FFF2-40B4-BE49-F238E27FC236}">
                  <a16:creationId xmlns:a16="http://schemas.microsoft.com/office/drawing/2014/main" id="{4E1884CE-C7A9-478D-BC7A-26C96A64684B}"/>
                </a:ext>
              </a:extLst>
            </xdr:cNvPr>
            <xdr:cNvSpPr>
              <a:spLocks/>
            </xdr:cNvSpPr>
          </xdr:nvSpPr>
          <xdr:spPr bwMode="auto">
            <a:xfrm>
              <a:off x="2399532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637" name="Freeform 370">
              <a:extLst>
                <a:ext uri="{FF2B5EF4-FFF2-40B4-BE49-F238E27FC236}">
                  <a16:creationId xmlns:a16="http://schemas.microsoft.com/office/drawing/2014/main" id="{40E8FC5D-37A2-48A9-9BB2-2A5B0D6CE3AD}"/>
                </a:ext>
              </a:extLst>
            </xdr:cNvPr>
            <xdr:cNvSpPr>
              <a:spLocks/>
            </xdr:cNvSpPr>
          </xdr:nvSpPr>
          <xdr:spPr bwMode="auto">
            <a:xfrm>
              <a:off x="2395679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638" name="Freeform 372">
              <a:extLst>
                <a:ext uri="{FF2B5EF4-FFF2-40B4-BE49-F238E27FC236}">
                  <a16:creationId xmlns:a16="http://schemas.microsoft.com/office/drawing/2014/main" id="{1F5B365B-4E71-4280-A530-0DCF8C4E9038}"/>
                </a:ext>
              </a:extLst>
            </xdr:cNvPr>
            <xdr:cNvSpPr>
              <a:spLocks/>
            </xdr:cNvSpPr>
          </xdr:nvSpPr>
          <xdr:spPr bwMode="auto">
            <a:xfrm>
              <a:off x="23922071" y="9556643"/>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39" name="Freeform 374">
              <a:extLst>
                <a:ext uri="{FF2B5EF4-FFF2-40B4-BE49-F238E27FC236}">
                  <a16:creationId xmlns:a16="http://schemas.microsoft.com/office/drawing/2014/main" id="{F80C766E-DFF7-4F65-886D-DAB9A43532EE}"/>
                </a:ext>
              </a:extLst>
            </xdr:cNvPr>
            <xdr:cNvSpPr>
              <a:spLocks/>
            </xdr:cNvSpPr>
          </xdr:nvSpPr>
          <xdr:spPr bwMode="auto">
            <a:xfrm>
              <a:off x="2388442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40" name="Freeform 376">
              <a:extLst>
                <a:ext uri="{FF2B5EF4-FFF2-40B4-BE49-F238E27FC236}">
                  <a16:creationId xmlns:a16="http://schemas.microsoft.com/office/drawing/2014/main" id="{A7C4B368-45DA-40BA-8CE8-90AA0DD5C234}"/>
                </a:ext>
              </a:extLst>
            </xdr:cNvPr>
            <xdr:cNvSpPr>
              <a:spLocks/>
            </xdr:cNvSpPr>
          </xdr:nvSpPr>
          <xdr:spPr bwMode="auto">
            <a:xfrm>
              <a:off x="2384590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641" name="Freeform 378">
              <a:extLst>
                <a:ext uri="{FF2B5EF4-FFF2-40B4-BE49-F238E27FC236}">
                  <a16:creationId xmlns:a16="http://schemas.microsoft.com/office/drawing/2014/main" id="{DE1C5A14-D134-4F3B-8620-A89E15D6DC56}"/>
                </a:ext>
              </a:extLst>
            </xdr:cNvPr>
            <xdr:cNvSpPr>
              <a:spLocks/>
            </xdr:cNvSpPr>
          </xdr:nvSpPr>
          <xdr:spPr bwMode="auto">
            <a:xfrm>
              <a:off x="2380825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42" name="Freeform 380">
              <a:extLst>
                <a:ext uri="{FF2B5EF4-FFF2-40B4-BE49-F238E27FC236}">
                  <a16:creationId xmlns:a16="http://schemas.microsoft.com/office/drawing/2014/main" id="{8BF57038-7303-4955-997E-23D2BE94542D}"/>
                </a:ext>
              </a:extLst>
            </xdr:cNvPr>
            <xdr:cNvSpPr>
              <a:spLocks/>
            </xdr:cNvSpPr>
          </xdr:nvSpPr>
          <xdr:spPr bwMode="auto">
            <a:xfrm>
              <a:off x="237706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643" name="Freeform 382">
              <a:extLst>
                <a:ext uri="{FF2B5EF4-FFF2-40B4-BE49-F238E27FC236}">
                  <a16:creationId xmlns:a16="http://schemas.microsoft.com/office/drawing/2014/main" id="{01CD1F6B-AF66-4E95-A91B-CE278B13660A}"/>
                </a:ext>
              </a:extLst>
            </xdr:cNvPr>
            <xdr:cNvSpPr>
              <a:spLocks/>
            </xdr:cNvSpPr>
          </xdr:nvSpPr>
          <xdr:spPr bwMode="auto">
            <a:xfrm>
              <a:off x="23732963"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644" name="Freeform 384">
              <a:extLst>
                <a:ext uri="{FF2B5EF4-FFF2-40B4-BE49-F238E27FC236}">
                  <a16:creationId xmlns:a16="http://schemas.microsoft.com/office/drawing/2014/main" id="{7B0A2980-37C4-49EE-97E3-B037ED17C94D}"/>
                </a:ext>
              </a:extLst>
            </xdr:cNvPr>
            <xdr:cNvSpPr>
              <a:spLocks/>
            </xdr:cNvSpPr>
          </xdr:nvSpPr>
          <xdr:spPr bwMode="auto">
            <a:xfrm>
              <a:off x="2369444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45" name="Freeform 386">
              <a:extLst>
                <a:ext uri="{FF2B5EF4-FFF2-40B4-BE49-F238E27FC236}">
                  <a16:creationId xmlns:a16="http://schemas.microsoft.com/office/drawing/2014/main" id="{439F98A9-0F3D-4EC0-B0EA-1C875E905C12}"/>
                </a:ext>
              </a:extLst>
            </xdr:cNvPr>
            <xdr:cNvSpPr>
              <a:spLocks/>
            </xdr:cNvSpPr>
          </xdr:nvSpPr>
          <xdr:spPr bwMode="auto">
            <a:xfrm>
              <a:off x="236567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646" name="Freeform 388">
              <a:extLst>
                <a:ext uri="{FF2B5EF4-FFF2-40B4-BE49-F238E27FC236}">
                  <a16:creationId xmlns:a16="http://schemas.microsoft.com/office/drawing/2014/main" id="{F0D2AE6B-1AD5-4C8D-8543-F6FB9922788D}"/>
                </a:ext>
              </a:extLst>
            </xdr:cNvPr>
            <xdr:cNvSpPr>
              <a:spLocks/>
            </xdr:cNvSpPr>
          </xdr:nvSpPr>
          <xdr:spPr bwMode="auto">
            <a:xfrm>
              <a:off x="23620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647" name="Freeform 394">
              <a:extLst>
                <a:ext uri="{FF2B5EF4-FFF2-40B4-BE49-F238E27FC236}">
                  <a16:creationId xmlns:a16="http://schemas.microsoft.com/office/drawing/2014/main" id="{E51C935B-D9C5-4762-A6E4-7D51C15570A6}"/>
                </a:ext>
              </a:extLst>
            </xdr:cNvPr>
            <xdr:cNvSpPr>
              <a:spLocks/>
            </xdr:cNvSpPr>
          </xdr:nvSpPr>
          <xdr:spPr bwMode="auto">
            <a:xfrm>
              <a:off x="23572550"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sp macro="" textlink="">
          <xdr:nvSpPr>
            <xdr:cNvPr id="648" name="Freeform 364">
              <a:extLst>
                <a:ext uri="{FF2B5EF4-FFF2-40B4-BE49-F238E27FC236}">
                  <a16:creationId xmlns:a16="http://schemas.microsoft.com/office/drawing/2014/main" id="{98C05522-F5F2-4229-9BF6-C3CD33BC2E68}"/>
                </a:ext>
              </a:extLst>
            </xdr:cNvPr>
            <xdr:cNvSpPr>
              <a:spLocks/>
            </xdr:cNvSpPr>
          </xdr:nvSpPr>
          <xdr:spPr bwMode="auto">
            <a:xfrm>
              <a:off x="2508101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49" name="Freeform 366">
              <a:extLst>
                <a:ext uri="{FF2B5EF4-FFF2-40B4-BE49-F238E27FC236}">
                  <a16:creationId xmlns:a16="http://schemas.microsoft.com/office/drawing/2014/main" id="{12E9A71C-3792-4318-AB7E-6B33E6E703A4}"/>
                </a:ext>
              </a:extLst>
            </xdr:cNvPr>
            <xdr:cNvSpPr>
              <a:spLocks/>
            </xdr:cNvSpPr>
          </xdr:nvSpPr>
          <xdr:spPr bwMode="auto">
            <a:xfrm>
              <a:off x="2504336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50" name="Freeform 368">
              <a:extLst>
                <a:ext uri="{FF2B5EF4-FFF2-40B4-BE49-F238E27FC236}">
                  <a16:creationId xmlns:a16="http://schemas.microsoft.com/office/drawing/2014/main" id="{195E7D36-9FC5-4157-B303-2A94DBB03CD0}"/>
                </a:ext>
              </a:extLst>
            </xdr:cNvPr>
            <xdr:cNvSpPr>
              <a:spLocks/>
            </xdr:cNvSpPr>
          </xdr:nvSpPr>
          <xdr:spPr bwMode="auto">
            <a:xfrm>
              <a:off x="2500571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651" name="Freeform 370">
              <a:extLst>
                <a:ext uri="{FF2B5EF4-FFF2-40B4-BE49-F238E27FC236}">
                  <a16:creationId xmlns:a16="http://schemas.microsoft.com/office/drawing/2014/main" id="{122CB2B9-57C7-48AC-8AB7-51CF257D5E95}"/>
                </a:ext>
              </a:extLst>
            </xdr:cNvPr>
            <xdr:cNvSpPr>
              <a:spLocks/>
            </xdr:cNvSpPr>
          </xdr:nvSpPr>
          <xdr:spPr bwMode="auto">
            <a:xfrm>
              <a:off x="2496719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652" name="Freeform 372">
              <a:extLst>
                <a:ext uri="{FF2B5EF4-FFF2-40B4-BE49-F238E27FC236}">
                  <a16:creationId xmlns:a16="http://schemas.microsoft.com/office/drawing/2014/main" id="{524D3B61-9AFD-48E9-ABA0-E6A0982EA6B9}"/>
                </a:ext>
              </a:extLst>
            </xdr:cNvPr>
            <xdr:cNvSpPr>
              <a:spLocks/>
            </xdr:cNvSpPr>
          </xdr:nvSpPr>
          <xdr:spPr bwMode="auto">
            <a:xfrm>
              <a:off x="2492907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53" name="Freeform 374">
              <a:extLst>
                <a:ext uri="{FF2B5EF4-FFF2-40B4-BE49-F238E27FC236}">
                  <a16:creationId xmlns:a16="http://schemas.microsoft.com/office/drawing/2014/main" id="{6FA319F9-B694-4740-B265-A5D27BAE375D}"/>
                </a:ext>
              </a:extLst>
            </xdr:cNvPr>
            <xdr:cNvSpPr>
              <a:spLocks/>
            </xdr:cNvSpPr>
          </xdr:nvSpPr>
          <xdr:spPr bwMode="auto">
            <a:xfrm>
              <a:off x="2489142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54" name="Freeform 376">
              <a:extLst>
                <a:ext uri="{FF2B5EF4-FFF2-40B4-BE49-F238E27FC236}">
                  <a16:creationId xmlns:a16="http://schemas.microsoft.com/office/drawing/2014/main" id="{F9B3207B-EA07-45FD-BFB0-144C4A9D7C35}"/>
                </a:ext>
              </a:extLst>
            </xdr:cNvPr>
            <xdr:cNvSpPr>
              <a:spLocks/>
            </xdr:cNvSpPr>
          </xdr:nvSpPr>
          <xdr:spPr bwMode="auto">
            <a:xfrm>
              <a:off x="2485290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655" name="Freeform 378">
              <a:extLst>
                <a:ext uri="{FF2B5EF4-FFF2-40B4-BE49-F238E27FC236}">
                  <a16:creationId xmlns:a16="http://schemas.microsoft.com/office/drawing/2014/main" id="{6585641D-626D-4853-AD37-105F7BCB00BC}"/>
                </a:ext>
              </a:extLst>
            </xdr:cNvPr>
            <xdr:cNvSpPr>
              <a:spLocks/>
            </xdr:cNvSpPr>
          </xdr:nvSpPr>
          <xdr:spPr bwMode="auto">
            <a:xfrm>
              <a:off x="2481526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56" name="Freeform 380">
              <a:extLst>
                <a:ext uri="{FF2B5EF4-FFF2-40B4-BE49-F238E27FC236}">
                  <a16:creationId xmlns:a16="http://schemas.microsoft.com/office/drawing/2014/main" id="{A0FED3AC-2261-4931-B644-1B54D049AB1E}"/>
                </a:ext>
              </a:extLst>
            </xdr:cNvPr>
            <xdr:cNvSpPr>
              <a:spLocks/>
            </xdr:cNvSpPr>
          </xdr:nvSpPr>
          <xdr:spPr bwMode="auto">
            <a:xfrm>
              <a:off x="24777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657" name="Freeform 382">
              <a:extLst>
                <a:ext uri="{FF2B5EF4-FFF2-40B4-BE49-F238E27FC236}">
                  <a16:creationId xmlns:a16="http://schemas.microsoft.com/office/drawing/2014/main" id="{30DE53E9-ABAA-44BA-9118-3BBDD567504A}"/>
                </a:ext>
              </a:extLst>
            </xdr:cNvPr>
            <xdr:cNvSpPr>
              <a:spLocks/>
            </xdr:cNvSpPr>
          </xdr:nvSpPr>
          <xdr:spPr bwMode="auto">
            <a:xfrm>
              <a:off x="24739967"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658" name="Freeform 384">
              <a:extLst>
                <a:ext uri="{FF2B5EF4-FFF2-40B4-BE49-F238E27FC236}">
                  <a16:creationId xmlns:a16="http://schemas.microsoft.com/office/drawing/2014/main" id="{49F7DB02-E286-41C9-B2D4-8A5506A2E85B}"/>
                </a:ext>
              </a:extLst>
            </xdr:cNvPr>
            <xdr:cNvSpPr>
              <a:spLocks/>
            </xdr:cNvSpPr>
          </xdr:nvSpPr>
          <xdr:spPr bwMode="auto">
            <a:xfrm>
              <a:off x="2470483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59" name="Freeform 386">
              <a:extLst>
                <a:ext uri="{FF2B5EF4-FFF2-40B4-BE49-F238E27FC236}">
                  <a16:creationId xmlns:a16="http://schemas.microsoft.com/office/drawing/2014/main" id="{27D4CB12-745A-4927-B889-37897A7FD51C}"/>
                </a:ext>
              </a:extLst>
            </xdr:cNvPr>
            <xdr:cNvSpPr>
              <a:spLocks/>
            </xdr:cNvSpPr>
          </xdr:nvSpPr>
          <xdr:spPr bwMode="auto">
            <a:xfrm>
              <a:off x="24667192"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660" name="Freeform 388">
              <a:extLst>
                <a:ext uri="{FF2B5EF4-FFF2-40B4-BE49-F238E27FC236}">
                  <a16:creationId xmlns:a16="http://schemas.microsoft.com/office/drawing/2014/main" id="{4BF3F564-1890-4630-8DD6-D66375BE7FA0}"/>
                </a:ext>
              </a:extLst>
            </xdr:cNvPr>
            <xdr:cNvSpPr>
              <a:spLocks/>
            </xdr:cNvSpPr>
          </xdr:nvSpPr>
          <xdr:spPr bwMode="auto">
            <a:xfrm>
              <a:off x="2463042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661" name="Freeform 390">
              <a:extLst>
                <a:ext uri="{FF2B5EF4-FFF2-40B4-BE49-F238E27FC236}">
                  <a16:creationId xmlns:a16="http://schemas.microsoft.com/office/drawing/2014/main" id="{06BD517B-C01B-4581-A352-E488ACCEFBC8}"/>
                </a:ext>
              </a:extLst>
            </xdr:cNvPr>
            <xdr:cNvSpPr>
              <a:spLocks/>
            </xdr:cNvSpPr>
          </xdr:nvSpPr>
          <xdr:spPr bwMode="auto">
            <a:xfrm>
              <a:off x="24591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grpFill/>
            <a:ln w="2540">
              <a:solidFill>
                <a:srgbClr val="000000"/>
              </a:solidFill>
              <a:prstDash val="solid"/>
              <a:round/>
              <a:headEnd/>
              <a:tailEnd/>
            </a:ln>
          </xdr:spPr>
        </xdr:sp>
        <xdr:sp macro="" textlink="">
          <xdr:nvSpPr>
            <xdr:cNvPr id="662" name="Freeform 392">
              <a:extLst>
                <a:ext uri="{FF2B5EF4-FFF2-40B4-BE49-F238E27FC236}">
                  <a16:creationId xmlns:a16="http://schemas.microsoft.com/office/drawing/2014/main" id="{CB73362A-BB9D-47D0-88E9-9BDF4F4024BD}"/>
                </a:ext>
              </a:extLst>
            </xdr:cNvPr>
            <xdr:cNvSpPr>
              <a:spLocks/>
            </xdr:cNvSpPr>
          </xdr:nvSpPr>
          <xdr:spPr bwMode="auto">
            <a:xfrm>
              <a:off x="2455337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663" name="Freeform 364">
              <a:extLst>
                <a:ext uri="{FF2B5EF4-FFF2-40B4-BE49-F238E27FC236}">
                  <a16:creationId xmlns:a16="http://schemas.microsoft.com/office/drawing/2014/main" id="{57E1336A-DAE6-4464-9D0F-2ACBB37470A9}"/>
                </a:ext>
              </a:extLst>
            </xdr:cNvPr>
            <xdr:cNvSpPr>
              <a:spLocks/>
            </xdr:cNvSpPr>
          </xdr:nvSpPr>
          <xdr:spPr bwMode="auto">
            <a:xfrm>
              <a:off x="245013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64" name="Freeform 366">
              <a:extLst>
                <a:ext uri="{FF2B5EF4-FFF2-40B4-BE49-F238E27FC236}">
                  <a16:creationId xmlns:a16="http://schemas.microsoft.com/office/drawing/2014/main" id="{1028229D-86E3-4BDF-99BB-97D7A5D897F0}"/>
                </a:ext>
              </a:extLst>
            </xdr:cNvPr>
            <xdr:cNvSpPr>
              <a:spLocks/>
            </xdr:cNvSpPr>
          </xdr:nvSpPr>
          <xdr:spPr bwMode="auto">
            <a:xfrm>
              <a:off x="2446366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65" name="Freeform 368">
              <a:extLst>
                <a:ext uri="{FF2B5EF4-FFF2-40B4-BE49-F238E27FC236}">
                  <a16:creationId xmlns:a16="http://schemas.microsoft.com/office/drawing/2014/main" id="{4A98D60D-59A2-4069-865B-860F3B3A360A}"/>
                </a:ext>
              </a:extLst>
            </xdr:cNvPr>
            <xdr:cNvSpPr>
              <a:spLocks/>
            </xdr:cNvSpPr>
          </xdr:nvSpPr>
          <xdr:spPr bwMode="auto">
            <a:xfrm>
              <a:off x="2442601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666" name="Freeform 370">
              <a:extLst>
                <a:ext uri="{FF2B5EF4-FFF2-40B4-BE49-F238E27FC236}">
                  <a16:creationId xmlns:a16="http://schemas.microsoft.com/office/drawing/2014/main" id="{D159FB48-D643-4403-9AA2-CA0811830569}"/>
                </a:ext>
              </a:extLst>
            </xdr:cNvPr>
            <xdr:cNvSpPr>
              <a:spLocks/>
            </xdr:cNvSpPr>
          </xdr:nvSpPr>
          <xdr:spPr bwMode="auto">
            <a:xfrm>
              <a:off x="243874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667" name="Freeform 372">
              <a:extLst>
                <a:ext uri="{FF2B5EF4-FFF2-40B4-BE49-F238E27FC236}">
                  <a16:creationId xmlns:a16="http://schemas.microsoft.com/office/drawing/2014/main" id="{B896486B-2D6E-4532-90D5-2C04F8F33B02}"/>
                </a:ext>
              </a:extLst>
            </xdr:cNvPr>
            <xdr:cNvSpPr>
              <a:spLocks/>
            </xdr:cNvSpPr>
          </xdr:nvSpPr>
          <xdr:spPr bwMode="auto">
            <a:xfrm>
              <a:off x="2434937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68" name="Freeform 374">
              <a:extLst>
                <a:ext uri="{FF2B5EF4-FFF2-40B4-BE49-F238E27FC236}">
                  <a16:creationId xmlns:a16="http://schemas.microsoft.com/office/drawing/2014/main" id="{68A5431D-162B-41EF-AC0E-D50A79C1F2A4}"/>
                </a:ext>
              </a:extLst>
            </xdr:cNvPr>
            <xdr:cNvSpPr>
              <a:spLocks/>
            </xdr:cNvSpPr>
          </xdr:nvSpPr>
          <xdr:spPr bwMode="auto">
            <a:xfrm>
              <a:off x="2431172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69" name="Freeform 376">
              <a:extLst>
                <a:ext uri="{FF2B5EF4-FFF2-40B4-BE49-F238E27FC236}">
                  <a16:creationId xmlns:a16="http://schemas.microsoft.com/office/drawing/2014/main" id="{4188CCD3-14E2-45BA-82C6-D167C50F7A42}"/>
                </a:ext>
              </a:extLst>
            </xdr:cNvPr>
            <xdr:cNvSpPr>
              <a:spLocks/>
            </xdr:cNvSpPr>
          </xdr:nvSpPr>
          <xdr:spPr bwMode="auto">
            <a:xfrm>
              <a:off x="2427320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670" name="Freeform 378">
              <a:extLst>
                <a:ext uri="{FF2B5EF4-FFF2-40B4-BE49-F238E27FC236}">
                  <a16:creationId xmlns:a16="http://schemas.microsoft.com/office/drawing/2014/main" id="{98015851-8F6B-4C8F-B497-F7E1D6BA855B}"/>
                </a:ext>
              </a:extLst>
            </xdr:cNvPr>
            <xdr:cNvSpPr>
              <a:spLocks/>
            </xdr:cNvSpPr>
          </xdr:nvSpPr>
          <xdr:spPr bwMode="auto">
            <a:xfrm>
              <a:off x="2423555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71" name="Freeform 380">
              <a:extLst>
                <a:ext uri="{FF2B5EF4-FFF2-40B4-BE49-F238E27FC236}">
                  <a16:creationId xmlns:a16="http://schemas.microsoft.com/office/drawing/2014/main" id="{05F19DE2-E58C-4360-8ED8-78B45CB26044}"/>
                </a:ext>
              </a:extLst>
            </xdr:cNvPr>
            <xdr:cNvSpPr>
              <a:spLocks/>
            </xdr:cNvSpPr>
          </xdr:nvSpPr>
          <xdr:spPr bwMode="auto">
            <a:xfrm>
              <a:off x="24197911" y="955664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672" name="Freeform 382">
              <a:extLst>
                <a:ext uri="{FF2B5EF4-FFF2-40B4-BE49-F238E27FC236}">
                  <a16:creationId xmlns:a16="http://schemas.microsoft.com/office/drawing/2014/main" id="{E91262C7-FBF8-457F-83CF-435896ACC595}"/>
                </a:ext>
              </a:extLst>
            </xdr:cNvPr>
            <xdr:cNvSpPr>
              <a:spLocks/>
            </xdr:cNvSpPr>
          </xdr:nvSpPr>
          <xdr:spPr bwMode="auto">
            <a:xfrm>
              <a:off x="24160265" y="955664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673" name="Freeform 384">
              <a:extLst>
                <a:ext uri="{FF2B5EF4-FFF2-40B4-BE49-F238E27FC236}">
                  <a16:creationId xmlns:a16="http://schemas.microsoft.com/office/drawing/2014/main" id="{FBB2C18B-33F3-4A72-82E0-043AE1A4E88A}"/>
                </a:ext>
              </a:extLst>
            </xdr:cNvPr>
            <xdr:cNvSpPr>
              <a:spLocks/>
            </xdr:cNvSpPr>
          </xdr:nvSpPr>
          <xdr:spPr bwMode="auto">
            <a:xfrm>
              <a:off x="2411511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74" name="Freeform 394">
              <a:extLst>
                <a:ext uri="{FF2B5EF4-FFF2-40B4-BE49-F238E27FC236}">
                  <a16:creationId xmlns:a16="http://schemas.microsoft.com/office/drawing/2014/main" id="{9E4CDC7D-E093-4F70-A80F-4143CED3C6B6}"/>
                </a:ext>
              </a:extLst>
            </xdr:cNvPr>
            <xdr:cNvSpPr>
              <a:spLocks/>
            </xdr:cNvSpPr>
          </xdr:nvSpPr>
          <xdr:spPr bwMode="auto">
            <a:xfrm>
              <a:off x="25121439"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grpSp>
      <xdr:sp macro="" textlink="">
        <xdr:nvSpPr>
          <xdr:cNvPr id="565" name="Freeform 297">
            <a:extLst>
              <a:ext uri="{FF2B5EF4-FFF2-40B4-BE49-F238E27FC236}">
                <a16:creationId xmlns:a16="http://schemas.microsoft.com/office/drawing/2014/main" id="{0C56EC9D-41C4-4EF4-84B1-61BDFC963CC9}"/>
              </a:ext>
            </a:extLst>
          </xdr:cNvPr>
          <xdr:cNvSpPr>
            <a:spLocks/>
          </xdr:cNvSpPr>
        </xdr:nvSpPr>
        <xdr:spPr bwMode="auto">
          <a:xfrm>
            <a:off x="24796596" y="9285895"/>
            <a:ext cx="323534" cy="226794"/>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566" name="Rectángulo 565">
            <a:extLst>
              <a:ext uri="{FF2B5EF4-FFF2-40B4-BE49-F238E27FC236}">
                <a16:creationId xmlns:a16="http://schemas.microsoft.com/office/drawing/2014/main" id="{DB77E9EF-20CA-4D4E-B26F-6F2ABE202542}"/>
              </a:ext>
            </a:extLst>
          </xdr:cNvPr>
          <xdr:cNvSpPr/>
        </xdr:nvSpPr>
        <xdr:spPr>
          <a:xfrm>
            <a:off x="24832150" y="9328560"/>
            <a:ext cx="61089"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67" name="Rectángulo 566">
            <a:extLst>
              <a:ext uri="{FF2B5EF4-FFF2-40B4-BE49-F238E27FC236}">
                <a16:creationId xmlns:a16="http://schemas.microsoft.com/office/drawing/2014/main" id="{57F37818-7E0C-4FA2-BAAF-32B20269C140}"/>
              </a:ext>
            </a:extLst>
          </xdr:cNvPr>
          <xdr:cNvSpPr/>
        </xdr:nvSpPr>
        <xdr:spPr>
          <a:xfrm>
            <a:off x="24923622" y="9328560"/>
            <a:ext cx="58827"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68" name="Rectángulo 567">
            <a:extLst>
              <a:ext uri="{FF2B5EF4-FFF2-40B4-BE49-F238E27FC236}">
                <a16:creationId xmlns:a16="http://schemas.microsoft.com/office/drawing/2014/main" id="{F8D1C775-6447-49C2-B6BE-C146EDC259D3}"/>
              </a:ext>
            </a:extLst>
          </xdr:cNvPr>
          <xdr:cNvSpPr/>
        </xdr:nvSpPr>
        <xdr:spPr>
          <a:xfrm>
            <a:off x="25008468" y="9328560"/>
            <a:ext cx="75311"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69" name="Diagrama de flujo: retraso 3751">
            <a:extLst>
              <a:ext uri="{FF2B5EF4-FFF2-40B4-BE49-F238E27FC236}">
                <a16:creationId xmlns:a16="http://schemas.microsoft.com/office/drawing/2014/main" id="{B053502A-2A2A-4BFD-91BB-0F8818CD36E0}"/>
              </a:ext>
            </a:extLst>
          </xdr:cNvPr>
          <xdr:cNvSpPr/>
        </xdr:nvSpPr>
        <xdr:spPr>
          <a:xfrm rot="5400000">
            <a:off x="25008466"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70" name="Diagrama de flujo: retraso 3752">
            <a:extLst>
              <a:ext uri="{FF2B5EF4-FFF2-40B4-BE49-F238E27FC236}">
                <a16:creationId xmlns:a16="http://schemas.microsoft.com/office/drawing/2014/main" id="{022DF974-2A15-44E3-97B3-C517DAE31542}"/>
              </a:ext>
            </a:extLst>
          </xdr:cNvPr>
          <xdr:cNvSpPr/>
        </xdr:nvSpPr>
        <xdr:spPr>
          <a:xfrm rot="5400000">
            <a:off x="24911822"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71" name="Diagrama de flujo: retraso 3753">
            <a:extLst>
              <a:ext uri="{FF2B5EF4-FFF2-40B4-BE49-F238E27FC236}">
                <a16:creationId xmlns:a16="http://schemas.microsoft.com/office/drawing/2014/main" id="{817CE6A0-78C0-4297-8DBB-BD150D883869}"/>
              </a:ext>
            </a:extLst>
          </xdr:cNvPr>
          <xdr:cNvSpPr/>
        </xdr:nvSpPr>
        <xdr:spPr>
          <a:xfrm rot="5400000">
            <a:off x="24826329"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72" name="Rectángulo 571">
            <a:extLst>
              <a:ext uri="{FF2B5EF4-FFF2-40B4-BE49-F238E27FC236}">
                <a16:creationId xmlns:a16="http://schemas.microsoft.com/office/drawing/2014/main" id="{E6BDF67B-B566-4ECF-B679-F3EAD186FDAC}"/>
              </a:ext>
            </a:extLst>
          </xdr:cNvPr>
          <xdr:cNvSpPr/>
        </xdr:nvSpPr>
        <xdr:spPr>
          <a:xfrm>
            <a:off x="23391541" y="9222060"/>
            <a:ext cx="1817649" cy="63190"/>
          </a:xfrm>
          <a:prstGeom prst="rect">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573" name="Grupo 572">
            <a:extLst>
              <a:ext uri="{FF2B5EF4-FFF2-40B4-BE49-F238E27FC236}">
                <a16:creationId xmlns:a16="http://schemas.microsoft.com/office/drawing/2014/main" id="{EA906E93-918D-4FEB-AFD4-709A6438ED86}"/>
              </a:ext>
            </a:extLst>
          </xdr:cNvPr>
          <xdr:cNvGrpSpPr/>
        </xdr:nvGrpSpPr>
        <xdr:grpSpPr>
          <a:xfrm rot="10800000">
            <a:off x="23439863" y="8717391"/>
            <a:ext cx="1721004" cy="207527"/>
            <a:chOff x="23483340" y="8092924"/>
            <a:chExt cx="1569026" cy="207527"/>
          </a:xfrm>
        </xdr:grpSpPr>
        <xdr:sp macro="" textlink="">
          <xdr:nvSpPr>
            <xdr:cNvPr id="593" name="Freeform 364">
              <a:extLst>
                <a:ext uri="{FF2B5EF4-FFF2-40B4-BE49-F238E27FC236}">
                  <a16:creationId xmlns:a16="http://schemas.microsoft.com/office/drawing/2014/main" id="{466A05A7-72C1-4795-BFD0-343F63C90BD6}"/>
                </a:ext>
              </a:extLst>
            </xdr:cNvPr>
            <xdr:cNvSpPr>
              <a:spLocks/>
            </xdr:cNvSpPr>
          </xdr:nvSpPr>
          <xdr:spPr bwMode="auto">
            <a:xfrm>
              <a:off x="23981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94" name="Freeform 366">
              <a:extLst>
                <a:ext uri="{FF2B5EF4-FFF2-40B4-BE49-F238E27FC236}">
                  <a16:creationId xmlns:a16="http://schemas.microsoft.com/office/drawing/2014/main" id="{F70CDE59-2F97-44D1-BF97-B870C2545E17}"/>
                </a:ext>
              </a:extLst>
            </xdr:cNvPr>
            <xdr:cNvSpPr>
              <a:spLocks/>
            </xdr:cNvSpPr>
          </xdr:nvSpPr>
          <xdr:spPr bwMode="auto">
            <a:xfrm>
              <a:off x="2394375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95" name="Freeform 368">
              <a:extLst>
                <a:ext uri="{FF2B5EF4-FFF2-40B4-BE49-F238E27FC236}">
                  <a16:creationId xmlns:a16="http://schemas.microsoft.com/office/drawing/2014/main" id="{9F4F5076-703C-4697-A0EF-AFEB1BB3B291}"/>
                </a:ext>
              </a:extLst>
            </xdr:cNvPr>
            <xdr:cNvSpPr>
              <a:spLocks/>
            </xdr:cNvSpPr>
          </xdr:nvSpPr>
          <xdr:spPr bwMode="auto">
            <a:xfrm>
              <a:off x="2390611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96" name="Freeform 370">
              <a:extLst>
                <a:ext uri="{FF2B5EF4-FFF2-40B4-BE49-F238E27FC236}">
                  <a16:creationId xmlns:a16="http://schemas.microsoft.com/office/drawing/2014/main" id="{1FB8F4C0-BD06-4230-9280-72C03B3AC549}"/>
                </a:ext>
              </a:extLst>
            </xdr:cNvPr>
            <xdr:cNvSpPr>
              <a:spLocks/>
            </xdr:cNvSpPr>
          </xdr:nvSpPr>
          <xdr:spPr bwMode="auto">
            <a:xfrm>
              <a:off x="2386758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97" name="Freeform 372">
              <a:extLst>
                <a:ext uri="{FF2B5EF4-FFF2-40B4-BE49-F238E27FC236}">
                  <a16:creationId xmlns:a16="http://schemas.microsoft.com/office/drawing/2014/main" id="{D074B17D-2F83-4EFC-A87A-96F11394C0E1}"/>
                </a:ext>
              </a:extLst>
            </xdr:cNvPr>
            <xdr:cNvSpPr>
              <a:spLocks/>
            </xdr:cNvSpPr>
          </xdr:nvSpPr>
          <xdr:spPr bwMode="auto">
            <a:xfrm>
              <a:off x="23832861" y="8092924"/>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98" name="Freeform 374">
              <a:extLst>
                <a:ext uri="{FF2B5EF4-FFF2-40B4-BE49-F238E27FC236}">
                  <a16:creationId xmlns:a16="http://schemas.microsoft.com/office/drawing/2014/main" id="{64B4E54D-C999-4F58-BC6D-1E23A14805DB}"/>
                </a:ext>
              </a:extLst>
            </xdr:cNvPr>
            <xdr:cNvSpPr>
              <a:spLocks/>
            </xdr:cNvSpPr>
          </xdr:nvSpPr>
          <xdr:spPr bwMode="auto">
            <a:xfrm>
              <a:off x="2379521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99" name="Freeform 376">
              <a:extLst>
                <a:ext uri="{FF2B5EF4-FFF2-40B4-BE49-F238E27FC236}">
                  <a16:creationId xmlns:a16="http://schemas.microsoft.com/office/drawing/2014/main" id="{BA4C720C-A618-4329-AC5F-E525BA51284C}"/>
                </a:ext>
              </a:extLst>
            </xdr:cNvPr>
            <xdr:cNvSpPr>
              <a:spLocks/>
            </xdr:cNvSpPr>
          </xdr:nvSpPr>
          <xdr:spPr bwMode="auto">
            <a:xfrm>
              <a:off x="2375669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00" name="Freeform 378">
              <a:extLst>
                <a:ext uri="{FF2B5EF4-FFF2-40B4-BE49-F238E27FC236}">
                  <a16:creationId xmlns:a16="http://schemas.microsoft.com/office/drawing/2014/main" id="{929FB89F-4BAB-42FA-AAC5-BE509249EACD}"/>
                </a:ext>
              </a:extLst>
            </xdr:cNvPr>
            <xdr:cNvSpPr>
              <a:spLocks/>
            </xdr:cNvSpPr>
          </xdr:nvSpPr>
          <xdr:spPr bwMode="auto">
            <a:xfrm>
              <a:off x="2371904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01" name="Freeform 380">
              <a:extLst>
                <a:ext uri="{FF2B5EF4-FFF2-40B4-BE49-F238E27FC236}">
                  <a16:creationId xmlns:a16="http://schemas.microsoft.com/office/drawing/2014/main" id="{2C7AB8F2-F41F-4850-916A-C696072E3303}"/>
                </a:ext>
              </a:extLst>
            </xdr:cNvPr>
            <xdr:cNvSpPr>
              <a:spLocks/>
            </xdr:cNvSpPr>
          </xdr:nvSpPr>
          <xdr:spPr bwMode="auto">
            <a:xfrm>
              <a:off x="236813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02" name="Freeform 382">
              <a:extLst>
                <a:ext uri="{FF2B5EF4-FFF2-40B4-BE49-F238E27FC236}">
                  <a16:creationId xmlns:a16="http://schemas.microsoft.com/office/drawing/2014/main" id="{EE0C4112-9A73-4D58-B60F-340DA74051F2}"/>
                </a:ext>
              </a:extLst>
            </xdr:cNvPr>
            <xdr:cNvSpPr>
              <a:spLocks/>
            </xdr:cNvSpPr>
          </xdr:nvSpPr>
          <xdr:spPr bwMode="auto">
            <a:xfrm>
              <a:off x="23643753"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03" name="Freeform 384">
              <a:extLst>
                <a:ext uri="{FF2B5EF4-FFF2-40B4-BE49-F238E27FC236}">
                  <a16:creationId xmlns:a16="http://schemas.microsoft.com/office/drawing/2014/main" id="{0435C98F-AF6A-47A3-9D57-801B899ADAF6}"/>
                </a:ext>
              </a:extLst>
            </xdr:cNvPr>
            <xdr:cNvSpPr>
              <a:spLocks/>
            </xdr:cNvSpPr>
          </xdr:nvSpPr>
          <xdr:spPr bwMode="auto">
            <a:xfrm>
              <a:off x="2360523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04" name="Freeform 386">
              <a:extLst>
                <a:ext uri="{FF2B5EF4-FFF2-40B4-BE49-F238E27FC236}">
                  <a16:creationId xmlns:a16="http://schemas.microsoft.com/office/drawing/2014/main" id="{132D4315-0145-49A3-AC5E-1E9C1458337D}"/>
                </a:ext>
              </a:extLst>
            </xdr:cNvPr>
            <xdr:cNvSpPr>
              <a:spLocks/>
            </xdr:cNvSpPr>
          </xdr:nvSpPr>
          <xdr:spPr bwMode="auto">
            <a:xfrm>
              <a:off x="235675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05" name="Freeform 388">
              <a:extLst>
                <a:ext uri="{FF2B5EF4-FFF2-40B4-BE49-F238E27FC236}">
                  <a16:creationId xmlns:a16="http://schemas.microsoft.com/office/drawing/2014/main" id="{6B3D0D86-7439-402A-9AE8-FBCEB44E7BBA}"/>
                </a:ext>
              </a:extLst>
            </xdr:cNvPr>
            <xdr:cNvSpPr>
              <a:spLocks/>
            </xdr:cNvSpPr>
          </xdr:nvSpPr>
          <xdr:spPr bwMode="auto">
            <a:xfrm>
              <a:off x="23530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06" name="Freeform 394">
              <a:extLst>
                <a:ext uri="{FF2B5EF4-FFF2-40B4-BE49-F238E27FC236}">
                  <a16:creationId xmlns:a16="http://schemas.microsoft.com/office/drawing/2014/main" id="{9840094E-B39B-4CEF-AE92-4470E8586B93}"/>
                </a:ext>
              </a:extLst>
            </xdr:cNvPr>
            <xdr:cNvSpPr>
              <a:spLocks/>
            </xdr:cNvSpPr>
          </xdr:nvSpPr>
          <xdr:spPr bwMode="auto">
            <a:xfrm>
              <a:off x="23483340"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sp macro="" textlink="">
          <xdr:nvSpPr>
            <xdr:cNvPr id="607" name="Freeform 364">
              <a:extLst>
                <a:ext uri="{FF2B5EF4-FFF2-40B4-BE49-F238E27FC236}">
                  <a16:creationId xmlns:a16="http://schemas.microsoft.com/office/drawing/2014/main" id="{5311B1FA-DE3B-4D66-B551-AC4EE320C4F6}"/>
                </a:ext>
              </a:extLst>
            </xdr:cNvPr>
            <xdr:cNvSpPr>
              <a:spLocks/>
            </xdr:cNvSpPr>
          </xdr:nvSpPr>
          <xdr:spPr bwMode="auto">
            <a:xfrm>
              <a:off x="2499180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08" name="Freeform 366">
              <a:extLst>
                <a:ext uri="{FF2B5EF4-FFF2-40B4-BE49-F238E27FC236}">
                  <a16:creationId xmlns:a16="http://schemas.microsoft.com/office/drawing/2014/main" id="{2554B8B9-BD4A-44C5-92BB-417AA8268EC0}"/>
                </a:ext>
              </a:extLst>
            </xdr:cNvPr>
            <xdr:cNvSpPr>
              <a:spLocks/>
            </xdr:cNvSpPr>
          </xdr:nvSpPr>
          <xdr:spPr bwMode="auto">
            <a:xfrm>
              <a:off x="2495415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09" name="Freeform 368">
              <a:extLst>
                <a:ext uri="{FF2B5EF4-FFF2-40B4-BE49-F238E27FC236}">
                  <a16:creationId xmlns:a16="http://schemas.microsoft.com/office/drawing/2014/main" id="{025D4ED7-0DBA-432F-B253-7EDEBE483E0C}"/>
                </a:ext>
              </a:extLst>
            </xdr:cNvPr>
            <xdr:cNvSpPr>
              <a:spLocks/>
            </xdr:cNvSpPr>
          </xdr:nvSpPr>
          <xdr:spPr bwMode="auto">
            <a:xfrm>
              <a:off x="2491650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10" name="Freeform 370">
              <a:extLst>
                <a:ext uri="{FF2B5EF4-FFF2-40B4-BE49-F238E27FC236}">
                  <a16:creationId xmlns:a16="http://schemas.microsoft.com/office/drawing/2014/main" id="{56ED46A4-7F22-434C-9504-AA7A071312B9}"/>
                </a:ext>
              </a:extLst>
            </xdr:cNvPr>
            <xdr:cNvSpPr>
              <a:spLocks/>
            </xdr:cNvSpPr>
          </xdr:nvSpPr>
          <xdr:spPr bwMode="auto">
            <a:xfrm>
              <a:off x="2487798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11" name="Freeform 372">
              <a:extLst>
                <a:ext uri="{FF2B5EF4-FFF2-40B4-BE49-F238E27FC236}">
                  <a16:creationId xmlns:a16="http://schemas.microsoft.com/office/drawing/2014/main" id="{AAB0448D-4EBC-48AE-BDC2-2DA4DD9BD761}"/>
                </a:ext>
              </a:extLst>
            </xdr:cNvPr>
            <xdr:cNvSpPr>
              <a:spLocks/>
            </xdr:cNvSpPr>
          </xdr:nvSpPr>
          <xdr:spPr bwMode="auto">
            <a:xfrm>
              <a:off x="2483986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12" name="Freeform 374">
              <a:extLst>
                <a:ext uri="{FF2B5EF4-FFF2-40B4-BE49-F238E27FC236}">
                  <a16:creationId xmlns:a16="http://schemas.microsoft.com/office/drawing/2014/main" id="{72D941A5-8FE3-4287-9AF3-FE8664B38923}"/>
                </a:ext>
              </a:extLst>
            </xdr:cNvPr>
            <xdr:cNvSpPr>
              <a:spLocks/>
            </xdr:cNvSpPr>
          </xdr:nvSpPr>
          <xdr:spPr bwMode="auto">
            <a:xfrm>
              <a:off x="2480221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13" name="Freeform 376">
              <a:extLst>
                <a:ext uri="{FF2B5EF4-FFF2-40B4-BE49-F238E27FC236}">
                  <a16:creationId xmlns:a16="http://schemas.microsoft.com/office/drawing/2014/main" id="{2B31577E-82F0-4940-8F4F-4D12F174A9F5}"/>
                </a:ext>
              </a:extLst>
            </xdr:cNvPr>
            <xdr:cNvSpPr>
              <a:spLocks/>
            </xdr:cNvSpPr>
          </xdr:nvSpPr>
          <xdr:spPr bwMode="auto">
            <a:xfrm>
              <a:off x="2476369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14" name="Freeform 378">
              <a:extLst>
                <a:ext uri="{FF2B5EF4-FFF2-40B4-BE49-F238E27FC236}">
                  <a16:creationId xmlns:a16="http://schemas.microsoft.com/office/drawing/2014/main" id="{EA113E32-8ACE-42E6-B7F6-51BE731DA49C}"/>
                </a:ext>
              </a:extLst>
            </xdr:cNvPr>
            <xdr:cNvSpPr>
              <a:spLocks/>
            </xdr:cNvSpPr>
          </xdr:nvSpPr>
          <xdr:spPr bwMode="auto">
            <a:xfrm>
              <a:off x="2472605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15" name="Freeform 380">
              <a:extLst>
                <a:ext uri="{FF2B5EF4-FFF2-40B4-BE49-F238E27FC236}">
                  <a16:creationId xmlns:a16="http://schemas.microsoft.com/office/drawing/2014/main" id="{6153D4C0-64A8-43B2-BA1E-201412763D4B}"/>
                </a:ext>
              </a:extLst>
            </xdr:cNvPr>
            <xdr:cNvSpPr>
              <a:spLocks/>
            </xdr:cNvSpPr>
          </xdr:nvSpPr>
          <xdr:spPr bwMode="auto">
            <a:xfrm>
              <a:off x="24688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16" name="Freeform 382">
              <a:extLst>
                <a:ext uri="{FF2B5EF4-FFF2-40B4-BE49-F238E27FC236}">
                  <a16:creationId xmlns:a16="http://schemas.microsoft.com/office/drawing/2014/main" id="{6C480767-3084-4F62-A840-B8321CA4401D}"/>
                </a:ext>
              </a:extLst>
            </xdr:cNvPr>
            <xdr:cNvSpPr>
              <a:spLocks/>
            </xdr:cNvSpPr>
          </xdr:nvSpPr>
          <xdr:spPr bwMode="auto">
            <a:xfrm>
              <a:off x="24650757"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17" name="Freeform 384">
              <a:extLst>
                <a:ext uri="{FF2B5EF4-FFF2-40B4-BE49-F238E27FC236}">
                  <a16:creationId xmlns:a16="http://schemas.microsoft.com/office/drawing/2014/main" id="{3D0B041B-E29F-413C-AD29-43DEF42257DB}"/>
                </a:ext>
              </a:extLst>
            </xdr:cNvPr>
            <xdr:cNvSpPr>
              <a:spLocks/>
            </xdr:cNvSpPr>
          </xdr:nvSpPr>
          <xdr:spPr bwMode="auto">
            <a:xfrm>
              <a:off x="2461562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18" name="Freeform 386">
              <a:extLst>
                <a:ext uri="{FF2B5EF4-FFF2-40B4-BE49-F238E27FC236}">
                  <a16:creationId xmlns:a16="http://schemas.microsoft.com/office/drawing/2014/main" id="{627E67C6-A31A-4288-ABF5-E12C2489C54B}"/>
                </a:ext>
              </a:extLst>
            </xdr:cNvPr>
            <xdr:cNvSpPr>
              <a:spLocks/>
            </xdr:cNvSpPr>
          </xdr:nvSpPr>
          <xdr:spPr bwMode="auto">
            <a:xfrm>
              <a:off x="24577982"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19" name="Freeform 388">
              <a:extLst>
                <a:ext uri="{FF2B5EF4-FFF2-40B4-BE49-F238E27FC236}">
                  <a16:creationId xmlns:a16="http://schemas.microsoft.com/office/drawing/2014/main" id="{67817A34-EF15-4A2E-886D-17E3C9000F7F}"/>
                </a:ext>
              </a:extLst>
            </xdr:cNvPr>
            <xdr:cNvSpPr>
              <a:spLocks/>
            </xdr:cNvSpPr>
          </xdr:nvSpPr>
          <xdr:spPr bwMode="auto">
            <a:xfrm>
              <a:off x="2454121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20" name="Freeform 390">
              <a:extLst>
                <a:ext uri="{FF2B5EF4-FFF2-40B4-BE49-F238E27FC236}">
                  <a16:creationId xmlns:a16="http://schemas.microsoft.com/office/drawing/2014/main" id="{70BC375B-F732-48DA-8168-C1CC9C582E76}"/>
                </a:ext>
              </a:extLst>
            </xdr:cNvPr>
            <xdr:cNvSpPr>
              <a:spLocks/>
            </xdr:cNvSpPr>
          </xdr:nvSpPr>
          <xdr:spPr bwMode="auto">
            <a:xfrm>
              <a:off x="24501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21" name="Freeform 392">
              <a:extLst>
                <a:ext uri="{FF2B5EF4-FFF2-40B4-BE49-F238E27FC236}">
                  <a16:creationId xmlns:a16="http://schemas.microsoft.com/office/drawing/2014/main" id="{6298FB62-25D8-4112-A99E-E25ECC01444B}"/>
                </a:ext>
              </a:extLst>
            </xdr:cNvPr>
            <xdr:cNvSpPr>
              <a:spLocks/>
            </xdr:cNvSpPr>
          </xdr:nvSpPr>
          <xdr:spPr bwMode="auto">
            <a:xfrm>
              <a:off x="2446416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22" name="Freeform 364">
              <a:extLst>
                <a:ext uri="{FF2B5EF4-FFF2-40B4-BE49-F238E27FC236}">
                  <a16:creationId xmlns:a16="http://schemas.microsoft.com/office/drawing/2014/main" id="{CEA5A358-EEFE-42C9-AA90-3550C4AC0F55}"/>
                </a:ext>
              </a:extLst>
            </xdr:cNvPr>
            <xdr:cNvSpPr>
              <a:spLocks/>
            </xdr:cNvSpPr>
          </xdr:nvSpPr>
          <xdr:spPr bwMode="auto">
            <a:xfrm>
              <a:off x="244120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23" name="Freeform 366">
              <a:extLst>
                <a:ext uri="{FF2B5EF4-FFF2-40B4-BE49-F238E27FC236}">
                  <a16:creationId xmlns:a16="http://schemas.microsoft.com/office/drawing/2014/main" id="{893BD2EE-5941-4E85-AEEA-C47E12169136}"/>
                </a:ext>
              </a:extLst>
            </xdr:cNvPr>
            <xdr:cNvSpPr>
              <a:spLocks/>
            </xdr:cNvSpPr>
          </xdr:nvSpPr>
          <xdr:spPr bwMode="auto">
            <a:xfrm>
              <a:off x="2437445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24" name="Freeform 368">
              <a:extLst>
                <a:ext uri="{FF2B5EF4-FFF2-40B4-BE49-F238E27FC236}">
                  <a16:creationId xmlns:a16="http://schemas.microsoft.com/office/drawing/2014/main" id="{D381E7F6-9B0F-4B1B-B965-3FCE56B3988F}"/>
                </a:ext>
              </a:extLst>
            </xdr:cNvPr>
            <xdr:cNvSpPr>
              <a:spLocks/>
            </xdr:cNvSpPr>
          </xdr:nvSpPr>
          <xdr:spPr bwMode="auto">
            <a:xfrm>
              <a:off x="2433680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25" name="Freeform 370">
              <a:extLst>
                <a:ext uri="{FF2B5EF4-FFF2-40B4-BE49-F238E27FC236}">
                  <a16:creationId xmlns:a16="http://schemas.microsoft.com/office/drawing/2014/main" id="{74F00099-CFA1-44EC-8BE9-63BBAE9E9EDD}"/>
                </a:ext>
              </a:extLst>
            </xdr:cNvPr>
            <xdr:cNvSpPr>
              <a:spLocks/>
            </xdr:cNvSpPr>
          </xdr:nvSpPr>
          <xdr:spPr bwMode="auto">
            <a:xfrm>
              <a:off x="242982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26" name="Freeform 372">
              <a:extLst>
                <a:ext uri="{FF2B5EF4-FFF2-40B4-BE49-F238E27FC236}">
                  <a16:creationId xmlns:a16="http://schemas.microsoft.com/office/drawing/2014/main" id="{74B388C3-FA53-47D2-8AD3-BEAAE12BF853}"/>
                </a:ext>
              </a:extLst>
            </xdr:cNvPr>
            <xdr:cNvSpPr>
              <a:spLocks/>
            </xdr:cNvSpPr>
          </xdr:nvSpPr>
          <xdr:spPr bwMode="auto">
            <a:xfrm>
              <a:off x="2426016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27" name="Freeform 374">
              <a:extLst>
                <a:ext uri="{FF2B5EF4-FFF2-40B4-BE49-F238E27FC236}">
                  <a16:creationId xmlns:a16="http://schemas.microsoft.com/office/drawing/2014/main" id="{699AC760-C980-4DC7-939C-736BEF721FA7}"/>
                </a:ext>
              </a:extLst>
            </xdr:cNvPr>
            <xdr:cNvSpPr>
              <a:spLocks/>
            </xdr:cNvSpPr>
          </xdr:nvSpPr>
          <xdr:spPr bwMode="auto">
            <a:xfrm>
              <a:off x="2422251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28" name="Freeform 376">
              <a:extLst>
                <a:ext uri="{FF2B5EF4-FFF2-40B4-BE49-F238E27FC236}">
                  <a16:creationId xmlns:a16="http://schemas.microsoft.com/office/drawing/2014/main" id="{6CE26B82-7DC3-4CAF-9EA3-3AF48C71955A}"/>
                </a:ext>
              </a:extLst>
            </xdr:cNvPr>
            <xdr:cNvSpPr>
              <a:spLocks/>
            </xdr:cNvSpPr>
          </xdr:nvSpPr>
          <xdr:spPr bwMode="auto">
            <a:xfrm>
              <a:off x="2418399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29" name="Freeform 378">
              <a:extLst>
                <a:ext uri="{FF2B5EF4-FFF2-40B4-BE49-F238E27FC236}">
                  <a16:creationId xmlns:a16="http://schemas.microsoft.com/office/drawing/2014/main" id="{D4EF3290-59C4-4FD8-8444-313998F8D3A3}"/>
                </a:ext>
              </a:extLst>
            </xdr:cNvPr>
            <xdr:cNvSpPr>
              <a:spLocks/>
            </xdr:cNvSpPr>
          </xdr:nvSpPr>
          <xdr:spPr bwMode="auto">
            <a:xfrm>
              <a:off x="2414634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30" name="Freeform 380">
              <a:extLst>
                <a:ext uri="{FF2B5EF4-FFF2-40B4-BE49-F238E27FC236}">
                  <a16:creationId xmlns:a16="http://schemas.microsoft.com/office/drawing/2014/main" id="{68948BB1-5B64-453A-B6B8-2418C8FA1793}"/>
                </a:ext>
              </a:extLst>
            </xdr:cNvPr>
            <xdr:cNvSpPr>
              <a:spLocks/>
            </xdr:cNvSpPr>
          </xdr:nvSpPr>
          <xdr:spPr bwMode="auto">
            <a:xfrm>
              <a:off x="24108701" y="8092925"/>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31" name="Freeform 382">
              <a:extLst>
                <a:ext uri="{FF2B5EF4-FFF2-40B4-BE49-F238E27FC236}">
                  <a16:creationId xmlns:a16="http://schemas.microsoft.com/office/drawing/2014/main" id="{6216ED38-9C4E-42EA-84E6-E33FFB197421}"/>
                </a:ext>
              </a:extLst>
            </xdr:cNvPr>
            <xdr:cNvSpPr>
              <a:spLocks/>
            </xdr:cNvSpPr>
          </xdr:nvSpPr>
          <xdr:spPr bwMode="auto">
            <a:xfrm>
              <a:off x="24071055" y="8092925"/>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32" name="Freeform 384">
              <a:extLst>
                <a:ext uri="{FF2B5EF4-FFF2-40B4-BE49-F238E27FC236}">
                  <a16:creationId xmlns:a16="http://schemas.microsoft.com/office/drawing/2014/main" id="{D48714B7-7E2B-4533-819D-2E061460FE26}"/>
                </a:ext>
              </a:extLst>
            </xdr:cNvPr>
            <xdr:cNvSpPr>
              <a:spLocks/>
            </xdr:cNvSpPr>
          </xdr:nvSpPr>
          <xdr:spPr bwMode="auto">
            <a:xfrm>
              <a:off x="2402590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33" name="Freeform 394">
              <a:extLst>
                <a:ext uri="{FF2B5EF4-FFF2-40B4-BE49-F238E27FC236}">
                  <a16:creationId xmlns:a16="http://schemas.microsoft.com/office/drawing/2014/main" id="{5FF7552A-C685-4705-BB00-522C63BF0A49}"/>
                </a:ext>
              </a:extLst>
            </xdr:cNvPr>
            <xdr:cNvSpPr>
              <a:spLocks/>
            </xdr:cNvSpPr>
          </xdr:nvSpPr>
          <xdr:spPr bwMode="auto">
            <a:xfrm>
              <a:off x="25032229"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grpSp>
      <xdr:sp macro="" textlink="">
        <xdr:nvSpPr>
          <xdr:cNvPr id="574" name="Diagrama de flujo: retraso 3756">
            <a:extLst>
              <a:ext uri="{FF2B5EF4-FFF2-40B4-BE49-F238E27FC236}">
                <a16:creationId xmlns:a16="http://schemas.microsoft.com/office/drawing/2014/main" id="{DD57B4AD-8CF8-43B4-9361-5CD7AF3F1CBE}"/>
              </a:ext>
            </a:extLst>
          </xdr:cNvPr>
          <xdr:cNvSpPr/>
        </xdr:nvSpPr>
        <xdr:spPr>
          <a:xfrm rot="5400000">
            <a:off x="23578978" y="9253374"/>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75" name="Diagrama de flujo: retraso 3757">
            <a:extLst>
              <a:ext uri="{FF2B5EF4-FFF2-40B4-BE49-F238E27FC236}">
                <a16:creationId xmlns:a16="http://schemas.microsoft.com/office/drawing/2014/main" id="{56CF2110-6865-4560-94F3-70D41248E7BB}"/>
              </a:ext>
            </a:extLst>
          </xdr:cNvPr>
          <xdr:cNvSpPr/>
        </xdr:nvSpPr>
        <xdr:spPr>
          <a:xfrm rot="5400000">
            <a:off x="24043610" y="9253375"/>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76" name="Diagrama de flujo: retraso 3758">
            <a:extLst>
              <a:ext uri="{FF2B5EF4-FFF2-40B4-BE49-F238E27FC236}">
                <a16:creationId xmlns:a16="http://schemas.microsoft.com/office/drawing/2014/main" id="{AF8A2E76-E01B-4897-AE16-186537DCDB97}"/>
              </a:ext>
            </a:extLst>
          </xdr:cNvPr>
          <xdr:cNvSpPr/>
        </xdr:nvSpPr>
        <xdr:spPr>
          <a:xfrm rot="5400000">
            <a:off x="24348409" y="9253376"/>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77" name="Diagrama de flujo: retraso 3759">
            <a:extLst>
              <a:ext uri="{FF2B5EF4-FFF2-40B4-BE49-F238E27FC236}">
                <a16:creationId xmlns:a16="http://schemas.microsoft.com/office/drawing/2014/main" id="{3B049BFC-36C8-47FD-9426-6447CCED724E}"/>
              </a:ext>
            </a:extLst>
          </xdr:cNvPr>
          <xdr:cNvSpPr/>
        </xdr:nvSpPr>
        <xdr:spPr>
          <a:xfrm rot="5400000">
            <a:off x="24679227" y="9253377"/>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78" name="Freeform 297">
            <a:extLst>
              <a:ext uri="{FF2B5EF4-FFF2-40B4-BE49-F238E27FC236}">
                <a16:creationId xmlns:a16="http://schemas.microsoft.com/office/drawing/2014/main" id="{42EF4317-5493-4382-B3F9-30D67CA7C023}"/>
              </a:ext>
            </a:extLst>
          </xdr:cNvPr>
          <xdr:cNvSpPr>
            <a:spLocks/>
          </xdr:cNvSpPr>
        </xdr:nvSpPr>
        <xdr:spPr bwMode="auto">
          <a:xfrm>
            <a:off x="23613595" y="9388991"/>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579" name="Freeform 297">
            <a:extLst>
              <a:ext uri="{FF2B5EF4-FFF2-40B4-BE49-F238E27FC236}">
                <a16:creationId xmlns:a16="http://schemas.microsoft.com/office/drawing/2014/main" id="{1193594A-D6F5-47FE-85E0-836ADFDF2108}"/>
              </a:ext>
            </a:extLst>
          </xdr:cNvPr>
          <xdr:cNvSpPr>
            <a:spLocks/>
          </xdr:cNvSpPr>
        </xdr:nvSpPr>
        <xdr:spPr bwMode="auto">
          <a:xfrm>
            <a:off x="23803166" y="9392708"/>
            <a:ext cx="209127"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580" name="Freeform 297">
            <a:extLst>
              <a:ext uri="{FF2B5EF4-FFF2-40B4-BE49-F238E27FC236}">
                <a16:creationId xmlns:a16="http://schemas.microsoft.com/office/drawing/2014/main" id="{C37D8EE6-0AE5-46FE-90DE-0A6FCE96F4F7}"/>
              </a:ext>
            </a:extLst>
          </xdr:cNvPr>
          <xdr:cNvSpPr>
            <a:spLocks/>
          </xdr:cNvSpPr>
        </xdr:nvSpPr>
        <xdr:spPr bwMode="auto">
          <a:xfrm>
            <a:off x="2416226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581" name="Freeform 297">
            <a:extLst>
              <a:ext uri="{FF2B5EF4-FFF2-40B4-BE49-F238E27FC236}">
                <a16:creationId xmlns:a16="http://schemas.microsoft.com/office/drawing/2014/main" id="{80671E73-7621-4A73-9944-CF91EC1F0D03}"/>
              </a:ext>
            </a:extLst>
          </xdr:cNvPr>
          <xdr:cNvSpPr>
            <a:spLocks/>
          </xdr:cNvSpPr>
        </xdr:nvSpPr>
        <xdr:spPr bwMode="auto">
          <a:xfrm>
            <a:off x="24273781" y="9393680"/>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582" name="Freeform 297">
            <a:extLst>
              <a:ext uri="{FF2B5EF4-FFF2-40B4-BE49-F238E27FC236}">
                <a16:creationId xmlns:a16="http://schemas.microsoft.com/office/drawing/2014/main" id="{BD0B57FF-C6AD-48DB-AD44-A4BE981B6F5F}"/>
              </a:ext>
            </a:extLst>
          </xdr:cNvPr>
          <xdr:cNvSpPr>
            <a:spLocks/>
          </xdr:cNvSpPr>
        </xdr:nvSpPr>
        <xdr:spPr bwMode="auto">
          <a:xfrm>
            <a:off x="2437785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583" name="Rectángulo 582">
            <a:extLst>
              <a:ext uri="{FF2B5EF4-FFF2-40B4-BE49-F238E27FC236}">
                <a16:creationId xmlns:a16="http://schemas.microsoft.com/office/drawing/2014/main" id="{5400E4A4-531C-430A-A2BC-9281A4BDE1A3}"/>
              </a:ext>
            </a:extLst>
          </xdr:cNvPr>
          <xdr:cNvSpPr/>
        </xdr:nvSpPr>
        <xdr:spPr>
          <a:xfrm>
            <a:off x="24948995" y="9062224"/>
            <a:ext cx="163551" cy="152400"/>
          </a:xfrm>
          <a:prstGeom prst="rect">
            <a:avLst/>
          </a:prstGeom>
          <a:solidFill>
            <a:schemeClr val="bg1">
              <a:lumMod val="65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84" name="Elipse 583">
            <a:extLst>
              <a:ext uri="{FF2B5EF4-FFF2-40B4-BE49-F238E27FC236}">
                <a16:creationId xmlns:a16="http://schemas.microsoft.com/office/drawing/2014/main" id="{9FD0983F-3B20-4754-936C-5BA84C2C5327}"/>
              </a:ext>
            </a:extLst>
          </xdr:cNvPr>
          <xdr:cNvSpPr/>
        </xdr:nvSpPr>
        <xdr:spPr>
          <a:xfrm>
            <a:off x="24956430" y="9065941"/>
            <a:ext cx="144966" cy="144966"/>
          </a:xfrm>
          <a:prstGeom prst="ellipse">
            <a:avLst/>
          </a:prstGeom>
          <a:solidFill>
            <a:schemeClr val="bg1">
              <a:lumMod val="8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85" name="Elipse 584">
            <a:extLst>
              <a:ext uri="{FF2B5EF4-FFF2-40B4-BE49-F238E27FC236}">
                <a16:creationId xmlns:a16="http://schemas.microsoft.com/office/drawing/2014/main" id="{A73839F2-4A6E-45B1-A999-FF93ED2E7F53}"/>
              </a:ext>
            </a:extLst>
          </xdr:cNvPr>
          <xdr:cNvSpPr/>
        </xdr:nvSpPr>
        <xdr:spPr>
          <a:xfrm>
            <a:off x="24633045" y="9114263"/>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86" name="Elipse 585">
            <a:extLst>
              <a:ext uri="{FF2B5EF4-FFF2-40B4-BE49-F238E27FC236}">
                <a16:creationId xmlns:a16="http://schemas.microsoft.com/office/drawing/2014/main" id="{CF159E31-652A-4533-85D5-1858DFBB713C}"/>
              </a:ext>
            </a:extLst>
          </xdr:cNvPr>
          <xdr:cNvSpPr/>
        </xdr:nvSpPr>
        <xdr:spPr>
          <a:xfrm>
            <a:off x="23837591" y="9136566"/>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87" name="Freeform 297">
            <a:extLst>
              <a:ext uri="{FF2B5EF4-FFF2-40B4-BE49-F238E27FC236}">
                <a16:creationId xmlns:a16="http://schemas.microsoft.com/office/drawing/2014/main" id="{1AFDA9E5-7EBB-47A3-A746-A9FCF2DA7FF8}"/>
              </a:ext>
            </a:extLst>
          </xdr:cNvPr>
          <xdr:cNvSpPr>
            <a:spLocks/>
          </xdr:cNvSpPr>
        </xdr:nvSpPr>
        <xdr:spPr bwMode="auto">
          <a:xfrm>
            <a:off x="24583751" y="9396425"/>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588" name="Elipse 587">
            <a:extLst>
              <a:ext uri="{FF2B5EF4-FFF2-40B4-BE49-F238E27FC236}">
                <a16:creationId xmlns:a16="http://schemas.microsoft.com/office/drawing/2014/main" id="{858E3FE6-A5A6-46C8-9283-EA72B2768B0F}"/>
              </a:ext>
            </a:extLst>
          </xdr:cNvPr>
          <xdr:cNvSpPr/>
        </xdr:nvSpPr>
        <xdr:spPr>
          <a:xfrm>
            <a:off x="24781727"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89" name="Elipse 588">
            <a:extLst>
              <a:ext uri="{FF2B5EF4-FFF2-40B4-BE49-F238E27FC236}">
                <a16:creationId xmlns:a16="http://schemas.microsoft.com/office/drawing/2014/main" id="{5616FA18-F7F0-4B6F-BE66-BCF1668176BC}"/>
              </a:ext>
            </a:extLst>
          </xdr:cNvPr>
          <xdr:cNvSpPr/>
        </xdr:nvSpPr>
        <xdr:spPr>
          <a:xfrm>
            <a:off x="24432322" y="8932124"/>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90" name="Elipse 589">
            <a:extLst>
              <a:ext uri="{FF2B5EF4-FFF2-40B4-BE49-F238E27FC236}">
                <a16:creationId xmlns:a16="http://schemas.microsoft.com/office/drawing/2014/main" id="{E0B06FDD-34D1-4D5D-B3A4-B5D37C5B321F}"/>
              </a:ext>
            </a:extLst>
          </xdr:cNvPr>
          <xdr:cNvSpPr/>
        </xdr:nvSpPr>
        <xdr:spPr>
          <a:xfrm>
            <a:off x="2400114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91" name="Elipse 590">
            <a:extLst>
              <a:ext uri="{FF2B5EF4-FFF2-40B4-BE49-F238E27FC236}">
                <a16:creationId xmlns:a16="http://schemas.microsoft.com/office/drawing/2014/main" id="{50C30461-B853-49D6-8116-61E28FBB2E1D}"/>
              </a:ext>
            </a:extLst>
          </xdr:cNvPr>
          <xdr:cNvSpPr/>
        </xdr:nvSpPr>
        <xdr:spPr>
          <a:xfrm>
            <a:off x="2360713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92" name="CuadroTexto 591">
            <a:extLst>
              <a:ext uri="{FF2B5EF4-FFF2-40B4-BE49-F238E27FC236}">
                <a16:creationId xmlns:a16="http://schemas.microsoft.com/office/drawing/2014/main" id="{966654E3-CE06-4219-B8BD-36BECDCB8B4D}"/>
              </a:ext>
            </a:extLst>
          </xdr:cNvPr>
          <xdr:cNvSpPr txBox="1"/>
        </xdr:nvSpPr>
        <xdr:spPr bwMode="auto">
          <a:xfrm>
            <a:off x="23463494" y="9112956"/>
            <a:ext cx="743112" cy="241852"/>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CO" sz="1200" b="1">
                <a:solidFill>
                  <a:sysClr val="windowText" lastClr="000000"/>
                </a:solidFill>
                <a:latin typeface="Arial" panose="020B0604020202020204" pitchFamily="34" charset="0"/>
                <a:cs typeface="Arial" panose="020B0604020202020204" pitchFamily="34" charset="0"/>
              </a:rPr>
              <a:t>AHPCA</a:t>
            </a:r>
          </a:p>
        </xdr:txBody>
      </xdr:sp>
    </xdr:grpSp>
    <xdr:clientData/>
  </xdr:twoCellAnchor>
  <xdr:twoCellAnchor>
    <xdr:from>
      <xdr:col>23</xdr:col>
      <xdr:colOff>180605</xdr:colOff>
      <xdr:row>116</xdr:row>
      <xdr:rowOff>16078</xdr:rowOff>
    </xdr:from>
    <xdr:to>
      <xdr:col>25</xdr:col>
      <xdr:colOff>77189</xdr:colOff>
      <xdr:row>118</xdr:row>
      <xdr:rowOff>105886</xdr:rowOff>
    </xdr:to>
    <xdr:sp macro="" textlink="">
      <xdr:nvSpPr>
        <xdr:cNvPr id="675" name="CuadroTexto 674">
          <a:extLst>
            <a:ext uri="{FF2B5EF4-FFF2-40B4-BE49-F238E27FC236}">
              <a16:creationId xmlns:a16="http://schemas.microsoft.com/office/drawing/2014/main" id="{D4A14C7A-19D9-4532-B45C-1326D10705E6}"/>
            </a:ext>
          </a:extLst>
        </xdr:cNvPr>
        <xdr:cNvSpPr txBox="1"/>
      </xdr:nvSpPr>
      <xdr:spPr>
        <a:xfrm>
          <a:off x="18226150" y="15810260"/>
          <a:ext cx="1559130" cy="436171"/>
        </a:xfrm>
        <a:prstGeom prst="rect">
          <a:avLst/>
        </a:prstGeom>
        <a:solidFill>
          <a:srgbClr val="66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1400" b="1">
              <a:solidFill>
                <a:sysClr val="windowText" lastClr="000000"/>
              </a:solidFill>
            </a:rPr>
            <a:t>AHPCA_X,Y1 + R1</a:t>
          </a:r>
        </a:p>
      </xdr:txBody>
    </xdr:sp>
    <xdr:clientData/>
  </xdr:twoCellAnchor>
  <xdr:twoCellAnchor>
    <xdr:from>
      <xdr:col>25</xdr:col>
      <xdr:colOff>749878</xdr:colOff>
      <xdr:row>116</xdr:row>
      <xdr:rowOff>60857</xdr:rowOff>
    </xdr:from>
    <xdr:to>
      <xdr:col>27</xdr:col>
      <xdr:colOff>646464</xdr:colOff>
      <xdr:row>118</xdr:row>
      <xdr:rowOff>150665</xdr:rowOff>
    </xdr:to>
    <xdr:sp macro="" textlink="">
      <xdr:nvSpPr>
        <xdr:cNvPr id="676" name="CuadroTexto 675">
          <a:extLst>
            <a:ext uri="{FF2B5EF4-FFF2-40B4-BE49-F238E27FC236}">
              <a16:creationId xmlns:a16="http://schemas.microsoft.com/office/drawing/2014/main" id="{F87A7682-F339-42EA-B43E-FE16D5DC906C}"/>
            </a:ext>
          </a:extLst>
        </xdr:cNvPr>
        <xdr:cNvSpPr txBox="1"/>
      </xdr:nvSpPr>
      <xdr:spPr>
        <a:xfrm>
          <a:off x="20457969" y="15855039"/>
          <a:ext cx="1559131" cy="436171"/>
        </a:xfrm>
        <a:prstGeom prst="rect">
          <a:avLst/>
        </a:prstGeom>
        <a:solidFill>
          <a:srgbClr val="66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1400" b="1">
              <a:solidFill>
                <a:sysClr val="windowText" lastClr="000000"/>
              </a:solidFill>
            </a:rPr>
            <a:t>AHPCA_Y,Y2</a:t>
          </a:r>
          <a:r>
            <a:rPr lang="es-ES" sz="1400" b="1" baseline="0">
              <a:solidFill>
                <a:sysClr val="windowText" lastClr="000000"/>
              </a:solidFill>
            </a:rPr>
            <a:t> + R2</a:t>
          </a:r>
          <a:endParaRPr lang="es-ES" sz="1400" b="1">
            <a:solidFill>
              <a:sysClr val="windowText" lastClr="000000"/>
            </a:solidFill>
          </a:endParaRPr>
        </a:p>
      </xdr:txBody>
    </xdr:sp>
    <xdr:clientData/>
  </xdr:twoCellAnchor>
  <xdr:twoCellAnchor>
    <xdr:from>
      <xdr:col>35</xdr:col>
      <xdr:colOff>198294</xdr:colOff>
      <xdr:row>114</xdr:row>
      <xdr:rowOff>121227</xdr:rowOff>
    </xdr:from>
    <xdr:to>
      <xdr:col>37</xdr:col>
      <xdr:colOff>104403</xdr:colOff>
      <xdr:row>117</xdr:row>
      <xdr:rowOff>41563</xdr:rowOff>
    </xdr:to>
    <xdr:sp macro="" textlink="">
      <xdr:nvSpPr>
        <xdr:cNvPr id="677" name="CuadroTexto 676">
          <a:extLst>
            <a:ext uri="{FF2B5EF4-FFF2-40B4-BE49-F238E27FC236}">
              <a16:creationId xmlns:a16="http://schemas.microsoft.com/office/drawing/2014/main" id="{E37AB61A-1ADF-4332-AF71-83C39FB56249}"/>
            </a:ext>
          </a:extLst>
        </xdr:cNvPr>
        <xdr:cNvSpPr txBox="1"/>
      </xdr:nvSpPr>
      <xdr:spPr>
        <a:xfrm>
          <a:off x="28617430" y="15569045"/>
          <a:ext cx="1568655" cy="439882"/>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1400" b="1">
              <a:solidFill>
                <a:sysClr val="windowText" lastClr="000000"/>
              </a:solidFill>
            </a:rPr>
            <a:t>FRHG_L1 + T1</a:t>
          </a:r>
        </a:p>
      </xdr:txBody>
    </xdr:sp>
    <xdr:clientData/>
  </xdr:twoCellAnchor>
  <xdr:twoCellAnchor>
    <xdr:from>
      <xdr:col>38</xdr:col>
      <xdr:colOff>285998</xdr:colOff>
      <xdr:row>115</xdr:row>
      <xdr:rowOff>6430</xdr:rowOff>
    </xdr:from>
    <xdr:to>
      <xdr:col>40</xdr:col>
      <xdr:colOff>182583</xdr:colOff>
      <xdr:row>117</xdr:row>
      <xdr:rowOff>96237</xdr:rowOff>
    </xdr:to>
    <xdr:sp macro="" textlink="">
      <xdr:nvSpPr>
        <xdr:cNvPr id="678" name="CuadroTexto 677">
          <a:extLst>
            <a:ext uri="{FF2B5EF4-FFF2-40B4-BE49-F238E27FC236}">
              <a16:creationId xmlns:a16="http://schemas.microsoft.com/office/drawing/2014/main" id="{B753B982-68C1-45C9-8D80-7D229DC84758}"/>
            </a:ext>
          </a:extLst>
        </xdr:cNvPr>
        <xdr:cNvSpPr txBox="1"/>
      </xdr:nvSpPr>
      <xdr:spPr>
        <a:xfrm>
          <a:off x="31198953" y="15627430"/>
          <a:ext cx="1559130" cy="436171"/>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1400" b="1">
              <a:solidFill>
                <a:sysClr val="windowText" lastClr="000000"/>
              </a:solidFill>
            </a:rPr>
            <a:t>FRHG_L2</a:t>
          </a:r>
          <a:r>
            <a:rPr lang="es-ES" sz="1400" b="1" baseline="0">
              <a:solidFill>
                <a:sysClr val="windowText" lastClr="000000"/>
              </a:solidFill>
            </a:rPr>
            <a:t> + T2</a:t>
          </a:r>
          <a:endParaRPr lang="es-ES" sz="1400" b="1">
            <a:solidFill>
              <a:sysClr val="windowText" lastClr="000000"/>
            </a:solidFill>
          </a:endParaRPr>
        </a:p>
      </xdr:txBody>
    </xdr:sp>
    <xdr:clientData/>
  </xdr:twoCellAnchor>
  <xdr:twoCellAnchor>
    <xdr:from>
      <xdr:col>31</xdr:col>
      <xdr:colOff>71747</xdr:colOff>
      <xdr:row>120</xdr:row>
      <xdr:rowOff>72608</xdr:rowOff>
    </xdr:from>
    <xdr:to>
      <xdr:col>32</xdr:col>
      <xdr:colOff>384710</xdr:colOff>
      <xdr:row>134</xdr:row>
      <xdr:rowOff>148439</xdr:rowOff>
    </xdr:to>
    <xdr:sp macro="" textlink="">
      <xdr:nvSpPr>
        <xdr:cNvPr id="679" name="Freeform 454">
          <a:extLst>
            <a:ext uri="{FF2B5EF4-FFF2-40B4-BE49-F238E27FC236}">
              <a16:creationId xmlns:a16="http://schemas.microsoft.com/office/drawing/2014/main" id="{09AA9C59-CD5C-4D2C-ABBE-7043DCCC9A75}"/>
            </a:ext>
          </a:extLst>
        </xdr:cNvPr>
        <xdr:cNvSpPr>
          <a:spLocks/>
        </xdr:cNvSpPr>
      </xdr:nvSpPr>
      <xdr:spPr bwMode="auto">
        <a:xfrm flipH="1">
          <a:off x="24767474" y="16559517"/>
          <a:ext cx="1144236" cy="2500377"/>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491219</xdr:colOff>
      <xdr:row>115</xdr:row>
      <xdr:rowOff>22263</xdr:rowOff>
    </xdr:from>
    <xdr:to>
      <xdr:col>30</xdr:col>
      <xdr:colOff>346363</xdr:colOff>
      <xdr:row>117</xdr:row>
      <xdr:rowOff>97657</xdr:rowOff>
    </xdr:to>
    <xdr:sp macro="" textlink="">
      <xdr:nvSpPr>
        <xdr:cNvPr id="680" name="CuadroTexto 679">
          <a:extLst>
            <a:ext uri="{FF2B5EF4-FFF2-40B4-BE49-F238E27FC236}">
              <a16:creationId xmlns:a16="http://schemas.microsoft.com/office/drawing/2014/main" id="{1F42582B-A40B-4612-83DF-3B1D3A183433}"/>
            </a:ext>
          </a:extLst>
        </xdr:cNvPr>
        <xdr:cNvSpPr txBox="1"/>
      </xdr:nvSpPr>
      <xdr:spPr>
        <a:xfrm>
          <a:off x="22693128" y="15643263"/>
          <a:ext cx="1517690" cy="421758"/>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1400" b="1">
              <a:solidFill>
                <a:sysClr val="windowText" lastClr="000000"/>
              </a:solidFill>
            </a:rPr>
            <a:t>FXFC_I,O,M1</a:t>
          </a:r>
        </a:p>
      </xdr:txBody>
    </xdr:sp>
    <xdr:clientData/>
  </xdr:twoCellAnchor>
  <xdr:twoCellAnchor>
    <xdr:from>
      <xdr:col>32</xdr:col>
      <xdr:colOff>535626</xdr:colOff>
      <xdr:row>120</xdr:row>
      <xdr:rowOff>21891</xdr:rowOff>
    </xdr:from>
    <xdr:to>
      <xdr:col>32</xdr:col>
      <xdr:colOff>821376</xdr:colOff>
      <xdr:row>134</xdr:row>
      <xdr:rowOff>148439</xdr:rowOff>
    </xdr:to>
    <xdr:sp macro="" textlink="">
      <xdr:nvSpPr>
        <xdr:cNvPr id="681" name="Freeform 454">
          <a:extLst>
            <a:ext uri="{FF2B5EF4-FFF2-40B4-BE49-F238E27FC236}">
              <a16:creationId xmlns:a16="http://schemas.microsoft.com/office/drawing/2014/main" id="{5AA0B2C7-F186-407D-BF1F-C3C5B4C9F95C}"/>
            </a:ext>
          </a:extLst>
        </xdr:cNvPr>
        <xdr:cNvSpPr>
          <a:spLocks/>
        </xdr:cNvSpPr>
      </xdr:nvSpPr>
      <xdr:spPr bwMode="auto">
        <a:xfrm flipH="1">
          <a:off x="26062626" y="16508800"/>
          <a:ext cx="285750" cy="2551094"/>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31</xdr:col>
      <xdr:colOff>708933</xdr:colOff>
      <xdr:row>115</xdr:row>
      <xdr:rowOff>22262</xdr:rowOff>
    </xdr:from>
    <xdr:to>
      <xdr:col>33</xdr:col>
      <xdr:colOff>294409</xdr:colOff>
      <xdr:row>117</xdr:row>
      <xdr:rowOff>46937</xdr:rowOff>
    </xdr:to>
    <xdr:sp macro="" textlink="">
      <xdr:nvSpPr>
        <xdr:cNvPr id="682" name="CuadroTexto 681">
          <a:extLst>
            <a:ext uri="{FF2B5EF4-FFF2-40B4-BE49-F238E27FC236}">
              <a16:creationId xmlns:a16="http://schemas.microsoft.com/office/drawing/2014/main" id="{D24CA7BB-C227-4DC2-867E-F0CD8E696873}"/>
            </a:ext>
          </a:extLst>
        </xdr:cNvPr>
        <xdr:cNvSpPr txBox="1"/>
      </xdr:nvSpPr>
      <xdr:spPr>
        <a:xfrm>
          <a:off x="25404660" y="15643262"/>
          <a:ext cx="1646340" cy="371039"/>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1400" b="1">
              <a:solidFill>
                <a:sysClr val="windowText" lastClr="000000"/>
              </a:solidFill>
            </a:rPr>
            <a:t>FXFC_J,P,M2</a:t>
          </a:r>
        </a:p>
      </xdr:txBody>
    </xdr:sp>
    <xdr:clientData/>
  </xdr:twoCellAnchor>
  <xdr:twoCellAnchor>
    <xdr:from>
      <xdr:col>31</xdr:col>
      <xdr:colOff>590055</xdr:colOff>
      <xdr:row>117</xdr:row>
      <xdr:rowOff>94379</xdr:rowOff>
    </xdr:from>
    <xdr:to>
      <xdr:col>34</xdr:col>
      <xdr:colOff>145419</xdr:colOff>
      <xdr:row>123</xdr:row>
      <xdr:rowOff>128468</xdr:rowOff>
    </xdr:to>
    <xdr:pic>
      <xdr:nvPicPr>
        <xdr:cNvPr id="683" name="Imagen 113">
          <a:extLst>
            <a:ext uri="{FF2B5EF4-FFF2-40B4-BE49-F238E27FC236}">
              <a16:creationId xmlns:a16="http://schemas.microsoft.com/office/drawing/2014/main" id="{F9A37A98-1875-4426-9671-8ED11E30B43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25285782" y="16061743"/>
          <a:ext cx="2447501" cy="10731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28</xdr:col>
      <xdr:colOff>384711</xdr:colOff>
      <xdr:row>117</xdr:row>
      <xdr:rowOff>148808</xdr:rowOff>
    </xdr:from>
    <xdr:to>
      <xdr:col>31</xdr:col>
      <xdr:colOff>308706</xdr:colOff>
      <xdr:row>124</xdr:row>
      <xdr:rowOff>9716</xdr:rowOff>
    </xdr:to>
    <xdr:pic>
      <xdr:nvPicPr>
        <xdr:cNvPr id="684" name="Imagen 113">
          <a:extLst>
            <a:ext uri="{FF2B5EF4-FFF2-40B4-BE49-F238E27FC236}">
              <a16:creationId xmlns:a16="http://schemas.microsoft.com/office/drawing/2014/main" id="{B4B47AAE-8393-4B6F-9F6E-7E07FF8D195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22586620" y="16116172"/>
          <a:ext cx="2417813" cy="10731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29</xdr:col>
      <xdr:colOff>335850</xdr:colOff>
      <xdr:row>133</xdr:row>
      <xdr:rowOff>123942</xdr:rowOff>
    </xdr:from>
    <xdr:to>
      <xdr:col>35</xdr:col>
      <xdr:colOff>590181</xdr:colOff>
      <xdr:row>140</xdr:row>
      <xdr:rowOff>41063</xdr:rowOff>
    </xdr:to>
    <xdr:grpSp>
      <xdr:nvGrpSpPr>
        <xdr:cNvPr id="685" name="Grupo 3">
          <a:extLst>
            <a:ext uri="{FF2B5EF4-FFF2-40B4-BE49-F238E27FC236}">
              <a16:creationId xmlns:a16="http://schemas.microsoft.com/office/drawing/2014/main" id="{0852F0F6-5070-41F8-AC39-9BEB65E3E927}"/>
            </a:ext>
          </a:extLst>
        </xdr:cNvPr>
        <xdr:cNvGrpSpPr>
          <a:grpSpLocks/>
        </xdr:cNvGrpSpPr>
      </xdr:nvGrpSpPr>
      <xdr:grpSpPr bwMode="auto">
        <a:xfrm>
          <a:off x="23495207" y="19241978"/>
          <a:ext cx="5697188" cy="1155371"/>
          <a:chOff x="21172715" y="7663543"/>
          <a:chExt cx="4974772" cy="1099458"/>
        </a:xfrm>
      </xdr:grpSpPr>
      <xdr:pic>
        <xdr:nvPicPr>
          <xdr:cNvPr id="686" name="Imagen 24">
            <a:extLst>
              <a:ext uri="{FF2B5EF4-FFF2-40B4-BE49-F238E27FC236}">
                <a16:creationId xmlns:a16="http://schemas.microsoft.com/office/drawing/2014/main" id="{1A8B42DA-63E5-451A-AE8B-C400EFA318D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1172715" y="7663543"/>
            <a:ext cx="4974772" cy="794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687" name="CuadroTexto 686">
            <a:extLst>
              <a:ext uri="{FF2B5EF4-FFF2-40B4-BE49-F238E27FC236}">
                <a16:creationId xmlns:a16="http://schemas.microsoft.com/office/drawing/2014/main" id="{5CA72F73-C2EA-46C7-BAAE-0B96293B2720}"/>
              </a:ext>
            </a:extLst>
          </xdr:cNvPr>
          <xdr:cNvSpPr txBox="1"/>
        </xdr:nvSpPr>
        <xdr:spPr bwMode="auto">
          <a:xfrm>
            <a:off x="22574940"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1</a:t>
            </a:r>
          </a:p>
        </xdr:txBody>
      </xdr:sp>
      <xdr:sp macro="" textlink="">
        <xdr:nvSpPr>
          <xdr:cNvPr id="688" name="CuadroTexto 687">
            <a:extLst>
              <a:ext uri="{FF2B5EF4-FFF2-40B4-BE49-F238E27FC236}">
                <a16:creationId xmlns:a16="http://schemas.microsoft.com/office/drawing/2014/main" id="{DBC9BAB9-9B9D-4026-89F3-1964EA7F0E2F}"/>
              </a:ext>
            </a:extLst>
          </xdr:cNvPr>
          <xdr:cNvSpPr txBox="1"/>
        </xdr:nvSpPr>
        <xdr:spPr bwMode="auto">
          <a:xfrm>
            <a:off x="22923263"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2</a:t>
            </a:r>
          </a:p>
        </xdr:txBody>
      </xdr:sp>
      <xdr:sp macro="" textlink="">
        <xdr:nvSpPr>
          <xdr:cNvPr id="689" name="CuadroTexto 688">
            <a:extLst>
              <a:ext uri="{FF2B5EF4-FFF2-40B4-BE49-F238E27FC236}">
                <a16:creationId xmlns:a16="http://schemas.microsoft.com/office/drawing/2014/main" id="{16363352-84A9-45C3-9423-249CFC990C6F}"/>
              </a:ext>
            </a:extLst>
          </xdr:cNvPr>
          <xdr:cNvSpPr txBox="1"/>
        </xdr:nvSpPr>
        <xdr:spPr bwMode="auto">
          <a:xfrm>
            <a:off x="23307312"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3</a:t>
            </a:r>
          </a:p>
        </xdr:txBody>
      </xdr:sp>
      <xdr:sp macro="" textlink="">
        <xdr:nvSpPr>
          <xdr:cNvPr id="690" name="CuadroTexto 689">
            <a:extLst>
              <a:ext uri="{FF2B5EF4-FFF2-40B4-BE49-F238E27FC236}">
                <a16:creationId xmlns:a16="http://schemas.microsoft.com/office/drawing/2014/main" id="{C3335BE2-A74C-4791-8816-2A3452B21610}"/>
              </a:ext>
            </a:extLst>
          </xdr:cNvPr>
          <xdr:cNvSpPr txBox="1"/>
        </xdr:nvSpPr>
        <xdr:spPr bwMode="auto">
          <a:xfrm>
            <a:off x="23673498"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4</a:t>
            </a:r>
          </a:p>
        </xdr:txBody>
      </xdr:sp>
      <xdr:sp macro="" textlink="">
        <xdr:nvSpPr>
          <xdr:cNvPr id="691" name="CuadroTexto 690">
            <a:extLst>
              <a:ext uri="{FF2B5EF4-FFF2-40B4-BE49-F238E27FC236}">
                <a16:creationId xmlns:a16="http://schemas.microsoft.com/office/drawing/2014/main" id="{C6FDE155-4E75-40AC-B80F-647D6DAF83BF}"/>
              </a:ext>
            </a:extLst>
          </xdr:cNvPr>
          <xdr:cNvSpPr txBox="1"/>
        </xdr:nvSpPr>
        <xdr:spPr bwMode="auto">
          <a:xfrm>
            <a:off x="24075410"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5</a:t>
            </a:r>
          </a:p>
        </xdr:txBody>
      </xdr:sp>
      <xdr:sp macro="" textlink="">
        <xdr:nvSpPr>
          <xdr:cNvPr id="692" name="CuadroTexto 691">
            <a:extLst>
              <a:ext uri="{FF2B5EF4-FFF2-40B4-BE49-F238E27FC236}">
                <a16:creationId xmlns:a16="http://schemas.microsoft.com/office/drawing/2014/main" id="{685418D5-8DD1-48A2-8D5A-15E75E4F8132}"/>
              </a:ext>
            </a:extLst>
          </xdr:cNvPr>
          <xdr:cNvSpPr txBox="1"/>
        </xdr:nvSpPr>
        <xdr:spPr bwMode="auto">
          <a:xfrm>
            <a:off x="24450527"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6</a:t>
            </a:r>
          </a:p>
        </xdr:txBody>
      </xdr:sp>
    </xdr:grpSp>
    <xdr:clientData/>
  </xdr:twoCellAnchor>
  <xdr:twoCellAnchor>
    <xdr:from>
      <xdr:col>40</xdr:col>
      <xdr:colOff>542060</xdr:colOff>
      <xdr:row>114</xdr:row>
      <xdr:rowOff>101680</xdr:rowOff>
    </xdr:from>
    <xdr:to>
      <xdr:col>42</xdr:col>
      <xdr:colOff>438646</xdr:colOff>
      <xdr:row>117</xdr:row>
      <xdr:rowOff>14594</xdr:rowOff>
    </xdr:to>
    <xdr:sp macro="" textlink="">
      <xdr:nvSpPr>
        <xdr:cNvPr id="693" name="CuadroTexto 692">
          <a:extLst>
            <a:ext uri="{FF2B5EF4-FFF2-40B4-BE49-F238E27FC236}">
              <a16:creationId xmlns:a16="http://schemas.microsoft.com/office/drawing/2014/main" id="{9B44EC97-E3F8-446F-9CF6-9D7069AC2D08}"/>
            </a:ext>
          </a:extLst>
        </xdr:cNvPr>
        <xdr:cNvSpPr txBox="1"/>
      </xdr:nvSpPr>
      <xdr:spPr>
        <a:xfrm>
          <a:off x="33362489" y="15858751"/>
          <a:ext cx="1583871" cy="443593"/>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1400" b="1">
              <a:solidFill>
                <a:sysClr val="windowText" lastClr="000000"/>
              </a:solidFill>
            </a:rPr>
            <a:t>FRHG_L3</a:t>
          </a:r>
          <a:r>
            <a:rPr lang="es-ES" sz="1400" b="1" baseline="0">
              <a:solidFill>
                <a:sysClr val="windowText" lastClr="000000"/>
              </a:solidFill>
            </a:rPr>
            <a:t> + T3</a:t>
          </a:r>
          <a:endParaRPr lang="es-ES" sz="1400" b="1">
            <a:solidFill>
              <a:sysClr val="windowText" lastClr="000000"/>
            </a:solidFill>
          </a:endParaRPr>
        </a:p>
      </xdr:txBody>
    </xdr:sp>
    <xdr:clientData/>
  </xdr:twoCellAnchor>
  <xdr:twoCellAnchor editAs="oneCell">
    <xdr:from>
      <xdr:col>3</xdr:col>
      <xdr:colOff>0</xdr:colOff>
      <xdr:row>106</xdr:row>
      <xdr:rowOff>0</xdr:rowOff>
    </xdr:from>
    <xdr:to>
      <xdr:col>5</xdr:col>
      <xdr:colOff>405044</xdr:colOff>
      <xdr:row>135</xdr:row>
      <xdr:rowOff>51955</xdr:rowOff>
    </xdr:to>
    <xdr:pic>
      <xdr:nvPicPr>
        <xdr:cNvPr id="2" name="Imagen 1">
          <a:extLst>
            <a:ext uri="{FF2B5EF4-FFF2-40B4-BE49-F238E27FC236}">
              <a16:creationId xmlns:a16="http://schemas.microsoft.com/office/drawing/2014/main" id="{6096567A-F87B-419C-8509-045C9E630D94}"/>
            </a:ext>
          </a:extLst>
        </xdr:cNvPr>
        <xdr:cNvPicPr>
          <a:picLocks noChangeAspect="1"/>
        </xdr:cNvPicPr>
      </xdr:nvPicPr>
      <xdr:blipFill>
        <a:blip xmlns:r="http://schemas.openxmlformats.org/officeDocument/2006/relationships" r:embed="rId7"/>
        <a:stretch>
          <a:fillRect/>
        </a:stretch>
      </xdr:blipFill>
      <xdr:spPr>
        <a:xfrm>
          <a:off x="1056409" y="14062364"/>
          <a:ext cx="2413953" cy="5074227"/>
        </a:xfrm>
        <a:prstGeom prst="rect">
          <a:avLst/>
        </a:prstGeom>
      </xdr:spPr>
    </xdr:pic>
    <xdr:clientData/>
  </xdr:twoCellAnchor>
  <xdr:twoCellAnchor editAs="oneCell">
    <xdr:from>
      <xdr:col>5</xdr:col>
      <xdr:colOff>467591</xdr:colOff>
      <xdr:row>106</xdr:row>
      <xdr:rowOff>69273</xdr:rowOff>
    </xdr:from>
    <xdr:to>
      <xdr:col>9</xdr:col>
      <xdr:colOff>466098</xdr:colOff>
      <xdr:row>134</xdr:row>
      <xdr:rowOff>103909</xdr:rowOff>
    </xdr:to>
    <xdr:pic>
      <xdr:nvPicPr>
        <xdr:cNvPr id="3" name="Imagen 2">
          <a:extLst>
            <a:ext uri="{FF2B5EF4-FFF2-40B4-BE49-F238E27FC236}">
              <a16:creationId xmlns:a16="http://schemas.microsoft.com/office/drawing/2014/main" id="{DD62CF8E-EBDC-46C7-A9A3-80F3843349CE}"/>
            </a:ext>
          </a:extLst>
        </xdr:cNvPr>
        <xdr:cNvPicPr>
          <a:picLocks noChangeAspect="1"/>
        </xdr:cNvPicPr>
      </xdr:nvPicPr>
      <xdr:blipFill>
        <a:blip xmlns:r="http://schemas.openxmlformats.org/officeDocument/2006/relationships" r:embed="rId8"/>
        <a:stretch>
          <a:fillRect/>
        </a:stretch>
      </xdr:blipFill>
      <xdr:spPr>
        <a:xfrm>
          <a:off x="3532909" y="14131637"/>
          <a:ext cx="3410189" cy="4883727"/>
        </a:xfrm>
        <a:prstGeom prst="rect">
          <a:avLst/>
        </a:prstGeom>
      </xdr:spPr>
    </xdr:pic>
    <xdr:clientData/>
  </xdr:twoCellAnchor>
  <xdr:twoCellAnchor editAs="oneCell">
    <xdr:from>
      <xdr:col>9</xdr:col>
      <xdr:colOff>606136</xdr:colOff>
      <xdr:row>105</xdr:row>
      <xdr:rowOff>121227</xdr:rowOff>
    </xdr:from>
    <xdr:to>
      <xdr:col>14</xdr:col>
      <xdr:colOff>843612</xdr:colOff>
      <xdr:row>121</xdr:row>
      <xdr:rowOff>9190</xdr:rowOff>
    </xdr:to>
    <xdr:pic>
      <xdr:nvPicPr>
        <xdr:cNvPr id="4" name="Imagen 3">
          <a:extLst>
            <a:ext uri="{FF2B5EF4-FFF2-40B4-BE49-F238E27FC236}">
              <a16:creationId xmlns:a16="http://schemas.microsoft.com/office/drawing/2014/main" id="{F867BE12-BF0F-40E7-BBB2-B5F8979EFB98}"/>
            </a:ext>
          </a:extLst>
        </xdr:cNvPr>
        <xdr:cNvPicPr>
          <a:picLocks noChangeAspect="1"/>
        </xdr:cNvPicPr>
      </xdr:nvPicPr>
      <xdr:blipFill>
        <a:blip xmlns:r="http://schemas.openxmlformats.org/officeDocument/2006/relationships" r:embed="rId9"/>
        <a:stretch>
          <a:fillRect/>
        </a:stretch>
      </xdr:blipFill>
      <xdr:spPr>
        <a:xfrm>
          <a:off x="7083136" y="13993091"/>
          <a:ext cx="5190476" cy="2676190"/>
        </a:xfrm>
        <a:prstGeom prst="rect">
          <a:avLst/>
        </a:prstGeom>
      </xdr:spPr>
    </xdr:pic>
    <xdr:clientData/>
  </xdr:twoCellAnchor>
  <xdr:twoCellAnchor editAs="oneCell">
    <xdr:from>
      <xdr:col>3</xdr:col>
      <xdr:colOff>467590</xdr:colOff>
      <xdr:row>84</xdr:row>
      <xdr:rowOff>17318</xdr:rowOff>
    </xdr:from>
    <xdr:to>
      <xdr:col>6</xdr:col>
      <xdr:colOff>588817</xdr:colOff>
      <xdr:row>105</xdr:row>
      <xdr:rowOff>53686</xdr:rowOff>
    </xdr:to>
    <xdr:pic>
      <xdr:nvPicPr>
        <xdr:cNvPr id="6" name="Imagen 5">
          <a:extLst>
            <a:ext uri="{FF2B5EF4-FFF2-40B4-BE49-F238E27FC236}">
              <a16:creationId xmlns:a16="http://schemas.microsoft.com/office/drawing/2014/main" id="{5185FF35-A3FC-4DD1-94CC-BA2F918ED53D}"/>
            </a:ext>
          </a:extLst>
        </xdr:cNvPr>
        <xdr:cNvPicPr>
          <a:picLocks noChangeAspect="1"/>
        </xdr:cNvPicPr>
      </xdr:nvPicPr>
      <xdr:blipFill>
        <a:blip xmlns:r="http://schemas.openxmlformats.org/officeDocument/2006/relationships" r:embed="rId10"/>
        <a:stretch>
          <a:fillRect/>
        </a:stretch>
      </xdr:blipFill>
      <xdr:spPr>
        <a:xfrm>
          <a:off x="1523999" y="10252363"/>
          <a:ext cx="3498273" cy="3673187"/>
        </a:xfrm>
        <a:prstGeom prst="rect">
          <a:avLst/>
        </a:prstGeom>
      </xdr:spPr>
    </xdr:pic>
    <xdr:clientData/>
  </xdr:twoCellAnchor>
  <xdr:twoCellAnchor editAs="oneCell">
    <xdr:from>
      <xdr:col>2</xdr:col>
      <xdr:colOff>432955</xdr:colOff>
      <xdr:row>27</xdr:row>
      <xdr:rowOff>86590</xdr:rowOff>
    </xdr:from>
    <xdr:to>
      <xdr:col>10</xdr:col>
      <xdr:colOff>487475</xdr:colOff>
      <xdr:row>48</xdr:row>
      <xdr:rowOff>155863</xdr:rowOff>
    </xdr:to>
    <xdr:pic>
      <xdr:nvPicPr>
        <xdr:cNvPr id="7" name="Imagen 6">
          <a:extLst>
            <a:ext uri="{FF2B5EF4-FFF2-40B4-BE49-F238E27FC236}">
              <a16:creationId xmlns:a16="http://schemas.microsoft.com/office/drawing/2014/main" id="{2C0AD710-7C84-4FF3-A446-58B95C7B9ACC}"/>
            </a:ext>
          </a:extLst>
        </xdr:cNvPr>
        <xdr:cNvPicPr>
          <a:picLocks noChangeAspect="1"/>
        </xdr:cNvPicPr>
      </xdr:nvPicPr>
      <xdr:blipFill>
        <a:blip xmlns:r="http://schemas.openxmlformats.org/officeDocument/2006/relationships" r:embed="rId11"/>
        <a:stretch>
          <a:fillRect/>
        </a:stretch>
      </xdr:blipFill>
      <xdr:spPr>
        <a:xfrm>
          <a:off x="658091" y="4970317"/>
          <a:ext cx="7137657" cy="3706091"/>
        </a:xfrm>
        <a:prstGeom prst="rect">
          <a:avLst/>
        </a:prstGeom>
      </xdr:spPr>
    </xdr:pic>
    <xdr:clientData/>
  </xdr:twoCellAnchor>
  <xdr:twoCellAnchor editAs="oneCell">
    <xdr:from>
      <xdr:col>13</xdr:col>
      <xdr:colOff>1229590</xdr:colOff>
      <xdr:row>27</xdr:row>
      <xdr:rowOff>51955</xdr:rowOff>
    </xdr:from>
    <xdr:to>
      <xdr:col>16</xdr:col>
      <xdr:colOff>12410</xdr:colOff>
      <xdr:row>48</xdr:row>
      <xdr:rowOff>86592</xdr:rowOff>
    </xdr:to>
    <xdr:pic>
      <xdr:nvPicPr>
        <xdr:cNvPr id="8" name="Imagen 7">
          <a:extLst>
            <a:ext uri="{FF2B5EF4-FFF2-40B4-BE49-F238E27FC236}">
              <a16:creationId xmlns:a16="http://schemas.microsoft.com/office/drawing/2014/main" id="{93833CBB-FFAC-4AB3-8EC1-B4A8D7D1FDE6}"/>
            </a:ext>
          </a:extLst>
        </xdr:cNvPr>
        <xdr:cNvPicPr>
          <a:picLocks noChangeAspect="1"/>
        </xdr:cNvPicPr>
      </xdr:nvPicPr>
      <xdr:blipFill>
        <a:blip xmlns:r="http://schemas.openxmlformats.org/officeDocument/2006/relationships" r:embed="rId12"/>
        <a:stretch>
          <a:fillRect/>
        </a:stretch>
      </xdr:blipFill>
      <xdr:spPr>
        <a:xfrm>
          <a:off x="11135590" y="4935682"/>
          <a:ext cx="2004002" cy="3671455"/>
        </a:xfrm>
        <a:prstGeom prst="rect">
          <a:avLst/>
        </a:prstGeom>
      </xdr:spPr>
    </xdr:pic>
    <xdr:clientData/>
  </xdr:twoCellAnchor>
  <xdr:twoCellAnchor editAs="oneCell">
    <xdr:from>
      <xdr:col>42</xdr:col>
      <xdr:colOff>0</xdr:colOff>
      <xdr:row>6</xdr:row>
      <xdr:rowOff>1</xdr:rowOff>
    </xdr:from>
    <xdr:to>
      <xdr:col>43</xdr:col>
      <xdr:colOff>689664</xdr:colOff>
      <xdr:row>24</xdr:row>
      <xdr:rowOff>138546</xdr:rowOff>
    </xdr:to>
    <xdr:pic>
      <xdr:nvPicPr>
        <xdr:cNvPr id="9" name="Imagen 8">
          <a:extLst>
            <a:ext uri="{FF2B5EF4-FFF2-40B4-BE49-F238E27FC236}">
              <a16:creationId xmlns:a16="http://schemas.microsoft.com/office/drawing/2014/main" id="{F84FB209-7B75-4144-98C1-296A0159BC2A}"/>
            </a:ext>
          </a:extLst>
        </xdr:cNvPr>
        <xdr:cNvPicPr>
          <a:picLocks noChangeAspect="1"/>
        </xdr:cNvPicPr>
      </xdr:nvPicPr>
      <xdr:blipFill>
        <a:blip xmlns:r="http://schemas.openxmlformats.org/officeDocument/2006/relationships" r:embed="rId13"/>
        <a:stretch>
          <a:fillRect/>
        </a:stretch>
      </xdr:blipFill>
      <xdr:spPr>
        <a:xfrm>
          <a:off x="34238045" y="1039092"/>
          <a:ext cx="1520937" cy="3446318"/>
        </a:xfrm>
        <a:prstGeom prst="rect">
          <a:avLst/>
        </a:prstGeom>
      </xdr:spPr>
    </xdr:pic>
    <xdr:clientData/>
  </xdr:twoCellAnchor>
  <xdr:twoCellAnchor editAs="oneCell">
    <xdr:from>
      <xdr:col>43</xdr:col>
      <xdr:colOff>796636</xdr:colOff>
      <xdr:row>6</xdr:row>
      <xdr:rowOff>17318</xdr:rowOff>
    </xdr:from>
    <xdr:to>
      <xdr:col>51</xdr:col>
      <xdr:colOff>575025</xdr:colOff>
      <xdr:row>25</xdr:row>
      <xdr:rowOff>52378</xdr:rowOff>
    </xdr:to>
    <xdr:pic>
      <xdr:nvPicPr>
        <xdr:cNvPr id="10" name="Imagen 9">
          <a:extLst>
            <a:ext uri="{FF2B5EF4-FFF2-40B4-BE49-F238E27FC236}">
              <a16:creationId xmlns:a16="http://schemas.microsoft.com/office/drawing/2014/main" id="{105FE40D-6311-470E-9D11-4BFC71C1B835}"/>
            </a:ext>
          </a:extLst>
        </xdr:cNvPr>
        <xdr:cNvPicPr>
          <a:picLocks noChangeAspect="1"/>
        </xdr:cNvPicPr>
      </xdr:nvPicPr>
      <xdr:blipFill>
        <a:blip xmlns:r="http://schemas.openxmlformats.org/officeDocument/2006/relationships" r:embed="rId14"/>
        <a:stretch>
          <a:fillRect/>
        </a:stretch>
      </xdr:blipFill>
      <xdr:spPr>
        <a:xfrm>
          <a:off x="35865954" y="1056409"/>
          <a:ext cx="6428571" cy="3533333"/>
        </a:xfrm>
        <a:prstGeom prst="rect">
          <a:avLst/>
        </a:prstGeom>
      </xdr:spPr>
    </xdr:pic>
    <xdr:clientData/>
  </xdr:twoCellAnchor>
  <xdr:twoCellAnchor editAs="oneCell">
    <xdr:from>
      <xdr:col>52</xdr:col>
      <xdr:colOff>51953</xdr:colOff>
      <xdr:row>6</xdr:row>
      <xdr:rowOff>51954</xdr:rowOff>
    </xdr:from>
    <xdr:to>
      <xdr:col>57</xdr:col>
      <xdr:colOff>477703</xdr:colOff>
      <xdr:row>24</xdr:row>
      <xdr:rowOff>155863</xdr:rowOff>
    </xdr:to>
    <xdr:pic>
      <xdr:nvPicPr>
        <xdr:cNvPr id="11" name="Imagen 10">
          <a:extLst>
            <a:ext uri="{FF2B5EF4-FFF2-40B4-BE49-F238E27FC236}">
              <a16:creationId xmlns:a16="http://schemas.microsoft.com/office/drawing/2014/main" id="{1B14568F-3A73-417E-9D24-C7A4301C6473}"/>
            </a:ext>
          </a:extLst>
        </xdr:cNvPr>
        <xdr:cNvPicPr>
          <a:picLocks noChangeAspect="1"/>
        </xdr:cNvPicPr>
      </xdr:nvPicPr>
      <xdr:blipFill>
        <a:blip xmlns:r="http://schemas.openxmlformats.org/officeDocument/2006/relationships" r:embed="rId15"/>
        <a:stretch>
          <a:fillRect/>
        </a:stretch>
      </xdr:blipFill>
      <xdr:spPr>
        <a:xfrm>
          <a:off x="42602726" y="1091045"/>
          <a:ext cx="4582113" cy="3411682"/>
        </a:xfrm>
        <a:prstGeom prst="rect">
          <a:avLst/>
        </a:prstGeom>
      </xdr:spPr>
    </xdr:pic>
    <xdr:clientData/>
  </xdr:twoCellAnchor>
  <xdr:twoCellAnchor editAs="oneCell">
    <xdr:from>
      <xdr:col>22</xdr:col>
      <xdr:colOff>0</xdr:colOff>
      <xdr:row>145</xdr:row>
      <xdr:rowOff>17319</xdr:rowOff>
    </xdr:from>
    <xdr:to>
      <xdr:col>31</xdr:col>
      <xdr:colOff>121573</xdr:colOff>
      <xdr:row>177</xdr:row>
      <xdr:rowOff>82182</xdr:rowOff>
    </xdr:to>
    <xdr:pic>
      <xdr:nvPicPr>
        <xdr:cNvPr id="694" name="Imagen 693">
          <a:extLst>
            <a:ext uri="{FF2B5EF4-FFF2-40B4-BE49-F238E27FC236}">
              <a16:creationId xmlns:a16="http://schemas.microsoft.com/office/drawing/2014/main" id="{A10DC171-61CC-4BC2-9E73-897FF267F6E6}"/>
            </a:ext>
          </a:extLst>
        </xdr:cNvPr>
        <xdr:cNvPicPr>
          <a:picLocks noChangeAspect="1"/>
        </xdr:cNvPicPr>
      </xdr:nvPicPr>
      <xdr:blipFill>
        <a:blip xmlns:r="http://schemas.openxmlformats.org/officeDocument/2006/relationships" r:embed="rId16"/>
        <a:stretch>
          <a:fillRect/>
        </a:stretch>
      </xdr:blipFill>
      <xdr:spPr>
        <a:xfrm>
          <a:off x="17214273" y="20833774"/>
          <a:ext cx="7603027" cy="5606681"/>
        </a:xfrm>
        <a:prstGeom prst="rect">
          <a:avLst/>
        </a:prstGeom>
      </xdr:spPr>
    </xdr:pic>
    <xdr:clientData/>
  </xdr:twoCellAnchor>
  <xdr:twoCellAnchor editAs="oneCell">
    <xdr:from>
      <xdr:col>31</xdr:col>
      <xdr:colOff>206761</xdr:colOff>
      <xdr:row>145</xdr:row>
      <xdr:rowOff>0</xdr:rowOff>
    </xdr:from>
    <xdr:to>
      <xdr:col>40</xdr:col>
      <xdr:colOff>91448</xdr:colOff>
      <xdr:row>177</xdr:row>
      <xdr:rowOff>22770</xdr:rowOff>
    </xdr:to>
    <xdr:pic>
      <xdr:nvPicPr>
        <xdr:cNvPr id="695" name="Imagen 694">
          <a:extLst>
            <a:ext uri="{FF2B5EF4-FFF2-40B4-BE49-F238E27FC236}">
              <a16:creationId xmlns:a16="http://schemas.microsoft.com/office/drawing/2014/main" id="{7317F7C5-F5DC-4777-9516-55CF5B63B5F5}"/>
            </a:ext>
          </a:extLst>
        </xdr:cNvPr>
        <xdr:cNvPicPr>
          <a:picLocks noChangeAspect="1"/>
        </xdr:cNvPicPr>
      </xdr:nvPicPr>
      <xdr:blipFill>
        <a:blip xmlns:r="http://schemas.openxmlformats.org/officeDocument/2006/relationships" r:embed="rId17"/>
        <a:stretch>
          <a:fillRect/>
        </a:stretch>
      </xdr:blipFill>
      <xdr:spPr>
        <a:xfrm>
          <a:off x="24902488" y="20816455"/>
          <a:ext cx="7764460" cy="5564588"/>
        </a:xfrm>
        <a:prstGeom prst="rect">
          <a:avLst/>
        </a:prstGeom>
      </xdr:spPr>
    </xdr:pic>
    <xdr:clientData/>
  </xdr:twoCellAnchor>
  <xdr:twoCellAnchor editAs="oneCell">
    <xdr:from>
      <xdr:col>24</xdr:col>
      <xdr:colOff>5049</xdr:colOff>
      <xdr:row>154</xdr:row>
      <xdr:rowOff>100766</xdr:rowOff>
    </xdr:from>
    <xdr:to>
      <xdr:col>26</xdr:col>
      <xdr:colOff>742226</xdr:colOff>
      <xdr:row>172</xdr:row>
      <xdr:rowOff>14612</xdr:rowOff>
    </xdr:to>
    <xdr:pic>
      <xdr:nvPicPr>
        <xdr:cNvPr id="696" name="Imagen 695">
          <a:extLst>
            <a:ext uri="{FF2B5EF4-FFF2-40B4-BE49-F238E27FC236}">
              <a16:creationId xmlns:a16="http://schemas.microsoft.com/office/drawing/2014/main" id="{64C7980D-6D7C-4A72-8498-FBDEE5BC07A0}"/>
            </a:ext>
          </a:extLst>
        </xdr:cNvPr>
        <xdr:cNvPicPr>
          <a:picLocks noChangeAspect="1"/>
        </xdr:cNvPicPr>
      </xdr:nvPicPr>
      <xdr:blipFill>
        <a:blip xmlns:r="http://schemas.openxmlformats.org/officeDocument/2006/relationships" r:embed="rId18">
          <a:extLst>
            <a:ext uri="{BEBA8EAE-BF5A-486C-A8C5-ECC9F3942E4B}">
              <a14:imgProps xmlns:a14="http://schemas.microsoft.com/office/drawing/2010/main">
                <a14:imgLayer r:embed="rId19">
                  <a14:imgEffect>
                    <a14:backgroundRemoval t="9873" b="89873" l="8710" r="90000">
                      <a14:foregroundMark x1="8710" y1="39747" x2="9032" y2="64304"/>
                      <a14:foregroundMark x1="8710" y1="74937" x2="8710" y2="74937"/>
                      <a14:foregroundMark x1="20000" y1="78734" x2="36774" y2="80000"/>
                      <a14:foregroundMark x1="36774" y1="80000" x2="20645" y2="85316"/>
                      <a14:foregroundMark x1="20645" y1="85316" x2="20323" y2="79747"/>
                    </a14:backgroundRemoval>
                  </a14:imgEffect>
                </a14:imgLayer>
              </a14:imgProps>
            </a:ext>
          </a:extLst>
        </a:blip>
        <a:stretch>
          <a:fillRect/>
        </a:stretch>
      </xdr:blipFill>
      <xdr:spPr>
        <a:xfrm rot="21242796">
          <a:off x="18881867" y="22475857"/>
          <a:ext cx="2399723" cy="3031119"/>
        </a:xfrm>
        <a:prstGeom prst="rect">
          <a:avLst/>
        </a:prstGeom>
      </xdr:spPr>
    </xdr:pic>
    <xdr:clientData/>
  </xdr:twoCellAnchor>
  <xdr:twoCellAnchor>
    <xdr:from>
      <xdr:col>29</xdr:col>
      <xdr:colOff>346364</xdr:colOff>
      <xdr:row>154</xdr:row>
      <xdr:rowOff>69274</xdr:rowOff>
    </xdr:from>
    <xdr:to>
      <xdr:col>31</xdr:col>
      <xdr:colOff>381000</xdr:colOff>
      <xdr:row>159</xdr:row>
      <xdr:rowOff>51955</xdr:rowOff>
    </xdr:to>
    <xdr:sp macro="" textlink="">
      <xdr:nvSpPr>
        <xdr:cNvPr id="697" name="Llamada rectangular 282">
          <a:extLst>
            <a:ext uri="{FF2B5EF4-FFF2-40B4-BE49-F238E27FC236}">
              <a16:creationId xmlns:a16="http://schemas.microsoft.com/office/drawing/2014/main" id="{53ECDEA4-BA02-4D20-8F09-A468787F23BD}"/>
            </a:ext>
          </a:extLst>
        </xdr:cNvPr>
        <xdr:cNvSpPr/>
      </xdr:nvSpPr>
      <xdr:spPr bwMode="auto">
        <a:xfrm>
          <a:off x="23379546" y="22444365"/>
          <a:ext cx="1697181" cy="848590"/>
        </a:xfrm>
        <a:prstGeom prst="wedgeRectCallout">
          <a:avLst>
            <a:gd name="adj1" fmla="val -58696"/>
            <a:gd name="adj2" fmla="val 156417"/>
          </a:avLst>
        </a:prstGeom>
        <a:solidFill>
          <a:srgbClr val="FFC0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400" b="1" baseline="0">
              <a:solidFill>
                <a:srgbClr val="FF0000"/>
              </a:solidFill>
              <a:latin typeface="Calibri" panose="020F0502020204030204" pitchFamily="34" charset="0"/>
              <a:cs typeface="Calibri" panose="020F0502020204030204" pitchFamily="34" charset="0"/>
            </a:rPr>
            <a:t>NUEVO FPFH_LOW</a:t>
          </a:r>
        </a:p>
        <a:p>
          <a:pPr algn="ctr"/>
          <a:r>
            <a:rPr lang="es-CO" sz="1400" b="1" baseline="0">
              <a:latin typeface="Calibri" panose="020F0502020204030204" pitchFamily="34" charset="0"/>
              <a:cs typeface="Calibri" panose="020F0502020204030204" pitchFamily="34" charset="0"/>
            </a:rPr>
            <a:t>EN ESPACIO AL REUBICAR UMTS_850</a:t>
          </a:r>
        </a:p>
      </xdr:txBody>
    </xdr:sp>
    <xdr:clientData/>
  </xdr:twoCellAnchor>
  <xdr:twoCellAnchor>
    <xdr:from>
      <xdr:col>36</xdr:col>
      <xdr:colOff>706583</xdr:colOff>
      <xdr:row>160</xdr:row>
      <xdr:rowOff>13855</xdr:rowOff>
    </xdr:from>
    <xdr:to>
      <xdr:col>38</xdr:col>
      <xdr:colOff>741218</xdr:colOff>
      <xdr:row>164</xdr:row>
      <xdr:rowOff>169718</xdr:rowOff>
    </xdr:to>
    <xdr:sp macro="" textlink="">
      <xdr:nvSpPr>
        <xdr:cNvPr id="698" name="Llamada rectangular 282">
          <a:extLst>
            <a:ext uri="{FF2B5EF4-FFF2-40B4-BE49-F238E27FC236}">
              <a16:creationId xmlns:a16="http://schemas.microsoft.com/office/drawing/2014/main" id="{9360CF49-BB96-4167-BE1E-03CB3C525E3D}"/>
            </a:ext>
          </a:extLst>
        </xdr:cNvPr>
        <xdr:cNvSpPr/>
      </xdr:nvSpPr>
      <xdr:spPr bwMode="auto">
        <a:xfrm>
          <a:off x="29956992" y="23428037"/>
          <a:ext cx="1697181" cy="848590"/>
        </a:xfrm>
        <a:prstGeom prst="wedgeRectCallout">
          <a:avLst>
            <a:gd name="adj1" fmla="val -58696"/>
            <a:gd name="adj2" fmla="val 156417"/>
          </a:avLst>
        </a:prstGeom>
        <a:solidFill>
          <a:srgbClr val="FFC0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400" b="1" baseline="0">
              <a:solidFill>
                <a:srgbClr val="FF0000"/>
              </a:solidFill>
              <a:latin typeface="Calibri" panose="020F0502020204030204" pitchFamily="34" charset="0"/>
              <a:cs typeface="Calibri" panose="020F0502020204030204" pitchFamily="34" charset="0"/>
            </a:rPr>
            <a:t>NUEVO FPFH_LOW</a:t>
          </a:r>
        </a:p>
        <a:p>
          <a:pPr algn="ctr"/>
          <a:r>
            <a:rPr lang="es-CO" sz="1400" b="1" baseline="0">
              <a:latin typeface="Calibri" panose="020F0502020204030204" pitchFamily="34" charset="0"/>
              <a:cs typeface="Calibri" panose="020F0502020204030204" pitchFamily="34" charset="0"/>
            </a:rPr>
            <a:t>EN ESPACIO AL REUBICAR UMTS_850</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30</xdr:col>
      <xdr:colOff>424142</xdr:colOff>
      <xdr:row>1</xdr:row>
      <xdr:rowOff>75080</xdr:rowOff>
    </xdr:from>
    <xdr:to>
      <xdr:col>32</xdr:col>
      <xdr:colOff>186017</xdr:colOff>
      <xdr:row>4</xdr:row>
      <xdr:rowOff>100854</xdr:rowOff>
    </xdr:to>
    <xdr:pic>
      <xdr:nvPicPr>
        <xdr:cNvPr id="2" name="7 Imagen">
          <a:extLst>
            <a:ext uri="{FF2B5EF4-FFF2-40B4-BE49-F238E27FC236}">
              <a16:creationId xmlns:a16="http://schemas.microsoft.com/office/drawing/2014/main" id="{FCD6414D-DD34-4F0F-BE3C-019B05E8652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883092" y="265580"/>
          <a:ext cx="619125" cy="5972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xdr:row>
      <xdr:rowOff>85725</xdr:rowOff>
    </xdr:from>
    <xdr:to>
      <xdr:col>4</xdr:col>
      <xdr:colOff>276225</xdr:colOff>
      <xdr:row>4</xdr:row>
      <xdr:rowOff>95250</xdr:rowOff>
    </xdr:to>
    <xdr:pic>
      <xdr:nvPicPr>
        <xdr:cNvPr id="3" name="Imagen 3">
          <a:extLst>
            <a:ext uri="{FF2B5EF4-FFF2-40B4-BE49-F238E27FC236}">
              <a16:creationId xmlns:a16="http://schemas.microsoft.com/office/drawing/2014/main" id="{DF068ABE-08CF-45D5-8117-3DDEC814436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04825" y="276225"/>
          <a:ext cx="1285875" cy="581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69273</xdr:colOff>
      <xdr:row>246</xdr:row>
      <xdr:rowOff>86591</xdr:rowOff>
    </xdr:from>
    <xdr:to>
      <xdr:col>16</xdr:col>
      <xdr:colOff>261937</xdr:colOff>
      <xdr:row>257</xdr:row>
      <xdr:rowOff>34638</xdr:rowOff>
    </xdr:to>
    <xdr:sp macro="" textlink="">
      <xdr:nvSpPr>
        <xdr:cNvPr id="4" name="Rectángulo 3">
          <a:extLst>
            <a:ext uri="{FF2B5EF4-FFF2-40B4-BE49-F238E27FC236}">
              <a16:creationId xmlns:a16="http://schemas.microsoft.com/office/drawing/2014/main" id="{7AEE9DFF-1201-4E81-AA92-8E4173921841}"/>
            </a:ext>
          </a:extLst>
        </xdr:cNvPr>
        <xdr:cNvSpPr/>
      </xdr:nvSpPr>
      <xdr:spPr bwMode="auto">
        <a:xfrm>
          <a:off x="294409" y="47226682"/>
          <a:ext cx="7604846" cy="2043547"/>
        </a:xfrm>
        <a:prstGeom prst="rect">
          <a:avLst/>
        </a:prstGeom>
        <a:solidFill>
          <a:srgbClr val="FFC0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r>
            <a:rPr lang="es-ES" sz="1800" b="1"/>
            <a:t>NO SE SOLICITA CW PARA LA INSTALACION DE LOS NUEVOS</a:t>
          </a:r>
          <a:r>
            <a:rPr lang="es-ES" sz="1800" b="1" baseline="0"/>
            <a:t> RFs </a:t>
          </a:r>
          <a:r>
            <a:rPr lang="es-ES" sz="1800" b="1"/>
            <a:t>PERO SE DEBE TENER PRESENTE QUE ESTOS MODULOS SON MAS PESADOS POR LO QUE ES IMPORTANTE VERIFICAR LA</a:t>
          </a:r>
          <a:r>
            <a:rPr lang="es-ES" sz="1800" b="1" baseline="0"/>
            <a:t> </a:t>
          </a:r>
          <a:r>
            <a:rPr lang="es-ES" sz="1800" b="1"/>
            <a:t>CARGA DE LOS SOPORTES. </a:t>
          </a:r>
        </a:p>
        <a:p>
          <a:pPr algn="l"/>
          <a:endParaRPr lang="es-ES" sz="1800" b="1"/>
        </a:p>
        <a:p>
          <a:pPr algn="l"/>
          <a:r>
            <a:rPr lang="es-ES" sz="1800" b="1"/>
            <a:t>EL MODULO RF A INSTALAR AHPCA PESA 38KG Y SUS MEDIDAS SON  327(W) x 205(L) x 675 (H)</a:t>
          </a:r>
        </a:p>
      </xdr:txBody>
    </xdr:sp>
    <xdr:clientData/>
  </xdr:twoCellAnchor>
  <xdr:twoCellAnchor editAs="oneCell">
    <xdr:from>
      <xdr:col>1</xdr:col>
      <xdr:colOff>82631</xdr:colOff>
      <xdr:row>259</xdr:row>
      <xdr:rowOff>45461</xdr:rowOff>
    </xdr:from>
    <xdr:to>
      <xdr:col>16</xdr:col>
      <xdr:colOff>287915</xdr:colOff>
      <xdr:row>275</xdr:row>
      <xdr:rowOff>121229</xdr:rowOff>
    </xdr:to>
    <xdr:pic>
      <xdr:nvPicPr>
        <xdr:cNvPr id="5" name="Imagen 4">
          <a:extLst>
            <a:ext uri="{FF2B5EF4-FFF2-40B4-BE49-F238E27FC236}">
              <a16:creationId xmlns:a16="http://schemas.microsoft.com/office/drawing/2014/main" id="{8DEF9125-FDF4-4E30-B98B-2EC042102328}"/>
            </a:ext>
          </a:extLst>
        </xdr:cNvPr>
        <xdr:cNvPicPr>
          <a:picLocks noChangeAspect="1"/>
        </xdr:cNvPicPr>
      </xdr:nvPicPr>
      <xdr:blipFill>
        <a:blip xmlns:r="http://schemas.openxmlformats.org/officeDocument/2006/relationships" r:embed="rId3"/>
        <a:stretch>
          <a:fillRect/>
        </a:stretch>
      </xdr:blipFill>
      <xdr:spPr>
        <a:xfrm>
          <a:off x="307767" y="49662052"/>
          <a:ext cx="7617466" cy="3400859"/>
        </a:xfrm>
        <a:prstGeom prst="rect">
          <a:avLst/>
        </a:prstGeom>
        <a:ln w="190500" cap="sq">
          <a:solidFill>
            <a:srgbClr val="C8C6BD"/>
          </a:solidFill>
          <a:prstDash val="solid"/>
          <a:miter lim="800000"/>
        </a:ln>
        <a:effectLst>
          <a:outerShdw blurRad="254000" algn="bl" rotWithShape="0">
            <a:srgbClr val="000000">
              <a:alpha val="43000"/>
            </a:srgbClr>
          </a:outerShdw>
        </a:effectLst>
        <a:scene3d>
          <a:camera prst="perspectiveFront" fov="5400000"/>
          <a:lightRig rig="threePt" dir="t">
            <a:rot lat="0" lon="0" rev="2100000"/>
          </a:lightRig>
        </a:scene3d>
        <a:sp3d extrusionH="25400">
          <a:bevelT w="304800" h="152400" prst="hardEdge"/>
          <a:extrusionClr>
            <a:srgbClr val="000000"/>
          </a:extrusionClr>
        </a:sp3d>
      </xdr:spPr>
    </xdr:pic>
    <xdr:clientData/>
  </xdr:twoCellAnchor>
  <xdr:twoCellAnchor editAs="oneCell">
    <xdr:from>
      <xdr:col>2</xdr:col>
      <xdr:colOff>75768</xdr:colOff>
      <xdr:row>284</xdr:row>
      <xdr:rowOff>149369</xdr:rowOff>
    </xdr:from>
    <xdr:to>
      <xdr:col>5</xdr:col>
      <xdr:colOff>179677</xdr:colOff>
      <xdr:row>295</xdr:row>
      <xdr:rowOff>140074</xdr:rowOff>
    </xdr:to>
    <xdr:pic>
      <xdr:nvPicPr>
        <xdr:cNvPr id="6" name="Imagen 5">
          <a:extLst>
            <a:ext uri="{FF2B5EF4-FFF2-40B4-BE49-F238E27FC236}">
              <a16:creationId xmlns:a16="http://schemas.microsoft.com/office/drawing/2014/main" id="{81501125-44B6-432D-B8FB-A6A94670C44A}"/>
            </a:ext>
          </a:extLst>
        </xdr:cNvPr>
        <xdr:cNvPicPr>
          <a:picLocks noChangeAspect="1"/>
        </xdr:cNvPicPr>
      </xdr:nvPicPr>
      <xdr:blipFill>
        <a:blip xmlns:r="http://schemas.openxmlformats.org/officeDocument/2006/relationships" r:embed="rId4"/>
        <a:stretch>
          <a:fillRect/>
        </a:stretch>
      </xdr:blipFill>
      <xdr:spPr>
        <a:xfrm>
          <a:off x="742518" y="54894307"/>
          <a:ext cx="1389784" cy="2086205"/>
        </a:xfrm>
        <a:prstGeom prst="rect">
          <a:avLst/>
        </a:prstGeom>
      </xdr:spPr>
    </xdr:pic>
    <xdr:clientData/>
  </xdr:twoCellAnchor>
  <xdr:twoCellAnchor editAs="oneCell">
    <xdr:from>
      <xdr:col>1</xdr:col>
      <xdr:colOff>363683</xdr:colOff>
      <xdr:row>313</xdr:row>
      <xdr:rowOff>138545</xdr:rowOff>
    </xdr:from>
    <xdr:to>
      <xdr:col>6</xdr:col>
      <xdr:colOff>128018</xdr:colOff>
      <xdr:row>324</xdr:row>
      <xdr:rowOff>201277</xdr:rowOff>
    </xdr:to>
    <xdr:pic>
      <xdr:nvPicPr>
        <xdr:cNvPr id="7" name="Imagen 6">
          <a:extLst>
            <a:ext uri="{FF2B5EF4-FFF2-40B4-BE49-F238E27FC236}">
              <a16:creationId xmlns:a16="http://schemas.microsoft.com/office/drawing/2014/main" id="{CF9AE975-2860-4C08-AEF9-2C6761EF8EB3}"/>
            </a:ext>
          </a:extLst>
        </xdr:cNvPr>
        <xdr:cNvPicPr>
          <a:picLocks noChangeAspect="1"/>
        </xdr:cNvPicPr>
      </xdr:nvPicPr>
      <xdr:blipFill>
        <a:blip xmlns:r="http://schemas.openxmlformats.org/officeDocument/2006/relationships" r:embed="rId5"/>
        <a:stretch>
          <a:fillRect/>
        </a:stretch>
      </xdr:blipFill>
      <xdr:spPr>
        <a:xfrm>
          <a:off x="588819" y="61860545"/>
          <a:ext cx="1929108" cy="2348732"/>
        </a:xfrm>
        <a:prstGeom prst="rect">
          <a:avLst/>
        </a:prstGeom>
      </xdr:spPr>
    </xdr:pic>
    <xdr:clientData/>
  </xdr:twoCellAnchor>
  <xdr:twoCellAnchor editAs="oneCell">
    <xdr:from>
      <xdr:col>10</xdr:col>
      <xdr:colOff>2</xdr:colOff>
      <xdr:row>313</xdr:row>
      <xdr:rowOff>17318</xdr:rowOff>
    </xdr:from>
    <xdr:to>
      <xdr:col>15</xdr:col>
      <xdr:colOff>423311</xdr:colOff>
      <xdr:row>324</xdr:row>
      <xdr:rowOff>163134</xdr:rowOff>
    </xdr:to>
    <xdr:pic>
      <xdr:nvPicPr>
        <xdr:cNvPr id="8" name="Imagen 7">
          <a:extLst>
            <a:ext uri="{FF2B5EF4-FFF2-40B4-BE49-F238E27FC236}">
              <a16:creationId xmlns:a16="http://schemas.microsoft.com/office/drawing/2014/main" id="{D5FA2F2B-0CF9-44BC-B287-B72D7241BAC1}"/>
            </a:ext>
          </a:extLst>
        </xdr:cNvPr>
        <xdr:cNvPicPr>
          <a:picLocks noChangeAspect="1"/>
        </xdr:cNvPicPr>
      </xdr:nvPicPr>
      <xdr:blipFill>
        <a:blip xmlns:r="http://schemas.openxmlformats.org/officeDocument/2006/relationships" r:embed="rId6"/>
        <a:stretch>
          <a:fillRect/>
        </a:stretch>
      </xdr:blipFill>
      <xdr:spPr>
        <a:xfrm>
          <a:off x="4416138" y="61739318"/>
          <a:ext cx="3107628" cy="2431816"/>
        </a:xfrm>
        <a:prstGeom prst="rect">
          <a:avLst/>
        </a:prstGeom>
      </xdr:spPr>
    </xdr:pic>
    <xdr:clientData/>
  </xdr:twoCellAnchor>
  <xdr:twoCellAnchor editAs="oneCell">
    <xdr:from>
      <xdr:col>17</xdr:col>
      <xdr:colOff>0</xdr:colOff>
      <xdr:row>313</xdr:row>
      <xdr:rowOff>0</xdr:rowOff>
    </xdr:from>
    <xdr:to>
      <xdr:col>22</xdr:col>
      <xdr:colOff>368490</xdr:colOff>
      <xdr:row>324</xdr:row>
      <xdr:rowOff>75905</xdr:rowOff>
    </xdr:to>
    <xdr:pic>
      <xdr:nvPicPr>
        <xdr:cNvPr id="9" name="Imagen 8">
          <a:extLst>
            <a:ext uri="{FF2B5EF4-FFF2-40B4-BE49-F238E27FC236}">
              <a16:creationId xmlns:a16="http://schemas.microsoft.com/office/drawing/2014/main" id="{50B4292F-B406-4078-8861-5C2C6C89CB3D}"/>
            </a:ext>
          </a:extLst>
        </xdr:cNvPr>
        <xdr:cNvPicPr>
          <a:picLocks noChangeAspect="1"/>
        </xdr:cNvPicPr>
      </xdr:nvPicPr>
      <xdr:blipFill>
        <a:blip xmlns:r="http://schemas.openxmlformats.org/officeDocument/2006/relationships" r:embed="rId7"/>
        <a:stretch>
          <a:fillRect/>
        </a:stretch>
      </xdr:blipFill>
      <xdr:spPr>
        <a:xfrm>
          <a:off x="8070273" y="61722000"/>
          <a:ext cx="3104762" cy="2361905"/>
        </a:xfrm>
        <a:prstGeom prst="rect">
          <a:avLst/>
        </a:prstGeom>
      </xdr:spPr>
    </xdr:pic>
    <xdr:clientData/>
  </xdr:twoCellAnchor>
  <xdr:twoCellAnchor editAs="oneCell">
    <xdr:from>
      <xdr:col>25</xdr:col>
      <xdr:colOff>363683</xdr:colOff>
      <xdr:row>313</xdr:row>
      <xdr:rowOff>51954</xdr:rowOff>
    </xdr:from>
    <xdr:to>
      <xdr:col>32</xdr:col>
      <xdr:colOff>242455</xdr:colOff>
      <xdr:row>324</xdr:row>
      <xdr:rowOff>178861</xdr:rowOff>
    </xdr:to>
    <xdr:pic>
      <xdr:nvPicPr>
        <xdr:cNvPr id="10" name="Imagen 9">
          <a:extLst>
            <a:ext uri="{FF2B5EF4-FFF2-40B4-BE49-F238E27FC236}">
              <a16:creationId xmlns:a16="http://schemas.microsoft.com/office/drawing/2014/main" id="{3399BFDE-9001-4041-95E7-E8D7267C0127}"/>
            </a:ext>
          </a:extLst>
        </xdr:cNvPr>
        <xdr:cNvPicPr>
          <a:picLocks noChangeAspect="1"/>
        </xdr:cNvPicPr>
      </xdr:nvPicPr>
      <xdr:blipFill>
        <a:blip xmlns:r="http://schemas.openxmlformats.org/officeDocument/2006/relationships" r:embed="rId8"/>
        <a:stretch>
          <a:fillRect/>
        </a:stretch>
      </xdr:blipFill>
      <xdr:spPr>
        <a:xfrm>
          <a:off x="12728865" y="61773954"/>
          <a:ext cx="2909454" cy="2412907"/>
        </a:xfrm>
        <a:prstGeom prst="rect">
          <a:avLst/>
        </a:prstGeom>
      </xdr:spPr>
    </xdr:pic>
    <xdr:clientData/>
  </xdr:twoCellAnchor>
  <xdr:twoCellAnchor editAs="oneCell">
    <xdr:from>
      <xdr:col>6</xdr:col>
      <xdr:colOff>86591</xdr:colOff>
      <xdr:row>284</xdr:row>
      <xdr:rowOff>166688</xdr:rowOff>
    </xdr:from>
    <xdr:to>
      <xdr:col>8</xdr:col>
      <xdr:colOff>376670</xdr:colOff>
      <xdr:row>296</xdr:row>
      <xdr:rowOff>78051</xdr:rowOff>
    </xdr:to>
    <xdr:pic>
      <xdr:nvPicPr>
        <xdr:cNvPr id="11" name="Imagen 10">
          <a:extLst>
            <a:ext uri="{FF2B5EF4-FFF2-40B4-BE49-F238E27FC236}">
              <a16:creationId xmlns:a16="http://schemas.microsoft.com/office/drawing/2014/main" id="{38C7B428-E58C-4C2B-8224-B2256376C045}"/>
            </a:ext>
          </a:extLst>
        </xdr:cNvPr>
        <xdr:cNvPicPr>
          <a:picLocks noChangeAspect="1"/>
        </xdr:cNvPicPr>
      </xdr:nvPicPr>
      <xdr:blipFill>
        <a:blip xmlns:r="http://schemas.openxmlformats.org/officeDocument/2006/relationships" r:embed="rId9"/>
        <a:stretch>
          <a:fillRect/>
        </a:stretch>
      </xdr:blipFill>
      <xdr:spPr>
        <a:xfrm>
          <a:off x="2467841" y="54911626"/>
          <a:ext cx="1337829" cy="2197363"/>
        </a:xfrm>
        <a:prstGeom prst="rect">
          <a:avLst/>
        </a:prstGeom>
      </xdr:spPr>
    </xdr:pic>
    <xdr:clientData/>
  </xdr:twoCellAnchor>
  <xdr:twoCellAnchor editAs="oneCell">
    <xdr:from>
      <xdr:col>11</xdr:col>
      <xdr:colOff>199159</xdr:colOff>
      <xdr:row>284</xdr:row>
      <xdr:rowOff>28141</xdr:rowOff>
    </xdr:from>
    <xdr:to>
      <xdr:col>14</xdr:col>
      <xdr:colOff>319131</xdr:colOff>
      <xdr:row>295</xdr:row>
      <xdr:rowOff>184004</xdr:rowOff>
    </xdr:to>
    <xdr:pic>
      <xdr:nvPicPr>
        <xdr:cNvPr id="12" name="Imagen 11">
          <a:extLst>
            <a:ext uri="{FF2B5EF4-FFF2-40B4-BE49-F238E27FC236}">
              <a16:creationId xmlns:a16="http://schemas.microsoft.com/office/drawing/2014/main" id="{B745F6CD-CEA7-40DA-ABD9-370B235FA565}"/>
            </a:ext>
          </a:extLst>
        </xdr:cNvPr>
        <xdr:cNvPicPr>
          <a:picLocks noChangeAspect="1"/>
        </xdr:cNvPicPr>
      </xdr:nvPicPr>
      <xdr:blipFill>
        <a:blip xmlns:r="http://schemas.openxmlformats.org/officeDocument/2006/relationships" r:embed="rId10"/>
        <a:stretch>
          <a:fillRect/>
        </a:stretch>
      </xdr:blipFill>
      <xdr:spPr>
        <a:xfrm>
          <a:off x="5056909" y="54773079"/>
          <a:ext cx="1596347" cy="2251363"/>
        </a:xfrm>
        <a:prstGeom prst="rect">
          <a:avLst/>
        </a:prstGeom>
      </xdr:spPr>
    </xdr:pic>
    <xdr:clientData/>
  </xdr:twoCellAnchor>
  <xdr:twoCellAnchor editAs="oneCell">
    <xdr:from>
      <xdr:col>14</xdr:col>
      <xdr:colOff>552018</xdr:colOff>
      <xdr:row>284</xdr:row>
      <xdr:rowOff>138545</xdr:rowOff>
    </xdr:from>
    <xdr:to>
      <xdr:col>19</xdr:col>
      <xdr:colOff>383632</xdr:colOff>
      <xdr:row>295</xdr:row>
      <xdr:rowOff>190498</xdr:rowOff>
    </xdr:to>
    <xdr:pic>
      <xdr:nvPicPr>
        <xdr:cNvPr id="13" name="Imagen 12">
          <a:extLst>
            <a:ext uri="{FF2B5EF4-FFF2-40B4-BE49-F238E27FC236}">
              <a16:creationId xmlns:a16="http://schemas.microsoft.com/office/drawing/2014/main" id="{F386659C-2149-40F0-AC0E-B7D1B0F05B37}"/>
            </a:ext>
          </a:extLst>
        </xdr:cNvPr>
        <xdr:cNvPicPr>
          <a:picLocks noChangeAspect="1"/>
        </xdr:cNvPicPr>
      </xdr:nvPicPr>
      <xdr:blipFill>
        <a:blip xmlns:r="http://schemas.openxmlformats.org/officeDocument/2006/relationships" r:embed="rId11"/>
        <a:stretch>
          <a:fillRect/>
        </a:stretch>
      </xdr:blipFill>
      <xdr:spPr>
        <a:xfrm>
          <a:off x="6886143" y="54883483"/>
          <a:ext cx="2736739" cy="2147453"/>
        </a:xfrm>
        <a:prstGeom prst="rect">
          <a:avLst/>
        </a:prstGeom>
      </xdr:spPr>
    </xdr:pic>
    <xdr:clientData/>
  </xdr:twoCellAnchor>
  <xdr:twoCellAnchor editAs="oneCell">
    <xdr:from>
      <xdr:col>2</xdr:col>
      <xdr:colOff>242454</xdr:colOff>
      <xdr:row>299</xdr:row>
      <xdr:rowOff>103909</xdr:rowOff>
    </xdr:from>
    <xdr:to>
      <xdr:col>6</xdr:col>
      <xdr:colOff>381000</xdr:colOff>
      <xdr:row>310</xdr:row>
      <xdr:rowOff>158961</xdr:rowOff>
    </xdr:to>
    <xdr:pic>
      <xdr:nvPicPr>
        <xdr:cNvPr id="14" name="Imagen 13">
          <a:extLst>
            <a:ext uri="{FF2B5EF4-FFF2-40B4-BE49-F238E27FC236}">
              <a16:creationId xmlns:a16="http://schemas.microsoft.com/office/drawing/2014/main" id="{696ACA3D-473A-4CB0-B87B-A0CAF00C0AA1}"/>
            </a:ext>
          </a:extLst>
        </xdr:cNvPr>
        <xdr:cNvPicPr>
          <a:picLocks noChangeAspect="1"/>
        </xdr:cNvPicPr>
      </xdr:nvPicPr>
      <xdr:blipFill>
        <a:blip xmlns:r="http://schemas.openxmlformats.org/officeDocument/2006/relationships" r:embed="rId12"/>
        <a:stretch>
          <a:fillRect/>
        </a:stretch>
      </xdr:blipFill>
      <xdr:spPr>
        <a:xfrm>
          <a:off x="900545" y="58812545"/>
          <a:ext cx="1870364" cy="2341052"/>
        </a:xfrm>
        <a:prstGeom prst="rect">
          <a:avLst/>
        </a:prstGeom>
      </xdr:spPr>
    </xdr:pic>
    <xdr:clientData/>
  </xdr:twoCellAnchor>
  <xdr:twoCellAnchor editAs="oneCell">
    <xdr:from>
      <xdr:col>9</xdr:col>
      <xdr:colOff>0</xdr:colOff>
      <xdr:row>299</xdr:row>
      <xdr:rowOff>0</xdr:rowOff>
    </xdr:from>
    <xdr:to>
      <xdr:col>14</xdr:col>
      <xdr:colOff>550494</xdr:colOff>
      <xdr:row>310</xdr:row>
      <xdr:rowOff>86591</xdr:rowOff>
    </xdr:to>
    <xdr:pic>
      <xdr:nvPicPr>
        <xdr:cNvPr id="15" name="Imagen 14">
          <a:extLst>
            <a:ext uri="{FF2B5EF4-FFF2-40B4-BE49-F238E27FC236}">
              <a16:creationId xmlns:a16="http://schemas.microsoft.com/office/drawing/2014/main" id="{99EFE9DA-48C7-4616-9E23-B93A6B6330EC}"/>
            </a:ext>
          </a:extLst>
        </xdr:cNvPr>
        <xdr:cNvPicPr>
          <a:picLocks noChangeAspect="1"/>
        </xdr:cNvPicPr>
      </xdr:nvPicPr>
      <xdr:blipFill>
        <a:blip xmlns:r="http://schemas.openxmlformats.org/officeDocument/2006/relationships" r:embed="rId13"/>
        <a:stretch>
          <a:fillRect/>
        </a:stretch>
      </xdr:blipFill>
      <xdr:spPr>
        <a:xfrm>
          <a:off x="3879273" y="58708636"/>
          <a:ext cx="3009676" cy="2372591"/>
        </a:xfrm>
        <a:prstGeom prst="rect">
          <a:avLst/>
        </a:prstGeom>
      </xdr:spPr>
    </xdr:pic>
    <xdr:clientData/>
  </xdr:twoCellAnchor>
  <xdr:twoCellAnchor editAs="oneCell">
    <xdr:from>
      <xdr:col>18</xdr:col>
      <xdr:colOff>346364</xdr:colOff>
      <xdr:row>299</xdr:row>
      <xdr:rowOff>0</xdr:rowOff>
    </xdr:from>
    <xdr:to>
      <xdr:col>22</xdr:col>
      <xdr:colOff>162232</xdr:colOff>
      <xdr:row>310</xdr:row>
      <xdr:rowOff>173182</xdr:rowOff>
    </xdr:to>
    <xdr:pic>
      <xdr:nvPicPr>
        <xdr:cNvPr id="16" name="Imagen 15">
          <a:extLst>
            <a:ext uri="{FF2B5EF4-FFF2-40B4-BE49-F238E27FC236}">
              <a16:creationId xmlns:a16="http://schemas.microsoft.com/office/drawing/2014/main" id="{14895E15-553D-42EA-819A-91EB2DFDC4A4}"/>
            </a:ext>
          </a:extLst>
        </xdr:cNvPr>
        <xdr:cNvPicPr>
          <a:picLocks noChangeAspect="1"/>
        </xdr:cNvPicPr>
      </xdr:nvPicPr>
      <xdr:blipFill>
        <a:blip xmlns:r="http://schemas.openxmlformats.org/officeDocument/2006/relationships" r:embed="rId14"/>
        <a:stretch>
          <a:fillRect/>
        </a:stretch>
      </xdr:blipFill>
      <xdr:spPr>
        <a:xfrm>
          <a:off x="9178637" y="58708636"/>
          <a:ext cx="1790140" cy="2459182"/>
        </a:xfrm>
        <a:prstGeom prst="rect">
          <a:avLst/>
        </a:prstGeom>
      </xdr:spPr>
    </xdr:pic>
    <xdr:clientData/>
  </xdr:twoCellAnchor>
  <xdr:twoCellAnchor editAs="oneCell">
    <xdr:from>
      <xdr:col>26</xdr:col>
      <xdr:colOff>155864</xdr:colOff>
      <xdr:row>299</xdr:row>
      <xdr:rowOff>17318</xdr:rowOff>
    </xdr:from>
    <xdr:to>
      <xdr:col>30</xdr:col>
      <xdr:colOff>388978</xdr:colOff>
      <xdr:row>310</xdr:row>
      <xdr:rowOff>86591</xdr:rowOff>
    </xdr:to>
    <xdr:pic>
      <xdr:nvPicPr>
        <xdr:cNvPr id="17" name="Imagen 16">
          <a:extLst>
            <a:ext uri="{FF2B5EF4-FFF2-40B4-BE49-F238E27FC236}">
              <a16:creationId xmlns:a16="http://schemas.microsoft.com/office/drawing/2014/main" id="{97D18479-682B-43CC-9657-5D8B87E4FC94}"/>
            </a:ext>
          </a:extLst>
        </xdr:cNvPr>
        <xdr:cNvPicPr>
          <a:picLocks noChangeAspect="1"/>
        </xdr:cNvPicPr>
      </xdr:nvPicPr>
      <xdr:blipFill>
        <a:blip xmlns:r="http://schemas.openxmlformats.org/officeDocument/2006/relationships" r:embed="rId15"/>
        <a:stretch>
          <a:fillRect/>
        </a:stretch>
      </xdr:blipFill>
      <xdr:spPr>
        <a:xfrm>
          <a:off x="12954000" y="58725954"/>
          <a:ext cx="1964933" cy="2355273"/>
        </a:xfrm>
        <a:prstGeom prst="rect">
          <a:avLst/>
        </a:prstGeom>
      </xdr:spPr>
    </xdr:pic>
    <xdr:clientData/>
  </xdr:twoCellAnchor>
  <xdr:twoCellAnchor editAs="oneCell">
    <xdr:from>
      <xdr:col>1</xdr:col>
      <xdr:colOff>0</xdr:colOff>
      <xdr:row>327</xdr:row>
      <xdr:rowOff>0</xdr:rowOff>
    </xdr:from>
    <xdr:to>
      <xdr:col>6</xdr:col>
      <xdr:colOff>415636</xdr:colOff>
      <xdr:row>338</xdr:row>
      <xdr:rowOff>14318</xdr:rowOff>
    </xdr:to>
    <xdr:pic>
      <xdr:nvPicPr>
        <xdr:cNvPr id="18" name="Imagen 17">
          <a:extLst>
            <a:ext uri="{FF2B5EF4-FFF2-40B4-BE49-F238E27FC236}">
              <a16:creationId xmlns:a16="http://schemas.microsoft.com/office/drawing/2014/main" id="{13B51F2B-3A7E-4C30-8474-BF6C37621B0F}"/>
            </a:ext>
          </a:extLst>
        </xdr:cNvPr>
        <xdr:cNvPicPr>
          <a:picLocks noChangeAspect="1"/>
        </xdr:cNvPicPr>
      </xdr:nvPicPr>
      <xdr:blipFill>
        <a:blip xmlns:r="http://schemas.openxmlformats.org/officeDocument/2006/relationships" r:embed="rId16"/>
        <a:stretch>
          <a:fillRect/>
        </a:stretch>
      </xdr:blipFill>
      <xdr:spPr>
        <a:xfrm>
          <a:off x="225136" y="64735364"/>
          <a:ext cx="2580409" cy="2300318"/>
        </a:xfrm>
        <a:prstGeom prst="rect">
          <a:avLst/>
        </a:prstGeom>
      </xdr:spPr>
    </xdr:pic>
    <xdr:clientData/>
  </xdr:twoCellAnchor>
  <xdr:twoCellAnchor editAs="oneCell">
    <xdr:from>
      <xdr:col>9</xdr:col>
      <xdr:colOff>0</xdr:colOff>
      <xdr:row>327</xdr:row>
      <xdr:rowOff>0</xdr:rowOff>
    </xdr:from>
    <xdr:to>
      <xdr:col>14</xdr:col>
      <xdr:colOff>692727</xdr:colOff>
      <xdr:row>337</xdr:row>
      <xdr:rowOff>186234</xdr:rowOff>
    </xdr:to>
    <xdr:pic>
      <xdr:nvPicPr>
        <xdr:cNvPr id="19" name="Imagen 18">
          <a:extLst>
            <a:ext uri="{FF2B5EF4-FFF2-40B4-BE49-F238E27FC236}">
              <a16:creationId xmlns:a16="http://schemas.microsoft.com/office/drawing/2014/main" id="{4E1B6060-4542-4864-B073-D0E21D501941}"/>
            </a:ext>
          </a:extLst>
        </xdr:cNvPr>
        <xdr:cNvPicPr>
          <a:picLocks noChangeAspect="1"/>
        </xdr:cNvPicPr>
      </xdr:nvPicPr>
      <xdr:blipFill>
        <a:blip xmlns:r="http://schemas.openxmlformats.org/officeDocument/2006/relationships" r:embed="rId17"/>
        <a:stretch>
          <a:fillRect/>
        </a:stretch>
      </xdr:blipFill>
      <xdr:spPr>
        <a:xfrm>
          <a:off x="3879273" y="64735364"/>
          <a:ext cx="3151909" cy="2264415"/>
        </a:xfrm>
        <a:prstGeom prst="rect">
          <a:avLst/>
        </a:prstGeom>
      </xdr:spPr>
    </xdr:pic>
    <xdr:clientData/>
  </xdr:twoCellAnchor>
  <xdr:twoCellAnchor editAs="oneCell">
    <xdr:from>
      <xdr:col>17</xdr:col>
      <xdr:colOff>173182</xdr:colOff>
      <xdr:row>327</xdr:row>
      <xdr:rowOff>121227</xdr:rowOff>
    </xdr:from>
    <xdr:to>
      <xdr:col>23</xdr:col>
      <xdr:colOff>606137</xdr:colOff>
      <xdr:row>337</xdr:row>
      <xdr:rowOff>198510</xdr:rowOff>
    </xdr:to>
    <xdr:pic>
      <xdr:nvPicPr>
        <xdr:cNvPr id="20" name="Imagen 19">
          <a:extLst>
            <a:ext uri="{FF2B5EF4-FFF2-40B4-BE49-F238E27FC236}">
              <a16:creationId xmlns:a16="http://schemas.microsoft.com/office/drawing/2014/main" id="{DEECF62E-90D5-43D1-A09F-BFA18226D637}"/>
            </a:ext>
          </a:extLst>
        </xdr:cNvPr>
        <xdr:cNvPicPr>
          <a:picLocks noChangeAspect="1"/>
        </xdr:cNvPicPr>
      </xdr:nvPicPr>
      <xdr:blipFill>
        <a:blip xmlns:r="http://schemas.openxmlformats.org/officeDocument/2006/relationships" r:embed="rId18"/>
        <a:stretch>
          <a:fillRect/>
        </a:stretch>
      </xdr:blipFill>
      <xdr:spPr>
        <a:xfrm>
          <a:off x="8243455" y="64856591"/>
          <a:ext cx="3602182" cy="2155464"/>
        </a:xfrm>
        <a:prstGeom prst="rect">
          <a:avLst/>
        </a:prstGeom>
      </xdr:spPr>
    </xdr:pic>
    <xdr:clientData/>
  </xdr:twoCellAnchor>
  <xdr:twoCellAnchor editAs="oneCell">
    <xdr:from>
      <xdr:col>3</xdr:col>
      <xdr:colOff>103910</xdr:colOff>
      <xdr:row>360</xdr:row>
      <xdr:rowOff>155864</xdr:rowOff>
    </xdr:from>
    <xdr:to>
      <xdr:col>6</xdr:col>
      <xdr:colOff>415637</xdr:colOff>
      <xdr:row>372</xdr:row>
      <xdr:rowOff>5179</xdr:rowOff>
    </xdr:to>
    <xdr:pic>
      <xdr:nvPicPr>
        <xdr:cNvPr id="21" name="Imagen 20">
          <a:extLst>
            <a:ext uri="{FF2B5EF4-FFF2-40B4-BE49-F238E27FC236}">
              <a16:creationId xmlns:a16="http://schemas.microsoft.com/office/drawing/2014/main" id="{48791967-D890-4339-9438-090C50DCD68F}"/>
            </a:ext>
          </a:extLst>
        </xdr:cNvPr>
        <xdr:cNvPicPr>
          <a:picLocks noChangeAspect="1"/>
        </xdr:cNvPicPr>
      </xdr:nvPicPr>
      <xdr:blipFill>
        <a:blip xmlns:r="http://schemas.openxmlformats.org/officeDocument/2006/relationships" r:embed="rId19"/>
        <a:stretch>
          <a:fillRect/>
        </a:stretch>
      </xdr:blipFill>
      <xdr:spPr>
        <a:xfrm>
          <a:off x="1194955" y="72199500"/>
          <a:ext cx="1610591" cy="2343134"/>
        </a:xfrm>
        <a:prstGeom prst="rect">
          <a:avLst/>
        </a:prstGeom>
      </xdr:spPr>
    </xdr:pic>
    <xdr:clientData/>
  </xdr:twoCellAnchor>
  <xdr:twoCellAnchor editAs="oneCell">
    <xdr:from>
      <xdr:col>9</xdr:col>
      <xdr:colOff>207819</xdr:colOff>
      <xdr:row>360</xdr:row>
      <xdr:rowOff>17318</xdr:rowOff>
    </xdr:from>
    <xdr:to>
      <xdr:col>15</xdr:col>
      <xdr:colOff>86590</xdr:colOff>
      <xdr:row>371</xdr:row>
      <xdr:rowOff>165265</xdr:rowOff>
    </xdr:to>
    <xdr:pic>
      <xdr:nvPicPr>
        <xdr:cNvPr id="22" name="Imagen 21">
          <a:extLst>
            <a:ext uri="{FF2B5EF4-FFF2-40B4-BE49-F238E27FC236}">
              <a16:creationId xmlns:a16="http://schemas.microsoft.com/office/drawing/2014/main" id="{1C2DFADC-2F26-4357-8160-86EFBF1D2A91}"/>
            </a:ext>
          </a:extLst>
        </xdr:cNvPr>
        <xdr:cNvPicPr>
          <a:picLocks noChangeAspect="1"/>
        </xdr:cNvPicPr>
      </xdr:nvPicPr>
      <xdr:blipFill>
        <a:blip xmlns:r="http://schemas.openxmlformats.org/officeDocument/2006/relationships" r:embed="rId20"/>
        <a:stretch>
          <a:fillRect/>
        </a:stretch>
      </xdr:blipFill>
      <xdr:spPr>
        <a:xfrm>
          <a:off x="4087092" y="72060954"/>
          <a:ext cx="3099953" cy="2433947"/>
        </a:xfrm>
        <a:prstGeom prst="rect">
          <a:avLst/>
        </a:prstGeom>
      </xdr:spPr>
    </xdr:pic>
    <xdr:clientData/>
  </xdr:twoCellAnchor>
  <xdr:twoCellAnchor editAs="oneCell">
    <xdr:from>
      <xdr:col>17</xdr:col>
      <xdr:colOff>710045</xdr:colOff>
      <xdr:row>360</xdr:row>
      <xdr:rowOff>0</xdr:rowOff>
    </xdr:from>
    <xdr:to>
      <xdr:col>21</xdr:col>
      <xdr:colOff>232352</xdr:colOff>
      <xdr:row>371</xdr:row>
      <xdr:rowOff>103909</xdr:rowOff>
    </xdr:to>
    <xdr:pic>
      <xdr:nvPicPr>
        <xdr:cNvPr id="23" name="Imagen 22">
          <a:extLst>
            <a:ext uri="{FF2B5EF4-FFF2-40B4-BE49-F238E27FC236}">
              <a16:creationId xmlns:a16="http://schemas.microsoft.com/office/drawing/2014/main" id="{3EEDC48A-86AC-4E16-AA4F-A0E6499CE014}"/>
            </a:ext>
          </a:extLst>
        </xdr:cNvPr>
        <xdr:cNvPicPr>
          <a:picLocks noChangeAspect="1"/>
        </xdr:cNvPicPr>
      </xdr:nvPicPr>
      <xdr:blipFill>
        <a:blip xmlns:r="http://schemas.openxmlformats.org/officeDocument/2006/relationships" r:embed="rId21"/>
        <a:stretch>
          <a:fillRect/>
        </a:stretch>
      </xdr:blipFill>
      <xdr:spPr>
        <a:xfrm>
          <a:off x="8780318" y="72043636"/>
          <a:ext cx="1825625" cy="2389909"/>
        </a:xfrm>
        <a:prstGeom prst="rect">
          <a:avLst/>
        </a:prstGeom>
      </xdr:spPr>
    </xdr:pic>
    <xdr:clientData/>
  </xdr:twoCellAnchor>
  <xdr:twoCellAnchor editAs="oneCell">
    <xdr:from>
      <xdr:col>25</xdr:col>
      <xdr:colOff>121227</xdr:colOff>
      <xdr:row>360</xdr:row>
      <xdr:rowOff>121228</xdr:rowOff>
    </xdr:from>
    <xdr:to>
      <xdr:col>31</xdr:col>
      <xdr:colOff>95566</xdr:colOff>
      <xdr:row>371</xdr:row>
      <xdr:rowOff>69273</xdr:rowOff>
    </xdr:to>
    <xdr:pic>
      <xdr:nvPicPr>
        <xdr:cNvPr id="24" name="Imagen 23">
          <a:extLst>
            <a:ext uri="{FF2B5EF4-FFF2-40B4-BE49-F238E27FC236}">
              <a16:creationId xmlns:a16="http://schemas.microsoft.com/office/drawing/2014/main" id="{AFF50404-C45E-4A82-A547-42DAD4649F09}"/>
            </a:ext>
          </a:extLst>
        </xdr:cNvPr>
        <xdr:cNvPicPr>
          <a:picLocks noChangeAspect="1"/>
        </xdr:cNvPicPr>
      </xdr:nvPicPr>
      <xdr:blipFill>
        <a:blip xmlns:r="http://schemas.openxmlformats.org/officeDocument/2006/relationships" r:embed="rId22"/>
        <a:stretch>
          <a:fillRect/>
        </a:stretch>
      </xdr:blipFill>
      <xdr:spPr>
        <a:xfrm>
          <a:off x="12486409" y="72164864"/>
          <a:ext cx="2572066" cy="2234045"/>
        </a:xfrm>
        <a:prstGeom prst="rect">
          <a:avLst/>
        </a:prstGeom>
      </xdr:spPr>
    </xdr:pic>
    <xdr:clientData/>
  </xdr:twoCellAnchor>
  <xdr:twoCellAnchor editAs="oneCell">
    <xdr:from>
      <xdr:col>25</xdr:col>
      <xdr:colOff>242455</xdr:colOff>
      <xdr:row>327</xdr:row>
      <xdr:rowOff>86590</xdr:rowOff>
    </xdr:from>
    <xdr:to>
      <xdr:col>32</xdr:col>
      <xdr:colOff>294409</xdr:colOff>
      <xdr:row>339</xdr:row>
      <xdr:rowOff>9407</xdr:rowOff>
    </xdr:to>
    <xdr:pic>
      <xdr:nvPicPr>
        <xdr:cNvPr id="25" name="Imagen 24">
          <a:extLst>
            <a:ext uri="{FF2B5EF4-FFF2-40B4-BE49-F238E27FC236}">
              <a16:creationId xmlns:a16="http://schemas.microsoft.com/office/drawing/2014/main" id="{8823A2A4-D374-4F7E-BD97-23F359B8206B}"/>
            </a:ext>
          </a:extLst>
        </xdr:cNvPr>
        <xdr:cNvPicPr>
          <a:picLocks noChangeAspect="1"/>
        </xdr:cNvPicPr>
      </xdr:nvPicPr>
      <xdr:blipFill>
        <a:blip xmlns:r="http://schemas.openxmlformats.org/officeDocument/2006/relationships" r:embed="rId23"/>
        <a:stretch>
          <a:fillRect/>
        </a:stretch>
      </xdr:blipFill>
      <xdr:spPr>
        <a:xfrm>
          <a:off x="12607637" y="64821954"/>
          <a:ext cx="3082636" cy="2416635"/>
        </a:xfrm>
        <a:prstGeom prst="rect">
          <a:avLst/>
        </a:prstGeom>
      </xdr:spPr>
    </xdr:pic>
    <xdr:clientData/>
  </xdr:twoCellAnchor>
  <xdr:twoCellAnchor editAs="oneCell">
    <xdr:from>
      <xdr:col>1</xdr:col>
      <xdr:colOff>398319</xdr:colOff>
      <xdr:row>346</xdr:row>
      <xdr:rowOff>33996</xdr:rowOff>
    </xdr:from>
    <xdr:to>
      <xdr:col>7</xdr:col>
      <xdr:colOff>536864</xdr:colOff>
      <xdr:row>356</xdr:row>
      <xdr:rowOff>12268</xdr:rowOff>
    </xdr:to>
    <xdr:pic>
      <xdr:nvPicPr>
        <xdr:cNvPr id="26" name="Imagen 25">
          <a:extLst>
            <a:ext uri="{FF2B5EF4-FFF2-40B4-BE49-F238E27FC236}">
              <a16:creationId xmlns:a16="http://schemas.microsoft.com/office/drawing/2014/main" id="{82D0D69D-2BF4-4B7A-A202-F1A60D62139C}"/>
            </a:ext>
          </a:extLst>
        </xdr:cNvPr>
        <xdr:cNvPicPr>
          <a:picLocks noChangeAspect="1"/>
        </xdr:cNvPicPr>
      </xdr:nvPicPr>
      <xdr:blipFill>
        <a:blip xmlns:r="http://schemas.openxmlformats.org/officeDocument/2006/relationships" r:embed="rId24"/>
        <a:stretch>
          <a:fillRect/>
        </a:stretch>
      </xdr:blipFill>
      <xdr:spPr>
        <a:xfrm>
          <a:off x="623455" y="69064269"/>
          <a:ext cx="2736273" cy="2056454"/>
        </a:xfrm>
        <a:prstGeom prst="rect">
          <a:avLst/>
        </a:prstGeom>
      </xdr:spPr>
    </xdr:pic>
    <xdr:clientData/>
  </xdr:twoCellAnchor>
  <xdr:twoCellAnchor editAs="oneCell">
    <xdr:from>
      <xdr:col>3</xdr:col>
      <xdr:colOff>1949</xdr:colOff>
      <xdr:row>24</xdr:row>
      <xdr:rowOff>173184</xdr:rowOff>
    </xdr:from>
    <xdr:to>
      <xdr:col>15</xdr:col>
      <xdr:colOff>381344</xdr:colOff>
      <xdr:row>49</xdr:row>
      <xdr:rowOff>121964</xdr:rowOff>
    </xdr:to>
    <xdr:pic>
      <xdr:nvPicPr>
        <xdr:cNvPr id="27" name="Imagen 26">
          <a:extLst>
            <a:ext uri="{FF2B5EF4-FFF2-40B4-BE49-F238E27FC236}">
              <a16:creationId xmlns:a16="http://schemas.microsoft.com/office/drawing/2014/main" id="{73DA0220-9852-4DB4-924F-5F876BBA0F70}"/>
            </a:ext>
          </a:extLst>
        </xdr:cNvPr>
        <xdr:cNvPicPr>
          <a:picLocks noChangeAspect="1"/>
        </xdr:cNvPicPr>
      </xdr:nvPicPr>
      <xdr:blipFill>
        <a:blip xmlns:r="http://schemas.openxmlformats.org/officeDocument/2006/relationships" r:embed="rId25"/>
        <a:stretch>
          <a:fillRect/>
        </a:stretch>
      </xdr:blipFill>
      <xdr:spPr>
        <a:xfrm>
          <a:off x="1092994" y="4779820"/>
          <a:ext cx="6388805" cy="4711280"/>
        </a:xfrm>
        <a:prstGeom prst="rect">
          <a:avLst/>
        </a:prstGeom>
      </xdr:spPr>
    </xdr:pic>
    <xdr:clientData/>
  </xdr:twoCellAnchor>
  <xdr:twoCellAnchor editAs="oneCell">
    <xdr:from>
      <xdr:col>17</xdr:col>
      <xdr:colOff>736718</xdr:colOff>
      <xdr:row>24</xdr:row>
      <xdr:rowOff>155864</xdr:rowOff>
    </xdr:from>
    <xdr:to>
      <xdr:col>31</xdr:col>
      <xdr:colOff>368538</xdr:colOff>
      <xdr:row>49</xdr:row>
      <xdr:rowOff>69273</xdr:rowOff>
    </xdr:to>
    <xdr:pic>
      <xdr:nvPicPr>
        <xdr:cNvPr id="28" name="Imagen 27">
          <a:extLst>
            <a:ext uri="{FF2B5EF4-FFF2-40B4-BE49-F238E27FC236}">
              <a16:creationId xmlns:a16="http://schemas.microsoft.com/office/drawing/2014/main" id="{BCB4C608-C220-443A-991A-D467683A4CC7}"/>
            </a:ext>
          </a:extLst>
        </xdr:cNvPr>
        <xdr:cNvPicPr>
          <a:picLocks noChangeAspect="1"/>
        </xdr:cNvPicPr>
      </xdr:nvPicPr>
      <xdr:blipFill>
        <a:blip xmlns:r="http://schemas.openxmlformats.org/officeDocument/2006/relationships" r:embed="rId26"/>
        <a:stretch>
          <a:fillRect/>
        </a:stretch>
      </xdr:blipFill>
      <xdr:spPr>
        <a:xfrm>
          <a:off x="8806991" y="4762500"/>
          <a:ext cx="6524456" cy="4675909"/>
        </a:xfrm>
        <a:prstGeom prst="rect">
          <a:avLst/>
        </a:prstGeom>
      </xdr:spPr>
    </xdr:pic>
    <xdr:clientData/>
  </xdr:twoCellAnchor>
  <xdr:twoCellAnchor editAs="oneCell">
    <xdr:from>
      <xdr:col>6</xdr:col>
      <xdr:colOff>356458</xdr:colOff>
      <xdr:row>32</xdr:row>
      <xdr:rowOff>167173</xdr:rowOff>
    </xdr:from>
    <xdr:to>
      <xdr:col>10</xdr:col>
      <xdr:colOff>176289</xdr:colOff>
      <xdr:row>45</xdr:row>
      <xdr:rowOff>22451</xdr:rowOff>
    </xdr:to>
    <xdr:pic>
      <xdr:nvPicPr>
        <xdr:cNvPr id="29" name="Imagen 28">
          <a:extLst>
            <a:ext uri="{FF2B5EF4-FFF2-40B4-BE49-F238E27FC236}">
              <a16:creationId xmlns:a16="http://schemas.microsoft.com/office/drawing/2014/main" id="{C9480056-AD6C-44AC-906D-158BDA9D54E5}"/>
            </a:ext>
          </a:extLst>
        </xdr:cNvPr>
        <xdr:cNvPicPr>
          <a:picLocks noChangeAspect="1"/>
        </xdr:cNvPicPr>
      </xdr:nvPicPr>
      <xdr:blipFill>
        <a:blip xmlns:r="http://schemas.openxmlformats.org/officeDocument/2006/relationships" r:embed="rId27">
          <a:extLst>
            <a:ext uri="{BEBA8EAE-BF5A-486C-A8C5-ECC9F3942E4B}">
              <a14:imgProps xmlns:a14="http://schemas.microsoft.com/office/drawing/2010/main">
                <a14:imgLayer r:embed="rId28">
                  <a14:imgEffect>
                    <a14:backgroundRemoval t="9873" b="89873" l="8710" r="90000">
                      <a14:foregroundMark x1="8710" y1="39747" x2="9032" y2="64304"/>
                      <a14:foregroundMark x1="8710" y1="74937" x2="8710" y2="74937"/>
                      <a14:foregroundMark x1="20000" y1="78734" x2="36774" y2="80000"/>
                      <a14:foregroundMark x1="36774" y1="80000" x2="20645" y2="85316"/>
                      <a14:foregroundMark x1="20645" y1="85316" x2="20323" y2="79747"/>
                    </a14:backgroundRemoval>
                  </a14:imgEffect>
                </a14:imgLayer>
              </a14:imgProps>
            </a:ext>
          </a:extLst>
        </a:blip>
        <a:stretch>
          <a:fillRect/>
        </a:stretch>
      </xdr:blipFill>
      <xdr:spPr>
        <a:xfrm rot="21242796">
          <a:off x="2746367" y="6297809"/>
          <a:ext cx="1846058" cy="2331778"/>
        </a:xfrm>
        <a:prstGeom prst="rect">
          <a:avLst/>
        </a:prstGeom>
      </xdr:spPr>
    </xdr:pic>
    <xdr:clientData/>
  </xdr:twoCellAnchor>
  <xdr:twoCellAnchor>
    <xdr:from>
      <xdr:col>1</xdr:col>
      <xdr:colOff>235231</xdr:colOff>
      <xdr:row>36</xdr:row>
      <xdr:rowOff>45946</xdr:rowOff>
    </xdr:from>
    <xdr:to>
      <xdr:col>5</xdr:col>
      <xdr:colOff>208400</xdr:colOff>
      <xdr:row>40</xdr:row>
      <xdr:rowOff>177870</xdr:rowOff>
    </xdr:to>
    <xdr:sp macro="" textlink="">
      <xdr:nvSpPr>
        <xdr:cNvPr id="30" name="Llamada rectangular 282">
          <a:extLst>
            <a:ext uri="{FF2B5EF4-FFF2-40B4-BE49-F238E27FC236}">
              <a16:creationId xmlns:a16="http://schemas.microsoft.com/office/drawing/2014/main" id="{60485ED2-FBA7-4E4F-8A7A-58337E794FA3}"/>
            </a:ext>
          </a:extLst>
        </xdr:cNvPr>
        <xdr:cNvSpPr/>
      </xdr:nvSpPr>
      <xdr:spPr bwMode="auto">
        <a:xfrm>
          <a:off x="460367" y="6938582"/>
          <a:ext cx="1704988" cy="893924"/>
        </a:xfrm>
        <a:prstGeom prst="wedgeRectCallout">
          <a:avLst>
            <a:gd name="adj1" fmla="val 95941"/>
            <a:gd name="adj2" fmla="val 68065"/>
          </a:avLst>
        </a:prstGeom>
        <a:solidFill>
          <a:srgbClr val="FFC0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400" b="1" baseline="0">
              <a:solidFill>
                <a:srgbClr val="FF0000"/>
              </a:solidFill>
              <a:latin typeface="Calibri" panose="020F0502020204030204" pitchFamily="34" charset="0"/>
              <a:cs typeface="Calibri" panose="020F0502020204030204" pitchFamily="34" charset="0"/>
            </a:rPr>
            <a:t>NUEVO</a:t>
          </a:r>
        </a:p>
        <a:p>
          <a:pPr algn="ctr"/>
          <a:r>
            <a:rPr lang="es-CO" sz="1400" b="1" baseline="0">
              <a:latin typeface="Calibri" panose="020F0502020204030204" pitchFamily="34" charset="0"/>
              <a:cs typeface="Calibri" panose="020F0502020204030204" pitchFamily="34" charset="0"/>
            </a:rPr>
            <a:t>RIEL OMEGA</a:t>
          </a:r>
        </a:p>
      </xdr:txBody>
    </xdr:sp>
    <xdr:clientData/>
  </xdr:twoCellAnchor>
  <xdr:twoCellAnchor>
    <xdr:from>
      <xdr:col>18</xdr:col>
      <xdr:colOff>6630</xdr:colOff>
      <xdr:row>37</xdr:row>
      <xdr:rowOff>59801</xdr:rowOff>
    </xdr:from>
    <xdr:to>
      <xdr:col>21</xdr:col>
      <xdr:colOff>170300</xdr:colOff>
      <xdr:row>42</xdr:row>
      <xdr:rowOff>1225</xdr:rowOff>
    </xdr:to>
    <xdr:sp macro="" textlink="">
      <xdr:nvSpPr>
        <xdr:cNvPr id="31" name="Llamada rectangular 282">
          <a:extLst>
            <a:ext uri="{FF2B5EF4-FFF2-40B4-BE49-F238E27FC236}">
              <a16:creationId xmlns:a16="http://schemas.microsoft.com/office/drawing/2014/main" id="{CBC58C0D-26BD-4662-A7A9-003184C8FF52}"/>
            </a:ext>
          </a:extLst>
        </xdr:cNvPr>
        <xdr:cNvSpPr/>
      </xdr:nvSpPr>
      <xdr:spPr bwMode="auto">
        <a:xfrm>
          <a:off x="8838903" y="7142937"/>
          <a:ext cx="1704988" cy="893924"/>
        </a:xfrm>
        <a:prstGeom prst="wedgeRectCallout">
          <a:avLst>
            <a:gd name="adj1" fmla="val 95941"/>
            <a:gd name="adj2" fmla="val 68065"/>
          </a:avLst>
        </a:prstGeom>
        <a:solidFill>
          <a:srgbClr val="FFC0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400" b="1" baseline="0">
              <a:solidFill>
                <a:srgbClr val="FF0000"/>
              </a:solidFill>
              <a:latin typeface="Calibri" panose="020F0502020204030204" pitchFamily="34" charset="0"/>
              <a:cs typeface="Calibri" panose="020F0502020204030204" pitchFamily="34" charset="0"/>
            </a:rPr>
            <a:t>NUEVO</a:t>
          </a:r>
        </a:p>
        <a:p>
          <a:pPr algn="ctr"/>
          <a:r>
            <a:rPr lang="es-CO" sz="1400" b="1" baseline="0">
              <a:latin typeface="Calibri" panose="020F0502020204030204" pitchFamily="34" charset="0"/>
              <a:cs typeface="Calibri" panose="020F0502020204030204" pitchFamily="34" charset="0"/>
            </a:rPr>
            <a:t>RIEL OMEGA</a:t>
          </a:r>
        </a:p>
      </xdr:txBody>
    </xdr:sp>
    <xdr:clientData/>
  </xdr:twoCellAnchor>
  <xdr:twoCellAnchor editAs="oneCell">
    <xdr:from>
      <xdr:col>1</xdr:col>
      <xdr:colOff>0</xdr:colOff>
      <xdr:row>74</xdr:row>
      <xdr:rowOff>17320</xdr:rowOff>
    </xdr:from>
    <xdr:to>
      <xdr:col>14</xdr:col>
      <xdr:colOff>275486</xdr:colOff>
      <xdr:row>98</xdr:row>
      <xdr:rowOff>139282</xdr:rowOff>
    </xdr:to>
    <xdr:pic>
      <xdr:nvPicPr>
        <xdr:cNvPr id="35" name="Imagen 34">
          <a:extLst>
            <a:ext uri="{FF2B5EF4-FFF2-40B4-BE49-F238E27FC236}">
              <a16:creationId xmlns:a16="http://schemas.microsoft.com/office/drawing/2014/main" id="{45E9553E-2474-4A1F-B411-2F410DC32F38}"/>
            </a:ext>
          </a:extLst>
        </xdr:cNvPr>
        <xdr:cNvPicPr>
          <a:picLocks noChangeAspect="1"/>
        </xdr:cNvPicPr>
      </xdr:nvPicPr>
      <xdr:blipFill>
        <a:blip xmlns:r="http://schemas.openxmlformats.org/officeDocument/2006/relationships" r:embed="rId25"/>
        <a:stretch>
          <a:fillRect/>
        </a:stretch>
      </xdr:blipFill>
      <xdr:spPr>
        <a:xfrm>
          <a:off x="225136" y="14841684"/>
          <a:ext cx="6388805" cy="4711280"/>
        </a:xfrm>
        <a:prstGeom prst="rect">
          <a:avLst/>
        </a:prstGeom>
      </xdr:spPr>
    </xdr:pic>
    <xdr:clientData/>
  </xdr:twoCellAnchor>
  <xdr:twoCellAnchor editAs="oneCell">
    <xdr:from>
      <xdr:col>16</xdr:col>
      <xdr:colOff>301815</xdr:colOff>
      <xdr:row>74</xdr:row>
      <xdr:rowOff>0</xdr:rowOff>
    </xdr:from>
    <xdr:to>
      <xdr:col>29</xdr:col>
      <xdr:colOff>366589</xdr:colOff>
      <xdr:row>98</xdr:row>
      <xdr:rowOff>86591</xdr:rowOff>
    </xdr:to>
    <xdr:pic>
      <xdr:nvPicPr>
        <xdr:cNvPr id="36" name="Imagen 35">
          <a:extLst>
            <a:ext uri="{FF2B5EF4-FFF2-40B4-BE49-F238E27FC236}">
              <a16:creationId xmlns:a16="http://schemas.microsoft.com/office/drawing/2014/main" id="{F655EEF5-8943-4C15-8AA3-77AC6C6D9B13}"/>
            </a:ext>
          </a:extLst>
        </xdr:cNvPr>
        <xdr:cNvPicPr>
          <a:picLocks noChangeAspect="1"/>
        </xdr:cNvPicPr>
      </xdr:nvPicPr>
      <xdr:blipFill>
        <a:blip xmlns:r="http://schemas.openxmlformats.org/officeDocument/2006/relationships" r:embed="rId26"/>
        <a:stretch>
          <a:fillRect/>
        </a:stretch>
      </xdr:blipFill>
      <xdr:spPr>
        <a:xfrm>
          <a:off x="7939133" y="14824364"/>
          <a:ext cx="6524456" cy="4675909"/>
        </a:xfrm>
        <a:prstGeom prst="rect">
          <a:avLst/>
        </a:prstGeom>
      </xdr:spPr>
    </xdr:pic>
    <xdr:clientData/>
  </xdr:twoCellAnchor>
  <xdr:twoCellAnchor editAs="oneCell">
    <xdr:from>
      <xdr:col>4</xdr:col>
      <xdr:colOff>354509</xdr:colOff>
      <xdr:row>81</xdr:row>
      <xdr:rowOff>184491</xdr:rowOff>
    </xdr:from>
    <xdr:to>
      <xdr:col>8</xdr:col>
      <xdr:colOff>295567</xdr:colOff>
      <xdr:row>94</xdr:row>
      <xdr:rowOff>39769</xdr:rowOff>
    </xdr:to>
    <xdr:pic>
      <xdr:nvPicPr>
        <xdr:cNvPr id="37" name="Imagen 36">
          <a:extLst>
            <a:ext uri="{FF2B5EF4-FFF2-40B4-BE49-F238E27FC236}">
              <a16:creationId xmlns:a16="http://schemas.microsoft.com/office/drawing/2014/main" id="{14F15027-5514-486E-AE32-7DA7DFA8BCF0}"/>
            </a:ext>
          </a:extLst>
        </xdr:cNvPr>
        <xdr:cNvPicPr>
          <a:picLocks noChangeAspect="1"/>
        </xdr:cNvPicPr>
      </xdr:nvPicPr>
      <xdr:blipFill>
        <a:blip xmlns:r="http://schemas.openxmlformats.org/officeDocument/2006/relationships" r:embed="rId27">
          <a:extLst>
            <a:ext uri="{BEBA8EAE-BF5A-486C-A8C5-ECC9F3942E4B}">
              <a14:imgProps xmlns:a14="http://schemas.microsoft.com/office/drawing/2010/main">
                <a14:imgLayer r:embed="rId28">
                  <a14:imgEffect>
                    <a14:backgroundRemoval t="9873" b="89873" l="8710" r="90000">
                      <a14:foregroundMark x1="8710" y1="39747" x2="9032" y2="64304"/>
                      <a14:foregroundMark x1="8710" y1="74937" x2="8710" y2="74937"/>
                      <a14:foregroundMark x1="20000" y1="78734" x2="36774" y2="80000"/>
                      <a14:foregroundMark x1="36774" y1="80000" x2="20645" y2="85316"/>
                      <a14:foregroundMark x1="20645" y1="85316" x2="20323" y2="79747"/>
                    </a14:backgroundRemoval>
                  </a14:imgEffect>
                </a14:imgLayer>
              </a14:imgProps>
            </a:ext>
          </a:extLst>
        </a:blip>
        <a:stretch>
          <a:fillRect/>
        </a:stretch>
      </xdr:blipFill>
      <xdr:spPr>
        <a:xfrm rot="21242796">
          <a:off x="1878509" y="16359673"/>
          <a:ext cx="1846058" cy="2331778"/>
        </a:xfrm>
        <a:prstGeom prst="rect">
          <a:avLst/>
        </a:prstGeom>
      </xdr:spPr>
    </xdr:pic>
    <xdr:clientData/>
  </xdr:twoCellAnchor>
  <xdr:twoCellAnchor>
    <xdr:from>
      <xdr:col>8</xdr:col>
      <xdr:colOff>242454</xdr:colOff>
      <xdr:row>89</xdr:row>
      <xdr:rowOff>0</xdr:rowOff>
    </xdr:from>
    <xdr:to>
      <xdr:col>13</xdr:col>
      <xdr:colOff>191653</xdr:colOff>
      <xdr:row>95</xdr:row>
      <xdr:rowOff>3175</xdr:rowOff>
    </xdr:to>
    <xdr:sp macro="" textlink="">
      <xdr:nvSpPr>
        <xdr:cNvPr id="38" name="Llamada rectangular 282">
          <a:extLst>
            <a:ext uri="{FF2B5EF4-FFF2-40B4-BE49-F238E27FC236}">
              <a16:creationId xmlns:a16="http://schemas.microsoft.com/office/drawing/2014/main" id="{ACE890C7-74E1-416D-96FB-765C037F5378}"/>
            </a:ext>
          </a:extLst>
        </xdr:cNvPr>
        <xdr:cNvSpPr/>
      </xdr:nvSpPr>
      <xdr:spPr bwMode="auto">
        <a:xfrm>
          <a:off x="3671454" y="17699182"/>
          <a:ext cx="2235199" cy="1146175"/>
        </a:xfrm>
        <a:prstGeom prst="wedgeRectCallout">
          <a:avLst>
            <a:gd name="adj1" fmla="val -99877"/>
            <a:gd name="adj2" fmla="val 7093"/>
          </a:avLst>
        </a:prstGeom>
        <a:solidFill>
          <a:srgbClr val="FFC0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400" b="1" baseline="0">
              <a:solidFill>
                <a:srgbClr val="FF0000"/>
              </a:solidFill>
              <a:latin typeface="Calibri" panose="020F0502020204030204" pitchFamily="34" charset="0"/>
              <a:cs typeface="Calibri" panose="020F0502020204030204" pitchFamily="34" charset="0"/>
            </a:rPr>
            <a:t>NUEVO</a:t>
          </a:r>
        </a:p>
        <a:p>
          <a:pPr algn="ctr"/>
          <a:r>
            <a:rPr lang="es-CO" sz="1400" b="1" baseline="0">
              <a:latin typeface="Calibri" panose="020F0502020204030204" pitchFamily="34" charset="0"/>
              <a:cs typeface="Calibri" panose="020F0502020204030204" pitchFamily="34" charset="0"/>
            </a:rPr>
            <a:t>BUSSBAR INSTALADA EN RIEL OMEGA, AL FRENTE DEL STACK FCOB AIRSCALE</a:t>
          </a:r>
        </a:p>
      </xdr:txBody>
    </xdr:sp>
    <xdr:clientData/>
  </xdr:twoCellAnchor>
  <xdr:twoCellAnchor>
    <xdr:from>
      <xdr:col>15</xdr:col>
      <xdr:colOff>325581</xdr:colOff>
      <xdr:row>89</xdr:row>
      <xdr:rowOff>100445</xdr:rowOff>
    </xdr:from>
    <xdr:to>
      <xdr:col>19</xdr:col>
      <xdr:colOff>396008</xdr:colOff>
      <xdr:row>95</xdr:row>
      <xdr:rowOff>103620</xdr:rowOff>
    </xdr:to>
    <xdr:sp macro="" textlink="">
      <xdr:nvSpPr>
        <xdr:cNvPr id="39" name="Llamada rectangular 282">
          <a:extLst>
            <a:ext uri="{FF2B5EF4-FFF2-40B4-BE49-F238E27FC236}">
              <a16:creationId xmlns:a16="http://schemas.microsoft.com/office/drawing/2014/main" id="{A4A3B650-31EE-495F-85DF-427D2F1E15D3}"/>
            </a:ext>
          </a:extLst>
        </xdr:cNvPr>
        <xdr:cNvSpPr/>
      </xdr:nvSpPr>
      <xdr:spPr bwMode="auto">
        <a:xfrm>
          <a:off x="7426036" y="17799627"/>
          <a:ext cx="2235199" cy="1146175"/>
        </a:xfrm>
        <a:prstGeom prst="wedgeRectCallout">
          <a:avLst>
            <a:gd name="adj1" fmla="val 98470"/>
            <a:gd name="adj2" fmla="val 14648"/>
          </a:avLst>
        </a:prstGeom>
        <a:solidFill>
          <a:srgbClr val="FFC0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400" b="1" baseline="0">
              <a:solidFill>
                <a:srgbClr val="FF0000"/>
              </a:solidFill>
              <a:latin typeface="Calibri" panose="020F0502020204030204" pitchFamily="34" charset="0"/>
              <a:cs typeface="Calibri" panose="020F0502020204030204" pitchFamily="34" charset="0"/>
            </a:rPr>
            <a:t>NUEVO</a:t>
          </a:r>
        </a:p>
        <a:p>
          <a:pPr algn="ctr"/>
          <a:r>
            <a:rPr lang="es-CO" sz="1400" b="1" baseline="0">
              <a:latin typeface="Calibri" panose="020F0502020204030204" pitchFamily="34" charset="0"/>
              <a:cs typeface="Calibri" panose="020F0502020204030204" pitchFamily="34" charset="0"/>
            </a:rPr>
            <a:t>BUSSBAR INSTALADA EN RIEL OMEGA, AL FRENTE DEL STACK FCOB AIRSCALE</a:t>
          </a:r>
        </a:p>
      </xdr:txBody>
    </xdr:sp>
    <xdr:clientData/>
  </xdr:twoCellAnchor>
  <xdr:twoCellAnchor editAs="oneCell">
    <xdr:from>
      <xdr:col>34</xdr:col>
      <xdr:colOff>0</xdr:colOff>
      <xdr:row>74</xdr:row>
      <xdr:rowOff>0</xdr:rowOff>
    </xdr:from>
    <xdr:to>
      <xdr:col>47</xdr:col>
      <xdr:colOff>158942</xdr:colOff>
      <xdr:row>98</xdr:row>
      <xdr:rowOff>20206</xdr:rowOff>
    </xdr:to>
    <xdr:pic>
      <xdr:nvPicPr>
        <xdr:cNvPr id="40" name="Imagen 39">
          <a:extLst>
            <a:ext uri="{FF2B5EF4-FFF2-40B4-BE49-F238E27FC236}">
              <a16:creationId xmlns:a16="http://schemas.microsoft.com/office/drawing/2014/main" id="{DF7C6E76-BBE2-4BEC-B29E-B75BBDB0F1C9}"/>
            </a:ext>
          </a:extLst>
        </xdr:cNvPr>
        <xdr:cNvPicPr>
          <a:picLocks noChangeAspect="1"/>
        </xdr:cNvPicPr>
      </xdr:nvPicPr>
      <xdr:blipFill>
        <a:blip xmlns:r="http://schemas.openxmlformats.org/officeDocument/2006/relationships" r:embed="rId29"/>
        <a:stretch>
          <a:fillRect/>
        </a:stretch>
      </xdr:blipFill>
      <xdr:spPr>
        <a:xfrm>
          <a:off x="16053955" y="14824364"/>
          <a:ext cx="3085714" cy="4609524"/>
        </a:xfrm>
        <a:prstGeom prst="rect">
          <a:avLst/>
        </a:prstGeom>
      </xdr:spPr>
    </xdr:pic>
    <xdr:clientData/>
  </xdr:twoCellAnchor>
  <xdr:twoCellAnchor>
    <xdr:from>
      <xdr:col>29</xdr:col>
      <xdr:colOff>27708</xdr:colOff>
      <xdr:row>87</xdr:row>
      <xdr:rowOff>183572</xdr:rowOff>
    </xdr:from>
    <xdr:to>
      <xdr:col>35</xdr:col>
      <xdr:colOff>80816</xdr:colOff>
      <xdr:row>93</xdr:row>
      <xdr:rowOff>186747</xdr:rowOff>
    </xdr:to>
    <xdr:sp macro="" textlink="">
      <xdr:nvSpPr>
        <xdr:cNvPr id="42" name="Llamada rectangular 282">
          <a:extLst>
            <a:ext uri="{FF2B5EF4-FFF2-40B4-BE49-F238E27FC236}">
              <a16:creationId xmlns:a16="http://schemas.microsoft.com/office/drawing/2014/main" id="{C6CB495E-1C1E-45E1-85E2-22157EBBF629}"/>
            </a:ext>
          </a:extLst>
        </xdr:cNvPr>
        <xdr:cNvSpPr/>
      </xdr:nvSpPr>
      <xdr:spPr bwMode="auto">
        <a:xfrm>
          <a:off x="14124708" y="17501754"/>
          <a:ext cx="2235199" cy="1146175"/>
        </a:xfrm>
        <a:prstGeom prst="wedgeRectCallout">
          <a:avLst>
            <a:gd name="adj1" fmla="val 68253"/>
            <a:gd name="adj2" fmla="val -69965"/>
          </a:avLst>
        </a:prstGeom>
        <a:solidFill>
          <a:srgbClr val="FFC0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400" b="1" baseline="0">
              <a:solidFill>
                <a:srgbClr val="FF0000"/>
              </a:solidFill>
              <a:latin typeface="Calibri" panose="020F0502020204030204" pitchFamily="34" charset="0"/>
              <a:cs typeface="Calibri" panose="020F0502020204030204" pitchFamily="34" charset="0"/>
            </a:rPr>
            <a:t>NUEVO</a:t>
          </a:r>
        </a:p>
        <a:p>
          <a:pPr algn="ctr"/>
          <a:r>
            <a:rPr lang="es-CO" sz="1400" b="1" baseline="0">
              <a:latin typeface="Calibri" panose="020F0502020204030204" pitchFamily="34" charset="0"/>
              <a:cs typeface="Calibri" panose="020F0502020204030204" pitchFamily="34" charset="0"/>
            </a:rPr>
            <a:t>BUSSBAR NUEVO SOPORTE TIPO RF INSTALDO EN ARISTA (C) H:46mt</a:t>
          </a:r>
        </a:p>
      </xdr:txBody>
    </xdr:sp>
    <xdr:clientData/>
  </xdr:twoCellAnchor>
  <xdr:twoCellAnchor editAs="oneCell">
    <xdr:from>
      <xdr:col>50</xdr:col>
      <xdr:colOff>103910</xdr:colOff>
      <xdr:row>72</xdr:row>
      <xdr:rowOff>103909</xdr:rowOff>
    </xdr:from>
    <xdr:to>
      <xdr:col>71</xdr:col>
      <xdr:colOff>4617</xdr:colOff>
      <xdr:row>98</xdr:row>
      <xdr:rowOff>66924</xdr:rowOff>
    </xdr:to>
    <xdr:pic>
      <xdr:nvPicPr>
        <xdr:cNvPr id="43" name="Imagen 42">
          <a:extLst>
            <a:ext uri="{FF2B5EF4-FFF2-40B4-BE49-F238E27FC236}">
              <a16:creationId xmlns:a16="http://schemas.microsoft.com/office/drawing/2014/main" id="{C329AC98-499E-4F8E-BCB7-047610FF318C}"/>
            </a:ext>
          </a:extLst>
        </xdr:cNvPr>
        <xdr:cNvPicPr>
          <a:picLocks noChangeAspect="1"/>
        </xdr:cNvPicPr>
      </xdr:nvPicPr>
      <xdr:blipFill>
        <a:blip xmlns:r="http://schemas.openxmlformats.org/officeDocument/2006/relationships" r:embed="rId30"/>
        <a:stretch>
          <a:fillRect/>
        </a:stretch>
      </xdr:blipFill>
      <xdr:spPr>
        <a:xfrm>
          <a:off x="19760046" y="14547273"/>
          <a:ext cx="4628571" cy="4933333"/>
        </a:xfrm>
        <a:prstGeom prst="rect">
          <a:avLst/>
        </a:prstGeom>
      </xdr:spPr>
    </xdr:pic>
    <xdr:clientData/>
  </xdr:twoCellAnchor>
  <xdr:twoCellAnchor>
    <xdr:from>
      <xdr:col>52</xdr:col>
      <xdr:colOff>24244</xdr:colOff>
      <xdr:row>97</xdr:row>
      <xdr:rowOff>76199</xdr:rowOff>
    </xdr:from>
    <xdr:to>
      <xdr:col>62</xdr:col>
      <xdr:colOff>8079</xdr:colOff>
      <xdr:row>103</xdr:row>
      <xdr:rowOff>79374</xdr:rowOff>
    </xdr:to>
    <xdr:sp macro="" textlink="">
      <xdr:nvSpPr>
        <xdr:cNvPr id="44" name="Llamada rectangular 282">
          <a:extLst>
            <a:ext uri="{FF2B5EF4-FFF2-40B4-BE49-F238E27FC236}">
              <a16:creationId xmlns:a16="http://schemas.microsoft.com/office/drawing/2014/main" id="{C0509EC5-65D0-4343-826F-8EB61F505711}"/>
            </a:ext>
          </a:extLst>
        </xdr:cNvPr>
        <xdr:cNvSpPr/>
      </xdr:nvSpPr>
      <xdr:spPr bwMode="auto">
        <a:xfrm>
          <a:off x="20130653" y="19299381"/>
          <a:ext cx="2235199" cy="1146175"/>
        </a:xfrm>
        <a:prstGeom prst="wedgeRectCallout">
          <a:avLst>
            <a:gd name="adj1" fmla="val 68253"/>
            <a:gd name="adj2" fmla="val -69965"/>
          </a:avLst>
        </a:prstGeom>
        <a:solidFill>
          <a:srgbClr val="FFC0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400" b="1" baseline="0">
              <a:solidFill>
                <a:srgbClr val="FF0000"/>
              </a:solidFill>
              <a:latin typeface="Calibri" panose="020F0502020204030204" pitchFamily="34" charset="0"/>
              <a:cs typeface="Calibri" panose="020F0502020204030204" pitchFamily="34" charset="0"/>
            </a:rPr>
            <a:t>NUEVO</a:t>
          </a:r>
        </a:p>
        <a:p>
          <a:pPr algn="ctr"/>
          <a:r>
            <a:rPr lang="es-CO" sz="1400" b="1" baseline="0">
              <a:latin typeface="Calibri" panose="020F0502020204030204" pitchFamily="34" charset="0"/>
              <a:cs typeface="Calibri" panose="020F0502020204030204" pitchFamily="34" charset="0"/>
            </a:rPr>
            <a:t>BUSSBAR NUEVO SOPORTE TIPO RF INSTALDO EN ARISTA (C) H:46mt</a:t>
          </a:r>
        </a:p>
      </xdr:txBody>
    </xdr:sp>
    <xdr:clientData/>
  </xdr:twoCellAnchor>
  <xdr:twoCellAnchor editAs="oneCell">
    <xdr:from>
      <xdr:col>5</xdr:col>
      <xdr:colOff>326077</xdr:colOff>
      <xdr:row>169</xdr:row>
      <xdr:rowOff>168233</xdr:rowOff>
    </xdr:from>
    <xdr:to>
      <xdr:col>12</xdr:col>
      <xdr:colOff>131234</xdr:colOff>
      <xdr:row>194</xdr:row>
      <xdr:rowOff>11546</xdr:rowOff>
    </xdr:to>
    <xdr:pic>
      <xdr:nvPicPr>
        <xdr:cNvPr id="45" name="Imagen 44">
          <a:extLst>
            <a:ext uri="{FF2B5EF4-FFF2-40B4-BE49-F238E27FC236}">
              <a16:creationId xmlns:a16="http://schemas.microsoft.com/office/drawing/2014/main" id="{82ADF976-907B-4AE9-BCE6-DE895C2DF6E4}"/>
            </a:ext>
          </a:extLst>
        </xdr:cNvPr>
        <xdr:cNvPicPr>
          <a:picLocks noChangeAspect="1"/>
        </xdr:cNvPicPr>
      </xdr:nvPicPr>
      <xdr:blipFill>
        <a:blip xmlns:r="http://schemas.openxmlformats.org/officeDocument/2006/relationships" r:embed="rId29"/>
        <a:stretch>
          <a:fillRect/>
        </a:stretch>
      </xdr:blipFill>
      <xdr:spPr>
        <a:xfrm>
          <a:off x="2299113" y="32675697"/>
          <a:ext cx="3166121" cy="4605813"/>
        </a:xfrm>
        <a:prstGeom prst="rect">
          <a:avLst/>
        </a:prstGeom>
      </xdr:spPr>
    </xdr:pic>
    <xdr:clientData/>
  </xdr:twoCellAnchor>
  <xdr:twoCellAnchor>
    <xdr:from>
      <xdr:col>1</xdr:col>
      <xdr:colOff>81643</xdr:colOff>
      <xdr:row>184</xdr:row>
      <xdr:rowOff>25234</xdr:rowOff>
    </xdr:from>
    <xdr:to>
      <xdr:col>6</xdr:col>
      <xdr:colOff>161965</xdr:colOff>
      <xdr:row>190</xdr:row>
      <xdr:rowOff>28409</xdr:rowOff>
    </xdr:to>
    <xdr:sp macro="" textlink="">
      <xdr:nvSpPr>
        <xdr:cNvPr id="46" name="Llamada rectangular 282">
          <a:extLst>
            <a:ext uri="{FF2B5EF4-FFF2-40B4-BE49-F238E27FC236}">
              <a16:creationId xmlns:a16="http://schemas.microsoft.com/office/drawing/2014/main" id="{E123D16F-C126-4262-84FA-0AF28C8FC3AE}"/>
            </a:ext>
          </a:extLst>
        </xdr:cNvPr>
        <xdr:cNvSpPr/>
      </xdr:nvSpPr>
      <xdr:spPr bwMode="auto">
        <a:xfrm>
          <a:off x="312964" y="35390198"/>
          <a:ext cx="2257465" cy="1146175"/>
        </a:xfrm>
        <a:prstGeom prst="wedgeRectCallout">
          <a:avLst>
            <a:gd name="adj1" fmla="val 68253"/>
            <a:gd name="adj2" fmla="val -69965"/>
          </a:avLst>
        </a:prstGeom>
        <a:solidFill>
          <a:srgbClr val="FFC0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400" b="1" baseline="0">
              <a:solidFill>
                <a:srgbClr val="FF0000"/>
              </a:solidFill>
              <a:latin typeface="Calibri" panose="020F0502020204030204" pitchFamily="34" charset="0"/>
              <a:cs typeface="Calibri" panose="020F0502020204030204" pitchFamily="34" charset="0"/>
            </a:rPr>
            <a:t>NUEVO</a:t>
          </a:r>
        </a:p>
        <a:p>
          <a:pPr algn="ctr"/>
          <a:r>
            <a:rPr lang="es-CO" sz="1400" b="1" baseline="0">
              <a:latin typeface="Calibri" panose="020F0502020204030204" pitchFamily="34" charset="0"/>
              <a:cs typeface="Calibri" panose="020F0502020204030204" pitchFamily="34" charset="0"/>
            </a:rPr>
            <a:t>SOPORTE TIPO RF INSTALDO EN ARISTA (C) H:46mt</a:t>
          </a:r>
        </a:p>
      </xdr:txBody>
    </xdr:sp>
    <xdr:clientData/>
  </xdr:twoCellAnchor>
  <xdr:twoCellAnchor editAs="oneCell">
    <xdr:from>
      <xdr:col>14</xdr:col>
      <xdr:colOff>702131</xdr:colOff>
      <xdr:row>170</xdr:row>
      <xdr:rowOff>0</xdr:rowOff>
    </xdr:from>
    <xdr:to>
      <xdr:col>23</xdr:col>
      <xdr:colOff>81643</xdr:colOff>
      <xdr:row>193</xdr:row>
      <xdr:rowOff>50470</xdr:rowOff>
    </xdr:to>
    <xdr:pic>
      <xdr:nvPicPr>
        <xdr:cNvPr id="47" name="Imagen 46">
          <a:extLst>
            <a:ext uri="{FF2B5EF4-FFF2-40B4-BE49-F238E27FC236}">
              <a16:creationId xmlns:a16="http://schemas.microsoft.com/office/drawing/2014/main" id="{F9D202F2-5DF7-4DF3-B053-6C988A15E7B5}"/>
            </a:ext>
          </a:extLst>
        </xdr:cNvPr>
        <xdr:cNvPicPr>
          <a:picLocks noChangeAspect="1"/>
        </xdr:cNvPicPr>
      </xdr:nvPicPr>
      <xdr:blipFill>
        <a:blip xmlns:r="http://schemas.openxmlformats.org/officeDocument/2006/relationships" r:embed="rId30"/>
        <a:stretch>
          <a:fillRect/>
        </a:stretch>
      </xdr:blipFill>
      <xdr:spPr>
        <a:xfrm>
          <a:off x="7097488" y="32697964"/>
          <a:ext cx="4278084" cy="4431970"/>
        </a:xfrm>
        <a:prstGeom prst="rect">
          <a:avLst/>
        </a:prstGeom>
      </xdr:spPr>
    </xdr:pic>
    <xdr:clientData/>
  </xdr:twoCellAnchor>
  <xdr:twoCellAnchor>
    <xdr:from>
      <xdr:col>21</xdr:col>
      <xdr:colOff>255071</xdr:colOff>
      <xdr:row>185</xdr:row>
      <xdr:rowOff>94754</xdr:rowOff>
    </xdr:from>
    <xdr:to>
      <xdr:col>26</xdr:col>
      <xdr:colOff>116441</xdr:colOff>
      <xdr:row>191</xdr:row>
      <xdr:rowOff>97929</xdr:rowOff>
    </xdr:to>
    <xdr:sp macro="" textlink="">
      <xdr:nvSpPr>
        <xdr:cNvPr id="48" name="Llamada rectangular 282">
          <a:extLst>
            <a:ext uri="{FF2B5EF4-FFF2-40B4-BE49-F238E27FC236}">
              <a16:creationId xmlns:a16="http://schemas.microsoft.com/office/drawing/2014/main" id="{A06AD600-7D8E-4063-BDC8-D49C23061B2A}"/>
            </a:ext>
          </a:extLst>
        </xdr:cNvPr>
        <xdr:cNvSpPr/>
      </xdr:nvSpPr>
      <xdr:spPr bwMode="auto">
        <a:xfrm>
          <a:off x="10678142" y="35650218"/>
          <a:ext cx="2297049" cy="1146175"/>
        </a:xfrm>
        <a:prstGeom prst="wedgeRectCallout">
          <a:avLst>
            <a:gd name="adj1" fmla="val -83395"/>
            <a:gd name="adj2" fmla="val -20103"/>
          </a:avLst>
        </a:prstGeom>
        <a:solidFill>
          <a:srgbClr val="FFC0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400" b="1" baseline="0">
              <a:solidFill>
                <a:srgbClr val="FF0000"/>
              </a:solidFill>
              <a:latin typeface="Calibri" panose="020F0502020204030204" pitchFamily="34" charset="0"/>
              <a:cs typeface="Calibri" panose="020F0502020204030204" pitchFamily="34" charset="0"/>
            </a:rPr>
            <a:t>NUEVO</a:t>
          </a:r>
        </a:p>
        <a:p>
          <a:pPr algn="ctr"/>
          <a:r>
            <a:rPr lang="es-CO" sz="1400" b="1" baseline="0">
              <a:latin typeface="Calibri" panose="020F0502020204030204" pitchFamily="34" charset="0"/>
              <a:cs typeface="Calibri" panose="020F0502020204030204" pitchFamily="34" charset="0"/>
            </a:rPr>
            <a:t>SOPORTE TIPO RF INSTALDO EN ARISTA (C) H:46mt</a:t>
          </a:r>
        </a:p>
      </xdr:txBody>
    </xdr:sp>
    <xdr:clientData/>
  </xdr:twoCellAnchor>
  <xdr:twoCellAnchor>
    <xdr:from>
      <xdr:col>7</xdr:col>
      <xdr:colOff>13114</xdr:colOff>
      <xdr:row>180</xdr:row>
      <xdr:rowOff>141019</xdr:rowOff>
    </xdr:from>
    <xdr:to>
      <xdr:col>7</xdr:col>
      <xdr:colOff>299358</xdr:colOff>
      <xdr:row>184</xdr:row>
      <xdr:rowOff>27215</xdr:rowOff>
    </xdr:to>
    <xdr:sp macro="" textlink="">
      <xdr:nvSpPr>
        <xdr:cNvPr id="49" name="Rectángulo 48">
          <a:extLst>
            <a:ext uri="{FF2B5EF4-FFF2-40B4-BE49-F238E27FC236}">
              <a16:creationId xmlns:a16="http://schemas.microsoft.com/office/drawing/2014/main" id="{C2D49DBF-D20F-40CC-B2D0-69734F243292}"/>
            </a:ext>
          </a:extLst>
        </xdr:cNvPr>
        <xdr:cNvSpPr/>
      </xdr:nvSpPr>
      <xdr:spPr>
        <a:xfrm>
          <a:off x="2857007" y="34743983"/>
          <a:ext cx="286244" cy="648196"/>
        </a:xfrm>
        <a:prstGeom prst="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20</xdr:col>
      <xdr:colOff>158028</xdr:colOff>
      <xdr:row>284</xdr:row>
      <xdr:rowOff>95251</xdr:rowOff>
    </xdr:from>
    <xdr:to>
      <xdr:col>26</xdr:col>
      <xdr:colOff>198342</xdr:colOff>
      <xdr:row>296</xdr:row>
      <xdr:rowOff>0</xdr:rowOff>
    </xdr:to>
    <xdr:pic>
      <xdr:nvPicPr>
        <xdr:cNvPr id="32" name="Imagen 31">
          <a:extLst>
            <a:ext uri="{FF2B5EF4-FFF2-40B4-BE49-F238E27FC236}">
              <a16:creationId xmlns:a16="http://schemas.microsoft.com/office/drawing/2014/main" id="{573CE1F6-F7B9-4D31-9389-2F2469A10B8F}"/>
            </a:ext>
          </a:extLst>
        </xdr:cNvPr>
        <xdr:cNvPicPr>
          <a:picLocks noChangeAspect="1"/>
        </xdr:cNvPicPr>
      </xdr:nvPicPr>
      <xdr:blipFill>
        <a:blip xmlns:r="http://schemas.openxmlformats.org/officeDocument/2006/relationships" r:embed="rId31"/>
        <a:stretch>
          <a:fillRect/>
        </a:stretch>
      </xdr:blipFill>
      <xdr:spPr>
        <a:xfrm>
          <a:off x="10064028" y="54840189"/>
          <a:ext cx="2874002" cy="2190749"/>
        </a:xfrm>
        <a:prstGeom prst="rect">
          <a:avLst/>
        </a:prstGeom>
      </xdr:spPr>
    </xdr:pic>
    <xdr:clientData/>
  </xdr:twoCellAnchor>
  <xdr:twoCellAnchor editAs="oneCell">
    <xdr:from>
      <xdr:col>26</xdr:col>
      <xdr:colOff>372341</xdr:colOff>
      <xdr:row>284</xdr:row>
      <xdr:rowOff>23813</xdr:rowOff>
    </xdr:from>
    <xdr:to>
      <xdr:col>34</xdr:col>
      <xdr:colOff>58455</xdr:colOff>
      <xdr:row>295</xdr:row>
      <xdr:rowOff>122677</xdr:rowOff>
    </xdr:to>
    <xdr:pic>
      <xdr:nvPicPr>
        <xdr:cNvPr id="33" name="Imagen 32">
          <a:extLst>
            <a:ext uri="{FF2B5EF4-FFF2-40B4-BE49-F238E27FC236}">
              <a16:creationId xmlns:a16="http://schemas.microsoft.com/office/drawing/2014/main" id="{6209B8CC-8EE3-4E0D-9CF3-7CB3777C7CCD}"/>
            </a:ext>
          </a:extLst>
        </xdr:cNvPr>
        <xdr:cNvPicPr>
          <a:picLocks noChangeAspect="1"/>
        </xdr:cNvPicPr>
      </xdr:nvPicPr>
      <xdr:blipFill>
        <a:blip xmlns:r="http://schemas.openxmlformats.org/officeDocument/2006/relationships" r:embed="rId32"/>
        <a:stretch>
          <a:fillRect/>
        </a:stretch>
      </xdr:blipFill>
      <xdr:spPr>
        <a:xfrm>
          <a:off x="13112029" y="54768751"/>
          <a:ext cx="2924614" cy="2194364"/>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20</xdr:col>
      <xdr:colOff>19050</xdr:colOff>
      <xdr:row>0</xdr:row>
      <xdr:rowOff>0</xdr:rowOff>
    </xdr:from>
    <xdr:to>
      <xdr:col>20</xdr:col>
      <xdr:colOff>19050</xdr:colOff>
      <xdr:row>0</xdr:row>
      <xdr:rowOff>0</xdr:rowOff>
    </xdr:to>
    <xdr:grpSp>
      <xdr:nvGrpSpPr>
        <xdr:cNvPr id="2" name="Group 1342">
          <a:extLst>
            <a:ext uri="{FF2B5EF4-FFF2-40B4-BE49-F238E27FC236}">
              <a16:creationId xmlns:a16="http://schemas.microsoft.com/office/drawing/2014/main" id="{0107E616-BABC-4203-8732-131970F57280}"/>
            </a:ext>
          </a:extLst>
        </xdr:cNvPr>
        <xdr:cNvGrpSpPr>
          <a:grpSpLocks/>
        </xdr:cNvGrpSpPr>
      </xdr:nvGrpSpPr>
      <xdr:grpSpPr bwMode="auto">
        <a:xfrm>
          <a:off x="15857764" y="0"/>
          <a:ext cx="0" cy="0"/>
          <a:chOff x="1173" y="237"/>
          <a:chExt cx="48" cy="421"/>
        </a:xfrm>
      </xdr:grpSpPr>
      <xdr:sp macro="" textlink="">
        <xdr:nvSpPr>
          <xdr:cNvPr id="3" name="Line 1283">
            <a:extLst>
              <a:ext uri="{FF2B5EF4-FFF2-40B4-BE49-F238E27FC236}">
                <a16:creationId xmlns:a16="http://schemas.microsoft.com/office/drawing/2014/main" id="{F4CB8E6A-0889-46FF-B66B-CBB459A4CED3}"/>
              </a:ext>
            </a:extLst>
          </xdr:cNvPr>
          <xdr:cNvSpPr>
            <a:spLocks noChangeShapeType="1"/>
          </xdr:cNvSpPr>
        </xdr:nvSpPr>
        <xdr:spPr bwMode="auto">
          <a:xfrm rot="5400000">
            <a:off x="1196" y="582"/>
            <a:ext cx="0" cy="4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 name="Line 1285">
            <a:extLst>
              <a:ext uri="{FF2B5EF4-FFF2-40B4-BE49-F238E27FC236}">
                <a16:creationId xmlns:a16="http://schemas.microsoft.com/office/drawing/2014/main" id="{43BDFDC0-1558-473E-827E-71848C95F1FE}"/>
              </a:ext>
            </a:extLst>
          </xdr:cNvPr>
          <xdr:cNvSpPr>
            <a:spLocks noChangeShapeType="1"/>
          </xdr:cNvSpPr>
        </xdr:nvSpPr>
        <xdr:spPr bwMode="auto">
          <a:xfrm flipH="1" flipV="1">
            <a:off x="1174" y="263"/>
            <a:ext cx="1" cy="34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5" name="Line 1286">
            <a:extLst>
              <a:ext uri="{FF2B5EF4-FFF2-40B4-BE49-F238E27FC236}">
                <a16:creationId xmlns:a16="http://schemas.microsoft.com/office/drawing/2014/main" id="{6804D97F-2FCE-49E8-823E-9DAF3BFC940D}"/>
              </a:ext>
            </a:extLst>
          </xdr:cNvPr>
          <xdr:cNvSpPr>
            <a:spLocks noChangeShapeType="1"/>
          </xdr:cNvSpPr>
        </xdr:nvSpPr>
        <xdr:spPr bwMode="auto">
          <a:xfrm flipV="1">
            <a:off x="1221" y="237"/>
            <a:ext cx="0" cy="42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 name="Line 1288">
            <a:extLst>
              <a:ext uri="{FF2B5EF4-FFF2-40B4-BE49-F238E27FC236}">
                <a16:creationId xmlns:a16="http://schemas.microsoft.com/office/drawing/2014/main" id="{2A91CAD9-358D-4B63-BEB6-0FB039D9C21E}"/>
              </a:ext>
            </a:extLst>
          </xdr:cNvPr>
          <xdr:cNvSpPr>
            <a:spLocks noChangeShapeType="1"/>
          </xdr:cNvSpPr>
        </xdr:nvSpPr>
        <xdr:spPr bwMode="auto">
          <a:xfrm>
            <a:off x="1175" y="605"/>
            <a:ext cx="0" cy="4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 name="Line 1289">
            <a:extLst>
              <a:ext uri="{FF2B5EF4-FFF2-40B4-BE49-F238E27FC236}">
                <a16:creationId xmlns:a16="http://schemas.microsoft.com/office/drawing/2014/main" id="{B8AEC4CC-F54D-4450-B0F2-956AF918B5C9}"/>
              </a:ext>
            </a:extLst>
          </xdr:cNvPr>
          <xdr:cNvSpPr>
            <a:spLocks noChangeShapeType="1"/>
          </xdr:cNvSpPr>
        </xdr:nvSpPr>
        <xdr:spPr bwMode="auto">
          <a:xfrm rot="5400000">
            <a:off x="1197" y="556"/>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 name="Line 1293">
            <a:extLst>
              <a:ext uri="{FF2B5EF4-FFF2-40B4-BE49-F238E27FC236}">
                <a16:creationId xmlns:a16="http://schemas.microsoft.com/office/drawing/2014/main" id="{2BC6BF19-E6EC-4C2E-999F-98365BA4A549}"/>
              </a:ext>
            </a:extLst>
          </xdr:cNvPr>
          <xdr:cNvSpPr>
            <a:spLocks noChangeShapeType="1"/>
          </xdr:cNvSpPr>
        </xdr:nvSpPr>
        <xdr:spPr bwMode="auto">
          <a:xfrm rot="5400000">
            <a:off x="1197" y="530"/>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 name="Line 1294">
            <a:extLst>
              <a:ext uri="{FF2B5EF4-FFF2-40B4-BE49-F238E27FC236}">
                <a16:creationId xmlns:a16="http://schemas.microsoft.com/office/drawing/2014/main" id="{25E70749-0439-468C-9F99-F867AD0C6809}"/>
              </a:ext>
            </a:extLst>
          </xdr:cNvPr>
          <xdr:cNvSpPr>
            <a:spLocks noChangeShapeType="1"/>
          </xdr:cNvSpPr>
        </xdr:nvSpPr>
        <xdr:spPr bwMode="auto">
          <a:xfrm rot="5400000">
            <a:off x="1197" y="452"/>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 name="Line 1295">
            <a:extLst>
              <a:ext uri="{FF2B5EF4-FFF2-40B4-BE49-F238E27FC236}">
                <a16:creationId xmlns:a16="http://schemas.microsoft.com/office/drawing/2014/main" id="{48AFBA52-5E29-4076-B5AF-C631297BDBFA}"/>
              </a:ext>
            </a:extLst>
          </xdr:cNvPr>
          <xdr:cNvSpPr>
            <a:spLocks noChangeShapeType="1"/>
          </xdr:cNvSpPr>
        </xdr:nvSpPr>
        <xdr:spPr bwMode="auto">
          <a:xfrm rot="5400000">
            <a:off x="1197" y="478"/>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 name="Line 1296">
            <a:extLst>
              <a:ext uri="{FF2B5EF4-FFF2-40B4-BE49-F238E27FC236}">
                <a16:creationId xmlns:a16="http://schemas.microsoft.com/office/drawing/2014/main" id="{38762F16-DDBB-43FE-82D2-ABE4F869B536}"/>
              </a:ext>
            </a:extLst>
          </xdr:cNvPr>
          <xdr:cNvSpPr>
            <a:spLocks noChangeShapeType="1"/>
          </xdr:cNvSpPr>
        </xdr:nvSpPr>
        <xdr:spPr bwMode="auto">
          <a:xfrm rot="5400000">
            <a:off x="1197" y="505"/>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2" name="Line 1297">
            <a:extLst>
              <a:ext uri="{FF2B5EF4-FFF2-40B4-BE49-F238E27FC236}">
                <a16:creationId xmlns:a16="http://schemas.microsoft.com/office/drawing/2014/main" id="{0A5A8475-23E7-49EC-8B85-B49CA7D365E6}"/>
              </a:ext>
            </a:extLst>
          </xdr:cNvPr>
          <xdr:cNvSpPr>
            <a:spLocks noChangeShapeType="1"/>
          </xdr:cNvSpPr>
        </xdr:nvSpPr>
        <xdr:spPr bwMode="auto">
          <a:xfrm rot="5400000">
            <a:off x="1197" y="427"/>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 name="Line 1298">
            <a:extLst>
              <a:ext uri="{FF2B5EF4-FFF2-40B4-BE49-F238E27FC236}">
                <a16:creationId xmlns:a16="http://schemas.microsoft.com/office/drawing/2014/main" id="{A4C40942-2F51-4A1B-913A-FEB88DE89B0E}"/>
              </a:ext>
            </a:extLst>
          </xdr:cNvPr>
          <xdr:cNvSpPr>
            <a:spLocks noChangeShapeType="1"/>
          </xdr:cNvSpPr>
        </xdr:nvSpPr>
        <xdr:spPr bwMode="auto">
          <a:xfrm rot="5400000">
            <a:off x="1197" y="401"/>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4" name="Line 1299">
            <a:extLst>
              <a:ext uri="{FF2B5EF4-FFF2-40B4-BE49-F238E27FC236}">
                <a16:creationId xmlns:a16="http://schemas.microsoft.com/office/drawing/2014/main" id="{4841E505-0CA2-47D3-97A9-8120B7BB568C}"/>
              </a:ext>
            </a:extLst>
          </xdr:cNvPr>
          <xdr:cNvSpPr>
            <a:spLocks noChangeShapeType="1"/>
          </xdr:cNvSpPr>
        </xdr:nvSpPr>
        <xdr:spPr bwMode="auto">
          <a:xfrm rot="5400000">
            <a:off x="1197" y="375"/>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 name="Line 1301">
            <a:extLst>
              <a:ext uri="{FF2B5EF4-FFF2-40B4-BE49-F238E27FC236}">
                <a16:creationId xmlns:a16="http://schemas.microsoft.com/office/drawing/2014/main" id="{6DB35F41-A310-45A4-9D72-9BD17AA76F5A}"/>
              </a:ext>
            </a:extLst>
          </xdr:cNvPr>
          <xdr:cNvSpPr>
            <a:spLocks noChangeShapeType="1"/>
          </xdr:cNvSpPr>
        </xdr:nvSpPr>
        <xdr:spPr bwMode="auto">
          <a:xfrm rot="5400000">
            <a:off x="1197" y="348"/>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 name="Line 1302">
            <a:extLst>
              <a:ext uri="{FF2B5EF4-FFF2-40B4-BE49-F238E27FC236}">
                <a16:creationId xmlns:a16="http://schemas.microsoft.com/office/drawing/2014/main" id="{3C0A1942-EA70-4EE1-AD27-A43D129B681E}"/>
              </a:ext>
            </a:extLst>
          </xdr:cNvPr>
          <xdr:cNvSpPr>
            <a:spLocks noChangeShapeType="1"/>
          </xdr:cNvSpPr>
        </xdr:nvSpPr>
        <xdr:spPr bwMode="auto">
          <a:xfrm rot="5400000">
            <a:off x="1198" y="322"/>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7" name="Line 1303">
            <a:extLst>
              <a:ext uri="{FF2B5EF4-FFF2-40B4-BE49-F238E27FC236}">
                <a16:creationId xmlns:a16="http://schemas.microsoft.com/office/drawing/2014/main" id="{969C7CC9-F17A-4351-941D-0228997A3D7C}"/>
              </a:ext>
            </a:extLst>
          </xdr:cNvPr>
          <xdr:cNvSpPr>
            <a:spLocks noChangeShapeType="1"/>
          </xdr:cNvSpPr>
        </xdr:nvSpPr>
        <xdr:spPr bwMode="auto">
          <a:xfrm rot="5400000">
            <a:off x="1198" y="296"/>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 name="Line 1304">
            <a:extLst>
              <a:ext uri="{FF2B5EF4-FFF2-40B4-BE49-F238E27FC236}">
                <a16:creationId xmlns:a16="http://schemas.microsoft.com/office/drawing/2014/main" id="{564AA0FF-5173-43AC-BE00-28A4E65E68EC}"/>
              </a:ext>
            </a:extLst>
          </xdr:cNvPr>
          <xdr:cNvSpPr>
            <a:spLocks noChangeShapeType="1"/>
          </xdr:cNvSpPr>
        </xdr:nvSpPr>
        <xdr:spPr bwMode="auto">
          <a:xfrm rot="5400000">
            <a:off x="1198" y="269"/>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editAs="oneCell">
    <xdr:from>
      <xdr:col>21</xdr:col>
      <xdr:colOff>66675</xdr:colOff>
      <xdr:row>2</xdr:row>
      <xdr:rowOff>38100</xdr:rowOff>
    </xdr:from>
    <xdr:to>
      <xdr:col>21</xdr:col>
      <xdr:colOff>638175</xdr:colOff>
      <xdr:row>5</xdr:row>
      <xdr:rowOff>133350</xdr:rowOff>
    </xdr:to>
    <xdr:pic>
      <xdr:nvPicPr>
        <xdr:cNvPr id="19" name="7 Imagen">
          <a:extLst>
            <a:ext uri="{FF2B5EF4-FFF2-40B4-BE49-F238E27FC236}">
              <a16:creationId xmlns:a16="http://schemas.microsoft.com/office/drawing/2014/main" id="{37318865-5626-4A9F-9D75-CAD1CEAE045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821150" y="409575"/>
          <a:ext cx="571500" cy="581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95250</xdr:colOff>
      <xdr:row>2</xdr:row>
      <xdr:rowOff>95250</xdr:rowOff>
    </xdr:from>
    <xdr:to>
      <xdr:col>4</xdr:col>
      <xdr:colOff>381000</xdr:colOff>
      <xdr:row>5</xdr:row>
      <xdr:rowOff>104775</xdr:rowOff>
    </xdr:to>
    <xdr:pic>
      <xdr:nvPicPr>
        <xdr:cNvPr id="20" name="Imagen 23">
          <a:extLst>
            <a:ext uri="{FF2B5EF4-FFF2-40B4-BE49-F238E27FC236}">
              <a16:creationId xmlns:a16="http://schemas.microsoft.com/office/drawing/2014/main" id="{F922FBF6-01C4-4621-9887-226DF6D2EA1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95300" y="466725"/>
          <a:ext cx="180975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21</xdr:col>
      <xdr:colOff>66675</xdr:colOff>
      <xdr:row>72</xdr:row>
      <xdr:rowOff>38100</xdr:rowOff>
    </xdr:from>
    <xdr:ext cx="571500" cy="571500"/>
    <xdr:pic>
      <xdr:nvPicPr>
        <xdr:cNvPr id="23" name="7 Imagen">
          <a:extLst>
            <a:ext uri="{FF2B5EF4-FFF2-40B4-BE49-F238E27FC236}">
              <a16:creationId xmlns:a16="http://schemas.microsoft.com/office/drawing/2014/main" id="{F5903487-B2C3-4A48-82E2-D6D047D2E1B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821150" y="23660100"/>
          <a:ext cx="571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95250</xdr:colOff>
      <xdr:row>72</xdr:row>
      <xdr:rowOff>95250</xdr:rowOff>
    </xdr:from>
    <xdr:ext cx="1793875" cy="485775"/>
    <xdr:pic>
      <xdr:nvPicPr>
        <xdr:cNvPr id="24" name="Imagen 23">
          <a:extLst>
            <a:ext uri="{FF2B5EF4-FFF2-40B4-BE49-F238E27FC236}">
              <a16:creationId xmlns:a16="http://schemas.microsoft.com/office/drawing/2014/main" id="{3EB3A110-328F-459B-BC47-369E6EE6B73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95300" y="23717250"/>
          <a:ext cx="1793875"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2</xdr:col>
      <xdr:colOff>103910</xdr:colOff>
      <xdr:row>78</xdr:row>
      <xdr:rowOff>103909</xdr:rowOff>
    </xdr:from>
    <xdr:to>
      <xdr:col>11</xdr:col>
      <xdr:colOff>277091</xdr:colOff>
      <xdr:row>123</xdr:row>
      <xdr:rowOff>140067</xdr:rowOff>
    </xdr:to>
    <xdr:pic>
      <xdr:nvPicPr>
        <xdr:cNvPr id="21" name="Imagen 20">
          <a:extLst>
            <a:ext uri="{FF2B5EF4-FFF2-40B4-BE49-F238E27FC236}">
              <a16:creationId xmlns:a16="http://schemas.microsoft.com/office/drawing/2014/main" id="{A2DF0147-9AC2-4DDD-9E6E-01EAEB706832}"/>
            </a:ext>
          </a:extLst>
        </xdr:cNvPr>
        <xdr:cNvPicPr>
          <a:picLocks noChangeAspect="1"/>
        </xdr:cNvPicPr>
      </xdr:nvPicPr>
      <xdr:blipFill>
        <a:blip xmlns:r="http://schemas.openxmlformats.org/officeDocument/2006/relationships" r:embed="rId3"/>
        <a:stretch>
          <a:fillRect/>
        </a:stretch>
      </xdr:blipFill>
      <xdr:spPr>
        <a:xfrm>
          <a:off x="519546" y="12815454"/>
          <a:ext cx="7654636" cy="7050022"/>
        </a:xfrm>
        <a:prstGeom prst="rect">
          <a:avLst/>
        </a:prstGeom>
      </xdr:spPr>
    </xdr:pic>
    <xdr:clientData/>
  </xdr:twoCellAnchor>
  <xdr:twoCellAnchor editAs="oneCell">
    <xdr:from>
      <xdr:col>2</xdr:col>
      <xdr:colOff>69272</xdr:colOff>
      <xdr:row>7</xdr:row>
      <xdr:rowOff>380999</xdr:rowOff>
    </xdr:from>
    <xdr:to>
      <xdr:col>11</xdr:col>
      <xdr:colOff>715818</xdr:colOff>
      <xdr:row>53</xdr:row>
      <xdr:rowOff>121226</xdr:rowOff>
    </xdr:to>
    <xdr:pic>
      <xdr:nvPicPr>
        <xdr:cNvPr id="22" name="Imagen 21">
          <a:extLst>
            <a:ext uri="{FF2B5EF4-FFF2-40B4-BE49-F238E27FC236}">
              <a16:creationId xmlns:a16="http://schemas.microsoft.com/office/drawing/2014/main" id="{9E48F2CE-9954-48E2-B585-9F4CADA74530}"/>
            </a:ext>
          </a:extLst>
        </xdr:cNvPr>
        <xdr:cNvPicPr>
          <a:picLocks noChangeAspect="1"/>
        </xdr:cNvPicPr>
      </xdr:nvPicPr>
      <xdr:blipFill>
        <a:blip xmlns:r="http://schemas.openxmlformats.org/officeDocument/2006/relationships" r:embed="rId4"/>
        <a:stretch>
          <a:fillRect/>
        </a:stretch>
      </xdr:blipFill>
      <xdr:spPr>
        <a:xfrm>
          <a:off x="484908" y="1541317"/>
          <a:ext cx="8128001" cy="7135091"/>
        </a:xfrm>
        <a:prstGeom prst="rect">
          <a:avLst/>
        </a:prstGeom>
      </xdr:spPr>
    </xdr:pic>
    <xdr:clientData/>
  </xdr:twoCellAnchor>
  <xdr:twoCellAnchor editAs="oneCell">
    <xdr:from>
      <xdr:col>15</xdr:col>
      <xdr:colOff>640772</xdr:colOff>
      <xdr:row>8</xdr:row>
      <xdr:rowOff>17319</xdr:rowOff>
    </xdr:from>
    <xdr:to>
      <xdr:col>18</xdr:col>
      <xdr:colOff>167986</xdr:colOff>
      <xdr:row>53</xdr:row>
      <xdr:rowOff>88545</xdr:rowOff>
    </xdr:to>
    <xdr:pic>
      <xdr:nvPicPr>
        <xdr:cNvPr id="27" name="Imagen 26">
          <a:extLst>
            <a:ext uri="{FF2B5EF4-FFF2-40B4-BE49-F238E27FC236}">
              <a16:creationId xmlns:a16="http://schemas.microsoft.com/office/drawing/2014/main" id="{B1C5C6AD-FA9E-4BD2-ADE0-426E5D1E611E}"/>
            </a:ext>
          </a:extLst>
        </xdr:cNvPr>
        <xdr:cNvPicPr>
          <a:picLocks noChangeAspect="1"/>
        </xdr:cNvPicPr>
      </xdr:nvPicPr>
      <xdr:blipFill>
        <a:blip xmlns:r="http://schemas.openxmlformats.org/officeDocument/2006/relationships" r:embed="rId5"/>
        <a:stretch>
          <a:fillRect/>
        </a:stretch>
      </xdr:blipFill>
      <xdr:spPr>
        <a:xfrm>
          <a:off x="12330545" y="1558637"/>
          <a:ext cx="2228850" cy="7085090"/>
        </a:xfrm>
        <a:prstGeom prst="rect">
          <a:avLst/>
        </a:prstGeom>
      </xdr:spPr>
    </xdr:pic>
    <xdr:clientData/>
  </xdr:twoCellAnchor>
  <xdr:twoCellAnchor editAs="oneCell">
    <xdr:from>
      <xdr:col>12</xdr:col>
      <xdr:colOff>1190625</xdr:colOff>
      <xdr:row>78</xdr:row>
      <xdr:rowOff>47625</xdr:rowOff>
    </xdr:from>
    <xdr:to>
      <xdr:col>20</xdr:col>
      <xdr:colOff>1028586</xdr:colOff>
      <xdr:row>123</xdr:row>
      <xdr:rowOff>142875</xdr:rowOff>
    </xdr:to>
    <xdr:pic>
      <xdr:nvPicPr>
        <xdr:cNvPr id="28" name="Imagen 27">
          <a:extLst>
            <a:ext uri="{FF2B5EF4-FFF2-40B4-BE49-F238E27FC236}">
              <a16:creationId xmlns:a16="http://schemas.microsoft.com/office/drawing/2014/main" id="{B33DD60D-174B-4BEA-8D6A-B31883FDE982}"/>
            </a:ext>
          </a:extLst>
        </xdr:cNvPr>
        <xdr:cNvPicPr>
          <a:picLocks noChangeAspect="1"/>
        </xdr:cNvPicPr>
      </xdr:nvPicPr>
      <xdr:blipFill>
        <a:blip xmlns:r="http://schemas.openxmlformats.org/officeDocument/2006/relationships" r:embed="rId6"/>
        <a:stretch>
          <a:fillRect/>
        </a:stretch>
      </xdr:blipFill>
      <xdr:spPr>
        <a:xfrm>
          <a:off x="9834563" y="13549313"/>
          <a:ext cx="6957898" cy="7596187"/>
        </a:xfrm>
        <a:prstGeom prst="rect">
          <a:avLst/>
        </a:prstGeom>
      </xdr:spPr>
    </xdr:pic>
    <xdr:clientData/>
  </xdr:twoCellAnchor>
  <xdr:twoCellAnchor>
    <xdr:from>
      <xdr:col>12</xdr:col>
      <xdr:colOff>1258608</xdr:colOff>
      <xdr:row>77</xdr:row>
      <xdr:rowOff>379225</xdr:rowOff>
    </xdr:from>
    <xdr:to>
      <xdr:col>15</xdr:col>
      <xdr:colOff>262473</xdr:colOff>
      <xdr:row>84</xdr:row>
      <xdr:rowOff>79470</xdr:rowOff>
    </xdr:to>
    <xdr:sp macro="" textlink="">
      <xdr:nvSpPr>
        <xdr:cNvPr id="30" name="Bocadillo: rectángulo 29">
          <a:extLst>
            <a:ext uri="{FF2B5EF4-FFF2-40B4-BE49-F238E27FC236}">
              <a16:creationId xmlns:a16="http://schemas.microsoft.com/office/drawing/2014/main" id="{173F2133-7BA4-42AF-8FA1-74ECE3C60158}"/>
            </a:ext>
          </a:extLst>
        </xdr:cNvPr>
        <xdr:cNvSpPr/>
      </xdr:nvSpPr>
      <xdr:spPr>
        <a:xfrm>
          <a:off x="9902546" y="13499913"/>
          <a:ext cx="2028052" cy="1081370"/>
        </a:xfrm>
        <a:prstGeom prst="wedgeRectCallout">
          <a:avLst>
            <a:gd name="adj1" fmla="val 67528"/>
            <a:gd name="adj2" fmla="val 36485"/>
          </a:avLst>
        </a:prstGeom>
        <a:solidFill>
          <a:schemeClr val="accent3">
            <a:lumMod val="60000"/>
            <a:lumOff val="4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SEC: Z Y3 K M3 L2 T2 R3  </a:t>
          </a:r>
        </a:p>
        <a:p>
          <a:pPr algn="ctr"/>
          <a:r>
            <a:rPr lang="en-US" sz="1400" b="1" baseline="0">
              <a:effectLst/>
              <a:latin typeface="+mn-lt"/>
              <a:ea typeface="+mn-ea"/>
              <a:cs typeface="+mn-cs"/>
            </a:rPr>
            <a:t>RRZZHHTT-65D-R6</a:t>
          </a:r>
          <a:endParaRPr lang="es-CO" sz="1400">
            <a:effectLst/>
          </a:endParaRPr>
        </a:p>
        <a:p>
          <a:pPr algn="ctr"/>
          <a:r>
            <a:rPr lang="en-US" sz="1400" b="1" i="0" baseline="0">
              <a:effectLst/>
              <a:latin typeface="+mn-lt"/>
              <a:ea typeface="+mn-ea"/>
              <a:cs typeface="+mn-cs"/>
            </a:rPr>
            <a:t>AZ=270° h=48m</a:t>
          </a:r>
          <a:endParaRPr lang="es-CO" sz="1400">
            <a:effectLst/>
          </a:endParaRPr>
        </a:p>
      </xdr:txBody>
    </xdr:sp>
    <xdr:clientData/>
  </xdr:twoCellAnchor>
  <xdr:twoCellAnchor>
    <xdr:from>
      <xdr:col>20</xdr:col>
      <xdr:colOff>870791</xdr:colOff>
      <xdr:row>94</xdr:row>
      <xdr:rowOff>37914</xdr:rowOff>
    </xdr:from>
    <xdr:to>
      <xdr:col>23</xdr:col>
      <xdr:colOff>401798</xdr:colOff>
      <xdr:row>100</xdr:row>
      <xdr:rowOff>119159</xdr:rowOff>
    </xdr:to>
    <xdr:sp macro="" textlink="">
      <xdr:nvSpPr>
        <xdr:cNvPr id="31" name="Bocadillo: rectángulo 30">
          <a:extLst>
            <a:ext uri="{FF2B5EF4-FFF2-40B4-BE49-F238E27FC236}">
              <a16:creationId xmlns:a16="http://schemas.microsoft.com/office/drawing/2014/main" id="{6B127A44-BF28-4332-8EAB-1E0E1076B43F}"/>
            </a:ext>
          </a:extLst>
        </xdr:cNvPr>
        <xdr:cNvSpPr/>
      </xdr:nvSpPr>
      <xdr:spPr>
        <a:xfrm>
          <a:off x="16634666" y="16206602"/>
          <a:ext cx="1959882" cy="1081370"/>
        </a:xfrm>
        <a:prstGeom prst="wedgeRectCallout">
          <a:avLst>
            <a:gd name="adj1" fmla="val -103612"/>
            <a:gd name="adj2" fmla="val -193"/>
          </a:avLst>
        </a:prstGeom>
        <a:solidFill>
          <a:schemeClr val="accent3">
            <a:lumMod val="60000"/>
            <a:lumOff val="4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SEC: X Y1 I M1 L1 T1 R1  </a:t>
          </a:r>
        </a:p>
        <a:p>
          <a:pPr algn="ctr"/>
          <a:r>
            <a:rPr lang="en-US" sz="1400" b="1" baseline="0">
              <a:effectLst/>
              <a:latin typeface="+mn-lt"/>
              <a:ea typeface="+mn-ea"/>
              <a:cs typeface="+mn-cs"/>
            </a:rPr>
            <a:t>RRZZHHTT-65D-R6</a:t>
          </a:r>
        </a:p>
        <a:p>
          <a:pPr algn="ct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AZ=10° h=48m</a:t>
          </a:r>
        </a:p>
      </xdr:txBody>
    </xdr:sp>
    <xdr:clientData/>
  </xdr:twoCellAnchor>
  <xdr:twoCellAnchor>
    <xdr:from>
      <xdr:col>12</xdr:col>
      <xdr:colOff>619125</xdr:colOff>
      <xdr:row>105</xdr:row>
      <xdr:rowOff>23813</xdr:rowOff>
    </xdr:from>
    <xdr:to>
      <xdr:col>14</xdr:col>
      <xdr:colOff>417206</xdr:colOff>
      <xdr:row>111</xdr:row>
      <xdr:rowOff>111595</xdr:rowOff>
    </xdr:to>
    <xdr:sp macro="" textlink="">
      <xdr:nvSpPr>
        <xdr:cNvPr id="32" name="Bocadillo: rectángulo 31">
          <a:extLst>
            <a:ext uri="{FF2B5EF4-FFF2-40B4-BE49-F238E27FC236}">
              <a16:creationId xmlns:a16="http://schemas.microsoft.com/office/drawing/2014/main" id="{8614CDCD-5A7D-43C7-9587-52F5C83A2B90}"/>
            </a:ext>
          </a:extLst>
        </xdr:cNvPr>
        <xdr:cNvSpPr/>
      </xdr:nvSpPr>
      <xdr:spPr>
        <a:xfrm>
          <a:off x="9263063" y="18026063"/>
          <a:ext cx="1988831" cy="1087907"/>
        </a:xfrm>
        <a:prstGeom prst="wedgeRectCallout">
          <a:avLst>
            <a:gd name="adj1" fmla="val 65442"/>
            <a:gd name="adj2" fmla="val -53567"/>
          </a:avLst>
        </a:prstGeom>
        <a:solidFill>
          <a:schemeClr val="accent3">
            <a:lumMod val="60000"/>
            <a:lumOff val="4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SEC: Y Y2 J M2  R2  </a:t>
          </a:r>
        </a:p>
        <a:p>
          <a:pPr algn="ctr"/>
          <a:r>
            <a:rPr lang="en-US" sz="1400" b="1" baseline="0">
              <a:effectLst/>
              <a:latin typeface="+mn-lt"/>
              <a:ea typeface="+mn-ea"/>
              <a:cs typeface="+mn-cs"/>
            </a:rPr>
            <a:t>RRZZHHTT-65D-R6</a:t>
          </a:r>
          <a:endParaRPr lang="es-CO" sz="1400">
            <a:effectLst/>
          </a:endParaRPr>
        </a:p>
        <a:p>
          <a:pPr algn="ctr"/>
          <a:r>
            <a:rPr lang="en-US" sz="1400" b="1" i="0" baseline="0">
              <a:effectLst/>
              <a:latin typeface="+mn-lt"/>
              <a:ea typeface="+mn-ea"/>
              <a:cs typeface="+mn-cs"/>
            </a:rPr>
            <a:t>AZ=130° h=48m</a:t>
          </a:r>
          <a:endParaRPr lang="es-CO" sz="1400">
            <a:effectLst/>
          </a:endParaRPr>
        </a:p>
      </xdr:txBody>
    </xdr:sp>
    <xdr:clientData/>
  </xdr:twoCellAnchor>
  <xdr:twoCellAnchor>
    <xdr:from>
      <xdr:col>10</xdr:col>
      <xdr:colOff>523129</xdr:colOff>
      <xdr:row>83</xdr:row>
      <xdr:rowOff>166502</xdr:rowOff>
    </xdr:from>
    <xdr:to>
      <xdr:col>12</xdr:col>
      <xdr:colOff>887573</xdr:colOff>
      <xdr:row>90</xdr:row>
      <xdr:rowOff>81059</xdr:rowOff>
    </xdr:to>
    <xdr:sp macro="" textlink="">
      <xdr:nvSpPr>
        <xdr:cNvPr id="33" name="Bocadillo: rectángulo 32">
          <a:extLst>
            <a:ext uri="{FF2B5EF4-FFF2-40B4-BE49-F238E27FC236}">
              <a16:creationId xmlns:a16="http://schemas.microsoft.com/office/drawing/2014/main" id="{73A060A7-1888-4EC2-8DF3-A21EA779A9DC}"/>
            </a:ext>
          </a:extLst>
        </xdr:cNvPr>
        <xdr:cNvSpPr/>
      </xdr:nvSpPr>
      <xdr:spPr>
        <a:xfrm>
          <a:off x="7571629" y="14501627"/>
          <a:ext cx="1959882" cy="1081370"/>
        </a:xfrm>
        <a:prstGeom prst="wedgeRectCallout">
          <a:avLst>
            <a:gd name="adj1" fmla="val -103612"/>
            <a:gd name="adj2" fmla="val -193"/>
          </a:avLst>
        </a:prstGeom>
        <a:solidFill>
          <a:schemeClr val="accent3">
            <a:lumMod val="60000"/>
            <a:lumOff val="4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SEC: X Y1 I M1 L1 T1 R1  </a:t>
          </a:r>
        </a:p>
        <a:p>
          <a:pPr algn="ctr"/>
          <a:r>
            <a:rPr lang="en-US" sz="1400" b="1" baseline="0">
              <a:effectLst/>
              <a:latin typeface="+mn-lt"/>
              <a:ea typeface="+mn-ea"/>
              <a:cs typeface="+mn-cs"/>
            </a:rPr>
            <a:t>RRZZHHTT-65D-R6</a:t>
          </a:r>
        </a:p>
        <a:p>
          <a:pPr algn="ct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AZ=10° h=48m</a:t>
          </a:r>
        </a:p>
      </xdr:txBody>
    </xdr:sp>
    <xdr:clientData/>
  </xdr:twoCellAnchor>
  <xdr:twoCellAnchor>
    <xdr:from>
      <xdr:col>1</xdr:col>
      <xdr:colOff>172758</xdr:colOff>
      <xdr:row>83</xdr:row>
      <xdr:rowOff>150626</xdr:rowOff>
    </xdr:from>
    <xdr:to>
      <xdr:col>4</xdr:col>
      <xdr:colOff>343435</xdr:colOff>
      <xdr:row>90</xdr:row>
      <xdr:rowOff>65183</xdr:rowOff>
    </xdr:to>
    <xdr:sp macro="" textlink="">
      <xdr:nvSpPr>
        <xdr:cNvPr id="35" name="Bocadillo: rectángulo 34">
          <a:extLst>
            <a:ext uri="{FF2B5EF4-FFF2-40B4-BE49-F238E27FC236}">
              <a16:creationId xmlns:a16="http://schemas.microsoft.com/office/drawing/2014/main" id="{E4A535BF-07D7-470F-9A66-DA5BE8D7DC1D}"/>
            </a:ext>
          </a:extLst>
        </xdr:cNvPr>
        <xdr:cNvSpPr/>
      </xdr:nvSpPr>
      <xdr:spPr>
        <a:xfrm>
          <a:off x="363258" y="14485751"/>
          <a:ext cx="2028052" cy="1081370"/>
        </a:xfrm>
        <a:prstGeom prst="wedgeRectCallout">
          <a:avLst>
            <a:gd name="adj1" fmla="val 11169"/>
            <a:gd name="adj2" fmla="val 133376"/>
          </a:avLst>
        </a:prstGeom>
        <a:solidFill>
          <a:schemeClr val="accent3">
            <a:lumMod val="60000"/>
            <a:lumOff val="4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SEC: Z Y3 K M3 L2 T2 R3  </a:t>
          </a:r>
        </a:p>
        <a:p>
          <a:pPr algn="ctr"/>
          <a:r>
            <a:rPr lang="en-US" sz="1400" b="1" baseline="0">
              <a:effectLst/>
              <a:latin typeface="+mn-lt"/>
              <a:ea typeface="+mn-ea"/>
              <a:cs typeface="+mn-cs"/>
            </a:rPr>
            <a:t>RRZZHHTT-65D-R6</a:t>
          </a:r>
          <a:endParaRPr lang="es-CO" sz="1400">
            <a:effectLst/>
          </a:endParaRPr>
        </a:p>
        <a:p>
          <a:pPr algn="ctr"/>
          <a:r>
            <a:rPr lang="en-US" sz="1400" b="1" i="0" baseline="0">
              <a:effectLst/>
              <a:latin typeface="+mn-lt"/>
              <a:ea typeface="+mn-ea"/>
              <a:cs typeface="+mn-cs"/>
            </a:rPr>
            <a:t>AZ=270° h=48m</a:t>
          </a:r>
          <a:endParaRPr lang="es-CO" sz="1400">
            <a:effectLst/>
          </a:endParaRPr>
        </a:p>
      </xdr:txBody>
    </xdr:sp>
    <xdr:clientData/>
  </xdr:twoCellAnchor>
  <xdr:twoCellAnchor>
    <xdr:from>
      <xdr:col>18</xdr:col>
      <xdr:colOff>142129</xdr:colOff>
      <xdr:row>110</xdr:row>
      <xdr:rowOff>166501</xdr:rowOff>
    </xdr:from>
    <xdr:to>
      <xdr:col>20</xdr:col>
      <xdr:colOff>720886</xdr:colOff>
      <xdr:row>117</xdr:row>
      <xdr:rowOff>81059</xdr:rowOff>
    </xdr:to>
    <xdr:sp macro="" textlink="">
      <xdr:nvSpPr>
        <xdr:cNvPr id="36" name="Bocadillo: rectángulo 35">
          <a:extLst>
            <a:ext uri="{FF2B5EF4-FFF2-40B4-BE49-F238E27FC236}">
              <a16:creationId xmlns:a16="http://schemas.microsoft.com/office/drawing/2014/main" id="{CFB10728-F778-4E3E-BDE6-90D47676EC06}"/>
            </a:ext>
          </a:extLst>
        </xdr:cNvPr>
        <xdr:cNvSpPr/>
      </xdr:nvSpPr>
      <xdr:spPr>
        <a:xfrm>
          <a:off x="14524879" y="19002189"/>
          <a:ext cx="1959882" cy="1081370"/>
        </a:xfrm>
        <a:prstGeom prst="wedgeRectCallout">
          <a:avLst>
            <a:gd name="adj1" fmla="val -85387"/>
            <a:gd name="adj2" fmla="val -134519"/>
          </a:avLst>
        </a:prstGeom>
        <a:solidFill>
          <a:srgbClr val="00B050"/>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SEC: 1</a:t>
          </a:r>
        </a:p>
        <a:p>
          <a:pPr algn="ctr"/>
          <a:r>
            <a:rPr lang="en-US" sz="1400" b="1" baseline="0">
              <a:effectLst/>
              <a:latin typeface="+mn-lt"/>
              <a:ea typeface="+mn-ea"/>
              <a:cs typeface="+mn-cs"/>
            </a:rPr>
            <a:t>K742266</a:t>
          </a:r>
        </a:p>
        <a:p>
          <a:pPr algn="ct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AZ=15° h=48m</a:t>
          </a:r>
        </a:p>
      </xdr:txBody>
    </xdr:sp>
    <xdr:clientData/>
  </xdr:twoCellAnchor>
  <xdr:twoCellAnchor>
    <xdr:from>
      <xdr:col>19</xdr:col>
      <xdr:colOff>556467</xdr:colOff>
      <xdr:row>80</xdr:row>
      <xdr:rowOff>80776</xdr:rowOff>
    </xdr:from>
    <xdr:to>
      <xdr:col>21</xdr:col>
      <xdr:colOff>468474</xdr:colOff>
      <xdr:row>86</xdr:row>
      <xdr:rowOff>162021</xdr:rowOff>
    </xdr:to>
    <xdr:sp macro="" textlink="">
      <xdr:nvSpPr>
        <xdr:cNvPr id="37" name="Bocadillo: rectángulo 36">
          <a:extLst>
            <a:ext uri="{FF2B5EF4-FFF2-40B4-BE49-F238E27FC236}">
              <a16:creationId xmlns:a16="http://schemas.microsoft.com/office/drawing/2014/main" id="{C4C5AB60-E8E7-4D91-8AC1-02712AF146EB}"/>
            </a:ext>
          </a:extLst>
        </xdr:cNvPr>
        <xdr:cNvSpPr/>
      </xdr:nvSpPr>
      <xdr:spPr>
        <a:xfrm>
          <a:off x="15701217" y="13915839"/>
          <a:ext cx="1959882" cy="1081370"/>
        </a:xfrm>
        <a:prstGeom prst="wedgeRectCallout">
          <a:avLst>
            <a:gd name="adj1" fmla="val -103612"/>
            <a:gd name="adj2" fmla="val -193"/>
          </a:avLst>
        </a:prstGeom>
        <a:solidFill>
          <a:srgbClr val="00B050"/>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SEC: 3 </a:t>
          </a:r>
        </a:p>
        <a:p>
          <a:pPr algn="ctr"/>
          <a:r>
            <a:rPr lang="en-US" sz="1400" b="1" baseline="0">
              <a:effectLst/>
              <a:latin typeface="+mn-lt"/>
              <a:ea typeface="+mn-ea"/>
              <a:cs typeface="+mn-cs"/>
            </a:rPr>
            <a:t>K742266</a:t>
          </a:r>
        </a:p>
        <a:p>
          <a:pPr algn="ct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AZ=260° h=48m</a:t>
          </a:r>
        </a:p>
      </xdr:txBody>
    </xdr:sp>
    <xdr:clientData/>
  </xdr:twoCellAnchor>
  <xdr:twoCellAnchor>
    <xdr:from>
      <xdr:col>12</xdr:col>
      <xdr:colOff>18304</xdr:colOff>
      <xdr:row>95</xdr:row>
      <xdr:rowOff>90302</xdr:rowOff>
    </xdr:from>
    <xdr:to>
      <xdr:col>13</xdr:col>
      <xdr:colOff>549436</xdr:colOff>
      <xdr:row>102</xdr:row>
      <xdr:rowOff>4859</xdr:rowOff>
    </xdr:to>
    <xdr:sp macro="" textlink="">
      <xdr:nvSpPr>
        <xdr:cNvPr id="38" name="Bocadillo: rectángulo 37">
          <a:extLst>
            <a:ext uri="{FF2B5EF4-FFF2-40B4-BE49-F238E27FC236}">
              <a16:creationId xmlns:a16="http://schemas.microsoft.com/office/drawing/2014/main" id="{DB1EF663-6D5A-4D08-8738-2037597D0EA9}"/>
            </a:ext>
          </a:extLst>
        </xdr:cNvPr>
        <xdr:cNvSpPr/>
      </xdr:nvSpPr>
      <xdr:spPr>
        <a:xfrm>
          <a:off x="8662242" y="16425677"/>
          <a:ext cx="1959882" cy="1081370"/>
        </a:xfrm>
        <a:prstGeom prst="wedgeRectCallout">
          <a:avLst>
            <a:gd name="adj1" fmla="val 61628"/>
            <a:gd name="adj2" fmla="val -88276"/>
          </a:avLst>
        </a:prstGeom>
        <a:solidFill>
          <a:srgbClr val="00B050"/>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SEC: 2  </a:t>
          </a:r>
        </a:p>
        <a:p>
          <a:pPr algn="ctr"/>
          <a:r>
            <a:rPr lang="en-US" sz="1400" b="1" baseline="0">
              <a:effectLst/>
              <a:latin typeface="+mn-lt"/>
              <a:ea typeface="+mn-ea"/>
              <a:cs typeface="+mn-cs"/>
            </a:rPr>
            <a:t>K80010302</a:t>
          </a:r>
        </a:p>
        <a:p>
          <a:pPr algn="ct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AZ=150° h=48m</a:t>
          </a:r>
        </a:p>
      </xdr:txBody>
    </xdr:sp>
    <xdr:clientData/>
  </xdr:twoCellAnchor>
  <xdr:twoCellAnchor>
    <xdr:from>
      <xdr:col>10</xdr:col>
      <xdr:colOff>56404</xdr:colOff>
      <xdr:row>110</xdr:row>
      <xdr:rowOff>56964</xdr:rowOff>
    </xdr:from>
    <xdr:to>
      <xdr:col>12</xdr:col>
      <xdr:colOff>420848</xdr:colOff>
      <xdr:row>116</xdr:row>
      <xdr:rowOff>138209</xdr:rowOff>
    </xdr:to>
    <xdr:sp macro="" textlink="">
      <xdr:nvSpPr>
        <xdr:cNvPr id="39" name="Bocadillo: rectángulo 38">
          <a:extLst>
            <a:ext uri="{FF2B5EF4-FFF2-40B4-BE49-F238E27FC236}">
              <a16:creationId xmlns:a16="http://schemas.microsoft.com/office/drawing/2014/main" id="{1D6E0EEA-5C23-42D1-A69D-0AC681754447}"/>
            </a:ext>
          </a:extLst>
        </xdr:cNvPr>
        <xdr:cNvSpPr/>
      </xdr:nvSpPr>
      <xdr:spPr>
        <a:xfrm>
          <a:off x="7104904" y="18892652"/>
          <a:ext cx="1959882" cy="1081370"/>
        </a:xfrm>
        <a:prstGeom prst="wedgeRectCallout">
          <a:avLst>
            <a:gd name="adj1" fmla="val -44077"/>
            <a:gd name="adj2" fmla="val -97084"/>
          </a:avLst>
        </a:prstGeom>
        <a:solidFill>
          <a:srgbClr val="00B050"/>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SEC: 1</a:t>
          </a:r>
        </a:p>
        <a:p>
          <a:pPr algn="ctr"/>
          <a:r>
            <a:rPr lang="en-US" sz="1400" b="1" baseline="0">
              <a:effectLst/>
              <a:latin typeface="+mn-lt"/>
              <a:ea typeface="+mn-ea"/>
              <a:cs typeface="+mn-cs"/>
            </a:rPr>
            <a:t>K742266</a:t>
          </a:r>
        </a:p>
        <a:p>
          <a:pPr algn="ct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AZ=15° h=48m</a:t>
          </a:r>
        </a:p>
      </xdr:txBody>
    </xdr:sp>
    <xdr:clientData/>
  </xdr:twoCellAnchor>
  <xdr:twoCellAnchor>
    <xdr:from>
      <xdr:col>4</xdr:col>
      <xdr:colOff>51642</xdr:colOff>
      <xdr:row>116</xdr:row>
      <xdr:rowOff>4577</xdr:rowOff>
    </xdr:from>
    <xdr:to>
      <xdr:col>6</xdr:col>
      <xdr:colOff>344649</xdr:colOff>
      <xdr:row>122</xdr:row>
      <xdr:rowOff>85822</xdr:rowOff>
    </xdr:to>
    <xdr:sp macro="" textlink="">
      <xdr:nvSpPr>
        <xdr:cNvPr id="40" name="Bocadillo: rectángulo 39">
          <a:extLst>
            <a:ext uri="{FF2B5EF4-FFF2-40B4-BE49-F238E27FC236}">
              <a16:creationId xmlns:a16="http://schemas.microsoft.com/office/drawing/2014/main" id="{CF106DEA-C3C0-414F-AFEE-CDA72DC698C0}"/>
            </a:ext>
          </a:extLst>
        </xdr:cNvPr>
        <xdr:cNvSpPr/>
      </xdr:nvSpPr>
      <xdr:spPr>
        <a:xfrm>
          <a:off x="2099517" y="19840390"/>
          <a:ext cx="1959882" cy="1081370"/>
        </a:xfrm>
        <a:prstGeom prst="wedgeRectCallout">
          <a:avLst>
            <a:gd name="adj1" fmla="val -30712"/>
            <a:gd name="adj2" fmla="val -77266"/>
          </a:avLst>
        </a:prstGeom>
        <a:solidFill>
          <a:srgbClr val="00B050"/>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SEC: 2  </a:t>
          </a:r>
        </a:p>
        <a:p>
          <a:pPr algn="ctr"/>
          <a:r>
            <a:rPr lang="en-US" sz="1400" b="1" baseline="0">
              <a:effectLst/>
              <a:latin typeface="+mn-lt"/>
              <a:ea typeface="+mn-ea"/>
              <a:cs typeface="+mn-cs"/>
            </a:rPr>
            <a:t>K80010302</a:t>
          </a:r>
        </a:p>
        <a:p>
          <a:pPr algn="ct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AZ=150° h=48m</a:t>
          </a:r>
        </a:p>
      </xdr:txBody>
    </xdr:sp>
    <xdr:clientData/>
  </xdr:twoCellAnchor>
  <xdr:twoCellAnchor>
    <xdr:from>
      <xdr:col>2</xdr:col>
      <xdr:colOff>827929</xdr:colOff>
      <xdr:row>77</xdr:row>
      <xdr:rowOff>161739</xdr:rowOff>
    </xdr:from>
    <xdr:to>
      <xdr:col>5</xdr:col>
      <xdr:colOff>287498</xdr:colOff>
      <xdr:row>83</xdr:row>
      <xdr:rowOff>28672</xdr:rowOff>
    </xdr:to>
    <xdr:sp macro="" textlink="">
      <xdr:nvSpPr>
        <xdr:cNvPr id="41" name="Bocadillo: rectángulo 40">
          <a:extLst>
            <a:ext uri="{FF2B5EF4-FFF2-40B4-BE49-F238E27FC236}">
              <a16:creationId xmlns:a16="http://schemas.microsoft.com/office/drawing/2014/main" id="{AEE974E7-E547-4F27-B3BF-D10A14565BC7}"/>
            </a:ext>
          </a:extLst>
        </xdr:cNvPr>
        <xdr:cNvSpPr/>
      </xdr:nvSpPr>
      <xdr:spPr>
        <a:xfrm>
          <a:off x="1208929" y="13282427"/>
          <a:ext cx="1959882" cy="1081370"/>
        </a:xfrm>
        <a:prstGeom prst="wedgeRectCallout">
          <a:avLst>
            <a:gd name="adj1" fmla="val 77423"/>
            <a:gd name="adj2" fmla="val 59263"/>
          </a:avLst>
        </a:prstGeom>
        <a:solidFill>
          <a:srgbClr val="00B050"/>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SEC: 3 </a:t>
          </a:r>
        </a:p>
        <a:p>
          <a:pPr algn="ctr"/>
          <a:r>
            <a:rPr lang="en-US" sz="1400" b="1" baseline="0">
              <a:effectLst/>
              <a:latin typeface="+mn-lt"/>
              <a:ea typeface="+mn-ea"/>
              <a:cs typeface="+mn-cs"/>
            </a:rPr>
            <a:t>K742266</a:t>
          </a:r>
        </a:p>
        <a:p>
          <a:pPr algn="ct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AZ=260° h=48m</a:t>
          </a:r>
        </a:p>
      </xdr:txBody>
    </xdr:sp>
    <xdr:clientData/>
  </xdr:twoCellAnchor>
  <xdr:twoCellAnchor>
    <xdr:from>
      <xdr:col>17</xdr:col>
      <xdr:colOff>905307</xdr:colOff>
      <xdr:row>21</xdr:row>
      <xdr:rowOff>72737</xdr:rowOff>
    </xdr:from>
    <xdr:to>
      <xdr:col>20</xdr:col>
      <xdr:colOff>364877</xdr:colOff>
      <xdr:row>27</xdr:row>
      <xdr:rowOff>153982</xdr:rowOff>
    </xdr:to>
    <xdr:sp macro="" textlink="">
      <xdr:nvSpPr>
        <xdr:cNvPr id="42" name="Bocadillo: rectángulo 41">
          <a:extLst>
            <a:ext uri="{FF2B5EF4-FFF2-40B4-BE49-F238E27FC236}">
              <a16:creationId xmlns:a16="http://schemas.microsoft.com/office/drawing/2014/main" id="{EC89FE84-1A7E-4DAC-9512-775C9ACA8C16}"/>
            </a:ext>
          </a:extLst>
        </xdr:cNvPr>
        <xdr:cNvSpPr/>
      </xdr:nvSpPr>
      <xdr:spPr>
        <a:xfrm>
          <a:off x="14168870" y="3835112"/>
          <a:ext cx="1959882" cy="1081370"/>
        </a:xfrm>
        <a:prstGeom prst="wedgeRectCallout">
          <a:avLst>
            <a:gd name="adj1" fmla="val -85387"/>
            <a:gd name="adj2" fmla="val -134519"/>
          </a:avLst>
        </a:prstGeom>
        <a:solidFill>
          <a:srgbClr val="00B050"/>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SEC: 1</a:t>
          </a:r>
        </a:p>
        <a:p>
          <a:pPr algn="ctr"/>
          <a:r>
            <a:rPr lang="en-US" sz="1400" b="1" baseline="0">
              <a:effectLst/>
              <a:latin typeface="+mn-lt"/>
              <a:ea typeface="+mn-ea"/>
              <a:cs typeface="+mn-cs"/>
            </a:rPr>
            <a:t>K742266</a:t>
          </a:r>
        </a:p>
        <a:p>
          <a:pPr algn="ct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AZ=15° h=48m</a:t>
          </a:r>
        </a:p>
      </xdr:txBody>
    </xdr:sp>
    <xdr:clientData/>
  </xdr:twoCellAnchor>
  <xdr:twoCellAnchor>
    <xdr:from>
      <xdr:col>18</xdr:col>
      <xdr:colOff>414770</xdr:colOff>
      <xdr:row>7</xdr:row>
      <xdr:rowOff>58450</xdr:rowOff>
    </xdr:from>
    <xdr:to>
      <xdr:col>20</xdr:col>
      <xdr:colOff>993527</xdr:colOff>
      <xdr:row>12</xdr:row>
      <xdr:rowOff>92070</xdr:rowOff>
    </xdr:to>
    <xdr:sp macro="" textlink="">
      <xdr:nvSpPr>
        <xdr:cNvPr id="43" name="Bocadillo: rectángulo 42">
          <a:extLst>
            <a:ext uri="{FF2B5EF4-FFF2-40B4-BE49-F238E27FC236}">
              <a16:creationId xmlns:a16="http://schemas.microsoft.com/office/drawing/2014/main" id="{B29CD2B6-FA70-47D0-AF54-D19AD9AFEBAB}"/>
            </a:ext>
          </a:extLst>
        </xdr:cNvPr>
        <xdr:cNvSpPr/>
      </xdr:nvSpPr>
      <xdr:spPr>
        <a:xfrm>
          <a:off x="14797520" y="1272888"/>
          <a:ext cx="1959882" cy="1081370"/>
        </a:xfrm>
        <a:prstGeom prst="wedgeRectCallout">
          <a:avLst>
            <a:gd name="adj1" fmla="val -103612"/>
            <a:gd name="adj2" fmla="val -193"/>
          </a:avLst>
        </a:prstGeom>
        <a:solidFill>
          <a:srgbClr val="00B050"/>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SEC: 3 </a:t>
          </a:r>
        </a:p>
        <a:p>
          <a:pPr algn="ctr"/>
          <a:r>
            <a:rPr lang="en-US" sz="1400" b="1" baseline="0">
              <a:effectLst/>
              <a:latin typeface="+mn-lt"/>
              <a:ea typeface="+mn-ea"/>
              <a:cs typeface="+mn-cs"/>
            </a:rPr>
            <a:t>K742266</a:t>
          </a:r>
        </a:p>
        <a:p>
          <a:pPr algn="ct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AZ=260° h=48m</a:t>
          </a:r>
        </a:p>
      </xdr:txBody>
    </xdr:sp>
    <xdr:clientData/>
  </xdr:twoCellAnchor>
  <xdr:twoCellAnchor>
    <xdr:from>
      <xdr:col>13</xdr:col>
      <xdr:colOff>233794</xdr:colOff>
      <xdr:row>14</xdr:row>
      <xdr:rowOff>20349</xdr:rowOff>
    </xdr:from>
    <xdr:to>
      <xdr:col>15</xdr:col>
      <xdr:colOff>598239</xdr:colOff>
      <xdr:row>20</xdr:row>
      <xdr:rowOff>101594</xdr:rowOff>
    </xdr:to>
    <xdr:sp macro="" textlink="">
      <xdr:nvSpPr>
        <xdr:cNvPr id="44" name="Bocadillo: rectángulo 43">
          <a:extLst>
            <a:ext uri="{FF2B5EF4-FFF2-40B4-BE49-F238E27FC236}">
              <a16:creationId xmlns:a16="http://schemas.microsoft.com/office/drawing/2014/main" id="{8D4F2A76-F413-498F-BDFA-2374EEF1EB16}"/>
            </a:ext>
          </a:extLst>
        </xdr:cNvPr>
        <xdr:cNvSpPr/>
      </xdr:nvSpPr>
      <xdr:spPr>
        <a:xfrm>
          <a:off x="10306482" y="2615912"/>
          <a:ext cx="1959882" cy="1081370"/>
        </a:xfrm>
        <a:prstGeom prst="wedgeRectCallout">
          <a:avLst>
            <a:gd name="adj1" fmla="val 61628"/>
            <a:gd name="adj2" fmla="val -88276"/>
          </a:avLst>
        </a:prstGeom>
        <a:solidFill>
          <a:srgbClr val="00B050"/>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SEC: 2  </a:t>
          </a:r>
        </a:p>
        <a:p>
          <a:pPr algn="ctr"/>
          <a:r>
            <a:rPr lang="en-US" sz="1400" b="1" baseline="0">
              <a:effectLst/>
              <a:latin typeface="+mn-lt"/>
              <a:ea typeface="+mn-ea"/>
              <a:cs typeface="+mn-cs"/>
            </a:rPr>
            <a:t>K80010302</a:t>
          </a:r>
        </a:p>
        <a:p>
          <a:pPr algn="ct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AZ=150° h=48m</a:t>
          </a:r>
        </a:p>
      </xdr:txBody>
    </xdr:sp>
    <xdr:clientData/>
  </xdr:twoCellAnchor>
  <xdr:twoCellAnchor>
    <xdr:from>
      <xdr:col>18</xdr:col>
      <xdr:colOff>304224</xdr:colOff>
      <xdr:row>13</xdr:row>
      <xdr:rowOff>85147</xdr:rowOff>
    </xdr:from>
    <xdr:to>
      <xdr:col>20</xdr:col>
      <xdr:colOff>939876</xdr:colOff>
      <xdr:row>20</xdr:row>
      <xdr:rowOff>43730</xdr:rowOff>
    </xdr:to>
    <xdr:sp macro="" textlink="">
      <xdr:nvSpPr>
        <xdr:cNvPr id="45" name="Bocadillo: rectángulo 44">
          <a:extLst>
            <a:ext uri="{FF2B5EF4-FFF2-40B4-BE49-F238E27FC236}">
              <a16:creationId xmlns:a16="http://schemas.microsoft.com/office/drawing/2014/main" id="{FBE337A5-BD76-48C9-BF6A-E4292D92B0C2}"/>
            </a:ext>
          </a:extLst>
        </xdr:cNvPr>
        <xdr:cNvSpPr/>
      </xdr:nvSpPr>
      <xdr:spPr>
        <a:xfrm>
          <a:off x="14686974" y="2514022"/>
          <a:ext cx="2016777" cy="1125396"/>
        </a:xfrm>
        <a:prstGeom prst="wedgeRectCallout">
          <a:avLst>
            <a:gd name="adj1" fmla="val -84633"/>
            <a:gd name="adj2" fmla="val -40637"/>
          </a:avLst>
        </a:prstGeom>
        <a:solidFill>
          <a:schemeClr val="tx2">
            <a:lumMod val="50000"/>
            <a:lumOff val="5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chemeClr val="bg1"/>
              </a:solidFill>
              <a:effectLst/>
              <a:uLnTx/>
              <a:uFillTx/>
              <a:latin typeface="Nokia Pure Text Light"/>
              <a:ea typeface="+mn-ea"/>
              <a:cs typeface="+mn-cs"/>
            </a:rPr>
            <a:t>SEC: X Y1 I M1</a:t>
          </a:r>
        </a:p>
        <a:p>
          <a:pPr algn="ctr"/>
          <a:r>
            <a:rPr lang="en-US" sz="1400" b="1" baseline="0">
              <a:solidFill>
                <a:schemeClr val="bg1"/>
              </a:solidFill>
              <a:effectLst/>
              <a:latin typeface="+mn-lt"/>
              <a:ea typeface="+mn-ea"/>
              <a:cs typeface="+mn-cs"/>
            </a:rPr>
            <a:t>TGA-D3-800TV </a:t>
          </a:r>
        </a:p>
        <a:p>
          <a:pPr algn="ctr"/>
          <a:r>
            <a:rPr kumimoji="0" lang="en-US" sz="1400" b="1" i="0" u="none" strike="noStrike" kern="0" cap="none" spc="0" normalizeH="0" baseline="0" noProof="0">
              <a:ln>
                <a:noFill/>
              </a:ln>
              <a:solidFill>
                <a:schemeClr val="bg1"/>
              </a:solidFill>
              <a:effectLst/>
              <a:uLnTx/>
              <a:uFillTx/>
              <a:latin typeface="Nokia Pure Text Light"/>
              <a:ea typeface="+mn-ea"/>
              <a:cs typeface="+mn-cs"/>
            </a:rPr>
            <a:t>AZ=10° h=48m</a:t>
          </a:r>
        </a:p>
      </xdr:txBody>
    </xdr:sp>
    <xdr:clientData/>
  </xdr:twoCellAnchor>
  <xdr:twoCellAnchor>
    <xdr:from>
      <xdr:col>12</xdr:col>
      <xdr:colOff>619125</xdr:colOff>
      <xdr:row>6</xdr:row>
      <xdr:rowOff>95250</xdr:rowOff>
    </xdr:from>
    <xdr:to>
      <xdr:col>14</xdr:col>
      <xdr:colOff>476818</xdr:colOff>
      <xdr:row>12</xdr:row>
      <xdr:rowOff>19196</xdr:rowOff>
    </xdr:to>
    <xdr:sp macro="" textlink="">
      <xdr:nvSpPr>
        <xdr:cNvPr id="46" name="Bocadillo: rectángulo 45">
          <a:extLst>
            <a:ext uri="{FF2B5EF4-FFF2-40B4-BE49-F238E27FC236}">
              <a16:creationId xmlns:a16="http://schemas.microsoft.com/office/drawing/2014/main" id="{5692E867-75E6-4B3D-906F-7CFEF38D2F82}"/>
            </a:ext>
          </a:extLst>
        </xdr:cNvPr>
        <xdr:cNvSpPr/>
      </xdr:nvSpPr>
      <xdr:spPr>
        <a:xfrm>
          <a:off x="9263063" y="1143000"/>
          <a:ext cx="2048443" cy="1138384"/>
        </a:xfrm>
        <a:prstGeom prst="wedgeRectCallout">
          <a:avLst>
            <a:gd name="adj1" fmla="val 133009"/>
            <a:gd name="adj2" fmla="val 2298"/>
          </a:avLst>
        </a:prstGeom>
        <a:solidFill>
          <a:schemeClr val="tx2">
            <a:lumMod val="50000"/>
            <a:lumOff val="5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chemeClr val="bg1"/>
              </a:solidFill>
              <a:effectLst/>
              <a:uLnTx/>
              <a:uFillTx/>
              <a:latin typeface="Nokia Pure Text Light"/>
              <a:ea typeface="+mn-ea"/>
              <a:cs typeface="+mn-cs"/>
            </a:rPr>
            <a:t>SEC: Z Y3 K M3</a:t>
          </a:r>
        </a:p>
        <a:p>
          <a:pPr algn="ctr"/>
          <a:r>
            <a:rPr lang="en-US" sz="1400" b="1" baseline="0">
              <a:solidFill>
                <a:schemeClr val="bg1"/>
              </a:solidFill>
              <a:effectLst/>
              <a:latin typeface="+mn-lt"/>
              <a:ea typeface="+mn-ea"/>
              <a:cs typeface="+mn-cs"/>
            </a:rPr>
            <a:t>ODV-065R18EK-G</a:t>
          </a:r>
        </a:p>
        <a:p>
          <a:pPr algn="ctr"/>
          <a:r>
            <a:rPr kumimoji="0" lang="en-US" sz="1400" b="1" i="0" u="none" strike="noStrike" kern="0" cap="none" spc="0" normalizeH="0" baseline="0" noProof="0">
              <a:ln>
                <a:noFill/>
              </a:ln>
              <a:solidFill>
                <a:schemeClr val="bg1"/>
              </a:solidFill>
              <a:effectLst/>
              <a:uLnTx/>
              <a:uFillTx/>
              <a:latin typeface="Nokia Pure Text Light"/>
              <a:ea typeface="+mn-ea"/>
              <a:cs typeface="+mn-cs"/>
            </a:rPr>
            <a:t>AZ=250° h=48m</a:t>
          </a:r>
        </a:p>
      </xdr:txBody>
    </xdr:sp>
    <xdr:clientData/>
  </xdr:twoCellAnchor>
  <xdr:twoCellAnchor>
    <xdr:from>
      <xdr:col>14</xdr:col>
      <xdr:colOff>132916</xdr:colOff>
      <xdr:row>21</xdr:row>
      <xdr:rowOff>97413</xdr:rowOff>
    </xdr:from>
    <xdr:to>
      <xdr:col>16</xdr:col>
      <xdr:colOff>544069</xdr:colOff>
      <xdr:row>28</xdr:row>
      <xdr:rowOff>63212</xdr:rowOff>
    </xdr:to>
    <xdr:sp macro="" textlink="">
      <xdr:nvSpPr>
        <xdr:cNvPr id="47" name="Bocadillo: rectángulo 46">
          <a:extLst>
            <a:ext uri="{FF2B5EF4-FFF2-40B4-BE49-F238E27FC236}">
              <a16:creationId xmlns:a16="http://schemas.microsoft.com/office/drawing/2014/main" id="{538C3DA9-F7E0-486C-BFE2-93138BCE6F0B}"/>
            </a:ext>
          </a:extLst>
        </xdr:cNvPr>
        <xdr:cNvSpPr/>
      </xdr:nvSpPr>
      <xdr:spPr>
        <a:xfrm>
          <a:off x="10967604" y="3859788"/>
          <a:ext cx="2006590" cy="1132612"/>
        </a:xfrm>
        <a:prstGeom prst="wedgeRectCallout">
          <a:avLst>
            <a:gd name="adj1" fmla="val 38458"/>
            <a:gd name="adj2" fmla="val -125476"/>
          </a:avLst>
        </a:prstGeom>
        <a:solidFill>
          <a:schemeClr val="tx2">
            <a:lumMod val="50000"/>
            <a:lumOff val="5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chemeClr val="bg1"/>
              </a:solidFill>
              <a:effectLst/>
              <a:uLnTx/>
              <a:uFillTx/>
              <a:latin typeface="Nokia Pure Text Light"/>
              <a:ea typeface="+mn-ea"/>
              <a:cs typeface="+mn-cs"/>
            </a:rPr>
            <a:t>SEC: Y Y2 J M2</a:t>
          </a:r>
        </a:p>
        <a:p>
          <a:pPr algn="ctr"/>
          <a:r>
            <a:rPr lang="en-US" sz="1400" b="1" baseline="0">
              <a:solidFill>
                <a:schemeClr val="bg1"/>
              </a:solidFill>
              <a:effectLst/>
              <a:latin typeface="+mn-lt"/>
              <a:ea typeface="+mn-ea"/>
              <a:cs typeface="+mn-cs"/>
            </a:rPr>
            <a:t>TGA-D3-800TV </a:t>
          </a:r>
        </a:p>
        <a:p>
          <a:pPr algn="ctr"/>
          <a:r>
            <a:rPr kumimoji="0" lang="en-US" sz="1400" b="1" i="0" u="none" strike="noStrike" kern="0" cap="none" spc="0" normalizeH="0" baseline="0" noProof="0">
              <a:ln>
                <a:noFill/>
              </a:ln>
              <a:solidFill>
                <a:schemeClr val="bg1"/>
              </a:solidFill>
              <a:effectLst/>
              <a:uLnTx/>
              <a:uFillTx/>
              <a:latin typeface="Nokia Pure Text Light"/>
              <a:ea typeface="+mn-ea"/>
              <a:cs typeface="+mn-cs"/>
            </a:rPr>
            <a:t>AZ=130° h=48m</a:t>
          </a:r>
        </a:p>
      </xdr:txBody>
    </xdr:sp>
    <xdr:clientData/>
  </xdr:twoCellAnchor>
  <xdr:twoCellAnchor>
    <xdr:from>
      <xdr:col>10</xdr:col>
      <xdr:colOff>724333</xdr:colOff>
      <xdr:row>38</xdr:row>
      <xdr:rowOff>10824</xdr:rowOff>
    </xdr:from>
    <xdr:to>
      <xdr:col>12</xdr:col>
      <xdr:colOff>1088777</xdr:colOff>
      <xdr:row>44</xdr:row>
      <xdr:rowOff>92069</xdr:rowOff>
    </xdr:to>
    <xdr:sp macro="" textlink="">
      <xdr:nvSpPr>
        <xdr:cNvPr id="48" name="Bocadillo: rectángulo 47">
          <a:extLst>
            <a:ext uri="{FF2B5EF4-FFF2-40B4-BE49-F238E27FC236}">
              <a16:creationId xmlns:a16="http://schemas.microsoft.com/office/drawing/2014/main" id="{B31E25E5-80F6-4061-BAE6-F9B799A8E925}"/>
            </a:ext>
          </a:extLst>
        </xdr:cNvPr>
        <xdr:cNvSpPr/>
      </xdr:nvSpPr>
      <xdr:spPr>
        <a:xfrm>
          <a:off x="7772833" y="6606887"/>
          <a:ext cx="1959882" cy="1081370"/>
        </a:xfrm>
        <a:prstGeom prst="wedgeRectCallout">
          <a:avLst>
            <a:gd name="adj1" fmla="val -64732"/>
            <a:gd name="adj2" fmla="val -112498"/>
          </a:avLst>
        </a:prstGeom>
        <a:solidFill>
          <a:srgbClr val="00B050"/>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SEC: 1</a:t>
          </a:r>
        </a:p>
        <a:p>
          <a:pPr algn="ctr"/>
          <a:r>
            <a:rPr lang="en-US" sz="1400" b="1" baseline="0">
              <a:effectLst/>
              <a:latin typeface="+mn-lt"/>
              <a:ea typeface="+mn-ea"/>
              <a:cs typeface="+mn-cs"/>
            </a:rPr>
            <a:t>K742266</a:t>
          </a:r>
        </a:p>
        <a:p>
          <a:pPr algn="ct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AZ=15° h=48m</a:t>
          </a:r>
        </a:p>
      </xdr:txBody>
    </xdr:sp>
    <xdr:clientData/>
  </xdr:twoCellAnchor>
  <xdr:twoCellAnchor>
    <xdr:from>
      <xdr:col>4</xdr:col>
      <xdr:colOff>433820</xdr:colOff>
      <xdr:row>44</xdr:row>
      <xdr:rowOff>148937</xdr:rowOff>
    </xdr:from>
    <xdr:to>
      <xdr:col>6</xdr:col>
      <xdr:colOff>726827</xdr:colOff>
      <xdr:row>51</xdr:row>
      <xdr:rowOff>63495</xdr:rowOff>
    </xdr:to>
    <xdr:sp macro="" textlink="">
      <xdr:nvSpPr>
        <xdr:cNvPr id="49" name="Bocadillo: rectángulo 48">
          <a:extLst>
            <a:ext uri="{FF2B5EF4-FFF2-40B4-BE49-F238E27FC236}">
              <a16:creationId xmlns:a16="http://schemas.microsoft.com/office/drawing/2014/main" id="{DA065499-4D7E-4ADC-9144-346650C1D9DD}"/>
            </a:ext>
          </a:extLst>
        </xdr:cNvPr>
        <xdr:cNvSpPr/>
      </xdr:nvSpPr>
      <xdr:spPr>
        <a:xfrm>
          <a:off x="2481695" y="7745125"/>
          <a:ext cx="1959882" cy="1081370"/>
        </a:xfrm>
        <a:prstGeom prst="wedgeRectCallout">
          <a:avLst>
            <a:gd name="adj1" fmla="val -53797"/>
            <a:gd name="adj2" fmla="val -97084"/>
          </a:avLst>
        </a:prstGeom>
        <a:solidFill>
          <a:srgbClr val="00B050"/>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SEC: 2  </a:t>
          </a:r>
        </a:p>
        <a:p>
          <a:pPr algn="ctr"/>
          <a:r>
            <a:rPr lang="en-US" sz="1400" b="1" baseline="0">
              <a:effectLst/>
              <a:latin typeface="+mn-lt"/>
              <a:ea typeface="+mn-ea"/>
              <a:cs typeface="+mn-cs"/>
            </a:rPr>
            <a:t>K80010302</a:t>
          </a:r>
        </a:p>
        <a:p>
          <a:pPr algn="ct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AZ=150° h=48m</a:t>
          </a:r>
        </a:p>
      </xdr:txBody>
    </xdr:sp>
    <xdr:clientData/>
  </xdr:twoCellAnchor>
  <xdr:twoCellAnchor>
    <xdr:from>
      <xdr:col>3</xdr:col>
      <xdr:colOff>209982</xdr:colOff>
      <xdr:row>10</xdr:row>
      <xdr:rowOff>44163</xdr:rowOff>
    </xdr:from>
    <xdr:to>
      <xdr:col>5</xdr:col>
      <xdr:colOff>502989</xdr:colOff>
      <xdr:row>16</xdr:row>
      <xdr:rowOff>125408</xdr:rowOff>
    </xdr:to>
    <xdr:sp macro="" textlink="">
      <xdr:nvSpPr>
        <xdr:cNvPr id="50" name="Bocadillo: rectángulo 49">
          <a:extLst>
            <a:ext uri="{FF2B5EF4-FFF2-40B4-BE49-F238E27FC236}">
              <a16:creationId xmlns:a16="http://schemas.microsoft.com/office/drawing/2014/main" id="{9C915054-7A00-4C8F-BAA1-C0B3919FC069}"/>
            </a:ext>
          </a:extLst>
        </xdr:cNvPr>
        <xdr:cNvSpPr/>
      </xdr:nvSpPr>
      <xdr:spPr>
        <a:xfrm>
          <a:off x="1424420" y="1972976"/>
          <a:ext cx="1959882" cy="1081370"/>
        </a:xfrm>
        <a:prstGeom prst="wedgeRectCallout">
          <a:avLst>
            <a:gd name="adj1" fmla="val 74993"/>
            <a:gd name="adj2" fmla="val -50841"/>
          </a:avLst>
        </a:prstGeom>
        <a:solidFill>
          <a:srgbClr val="00B050"/>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SEC: 3 </a:t>
          </a:r>
        </a:p>
        <a:p>
          <a:pPr algn="ctr"/>
          <a:r>
            <a:rPr lang="en-US" sz="1400" b="1" baseline="0">
              <a:effectLst/>
              <a:latin typeface="+mn-lt"/>
              <a:ea typeface="+mn-ea"/>
              <a:cs typeface="+mn-cs"/>
            </a:rPr>
            <a:t>K742266</a:t>
          </a:r>
        </a:p>
        <a:p>
          <a:pPr algn="ct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AZ=260° h=48m</a:t>
          </a:r>
        </a:p>
      </xdr:txBody>
    </xdr:sp>
    <xdr:clientData/>
  </xdr:twoCellAnchor>
  <xdr:twoCellAnchor>
    <xdr:from>
      <xdr:col>10</xdr:col>
      <xdr:colOff>432812</xdr:colOff>
      <xdr:row>12</xdr:row>
      <xdr:rowOff>94672</xdr:rowOff>
    </xdr:from>
    <xdr:to>
      <xdr:col>12</xdr:col>
      <xdr:colOff>854151</xdr:colOff>
      <xdr:row>19</xdr:row>
      <xdr:rowOff>53256</xdr:rowOff>
    </xdr:to>
    <xdr:sp macro="" textlink="">
      <xdr:nvSpPr>
        <xdr:cNvPr id="51" name="Bocadillo: rectángulo 50">
          <a:extLst>
            <a:ext uri="{FF2B5EF4-FFF2-40B4-BE49-F238E27FC236}">
              <a16:creationId xmlns:a16="http://schemas.microsoft.com/office/drawing/2014/main" id="{CFD76248-A4D1-47B2-87CC-039915E486A1}"/>
            </a:ext>
          </a:extLst>
        </xdr:cNvPr>
        <xdr:cNvSpPr/>
      </xdr:nvSpPr>
      <xdr:spPr>
        <a:xfrm>
          <a:off x="7481312" y="2356860"/>
          <a:ext cx="2016777" cy="1125396"/>
        </a:xfrm>
        <a:prstGeom prst="wedgeRectCallout">
          <a:avLst>
            <a:gd name="adj1" fmla="val -84633"/>
            <a:gd name="adj2" fmla="val -40637"/>
          </a:avLst>
        </a:prstGeom>
        <a:solidFill>
          <a:schemeClr val="tx2">
            <a:lumMod val="50000"/>
            <a:lumOff val="5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chemeClr val="bg1"/>
              </a:solidFill>
              <a:effectLst/>
              <a:uLnTx/>
              <a:uFillTx/>
              <a:latin typeface="Nokia Pure Text Light"/>
              <a:ea typeface="+mn-ea"/>
              <a:cs typeface="+mn-cs"/>
            </a:rPr>
            <a:t>SEC: X Y1 I M1</a:t>
          </a:r>
        </a:p>
        <a:p>
          <a:pPr algn="ctr"/>
          <a:r>
            <a:rPr lang="en-US" sz="1400" b="1" baseline="0">
              <a:solidFill>
                <a:schemeClr val="bg1"/>
              </a:solidFill>
              <a:effectLst/>
              <a:latin typeface="+mn-lt"/>
              <a:ea typeface="+mn-ea"/>
              <a:cs typeface="+mn-cs"/>
            </a:rPr>
            <a:t>TGA-D3-800TV </a:t>
          </a:r>
        </a:p>
        <a:p>
          <a:pPr algn="ctr"/>
          <a:r>
            <a:rPr kumimoji="0" lang="en-US" sz="1400" b="1" i="0" u="none" strike="noStrike" kern="0" cap="none" spc="0" normalizeH="0" baseline="0" noProof="0">
              <a:ln>
                <a:noFill/>
              </a:ln>
              <a:solidFill>
                <a:schemeClr val="bg1"/>
              </a:solidFill>
              <a:effectLst/>
              <a:uLnTx/>
              <a:uFillTx/>
              <a:latin typeface="Nokia Pure Text Light"/>
              <a:ea typeface="+mn-ea"/>
              <a:cs typeface="+mn-cs"/>
            </a:rPr>
            <a:t>AZ=10° h=48m</a:t>
          </a:r>
        </a:p>
      </xdr:txBody>
    </xdr:sp>
    <xdr:clientData/>
  </xdr:twoCellAnchor>
  <xdr:twoCellAnchor>
    <xdr:from>
      <xdr:col>9</xdr:col>
      <xdr:colOff>118628</xdr:colOff>
      <xdr:row>47</xdr:row>
      <xdr:rowOff>11688</xdr:rowOff>
    </xdr:from>
    <xdr:to>
      <xdr:col>11</xdr:col>
      <xdr:colOff>458343</xdr:colOff>
      <xdr:row>53</xdr:row>
      <xdr:rowOff>144175</xdr:rowOff>
    </xdr:to>
    <xdr:sp macro="" textlink="">
      <xdr:nvSpPr>
        <xdr:cNvPr id="52" name="Bocadillo: rectángulo 51">
          <a:extLst>
            <a:ext uri="{FF2B5EF4-FFF2-40B4-BE49-F238E27FC236}">
              <a16:creationId xmlns:a16="http://schemas.microsoft.com/office/drawing/2014/main" id="{8965DCB2-3FA7-474C-BE41-0BCA19CA4A8A}"/>
            </a:ext>
          </a:extLst>
        </xdr:cNvPr>
        <xdr:cNvSpPr/>
      </xdr:nvSpPr>
      <xdr:spPr>
        <a:xfrm>
          <a:off x="6333691" y="8107938"/>
          <a:ext cx="2006590" cy="1132612"/>
        </a:xfrm>
        <a:prstGeom prst="wedgeRectCallout">
          <a:avLst>
            <a:gd name="adj1" fmla="val -76653"/>
            <a:gd name="adj2" fmla="val -24559"/>
          </a:avLst>
        </a:prstGeom>
        <a:solidFill>
          <a:schemeClr val="tx2">
            <a:lumMod val="50000"/>
            <a:lumOff val="5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chemeClr val="bg1"/>
              </a:solidFill>
              <a:effectLst/>
              <a:uLnTx/>
              <a:uFillTx/>
              <a:latin typeface="Nokia Pure Text Light"/>
              <a:ea typeface="+mn-ea"/>
              <a:cs typeface="+mn-cs"/>
            </a:rPr>
            <a:t>SEC: Y Y2 J M2</a:t>
          </a:r>
        </a:p>
        <a:p>
          <a:pPr algn="ctr"/>
          <a:r>
            <a:rPr lang="en-US" sz="1400" b="1" baseline="0">
              <a:solidFill>
                <a:schemeClr val="bg1"/>
              </a:solidFill>
              <a:effectLst/>
              <a:latin typeface="+mn-lt"/>
              <a:ea typeface="+mn-ea"/>
              <a:cs typeface="+mn-cs"/>
            </a:rPr>
            <a:t>TGA-D3-800TV </a:t>
          </a:r>
        </a:p>
        <a:p>
          <a:pPr algn="ctr"/>
          <a:r>
            <a:rPr kumimoji="0" lang="en-US" sz="1400" b="1" i="0" u="none" strike="noStrike" kern="0" cap="none" spc="0" normalizeH="0" baseline="0" noProof="0">
              <a:ln>
                <a:noFill/>
              </a:ln>
              <a:solidFill>
                <a:schemeClr val="bg1"/>
              </a:solidFill>
              <a:effectLst/>
              <a:uLnTx/>
              <a:uFillTx/>
              <a:latin typeface="Nokia Pure Text Light"/>
              <a:ea typeface="+mn-ea"/>
              <a:cs typeface="+mn-cs"/>
            </a:rPr>
            <a:t>AZ=130° h=48m</a:t>
          </a:r>
        </a:p>
      </xdr:txBody>
    </xdr:sp>
    <xdr:clientData/>
  </xdr:twoCellAnchor>
  <xdr:twoCellAnchor>
    <xdr:from>
      <xdr:col>0</xdr:col>
      <xdr:colOff>0</xdr:colOff>
      <xdr:row>28</xdr:row>
      <xdr:rowOff>57149</xdr:rowOff>
    </xdr:from>
    <xdr:to>
      <xdr:col>4</xdr:col>
      <xdr:colOff>568</xdr:colOff>
      <xdr:row>35</xdr:row>
      <xdr:rowOff>28721</xdr:rowOff>
    </xdr:to>
    <xdr:sp macro="" textlink="">
      <xdr:nvSpPr>
        <xdr:cNvPr id="53" name="Bocadillo: rectángulo 52">
          <a:extLst>
            <a:ext uri="{FF2B5EF4-FFF2-40B4-BE49-F238E27FC236}">
              <a16:creationId xmlns:a16="http://schemas.microsoft.com/office/drawing/2014/main" id="{A1D05F2D-707B-4C82-9C52-EBD96D033B08}"/>
            </a:ext>
          </a:extLst>
        </xdr:cNvPr>
        <xdr:cNvSpPr/>
      </xdr:nvSpPr>
      <xdr:spPr>
        <a:xfrm>
          <a:off x="0" y="4986337"/>
          <a:ext cx="2048443" cy="1138384"/>
        </a:xfrm>
        <a:prstGeom prst="wedgeRectCallout">
          <a:avLst>
            <a:gd name="adj1" fmla="val 31874"/>
            <a:gd name="adj2" fmla="val -104383"/>
          </a:avLst>
        </a:prstGeom>
        <a:solidFill>
          <a:schemeClr val="tx2">
            <a:lumMod val="50000"/>
            <a:lumOff val="5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chemeClr val="bg1"/>
              </a:solidFill>
              <a:effectLst/>
              <a:uLnTx/>
              <a:uFillTx/>
              <a:latin typeface="Nokia Pure Text Light"/>
              <a:ea typeface="+mn-ea"/>
              <a:cs typeface="+mn-cs"/>
            </a:rPr>
            <a:t>SEC: Z Y3 K M3</a:t>
          </a:r>
        </a:p>
        <a:p>
          <a:pPr algn="ctr"/>
          <a:r>
            <a:rPr lang="en-US" sz="1400" b="1" baseline="0">
              <a:solidFill>
                <a:schemeClr val="bg1"/>
              </a:solidFill>
              <a:effectLst/>
              <a:latin typeface="+mn-lt"/>
              <a:ea typeface="+mn-ea"/>
              <a:cs typeface="+mn-cs"/>
            </a:rPr>
            <a:t>ODV-065R18EK-G</a:t>
          </a:r>
        </a:p>
        <a:p>
          <a:pPr algn="ctr"/>
          <a:r>
            <a:rPr kumimoji="0" lang="en-US" sz="1400" b="1" i="0" u="none" strike="noStrike" kern="0" cap="none" spc="0" normalizeH="0" baseline="0" noProof="0">
              <a:ln>
                <a:noFill/>
              </a:ln>
              <a:solidFill>
                <a:schemeClr val="bg1"/>
              </a:solidFill>
              <a:effectLst/>
              <a:uLnTx/>
              <a:uFillTx/>
              <a:latin typeface="Nokia Pure Text Light"/>
              <a:ea typeface="+mn-ea"/>
              <a:cs typeface="+mn-cs"/>
            </a:rPr>
            <a:t>AZ=250° h=48m</a:t>
          </a:r>
        </a:p>
      </xdr:txBody>
    </xdr:sp>
    <xdr:clientData/>
  </xdr:twoCellAnchor>
  <xdr:twoCellAnchor>
    <xdr:from>
      <xdr:col>17</xdr:col>
      <xdr:colOff>1084408</xdr:colOff>
      <xdr:row>46</xdr:row>
      <xdr:rowOff>127144</xdr:rowOff>
    </xdr:from>
    <xdr:to>
      <xdr:col>20</xdr:col>
      <xdr:colOff>611696</xdr:colOff>
      <xdr:row>53</xdr:row>
      <xdr:rowOff>96551</xdr:rowOff>
    </xdr:to>
    <xdr:sp macro="" textlink="">
      <xdr:nvSpPr>
        <xdr:cNvPr id="54" name="Bocadillo: rectángulo 53">
          <a:extLst>
            <a:ext uri="{FF2B5EF4-FFF2-40B4-BE49-F238E27FC236}">
              <a16:creationId xmlns:a16="http://schemas.microsoft.com/office/drawing/2014/main" id="{142715A8-788F-4A60-8207-EECE62453632}"/>
            </a:ext>
          </a:extLst>
        </xdr:cNvPr>
        <xdr:cNvSpPr/>
      </xdr:nvSpPr>
      <xdr:spPr>
        <a:xfrm>
          <a:off x="14367453" y="7591280"/>
          <a:ext cx="2021107" cy="1060453"/>
        </a:xfrm>
        <a:prstGeom prst="wedgeRectCallout">
          <a:avLst>
            <a:gd name="adj1" fmla="val -84633"/>
            <a:gd name="adj2" fmla="val -40637"/>
          </a:avLst>
        </a:prstGeom>
        <a:solidFill>
          <a:srgbClr val="FFFF00"/>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SEC: L1 T1</a:t>
          </a:r>
        </a:p>
        <a:p>
          <a:pPr algn="ctr"/>
          <a:r>
            <a:rPr lang="en-US" sz="1400" b="1" baseline="0">
              <a:solidFill>
                <a:sysClr val="windowText" lastClr="000000"/>
              </a:solidFill>
              <a:effectLst/>
              <a:latin typeface="+mn-lt"/>
              <a:ea typeface="+mn-ea"/>
              <a:cs typeface="+mn-cs"/>
            </a:rPr>
            <a:t>VV-65B-R1B</a:t>
          </a:r>
        </a:p>
        <a:p>
          <a:pPr algn="ct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AZ=45° h=30m</a:t>
          </a:r>
        </a:p>
      </xdr:txBody>
    </xdr:sp>
    <xdr:clientData/>
  </xdr:twoCellAnchor>
  <xdr:twoCellAnchor>
    <xdr:from>
      <xdr:col>13</xdr:col>
      <xdr:colOff>463984</xdr:colOff>
      <xdr:row>42</xdr:row>
      <xdr:rowOff>21936</xdr:rowOff>
    </xdr:from>
    <xdr:to>
      <xdr:col>16</xdr:col>
      <xdr:colOff>127652</xdr:colOff>
      <xdr:row>48</xdr:row>
      <xdr:rowOff>136383</xdr:rowOff>
    </xdr:to>
    <xdr:sp macro="" textlink="">
      <xdr:nvSpPr>
        <xdr:cNvPr id="55" name="Bocadillo: rectángulo 54">
          <a:extLst>
            <a:ext uri="{FF2B5EF4-FFF2-40B4-BE49-F238E27FC236}">
              <a16:creationId xmlns:a16="http://schemas.microsoft.com/office/drawing/2014/main" id="{B613454A-6E14-4C78-8DD1-4E9C38E07F05}"/>
            </a:ext>
          </a:extLst>
        </xdr:cNvPr>
        <xdr:cNvSpPr/>
      </xdr:nvSpPr>
      <xdr:spPr>
        <a:xfrm>
          <a:off x="10560484" y="6862618"/>
          <a:ext cx="2018941" cy="1049629"/>
        </a:xfrm>
        <a:prstGeom prst="wedgeRectCallout">
          <a:avLst>
            <a:gd name="adj1" fmla="val 57759"/>
            <a:gd name="adj2" fmla="val 28660"/>
          </a:avLst>
        </a:prstGeom>
        <a:solidFill>
          <a:srgbClr val="FFFF00"/>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SEC: L2 T2</a:t>
          </a:r>
        </a:p>
        <a:p>
          <a:pPr algn="ctr"/>
          <a:r>
            <a:rPr lang="en-US" sz="1400" b="1" baseline="0">
              <a:solidFill>
                <a:sysClr val="windowText" lastClr="000000"/>
              </a:solidFill>
              <a:effectLst/>
              <a:latin typeface="+mn-lt"/>
              <a:ea typeface="+mn-ea"/>
              <a:cs typeface="+mn-cs"/>
            </a:rPr>
            <a:t>VV-65B-R1B</a:t>
          </a:r>
        </a:p>
        <a:p>
          <a:pPr algn="ct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AZ=225° h=30m</a:t>
          </a:r>
        </a:p>
      </xdr:txBody>
    </xdr:sp>
    <xdr:clientData/>
  </xdr:twoCellAnchor>
  <xdr:twoCellAnchor>
    <xdr:from>
      <xdr:col>12</xdr:col>
      <xdr:colOff>353580</xdr:colOff>
      <xdr:row>29</xdr:row>
      <xdr:rowOff>140998</xdr:rowOff>
    </xdr:from>
    <xdr:to>
      <xdr:col>14</xdr:col>
      <xdr:colOff>175278</xdr:colOff>
      <xdr:row>36</xdr:row>
      <xdr:rowOff>110406</xdr:rowOff>
    </xdr:to>
    <xdr:sp macro="" textlink="">
      <xdr:nvSpPr>
        <xdr:cNvPr id="56" name="Bocadillo: rectángulo 55">
          <a:extLst>
            <a:ext uri="{FF2B5EF4-FFF2-40B4-BE49-F238E27FC236}">
              <a16:creationId xmlns:a16="http://schemas.microsoft.com/office/drawing/2014/main" id="{320C51F7-D93A-4BFB-BFA8-46C7AAD451AD}"/>
            </a:ext>
          </a:extLst>
        </xdr:cNvPr>
        <xdr:cNvSpPr/>
      </xdr:nvSpPr>
      <xdr:spPr>
        <a:xfrm>
          <a:off x="9012671" y="4955453"/>
          <a:ext cx="2021107" cy="1060453"/>
        </a:xfrm>
        <a:prstGeom prst="wedgeRectCallout">
          <a:avLst>
            <a:gd name="adj1" fmla="val -84633"/>
            <a:gd name="adj2" fmla="val -40637"/>
          </a:avLst>
        </a:prstGeom>
        <a:solidFill>
          <a:srgbClr val="FFFF00"/>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SEC: L1 T1</a:t>
          </a:r>
        </a:p>
        <a:p>
          <a:pPr algn="ctr"/>
          <a:r>
            <a:rPr lang="en-US" sz="1400" b="1" baseline="0">
              <a:solidFill>
                <a:sysClr val="windowText" lastClr="000000"/>
              </a:solidFill>
              <a:effectLst/>
              <a:latin typeface="+mn-lt"/>
              <a:ea typeface="+mn-ea"/>
              <a:cs typeface="+mn-cs"/>
            </a:rPr>
            <a:t>VV-65B-R1B</a:t>
          </a:r>
        </a:p>
        <a:p>
          <a:pPr algn="ct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AZ=45° h=30m</a:t>
          </a:r>
        </a:p>
      </xdr:txBody>
    </xdr:sp>
    <xdr:clientData/>
  </xdr:twoCellAnchor>
  <xdr:twoCellAnchor>
    <xdr:from>
      <xdr:col>6</xdr:col>
      <xdr:colOff>252702</xdr:colOff>
      <xdr:row>55</xdr:row>
      <xdr:rowOff>70427</xdr:rowOff>
    </xdr:from>
    <xdr:to>
      <xdr:col>8</xdr:col>
      <xdr:colOff>609097</xdr:colOff>
      <xdr:row>62</xdr:row>
      <xdr:rowOff>29010</xdr:rowOff>
    </xdr:to>
    <xdr:sp macro="" textlink="">
      <xdr:nvSpPr>
        <xdr:cNvPr id="57" name="Bocadillo: rectángulo 56">
          <a:extLst>
            <a:ext uri="{FF2B5EF4-FFF2-40B4-BE49-F238E27FC236}">
              <a16:creationId xmlns:a16="http://schemas.microsoft.com/office/drawing/2014/main" id="{4ECB13AE-C75E-4935-B3E1-012D336CA1E6}"/>
            </a:ext>
          </a:extLst>
        </xdr:cNvPr>
        <xdr:cNvSpPr/>
      </xdr:nvSpPr>
      <xdr:spPr>
        <a:xfrm>
          <a:off x="3993429" y="8937336"/>
          <a:ext cx="2018941" cy="1049629"/>
        </a:xfrm>
        <a:prstGeom prst="wedgeRectCallout">
          <a:avLst>
            <a:gd name="adj1" fmla="val 31168"/>
            <a:gd name="adj2" fmla="val -93435"/>
          </a:avLst>
        </a:prstGeom>
        <a:solidFill>
          <a:srgbClr val="FFFF00"/>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SEC: L2 T2</a:t>
          </a:r>
        </a:p>
        <a:p>
          <a:pPr algn="ctr"/>
          <a:r>
            <a:rPr lang="en-US" sz="1400" b="1" baseline="0">
              <a:solidFill>
                <a:sysClr val="windowText" lastClr="000000"/>
              </a:solidFill>
              <a:effectLst/>
              <a:latin typeface="+mn-lt"/>
              <a:ea typeface="+mn-ea"/>
              <a:cs typeface="+mn-cs"/>
            </a:rPr>
            <a:t>VV-65B-R1B</a:t>
          </a:r>
        </a:p>
        <a:p>
          <a:pPr algn="ct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AZ=225° h=30m</a:t>
          </a:r>
        </a:p>
      </xdr:txBody>
    </xdr:sp>
    <xdr:clientData/>
  </xdr:twoCellAnchor>
  <xdr:twoCellAnchor>
    <xdr:from>
      <xdr:col>9</xdr:col>
      <xdr:colOff>222972</xdr:colOff>
      <xdr:row>117</xdr:row>
      <xdr:rowOff>119063</xdr:rowOff>
    </xdr:from>
    <xdr:to>
      <xdr:col>11</xdr:col>
      <xdr:colOff>557916</xdr:colOff>
      <xdr:row>124</xdr:row>
      <xdr:rowOff>50980</xdr:rowOff>
    </xdr:to>
    <xdr:sp macro="" textlink="">
      <xdr:nvSpPr>
        <xdr:cNvPr id="58" name="Bocadillo: rectángulo 57">
          <a:extLst>
            <a:ext uri="{FF2B5EF4-FFF2-40B4-BE49-F238E27FC236}">
              <a16:creationId xmlns:a16="http://schemas.microsoft.com/office/drawing/2014/main" id="{38E372A2-8D77-42DD-86E3-AD86775B0D66}"/>
            </a:ext>
          </a:extLst>
        </xdr:cNvPr>
        <xdr:cNvSpPr/>
      </xdr:nvSpPr>
      <xdr:spPr>
        <a:xfrm>
          <a:off x="6457517" y="18909290"/>
          <a:ext cx="1997490" cy="1022963"/>
        </a:xfrm>
        <a:prstGeom prst="wedgeRectCallout">
          <a:avLst>
            <a:gd name="adj1" fmla="val -94086"/>
            <a:gd name="adj2" fmla="val -2779"/>
          </a:avLst>
        </a:prstGeom>
        <a:solidFill>
          <a:schemeClr val="accent3">
            <a:lumMod val="60000"/>
            <a:lumOff val="4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SEC: Y Y2 J M2  R2  </a:t>
          </a:r>
        </a:p>
        <a:p>
          <a:pPr algn="ctr"/>
          <a:r>
            <a:rPr lang="en-US" sz="1400" b="1" baseline="0">
              <a:effectLst/>
              <a:latin typeface="+mn-lt"/>
              <a:ea typeface="+mn-ea"/>
              <a:cs typeface="+mn-cs"/>
            </a:rPr>
            <a:t>RRZZHHTT-65D-R6</a:t>
          </a:r>
          <a:endParaRPr lang="es-CO" sz="1400">
            <a:effectLst/>
          </a:endParaRPr>
        </a:p>
        <a:p>
          <a:pPr algn="ctr"/>
          <a:r>
            <a:rPr lang="en-US" sz="1400" b="1" i="0" baseline="0">
              <a:effectLst/>
              <a:latin typeface="+mn-lt"/>
              <a:ea typeface="+mn-ea"/>
              <a:cs typeface="+mn-cs"/>
            </a:rPr>
            <a:t>AZ=130° h=48m</a:t>
          </a:r>
          <a:endParaRPr lang="es-CO" sz="1400">
            <a:effectLst/>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154</xdr:col>
      <xdr:colOff>65315</xdr:colOff>
      <xdr:row>2</xdr:row>
      <xdr:rowOff>95250</xdr:rowOff>
    </xdr:from>
    <xdr:to>
      <xdr:col>160</xdr:col>
      <xdr:colOff>68037</xdr:colOff>
      <xdr:row>5</xdr:row>
      <xdr:rowOff>402771</xdr:rowOff>
    </xdr:to>
    <xdr:pic>
      <xdr:nvPicPr>
        <xdr:cNvPr id="2" name="7 Imagen">
          <a:extLst>
            <a:ext uri="{FF2B5EF4-FFF2-40B4-BE49-F238E27FC236}">
              <a16:creationId xmlns:a16="http://schemas.microsoft.com/office/drawing/2014/main" id="{6B08D9D4-DB74-43A0-A4DA-4F6E4F319CD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429890" y="504825"/>
          <a:ext cx="802822" cy="79329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171450</xdr:colOff>
      <xdr:row>2</xdr:row>
      <xdr:rowOff>95250</xdr:rowOff>
    </xdr:from>
    <xdr:to>
      <xdr:col>19</xdr:col>
      <xdr:colOff>57149</xdr:colOff>
      <xdr:row>5</xdr:row>
      <xdr:rowOff>419100</xdr:rowOff>
    </xdr:to>
    <xdr:pic>
      <xdr:nvPicPr>
        <xdr:cNvPr id="3" name="Imagen 3">
          <a:extLst>
            <a:ext uri="{FF2B5EF4-FFF2-40B4-BE49-F238E27FC236}">
              <a16:creationId xmlns:a16="http://schemas.microsoft.com/office/drawing/2014/main" id="{E311FF55-60B8-4E80-B2CA-1D19A60E5E9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09625" y="504825"/>
          <a:ext cx="2609849"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154</xdr:col>
      <xdr:colOff>81396</xdr:colOff>
      <xdr:row>1</xdr:row>
      <xdr:rowOff>116898</xdr:rowOff>
    </xdr:from>
    <xdr:to>
      <xdr:col>159</xdr:col>
      <xdr:colOff>130287</xdr:colOff>
      <xdr:row>4</xdr:row>
      <xdr:rowOff>432954</xdr:rowOff>
    </xdr:to>
    <xdr:pic>
      <xdr:nvPicPr>
        <xdr:cNvPr id="2" name="7 Imagen">
          <a:extLst>
            <a:ext uri="{FF2B5EF4-FFF2-40B4-BE49-F238E27FC236}">
              <a16:creationId xmlns:a16="http://schemas.microsoft.com/office/drawing/2014/main" id="{EB5B2760-54D1-46FE-B4B5-3DA89D54594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207846" y="412173"/>
          <a:ext cx="715641" cy="80183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171450</xdr:colOff>
      <xdr:row>1</xdr:row>
      <xdr:rowOff>95251</xdr:rowOff>
    </xdr:from>
    <xdr:to>
      <xdr:col>11</xdr:col>
      <xdr:colOff>121228</xdr:colOff>
      <xdr:row>4</xdr:row>
      <xdr:rowOff>415216</xdr:rowOff>
    </xdr:to>
    <xdr:pic>
      <xdr:nvPicPr>
        <xdr:cNvPr id="3" name="Imagen 3">
          <a:extLst>
            <a:ext uri="{FF2B5EF4-FFF2-40B4-BE49-F238E27FC236}">
              <a16:creationId xmlns:a16="http://schemas.microsoft.com/office/drawing/2014/main" id="{B6FC8619-C016-4C76-B31D-A9C92709BF6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38150" y="390526"/>
          <a:ext cx="1740478" cy="8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182</xdr:col>
      <xdr:colOff>114300</xdr:colOff>
      <xdr:row>5</xdr:row>
      <xdr:rowOff>76200</xdr:rowOff>
    </xdr:from>
    <xdr:to>
      <xdr:col>212</xdr:col>
      <xdr:colOff>114300</xdr:colOff>
      <xdr:row>60</xdr:row>
      <xdr:rowOff>19822</xdr:rowOff>
    </xdr:to>
    <xdr:pic>
      <xdr:nvPicPr>
        <xdr:cNvPr id="4" name="Imagen 3">
          <a:extLst>
            <a:ext uri="{FF2B5EF4-FFF2-40B4-BE49-F238E27FC236}">
              <a16:creationId xmlns:a16="http://schemas.microsoft.com/office/drawing/2014/main" id="{666A27A7-E47D-4BB4-9C00-37BFFBFF6B63}"/>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40000" contrast="-20000"/>
                  </a14:imgEffect>
                </a14:imgLayer>
              </a14:imgProps>
            </a:ext>
          </a:extLst>
        </a:blip>
        <a:stretch>
          <a:fillRect/>
        </a:stretch>
      </xdr:blipFill>
      <xdr:spPr>
        <a:xfrm>
          <a:off x="28422600" y="1371600"/>
          <a:ext cx="4572000" cy="10306822"/>
        </a:xfrm>
        <a:prstGeom prst="rect">
          <a:avLst/>
        </a:prstGeom>
      </xdr:spPr>
    </xdr:pic>
    <xdr:clientData/>
  </xdr:twoCellAnchor>
  <xdr:twoCellAnchor>
    <xdr:from>
      <xdr:col>186</xdr:col>
      <xdr:colOff>0</xdr:colOff>
      <xdr:row>17</xdr:row>
      <xdr:rowOff>114300</xdr:rowOff>
    </xdr:from>
    <xdr:to>
      <xdr:col>195</xdr:col>
      <xdr:colOff>114300</xdr:colOff>
      <xdr:row>60</xdr:row>
      <xdr:rowOff>38100</xdr:rowOff>
    </xdr:to>
    <xdr:cxnSp macro="">
      <xdr:nvCxnSpPr>
        <xdr:cNvPr id="5" name="Conector recto de flecha 4">
          <a:extLst>
            <a:ext uri="{FF2B5EF4-FFF2-40B4-BE49-F238E27FC236}">
              <a16:creationId xmlns:a16="http://schemas.microsoft.com/office/drawing/2014/main" id="{481BFE32-9486-4875-A2E4-8153B886C874}"/>
            </a:ext>
          </a:extLst>
        </xdr:cNvPr>
        <xdr:cNvCxnSpPr/>
      </xdr:nvCxnSpPr>
      <xdr:spPr>
        <a:xfrm flipV="1">
          <a:off x="28917900" y="3581400"/>
          <a:ext cx="1485900" cy="8115300"/>
        </a:xfrm>
        <a:prstGeom prst="straightConnector1">
          <a:avLst/>
        </a:prstGeom>
        <a:ln w="762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186</xdr:col>
      <xdr:colOff>136111</xdr:colOff>
      <xdr:row>13</xdr:row>
      <xdr:rowOff>37975</xdr:rowOff>
    </xdr:from>
    <xdr:to>
      <xdr:col>195</xdr:col>
      <xdr:colOff>129761</xdr:colOff>
      <xdr:row>17</xdr:row>
      <xdr:rowOff>133225</xdr:rowOff>
    </xdr:to>
    <xdr:sp macro="" textlink="">
      <xdr:nvSpPr>
        <xdr:cNvPr id="6" name="Rectángulo 5">
          <a:extLst>
            <a:ext uri="{FF2B5EF4-FFF2-40B4-BE49-F238E27FC236}">
              <a16:creationId xmlns:a16="http://schemas.microsoft.com/office/drawing/2014/main" id="{CCD31B97-339B-48A9-AB2B-471ACB4C9750}"/>
            </a:ext>
          </a:extLst>
        </xdr:cNvPr>
        <xdr:cNvSpPr/>
      </xdr:nvSpPr>
      <xdr:spPr>
        <a:xfrm>
          <a:off x="29054011" y="2743075"/>
          <a:ext cx="1365250" cy="857250"/>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3600" b="1" dirty="0">
              <a:solidFill>
                <a:sysClr val="windowText" lastClr="000000"/>
              </a:solidFill>
            </a:rPr>
            <a:t>47mt</a:t>
          </a:r>
        </a:p>
      </xdr:txBody>
    </xdr:sp>
    <xdr:clientData/>
  </xdr:twoCellAnchor>
  <xdr:twoCellAnchor editAs="oneCell">
    <xdr:from>
      <xdr:col>8</xdr:col>
      <xdr:colOff>76200</xdr:colOff>
      <xdr:row>9</xdr:row>
      <xdr:rowOff>76200</xdr:rowOff>
    </xdr:from>
    <xdr:to>
      <xdr:col>38</xdr:col>
      <xdr:colOff>0</xdr:colOff>
      <xdr:row>45</xdr:row>
      <xdr:rowOff>109905</xdr:rowOff>
    </xdr:to>
    <xdr:pic>
      <xdr:nvPicPr>
        <xdr:cNvPr id="7" name="Imagen 6">
          <a:extLst>
            <a:ext uri="{FF2B5EF4-FFF2-40B4-BE49-F238E27FC236}">
              <a16:creationId xmlns:a16="http://schemas.microsoft.com/office/drawing/2014/main" id="{69850BC6-9757-4DD8-8C53-F0701CBF630D}"/>
            </a:ext>
          </a:extLst>
        </xdr:cNvPr>
        <xdr:cNvPicPr>
          <a:picLocks noChangeAspect="1"/>
        </xdr:cNvPicPr>
      </xdr:nvPicPr>
      <xdr:blipFill>
        <a:blip xmlns:r="http://schemas.openxmlformats.org/officeDocument/2006/relationships" r:embed="rId5"/>
        <a:stretch>
          <a:fillRect/>
        </a:stretch>
      </xdr:blipFill>
      <xdr:spPr>
        <a:xfrm>
          <a:off x="1866900" y="2019300"/>
          <a:ext cx="4495800" cy="6891705"/>
        </a:xfrm>
        <a:prstGeom prst="rect">
          <a:avLst/>
        </a:prstGeom>
      </xdr:spPr>
    </xdr:pic>
    <xdr:clientData/>
  </xdr:twoCellAnchor>
  <xdr:twoCellAnchor editAs="oneCell">
    <xdr:from>
      <xdr:col>112</xdr:col>
      <xdr:colOff>34638</xdr:colOff>
      <xdr:row>9</xdr:row>
      <xdr:rowOff>82262</xdr:rowOff>
    </xdr:from>
    <xdr:to>
      <xdr:col>160</xdr:col>
      <xdr:colOff>95250</xdr:colOff>
      <xdr:row>45</xdr:row>
      <xdr:rowOff>36990</xdr:rowOff>
    </xdr:to>
    <xdr:pic>
      <xdr:nvPicPr>
        <xdr:cNvPr id="8" name="Imagen 7">
          <a:extLst>
            <a:ext uri="{FF2B5EF4-FFF2-40B4-BE49-F238E27FC236}">
              <a16:creationId xmlns:a16="http://schemas.microsoft.com/office/drawing/2014/main" id="{95D720E5-4D86-4893-AF9F-4B4C53F8571D}"/>
            </a:ext>
          </a:extLst>
        </xdr:cNvPr>
        <xdr:cNvPicPr>
          <a:picLocks noChangeAspect="1"/>
        </xdr:cNvPicPr>
      </xdr:nvPicPr>
      <xdr:blipFill>
        <a:blip xmlns:r="http://schemas.openxmlformats.org/officeDocument/2006/relationships" r:embed="rId6"/>
        <a:stretch>
          <a:fillRect/>
        </a:stretch>
      </xdr:blipFill>
      <xdr:spPr>
        <a:xfrm>
          <a:off x="16584326" y="2082512"/>
          <a:ext cx="6918612" cy="6812728"/>
        </a:xfrm>
        <a:prstGeom prst="rect">
          <a:avLst/>
        </a:prstGeom>
      </xdr:spPr>
    </xdr:pic>
    <xdr:clientData/>
  </xdr:twoCellAnchor>
  <xdr:twoCellAnchor editAs="oneCell">
    <xdr:from>
      <xdr:col>46</xdr:col>
      <xdr:colOff>4763</xdr:colOff>
      <xdr:row>29</xdr:row>
      <xdr:rowOff>66676</xdr:rowOff>
    </xdr:from>
    <xdr:to>
      <xdr:col>69</xdr:col>
      <xdr:colOff>1013</xdr:colOff>
      <xdr:row>45</xdr:row>
      <xdr:rowOff>95250</xdr:rowOff>
    </xdr:to>
    <xdr:pic>
      <xdr:nvPicPr>
        <xdr:cNvPr id="9" name="Imagen 8">
          <a:extLst>
            <a:ext uri="{FF2B5EF4-FFF2-40B4-BE49-F238E27FC236}">
              <a16:creationId xmlns:a16="http://schemas.microsoft.com/office/drawing/2014/main" id="{287A4CD6-EDAC-40C1-8E0E-A9EB1826308F}"/>
            </a:ext>
          </a:extLst>
        </xdr:cNvPr>
        <xdr:cNvPicPr>
          <a:picLocks noChangeAspect="1"/>
        </xdr:cNvPicPr>
      </xdr:nvPicPr>
      <xdr:blipFill>
        <a:blip xmlns:r="http://schemas.openxmlformats.org/officeDocument/2006/relationships" r:embed="rId7"/>
        <a:stretch>
          <a:fillRect/>
        </a:stretch>
      </xdr:blipFill>
      <xdr:spPr>
        <a:xfrm>
          <a:off x="7124701" y="5876926"/>
          <a:ext cx="3282375" cy="3076574"/>
        </a:xfrm>
        <a:prstGeom prst="rect">
          <a:avLst/>
        </a:prstGeom>
      </xdr:spPr>
    </xdr:pic>
    <xdr:clientData/>
  </xdr:twoCellAnchor>
  <xdr:twoCellAnchor editAs="oneCell">
    <xdr:from>
      <xdr:col>55</xdr:col>
      <xdr:colOff>75766</xdr:colOff>
      <xdr:row>9</xdr:row>
      <xdr:rowOff>23813</xdr:rowOff>
    </xdr:from>
    <xdr:to>
      <xdr:col>62</xdr:col>
      <xdr:colOff>79436</xdr:colOff>
      <xdr:row>25</xdr:row>
      <xdr:rowOff>166687</xdr:rowOff>
    </xdr:to>
    <xdr:pic>
      <xdr:nvPicPr>
        <xdr:cNvPr id="10" name="Imagen 9">
          <a:extLst>
            <a:ext uri="{FF2B5EF4-FFF2-40B4-BE49-F238E27FC236}">
              <a16:creationId xmlns:a16="http://schemas.microsoft.com/office/drawing/2014/main" id="{21B8BF1A-ABFF-4C0A-9187-59B7FD5BCDA3}"/>
            </a:ext>
          </a:extLst>
        </xdr:cNvPr>
        <xdr:cNvPicPr>
          <a:picLocks noChangeAspect="1"/>
        </xdr:cNvPicPr>
      </xdr:nvPicPr>
      <xdr:blipFill>
        <a:blip xmlns:r="http://schemas.openxmlformats.org/officeDocument/2006/relationships" r:embed="rId8"/>
        <a:stretch>
          <a:fillRect/>
        </a:stretch>
      </xdr:blipFill>
      <xdr:spPr>
        <a:xfrm>
          <a:off x="8481579" y="2024063"/>
          <a:ext cx="1003795" cy="3190874"/>
        </a:xfrm>
        <a:prstGeom prst="rect">
          <a:avLst/>
        </a:prstGeom>
      </xdr:spPr>
    </xdr:pic>
    <xdr:clientData/>
  </xdr:twoCellAnchor>
  <xdr:twoCellAnchor editAs="oneCell">
    <xdr:from>
      <xdr:col>73</xdr:col>
      <xdr:colOff>95249</xdr:colOff>
      <xdr:row>13</xdr:row>
      <xdr:rowOff>8660</xdr:rowOff>
    </xdr:from>
    <xdr:to>
      <xdr:col>110</xdr:col>
      <xdr:colOff>89216</xdr:colOff>
      <xdr:row>41</xdr:row>
      <xdr:rowOff>71438</xdr:rowOff>
    </xdr:to>
    <xdr:pic>
      <xdr:nvPicPr>
        <xdr:cNvPr id="11" name="Imagen 10">
          <a:extLst>
            <a:ext uri="{FF2B5EF4-FFF2-40B4-BE49-F238E27FC236}">
              <a16:creationId xmlns:a16="http://schemas.microsoft.com/office/drawing/2014/main" id="{553B73B0-CBA2-4BE9-A6AC-233A63C58806}"/>
            </a:ext>
          </a:extLst>
        </xdr:cNvPr>
        <xdr:cNvPicPr>
          <a:picLocks noChangeAspect="1"/>
        </xdr:cNvPicPr>
      </xdr:nvPicPr>
      <xdr:blipFill>
        <a:blip xmlns:r="http://schemas.openxmlformats.org/officeDocument/2006/relationships" r:embed="rId9"/>
        <a:stretch>
          <a:fillRect/>
        </a:stretch>
      </xdr:blipFill>
      <xdr:spPr>
        <a:xfrm>
          <a:off x="11072812" y="2770910"/>
          <a:ext cx="5280342" cy="5396778"/>
        </a:xfrm>
        <a:prstGeom prst="rect">
          <a:avLst/>
        </a:prstGeom>
      </xdr:spPr>
    </xdr:pic>
    <xdr:clientData/>
  </xdr:twoCellAnchor>
  <xdr:twoCellAnchor editAs="oneCell">
    <xdr:from>
      <xdr:col>8</xdr:col>
      <xdr:colOff>119062</xdr:colOff>
      <xdr:row>70</xdr:row>
      <xdr:rowOff>28574</xdr:rowOff>
    </xdr:from>
    <xdr:to>
      <xdr:col>38</xdr:col>
      <xdr:colOff>42862</xdr:colOff>
      <xdr:row>106</xdr:row>
      <xdr:rowOff>62280</xdr:rowOff>
    </xdr:to>
    <xdr:pic>
      <xdr:nvPicPr>
        <xdr:cNvPr id="12" name="Imagen 11">
          <a:extLst>
            <a:ext uri="{FF2B5EF4-FFF2-40B4-BE49-F238E27FC236}">
              <a16:creationId xmlns:a16="http://schemas.microsoft.com/office/drawing/2014/main" id="{A79B1CC8-33A2-4221-830B-B6C866791505}"/>
            </a:ext>
          </a:extLst>
        </xdr:cNvPr>
        <xdr:cNvPicPr>
          <a:picLocks noChangeAspect="1"/>
        </xdr:cNvPicPr>
      </xdr:nvPicPr>
      <xdr:blipFill>
        <a:blip xmlns:r="http://schemas.openxmlformats.org/officeDocument/2006/relationships" r:embed="rId5"/>
        <a:stretch>
          <a:fillRect/>
        </a:stretch>
      </xdr:blipFill>
      <xdr:spPr>
        <a:xfrm>
          <a:off x="1809750" y="13839824"/>
          <a:ext cx="4210050" cy="6891705"/>
        </a:xfrm>
        <a:prstGeom prst="rect">
          <a:avLst/>
        </a:prstGeom>
      </xdr:spPr>
    </xdr:pic>
    <xdr:clientData/>
  </xdr:twoCellAnchor>
  <xdr:twoCellAnchor editAs="oneCell">
    <xdr:from>
      <xdr:col>112</xdr:col>
      <xdr:colOff>77500</xdr:colOff>
      <xdr:row>70</xdr:row>
      <xdr:rowOff>34636</xdr:rowOff>
    </xdr:from>
    <xdr:to>
      <xdr:col>160</xdr:col>
      <xdr:colOff>138112</xdr:colOff>
      <xdr:row>105</xdr:row>
      <xdr:rowOff>179864</xdr:rowOff>
    </xdr:to>
    <xdr:pic>
      <xdr:nvPicPr>
        <xdr:cNvPr id="13" name="Imagen 12">
          <a:extLst>
            <a:ext uri="{FF2B5EF4-FFF2-40B4-BE49-F238E27FC236}">
              <a16:creationId xmlns:a16="http://schemas.microsoft.com/office/drawing/2014/main" id="{2C4B5A71-3D31-4734-AB4F-2513F6FE842F}"/>
            </a:ext>
          </a:extLst>
        </xdr:cNvPr>
        <xdr:cNvPicPr>
          <a:picLocks noChangeAspect="1"/>
        </xdr:cNvPicPr>
      </xdr:nvPicPr>
      <xdr:blipFill>
        <a:blip xmlns:r="http://schemas.openxmlformats.org/officeDocument/2006/relationships" r:embed="rId6"/>
        <a:stretch>
          <a:fillRect/>
        </a:stretch>
      </xdr:blipFill>
      <xdr:spPr>
        <a:xfrm>
          <a:off x="16627188" y="13845886"/>
          <a:ext cx="6918612" cy="6812728"/>
        </a:xfrm>
        <a:prstGeom prst="rect">
          <a:avLst/>
        </a:prstGeom>
      </xdr:spPr>
    </xdr:pic>
    <xdr:clientData/>
  </xdr:twoCellAnchor>
  <xdr:twoCellAnchor editAs="oneCell">
    <xdr:from>
      <xdr:col>46</xdr:col>
      <xdr:colOff>47625</xdr:colOff>
      <xdr:row>90</xdr:row>
      <xdr:rowOff>19050</xdr:rowOff>
    </xdr:from>
    <xdr:to>
      <xdr:col>69</xdr:col>
      <xdr:colOff>34350</xdr:colOff>
      <xdr:row>106</xdr:row>
      <xdr:rowOff>47624</xdr:rowOff>
    </xdr:to>
    <xdr:pic>
      <xdr:nvPicPr>
        <xdr:cNvPr id="14" name="Imagen 13">
          <a:extLst>
            <a:ext uri="{FF2B5EF4-FFF2-40B4-BE49-F238E27FC236}">
              <a16:creationId xmlns:a16="http://schemas.microsoft.com/office/drawing/2014/main" id="{DBC6CF14-98D6-410E-A90A-C80445DE6EF3}"/>
            </a:ext>
          </a:extLst>
        </xdr:cNvPr>
        <xdr:cNvPicPr>
          <a:picLocks noChangeAspect="1"/>
        </xdr:cNvPicPr>
      </xdr:nvPicPr>
      <xdr:blipFill>
        <a:blip xmlns:r="http://schemas.openxmlformats.org/officeDocument/2006/relationships" r:embed="rId7"/>
        <a:stretch>
          <a:fillRect/>
        </a:stretch>
      </xdr:blipFill>
      <xdr:spPr>
        <a:xfrm>
          <a:off x="7167563" y="17640300"/>
          <a:ext cx="3272850" cy="3076574"/>
        </a:xfrm>
        <a:prstGeom prst="rect">
          <a:avLst/>
        </a:prstGeom>
      </xdr:spPr>
    </xdr:pic>
    <xdr:clientData/>
  </xdr:twoCellAnchor>
  <xdr:twoCellAnchor editAs="oneCell">
    <xdr:from>
      <xdr:col>55</xdr:col>
      <xdr:colOff>118628</xdr:colOff>
      <xdr:row>69</xdr:row>
      <xdr:rowOff>142874</xdr:rowOff>
    </xdr:from>
    <xdr:to>
      <xdr:col>62</xdr:col>
      <xdr:colOff>122298</xdr:colOff>
      <xdr:row>86</xdr:row>
      <xdr:rowOff>119061</xdr:rowOff>
    </xdr:to>
    <xdr:pic>
      <xdr:nvPicPr>
        <xdr:cNvPr id="15" name="Imagen 14">
          <a:extLst>
            <a:ext uri="{FF2B5EF4-FFF2-40B4-BE49-F238E27FC236}">
              <a16:creationId xmlns:a16="http://schemas.microsoft.com/office/drawing/2014/main" id="{22946EFB-34FB-4ED9-8BD7-8F72A7D12235}"/>
            </a:ext>
          </a:extLst>
        </xdr:cNvPr>
        <xdr:cNvPicPr>
          <a:picLocks noChangeAspect="1"/>
        </xdr:cNvPicPr>
      </xdr:nvPicPr>
      <xdr:blipFill>
        <a:blip xmlns:r="http://schemas.openxmlformats.org/officeDocument/2006/relationships" r:embed="rId8"/>
        <a:stretch>
          <a:fillRect/>
        </a:stretch>
      </xdr:blipFill>
      <xdr:spPr>
        <a:xfrm>
          <a:off x="8524441" y="13787437"/>
          <a:ext cx="1003795" cy="3190874"/>
        </a:xfrm>
        <a:prstGeom prst="rect">
          <a:avLst/>
        </a:prstGeom>
      </xdr:spPr>
    </xdr:pic>
    <xdr:clientData/>
  </xdr:twoCellAnchor>
  <xdr:twoCellAnchor editAs="oneCell">
    <xdr:from>
      <xdr:col>73</xdr:col>
      <xdr:colOff>138111</xdr:colOff>
      <xdr:row>73</xdr:row>
      <xdr:rowOff>151534</xdr:rowOff>
    </xdr:from>
    <xdr:to>
      <xdr:col>110</xdr:col>
      <xdr:colOff>132078</xdr:colOff>
      <xdr:row>102</xdr:row>
      <xdr:rowOff>23812</xdr:rowOff>
    </xdr:to>
    <xdr:pic>
      <xdr:nvPicPr>
        <xdr:cNvPr id="16" name="Imagen 15">
          <a:extLst>
            <a:ext uri="{FF2B5EF4-FFF2-40B4-BE49-F238E27FC236}">
              <a16:creationId xmlns:a16="http://schemas.microsoft.com/office/drawing/2014/main" id="{19E11230-897B-425C-9288-7CFEC967F43C}"/>
            </a:ext>
          </a:extLst>
        </xdr:cNvPr>
        <xdr:cNvPicPr>
          <a:picLocks noChangeAspect="1"/>
        </xdr:cNvPicPr>
      </xdr:nvPicPr>
      <xdr:blipFill>
        <a:blip xmlns:r="http://schemas.openxmlformats.org/officeDocument/2006/relationships" r:embed="rId9"/>
        <a:stretch>
          <a:fillRect/>
        </a:stretch>
      </xdr:blipFill>
      <xdr:spPr>
        <a:xfrm>
          <a:off x="11115674" y="14534284"/>
          <a:ext cx="5280342" cy="5396778"/>
        </a:xfrm>
        <a:prstGeom prst="rect">
          <a:avLst/>
        </a:prstGeom>
      </xdr:spPr>
    </xdr:pic>
    <xdr:clientData/>
  </xdr:twoCellAnchor>
  <xdr:twoCellAnchor editAs="oneCell">
    <xdr:from>
      <xdr:col>8</xdr:col>
      <xdr:colOff>95250</xdr:colOff>
      <xdr:row>130</xdr:row>
      <xdr:rowOff>76199</xdr:rowOff>
    </xdr:from>
    <xdr:to>
      <xdr:col>38</xdr:col>
      <xdr:colOff>19050</xdr:colOff>
      <xdr:row>166</xdr:row>
      <xdr:rowOff>109905</xdr:rowOff>
    </xdr:to>
    <xdr:pic>
      <xdr:nvPicPr>
        <xdr:cNvPr id="17" name="Imagen 16">
          <a:extLst>
            <a:ext uri="{FF2B5EF4-FFF2-40B4-BE49-F238E27FC236}">
              <a16:creationId xmlns:a16="http://schemas.microsoft.com/office/drawing/2014/main" id="{23845FF5-005E-43D1-8503-7D10634FF3CC}"/>
            </a:ext>
          </a:extLst>
        </xdr:cNvPr>
        <xdr:cNvPicPr>
          <a:picLocks noChangeAspect="1"/>
        </xdr:cNvPicPr>
      </xdr:nvPicPr>
      <xdr:blipFill>
        <a:blip xmlns:r="http://schemas.openxmlformats.org/officeDocument/2006/relationships" r:embed="rId5"/>
        <a:stretch>
          <a:fillRect/>
        </a:stretch>
      </xdr:blipFill>
      <xdr:spPr>
        <a:xfrm>
          <a:off x="1785938" y="24865012"/>
          <a:ext cx="4210050" cy="6891705"/>
        </a:xfrm>
        <a:prstGeom prst="rect">
          <a:avLst/>
        </a:prstGeom>
      </xdr:spPr>
    </xdr:pic>
    <xdr:clientData/>
  </xdr:twoCellAnchor>
  <xdr:twoCellAnchor editAs="oneCell">
    <xdr:from>
      <xdr:col>112</xdr:col>
      <xdr:colOff>53688</xdr:colOff>
      <xdr:row>130</xdr:row>
      <xdr:rowOff>82261</xdr:rowOff>
    </xdr:from>
    <xdr:to>
      <xdr:col>160</xdr:col>
      <xdr:colOff>114300</xdr:colOff>
      <xdr:row>166</xdr:row>
      <xdr:rowOff>36990</xdr:rowOff>
    </xdr:to>
    <xdr:pic>
      <xdr:nvPicPr>
        <xdr:cNvPr id="18" name="Imagen 17">
          <a:extLst>
            <a:ext uri="{FF2B5EF4-FFF2-40B4-BE49-F238E27FC236}">
              <a16:creationId xmlns:a16="http://schemas.microsoft.com/office/drawing/2014/main" id="{15949ED2-BD53-4EE2-ACFA-D30663FA48FE}"/>
            </a:ext>
          </a:extLst>
        </xdr:cNvPr>
        <xdr:cNvPicPr>
          <a:picLocks noChangeAspect="1"/>
        </xdr:cNvPicPr>
      </xdr:nvPicPr>
      <xdr:blipFill>
        <a:blip xmlns:r="http://schemas.openxmlformats.org/officeDocument/2006/relationships" r:embed="rId6"/>
        <a:stretch>
          <a:fillRect/>
        </a:stretch>
      </xdr:blipFill>
      <xdr:spPr>
        <a:xfrm>
          <a:off x="16603376" y="24871074"/>
          <a:ext cx="6918612" cy="6812728"/>
        </a:xfrm>
        <a:prstGeom prst="rect">
          <a:avLst/>
        </a:prstGeom>
      </xdr:spPr>
    </xdr:pic>
    <xdr:clientData/>
  </xdr:twoCellAnchor>
  <xdr:twoCellAnchor editAs="oneCell">
    <xdr:from>
      <xdr:col>46</xdr:col>
      <xdr:colOff>23813</xdr:colOff>
      <xdr:row>150</xdr:row>
      <xdr:rowOff>66675</xdr:rowOff>
    </xdr:from>
    <xdr:to>
      <xdr:col>69</xdr:col>
      <xdr:colOff>10538</xdr:colOff>
      <xdr:row>166</xdr:row>
      <xdr:rowOff>95249</xdr:rowOff>
    </xdr:to>
    <xdr:pic>
      <xdr:nvPicPr>
        <xdr:cNvPr id="19" name="Imagen 18">
          <a:extLst>
            <a:ext uri="{FF2B5EF4-FFF2-40B4-BE49-F238E27FC236}">
              <a16:creationId xmlns:a16="http://schemas.microsoft.com/office/drawing/2014/main" id="{4448D6E8-1BB3-41E2-B20B-F92111A6CBE4}"/>
            </a:ext>
          </a:extLst>
        </xdr:cNvPr>
        <xdr:cNvPicPr>
          <a:picLocks noChangeAspect="1"/>
        </xdr:cNvPicPr>
      </xdr:nvPicPr>
      <xdr:blipFill>
        <a:blip xmlns:r="http://schemas.openxmlformats.org/officeDocument/2006/relationships" r:embed="rId7"/>
        <a:stretch>
          <a:fillRect/>
        </a:stretch>
      </xdr:blipFill>
      <xdr:spPr>
        <a:xfrm>
          <a:off x="7143751" y="28665488"/>
          <a:ext cx="3272850" cy="3076574"/>
        </a:xfrm>
        <a:prstGeom prst="rect">
          <a:avLst/>
        </a:prstGeom>
      </xdr:spPr>
    </xdr:pic>
    <xdr:clientData/>
  </xdr:twoCellAnchor>
  <xdr:twoCellAnchor editAs="oneCell">
    <xdr:from>
      <xdr:col>55</xdr:col>
      <xdr:colOff>85291</xdr:colOff>
      <xdr:row>130</xdr:row>
      <xdr:rowOff>23812</xdr:rowOff>
    </xdr:from>
    <xdr:to>
      <xdr:col>62</xdr:col>
      <xdr:colOff>98486</xdr:colOff>
      <xdr:row>146</xdr:row>
      <xdr:rowOff>166686</xdr:rowOff>
    </xdr:to>
    <xdr:pic>
      <xdr:nvPicPr>
        <xdr:cNvPr id="20" name="Imagen 19">
          <a:extLst>
            <a:ext uri="{FF2B5EF4-FFF2-40B4-BE49-F238E27FC236}">
              <a16:creationId xmlns:a16="http://schemas.microsoft.com/office/drawing/2014/main" id="{64E4466E-30A0-4FB2-B392-4FAB6D42CE62}"/>
            </a:ext>
          </a:extLst>
        </xdr:cNvPr>
        <xdr:cNvPicPr>
          <a:picLocks noChangeAspect="1"/>
        </xdr:cNvPicPr>
      </xdr:nvPicPr>
      <xdr:blipFill>
        <a:blip xmlns:r="http://schemas.openxmlformats.org/officeDocument/2006/relationships" r:embed="rId8"/>
        <a:stretch>
          <a:fillRect/>
        </a:stretch>
      </xdr:blipFill>
      <xdr:spPr>
        <a:xfrm>
          <a:off x="8491104" y="24812625"/>
          <a:ext cx="1013320" cy="3190874"/>
        </a:xfrm>
        <a:prstGeom prst="rect">
          <a:avLst/>
        </a:prstGeom>
      </xdr:spPr>
    </xdr:pic>
    <xdr:clientData/>
  </xdr:twoCellAnchor>
  <xdr:twoCellAnchor editAs="oneCell">
    <xdr:from>
      <xdr:col>73</xdr:col>
      <xdr:colOff>114299</xdr:colOff>
      <xdr:row>134</xdr:row>
      <xdr:rowOff>8659</xdr:rowOff>
    </xdr:from>
    <xdr:to>
      <xdr:col>110</xdr:col>
      <xdr:colOff>108266</xdr:colOff>
      <xdr:row>162</xdr:row>
      <xdr:rowOff>71436</xdr:rowOff>
    </xdr:to>
    <xdr:pic>
      <xdr:nvPicPr>
        <xdr:cNvPr id="21" name="Imagen 20">
          <a:extLst>
            <a:ext uri="{FF2B5EF4-FFF2-40B4-BE49-F238E27FC236}">
              <a16:creationId xmlns:a16="http://schemas.microsoft.com/office/drawing/2014/main" id="{2330E809-0E22-442D-9988-D7BD18F785FA}"/>
            </a:ext>
          </a:extLst>
        </xdr:cNvPr>
        <xdr:cNvPicPr>
          <a:picLocks noChangeAspect="1"/>
        </xdr:cNvPicPr>
      </xdr:nvPicPr>
      <xdr:blipFill>
        <a:blip xmlns:r="http://schemas.openxmlformats.org/officeDocument/2006/relationships" r:embed="rId9"/>
        <a:stretch>
          <a:fillRect/>
        </a:stretch>
      </xdr:blipFill>
      <xdr:spPr>
        <a:xfrm>
          <a:off x="11091862" y="25559472"/>
          <a:ext cx="5280342" cy="5396778"/>
        </a:xfrm>
        <a:prstGeom prst="rect">
          <a:avLst/>
        </a:prstGeom>
      </xdr:spPr>
    </xdr:pic>
    <xdr:clientData/>
  </xdr:twoCellAnchor>
  <xdr:twoCellAnchor>
    <xdr:from>
      <xdr:col>65</xdr:col>
      <xdr:colOff>65554</xdr:colOff>
      <xdr:row>30</xdr:row>
      <xdr:rowOff>156322</xdr:rowOff>
    </xdr:from>
    <xdr:to>
      <xdr:col>76</xdr:col>
      <xdr:colOff>112059</xdr:colOff>
      <xdr:row>35</xdr:row>
      <xdr:rowOff>78442</xdr:rowOff>
    </xdr:to>
    <xdr:sp macro="" textlink="">
      <xdr:nvSpPr>
        <xdr:cNvPr id="23" name="Bocadillo: rectángulo 22">
          <a:extLst>
            <a:ext uri="{FF2B5EF4-FFF2-40B4-BE49-F238E27FC236}">
              <a16:creationId xmlns:a16="http://schemas.microsoft.com/office/drawing/2014/main" id="{4853D467-B8EA-474E-B333-D41D4E010540}"/>
            </a:ext>
          </a:extLst>
        </xdr:cNvPr>
        <xdr:cNvSpPr/>
      </xdr:nvSpPr>
      <xdr:spPr>
        <a:xfrm>
          <a:off x="9388848" y="6341969"/>
          <a:ext cx="1525682" cy="930649"/>
        </a:xfrm>
        <a:prstGeom prst="wedgeRectCallout">
          <a:avLst>
            <a:gd name="adj1" fmla="val -60395"/>
            <a:gd name="adj2" fmla="val -45453"/>
          </a:avLst>
        </a:prstGeom>
        <a:solidFill>
          <a:schemeClr val="tx2">
            <a:lumMod val="50000"/>
            <a:lumOff val="5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chemeClr val="bg1"/>
              </a:solidFill>
              <a:effectLst/>
              <a:uLnTx/>
              <a:uFillTx/>
              <a:latin typeface="Nokia Pure Text Light"/>
              <a:ea typeface="+mn-ea"/>
              <a:cs typeface="+mn-cs"/>
            </a:rPr>
            <a:t>SEC: X Y1 I M1</a:t>
          </a:r>
        </a:p>
        <a:p>
          <a:pPr algn="ctr"/>
          <a:r>
            <a:rPr lang="en-US" sz="1400" b="1" baseline="0">
              <a:solidFill>
                <a:schemeClr val="bg1"/>
              </a:solidFill>
              <a:effectLst/>
              <a:latin typeface="+mn-lt"/>
              <a:ea typeface="+mn-ea"/>
              <a:cs typeface="+mn-cs"/>
            </a:rPr>
            <a:t>TGA-D3-800TV </a:t>
          </a:r>
        </a:p>
        <a:p>
          <a:pPr algn="ctr"/>
          <a:r>
            <a:rPr kumimoji="0" lang="en-US" sz="1400" b="1" i="0" u="none" strike="noStrike" kern="0" cap="none" spc="0" normalizeH="0" baseline="0" noProof="0">
              <a:ln>
                <a:noFill/>
              </a:ln>
              <a:solidFill>
                <a:schemeClr val="bg1"/>
              </a:solidFill>
              <a:effectLst/>
              <a:uLnTx/>
              <a:uFillTx/>
              <a:latin typeface="Nokia Pure Text Light"/>
              <a:ea typeface="+mn-ea"/>
              <a:cs typeface="+mn-cs"/>
            </a:rPr>
            <a:t>AZ=10° h=48m</a:t>
          </a:r>
        </a:p>
      </xdr:txBody>
    </xdr:sp>
    <xdr:clientData/>
  </xdr:twoCellAnchor>
  <xdr:twoCellAnchor>
    <xdr:from>
      <xdr:col>32</xdr:col>
      <xdr:colOff>49865</xdr:colOff>
      <xdr:row>15</xdr:row>
      <xdr:rowOff>118222</xdr:rowOff>
    </xdr:from>
    <xdr:to>
      <xdr:col>43</xdr:col>
      <xdr:colOff>96371</xdr:colOff>
      <xdr:row>20</xdr:row>
      <xdr:rowOff>40342</xdr:rowOff>
    </xdr:to>
    <xdr:sp macro="" textlink="">
      <xdr:nvSpPr>
        <xdr:cNvPr id="24" name="Bocadillo: rectángulo 23">
          <a:extLst>
            <a:ext uri="{FF2B5EF4-FFF2-40B4-BE49-F238E27FC236}">
              <a16:creationId xmlns:a16="http://schemas.microsoft.com/office/drawing/2014/main" id="{0E989469-3B00-4959-9517-3EBEE280E68E}"/>
            </a:ext>
          </a:extLst>
        </xdr:cNvPr>
        <xdr:cNvSpPr/>
      </xdr:nvSpPr>
      <xdr:spPr>
        <a:xfrm>
          <a:off x="4935630" y="3278281"/>
          <a:ext cx="1525682" cy="930649"/>
        </a:xfrm>
        <a:prstGeom prst="wedgeRectCallout">
          <a:avLst>
            <a:gd name="adj1" fmla="val -60395"/>
            <a:gd name="adj2" fmla="val -45453"/>
          </a:avLst>
        </a:prstGeom>
        <a:solidFill>
          <a:schemeClr val="tx2">
            <a:lumMod val="50000"/>
            <a:lumOff val="5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chemeClr val="bg1"/>
              </a:solidFill>
              <a:effectLst/>
              <a:uLnTx/>
              <a:uFillTx/>
              <a:latin typeface="Nokia Pure Text Light"/>
              <a:ea typeface="+mn-ea"/>
              <a:cs typeface="+mn-cs"/>
            </a:rPr>
            <a:t>SEC: X Y1 I M1</a:t>
          </a:r>
        </a:p>
        <a:p>
          <a:pPr algn="ctr"/>
          <a:r>
            <a:rPr lang="en-US" sz="1400" b="1" baseline="0">
              <a:solidFill>
                <a:schemeClr val="bg1"/>
              </a:solidFill>
              <a:effectLst/>
              <a:latin typeface="+mn-lt"/>
              <a:ea typeface="+mn-ea"/>
              <a:cs typeface="+mn-cs"/>
            </a:rPr>
            <a:t>TGA-D3-800TV </a:t>
          </a:r>
        </a:p>
        <a:p>
          <a:pPr algn="ctr"/>
          <a:r>
            <a:rPr kumimoji="0" lang="en-US" sz="1400" b="1" i="0" u="none" strike="noStrike" kern="0" cap="none" spc="0" normalizeH="0" baseline="0" noProof="0">
              <a:ln>
                <a:noFill/>
              </a:ln>
              <a:solidFill>
                <a:schemeClr val="bg1"/>
              </a:solidFill>
              <a:effectLst/>
              <a:uLnTx/>
              <a:uFillTx/>
              <a:latin typeface="Nokia Pure Text Light"/>
              <a:ea typeface="+mn-ea"/>
              <a:cs typeface="+mn-cs"/>
            </a:rPr>
            <a:t>AZ=10° h=48m</a:t>
          </a:r>
        </a:p>
      </xdr:txBody>
    </xdr:sp>
    <xdr:clientData/>
  </xdr:twoCellAnchor>
  <xdr:twoCellAnchor>
    <xdr:from>
      <xdr:col>62</xdr:col>
      <xdr:colOff>45383</xdr:colOff>
      <xdr:row>10</xdr:row>
      <xdr:rowOff>169770</xdr:rowOff>
    </xdr:from>
    <xdr:to>
      <xdr:col>73</xdr:col>
      <xdr:colOff>91888</xdr:colOff>
      <xdr:row>15</xdr:row>
      <xdr:rowOff>91889</xdr:rowOff>
    </xdr:to>
    <xdr:sp macro="" textlink="">
      <xdr:nvSpPr>
        <xdr:cNvPr id="25" name="Bocadillo: rectángulo 24">
          <a:extLst>
            <a:ext uri="{FF2B5EF4-FFF2-40B4-BE49-F238E27FC236}">
              <a16:creationId xmlns:a16="http://schemas.microsoft.com/office/drawing/2014/main" id="{75667DEA-2C22-4D9B-8487-B1E6213CB9A4}"/>
            </a:ext>
          </a:extLst>
        </xdr:cNvPr>
        <xdr:cNvSpPr/>
      </xdr:nvSpPr>
      <xdr:spPr>
        <a:xfrm>
          <a:off x="8965265" y="2321299"/>
          <a:ext cx="1525682" cy="930649"/>
        </a:xfrm>
        <a:prstGeom prst="wedgeRectCallout">
          <a:avLst>
            <a:gd name="adj1" fmla="val -60395"/>
            <a:gd name="adj2" fmla="val -45453"/>
          </a:avLst>
        </a:prstGeom>
        <a:solidFill>
          <a:schemeClr val="tx2">
            <a:lumMod val="50000"/>
            <a:lumOff val="5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chemeClr val="bg1"/>
              </a:solidFill>
              <a:effectLst/>
              <a:uLnTx/>
              <a:uFillTx/>
              <a:latin typeface="Nokia Pure Text Light"/>
              <a:ea typeface="+mn-ea"/>
              <a:cs typeface="+mn-cs"/>
            </a:rPr>
            <a:t>SEC: X Y1 I M1</a:t>
          </a:r>
        </a:p>
        <a:p>
          <a:pPr algn="ctr"/>
          <a:r>
            <a:rPr lang="en-US" sz="1400" b="1" baseline="0">
              <a:solidFill>
                <a:schemeClr val="bg1"/>
              </a:solidFill>
              <a:effectLst/>
              <a:latin typeface="+mn-lt"/>
              <a:ea typeface="+mn-ea"/>
              <a:cs typeface="+mn-cs"/>
            </a:rPr>
            <a:t>TGA-D3-800TV </a:t>
          </a:r>
        </a:p>
        <a:p>
          <a:pPr algn="ctr"/>
          <a:r>
            <a:rPr kumimoji="0" lang="en-US" sz="1400" b="1" i="0" u="none" strike="noStrike" kern="0" cap="none" spc="0" normalizeH="0" baseline="0" noProof="0">
              <a:ln>
                <a:noFill/>
              </a:ln>
              <a:solidFill>
                <a:schemeClr val="bg1"/>
              </a:solidFill>
              <a:effectLst/>
              <a:uLnTx/>
              <a:uFillTx/>
              <a:latin typeface="Nokia Pure Text Light"/>
              <a:ea typeface="+mn-ea"/>
              <a:cs typeface="+mn-cs"/>
            </a:rPr>
            <a:t>AZ=10° h=48m</a:t>
          </a:r>
        </a:p>
      </xdr:txBody>
    </xdr:sp>
    <xdr:clientData/>
  </xdr:twoCellAnchor>
  <xdr:twoCellAnchor>
    <xdr:from>
      <xdr:col>97</xdr:col>
      <xdr:colOff>1400</xdr:colOff>
      <xdr:row>9</xdr:row>
      <xdr:rowOff>148733</xdr:rowOff>
    </xdr:from>
    <xdr:to>
      <xdr:col>111</xdr:col>
      <xdr:colOff>76529</xdr:colOff>
      <xdr:row>14</xdr:row>
      <xdr:rowOff>145806</xdr:rowOff>
    </xdr:to>
    <xdr:sp macro="" textlink="">
      <xdr:nvSpPr>
        <xdr:cNvPr id="26" name="Bocadillo: rectángulo 25">
          <a:extLst>
            <a:ext uri="{FF2B5EF4-FFF2-40B4-BE49-F238E27FC236}">
              <a16:creationId xmlns:a16="http://schemas.microsoft.com/office/drawing/2014/main" id="{7850B646-C590-4E8D-A83E-11DB691C458E}"/>
            </a:ext>
          </a:extLst>
        </xdr:cNvPr>
        <xdr:cNvSpPr/>
      </xdr:nvSpPr>
      <xdr:spPr>
        <a:xfrm>
          <a:off x="13627753" y="2098557"/>
          <a:ext cx="1957717" cy="1005602"/>
        </a:xfrm>
        <a:prstGeom prst="wedgeRectCallout">
          <a:avLst>
            <a:gd name="adj1" fmla="val 4571"/>
            <a:gd name="adj2" fmla="val 153587"/>
          </a:avLst>
        </a:prstGeom>
        <a:solidFill>
          <a:schemeClr val="accent3">
            <a:lumMod val="60000"/>
            <a:lumOff val="4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SEC: X Y1 I M1 L1 T1 R1  </a:t>
          </a:r>
        </a:p>
        <a:p>
          <a:pPr algn="ctr"/>
          <a:r>
            <a:rPr lang="en-US" sz="1400" b="1" baseline="0">
              <a:effectLst/>
              <a:latin typeface="+mn-lt"/>
              <a:ea typeface="+mn-ea"/>
              <a:cs typeface="+mn-cs"/>
            </a:rPr>
            <a:t>RRZZHHTT-65D-R6</a:t>
          </a:r>
        </a:p>
        <a:p>
          <a:pPr algn="ct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AZ=10° h=48m</a:t>
          </a:r>
        </a:p>
      </xdr:txBody>
    </xdr:sp>
    <xdr:clientData/>
  </xdr:twoCellAnchor>
  <xdr:twoCellAnchor>
    <xdr:from>
      <xdr:col>151</xdr:col>
      <xdr:colOff>30535</xdr:colOff>
      <xdr:row>9</xdr:row>
      <xdr:rowOff>200280</xdr:rowOff>
    </xdr:from>
    <xdr:to>
      <xdr:col>165</xdr:col>
      <xdr:colOff>105664</xdr:colOff>
      <xdr:row>14</xdr:row>
      <xdr:rowOff>197353</xdr:rowOff>
    </xdr:to>
    <xdr:sp macro="" textlink="">
      <xdr:nvSpPr>
        <xdr:cNvPr id="27" name="Bocadillo: rectángulo 26">
          <a:extLst>
            <a:ext uri="{FF2B5EF4-FFF2-40B4-BE49-F238E27FC236}">
              <a16:creationId xmlns:a16="http://schemas.microsoft.com/office/drawing/2014/main" id="{1C1DA60B-66E5-4480-8075-019BA7C719F0}"/>
            </a:ext>
          </a:extLst>
        </xdr:cNvPr>
        <xdr:cNvSpPr/>
      </xdr:nvSpPr>
      <xdr:spPr>
        <a:xfrm>
          <a:off x="20918300" y="2150104"/>
          <a:ext cx="1957717" cy="1005602"/>
        </a:xfrm>
        <a:prstGeom prst="wedgeRectCallout">
          <a:avLst>
            <a:gd name="adj1" fmla="val -66406"/>
            <a:gd name="adj2" fmla="val 62211"/>
          </a:avLst>
        </a:prstGeom>
        <a:solidFill>
          <a:schemeClr val="accent3">
            <a:lumMod val="60000"/>
            <a:lumOff val="4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SEC: X Y1 I M1 L1 T1 R1  </a:t>
          </a:r>
        </a:p>
        <a:p>
          <a:pPr algn="ctr"/>
          <a:r>
            <a:rPr lang="en-US" sz="1400" b="1" baseline="0">
              <a:effectLst/>
              <a:latin typeface="+mn-lt"/>
              <a:ea typeface="+mn-ea"/>
              <a:cs typeface="+mn-cs"/>
            </a:rPr>
            <a:t>RRZZHHTT-65D-R6</a:t>
          </a:r>
        </a:p>
        <a:p>
          <a:pPr algn="ct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AZ=10° h=48m</a:t>
          </a:r>
        </a:p>
      </xdr:txBody>
    </xdr:sp>
    <xdr:clientData/>
  </xdr:twoCellAnchor>
  <xdr:twoCellAnchor>
    <xdr:from>
      <xdr:col>0</xdr:col>
      <xdr:colOff>181841</xdr:colOff>
      <xdr:row>76</xdr:row>
      <xdr:rowOff>71870</xdr:rowOff>
    </xdr:from>
    <xdr:to>
      <xdr:col>11</xdr:col>
      <xdr:colOff>88602</xdr:colOff>
      <xdr:row>81</xdr:row>
      <xdr:rowOff>100448</xdr:rowOff>
    </xdr:to>
    <xdr:sp macro="" textlink="">
      <xdr:nvSpPr>
        <xdr:cNvPr id="28" name="Bocadillo: rectángulo 27">
          <a:extLst>
            <a:ext uri="{FF2B5EF4-FFF2-40B4-BE49-F238E27FC236}">
              <a16:creationId xmlns:a16="http://schemas.microsoft.com/office/drawing/2014/main" id="{AE9E5506-DC70-4966-BFDF-117A519C34DB}"/>
            </a:ext>
          </a:extLst>
        </xdr:cNvPr>
        <xdr:cNvSpPr/>
      </xdr:nvSpPr>
      <xdr:spPr>
        <a:xfrm>
          <a:off x="181841" y="15900688"/>
          <a:ext cx="2002261" cy="1067669"/>
        </a:xfrm>
        <a:prstGeom prst="wedgeRectCallout">
          <a:avLst>
            <a:gd name="adj1" fmla="val 79899"/>
            <a:gd name="adj2" fmla="val -52134"/>
          </a:avLst>
        </a:prstGeom>
        <a:solidFill>
          <a:schemeClr val="tx2">
            <a:lumMod val="50000"/>
            <a:lumOff val="5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chemeClr val="bg1"/>
              </a:solidFill>
              <a:effectLst/>
              <a:uLnTx/>
              <a:uFillTx/>
              <a:latin typeface="Nokia Pure Text Light"/>
              <a:ea typeface="+mn-ea"/>
              <a:cs typeface="+mn-cs"/>
            </a:rPr>
            <a:t>SEC: Y Y2 J M2</a:t>
          </a:r>
        </a:p>
        <a:p>
          <a:pPr algn="ctr"/>
          <a:r>
            <a:rPr lang="en-US" sz="1400" b="1" baseline="0">
              <a:solidFill>
                <a:schemeClr val="bg1"/>
              </a:solidFill>
              <a:effectLst/>
              <a:latin typeface="+mn-lt"/>
              <a:ea typeface="+mn-ea"/>
              <a:cs typeface="+mn-cs"/>
            </a:rPr>
            <a:t>TGA-D3-800TV </a:t>
          </a:r>
        </a:p>
        <a:p>
          <a:pPr algn="ctr"/>
          <a:r>
            <a:rPr kumimoji="0" lang="en-US" sz="1400" b="1" i="0" u="none" strike="noStrike" kern="0" cap="none" spc="0" normalizeH="0" baseline="0" noProof="0">
              <a:ln>
                <a:noFill/>
              </a:ln>
              <a:solidFill>
                <a:schemeClr val="bg1"/>
              </a:solidFill>
              <a:effectLst/>
              <a:uLnTx/>
              <a:uFillTx/>
              <a:latin typeface="Nokia Pure Text Light"/>
              <a:ea typeface="+mn-ea"/>
              <a:cs typeface="+mn-cs"/>
            </a:rPr>
            <a:t>AZ=130° h=48m</a:t>
          </a:r>
        </a:p>
      </xdr:txBody>
    </xdr:sp>
    <xdr:clientData/>
  </xdr:twoCellAnchor>
  <xdr:twoCellAnchor>
    <xdr:from>
      <xdr:col>38</xdr:col>
      <xdr:colOff>74468</xdr:colOff>
      <xdr:row>73</xdr:row>
      <xdr:rowOff>16451</xdr:rowOff>
    </xdr:from>
    <xdr:to>
      <xdr:col>52</xdr:col>
      <xdr:colOff>137092</xdr:colOff>
      <xdr:row>78</xdr:row>
      <xdr:rowOff>45029</xdr:rowOff>
    </xdr:to>
    <xdr:sp macro="" textlink="">
      <xdr:nvSpPr>
        <xdr:cNvPr id="29" name="Bocadillo: rectángulo 28">
          <a:extLst>
            <a:ext uri="{FF2B5EF4-FFF2-40B4-BE49-F238E27FC236}">
              <a16:creationId xmlns:a16="http://schemas.microsoft.com/office/drawing/2014/main" id="{3F6BB535-CFDB-4179-91EB-EAE4892BA31A}"/>
            </a:ext>
          </a:extLst>
        </xdr:cNvPr>
        <xdr:cNvSpPr/>
      </xdr:nvSpPr>
      <xdr:spPr>
        <a:xfrm>
          <a:off x="5910695" y="15221815"/>
          <a:ext cx="2002261" cy="1067669"/>
        </a:xfrm>
        <a:prstGeom prst="wedgeRectCallout">
          <a:avLst>
            <a:gd name="adj1" fmla="val 79899"/>
            <a:gd name="adj2" fmla="val -52134"/>
          </a:avLst>
        </a:prstGeom>
        <a:solidFill>
          <a:schemeClr val="tx2">
            <a:lumMod val="50000"/>
            <a:lumOff val="5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chemeClr val="bg1"/>
              </a:solidFill>
              <a:effectLst/>
              <a:uLnTx/>
              <a:uFillTx/>
              <a:latin typeface="Nokia Pure Text Light"/>
              <a:ea typeface="+mn-ea"/>
              <a:cs typeface="+mn-cs"/>
            </a:rPr>
            <a:t>SEC: Y Y2 J M2</a:t>
          </a:r>
        </a:p>
        <a:p>
          <a:pPr algn="ctr"/>
          <a:r>
            <a:rPr lang="en-US" sz="1400" b="1" baseline="0">
              <a:solidFill>
                <a:schemeClr val="bg1"/>
              </a:solidFill>
              <a:effectLst/>
              <a:latin typeface="+mn-lt"/>
              <a:ea typeface="+mn-ea"/>
              <a:cs typeface="+mn-cs"/>
            </a:rPr>
            <a:t>TGA-D3-800TV </a:t>
          </a:r>
        </a:p>
        <a:p>
          <a:pPr algn="ctr"/>
          <a:r>
            <a:rPr kumimoji="0" lang="en-US" sz="1400" b="1" i="0" u="none" strike="noStrike" kern="0" cap="none" spc="0" normalizeH="0" baseline="0" noProof="0">
              <a:ln>
                <a:noFill/>
              </a:ln>
              <a:solidFill>
                <a:schemeClr val="bg1"/>
              </a:solidFill>
              <a:effectLst/>
              <a:uLnTx/>
              <a:uFillTx/>
              <a:latin typeface="Nokia Pure Text Light"/>
              <a:ea typeface="+mn-ea"/>
              <a:cs typeface="+mn-cs"/>
            </a:rPr>
            <a:t>AZ=130° h=48m</a:t>
          </a:r>
        </a:p>
      </xdr:txBody>
    </xdr:sp>
    <xdr:clientData/>
  </xdr:twoCellAnchor>
  <xdr:twoCellAnchor>
    <xdr:from>
      <xdr:col>37</xdr:col>
      <xdr:colOff>88323</xdr:colOff>
      <xdr:row>101</xdr:row>
      <xdr:rowOff>99578</xdr:rowOff>
    </xdr:from>
    <xdr:to>
      <xdr:col>52</xdr:col>
      <xdr:colOff>12402</xdr:colOff>
      <xdr:row>106</xdr:row>
      <xdr:rowOff>128156</xdr:rowOff>
    </xdr:to>
    <xdr:sp macro="" textlink="">
      <xdr:nvSpPr>
        <xdr:cNvPr id="30" name="Bocadillo: rectángulo 29">
          <a:extLst>
            <a:ext uri="{FF2B5EF4-FFF2-40B4-BE49-F238E27FC236}">
              <a16:creationId xmlns:a16="http://schemas.microsoft.com/office/drawing/2014/main" id="{828F48AB-C345-4736-98ED-24F24F64D5BF}"/>
            </a:ext>
          </a:extLst>
        </xdr:cNvPr>
        <xdr:cNvSpPr/>
      </xdr:nvSpPr>
      <xdr:spPr>
        <a:xfrm>
          <a:off x="5786005" y="21123851"/>
          <a:ext cx="2002261" cy="1067669"/>
        </a:xfrm>
        <a:prstGeom prst="wedgeRectCallout">
          <a:avLst>
            <a:gd name="adj1" fmla="val 113631"/>
            <a:gd name="adj2" fmla="val 7882"/>
          </a:avLst>
        </a:prstGeom>
        <a:solidFill>
          <a:schemeClr val="tx2">
            <a:lumMod val="50000"/>
            <a:lumOff val="5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chemeClr val="bg1"/>
              </a:solidFill>
              <a:effectLst/>
              <a:uLnTx/>
              <a:uFillTx/>
              <a:latin typeface="Nokia Pure Text Light"/>
              <a:ea typeface="+mn-ea"/>
              <a:cs typeface="+mn-cs"/>
            </a:rPr>
            <a:t>SEC: Y Y2 J M2</a:t>
          </a:r>
        </a:p>
        <a:p>
          <a:pPr algn="ctr"/>
          <a:r>
            <a:rPr lang="en-US" sz="1400" b="1" baseline="0">
              <a:solidFill>
                <a:schemeClr val="bg1"/>
              </a:solidFill>
              <a:effectLst/>
              <a:latin typeface="+mn-lt"/>
              <a:ea typeface="+mn-ea"/>
              <a:cs typeface="+mn-cs"/>
            </a:rPr>
            <a:t>TGA-D3-800TV </a:t>
          </a:r>
        </a:p>
        <a:p>
          <a:pPr algn="ctr"/>
          <a:r>
            <a:rPr kumimoji="0" lang="en-US" sz="1400" b="1" i="0" u="none" strike="noStrike" kern="0" cap="none" spc="0" normalizeH="0" baseline="0" noProof="0">
              <a:ln>
                <a:noFill/>
              </a:ln>
              <a:solidFill>
                <a:schemeClr val="bg1"/>
              </a:solidFill>
              <a:effectLst/>
              <a:uLnTx/>
              <a:uFillTx/>
              <a:latin typeface="Nokia Pure Text Light"/>
              <a:ea typeface="+mn-ea"/>
              <a:cs typeface="+mn-cs"/>
            </a:rPr>
            <a:t>AZ=130° h=48m</a:t>
          </a:r>
        </a:p>
      </xdr:txBody>
    </xdr:sp>
    <xdr:clientData/>
  </xdr:twoCellAnchor>
  <xdr:twoCellAnchor>
    <xdr:from>
      <xdr:col>67</xdr:col>
      <xdr:colOff>49356</xdr:colOff>
      <xdr:row>92</xdr:row>
      <xdr:rowOff>56284</xdr:rowOff>
    </xdr:from>
    <xdr:to>
      <xdr:col>81</xdr:col>
      <xdr:colOff>107209</xdr:colOff>
      <xdr:row>97</xdr:row>
      <xdr:rowOff>40156</xdr:rowOff>
    </xdr:to>
    <xdr:sp macro="" textlink="">
      <xdr:nvSpPr>
        <xdr:cNvPr id="32" name="Bocadillo: rectángulo 31">
          <a:extLst>
            <a:ext uri="{FF2B5EF4-FFF2-40B4-BE49-F238E27FC236}">
              <a16:creationId xmlns:a16="http://schemas.microsoft.com/office/drawing/2014/main" id="{6980DFF1-0F07-4203-A23B-668204CE52E8}"/>
            </a:ext>
          </a:extLst>
        </xdr:cNvPr>
        <xdr:cNvSpPr/>
      </xdr:nvSpPr>
      <xdr:spPr>
        <a:xfrm>
          <a:off x="9903401" y="19210193"/>
          <a:ext cx="1997490" cy="1022963"/>
        </a:xfrm>
        <a:prstGeom prst="wedgeRectCallout">
          <a:avLst>
            <a:gd name="adj1" fmla="val 57639"/>
            <a:gd name="adj2" fmla="val -116206"/>
          </a:avLst>
        </a:prstGeom>
        <a:solidFill>
          <a:schemeClr val="accent3">
            <a:lumMod val="60000"/>
            <a:lumOff val="4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SEC: Y Y2 J M2  R2  </a:t>
          </a:r>
        </a:p>
        <a:p>
          <a:pPr algn="ctr"/>
          <a:r>
            <a:rPr lang="en-US" sz="1400" b="1" baseline="0">
              <a:effectLst/>
              <a:latin typeface="+mn-lt"/>
              <a:ea typeface="+mn-ea"/>
              <a:cs typeface="+mn-cs"/>
            </a:rPr>
            <a:t>RRZZHHTT-65D-R6</a:t>
          </a:r>
          <a:endParaRPr lang="es-CO" sz="1400">
            <a:effectLst/>
          </a:endParaRPr>
        </a:p>
        <a:p>
          <a:pPr algn="ctr"/>
          <a:r>
            <a:rPr lang="en-US" sz="1400" b="1" i="0" baseline="0">
              <a:effectLst/>
              <a:latin typeface="+mn-lt"/>
              <a:ea typeface="+mn-ea"/>
              <a:cs typeface="+mn-cs"/>
            </a:rPr>
            <a:t>AZ=130° h=48m</a:t>
          </a:r>
          <a:endParaRPr lang="es-CO" sz="1400">
            <a:effectLst/>
          </a:endParaRPr>
        </a:p>
      </xdr:txBody>
    </xdr:sp>
    <xdr:clientData/>
  </xdr:twoCellAnchor>
  <xdr:twoCellAnchor>
    <xdr:from>
      <xdr:col>117</xdr:col>
      <xdr:colOff>97846</xdr:colOff>
      <xdr:row>101</xdr:row>
      <xdr:rowOff>87456</xdr:rowOff>
    </xdr:from>
    <xdr:to>
      <xdr:col>132</xdr:col>
      <xdr:colOff>17154</xdr:colOff>
      <xdr:row>106</xdr:row>
      <xdr:rowOff>71328</xdr:rowOff>
    </xdr:to>
    <xdr:sp macro="" textlink="">
      <xdr:nvSpPr>
        <xdr:cNvPr id="33" name="Bocadillo: rectángulo 32">
          <a:extLst>
            <a:ext uri="{FF2B5EF4-FFF2-40B4-BE49-F238E27FC236}">
              <a16:creationId xmlns:a16="http://schemas.microsoft.com/office/drawing/2014/main" id="{09909AB9-CF66-4C86-9DC8-4416F747DD99}"/>
            </a:ext>
          </a:extLst>
        </xdr:cNvPr>
        <xdr:cNvSpPr/>
      </xdr:nvSpPr>
      <xdr:spPr>
        <a:xfrm>
          <a:off x="16879164" y="21111729"/>
          <a:ext cx="1997490" cy="1022963"/>
        </a:xfrm>
        <a:prstGeom prst="wedgeRectCallout">
          <a:avLst>
            <a:gd name="adj1" fmla="val 126132"/>
            <a:gd name="adj2" fmla="val -7858"/>
          </a:avLst>
        </a:prstGeom>
        <a:solidFill>
          <a:schemeClr val="accent3">
            <a:lumMod val="60000"/>
            <a:lumOff val="4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SEC: Y Y2 J M2  R2  </a:t>
          </a:r>
        </a:p>
        <a:p>
          <a:pPr algn="ctr"/>
          <a:r>
            <a:rPr lang="en-US" sz="1400" b="1" baseline="0">
              <a:effectLst/>
              <a:latin typeface="+mn-lt"/>
              <a:ea typeface="+mn-ea"/>
              <a:cs typeface="+mn-cs"/>
            </a:rPr>
            <a:t>RRZZHHTT-65D-R6</a:t>
          </a:r>
          <a:endParaRPr lang="es-CO" sz="1400">
            <a:effectLst/>
          </a:endParaRPr>
        </a:p>
        <a:p>
          <a:pPr algn="ctr"/>
          <a:r>
            <a:rPr lang="en-US" sz="1400" b="1" i="0" baseline="0">
              <a:effectLst/>
              <a:latin typeface="+mn-lt"/>
              <a:ea typeface="+mn-ea"/>
              <a:cs typeface="+mn-cs"/>
            </a:rPr>
            <a:t>AZ=130° h=48m</a:t>
          </a:r>
          <a:endParaRPr lang="es-CO" sz="1400">
            <a:effectLst/>
          </a:endParaRPr>
        </a:p>
      </xdr:txBody>
    </xdr:sp>
    <xdr:clientData/>
  </xdr:twoCellAnchor>
  <xdr:twoCellAnchor>
    <xdr:from>
      <xdr:col>27</xdr:col>
      <xdr:colOff>88756</xdr:colOff>
      <xdr:row>147</xdr:row>
      <xdr:rowOff>117329</xdr:rowOff>
    </xdr:from>
    <xdr:to>
      <xdr:col>42</xdr:col>
      <xdr:colOff>89324</xdr:colOff>
      <xdr:row>152</xdr:row>
      <xdr:rowOff>140855</xdr:rowOff>
    </xdr:to>
    <xdr:sp macro="" textlink="">
      <xdr:nvSpPr>
        <xdr:cNvPr id="34" name="Bocadillo: rectángulo 33">
          <a:extLst>
            <a:ext uri="{FF2B5EF4-FFF2-40B4-BE49-F238E27FC236}">
              <a16:creationId xmlns:a16="http://schemas.microsoft.com/office/drawing/2014/main" id="{74D9B052-EFBD-4EC1-8230-9A9C0321E640}"/>
            </a:ext>
          </a:extLst>
        </xdr:cNvPr>
        <xdr:cNvSpPr/>
      </xdr:nvSpPr>
      <xdr:spPr>
        <a:xfrm>
          <a:off x="4400983" y="29748738"/>
          <a:ext cx="2078750" cy="1062617"/>
        </a:xfrm>
        <a:prstGeom prst="wedgeRectCallout">
          <a:avLst>
            <a:gd name="adj1" fmla="val -86427"/>
            <a:gd name="adj2" fmla="val -52230"/>
          </a:avLst>
        </a:prstGeom>
        <a:solidFill>
          <a:schemeClr val="tx2">
            <a:lumMod val="50000"/>
            <a:lumOff val="5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chemeClr val="bg1"/>
              </a:solidFill>
              <a:effectLst/>
              <a:uLnTx/>
              <a:uFillTx/>
              <a:latin typeface="Nokia Pure Text Light"/>
              <a:ea typeface="+mn-ea"/>
              <a:cs typeface="+mn-cs"/>
            </a:rPr>
            <a:t>SEC: Z Y3 K M3</a:t>
          </a:r>
        </a:p>
        <a:p>
          <a:pPr algn="ctr"/>
          <a:r>
            <a:rPr lang="en-US" sz="1400" b="1" baseline="0">
              <a:solidFill>
                <a:schemeClr val="bg1"/>
              </a:solidFill>
              <a:effectLst/>
              <a:latin typeface="+mn-lt"/>
              <a:ea typeface="+mn-ea"/>
              <a:cs typeface="+mn-cs"/>
            </a:rPr>
            <a:t>ODV-065R18EK-G</a:t>
          </a:r>
        </a:p>
        <a:p>
          <a:pPr algn="ctr"/>
          <a:r>
            <a:rPr kumimoji="0" lang="en-US" sz="1400" b="1" i="0" u="none" strike="noStrike" kern="0" cap="none" spc="0" normalizeH="0" baseline="0" noProof="0">
              <a:ln>
                <a:noFill/>
              </a:ln>
              <a:solidFill>
                <a:schemeClr val="bg1"/>
              </a:solidFill>
              <a:effectLst/>
              <a:uLnTx/>
              <a:uFillTx/>
              <a:latin typeface="Nokia Pure Text Light"/>
              <a:ea typeface="+mn-ea"/>
              <a:cs typeface="+mn-cs"/>
            </a:rPr>
            <a:t>AZ=250° h=48m</a:t>
          </a:r>
        </a:p>
      </xdr:txBody>
    </xdr:sp>
    <xdr:clientData/>
  </xdr:twoCellAnchor>
  <xdr:twoCellAnchor>
    <xdr:from>
      <xdr:col>38</xdr:col>
      <xdr:colOff>50657</xdr:colOff>
      <xdr:row>128</xdr:row>
      <xdr:rowOff>79228</xdr:rowOff>
    </xdr:from>
    <xdr:to>
      <xdr:col>53</xdr:col>
      <xdr:colOff>51225</xdr:colOff>
      <xdr:row>133</xdr:row>
      <xdr:rowOff>197138</xdr:rowOff>
    </xdr:to>
    <xdr:sp macro="" textlink="">
      <xdr:nvSpPr>
        <xdr:cNvPr id="35" name="Bocadillo: rectángulo 34">
          <a:extLst>
            <a:ext uri="{FF2B5EF4-FFF2-40B4-BE49-F238E27FC236}">
              <a16:creationId xmlns:a16="http://schemas.microsoft.com/office/drawing/2014/main" id="{F1440719-DA21-413B-8DE8-1D842EFE682A}"/>
            </a:ext>
          </a:extLst>
        </xdr:cNvPr>
        <xdr:cNvSpPr/>
      </xdr:nvSpPr>
      <xdr:spPr>
        <a:xfrm>
          <a:off x="5886884" y="25866001"/>
          <a:ext cx="2078750" cy="1053092"/>
        </a:xfrm>
        <a:prstGeom prst="wedgeRectCallout">
          <a:avLst>
            <a:gd name="adj1" fmla="val 81027"/>
            <a:gd name="adj2" fmla="val -16228"/>
          </a:avLst>
        </a:prstGeom>
        <a:solidFill>
          <a:schemeClr val="tx2">
            <a:lumMod val="50000"/>
            <a:lumOff val="5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chemeClr val="bg1"/>
              </a:solidFill>
              <a:effectLst/>
              <a:uLnTx/>
              <a:uFillTx/>
              <a:latin typeface="Nokia Pure Text Light"/>
              <a:ea typeface="+mn-ea"/>
              <a:cs typeface="+mn-cs"/>
            </a:rPr>
            <a:t>SEC: Z Y3 K M3</a:t>
          </a:r>
        </a:p>
        <a:p>
          <a:pPr algn="ctr"/>
          <a:r>
            <a:rPr lang="en-US" sz="1400" b="1" baseline="0">
              <a:solidFill>
                <a:schemeClr val="bg1"/>
              </a:solidFill>
              <a:effectLst/>
              <a:latin typeface="+mn-lt"/>
              <a:ea typeface="+mn-ea"/>
              <a:cs typeface="+mn-cs"/>
            </a:rPr>
            <a:t>ODV-065R18EK-G</a:t>
          </a:r>
        </a:p>
        <a:p>
          <a:pPr algn="ctr"/>
          <a:r>
            <a:rPr kumimoji="0" lang="en-US" sz="1400" b="1" i="0" u="none" strike="noStrike" kern="0" cap="none" spc="0" normalizeH="0" baseline="0" noProof="0">
              <a:ln>
                <a:noFill/>
              </a:ln>
              <a:solidFill>
                <a:schemeClr val="bg1"/>
              </a:solidFill>
              <a:effectLst/>
              <a:uLnTx/>
              <a:uFillTx/>
              <a:latin typeface="Nokia Pure Text Light"/>
              <a:ea typeface="+mn-ea"/>
              <a:cs typeface="+mn-cs"/>
            </a:rPr>
            <a:t>AZ=250° h=48m</a:t>
          </a:r>
        </a:p>
      </xdr:txBody>
    </xdr:sp>
    <xdr:clientData/>
  </xdr:twoCellAnchor>
  <xdr:twoCellAnchor>
    <xdr:from>
      <xdr:col>30</xdr:col>
      <xdr:colOff>29874</xdr:colOff>
      <xdr:row>154</xdr:row>
      <xdr:rowOff>110402</xdr:rowOff>
    </xdr:from>
    <xdr:to>
      <xdr:col>45</xdr:col>
      <xdr:colOff>30443</xdr:colOff>
      <xdr:row>159</xdr:row>
      <xdr:rowOff>124403</xdr:rowOff>
    </xdr:to>
    <xdr:sp macro="" textlink="">
      <xdr:nvSpPr>
        <xdr:cNvPr id="36" name="Bocadillo: rectángulo 35">
          <a:extLst>
            <a:ext uri="{FF2B5EF4-FFF2-40B4-BE49-F238E27FC236}">
              <a16:creationId xmlns:a16="http://schemas.microsoft.com/office/drawing/2014/main" id="{56D0C518-9D78-49E5-BDF7-32B1A1163DAD}"/>
            </a:ext>
          </a:extLst>
        </xdr:cNvPr>
        <xdr:cNvSpPr/>
      </xdr:nvSpPr>
      <xdr:spPr>
        <a:xfrm>
          <a:off x="4757738" y="31196538"/>
          <a:ext cx="2078750" cy="1053092"/>
        </a:xfrm>
        <a:prstGeom prst="wedgeRectCallout">
          <a:avLst>
            <a:gd name="adj1" fmla="val 81027"/>
            <a:gd name="adj2" fmla="val -16228"/>
          </a:avLst>
        </a:prstGeom>
        <a:solidFill>
          <a:schemeClr val="tx2">
            <a:lumMod val="50000"/>
            <a:lumOff val="5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chemeClr val="bg1"/>
              </a:solidFill>
              <a:effectLst/>
              <a:uLnTx/>
              <a:uFillTx/>
              <a:latin typeface="Nokia Pure Text Light"/>
              <a:ea typeface="+mn-ea"/>
              <a:cs typeface="+mn-cs"/>
            </a:rPr>
            <a:t>SEC: Z Y3 K M3</a:t>
          </a:r>
        </a:p>
        <a:p>
          <a:pPr algn="ctr"/>
          <a:r>
            <a:rPr lang="en-US" sz="1400" b="1" baseline="0">
              <a:solidFill>
                <a:schemeClr val="bg1"/>
              </a:solidFill>
              <a:effectLst/>
              <a:latin typeface="+mn-lt"/>
              <a:ea typeface="+mn-ea"/>
              <a:cs typeface="+mn-cs"/>
            </a:rPr>
            <a:t>ODV-065R18EK-G</a:t>
          </a:r>
        </a:p>
        <a:p>
          <a:pPr algn="ctr"/>
          <a:r>
            <a:rPr kumimoji="0" lang="en-US" sz="1400" b="1" i="0" u="none" strike="noStrike" kern="0" cap="none" spc="0" normalizeH="0" baseline="0" noProof="0">
              <a:ln>
                <a:noFill/>
              </a:ln>
              <a:solidFill>
                <a:schemeClr val="bg1"/>
              </a:solidFill>
              <a:effectLst/>
              <a:uLnTx/>
              <a:uFillTx/>
              <a:latin typeface="Nokia Pure Text Light"/>
              <a:ea typeface="+mn-ea"/>
              <a:cs typeface="+mn-cs"/>
            </a:rPr>
            <a:t>AZ=250° h=48m</a:t>
          </a:r>
        </a:p>
      </xdr:txBody>
    </xdr:sp>
    <xdr:clientData/>
  </xdr:twoCellAnchor>
  <xdr:twoCellAnchor>
    <xdr:from>
      <xdr:col>72</xdr:col>
      <xdr:colOff>60180</xdr:colOff>
      <xdr:row>130</xdr:row>
      <xdr:rowOff>49791</xdr:rowOff>
    </xdr:from>
    <xdr:to>
      <xdr:col>87</xdr:col>
      <xdr:colOff>16545</xdr:colOff>
      <xdr:row>135</xdr:row>
      <xdr:rowOff>44445</xdr:rowOff>
    </xdr:to>
    <xdr:sp macro="" textlink="">
      <xdr:nvSpPr>
        <xdr:cNvPr id="37" name="Bocadillo: rectángulo 36">
          <a:extLst>
            <a:ext uri="{FF2B5EF4-FFF2-40B4-BE49-F238E27FC236}">
              <a16:creationId xmlns:a16="http://schemas.microsoft.com/office/drawing/2014/main" id="{EA384AD2-1707-4BB8-A2A4-BE42CA07B9BB}"/>
            </a:ext>
          </a:extLst>
        </xdr:cNvPr>
        <xdr:cNvSpPr/>
      </xdr:nvSpPr>
      <xdr:spPr>
        <a:xfrm>
          <a:off x="10606953" y="26148291"/>
          <a:ext cx="2034547" cy="1033745"/>
        </a:xfrm>
        <a:prstGeom prst="wedgeRectCallout">
          <a:avLst>
            <a:gd name="adj1" fmla="val 54760"/>
            <a:gd name="adj2" fmla="val 100146"/>
          </a:avLst>
        </a:prstGeom>
        <a:solidFill>
          <a:schemeClr val="accent3">
            <a:lumMod val="60000"/>
            <a:lumOff val="4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SEC: Z Y3 K M3 L2 T2 R3  </a:t>
          </a:r>
        </a:p>
        <a:p>
          <a:pPr algn="ctr"/>
          <a:r>
            <a:rPr lang="en-US" sz="1400" b="1" baseline="0">
              <a:effectLst/>
              <a:latin typeface="+mn-lt"/>
              <a:ea typeface="+mn-ea"/>
              <a:cs typeface="+mn-cs"/>
            </a:rPr>
            <a:t>RRZZHHTT-65D-R6</a:t>
          </a:r>
          <a:endParaRPr lang="es-CO" sz="1400">
            <a:effectLst/>
          </a:endParaRPr>
        </a:p>
        <a:p>
          <a:pPr algn="ctr"/>
          <a:r>
            <a:rPr lang="en-US" sz="1400" b="1" i="0" baseline="0">
              <a:effectLst/>
              <a:latin typeface="+mn-lt"/>
              <a:ea typeface="+mn-ea"/>
              <a:cs typeface="+mn-cs"/>
            </a:rPr>
            <a:t>AZ=270° h=48m</a:t>
          </a:r>
          <a:endParaRPr lang="es-CO" sz="1400">
            <a:effectLst/>
          </a:endParaRPr>
        </a:p>
      </xdr:txBody>
    </xdr:sp>
    <xdr:clientData/>
  </xdr:twoCellAnchor>
  <xdr:twoCellAnchor>
    <xdr:from>
      <xdr:col>109</xdr:col>
      <xdr:colOff>74035</xdr:colOff>
      <xdr:row>134</xdr:row>
      <xdr:rowOff>150237</xdr:rowOff>
    </xdr:from>
    <xdr:to>
      <xdr:col>124</xdr:col>
      <xdr:colOff>30401</xdr:colOff>
      <xdr:row>139</xdr:row>
      <xdr:rowOff>144891</xdr:rowOff>
    </xdr:to>
    <xdr:sp macro="" textlink="">
      <xdr:nvSpPr>
        <xdr:cNvPr id="38" name="Bocadillo: rectángulo 37">
          <a:extLst>
            <a:ext uri="{FF2B5EF4-FFF2-40B4-BE49-F238E27FC236}">
              <a16:creationId xmlns:a16="http://schemas.microsoft.com/office/drawing/2014/main" id="{383C59F7-71D7-4CF4-B602-4EF7C874BCA2}"/>
            </a:ext>
          </a:extLst>
        </xdr:cNvPr>
        <xdr:cNvSpPr/>
      </xdr:nvSpPr>
      <xdr:spPr>
        <a:xfrm>
          <a:off x="15746990" y="27080010"/>
          <a:ext cx="2034547" cy="1033745"/>
        </a:xfrm>
        <a:prstGeom prst="wedgeRectCallout">
          <a:avLst>
            <a:gd name="adj1" fmla="val 18158"/>
            <a:gd name="adj2" fmla="val 142028"/>
          </a:avLst>
        </a:prstGeom>
        <a:solidFill>
          <a:schemeClr val="accent3">
            <a:lumMod val="60000"/>
            <a:lumOff val="4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SEC: Z Y3 K M3 L2 T2 R3  </a:t>
          </a:r>
        </a:p>
        <a:p>
          <a:pPr algn="ctr"/>
          <a:r>
            <a:rPr lang="en-US" sz="1400" b="1" baseline="0">
              <a:effectLst/>
              <a:latin typeface="+mn-lt"/>
              <a:ea typeface="+mn-ea"/>
              <a:cs typeface="+mn-cs"/>
            </a:rPr>
            <a:t>RRZZHHTT-65D-R6</a:t>
          </a:r>
          <a:endParaRPr lang="es-CO" sz="1400">
            <a:effectLst/>
          </a:endParaRPr>
        </a:p>
        <a:p>
          <a:pPr algn="ctr"/>
          <a:r>
            <a:rPr lang="en-US" sz="1400" b="1" i="0" baseline="0">
              <a:effectLst/>
              <a:latin typeface="+mn-lt"/>
              <a:ea typeface="+mn-ea"/>
              <a:cs typeface="+mn-cs"/>
            </a:rPr>
            <a:t>AZ=270° h=48m</a:t>
          </a:r>
          <a:endParaRPr lang="es-CO" sz="1400">
            <a:effectLst/>
          </a:endParaRP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152</xdr:col>
      <xdr:colOff>133350</xdr:colOff>
      <xdr:row>2</xdr:row>
      <xdr:rowOff>47625</xdr:rowOff>
    </xdr:from>
    <xdr:to>
      <xdr:col>159</xdr:col>
      <xdr:colOff>0</xdr:colOff>
      <xdr:row>5</xdr:row>
      <xdr:rowOff>457200</xdr:rowOff>
    </xdr:to>
    <xdr:pic>
      <xdr:nvPicPr>
        <xdr:cNvPr id="2" name="7 Imagen">
          <a:extLst>
            <a:ext uri="{FF2B5EF4-FFF2-40B4-BE49-F238E27FC236}">
              <a16:creationId xmlns:a16="http://schemas.microsoft.com/office/drawing/2014/main" id="{222ACB81-6765-43B0-A559-890BE0AF7BB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116925" y="428625"/>
          <a:ext cx="80010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171450</xdr:colOff>
      <xdr:row>2</xdr:row>
      <xdr:rowOff>95250</xdr:rowOff>
    </xdr:from>
    <xdr:to>
      <xdr:col>19</xdr:col>
      <xdr:colOff>57150</xdr:colOff>
      <xdr:row>5</xdr:row>
      <xdr:rowOff>419100</xdr:rowOff>
    </xdr:to>
    <xdr:pic>
      <xdr:nvPicPr>
        <xdr:cNvPr id="3" name="Imagen 3">
          <a:extLst>
            <a:ext uri="{FF2B5EF4-FFF2-40B4-BE49-F238E27FC236}">
              <a16:creationId xmlns:a16="http://schemas.microsoft.com/office/drawing/2014/main" id="{A4727A49-9CCA-4E01-B8BF-D2E74E3CC44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95325" y="476250"/>
          <a:ext cx="26098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21</xdr:col>
      <xdr:colOff>76200</xdr:colOff>
      <xdr:row>1</xdr:row>
      <xdr:rowOff>9525</xdr:rowOff>
    </xdr:from>
    <xdr:to>
      <xdr:col>21</xdr:col>
      <xdr:colOff>647700</xdr:colOff>
      <xdr:row>3</xdr:row>
      <xdr:rowOff>141194</xdr:rowOff>
    </xdr:to>
    <xdr:pic>
      <xdr:nvPicPr>
        <xdr:cNvPr id="2" name="7 Imagen">
          <a:extLst>
            <a:ext uri="{FF2B5EF4-FFF2-40B4-BE49-F238E27FC236}">
              <a16:creationId xmlns:a16="http://schemas.microsoft.com/office/drawing/2014/main" id="{675260D4-07F0-4D17-8B82-205510CFDB2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115925" y="171450"/>
          <a:ext cx="5715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114300</xdr:colOff>
      <xdr:row>1</xdr:row>
      <xdr:rowOff>47625</xdr:rowOff>
    </xdr:from>
    <xdr:to>
      <xdr:col>4</xdr:col>
      <xdr:colOff>419100</xdr:colOff>
      <xdr:row>3</xdr:row>
      <xdr:rowOff>93569</xdr:rowOff>
    </xdr:to>
    <xdr:pic>
      <xdr:nvPicPr>
        <xdr:cNvPr id="3" name="Imagen 4">
          <a:extLst>
            <a:ext uri="{FF2B5EF4-FFF2-40B4-BE49-F238E27FC236}">
              <a16:creationId xmlns:a16="http://schemas.microsoft.com/office/drawing/2014/main" id="{2EFD2049-817A-488E-B82E-3547B496E47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04825" y="209550"/>
          <a:ext cx="180975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38100</xdr:colOff>
      <xdr:row>6</xdr:row>
      <xdr:rowOff>76200</xdr:rowOff>
    </xdr:from>
    <xdr:to>
      <xdr:col>5</xdr:col>
      <xdr:colOff>685800</xdr:colOff>
      <xdr:row>15</xdr:row>
      <xdr:rowOff>0</xdr:rowOff>
    </xdr:to>
    <xdr:pic>
      <xdr:nvPicPr>
        <xdr:cNvPr id="4" name="Imagen 3">
          <a:extLst>
            <a:ext uri="{FF2B5EF4-FFF2-40B4-BE49-F238E27FC236}">
              <a16:creationId xmlns:a16="http://schemas.microsoft.com/office/drawing/2014/main" id="{3B7189A5-2B7A-423F-BB2E-B26BF9C32A42}"/>
            </a:ext>
          </a:extLst>
        </xdr:cNvPr>
        <xdr:cNvPicPr>
          <a:picLocks noChangeAspect="1"/>
        </xdr:cNvPicPr>
      </xdr:nvPicPr>
      <xdr:blipFill>
        <a:blip xmlns:r="http://schemas.openxmlformats.org/officeDocument/2006/relationships" r:embed="rId3"/>
        <a:stretch>
          <a:fillRect/>
        </a:stretch>
      </xdr:blipFill>
      <xdr:spPr>
        <a:xfrm>
          <a:off x="419100" y="1371600"/>
          <a:ext cx="3086100" cy="2324100"/>
        </a:xfrm>
        <a:prstGeom prst="rect">
          <a:avLst/>
        </a:prstGeom>
      </xdr:spPr>
    </xdr:pic>
    <xdr:clientData/>
  </xdr:twoCellAnchor>
  <xdr:twoCellAnchor editAs="oneCell">
    <xdr:from>
      <xdr:col>7</xdr:col>
      <xdr:colOff>76201</xdr:colOff>
      <xdr:row>6</xdr:row>
      <xdr:rowOff>38100</xdr:rowOff>
    </xdr:from>
    <xdr:to>
      <xdr:col>10</xdr:col>
      <xdr:colOff>655321</xdr:colOff>
      <xdr:row>14</xdr:row>
      <xdr:rowOff>224790</xdr:rowOff>
    </xdr:to>
    <xdr:pic>
      <xdr:nvPicPr>
        <xdr:cNvPr id="5" name="Imagen 4">
          <a:extLst>
            <a:ext uri="{FF2B5EF4-FFF2-40B4-BE49-F238E27FC236}">
              <a16:creationId xmlns:a16="http://schemas.microsoft.com/office/drawing/2014/main" id="{A7D86242-3458-4DD2-BCAB-0DC6F63879E1}"/>
            </a:ext>
          </a:extLst>
        </xdr:cNvPr>
        <xdr:cNvPicPr>
          <a:picLocks noChangeAspect="1"/>
        </xdr:cNvPicPr>
      </xdr:nvPicPr>
      <xdr:blipFill>
        <a:blip xmlns:r="http://schemas.openxmlformats.org/officeDocument/2006/relationships" r:embed="rId4"/>
        <a:stretch>
          <a:fillRect/>
        </a:stretch>
      </xdr:blipFill>
      <xdr:spPr>
        <a:xfrm>
          <a:off x="4152901" y="1333500"/>
          <a:ext cx="3093720" cy="2320290"/>
        </a:xfrm>
        <a:prstGeom prst="rect">
          <a:avLst/>
        </a:prstGeom>
      </xdr:spPr>
    </xdr:pic>
    <xdr:clientData/>
  </xdr:twoCellAnchor>
  <xdr:twoCellAnchor editAs="oneCell">
    <xdr:from>
      <xdr:col>12</xdr:col>
      <xdr:colOff>152401</xdr:colOff>
      <xdr:row>6</xdr:row>
      <xdr:rowOff>76201</xdr:rowOff>
    </xdr:from>
    <xdr:to>
      <xdr:col>15</xdr:col>
      <xdr:colOff>731521</xdr:colOff>
      <xdr:row>14</xdr:row>
      <xdr:rowOff>251461</xdr:rowOff>
    </xdr:to>
    <xdr:pic>
      <xdr:nvPicPr>
        <xdr:cNvPr id="6" name="Imagen 5">
          <a:extLst>
            <a:ext uri="{FF2B5EF4-FFF2-40B4-BE49-F238E27FC236}">
              <a16:creationId xmlns:a16="http://schemas.microsoft.com/office/drawing/2014/main" id="{54185272-D862-4DED-9D3F-48DC48529572}"/>
            </a:ext>
          </a:extLst>
        </xdr:cNvPr>
        <xdr:cNvPicPr>
          <a:picLocks noChangeAspect="1"/>
        </xdr:cNvPicPr>
      </xdr:nvPicPr>
      <xdr:blipFill>
        <a:blip xmlns:r="http://schemas.openxmlformats.org/officeDocument/2006/relationships" r:embed="rId5"/>
        <a:stretch>
          <a:fillRect/>
        </a:stretch>
      </xdr:blipFill>
      <xdr:spPr>
        <a:xfrm>
          <a:off x="8001001" y="1371601"/>
          <a:ext cx="3093720" cy="2308860"/>
        </a:xfrm>
        <a:prstGeom prst="rect">
          <a:avLst/>
        </a:prstGeom>
      </xdr:spPr>
    </xdr:pic>
    <xdr:clientData/>
  </xdr:twoCellAnchor>
  <xdr:twoCellAnchor editAs="oneCell">
    <xdr:from>
      <xdr:col>18</xdr:col>
      <xdr:colOff>152401</xdr:colOff>
      <xdr:row>6</xdr:row>
      <xdr:rowOff>38100</xdr:rowOff>
    </xdr:from>
    <xdr:to>
      <xdr:col>21</xdr:col>
      <xdr:colOff>727711</xdr:colOff>
      <xdr:row>14</xdr:row>
      <xdr:rowOff>220980</xdr:rowOff>
    </xdr:to>
    <xdr:pic>
      <xdr:nvPicPr>
        <xdr:cNvPr id="7" name="Imagen 6">
          <a:extLst>
            <a:ext uri="{FF2B5EF4-FFF2-40B4-BE49-F238E27FC236}">
              <a16:creationId xmlns:a16="http://schemas.microsoft.com/office/drawing/2014/main" id="{B0899516-7203-436F-8093-E47B00F52112}"/>
            </a:ext>
          </a:extLst>
        </xdr:cNvPr>
        <xdr:cNvPicPr>
          <a:picLocks noChangeAspect="1"/>
        </xdr:cNvPicPr>
      </xdr:nvPicPr>
      <xdr:blipFill>
        <a:blip xmlns:r="http://schemas.openxmlformats.org/officeDocument/2006/relationships" r:embed="rId6"/>
        <a:stretch>
          <a:fillRect/>
        </a:stretch>
      </xdr:blipFill>
      <xdr:spPr>
        <a:xfrm>
          <a:off x="11772901" y="1333500"/>
          <a:ext cx="3089910" cy="2316480"/>
        </a:xfrm>
        <a:prstGeom prst="rect">
          <a:avLst/>
        </a:prstGeom>
      </xdr:spPr>
    </xdr:pic>
    <xdr:clientData/>
  </xdr:twoCellAnchor>
  <xdr:twoCellAnchor editAs="oneCell">
    <xdr:from>
      <xdr:col>2</xdr:col>
      <xdr:colOff>76201</xdr:colOff>
      <xdr:row>18</xdr:row>
      <xdr:rowOff>38100</xdr:rowOff>
    </xdr:from>
    <xdr:to>
      <xdr:col>5</xdr:col>
      <xdr:colOff>742563</xdr:colOff>
      <xdr:row>26</xdr:row>
      <xdr:rowOff>228310</xdr:rowOff>
    </xdr:to>
    <xdr:pic>
      <xdr:nvPicPr>
        <xdr:cNvPr id="9" name="Imagen 8">
          <a:extLst>
            <a:ext uri="{FF2B5EF4-FFF2-40B4-BE49-F238E27FC236}">
              <a16:creationId xmlns:a16="http://schemas.microsoft.com/office/drawing/2014/main" id="{EC59CED8-CA59-4CBE-B3AB-E6C2227A2D50}"/>
            </a:ext>
          </a:extLst>
        </xdr:cNvPr>
        <xdr:cNvPicPr>
          <a:picLocks noChangeAspect="1"/>
        </xdr:cNvPicPr>
      </xdr:nvPicPr>
      <xdr:blipFill>
        <a:blip xmlns:r="http://schemas.openxmlformats.org/officeDocument/2006/relationships" r:embed="rId7"/>
        <a:stretch>
          <a:fillRect/>
        </a:stretch>
      </xdr:blipFill>
      <xdr:spPr>
        <a:xfrm>
          <a:off x="457201" y="4495800"/>
          <a:ext cx="3104762" cy="2323810"/>
        </a:xfrm>
        <a:prstGeom prst="rect">
          <a:avLst/>
        </a:prstGeom>
      </xdr:spPr>
    </xdr:pic>
    <xdr:clientData/>
  </xdr:twoCellAnchor>
  <xdr:twoCellAnchor editAs="oneCell">
    <xdr:from>
      <xdr:col>7</xdr:col>
      <xdr:colOff>152400</xdr:colOff>
      <xdr:row>18</xdr:row>
      <xdr:rowOff>86449</xdr:rowOff>
    </xdr:from>
    <xdr:to>
      <xdr:col>10</xdr:col>
      <xdr:colOff>723514</xdr:colOff>
      <xdr:row>27</xdr:row>
      <xdr:rowOff>5458</xdr:rowOff>
    </xdr:to>
    <xdr:pic>
      <xdr:nvPicPr>
        <xdr:cNvPr id="10" name="Imagen 9">
          <a:extLst>
            <a:ext uri="{FF2B5EF4-FFF2-40B4-BE49-F238E27FC236}">
              <a16:creationId xmlns:a16="http://schemas.microsoft.com/office/drawing/2014/main" id="{27C16A0B-BC75-435E-A58C-1754BD05EB19}"/>
            </a:ext>
          </a:extLst>
        </xdr:cNvPr>
        <xdr:cNvPicPr>
          <a:picLocks noChangeAspect="1"/>
        </xdr:cNvPicPr>
      </xdr:nvPicPr>
      <xdr:blipFill>
        <a:blip xmlns:r="http://schemas.openxmlformats.org/officeDocument/2006/relationships" r:embed="rId8"/>
        <a:stretch>
          <a:fillRect/>
        </a:stretch>
      </xdr:blipFill>
      <xdr:spPr>
        <a:xfrm>
          <a:off x="4229100" y="4544149"/>
          <a:ext cx="3085714" cy="2312381"/>
        </a:xfrm>
        <a:prstGeom prst="rect">
          <a:avLst/>
        </a:prstGeom>
      </xdr:spPr>
    </xdr:pic>
    <xdr:clientData/>
  </xdr:twoCellAnchor>
  <xdr:twoCellAnchor editAs="oneCell">
    <xdr:from>
      <xdr:col>12</xdr:col>
      <xdr:colOff>190500</xdr:colOff>
      <xdr:row>18</xdr:row>
      <xdr:rowOff>48350</xdr:rowOff>
    </xdr:from>
    <xdr:to>
      <xdr:col>15</xdr:col>
      <xdr:colOff>742567</xdr:colOff>
      <xdr:row>26</xdr:row>
      <xdr:rowOff>131893</xdr:rowOff>
    </xdr:to>
    <xdr:pic>
      <xdr:nvPicPr>
        <xdr:cNvPr id="11" name="Imagen 10">
          <a:extLst>
            <a:ext uri="{FF2B5EF4-FFF2-40B4-BE49-F238E27FC236}">
              <a16:creationId xmlns:a16="http://schemas.microsoft.com/office/drawing/2014/main" id="{FBD6EA7C-249E-4E27-9DFB-22F54BF9632F}"/>
            </a:ext>
          </a:extLst>
        </xdr:cNvPr>
        <xdr:cNvPicPr>
          <a:picLocks noChangeAspect="1"/>
        </xdr:cNvPicPr>
      </xdr:nvPicPr>
      <xdr:blipFill>
        <a:blip xmlns:r="http://schemas.openxmlformats.org/officeDocument/2006/relationships" r:embed="rId9"/>
        <a:stretch>
          <a:fillRect/>
        </a:stretch>
      </xdr:blipFill>
      <xdr:spPr>
        <a:xfrm>
          <a:off x="8039100" y="4506050"/>
          <a:ext cx="3066667" cy="2217143"/>
        </a:xfrm>
        <a:prstGeom prst="rect">
          <a:avLst/>
        </a:prstGeom>
      </xdr:spPr>
    </xdr:pic>
    <xdr:clientData/>
  </xdr:twoCellAnchor>
  <xdr:twoCellAnchor editAs="oneCell">
    <xdr:from>
      <xdr:col>18</xdr:col>
      <xdr:colOff>152401</xdr:colOff>
      <xdr:row>18</xdr:row>
      <xdr:rowOff>86448</xdr:rowOff>
    </xdr:from>
    <xdr:to>
      <xdr:col>21</xdr:col>
      <xdr:colOff>746372</xdr:colOff>
      <xdr:row>26</xdr:row>
      <xdr:rowOff>128086</xdr:rowOff>
    </xdr:to>
    <xdr:pic>
      <xdr:nvPicPr>
        <xdr:cNvPr id="12" name="Imagen 11">
          <a:extLst>
            <a:ext uri="{FF2B5EF4-FFF2-40B4-BE49-F238E27FC236}">
              <a16:creationId xmlns:a16="http://schemas.microsoft.com/office/drawing/2014/main" id="{1B71CDED-2F4E-4B12-8349-85E4C150A882}"/>
            </a:ext>
          </a:extLst>
        </xdr:cNvPr>
        <xdr:cNvPicPr>
          <a:picLocks noChangeAspect="1"/>
        </xdr:cNvPicPr>
      </xdr:nvPicPr>
      <xdr:blipFill>
        <a:blip xmlns:r="http://schemas.openxmlformats.org/officeDocument/2006/relationships" r:embed="rId10"/>
        <a:stretch>
          <a:fillRect/>
        </a:stretch>
      </xdr:blipFill>
      <xdr:spPr>
        <a:xfrm>
          <a:off x="11772901" y="4544148"/>
          <a:ext cx="3108571" cy="2175238"/>
        </a:xfrm>
        <a:prstGeom prst="rect">
          <a:avLst/>
        </a:prstGeom>
      </xdr:spPr>
    </xdr:pic>
    <xdr:clientData/>
  </xdr:twoCellAnchor>
  <xdr:twoCellAnchor editAs="oneCell">
    <xdr:from>
      <xdr:col>2</xdr:col>
      <xdr:colOff>114300</xdr:colOff>
      <xdr:row>30</xdr:row>
      <xdr:rowOff>76200</xdr:rowOff>
    </xdr:from>
    <xdr:to>
      <xdr:col>5</xdr:col>
      <xdr:colOff>776852</xdr:colOff>
      <xdr:row>38</xdr:row>
      <xdr:rowOff>247362</xdr:rowOff>
    </xdr:to>
    <xdr:pic>
      <xdr:nvPicPr>
        <xdr:cNvPr id="13" name="Imagen 12">
          <a:extLst>
            <a:ext uri="{FF2B5EF4-FFF2-40B4-BE49-F238E27FC236}">
              <a16:creationId xmlns:a16="http://schemas.microsoft.com/office/drawing/2014/main" id="{6EE5C640-DBBB-46D3-942F-A1FC8497642F}"/>
            </a:ext>
          </a:extLst>
        </xdr:cNvPr>
        <xdr:cNvPicPr>
          <a:picLocks noChangeAspect="1"/>
        </xdr:cNvPicPr>
      </xdr:nvPicPr>
      <xdr:blipFill>
        <a:blip xmlns:r="http://schemas.openxmlformats.org/officeDocument/2006/relationships" r:embed="rId11"/>
        <a:stretch>
          <a:fillRect/>
        </a:stretch>
      </xdr:blipFill>
      <xdr:spPr>
        <a:xfrm>
          <a:off x="495300" y="7696200"/>
          <a:ext cx="3100952" cy="2304762"/>
        </a:xfrm>
        <a:prstGeom prst="rect">
          <a:avLst/>
        </a:prstGeom>
      </xdr:spPr>
    </xdr:pic>
    <xdr:clientData/>
  </xdr:twoCellAnchor>
  <xdr:twoCellAnchor editAs="oneCell">
    <xdr:from>
      <xdr:col>7</xdr:col>
      <xdr:colOff>190501</xdr:colOff>
      <xdr:row>30</xdr:row>
      <xdr:rowOff>114300</xdr:rowOff>
    </xdr:from>
    <xdr:to>
      <xdr:col>10</xdr:col>
      <xdr:colOff>761615</xdr:colOff>
      <xdr:row>39</xdr:row>
      <xdr:rowOff>22572</xdr:rowOff>
    </xdr:to>
    <xdr:pic>
      <xdr:nvPicPr>
        <xdr:cNvPr id="14" name="Imagen 13">
          <a:extLst>
            <a:ext uri="{FF2B5EF4-FFF2-40B4-BE49-F238E27FC236}">
              <a16:creationId xmlns:a16="http://schemas.microsoft.com/office/drawing/2014/main" id="{ED80979E-D445-420C-8F00-AF8A8B05DEC8}"/>
            </a:ext>
          </a:extLst>
        </xdr:cNvPr>
        <xdr:cNvPicPr>
          <a:picLocks noChangeAspect="1"/>
        </xdr:cNvPicPr>
      </xdr:nvPicPr>
      <xdr:blipFill>
        <a:blip xmlns:r="http://schemas.openxmlformats.org/officeDocument/2006/relationships" r:embed="rId12"/>
        <a:stretch>
          <a:fillRect/>
        </a:stretch>
      </xdr:blipFill>
      <xdr:spPr>
        <a:xfrm>
          <a:off x="4267201" y="7734300"/>
          <a:ext cx="3085714" cy="2308572"/>
        </a:xfrm>
        <a:prstGeom prst="rect">
          <a:avLst/>
        </a:prstGeom>
      </xdr:spPr>
    </xdr:pic>
    <xdr:clientData/>
  </xdr:twoCellAnchor>
  <xdr:twoCellAnchor editAs="oneCell">
    <xdr:from>
      <xdr:col>12</xdr:col>
      <xdr:colOff>152401</xdr:colOff>
      <xdr:row>30</xdr:row>
      <xdr:rowOff>76201</xdr:rowOff>
    </xdr:from>
    <xdr:to>
      <xdr:col>15</xdr:col>
      <xdr:colOff>746372</xdr:colOff>
      <xdr:row>38</xdr:row>
      <xdr:rowOff>224506</xdr:rowOff>
    </xdr:to>
    <xdr:pic>
      <xdr:nvPicPr>
        <xdr:cNvPr id="15" name="Imagen 14">
          <a:extLst>
            <a:ext uri="{FF2B5EF4-FFF2-40B4-BE49-F238E27FC236}">
              <a16:creationId xmlns:a16="http://schemas.microsoft.com/office/drawing/2014/main" id="{EDFEF327-5EC0-4B58-866F-AA1B69FA9B2F}"/>
            </a:ext>
          </a:extLst>
        </xdr:cNvPr>
        <xdr:cNvPicPr>
          <a:picLocks noChangeAspect="1"/>
        </xdr:cNvPicPr>
      </xdr:nvPicPr>
      <xdr:blipFill>
        <a:blip xmlns:r="http://schemas.openxmlformats.org/officeDocument/2006/relationships" r:embed="rId13"/>
        <a:stretch>
          <a:fillRect/>
        </a:stretch>
      </xdr:blipFill>
      <xdr:spPr>
        <a:xfrm>
          <a:off x="8001001" y="7696201"/>
          <a:ext cx="3108571" cy="2281905"/>
        </a:xfrm>
        <a:prstGeom prst="rect">
          <a:avLst/>
        </a:prstGeom>
      </xdr:spPr>
    </xdr:pic>
    <xdr:clientData/>
  </xdr:twoCellAnchor>
  <xdr:twoCellAnchor editAs="oneCell">
    <xdr:from>
      <xdr:col>23</xdr:col>
      <xdr:colOff>266700</xdr:colOff>
      <xdr:row>30</xdr:row>
      <xdr:rowOff>76200</xdr:rowOff>
    </xdr:from>
    <xdr:to>
      <xdr:col>27</xdr:col>
      <xdr:colOff>0</xdr:colOff>
      <xdr:row>39</xdr:row>
      <xdr:rowOff>0</xdr:rowOff>
    </xdr:to>
    <xdr:pic>
      <xdr:nvPicPr>
        <xdr:cNvPr id="17" name="Imagen 16">
          <a:extLst>
            <a:ext uri="{FF2B5EF4-FFF2-40B4-BE49-F238E27FC236}">
              <a16:creationId xmlns:a16="http://schemas.microsoft.com/office/drawing/2014/main" id="{CC41D0F7-EB93-45EB-A931-FDA7E6E105D6}"/>
            </a:ext>
          </a:extLst>
        </xdr:cNvPr>
        <xdr:cNvPicPr>
          <a:picLocks noChangeAspect="1"/>
        </xdr:cNvPicPr>
      </xdr:nvPicPr>
      <xdr:blipFill>
        <a:blip xmlns:r="http://schemas.openxmlformats.org/officeDocument/2006/relationships" r:embed="rId3"/>
        <a:stretch>
          <a:fillRect/>
        </a:stretch>
      </xdr:blipFill>
      <xdr:spPr>
        <a:xfrm>
          <a:off x="15735300" y="7696200"/>
          <a:ext cx="3086100" cy="2324100"/>
        </a:xfrm>
        <a:prstGeom prst="rect">
          <a:avLst/>
        </a:prstGeom>
      </xdr:spPr>
    </xdr:pic>
    <xdr:clientData/>
  </xdr:twoCellAnchor>
  <xdr:twoCellAnchor editAs="oneCell">
    <xdr:from>
      <xdr:col>18</xdr:col>
      <xdr:colOff>152400</xdr:colOff>
      <xdr:row>30</xdr:row>
      <xdr:rowOff>152400</xdr:rowOff>
    </xdr:from>
    <xdr:to>
      <xdr:col>21</xdr:col>
      <xdr:colOff>746371</xdr:colOff>
      <xdr:row>39</xdr:row>
      <xdr:rowOff>34005</xdr:rowOff>
    </xdr:to>
    <xdr:pic>
      <xdr:nvPicPr>
        <xdr:cNvPr id="18" name="Imagen 17">
          <a:extLst>
            <a:ext uri="{FF2B5EF4-FFF2-40B4-BE49-F238E27FC236}">
              <a16:creationId xmlns:a16="http://schemas.microsoft.com/office/drawing/2014/main" id="{0C3B3476-4DD7-4A0E-ABC0-099330D3342A}"/>
            </a:ext>
          </a:extLst>
        </xdr:cNvPr>
        <xdr:cNvPicPr>
          <a:picLocks noChangeAspect="1"/>
        </xdr:cNvPicPr>
      </xdr:nvPicPr>
      <xdr:blipFill>
        <a:blip xmlns:r="http://schemas.openxmlformats.org/officeDocument/2006/relationships" r:embed="rId13"/>
        <a:stretch>
          <a:fillRect/>
        </a:stretch>
      </xdr:blipFill>
      <xdr:spPr>
        <a:xfrm>
          <a:off x="11772900" y="7772400"/>
          <a:ext cx="3108571" cy="2281905"/>
        </a:xfrm>
        <a:prstGeom prst="rect">
          <a:avLst/>
        </a:prstGeom>
      </xdr:spPr>
    </xdr:pic>
    <xdr:clientData/>
  </xdr:twoCellAnchor>
  <xdr:twoCellAnchor editAs="oneCell">
    <xdr:from>
      <xdr:col>2</xdr:col>
      <xdr:colOff>138545</xdr:colOff>
      <xdr:row>143</xdr:row>
      <xdr:rowOff>0</xdr:rowOff>
    </xdr:from>
    <xdr:to>
      <xdr:col>5</xdr:col>
      <xdr:colOff>801097</xdr:colOff>
      <xdr:row>151</xdr:row>
      <xdr:rowOff>171162</xdr:rowOff>
    </xdr:to>
    <xdr:pic>
      <xdr:nvPicPr>
        <xdr:cNvPr id="19" name="Imagen 18">
          <a:extLst>
            <a:ext uri="{FF2B5EF4-FFF2-40B4-BE49-F238E27FC236}">
              <a16:creationId xmlns:a16="http://schemas.microsoft.com/office/drawing/2014/main" id="{4B22F19D-BD7A-4EC1-A8E7-BBC98251FBE9}"/>
            </a:ext>
          </a:extLst>
        </xdr:cNvPr>
        <xdr:cNvPicPr>
          <a:picLocks noChangeAspect="1"/>
        </xdr:cNvPicPr>
      </xdr:nvPicPr>
      <xdr:blipFill>
        <a:blip xmlns:r="http://schemas.openxmlformats.org/officeDocument/2006/relationships" r:embed="rId11"/>
        <a:stretch>
          <a:fillRect/>
        </a:stretch>
      </xdr:blipFill>
      <xdr:spPr>
        <a:xfrm>
          <a:off x="519545" y="37857545"/>
          <a:ext cx="3069779" cy="2249344"/>
        </a:xfrm>
        <a:prstGeom prst="rect">
          <a:avLst/>
        </a:prstGeom>
      </xdr:spPr>
    </xdr:pic>
    <xdr:clientData/>
  </xdr:twoCellAnchor>
  <xdr:twoCellAnchor editAs="oneCell">
    <xdr:from>
      <xdr:col>7</xdr:col>
      <xdr:colOff>214746</xdr:colOff>
      <xdr:row>143</xdr:row>
      <xdr:rowOff>38100</xdr:rowOff>
    </xdr:from>
    <xdr:to>
      <xdr:col>10</xdr:col>
      <xdr:colOff>785860</xdr:colOff>
      <xdr:row>151</xdr:row>
      <xdr:rowOff>206145</xdr:rowOff>
    </xdr:to>
    <xdr:pic>
      <xdr:nvPicPr>
        <xdr:cNvPr id="20" name="Imagen 19">
          <a:extLst>
            <a:ext uri="{FF2B5EF4-FFF2-40B4-BE49-F238E27FC236}">
              <a16:creationId xmlns:a16="http://schemas.microsoft.com/office/drawing/2014/main" id="{88B6B9F1-D51D-44EB-BA57-1A4E48C2E91E}"/>
            </a:ext>
          </a:extLst>
        </xdr:cNvPr>
        <xdr:cNvPicPr>
          <a:picLocks noChangeAspect="1"/>
        </xdr:cNvPicPr>
      </xdr:nvPicPr>
      <xdr:blipFill>
        <a:blip xmlns:r="http://schemas.openxmlformats.org/officeDocument/2006/relationships" r:embed="rId12"/>
        <a:stretch>
          <a:fillRect/>
        </a:stretch>
      </xdr:blipFill>
      <xdr:spPr>
        <a:xfrm>
          <a:off x="4249882" y="37895645"/>
          <a:ext cx="3064933" cy="2246227"/>
        </a:xfrm>
        <a:prstGeom prst="rect">
          <a:avLst/>
        </a:prstGeom>
      </xdr:spPr>
    </xdr:pic>
    <xdr:clientData/>
  </xdr:twoCellAnchor>
  <xdr:twoCellAnchor editAs="oneCell">
    <xdr:from>
      <xdr:col>12</xdr:col>
      <xdr:colOff>176646</xdr:colOff>
      <xdr:row>143</xdr:row>
      <xdr:rowOff>1</xdr:rowOff>
    </xdr:from>
    <xdr:to>
      <xdr:col>15</xdr:col>
      <xdr:colOff>770617</xdr:colOff>
      <xdr:row>151</xdr:row>
      <xdr:rowOff>148306</xdr:rowOff>
    </xdr:to>
    <xdr:pic>
      <xdr:nvPicPr>
        <xdr:cNvPr id="21" name="Imagen 20">
          <a:extLst>
            <a:ext uri="{FF2B5EF4-FFF2-40B4-BE49-F238E27FC236}">
              <a16:creationId xmlns:a16="http://schemas.microsoft.com/office/drawing/2014/main" id="{3E0827EE-F512-4E7E-A019-A44A667CE7BA}"/>
            </a:ext>
          </a:extLst>
        </xdr:cNvPr>
        <xdr:cNvPicPr>
          <a:picLocks noChangeAspect="1"/>
        </xdr:cNvPicPr>
      </xdr:nvPicPr>
      <xdr:blipFill>
        <a:blip xmlns:r="http://schemas.openxmlformats.org/officeDocument/2006/relationships" r:embed="rId13"/>
        <a:stretch>
          <a:fillRect/>
        </a:stretch>
      </xdr:blipFill>
      <xdr:spPr>
        <a:xfrm>
          <a:off x="7969828" y="37857546"/>
          <a:ext cx="3087789" cy="2226487"/>
        </a:xfrm>
        <a:prstGeom prst="rect">
          <a:avLst/>
        </a:prstGeom>
      </xdr:spPr>
    </xdr:pic>
    <xdr:clientData/>
  </xdr:twoCellAnchor>
  <xdr:twoCellAnchor editAs="oneCell">
    <xdr:from>
      <xdr:col>7</xdr:col>
      <xdr:colOff>207818</xdr:colOff>
      <xdr:row>131</xdr:row>
      <xdr:rowOff>34636</xdr:rowOff>
    </xdr:from>
    <xdr:to>
      <xdr:col>10</xdr:col>
      <xdr:colOff>787588</xdr:colOff>
      <xdr:row>139</xdr:row>
      <xdr:rowOff>224846</xdr:rowOff>
    </xdr:to>
    <xdr:pic>
      <xdr:nvPicPr>
        <xdr:cNvPr id="22" name="Imagen 21">
          <a:extLst>
            <a:ext uri="{FF2B5EF4-FFF2-40B4-BE49-F238E27FC236}">
              <a16:creationId xmlns:a16="http://schemas.microsoft.com/office/drawing/2014/main" id="{2406E47E-2FCB-4BAC-B963-9BE7FEDDBC62}"/>
            </a:ext>
          </a:extLst>
        </xdr:cNvPr>
        <xdr:cNvPicPr>
          <a:picLocks noChangeAspect="1"/>
        </xdr:cNvPicPr>
      </xdr:nvPicPr>
      <xdr:blipFill>
        <a:blip xmlns:r="http://schemas.openxmlformats.org/officeDocument/2006/relationships" r:embed="rId7"/>
        <a:stretch>
          <a:fillRect/>
        </a:stretch>
      </xdr:blipFill>
      <xdr:spPr>
        <a:xfrm>
          <a:off x="4242954" y="34774909"/>
          <a:ext cx="3073589" cy="2268392"/>
        </a:xfrm>
        <a:prstGeom prst="rect">
          <a:avLst/>
        </a:prstGeom>
      </xdr:spPr>
    </xdr:pic>
    <xdr:clientData/>
  </xdr:twoCellAnchor>
  <xdr:twoCellAnchor editAs="oneCell">
    <xdr:from>
      <xdr:col>12</xdr:col>
      <xdr:colOff>180107</xdr:colOff>
      <xdr:row>131</xdr:row>
      <xdr:rowOff>48349</xdr:rowOff>
    </xdr:from>
    <xdr:to>
      <xdr:col>15</xdr:col>
      <xdr:colOff>751222</xdr:colOff>
      <xdr:row>139</xdr:row>
      <xdr:rowOff>227130</xdr:rowOff>
    </xdr:to>
    <xdr:pic>
      <xdr:nvPicPr>
        <xdr:cNvPr id="23" name="Imagen 22">
          <a:extLst>
            <a:ext uri="{FF2B5EF4-FFF2-40B4-BE49-F238E27FC236}">
              <a16:creationId xmlns:a16="http://schemas.microsoft.com/office/drawing/2014/main" id="{300B4E37-F17C-4012-8722-B2674CAAB8FD}"/>
            </a:ext>
          </a:extLst>
        </xdr:cNvPr>
        <xdr:cNvPicPr>
          <a:picLocks noChangeAspect="1"/>
        </xdr:cNvPicPr>
      </xdr:nvPicPr>
      <xdr:blipFill>
        <a:blip xmlns:r="http://schemas.openxmlformats.org/officeDocument/2006/relationships" r:embed="rId8"/>
        <a:stretch>
          <a:fillRect/>
        </a:stretch>
      </xdr:blipFill>
      <xdr:spPr>
        <a:xfrm>
          <a:off x="7973289" y="34788622"/>
          <a:ext cx="3064933" cy="2256963"/>
        </a:xfrm>
        <a:prstGeom prst="rect">
          <a:avLst/>
        </a:prstGeom>
      </xdr:spPr>
    </xdr:pic>
    <xdr:clientData/>
  </xdr:twoCellAnchor>
  <xdr:twoCellAnchor editAs="oneCell">
    <xdr:from>
      <xdr:col>2</xdr:col>
      <xdr:colOff>121228</xdr:colOff>
      <xdr:row>131</xdr:row>
      <xdr:rowOff>0</xdr:rowOff>
    </xdr:from>
    <xdr:to>
      <xdr:col>5</xdr:col>
      <xdr:colOff>783129</xdr:colOff>
      <xdr:row>139</xdr:row>
      <xdr:rowOff>182880</xdr:rowOff>
    </xdr:to>
    <xdr:pic>
      <xdr:nvPicPr>
        <xdr:cNvPr id="24" name="Imagen 23">
          <a:extLst>
            <a:ext uri="{FF2B5EF4-FFF2-40B4-BE49-F238E27FC236}">
              <a16:creationId xmlns:a16="http://schemas.microsoft.com/office/drawing/2014/main" id="{9046319E-14FE-4D92-B39B-1396754EF15D}"/>
            </a:ext>
          </a:extLst>
        </xdr:cNvPr>
        <xdr:cNvPicPr>
          <a:picLocks noChangeAspect="1"/>
        </xdr:cNvPicPr>
      </xdr:nvPicPr>
      <xdr:blipFill>
        <a:blip xmlns:r="http://schemas.openxmlformats.org/officeDocument/2006/relationships" r:embed="rId6"/>
        <a:stretch>
          <a:fillRect/>
        </a:stretch>
      </xdr:blipFill>
      <xdr:spPr>
        <a:xfrm>
          <a:off x="502228" y="34740273"/>
          <a:ext cx="3069128" cy="2261062"/>
        </a:xfrm>
        <a:prstGeom prst="rect">
          <a:avLst/>
        </a:prstGeom>
      </xdr:spPr>
    </xdr:pic>
    <xdr:clientData/>
  </xdr:twoCellAnchor>
  <xdr:twoCellAnchor editAs="oneCell">
    <xdr:from>
      <xdr:col>7</xdr:col>
      <xdr:colOff>207818</xdr:colOff>
      <xdr:row>119</xdr:row>
      <xdr:rowOff>155864</xdr:rowOff>
    </xdr:from>
    <xdr:to>
      <xdr:col>10</xdr:col>
      <xdr:colOff>537910</xdr:colOff>
      <xdr:row>127</xdr:row>
      <xdr:rowOff>204331</xdr:rowOff>
    </xdr:to>
    <xdr:pic>
      <xdr:nvPicPr>
        <xdr:cNvPr id="8" name="Imagen 7">
          <a:extLst>
            <a:ext uri="{FF2B5EF4-FFF2-40B4-BE49-F238E27FC236}">
              <a16:creationId xmlns:a16="http://schemas.microsoft.com/office/drawing/2014/main" id="{87AB4BE4-9E3F-425E-B783-5975BEB6679F}"/>
            </a:ext>
          </a:extLst>
        </xdr:cNvPr>
        <xdr:cNvPicPr>
          <a:picLocks noChangeAspect="1"/>
        </xdr:cNvPicPr>
      </xdr:nvPicPr>
      <xdr:blipFill>
        <a:blip xmlns:r="http://schemas.openxmlformats.org/officeDocument/2006/relationships" r:embed="rId14"/>
        <a:stretch>
          <a:fillRect/>
        </a:stretch>
      </xdr:blipFill>
      <xdr:spPr>
        <a:xfrm>
          <a:off x="4242954" y="31778864"/>
          <a:ext cx="2823911" cy="2126649"/>
        </a:xfrm>
        <a:prstGeom prst="rect">
          <a:avLst/>
        </a:prstGeom>
      </xdr:spPr>
    </xdr:pic>
    <xdr:clientData/>
  </xdr:twoCellAnchor>
  <xdr:twoCellAnchor editAs="oneCell">
    <xdr:from>
      <xdr:col>12</xdr:col>
      <xdr:colOff>294410</xdr:colOff>
      <xdr:row>119</xdr:row>
      <xdr:rowOff>51955</xdr:rowOff>
    </xdr:from>
    <xdr:to>
      <xdr:col>15</xdr:col>
      <xdr:colOff>638448</xdr:colOff>
      <xdr:row>127</xdr:row>
      <xdr:rowOff>103908</xdr:rowOff>
    </xdr:to>
    <xdr:pic>
      <xdr:nvPicPr>
        <xdr:cNvPr id="16" name="Imagen 15">
          <a:extLst>
            <a:ext uri="{FF2B5EF4-FFF2-40B4-BE49-F238E27FC236}">
              <a16:creationId xmlns:a16="http://schemas.microsoft.com/office/drawing/2014/main" id="{4922D36D-E9EE-4183-ACE4-2ECCBF16C726}"/>
            </a:ext>
          </a:extLst>
        </xdr:cNvPr>
        <xdr:cNvPicPr>
          <a:picLocks noChangeAspect="1"/>
        </xdr:cNvPicPr>
      </xdr:nvPicPr>
      <xdr:blipFill>
        <a:blip xmlns:r="http://schemas.openxmlformats.org/officeDocument/2006/relationships" r:embed="rId15"/>
        <a:stretch>
          <a:fillRect/>
        </a:stretch>
      </xdr:blipFill>
      <xdr:spPr>
        <a:xfrm>
          <a:off x="8087592" y="31674955"/>
          <a:ext cx="2837856" cy="2130135"/>
        </a:xfrm>
        <a:prstGeom prst="rect">
          <a:avLst/>
        </a:prstGeom>
      </xdr:spPr>
    </xdr:pic>
    <xdr:clientData/>
  </xdr:twoCellAnchor>
  <xdr:twoCellAnchor editAs="oneCell">
    <xdr:from>
      <xdr:col>2</xdr:col>
      <xdr:colOff>155865</xdr:colOff>
      <xdr:row>119</xdr:row>
      <xdr:rowOff>86592</xdr:rowOff>
    </xdr:from>
    <xdr:to>
      <xdr:col>5</xdr:col>
      <xdr:colOff>586494</xdr:colOff>
      <xdr:row>127</xdr:row>
      <xdr:rowOff>138545</xdr:rowOff>
    </xdr:to>
    <xdr:pic>
      <xdr:nvPicPr>
        <xdr:cNvPr id="25" name="Imagen 24">
          <a:extLst>
            <a:ext uri="{FF2B5EF4-FFF2-40B4-BE49-F238E27FC236}">
              <a16:creationId xmlns:a16="http://schemas.microsoft.com/office/drawing/2014/main" id="{C2E65598-1B3A-4110-91A2-698FEFB70229}"/>
            </a:ext>
          </a:extLst>
        </xdr:cNvPr>
        <xdr:cNvPicPr>
          <a:picLocks noChangeAspect="1"/>
        </xdr:cNvPicPr>
      </xdr:nvPicPr>
      <xdr:blipFill>
        <a:blip xmlns:r="http://schemas.openxmlformats.org/officeDocument/2006/relationships" r:embed="rId16"/>
        <a:stretch>
          <a:fillRect/>
        </a:stretch>
      </xdr:blipFill>
      <xdr:spPr>
        <a:xfrm>
          <a:off x="536865" y="31709592"/>
          <a:ext cx="2837856" cy="2130135"/>
        </a:xfrm>
        <a:prstGeom prst="rect">
          <a:avLst/>
        </a:prstGeom>
      </xdr:spPr>
    </xdr:pic>
    <xdr:clientData/>
  </xdr:twoCellAnchor>
  <xdr:twoCellAnchor editAs="oneCell">
    <xdr:from>
      <xdr:col>2</xdr:col>
      <xdr:colOff>17317</xdr:colOff>
      <xdr:row>68</xdr:row>
      <xdr:rowOff>207817</xdr:rowOff>
    </xdr:from>
    <xdr:to>
      <xdr:col>5</xdr:col>
      <xdr:colOff>679869</xdr:colOff>
      <xdr:row>77</xdr:row>
      <xdr:rowOff>119207</xdr:rowOff>
    </xdr:to>
    <xdr:pic>
      <xdr:nvPicPr>
        <xdr:cNvPr id="33" name="Imagen 32">
          <a:extLst>
            <a:ext uri="{FF2B5EF4-FFF2-40B4-BE49-F238E27FC236}">
              <a16:creationId xmlns:a16="http://schemas.microsoft.com/office/drawing/2014/main" id="{DFF4E0DA-3510-4827-A26C-0828AE4CC216}"/>
            </a:ext>
          </a:extLst>
        </xdr:cNvPr>
        <xdr:cNvPicPr>
          <a:picLocks noChangeAspect="1"/>
        </xdr:cNvPicPr>
      </xdr:nvPicPr>
      <xdr:blipFill>
        <a:blip xmlns:r="http://schemas.openxmlformats.org/officeDocument/2006/relationships" r:embed="rId11"/>
        <a:stretch>
          <a:fillRect/>
        </a:stretch>
      </xdr:blipFill>
      <xdr:spPr>
        <a:xfrm>
          <a:off x="398317" y="18166772"/>
          <a:ext cx="3069779" cy="2249344"/>
        </a:xfrm>
        <a:prstGeom prst="rect">
          <a:avLst/>
        </a:prstGeom>
      </xdr:spPr>
    </xdr:pic>
    <xdr:clientData/>
  </xdr:twoCellAnchor>
  <xdr:twoCellAnchor editAs="oneCell">
    <xdr:from>
      <xdr:col>7</xdr:col>
      <xdr:colOff>93518</xdr:colOff>
      <xdr:row>68</xdr:row>
      <xdr:rowOff>245917</xdr:rowOff>
    </xdr:from>
    <xdr:to>
      <xdr:col>10</xdr:col>
      <xdr:colOff>664632</xdr:colOff>
      <xdr:row>77</xdr:row>
      <xdr:rowOff>154190</xdr:rowOff>
    </xdr:to>
    <xdr:pic>
      <xdr:nvPicPr>
        <xdr:cNvPr id="34" name="Imagen 33">
          <a:extLst>
            <a:ext uri="{FF2B5EF4-FFF2-40B4-BE49-F238E27FC236}">
              <a16:creationId xmlns:a16="http://schemas.microsoft.com/office/drawing/2014/main" id="{78B656F9-5440-4776-85C9-3AD9A764A5A4}"/>
            </a:ext>
          </a:extLst>
        </xdr:cNvPr>
        <xdr:cNvPicPr>
          <a:picLocks noChangeAspect="1"/>
        </xdr:cNvPicPr>
      </xdr:nvPicPr>
      <xdr:blipFill>
        <a:blip xmlns:r="http://schemas.openxmlformats.org/officeDocument/2006/relationships" r:embed="rId12"/>
        <a:stretch>
          <a:fillRect/>
        </a:stretch>
      </xdr:blipFill>
      <xdr:spPr>
        <a:xfrm>
          <a:off x="4128654" y="18204872"/>
          <a:ext cx="3064933" cy="2246227"/>
        </a:xfrm>
        <a:prstGeom prst="rect">
          <a:avLst/>
        </a:prstGeom>
      </xdr:spPr>
    </xdr:pic>
    <xdr:clientData/>
  </xdr:twoCellAnchor>
  <xdr:twoCellAnchor editAs="oneCell">
    <xdr:from>
      <xdr:col>12</xdr:col>
      <xdr:colOff>55418</xdr:colOff>
      <xdr:row>68</xdr:row>
      <xdr:rowOff>207818</xdr:rowOff>
    </xdr:from>
    <xdr:to>
      <xdr:col>15</xdr:col>
      <xdr:colOff>649389</xdr:colOff>
      <xdr:row>77</xdr:row>
      <xdr:rowOff>96351</xdr:rowOff>
    </xdr:to>
    <xdr:pic>
      <xdr:nvPicPr>
        <xdr:cNvPr id="35" name="Imagen 34">
          <a:extLst>
            <a:ext uri="{FF2B5EF4-FFF2-40B4-BE49-F238E27FC236}">
              <a16:creationId xmlns:a16="http://schemas.microsoft.com/office/drawing/2014/main" id="{05487A91-3069-4B7C-9830-674C9F8F06F1}"/>
            </a:ext>
          </a:extLst>
        </xdr:cNvPr>
        <xdr:cNvPicPr>
          <a:picLocks noChangeAspect="1"/>
        </xdr:cNvPicPr>
      </xdr:nvPicPr>
      <xdr:blipFill>
        <a:blip xmlns:r="http://schemas.openxmlformats.org/officeDocument/2006/relationships" r:embed="rId13"/>
        <a:stretch>
          <a:fillRect/>
        </a:stretch>
      </xdr:blipFill>
      <xdr:spPr>
        <a:xfrm>
          <a:off x="7848600" y="18166773"/>
          <a:ext cx="3087789" cy="2226487"/>
        </a:xfrm>
        <a:prstGeom prst="rect">
          <a:avLst/>
        </a:prstGeom>
      </xdr:spPr>
    </xdr:pic>
    <xdr:clientData/>
  </xdr:twoCellAnchor>
  <xdr:twoCellAnchor editAs="oneCell">
    <xdr:from>
      <xdr:col>7</xdr:col>
      <xdr:colOff>86590</xdr:colOff>
      <xdr:row>56</xdr:row>
      <xdr:rowOff>242454</xdr:rowOff>
    </xdr:from>
    <xdr:to>
      <xdr:col>10</xdr:col>
      <xdr:colOff>666360</xdr:colOff>
      <xdr:row>65</xdr:row>
      <xdr:rowOff>172892</xdr:rowOff>
    </xdr:to>
    <xdr:pic>
      <xdr:nvPicPr>
        <xdr:cNvPr id="36" name="Imagen 35">
          <a:extLst>
            <a:ext uri="{FF2B5EF4-FFF2-40B4-BE49-F238E27FC236}">
              <a16:creationId xmlns:a16="http://schemas.microsoft.com/office/drawing/2014/main" id="{5502AE43-EFD8-490A-A8A5-73A86EBBBC9B}"/>
            </a:ext>
          </a:extLst>
        </xdr:cNvPr>
        <xdr:cNvPicPr>
          <a:picLocks noChangeAspect="1"/>
        </xdr:cNvPicPr>
      </xdr:nvPicPr>
      <xdr:blipFill>
        <a:blip xmlns:r="http://schemas.openxmlformats.org/officeDocument/2006/relationships" r:embed="rId7"/>
        <a:stretch>
          <a:fillRect/>
        </a:stretch>
      </xdr:blipFill>
      <xdr:spPr>
        <a:xfrm>
          <a:off x="4121726" y="15084136"/>
          <a:ext cx="3073589" cy="2268392"/>
        </a:xfrm>
        <a:prstGeom prst="rect">
          <a:avLst/>
        </a:prstGeom>
      </xdr:spPr>
    </xdr:pic>
    <xdr:clientData/>
  </xdr:twoCellAnchor>
  <xdr:twoCellAnchor editAs="oneCell">
    <xdr:from>
      <xdr:col>12</xdr:col>
      <xdr:colOff>58879</xdr:colOff>
      <xdr:row>56</xdr:row>
      <xdr:rowOff>256167</xdr:rowOff>
    </xdr:from>
    <xdr:to>
      <xdr:col>15</xdr:col>
      <xdr:colOff>629994</xdr:colOff>
      <xdr:row>65</xdr:row>
      <xdr:rowOff>175176</xdr:rowOff>
    </xdr:to>
    <xdr:pic>
      <xdr:nvPicPr>
        <xdr:cNvPr id="37" name="Imagen 36">
          <a:extLst>
            <a:ext uri="{FF2B5EF4-FFF2-40B4-BE49-F238E27FC236}">
              <a16:creationId xmlns:a16="http://schemas.microsoft.com/office/drawing/2014/main" id="{68BA9174-2F83-488C-B415-140E4703FF93}"/>
            </a:ext>
          </a:extLst>
        </xdr:cNvPr>
        <xdr:cNvPicPr>
          <a:picLocks noChangeAspect="1"/>
        </xdr:cNvPicPr>
      </xdr:nvPicPr>
      <xdr:blipFill>
        <a:blip xmlns:r="http://schemas.openxmlformats.org/officeDocument/2006/relationships" r:embed="rId8"/>
        <a:stretch>
          <a:fillRect/>
        </a:stretch>
      </xdr:blipFill>
      <xdr:spPr>
        <a:xfrm>
          <a:off x="7852061" y="15097849"/>
          <a:ext cx="3064933" cy="2256963"/>
        </a:xfrm>
        <a:prstGeom prst="rect">
          <a:avLst/>
        </a:prstGeom>
      </xdr:spPr>
    </xdr:pic>
    <xdr:clientData/>
  </xdr:twoCellAnchor>
  <xdr:twoCellAnchor editAs="oneCell">
    <xdr:from>
      <xdr:col>2</xdr:col>
      <xdr:colOff>0</xdr:colOff>
      <xdr:row>56</xdr:row>
      <xdr:rowOff>207818</xdr:rowOff>
    </xdr:from>
    <xdr:to>
      <xdr:col>5</xdr:col>
      <xdr:colOff>661901</xdr:colOff>
      <xdr:row>65</xdr:row>
      <xdr:rowOff>130926</xdr:rowOff>
    </xdr:to>
    <xdr:pic>
      <xdr:nvPicPr>
        <xdr:cNvPr id="38" name="Imagen 37">
          <a:extLst>
            <a:ext uri="{FF2B5EF4-FFF2-40B4-BE49-F238E27FC236}">
              <a16:creationId xmlns:a16="http://schemas.microsoft.com/office/drawing/2014/main" id="{EBA66FE0-150E-4ABD-9199-40575378056C}"/>
            </a:ext>
          </a:extLst>
        </xdr:cNvPr>
        <xdr:cNvPicPr>
          <a:picLocks noChangeAspect="1"/>
        </xdr:cNvPicPr>
      </xdr:nvPicPr>
      <xdr:blipFill>
        <a:blip xmlns:r="http://schemas.openxmlformats.org/officeDocument/2006/relationships" r:embed="rId6"/>
        <a:stretch>
          <a:fillRect/>
        </a:stretch>
      </xdr:blipFill>
      <xdr:spPr>
        <a:xfrm>
          <a:off x="381000" y="15049500"/>
          <a:ext cx="3069128" cy="2261062"/>
        </a:xfrm>
        <a:prstGeom prst="rect">
          <a:avLst/>
        </a:prstGeom>
      </xdr:spPr>
    </xdr:pic>
    <xdr:clientData/>
  </xdr:twoCellAnchor>
  <xdr:twoCellAnchor editAs="oneCell">
    <xdr:from>
      <xdr:col>7</xdr:col>
      <xdr:colOff>294408</xdr:colOff>
      <xdr:row>45</xdr:row>
      <xdr:rowOff>121227</xdr:rowOff>
    </xdr:from>
    <xdr:to>
      <xdr:col>10</xdr:col>
      <xdr:colOff>624500</xdr:colOff>
      <xdr:row>53</xdr:row>
      <xdr:rowOff>169694</xdr:rowOff>
    </xdr:to>
    <xdr:pic>
      <xdr:nvPicPr>
        <xdr:cNvPr id="39" name="Imagen 38">
          <a:extLst>
            <a:ext uri="{FF2B5EF4-FFF2-40B4-BE49-F238E27FC236}">
              <a16:creationId xmlns:a16="http://schemas.microsoft.com/office/drawing/2014/main" id="{C633026B-D13C-470B-A09B-6AF569CE0857}"/>
            </a:ext>
          </a:extLst>
        </xdr:cNvPr>
        <xdr:cNvPicPr>
          <a:picLocks noChangeAspect="1"/>
        </xdr:cNvPicPr>
      </xdr:nvPicPr>
      <xdr:blipFill>
        <a:blip xmlns:r="http://schemas.openxmlformats.org/officeDocument/2006/relationships" r:embed="rId14"/>
        <a:stretch>
          <a:fillRect/>
        </a:stretch>
      </xdr:blipFill>
      <xdr:spPr>
        <a:xfrm>
          <a:off x="4329544" y="12105409"/>
          <a:ext cx="2823911" cy="2126649"/>
        </a:xfrm>
        <a:prstGeom prst="rect">
          <a:avLst/>
        </a:prstGeom>
      </xdr:spPr>
    </xdr:pic>
    <xdr:clientData/>
  </xdr:twoCellAnchor>
  <xdr:twoCellAnchor editAs="oneCell">
    <xdr:from>
      <xdr:col>12</xdr:col>
      <xdr:colOff>259773</xdr:colOff>
      <xdr:row>45</xdr:row>
      <xdr:rowOff>69273</xdr:rowOff>
    </xdr:from>
    <xdr:to>
      <xdr:col>15</xdr:col>
      <xdr:colOff>603811</xdr:colOff>
      <xdr:row>53</xdr:row>
      <xdr:rowOff>121226</xdr:rowOff>
    </xdr:to>
    <xdr:pic>
      <xdr:nvPicPr>
        <xdr:cNvPr id="40" name="Imagen 39">
          <a:extLst>
            <a:ext uri="{FF2B5EF4-FFF2-40B4-BE49-F238E27FC236}">
              <a16:creationId xmlns:a16="http://schemas.microsoft.com/office/drawing/2014/main" id="{7E844D1F-B652-4625-934D-31DE029BC258}"/>
            </a:ext>
          </a:extLst>
        </xdr:cNvPr>
        <xdr:cNvPicPr>
          <a:picLocks noChangeAspect="1"/>
        </xdr:cNvPicPr>
      </xdr:nvPicPr>
      <xdr:blipFill>
        <a:blip xmlns:r="http://schemas.openxmlformats.org/officeDocument/2006/relationships" r:embed="rId15"/>
        <a:stretch>
          <a:fillRect/>
        </a:stretch>
      </xdr:blipFill>
      <xdr:spPr>
        <a:xfrm>
          <a:off x="8052955" y="12053455"/>
          <a:ext cx="2837856" cy="2130135"/>
        </a:xfrm>
        <a:prstGeom prst="rect">
          <a:avLst/>
        </a:prstGeom>
      </xdr:spPr>
    </xdr:pic>
    <xdr:clientData/>
  </xdr:twoCellAnchor>
  <xdr:twoCellAnchor editAs="oneCell">
    <xdr:from>
      <xdr:col>2</xdr:col>
      <xdr:colOff>207819</xdr:colOff>
      <xdr:row>45</xdr:row>
      <xdr:rowOff>155864</xdr:rowOff>
    </xdr:from>
    <xdr:to>
      <xdr:col>5</xdr:col>
      <xdr:colOff>638448</xdr:colOff>
      <xdr:row>53</xdr:row>
      <xdr:rowOff>207817</xdr:rowOff>
    </xdr:to>
    <xdr:pic>
      <xdr:nvPicPr>
        <xdr:cNvPr id="41" name="Imagen 40">
          <a:extLst>
            <a:ext uri="{FF2B5EF4-FFF2-40B4-BE49-F238E27FC236}">
              <a16:creationId xmlns:a16="http://schemas.microsoft.com/office/drawing/2014/main" id="{787A6BC2-86A1-4481-80E5-9B96C08C0936}"/>
            </a:ext>
          </a:extLst>
        </xdr:cNvPr>
        <xdr:cNvPicPr>
          <a:picLocks noChangeAspect="1"/>
        </xdr:cNvPicPr>
      </xdr:nvPicPr>
      <xdr:blipFill>
        <a:blip xmlns:r="http://schemas.openxmlformats.org/officeDocument/2006/relationships" r:embed="rId16"/>
        <a:stretch>
          <a:fillRect/>
        </a:stretch>
      </xdr:blipFill>
      <xdr:spPr>
        <a:xfrm>
          <a:off x="588819" y="12140046"/>
          <a:ext cx="2837856" cy="2130135"/>
        </a:xfrm>
        <a:prstGeom prst="rect">
          <a:avLst/>
        </a:prstGeom>
      </xdr:spPr>
    </xdr:pic>
    <xdr:clientData/>
  </xdr:twoCellAnchor>
  <xdr:twoCellAnchor editAs="oneCell">
    <xdr:from>
      <xdr:col>7</xdr:col>
      <xdr:colOff>329043</xdr:colOff>
      <xdr:row>82</xdr:row>
      <xdr:rowOff>138545</xdr:rowOff>
    </xdr:from>
    <xdr:to>
      <xdr:col>10</xdr:col>
      <xdr:colOff>659135</xdr:colOff>
      <xdr:row>90</xdr:row>
      <xdr:rowOff>187012</xdr:rowOff>
    </xdr:to>
    <xdr:pic>
      <xdr:nvPicPr>
        <xdr:cNvPr id="42" name="Imagen 41">
          <a:extLst>
            <a:ext uri="{FF2B5EF4-FFF2-40B4-BE49-F238E27FC236}">
              <a16:creationId xmlns:a16="http://schemas.microsoft.com/office/drawing/2014/main" id="{48A59821-2C60-4894-B33D-CC7978E40234}"/>
            </a:ext>
          </a:extLst>
        </xdr:cNvPr>
        <xdr:cNvPicPr>
          <a:picLocks noChangeAspect="1"/>
        </xdr:cNvPicPr>
      </xdr:nvPicPr>
      <xdr:blipFill>
        <a:blip xmlns:r="http://schemas.openxmlformats.org/officeDocument/2006/relationships" r:embed="rId14"/>
        <a:stretch>
          <a:fillRect/>
        </a:stretch>
      </xdr:blipFill>
      <xdr:spPr>
        <a:xfrm>
          <a:off x="4364179" y="21959454"/>
          <a:ext cx="2823911" cy="2126649"/>
        </a:xfrm>
        <a:prstGeom prst="rect">
          <a:avLst/>
        </a:prstGeom>
      </xdr:spPr>
    </xdr:pic>
    <xdr:clientData/>
  </xdr:twoCellAnchor>
  <xdr:twoCellAnchor editAs="oneCell">
    <xdr:from>
      <xdr:col>12</xdr:col>
      <xdr:colOff>294408</xdr:colOff>
      <xdr:row>82</xdr:row>
      <xdr:rowOff>86591</xdr:rowOff>
    </xdr:from>
    <xdr:to>
      <xdr:col>15</xdr:col>
      <xdr:colOff>638446</xdr:colOff>
      <xdr:row>90</xdr:row>
      <xdr:rowOff>138544</xdr:rowOff>
    </xdr:to>
    <xdr:pic>
      <xdr:nvPicPr>
        <xdr:cNvPr id="43" name="Imagen 42">
          <a:extLst>
            <a:ext uri="{FF2B5EF4-FFF2-40B4-BE49-F238E27FC236}">
              <a16:creationId xmlns:a16="http://schemas.microsoft.com/office/drawing/2014/main" id="{B7D2360B-A4AA-44C6-933E-7A0E5CC301D9}"/>
            </a:ext>
          </a:extLst>
        </xdr:cNvPr>
        <xdr:cNvPicPr>
          <a:picLocks noChangeAspect="1"/>
        </xdr:cNvPicPr>
      </xdr:nvPicPr>
      <xdr:blipFill>
        <a:blip xmlns:r="http://schemas.openxmlformats.org/officeDocument/2006/relationships" r:embed="rId15"/>
        <a:stretch>
          <a:fillRect/>
        </a:stretch>
      </xdr:blipFill>
      <xdr:spPr>
        <a:xfrm>
          <a:off x="8087590" y="21907500"/>
          <a:ext cx="2837856" cy="2130135"/>
        </a:xfrm>
        <a:prstGeom prst="rect">
          <a:avLst/>
        </a:prstGeom>
      </xdr:spPr>
    </xdr:pic>
    <xdr:clientData/>
  </xdr:twoCellAnchor>
  <xdr:twoCellAnchor editAs="oneCell">
    <xdr:from>
      <xdr:col>2</xdr:col>
      <xdr:colOff>242454</xdr:colOff>
      <xdr:row>82</xdr:row>
      <xdr:rowOff>173182</xdr:rowOff>
    </xdr:from>
    <xdr:to>
      <xdr:col>5</xdr:col>
      <xdr:colOff>673083</xdr:colOff>
      <xdr:row>90</xdr:row>
      <xdr:rowOff>225135</xdr:rowOff>
    </xdr:to>
    <xdr:pic>
      <xdr:nvPicPr>
        <xdr:cNvPr id="44" name="Imagen 43">
          <a:extLst>
            <a:ext uri="{FF2B5EF4-FFF2-40B4-BE49-F238E27FC236}">
              <a16:creationId xmlns:a16="http://schemas.microsoft.com/office/drawing/2014/main" id="{26A7AB27-3096-4234-98E5-3FD44FFBE47F}"/>
            </a:ext>
          </a:extLst>
        </xdr:cNvPr>
        <xdr:cNvPicPr>
          <a:picLocks noChangeAspect="1"/>
        </xdr:cNvPicPr>
      </xdr:nvPicPr>
      <xdr:blipFill>
        <a:blip xmlns:r="http://schemas.openxmlformats.org/officeDocument/2006/relationships" r:embed="rId16"/>
        <a:stretch>
          <a:fillRect/>
        </a:stretch>
      </xdr:blipFill>
      <xdr:spPr>
        <a:xfrm>
          <a:off x="623454" y="21994091"/>
          <a:ext cx="2837856" cy="2130135"/>
        </a:xfrm>
        <a:prstGeom prst="rect">
          <a:avLst/>
        </a:prstGeom>
      </xdr:spPr>
    </xdr:pic>
    <xdr:clientData/>
  </xdr:twoCellAnchor>
  <xdr:twoCellAnchor editAs="oneCell">
    <xdr:from>
      <xdr:col>2</xdr:col>
      <xdr:colOff>0</xdr:colOff>
      <xdr:row>94</xdr:row>
      <xdr:rowOff>0</xdr:rowOff>
    </xdr:from>
    <xdr:to>
      <xdr:col>5</xdr:col>
      <xdr:colOff>662552</xdr:colOff>
      <xdr:row>102</xdr:row>
      <xdr:rowOff>171162</xdr:rowOff>
    </xdr:to>
    <xdr:pic>
      <xdr:nvPicPr>
        <xdr:cNvPr id="45" name="Imagen 44">
          <a:extLst>
            <a:ext uri="{FF2B5EF4-FFF2-40B4-BE49-F238E27FC236}">
              <a16:creationId xmlns:a16="http://schemas.microsoft.com/office/drawing/2014/main" id="{1780059E-A4B6-487D-95E6-8B40400E94F1}"/>
            </a:ext>
          </a:extLst>
        </xdr:cNvPr>
        <xdr:cNvPicPr>
          <a:picLocks noChangeAspect="1"/>
        </xdr:cNvPicPr>
      </xdr:nvPicPr>
      <xdr:blipFill>
        <a:blip xmlns:r="http://schemas.openxmlformats.org/officeDocument/2006/relationships" r:embed="rId11"/>
        <a:stretch>
          <a:fillRect/>
        </a:stretch>
      </xdr:blipFill>
      <xdr:spPr>
        <a:xfrm>
          <a:off x="381000" y="24938182"/>
          <a:ext cx="3069779" cy="2249344"/>
        </a:xfrm>
        <a:prstGeom prst="rect">
          <a:avLst/>
        </a:prstGeom>
      </xdr:spPr>
    </xdr:pic>
    <xdr:clientData/>
  </xdr:twoCellAnchor>
  <xdr:twoCellAnchor editAs="oneCell">
    <xdr:from>
      <xdr:col>7</xdr:col>
      <xdr:colOff>76201</xdr:colOff>
      <xdr:row>94</xdr:row>
      <xdr:rowOff>38100</xdr:rowOff>
    </xdr:from>
    <xdr:to>
      <xdr:col>10</xdr:col>
      <xdr:colOff>647315</xdr:colOff>
      <xdr:row>102</xdr:row>
      <xdr:rowOff>206145</xdr:rowOff>
    </xdr:to>
    <xdr:pic>
      <xdr:nvPicPr>
        <xdr:cNvPr id="46" name="Imagen 45">
          <a:extLst>
            <a:ext uri="{FF2B5EF4-FFF2-40B4-BE49-F238E27FC236}">
              <a16:creationId xmlns:a16="http://schemas.microsoft.com/office/drawing/2014/main" id="{D273C3AC-05C4-4535-B3E7-902D0E196E97}"/>
            </a:ext>
          </a:extLst>
        </xdr:cNvPr>
        <xdr:cNvPicPr>
          <a:picLocks noChangeAspect="1"/>
        </xdr:cNvPicPr>
      </xdr:nvPicPr>
      <xdr:blipFill>
        <a:blip xmlns:r="http://schemas.openxmlformats.org/officeDocument/2006/relationships" r:embed="rId12"/>
        <a:stretch>
          <a:fillRect/>
        </a:stretch>
      </xdr:blipFill>
      <xdr:spPr>
        <a:xfrm>
          <a:off x="4111337" y="24976282"/>
          <a:ext cx="3064933" cy="2246227"/>
        </a:xfrm>
        <a:prstGeom prst="rect">
          <a:avLst/>
        </a:prstGeom>
      </xdr:spPr>
    </xdr:pic>
    <xdr:clientData/>
  </xdr:twoCellAnchor>
  <xdr:twoCellAnchor editAs="oneCell">
    <xdr:from>
      <xdr:col>12</xdr:col>
      <xdr:colOff>38101</xdr:colOff>
      <xdr:row>94</xdr:row>
      <xdr:rowOff>1</xdr:rowOff>
    </xdr:from>
    <xdr:to>
      <xdr:col>15</xdr:col>
      <xdr:colOff>632072</xdr:colOff>
      <xdr:row>102</xdr:row>
      <xdr:rowOff>148306</xdr:rowOff>
    </xdr:to>
    <xdr:pic>
      <xdr:nvPicPr>
        <xdr:cNvPr id="47" name="Imagen 46">
          <a:extLst>
            <a:ext uri="{FF2B5EF4-FFF2-40B4-BE49-F238E27FC236}">
              <a16:creationId xmlns:a16="http://schemas.microsoft.com/office/drawing/2014/main" id="{FE489128-4261-49DA-91D1-C12AB072227A}"/>
            </a:ext>
          </a:extLst>
        </xdr:cNvPr>
        <xdr:cNvPicPr>
          <a:picLocks noChangeAspect="1"/>
        </xdr:cNvPicPr>
      </xdr:nvPicPr>
      <xdr:blipFill>
        <a:blip xmlns:r="http://schemas.openxmlformats.org/officeDocument/2006/relationships" r:embed="rId13"/>
        <a:stretch>
          <a:fillRect/>
        </a:stretch>
      </xdr:blipFill>
      <xdr:spPr>
        <a:xfrm>
          <a:off x="7831283" y="24938183"/>
          <a:ext cx="3087789" cy="2226487"/>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37</xdr:col>
      <xdr:colOff>209550</xdr:colOff>
      <xdr:row>1</xdr:row>
      <xdr:rowOff>28575</xdr:rowOff>
    </xdr:from>
    <xdr:to>
      <xdr:col>39</xdr:col>
      <xdr:colOff>447675</xdr:colOff>
      <xdr:row>2</xdr:row>
      <xdr:rowOff>257175</xdr:rowOff>
    </xdr:to>
    <xdr:pic>
      <xdr:nvPicPr>
        <xdr:cNvPr id="2" name="7 Imagen">
          <a:extLst>
            <a:ext uri="{FF2B5EF4-FFF2-40B4-BE49-F238E27FC236}">
              <a16:creationId xmlns:a16="http://schemas.microsoft.com/office/drawing/2014/main" id="{5D0B43BC-37B4-4671-A72A-1C6E85FC659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734800" y="190500"/>
          <a:ext cx="5238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133350</xdr:colOff>
      <xdr:row>1</xdr:row>
      <xdr:rowOff>76200</xdr:rowOff>
    </xdr:from>
    <xdr:to>
      <xdr:col>9</xdr:col>
      <xdr:colOff>0</xdr:colOff>
      <xdr:row>2</xdr:row>
      <xdr:rowOff>219075</xdr:rowOff>
    </xdr:to>
    <xdr:pic>
      <xdr:nvPicPr>
        <xdr:cNvPr id="3" name="Imagen 4">
          <a:extLst>
            <a:ext uri="{FF2B5EF4-FFF2-40B4-BE49-F238E27FC236}">
              <a16:creationId xmlns:a16="http://schemas.microsoft.com/office/drawing/2014/main" id="{40AD59E4-077F-4E46-B87F-5A050158D64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1950" y="238125"/>
          <a:ext cx="189547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17318</xdr:colOff>
      <xdr:row>18</xdr:row>
      <xdr:rowOff>103910</xdr:rowOff>
    </xdr:from>
    <xdr:to>
      <xdr:col>10</xdr:col>
      <xdr:colOff>678681</xdr:colOff>
      <xdr:row>28</xdr:row>
      <xdr:rowOff>148130</xdr:rowOff>
    </xdr:to>
    <xdr:pic>
      <xdr:nvPicPr>
        <xdr:cNvPr id="4" name="Imagen 3">
          <a:extLst>
            <a:ext uri="{FF2B5EF4-FFF2-40B4-BE49-F238E27FC236}">
              <a16:creationId xmlns:a16="http://schemas.microsoft.com/office/drawing/2014/main" id="{AF988CE3-4E73-464D-810F-5ACB61C4D90A}"/>
            </a:ext>
          </a:extLst>
        </xdr:cNvPr>
        <xdr:cNvPicPr>
          <a:picLocks noChangeAspect="1"/>
        </xdr:cNvPicPr>
      </xdr:nvPicPr>
      <xdr:blipFill>
        <a:blip xmlns:r="http://schemas.openxmlformats.org/officeDocument/2006/relationships" r:embed="rId3"/>
        <a:stretch>
          <a:fillRect/>
        </a:stretch>
      </xdr:blipFill>
      <xdr:spPr>
        <a:xfrm>
          <a:off x="917863" y="3931228"/>
          <a:ext cx="2220000" cy="1602857"/>
        </a:xfrm>
        <a:prstGeom prst="rect">
          <a:avLst/>
        </a:prstGeom>
      </xdr:spPr>
    </xdr:pic>
    <xdr:clientData/>
  </xdr:twoCellAnchor>
  <xdr:twoCellAnchor editAs="oneCell">
    <xdr:from>
      <xdr:col>14</xdr:col>
      <xdr:colOff>0</xdr:colOff>
      <xdr:row>19</xdr:row>
      <xdr:rowOff>51954</xdr:rowOff>
    </xdr:from>
    <xdr:to>
      <xdr:col>19</xdr:col>
      <xdr:colOff>957176</xdr:colOff>
      <xdr:row>29</xdr:row>
      <xdr:rowOff>47604</xdr:rowOff>
    </xdr:to>
    <xdr:pic>
      <xdr:nvPicPr>
        <xdr:cNvPr id="5" name="Imagen 4">
          <a:extLst>
            <a:ext uri="{FF2B5EF4-FFF2-40B4-BE49-F238E27FC236}">
              <a16:creationId xmlns:a16="http://schemas.microsoft.com/office/drawing/2014/main" id="{432A66D1-4886-4022-ADDC-D4017E79A4F4}"/>
            </a:ext>
          </a:extLst>
        </xdr:cNvPr>
        <xdr:cNvPicPr>
          <a:picLocks noChangeAspect="1"/>
        </xdr:cNvPicPr>
      </xdr:nvPicPr>
      <xdr:blipFill>
        <a:blip xmlns:r="http://schemas.openxmlformats.org/officeDocument/2006/relationships" r:embed="rId4"/>
        <a:stretch>
          <a:fillRect/>
        </a:stretch>
      </xdr:blipFill>
      <xdr:spPr>
        <a:xfrm>
          <a:off x="3965864" y="4035136"/>
          <a:ext cx="2082857" cy="1554286"/>
        </a:xfrm>
        <a:prstGeom prst="rect">
          <a:avLst/>
        </a:prstGeom>
      </xdr:spPr>
    </xdr:pic>
    <xdr:clientData/>
  </xdr:twoCellAnchor>
  <xdr:twoCellAnchor editAs="oneCell">
    <xdr:from>
      <xdr:col>21</xdr:col>
      <xdr:colOff>190499</xdr:colOff>
      <xdr:row>18</xdr:row>
      <xdr:rowOff>17317</xdr:rowOff>
    </xdr:from>
    <xdr:to>
      <xdr:col>28</xdr:col>
      <xdr:colOff>378031</xdr:colOff>
      <xdr:row>29</xdr:row>
      <xdr:rowOff>57103</xdr:rowOff>
    </xdr:to>
    <xdr:pic>
      <xdr:nvPicPr>
        <xdr:cNvPr id="6" name="Imagen 5">
          <a:extLst>
            <a:ext uri="{FF2B5EF4-FFF2-40B4-BE49-F238E27FC236}">
              <a16:creationId xmlns:a16="http://schemas.microsoft.com/office/drawing/2014/main" id="{D151930A-9450-43A6-A7BD-DF7543EAC067}"/>
            </a:ext>
          </a:extLst>
        </xdr:cNvPr>
        <xdr:cNvPicPr>
          <a:picLocks noChangeAspect="1"/>
        </xdr:cNvPicPr>
      </xdr:nvPicPr>
      <xdr:blipFill>
        <a:blip xmlns:r="http://schemas.openxmlformats.org/officeDocument/2006/relationships" r:embed="rId5"/>
        <a:stretch>
          <a:fillRect/>
        </a:stretch>
      </xdr:blipFill>
      <xdr:spPr>
        <a:xfrm>
          <a:off x="7048499" y="3844635"/>
          <a:ext cx="2265714" cy="1754286"/>
        </a:xfrm>
        <a:prstGeom prst="rect">
          <a:avLst/>
        </a:prstGeom>
      </xdr:spPr>
    </xdr:pic>
    <xdr:clientData/>
  </xdr:twoCellAnchor>
  <xdr:twoCellAnchor editAs="oneCell">
    <xdr:from>
      <xdr:col>30</xdr:col>
      <xdr:colOff>155864</xdr:colOff>
      <xdr:row>18</xdr:row>
      <xdr:rowOff>103910</xdr:rowOff>
    </xdr:from>
    <xdr:to>
      <xdr:col>39</xdr:col>
      <xdr:colOff>334475</xdr:colOff>
      <xdr:row>29</xdr:row>
      <xdr:rowOff>97981</xdr:rowOff>
    </xdr:to>
    <xdr:pic>
      <xdr:nvPicPr>
        <xdr:cNvPr id="7" name="Imagen 6">
          <a:extLst>
            <a:ext uri="{FF2B5EF4-FFF2-40B4-BE49-F238E27FC236}">
              <a16:creationId xmlns:a16="http://schemas.microsoft.com/office/drawing/2014/main" id="{DD552DE4-372E-4C0F-BEFF-9DEB6C01B92B}"/>
            </a:ext>
          </a:extLst>
        </xdr:cNvPr>
        <xdr:cNvPicPr>
          <a:picLocks noChangeAspect="1"/>
        </xdr:cNvPicPr>
      </xdr:nvPicPr>
      <xdr:blipFill>
        <a:blip xmlns:r="http://schemas.openxmlformats.org/officeDocument/2006/relationships" r:embed="rId6"/>
        <a:stretch>
          <a:fillRect/>
        </a:stretch>
      </xdr:blipFill>
      <xdr:spPr>
        <a:xfrm>
          <a:off x="9767455" y="3931228"/>
          <a:ext cx="2291429" cy="1708571"/>
        </a:xfrm>
        <a:prstGeom prst="rect">
          <a:avLst/>
        </a:prstGeom>
      </xdr:spPr>
    </xdr:pic>
    <xdr:clientData/>
  </xdr:twoCellAnchor>
  <xdr:twoCellAnchor editAs="oneCell">
    <xdr:from>
      <xdr:col>3</xdr:col>
      <xdr:colOff>69274</xdr:colOff>
      <xdr:row>31</xdr:row>
      <xdr:rowOff>51956</xdr:rowOff>
    </xdr:from>
    <xdr:to>
      <xdr:col>10</xdr:col>
      <xdr:colOff>588358</xdr:colOff>
      <xdr:row>42</xdr:row>
      <xdr:rowOff>88885</xdr:rowOff>
    </xdr:to>
    <xdr:pic>
      <xdr:nvPicPr>
        <xdr:cNvPr id="8" name="Imagen 7">
          <a:extLst>
            <a:ext uri="{FF2B5EF4-FFF2-40B4-BE49-F238E27FC236}">
              <a16:creationId xmlns:a16="http://schemas.microsoft.com/office/drawing/2014/main" id="{1F1C1407-8025-439E-AB90-C240EE646472}"/>
            </a:ext>
          </a:extLst>
        </xdr:cNvPr>
        <xdr:cNvPicPr>
          <a:picLocks noChangeAspect="1"/>
        </xdr:cNvPicPr>
      </xdr:nvPicPr>
      <xdr:blipFill>
        <a:blip xmlns:r="http://schemas.openxmlformats.org/officeDocument/2006/relationships" r:embed="rId7"/>
        <a:stretch>
          <a:fillRect/>
        </a:stretch>
      </xdr:blipFill>
      <xdr:spPr>
        <a:xfrm>
          <a:off x="744683" y="5905501"/>
          <a:ext cx="2302857" cy="1751429"/>
        </a:xfrm>
        <a:prstGeom prst="rect">
          <a:avLst/>
        </a:prstGeom>
      </xdr:spPr>
    </xdr:pic>
    <xdr:clientData/>
  </xdr:twoCellAnchor>
  <xdr:twoCellAnchor editAs="oneCell">
    <xdr:from>
      <xdr:col>14</xdr:col>
      <xdr:colOff>69275</xdr:colOff>
      <xdr:row>32</xdr:row>
      <xdr:rowOff>17319</xdr:rowOff>
    </xdr:from>
    <xdr:to>
      <xdr:col>19</xdr:col>
      <xdr:colOff>1120737</xdr:colOff>
      <xdr:row>42</xdr:row>
      <xdr:rowOff>127255</xdr:rowOff>
    </xdr:to>
    <xdr:pic>
      <xdr:nvPicPr>
        <xdr:cNvPr id="9" name="Imagen 8">
          <a:extLst>
            <a:ext uri="{FF2B5EF4-FFF2-40B4-BE49-F238E27FC236}">
              <a16:creationId xmlns:a16="http://schemas.microsoft.com/office/drawing/2014/main" id="{D972F029-D059-4B3C-A537-7CAB0AD7EFC9}"/>
            </a:ext>
          </a:extLst>
        </xdr:cNvPr>
        <xdr:cNvPicPr>
          <a:picLocks noChangeAspect="1"/>
        </xdr:cNvPicPr>
      </xdr:nvPicPr>
      <xdr:blipFill>
        <a:blip xmlns:r="http://schemas.openxmlformats.org/officeDocument/2006/relationships" r:embed="rId8"/>
        <a:stretch>
          <a:fillRect/>
        </a:stretch>
      </xdr:blipFill>
      <xdr:spPr>
        <a:xfrm>
          <a:off x="4035139" y="6026728"/>
          <a:ext cx="2177143" cy="1668572"/>
        </a:xfrm>
        <a:prstGeom prst="rect">
          <a:avLst/>
        </a:prstGeom>
      </xdr:spPr>
    </xdr:pic>
    <xdr:clientData/>
  </xdr:twoCellAnchor>
  <xdr:twoCellAnchor editAs="oneCell">
    <xdr:from>
      <xdr:col>23</xdr:col>
      <xdr:colOff>86593</xdr:colOff>
      <xdr:row>31</xdr:row>
      <xdr:rowOff>103910</xdr:rowOff>
    </xdr:from>
    <xdr:to>
      <xdr:col>27</xdr:col>
      <xdr:colOff>210009</xdr:colOff>
      <xdr:row>42</xdr:row>
      <xdr:rowOff>135124</xdr:rowOff>
    </xdr:to>
    <xdr:pic>
      <xdr:nvPicPr>
        <xdr:cNvPr id="10" name="Imagen 9">
          <a:extLst>
            <a:ext uri="{FF2B5EF4-FFF2-40B4-BE49-F238E27FC236}">
              <a16:creationId xmlns:a16="http://schemas.microsoft.com/office/drawing/2014/main" id="{5FF387AD-73AA-48BB-B763-CA60A382AF33}"/>
            </a:ext>
          </a:extLst>
        </xdr:cNvPr>
        <xdr:cNvPicPr>
          <a:picLocks noChangeAspect="1"/>
        </xdr:cNvPicPr>
      </xdr:nvPicPr>
      <xdr:blipFill>
        <a:blip xmlns:r="http://schemas.openxmlformats.org/officeDocument/2006/relationships" r:embed="rId9"/>
        <a:stretch>
          <a:fillRect/>
        </a:stretch>
      </xdr:blipFill>
      <xdr:spPr>
        <a:xfrm>
          <a:off x="7394866" y="5957455"/>
          <a:ext cx="1197143" cy="1745714"/>
        </a:xfrm>
        <a:prstGeom prst="rect">
          <a:avLst/>
        </a:prstGeom>
      </xdr:spPr>
    </xdr:pic>
    <xdr:clientData/>
  </xdr:twoCellAnchor>
  <xdr:twoCellAnchor editAs="oneCell">
    <xdr:from>
      <xdr:col>33</xdr:col>
      <xdr:colOff>173183</xdr:colOff>
      <xdr:row>31</xdr:row>
      <xdr:rowOff>69274</xdr:rowOff>
    </xdr:from>
    <xdr:to>
      <xdr:col>39</xdr:col>
      <xdr:colOff>171988</xdr:colOff>
      <xdr:row>42</xdr:row>
      <xdr:rowOff>63345</xdr:rowOff>
    </xdr:to>
    <xdr:pic>
      <xdr:nvPicPr>
        <xdr:cNvPr id="11" name="Imagen 10">
          <a:extLst>
            <a:ext uri="{FF2B5EF4-FFF2-40B4-BE49-F238E27FC236}">
              <a16:creationId xmlns:a16="http://schemas.microsoft.com/office/drawing/2014/main" id="{6154053A-1D2C-4C57-96D4-3EBB21CD0B39}"/>
            </a:ext>
          </a:extLst>
        </xdr:cNvPr>
        <xdr:cNvPicPr>
          <a:picLocks noChangeAspect="1"/>
        </xdr:cNvPicPr>
      </xdr:nvPicPr>
      <xdr:blipFill>
        <a:blip xmlns:r="http://schemas.openxmlformats.org/officeDocument/2006/relationships" r:embed="rId10"/>
        <a:stretch>
          <a:fillRect/>
        </a:stretch>
      </xdr:blipFill>
      <xdr:spPr>
        <a:xfrm>
          <a:off x="10650683" y="5922819"/>
          <a:ext cx="1245714" cy="1708571"/>
        </a:xfrm>
        <a:prstGeom prst="rect">
          <a:avLst/>
        </a:prstGeom>
      </xdr:spPr>
    </xdr:pic>
    <xdr:clientData/>
  </xdr:twoCellAnchor>
  <xdr:twoCellAnchor editAs="oneCell">
    <xdr:from>
      <xdr:col>4</xdr:col>
      <xdr:colOff>207819</xdr:colOff>
      <xdr:row>44</xdr:row>
      <xdr:rowOff>17317</xdr:rowOff>
    </xdr:from>
    <xdr:to>
      <xdr:col>8</xdr:col>
      <xdr:colOff>353551</xdr:colOff>
      <xdr:row>56</xdr:row>
      <xdr:rowOff>0</xdr:rowOff>
    </xdr:to>
    <xdr:pic>
      <xdr:nvPicPr>
        <xdr:cNvPr id="12" name="Imagen 11">
          <a:extLst>
            <a:ext uri="{FF2B5EF4-FFF2-40B4-BE49-F238E27FC236}">
              <a16:creationId xmlns:a16="http://schemas.microsoft.com/office/drawing/2014/main" id="{58422971-B4FE-443F-9E3E-21322BC8D184}"/>
            </a:ext>
          </a:extLst>
        </xdr:cNvPr>
        <xdr:cNvPicPr>
          <a:picLocks noChangeAspect="1"/>
        </xdr:cNvPicPr>
      </xdr:nvPicPr>
      <xdr:blipFill>
        <a:blip xmlns:r="http://schemas.openxmlformats.org/officeDocument/2006/relationships" r:embed="rId11"/>
        <a:stretch>
          <a:fillRect/>
        </a:stretch>
      </xdr:blipFill>
      <xdr:spPr>
        <a:xfrm>
          <a:off x="1108364" y="7897090"/>
          <a:ext cx="1046278" cy="1853046"/>
        </a:xfrm>
        <a:prstGeom prst="rect">
          <a:avLst/>
        </a:prstGeom>
      </xdr:spPr>
    </xdr:pic>
    <xdr:clientData/>
  </xdr:twoCellAnchor>
  <xdr:twoCellAnchor editAs="oneCell">
    <xdr:from>
      <xdr:col>14</xdr:col>
      <xdr:colOff>155864</xdr:colOff>
      <xdr:row>44</xdr:row>
      <xdr:rowOff>69272</xdr:rowOff>
    </xdr:from>
    <xdr:to>
      <xdr:col>19</xdr:col>
      <xdr:colOff>761373</xdr:colOff>
      <xdr:row>55</xdr:row>
      <xdr:rowOff>144789</xdr:rowOff>
    </xdr:to>
    <xdr:pic>
      <xdr:nvPicPr>
        <xdr:cNvPr id="13" name="Imagen 12">
          <a:extLst>
            <a:ext uri="{FF2B5EF4-FFF2-40B4-BE49-F238E27FC236}">
              <a16:creationId xmlns:a16="http://schemas.microsoft.com/office/drawing/2014/main" id="{698F9D86-3121-4758-ADD4-B107FB62C592}"/>
            </a:ext>
          </a:extLst>
        </xdr:cNvPr>
        <xdr:cNvPicPr>
          <a:picLocks noChangeAspect="1"/>
        </xdr:cNvPicPr>
      </xdr:nvPicPr>
      <xdr:blipFill>
        <a:blip xmlns:r="http://schemas.openxmlformats.org/officeDocument/2006/relationships" r:embed="rId12"/>
        <a:stretch>
          <a:fillRect/>
        </a:stretch>
      </xdr:blipFill>
      <xdr:spPr>
        <a:xfrm>
          <a:off x="4121728" y="7949045"/>
          <a:ext cx="1731190" cy="1790017"/>
        </a:xfrm>
        <a:prstGeom prst="rect">
          <a:avLst/>
        </a:prstGeom>
      </xdr:spPr>
    </xdr:pic>
    <xdr:clientData/>
  </xdr:twoCellAnchor>
  <xdr:twoCellAnchor editAs="oneCell">
    <xdr:from>
      <xdr:col>23</xdr:col>
      <xdr:colOff>86589</xdr:colOff>
      <xdr:row>43</xdr:row>
      <xdr:rowOff>138544</xdr:rowOff>
    </xdr:from>
    <xdr:to>
      <xdr:col>27</xdr:col>
      <xdr:colOff>294447</xdr:colOff>
      <xdr:row>56</xdr:row>
      <xdr:rowOff>7382</xdr:rowOff>
    </xdr:to>
    <xdr:pic>
      <xdr:nvPicPr>
        <xdr:cNvPr id="14" name="Imagen 13">
          <a:extLst>
            <a:ext uri="{FF2B5EF4-FFF2-40B4-BE49-F238E27FC236}">
              <a16:creationId xmlns:a16="http://schemas.microsoft.com/office/drawing/2014/main" id="{1BAA2688-C07A-451E-A6DF-C509AE9B5FE4}"/>
            </a:ext>
          </a:extLst>
        </xdr:cNvPr>
        <xdr:cNvPicPr>
          <a:picLocks noChangeAspect="1"/>
        </xdr:cNvPicPr>
      </xdr:nvPicPr>
      <xdr:blipFill>
        <a:blip xmlns:r="http://schemas.openxmlformats.org/officeDocument/2006/relationships" r:embed="rId13"/>
        <a:stretch>
          <a:fillRect/>
        </a:stretch>
      </xdr:blipFill>
      <xdr:spPr>
        <a:xfrm>
          <a:off x="7394862" y="7862453"/>
          <a:ext cx="1281585" cy="1895065"/>
        </a:xfrm>
        <a:prstGeom prst="rect">
          <a:avLst/>
        </a:prstGeom>
      </xdr:spPr>
    </xdr:pic>
    <xdr:clientData/>
  </xdr:twoCellAnchor>
  <xdr:twoCellAnchor editAs="oneCell">
    <xdr:from>
      <xdr:col>31</xdr:col>
      <xdr:colOff>207816</xdr:colOff>
      <xdr:row>44</xdr:row>
      <xdr:rowOff>51954</xdr:rowOff>
    </xdr:from>
    <xdr:to>
      <xdr:col>39</xdr:col>
      <xdr:colOff>72214</xdr:colOff>
      <xdr:row>56</xdr:row>
      <xdr:rowOff>51955</xdr:rowOff>
    </xdr:to>
    <xdr:pic>
      <xdr:nvPicPr>
        <xdr:cNvPr id="15" name="Imagen 14">
          <a:extLst>
            <a:ext uri="{FF2B5EF4-FFF2-40B4-BE49-F238E27FC236}">
              <a16:creationId xmlns:a16="http://schemas.microsoft.com/office/drawing/2014/main" id="{032D9260-3A1E-40BA-A1F7-EB3083D43536}"/>
            </a:ext>
          </a:extLst>
        </xdr:cNvPr>
        <xdr:cNvPicPr>
          <a:picLocks noChangeAspect="1"/>
        </xdr:cNvPicPr>
      </xdr:nvPicPr>
      <xdr:blipFill>
        <a:blip xmlns:r="http://schemas.openxmlformats.org/officeDocument/2006/relationships" r:embed="rId14"/>
        <a:stretch>
          <a:fillRect/>
        </a:stretch>
      </xdr:blipFill>
      <xdr:spPr>
        <a:xfrm>
          <a:off x="10113816" y="7931727"/>
          <a:ext cx="1682807" cy="1870364"/>
        </a:xfrm>
        <a:prstGeom prst="rect">
          <a:avLst/>
        </a:prstGeom>
      </xdr:spPr>
    </xdr:pic>
    <xdr:clientData/>
  </xdr:twoCellAnchor>
  <xdr:twoCellAnchor editAs="oneCell">
    <xdr:from>
      <xdr:col>5</xdr:col>
      <xdr:colOff>17317</xdr:colOff>
      <xdr:row>57</xdr:row>
      <xdr:rowOff>138545</xdr:rowOff>
    </xdr:from>
    <xdr:to>
      <xdr:col>9</xdr:col>
      <xdr:colOff>190499</xdr:colOff>
      <xdr:row>69</xdr:row>
      <xdr:rowOff>39721</xdr:rowOff>
    </xdr:to>
    <xdr:pic>
      <xdr:nvPicPr>
        <xdr:cNvPr id="16" name="Imagen 15">
          <a:extLst>
            <a:ext uri="{FF2B5EF4-FFF2-40B4-BE49-F238E27FC236}">
              <a16:creationId xmlns:a16="http://schemas.microsoft.com/office/drawing/2014/main" id="{BA7F297A-7C92-477A-9983-0B277349B1BB}"/>
            </a:ext>
          </a:extLst>
        </xdr:cNvPr>
        <xdr:cNvPicPr>
          <a:picLocks noChangeAspect="1"/>
        </xdr:cNvPicPr>
      </xdr:nvPicPr>
      <xdr:blipFill>
        <a:blip xmlns:r="http://schemas.openxmlformats.org/officeDocument/2006/relationships" r:embed="rId15"/>
        <a:stretch>
          <a:fillRect/>
        </a:stretch>
      </xdr:blipFill>
      <xdr:spPr>
        <a:xfrm>
          <a:off x="1142999" y="10044545"/>
          <a:ext cx="1281545" cy="1771540"/>
        </a:xfrm>
        <a:prstGeom prst="rect">
          <a:avLst/>
        </a:prstGeom>
      </xdr:spPr>
    </xdr:pic>
    <xdr:clientData/>
  </xdr:twoCellAnchor>
  <xdr:twoCellAnchor editAs="oneCell">
    <xdr:from>
      <xdr:col>14</xdr:col>
      <xdr:colOff>212911</xdr:colOff>
      <xdr:row>57</xdr:row>
      <xdr:rowOff>51953</xdr:rowOff>
    </xdr:from>
    <xdr:to>
      <xdr:col>19</xdr:col>
      <xdr:colOff>82533</xdr:colOff>
      <xdr:row>68</xdr:row>
      <xdr:rowOff>70316</xdr:rowOff>
    </xdr:to>
    <xdr:pic>
      <xdr:nvPicPr>
        <xdr:cNvPr id="17" name="Imagen 16">
          <a:extLst>
            <a:ext uri="{FF2B5EF4-FFF2-40B4-BE49-F238E27FC236}">
              <a16:creationId xmlns:a16="http://schemas.microsoft.com/office/drawing/2014/main" id="{ADCA34D0-0E26-424C-AEF5-B3D02A15D46D}"/>
            </a:ext>
          </a:extLst>
        </xdr:cNvPr>
        <xdr:cNvPicPr>
          <a:picLocks noChangeAspect="1"/>
        </xdr:cNvPicPr>
      </xdr:nvPicPr>
      <xdr:blipFill>
        <a:blip xmlns:r="http://schemas.openxmlformats.org/officeDocument/2006/relationships" r:embed="rId16"/>
        <a:stretch>
          <a:fillRect/>
        </a:stretch>
      </xdr:blipFill>
      <xdr:spPr>
        <a:xfrm>
          <a:off x="4178775" y="9957953"/>
          <a:ext cx="995303" cy="1732863"/>
        </a:xfrm>
        <a:prstGeom prst="rect">
          <a:avLst/>
        </a:prstGeom>
      </xdr:spPr>
    </xdr:pic>
    <xdr:clientData/>
  </xdr:twoCellAnchor>
  <xdr:twoCellAnchor editAs="oneCell">
    <xdr:from>
      <xdr:col>22</xdr:col>
      <xdr:colOff>207819</xdr:colOff>
      <xdr:row>57</xdr:row>
      <xdr:rowOff>69273</xdr:rowOff>
    </xdr:from>
    <xdr:to>
      <xdr:col>26</xdr:col>
      <xdr:colOff>171381</xdr:colOff>
      <xdr:row>69</xdr:row>
      <xdr:rowOff>0</xdr:rowOff>
    </xdr:to>
    <xdr:pic>
      <xdr:nvPicPr>
        <xdr:cNvPr id="18" name="Imagen 17">
          <a:extLst>
            <a:ext uri="{FF2B5EF4-FFF2-40B4-BE49-F238E27FC236}">
              <a16:creationId xmlns:a16="http://schemas.microsoft.com/office/drawing/2014/main" id="{C62A1B1C-D1DD-4D83-8D9C-F4C11DA5359E}"/>
            </a:ext>
          </a:extLst>
        </xdr:cNvPr>
        <xdr:cNvPicPr>
          <a:picLocks noChangeAspect="1"/>
        </xdr:cNvPicPr>
      </xdr:nvPicPr>
      <xdr:blipFill>
        <a:blip xmlns:r="http://schemas.openxmlformats.org/officeDocument/2006/relationships" r:embed="rId17"/>
        <a:stretch>
          <a:fillRect/>
        </a:stretch>
      </xdr:blipFill>
      <xdr:spPr>
        <a:xfrm>
          <a:off x="7290955" y="9975273"/>
          <a:ext cx="864108" cy="1801091"/>
        </a:xfrm>
        <a:prstGeom prst="rect">
          <a:avLst/>
        </a:prstGeom>
      </xdr:spPr>
    </xdr:pic>
    <xdr:clientData/>
  </xdr:twoCellAnchor>
  <xdr:twoCellAnchor editAs="oneCell">
    <xdr:from>
      <xdr:col>32</xdr:col>
      <xdr:colOff>259772</xdr:colOff>
      <xdr:row>57</xdr:row>
      <xdr:rowOff>86589</xdr:rowOff>
    </xdr:from>
    <xdr:to>
      <xdr:col>36</xdr:col>
      <xdr:colOff>136676</xdr:colOff>
      <xdr:row>68</xdr:row>
      <xdr:rowOff>124596</xdr:rowOff>
    </xdr:to>
    <xdr:pic>
      <xdr:nvPicPr>
        <xdr:cNvPr id="19" name="Imagen 18">
          <a:extLst>
            <a:ext uri="{FF2B5EF4-FFF2-40B4-BE49-F238E27FC236}">
              <a16:creationId xmlns:a16="http://schemas.microsoft.com/office/drawing/2014/main" id="{CC0D5348-D977-41DE-ACCB-D99E06FB6FCC}"/>
            </a:ext>
          </a:extLst>
        </xdr:cNvPr>
        <xdr:cNvPicPr>
          <a:picLocks noChangeAspect="1"/>
        </xdr:cNvPicPr>
      </xdr:nvPicPr>
      <xdr:blipFill>
        <a:blip xmlns:r="http://schemas.openxmlformats.org/officeDocument/2006/relationships" r:embed="rId18"/>
        <a:stretch>
          <a:fillRect/>
        </a:stretch>
      </xdr:blipFill>
      <xdr:spPr>
        <a:xfrm>
          <a:off x="10460181" y="9992589"/>
          <a:ext cx="829404" cy="1752507"/>
        </a:xfrm>
        <a:prstGeom prst="rect">
          <a:avLst/>
        </a:prstGeom>
      </xdr:spPr>
    </xdr:pic>
    <xdr:clientData/>
  </xdr:twoCellAnchor>
  <xdr:twoCellAnchor editAs="oneCell">
    <xdr:from>
      <xdr:col>3</xdr:col>
      <xdr:colOff>207818</xdr:colOff>
      <xdr:row>70</xdr:row>
      <xdr:rowOff>86591</xdr:rowOff>
    </xdr:from>
    <xdr:to>
      <xdr:col>9</xdr:col>
      <xdr:colOff>190499</xdr:colOff>
      <xdr:row>82</xdr:row>
      <xdr:rowOff>1323</xdr:rowOff>
    </xdr:to>
    <xdr:pic>
      <xdr:nvPicPr>
        <xdr:cNvPr id="20" name="Imagen 19">
          <a:extLst>
            <a:ext uri="{FF2B5EF4-FFF2-40B4-BE49-F238E27FC236}">
              <a16:creationId xmlns:a16="http://schemas.microsoft.com/office/drawing/2014/main" id="{1179D6B8-3332-42B7-B2FD-C530D867893D}"/>
            </a:ext>
          </a:extLst>
        </xdr:cNvPr>
        <xdr:cNvPicPr>
          <a:picLocks noChangeAspect="1"/>
        </xdr:cNvPicPr>
      </xdr:nvPicPr>
      <xdr:blipFill>
        <a:blip xmlns:r="http://schemas.openxmlformats.org/officeDocument/2006/relationships" r:embed="rId19"/>
        <a:stretch>
          <a:fillRect/>
        </a:stretch>
      </xdr:blipFill>
      <xdr:spPr>
        <a:xfrm>
          <a:off x="883227" y="12018818"/>
          <a:ext cx="1541317" cy="1785096"/>
        </a:xfrm>
        <a:prstGeom prst="rect">
          <a:avLst/>
        </a:prstGeom>
      </xdr:spPr>
    </xdr:pic>
    <xdr:clientData/>
  </xdr:twoCellAnchor>
  <xdr:twoCellAnchor editAs="oneCell">
    <xdr:from>
      <xdr:col>15</xdr:col>
      <xdr:colOff>173182</xdr:colOff>
      <xdr:row>70</xdr:row>
      <xdr:rowOff>138545</xdr:rowOff>
    </xdr:from>
    <xdr:to>
      <xdr:col>19</xdr:col>
      <xdr:colOff>623455</xdr:colOff>
      <xdr:row>81</xdr:row>
      <xdr:rowOff>111054</xdr:rowOff>
    </xdr:to>
    <xdr:pic>
      <xdr:nvPicPr>
        <xdr:cNvPr id="21" name="Imagen 20">
          <a:extLst>
            <a:ext uri="{FF2B5EF4-FFF2-40B4-BE49-F238E27FC236}">
              <a16:creationId xmlns:a16="http://schemas.microsoft.com/office/drawing/2014/main" id="{9F885624-2921-4324-AE74-38C68D60BC31}"/>
            </a:ext>
          </a:extLst>
        </xdr:cNvPr>
        <xdr:cNvPicPr>
          <a:picLocks noChangeAspect="1"/>
        </xdr:cNvPicPr>
      </xdr:nvPicPr>
      <xdr:blipFill>
        <a:blip xmlns:r="http://schemas.openxmlformats.org/officeDocument/2006/relationships" r:embed="rId20"/>
        <a:stretch>
          <a:fillRect/>
        </a:stretch>
      </xdr:blipFill>
      <xdr:spPr>
        <a:xfrm>
          <a:off x="4364182" y="12070772"/>
          <a:ext cx="1350818" cy="1687009"/>
        </a:xfrm>
        <a:prstGeom prst="rect">
          <a:avLst/>
        </a:prstGeom>
      </xdr:spPr>
    </xdr:pic>
    <xdr:clientData/>
  </xdr:twoCellAnchor>
  <xdr:twoCellAnchor editAs="oneCell">
    <xdr:from>
      <xdr:col>16</xdr:col>
      <xdr:colOff>86591</xdr:colOff>
      <xdr:row>83</xdr:row>
      <xdr:rowOff>69914</xdr:rowOff>
    </xdr:from>
    <xdr:to>
      <xdr:col>19</xdr:col>
      <xdr:colOff>505903</xdr:colOff>
      <xdr:row>93</xdr:row>
      <xdr:rowOff>103910</xdr:rowOff>
    </xdr:to>
    <xdr:pic>
      <xdr:nvPicPr>
        <xdr:cNvPr id="23" name="Imagen 22">
          <a:extLst>
            <a:ext uri="{FF2B5EF4-FFF2-40B4-BE49-F238E27FC236}">
              <a16:creationId xmlns:a16="http://schemas.microsoft.com/office/drawing/2014/main" id="{456D80D3-4DEB-41DF-918B-3B489C87C20A}"/>
            </a:ext>
          </a:extLst>
        </xdr:cNvPr>
        <xdr:cNvPicPr>
          <a:picLocks noChangeAspect="1"/>
        </xdr:cNvPicPr>
      </xdr:nvPicPr>
      <xdr:blipFill>
        <a:blip xmlns:r="http://schemas.openxmlformats.org/officeDocument/2006/relationships" r:embed="rId21"/>
        <a:stretch>
          <a:fillRect/>
        </a:stretch>
      </xdr:blipFill>
      <xdr:spPr>
        <a:xfrm>
          <a:off x="4502727" y="14028369"/>
          <a:ext cx="1094721" cy="1592632"/>
        </a:xfrm>
        <a:prstGeom prst="rect">
          <a:avLst/>
        </a:prstGeom>
      </xdr:spPr>
    </xdr:pic>
    <xdr:clientData/>
  </xdr:twoCellAnchor>
  <xdr:twoCellAnchor editAs="oneCell">
    <xdr:from>
      <xdr:col>30</xdr:col>
      <xdr:colOff>103910</xdr:colOff>
      <xdr:row>70</xdr:row>
      <xdr:rowOff>69915</xdr:rowOff>
    </xdr:from>
    <xdr:to>
      <xdr:col>39</xdr:col>
      <xdr:colOff>155864</xdr:colOff>
      <xdr:row>81</xdr:row>
      <xdr:rowOff>55099</xdr:rowOff>
    </xdr:to>
    <xdr:pic>
      <xdr:nvPicPr>
        <xdr:cNvPr id="24" name="Imagen 23">
          <a:extLst>
            <a:ext uri="{FF2B5EF4-FFF2-40B4-BE49-F238E27FC236}">
              <a16:creationId xmlns:a16="http://schemas.microsoft.com/office/drawing/2014/main" id="{88029E5A-D730-4EA3-A061-6C8BF36C9645}"/>
            </a:ext>
          </a:extLst>
        </xdr:cNvPr>
        <xdr:cNvPicPr>
          <a:picLocks noChangeAspect="1"/>
        </xdr:cNvPicPr>
      </xdr:nvPicPr>
      <xdr:blipFill>
        <a:blip xmlns:r="http://schemas.openxmlformats.org/officeDocument/2006/relationships" r:embed="rId22"/>
        <a:stretch>
          <a:fillRect/>
        </a:stretch>
      </xdr:blipFill>
      <xdr:spPr>
        <a:xfrm>
          <a:off x="9715501" y="12002142"/>
          <a:ext cx="2164772" cy="1699684"/>
        </a:xfrm>
        <a:prstGeom prst="rect">
          <a:avLst/>
        </a:prstGeom>
      </xdr:spPr>
    </xdr:pic>
    <xdr:clientData/>
  </xdr:twoCellAnchor>
  <xdr:twoCellAnchor editAs="oneCell">
    <xdr:from>
      <xdr:col>4</xdr:col>
      <xdr:colOff>190500</xdr:colOff>
      <xdr:row>83</xdr:row>
      <xdr:rowOff>52595</xdr:rowOff>
    </xdr:from>
    <xdr:to>
      <xdr:col>9</xdr:col>
      <xdr:colOff>166198</xdr:colOff>
      <xdr:row>94</xdr:row>
      <xdr:rowOff>51954</xdr:rowOff>
    </xdr:to>
    <xdr:pic>
      <xdr:nvPicPr>
        <xdr:cNvPr id="25" name="Imagen 24">
          <a:extLst>
            <a:ext uri="{FF2B5EF4-FFF2-40B4-BE49-F238E27FC236}">
              <a16:creationId xmlns:a16="http://schemas.microsoft.com/office/drawing/2014/main" id="{3DC533A9-915F-4C6D-84A4-91C64AA099F5}"/>
            </a:ext>
          </a:extLst>
        </xdr:cNvPr>
        <xdr:cNvPicPr>
          <a:picLocks noChangeAspect="1"/>
        </xdr:cNvPicPr>
      </xdr:nvPicPr>
      <xdr:blipFill>
        <a:blip xmlns:r="http://schemas.openxmlformats.org/officeDocument/2006/relationships" r:embed="rId23"/>
        <a:stretch>
          <a:fillRect/>
        </a:stretch>
      </xdr:blipFill>
      <xdr:spPr>
        <a:xfrm>
          <a:off x="1091045" y="14011050"/>
          <a:ext cx="1309198" cy="1713859"/>
        </a:xfrm>
        <a:prstGeom prst="rect">
          <a:avLst/>
        </a:prstGeom>
      </xdr:spPr>
    </xdr:pic>
    <xdr:clientData/>
  </xdr:twoCellAnchor>
  <xdr:twoCellAnchor editAs="oneCell">
    <xdr:from>
      <xdr:col>30</xdr:col>
      <xdr:colOff>259771</xdr:colOff>
      <xdr:row>137</xdr:row>
      <xdr:rowOff>104550</xdr:rowOff>
    </xdr:from>
    <xdr:to>
      <xdr:col>39</xdr:col>
      <xdr:colOff>214373</xdr:colOff>
      <xdr:row>149</xdr:row>
      <xdr:rowOff>29907</xdr:rowOff>
    </xdr:to>
    <xdr:pic>
      <xdr:nvPicPr>
        <xdr:cNvPr id="26" name="Imagen 25">
          <a:extLst>
            <a:ext uri="{FF2B5EF4-FFF2-40B4-BE49-F238E27FC236}">
              <a16:creationId xmlns:a16="http://schemas.microsoft.com/office/drawing/2014/main" id="{496DD83E-24B7-4DDE-91DF-6C24A7EBCC0B}"/>
            </a:ext>
          </a:extLst>
        </xdr:cNvPr>
        <xdr:cNvPicPr>
          <a:picLocks noChangeAspect="1"/>
        </xdr:cNvPicPr>
      </xdr:nvPicPr>
      <xdr:blipFill>
        <a:blip xmlns:r="http://schemas.openxmlformats.org/officeDocument/2006/relationships" r:embed="rId24"/>
        <a:stretch>
          <a:fillRect/>
        </a:stretch>
      </xdr:blipFill>
      <xdr:spPr>
        <a:xfrm>
          <a:off x="9871362" y="22566232"/>
          <a:ext cx="2067420" cy="1795720"/>
        </a:xfrm>
        <a:prstGeom prst="rect">
          <a:avLst/>
        </a:prstGeom>
      </xdr:spPr>
    </xdr:pic>
    <xdr:clientData/>
  </xdr:twoCellAnchor>
  <xdr:twoCellAnchor editAs="oneCell">
    <xdr:from>
      <xdr:col>20</xdr:col>
      <xdr:colOff>155863</xdr:colOff>
      <xdr:row>70</xdr:row>
      <xdr:rowOff>103910</xdr:rowOff>
    </xdr:from>
    <xdr:to>
      <xdr:col>28</xdr:col>
      <xdr:colOff>51954</xdr:colOff>
      <xdr:row>81</xdr:row>
      <xdr:rowOff>42382</xdr:rowOff>
    </xdr:to>
    <xdr:pic>
      <xdr:nvPicPr>
        <xdr:cNvPr id="27" name="Imagen 26">
          <a:extLst>
            <a:ext uri="{FF2B5EF4-FFF2-40B4-BE49-F238E27FC236}">
              <a16:creationId xmlns:a16="http://schemas.microsoft.com/office/drawing/2014/main" id="{1783AB62-D401-4725-B61D-5FCDA9203D65}"/>
            </a:ext>
          </a:extLst>
        </xdr:cNvPr>
        <xdr:cNvPicPr>
          <a:picLocks noChangeAspect="1"/>
        </xdr:cNvPicPr>
      </xdr:nvPicPr>
      <xdr:blipFill>
        <a:blip xmlns:r="http://schemas.openxmlformats.org/officeDocument/2006/relationships" r:embed="rId25"/>
        <a:stretch>
          <a:fillRect/>
        </a:stretch>
      </xdr:blipFill>
      <xdr:spPr>
        <a:xfrm>
          <a:off x="6788727" y="12036137"/>
          <a:ext cx="2199409" cy="1652972"/>
        </a:xfrm>
        <a:prstGeom prst="rect">
          <a:avLst/>
        </a:prstGeom>
      </xdr:spPr>
    </xdr:pic>
    <xdr:clientData/>
  </xdr:twoCellAnchor>
  <xdr:twoCellAnchor editAs="oneCell">
    <xdr:from>
      <xdr:col>21</xdr:col>
      <xdr:colOff>51955</xdr:colOff>
      <xdr:row>83</xdr:row>
      <xdr:rowOff>69274</xdr:rowOff>
    </xdr:from>
    <xdr:to>
      <xdr:col>28</xdr:col>
      <xdr:colOff>364025</xdr:colOff>
      <xdr:row>95</xdr:row>
      <xdr:rowOff>17318</xdr:rowOff>
    </xdr:to>
    <xdr:pic>
      <xdr:nvPicPr>
        <xdr:cNvPr id="28" name="Imagen 27">
          <a:extLst>
            <a:ext uri="{FF2B5EF4-FFF2-40B4-BE49-F238E27FC236}">
              <a16:creationId xmlns:a16="http://schemas.microsoft.com/office/drawing/2014/main" id="{404FC6EA-84C4-4DDA-9367-2B085DB65B1A}"/>
            </a:ext>
          </a:extLst>
        </xdr:cNvPr>
        <xdr:cNvPicPr>
          <a:picLocks noChangeAspect="1"/>
        </xdr:cNvPicPr>
      </xdr:nvPicPr>
      <xdr:blipFill>
        <a:blip xmlns:r="http://schemas.openxmlformats.org/officeDocument/2006/relationships" r:embed="rId26"/>
        <a:stretch>
          <a:fillRect/>
        </a:stretch>
      </xdr:blipFill>
      <xdr:spPr>
        <a:xfrm>
          <a:off x="6909955" y="14027729"/>
          <a:ext cx="2390252" cy="1818407"/>
        </a:xfrm>
        <a:prstGeom prst="rect">
          <a:avLst/>
        </a:prstGeom>
      </xdr:spPr>
    </xdr:pic>
    <xdr:clientData/>
  </xdr:twoCellAnchor>
  <xdr:twoCellAnchor editAs="oneCell">
    <xdr:from>
      <xdr:col>3</xdr:col>
      <xdr:colOff>121229</xdr:colOff>
      <xdr:row>96</xdr:row>
      <xdr:rowOff>34638</xdr:rowOff>
    </xdr:from>
    <xdr:to>
      <xdr:col>10</xdr:col>
      <xdr:colOff>519546</xdr:colOff>
      <xdr:row>106</xdr:row>
      <xdr:rowOff>183847</xdr:rowOff>
    </xdr:to>
    <xdr:pic>
      <xdr:nvPicPr>
        <xdr:cNvPr id="29" name="Imagen 28">
          <a:extLst>
            <a:ext uri="{FF2B5EF4-FFF2-40B4-BE49-F238E27FC236}">
              <a16:creationId xmlns:a16="http://schemas.microsoft.com/office/drawing/2014/main" id="{7E4F1012-F4F8-4D48-8126-5DABD2D253E2}"/>
            </a:ext>
          </a:extLst>
        </xdr:cNvPr>
        <xdr:cNvPicPr>
          <a:picLocks noChangeAspect="1"/>
        </xdr:cNvPicPr>
      </xdr:nvPicPr>
      <xdr:blipFill>
        <a:blip xmlns:r="http://schemas.openxmlformats.org/officeDocument/2006/relationships" r:embed="rId27"/>
        <a:stretch>
          <a:fillRect/>
        </a:stretch>
      </xdr:blipFill>
      <xdr:spPr>
        <a:xfrm>
          <a:off x="796638" y="16019320"/>
          <a:ext cx="2182090" cy="1707845"/>
        </a:xfrm>
        <a:prstGeom prst="rect">
          <a:avLst/>
        </a:prstGeom>
      </xdr:spPr>
    </xdr:pic>
    <xdr:clientData/>
  </xdr:twoCellAnchor>
  <xdr:twoCellAnchor editAs="oneCell">
    <xdr:from>
      <xdr:col>31</xdr:col>
      <xdr:colOff>1</xdr:colOff>
      <xdr:row>83</xdr:row>
      <xdr:rowOff>69273</xdr:rowOff>
    </xdr:from>
    <xdr:to>
      <xdr:col>39</xdr:col>
      <xdr:colOff>207820</xdr:colOff>
      <xdr:row>93</xdr:row>
      <xdr:rowOff>151692</xdr:rowOff>
    </xdr:to>
    <xdr:pic>
      <xdr:nvPicPr>
        <xdr:cNvPr id="30" name="Imagen 29">
          <a:extLst>
            <a:ext uri="{FF2B5EF4-FFF2-40B4-BE49-F238E27FC236}">
              <a16:creationId xmlns:a16="http://schemas.microsoft.com/office/drawing/2014/main" id="{0083E208-D01D-4D5D-BE71-5590BB2E2B3E}"/>
            </a:ext>
          </a:extLst>
        </xdr:cNvPr>
        <xdr:cNvPicPr>
          <a:picLocks noChangeAspect="1"/>
        </xdr:cNvPicPr>
      </xdr:nvPicPr>
      <xdr:blipFill>
        <a:blip xmlns:r="http://schemas.openxmlformats.org/officeDocument/2006/relationships" r:embed="rId28"/>
        <a:stretch>
          <a:fillRect/>
        </a:stretch>
      </xdr:blipFill>
      <xdr:spPr>
        <a:xfrm>
          <a:off x="9906001" y="14027728"/>
          <a:ext cx="2026228" cy="1641055"/>
        </a:xfrm>
        <a:prstGeom prst="rect">
          <a:avLst/>
        </a:prstGeom>
      </xdr:spPr>
    </xdr:pic>
    <xdr:clientData/>
  </xdr:twoCellAnchor>
  <xdr:twoCellAnchor editAs="oneCell">
    <xdr:from>
      <xdr:col>21</xdr:col>
      <xdr:colOff>51955</xdr:colOff>
      <xdr:row>96</xdr:row>
      <xdr:rowOff>103911</xdr:rowOff>
    </xdr:from>
    <xdr:to>
      <xdr:col>28</xdr:col>
      <xdr:colOff>271143</xdr:colOff>
      <xdr:row>106</xdr:row>
      <xdr:rowOff>211596</xdr:rowOff>
    </xdr:to>
    <xdr:pic>
      <xdr:nvPicPr>
        <xdr:cNvPr id="31" name="Imagen 30">
          <a:extLst>
            <a:ext uri="{FF2B5EF4-FFF2-40B4-BE49-F238E27FC236}">
              <a16:creationId xmlns:a16="http://schemas.microsoft.com/office/drawing/2014/main" id="{60C17F63-1293-498C-94FA-D02EEC340B2B}"/>
            </a:ext>
          </a:extLst>
        </xdr:cNvPr>
        <xdr:cNvPicPr>
          <a:picLocks noChangeAspect="1"/>
        </xdr:cNvPicPr>
      </xdr:nvPicPr>
      <xdr:blipFill>
        <a:blip xmlns:r="http://schemas.openxmlformats.org/officeDocument/2006/relationships" r:embed="rId29"/>
        <a:stretch>
          <a:fillRect/>
        </a:stretch>
      </xdr:blipFill>
      <xdr:spPr>
        <a:xfrm>
          <a:off x="6909955" y="16088593"/>
          <a:ext cx="2297370" cy="1666321"/>
        </a:xfrm>
        <a:prstGeom prst="rect">
          <a:avLst/>
        </a:prstGeom>
      </xdr:spPr>
    </xdr:pic>
    <xdr:clientData/>
  </xdr:twoCellAnchor>
  <xdr:twoCellAnchor editAs="oneCell">
    <xdr:from>
      <xdr:col>14</xdr:col>
      <xdr:colOff>51954</xdr:colOff>
      <xdr:row>96</xdr:row>
      <xdr:rowOff>51955</xdr:rowOff>
    </xdr:from>
    <xdr:to>
      <xdr:col>19</xdr:col>
      <xdr:colOff>86591</xdr:colOff>
      <xdr:row>106</xdr:row>
      <xdr:rowOff>197445</xdr:rowOff>
    </xdr:to>
    <xdr:pic>
      <xdr:nvPicPr>
        <xdr:cNvPr id="32" name="Imagen 31">
          <a:extLst>
            <a:ext uri="{FF2B5EF4-FFF2-40B4-BE49-F238E27FC236}">
              <a16:creationId xmlns:a16="http://schemas.microsoft.com/office/drawing/2014/main" id="{7FE74F5D-16F4-4A62-8ADA-5B6C17C9002A}"/>
            </a:ext>
          </a:extLst>
        </xdr:cNvPr>
        <xdr:cNvPicPr>
          <a:picLocks noChangeAspect="1"/>
        </xdr:cNvPicPr>
      </xdr:nvPicPr>
      <xdr:blipFill>
        <a:blip xmlns:r="http://schemas.openxmlformats.org/officeDocument/2006/relationships" r:embed="rId30"/>
        <a:stretch>
          <a:fillRect/>
        </a:stretch>
      </xdr:blipFill>
      <xdr:spPr>
        <a:xfrm>
          <a:off x="4017818" y="16036637"/>
          <a:ext cx="1160318" cy="1704126"/>
        </a:xfrm>
        <a:prstGeom prst="rect">
          <a:avLst/>
        </a:prstGeom>
      </xdr:spPr>
    </xdr:pic>
    <xdr:clientData/>
  </xdr:twoCellAnchor>
  <xdr:twoCellAnchor editAs="oneCell">
    <xdr:from>
      <xdr:col>33</xdr:col>
      <xdr:colOff>103910</xdr:colOff>
      <xdr:row>96</xdr:row>
      <xdr:rowOff>34638</xdr:rowOff>
    </xdr:from>
    <xdr:to>
      <xdr:col>37</xdr:col>
      <xdr:colOff>154823</xdr:colOff>
      <xdr:row>106</xdr:row>
      <xdr:rowOff>220841</xdr:rowOff>
    </xdr:to>
    <xdr:pic>
      <xdr:nvPicPr>
        <xdr:cNvPr id="33" name="Imagen 32">
          <a:extLst>
            <a:ext uri="{FF2B5EF4-FFF2-40B4-BE49-F238E27FC236}">
              <a16:creationId xmlns:a16="http://schemas.microsoft.com/office/drawing/2014/main" id="{9D912131-11A1-4FFF-BF36-3BC84A013552}"/>
            </a:ext>
          </a:extLst>
        </xdr:cNvPr>
        <xdr:cNvPicPr>
          <a:picLocks noChangeAspect="1"/>
        </xdr:cNvPicPr>
      </xdr:nvPicPr>
      <xdr:blipFill>
        <a:blip xmlns:r="http://schemas.openxmlformats.org/officeDocument/2006/relationships" r:embed="rId31"/>
        <a:stretch>
          <a:fillRect/>
        </a:stretch>
      </xdr:blipFill>
      <xdr:spPr>
        <a:xfrm>
          <a:off x="10581410" y="16019320"/>
          <a:ext cx="1020731" cy="1744839"/>
        </a:xfrm>
        <a:prstGeom prst="rect">
          <a:avLst/>
        </a:prstGeom>
      </xdr:spPr>
    </xdr:pic>
    <xdr:clientData/>
  </xdr:twoCellAnchor>
  <xdr:twoCellAnchor editAs="oneCell">
    <xdr:from>
      <xdr:col>30</xdr:col>
      <xdr:colOff>126734</xdr:colOff>
      <xdr:row>108</xdr:row>
      <xdr:rowOff>17318</xdr:rowOff>
    </xdr:from>
    <xdr:to>
      <xdr:col>37</xdr:col>
      <xdr:colOff>17319</xdr:colOff>
      <xdr:row>119</xdr:row>
      <xdr:rowOff>139835</xdr:rowOff>
    </xdr:to>
    <xdr:pic>
      <xdr:nvPicPr>
        <xdr:cNvPr id="34" name="Imagen 33">
          <a:extLst>
            <a:ext uri="{FF2B5EF4-FFF2-40B4-BE49-F238E27FC236}">
              <a16:creationId xmlns:a16="http://schemas.microsoft.com/office/drawing/2014/main" id="{129A694A-2516-4FBA-AC9F-E769A1403B1C}"/>
            </a:ext>
          </a:extLst>
        </xdr:cNvPr>
        <xdr:cNvPicPr>
          <a:picLocks noChangeAspect="1"/>
        </xdr:cNvPicPr>
      </xdr:nvPicPr>
      <xdr:blipFill>
        <a:blip xmlns:r="http://schemas.openxmlformats.org/officeDocument/2006/relationships" r:embed="rId32"/>
        <a:stretch>
          <a:fillRect/>
        </a:stretch>
      </xdr:blipFill>
      <xdr:spPr>
        <a:xfrm>
          <a:off x="9738325" y="17958954"/>
          <a:ext cx="1726312" cy="1837017"/>
        </a:xfrm>
        <a:prstGeom prst="rect">
          <a:avLst/>
        </a:prstGeom>
      </xdr:spPr>
    </xdr:pic>
    <xdr:clientData/>
  </xdr:twoCellAnchor>
  <xdr:twoCellAnchor editAs="oneCell">
    <xdr:from>
      <xdr:col>4</xdr:col>
      <xdr:colOff>0</xdr:colOff>
      <xdr:row>121</xdr:row>
      <xdr:rowOff>69273</xdr:rowOff>
    </xdr:from>
    <xdr:to>
      <xdr:col>10</xdr:col>
      <xdr:colOff>381000</xdr:colOff>
      <xdr:row>132</xdr:row>
      <xdr:rowOff>140226</xdr:rowOff>
    </xdr:to>
    <xdr:pic>
      <xdr:nvPicPr>
        <xdr:cNvPr id="35" name="Imagen 34">
          <a:extLst>
            <a:ext uri="{FF2B5EF4-FFF2-40B4-BE49-F238E27FC236}">
              <a16:creationId xmlns:a16="http://schemas.microsoft.com/office/drawing/2014/main" id="{8F599AD8-2C54-4200-B72D-61E56CA0A94F}"/>
            </a:ext>
          </a:extLst>
        </xdr:cNvPr>
        <xdr:cNvPicPr>
          <a:picLocks noChangeAspect="1"/>
        </xdr:cNvPicPr>
      </xdr:nvPicPr>
      <xdr:blipFill>
        <a:blip xmlns:r="http://schemas.openxmlformats.org/officeDocument/2006/relationships" r:embed="rId33"/>
        <a:stretch>
          <a:fillRect/>
        </a:stretch>
      </xdr:blipFill>
      <xdr:spPr>
        <a:xfrm>
          <a:off x="900545" y="20037137"/>
          <a:ext cx="1939637" cy="1785453"/>
        </a:xfrm>
        <a:prstGeom prst="rect">
          <a:avLst/>
        </a:prstGeom>
      </xdr:spPr>
    </xdr:pic>
    <xdr:clientData/>
  </xdr:twoCellAnchor>
  <xdr:twoCellAnchor editAs="oneCell">
    <xdr:from>
      <xdr:col>3</xdr:col>
      <xdr:colOff>51955</xdr:colOff>
      <xdr:row>108</xdr:row>
      <xdr:rowOff>69273</xdr:rowOff>
    </xdr:from>
    <xdr:to>
      <xdr:col>10</xdr:col>
      <xdr:colOff>9132</xdr:colOff>
      <xdr:row>119</xdr:row>
      <xdr:rowOff>34637</xdr:rowOff>
    </xdr:to>
    <xdr:pic>
      <xdr:nvPicPr>
        <xdr:cNvPr id="36" name="Imagen 35">
          <a:extLst>
            <a:ext uri="{FF2B5EF4-FFF2-40B4-BE49-F238E27FC236}">
              <a16:creationId xmlns:a16="http://schemas.microsoft.com/office/drawing/2014/main" id="{13FA27CC-0A77-4A43-A6CA-A2702999DF6D}"/>
            </a:ext>
          </a:extLst>
        </xdr:cNvPr>
        <xdr:cNvPicPr>
          <a:picLocks noChangeAspect="1"/>
        </xdr:cNvPicPr>
      </xdr:nvPicPr>
      <xdr:blipFill>
        <a:blip xmlns:r="http://schemas.openxmlformats.org/officeDocument/2006/relationships" r:embed="rId34"/>
        <a:stretch>
          <a:fillRect/>
        </a:stretch>
      </xdr:blipFill>
      <xdr:spPr>
        <a:xfrm>
          <a:off x="727364" y="18010909"/>
          <a:ext cx="1740950" cy="1679864"/>
        </a:xfrm>
        <a:prstGeom prst="rect">
          <a:avLst/>
        </a:prstGeom>
      </xdr:spPr>
    </xdr:pic>
    <xdr:clientData/>
  </xdr:twoCellAnchor>
  <xdr:twoCellAnchor editAs="oneCell">
    <xdr:from>
      <xdr:col>14</xdr:col>
      <xdr:colOff>190501</xdr:colOff>
      <xdr:row>108</xdr:row>
      <xdr:rowOff>34638</xdr:rowOff>
    </xdr:from>
    <xdr:to>
      <xdr:col>19</xdr:col>
      <xdr:colOff>606137</xdr:colOff>
      <xdr:row>120</xdr:row>
      <xdr:rowOff>26480</xdr:rowOff>
    </xdr:to>
    <xdr:pic>
      <xdr:nvPicPr>
        <xdr:cNvPr id="37" name="Imagen 36">
          <a:extLst>
            <a:ext uri="{FF2B5EF4-FFF2-40B4-BE49-F238E27FC236}">
              <a16:creationId xmlns:a16="http://schemas.microsoft.com/office/drawing/2014/main" id="{F861510A-3E02-463B-BF74-4AB22DBA5666}"/>
            </a:ext>
          </a:extLst>
        </xdr:cNvPr>
        <xdr:cNvPicPr>
          <a:picLocks noChangeAspect="1"/>
        </xdr:cNvPicPr>
      </xdr:nvPicPr>
      <xdr:blipFill>
        <a:blip xmlns:r="http://schemas.openxmlformats.org/officeDocument/2006/relationships" r:embed="rId35"/>
        <a:stretch>
          <a:fillRect/>
        </a:stretch>
      </xdr:blipFill>
      <xdr:spPr>
        <a:xfrm>
          <a:off x="4156365" y="17976274"/>
          <a:ext cx="1541317" cy="1862206"/>
        </a:xfrm>
        <a:prstGeom prst="rect">
          <a:avLst/>
        </a:prstGeom>
      </xdr:spPr>
    </xdr:pic>
    <xdr:clientData/>
  </xdr:twoCellAnchor>
  <xdr:twoCellAnchor editAs="oneCell">
    <xdr:from>
      <xdr:col>23</xdr:col>
      <xdr:colOff>103909</xdr:colOff>
      <xdr:row>108</xdr:row>
      <xdr:rowOff>34638</xdr:rowOff>
    </xdr:from>
    <xdr:to>
      <xdr:col>27</xdr:col>
      <xdr:colOff>86591</xdr:colOff>
      <xdr:row>120</xdr:row>
      <xdr:rowOff>23696</xdr:rowOff>
    </xdr:to>
    <xdr:pic>
      <xdr:nvPicPr>
        <xdr:cNvPr id="38" name="Imagen 37">
          <a:extLst>
            <a:ext uri="{FF2B5EF4-FFF2-40B4-BE49-F238E27FC236}">
              <a16:creationId xmlns:a16="http://schemas.microsoft.com/office/drawing/2014/main" id="{595BFEF2-FC8D-4216-91DF-6D60455B890E}"/>
            </a:ext>
          </a:extLst>
        </xdr:cNvPr>
        <xdr:cNvPicPr>
          <a:picLocks noChangeAspect="1"/>
        </xdr:cNvPicPr>
      </xdr:nvPicPr>
      <xdr:blipFill>
        <a:blip xmlns:r="http://schemas.openxmlformats.org/officeDocument/2006/relationships" r:embed="rId36"/>
        <a:stretch>
          <a:fillRect/>
        </a:stretch>
      </xdr:blipFill>
      <xdr:spPr>
        <a:xfrm>
          <a:off x="7412182" y="17976274"/>
          <a:ext cx="1056409" cy="1859422"/>
        </a:xfrm>
        <a:prstGeom prst="rect">
          <a:avLst/>
        </a:prstGeom>
      </xdr:spPr>
    </xdr:pic>
    <xdr:clientData/>
  </xdr:twoCellAnchor>
  <xdr:twoCellAnchor editAs="oneCell">
    <xdr:from>
      <xdr:col>13</xdr:col>
      <xdr:colOff>155864</xdr:colOff>
      <xdr:row>121</xdr:row>
      <xdr:rowOff>69273</xdr:rowOff>
    </xdr:from>
    <xdr:to>
      <xdr:col>19</xdr:col>
      <xdr:colOff>835179</xdr:colOff>
      <xdr:row>132</xdr:row>
      <xdr:rowOff>17319</xdr:rowOff>
    </xdr:to>
    <xdr:pic>
      <xdr:nvPicPr>
        <xdr:cNvPr id="39" name="Imagen 38">
          <a:extLst>
            <a:ext uri="{FF2B5EF4-FFF2-40B4-BE49-F238E27FC236}">
              <a16:creationId xmlns:a16="http://schemas.microsoft.com/office/drawing/2014/main" id="{28DD6ED2-AFB9-46EB-84A6-6A71864534CB}"/>
            </a:ext>
          </a:extLst>
        </xdr:cNvPr>
        <xdr:cNvPicPr>
          <a:picLocks noChangeAspect="1"/>
        </xdr:cNvPicPr>
      </xdr:nvPicPr>
      <xdr:blipFill>
        <a:blip xmlns:r="http://schemas.openxmlformats.org/officeDocument/2006/relationships" r:embed="rId37"/>
        <a:stretch>
          <a:fillRect/>
        </a:stretch>
      </xdr:blipFill>
      <xdr:spPr>
        <a:xfrm>
          <a:off x="3896591" y="20037137"/>
          <a:ext cx="2030133" cy="1662546"/>
        </a:xfrm>
        <a:prstGeom prst="rect">
          <a:avLst/>
        </a:prstGeom>
      </xdr:spPr>
    </xdr:pic>
    <xdr:clientData/>
  </xdr:twoCellAnchor>
  <xdr:twoCellAnchor editAs="oneCell">
    <xdr:from>
      <xdr:col>21</xdr:col>
      <xdr:colOff>39731</xdr:colOff>
      <xdr:row>121</xdr:row>
      <xdr:rowOff>155862</xdr:rowOff>
    </xdr:from>
    <xdr:to>
      <xdr:col>27</xdr:col>
      <xdr:colOff>213321</xdr:colOff>
      <xdr:row>132</xdr:row>
      <xdr:rowOff>118248</xdr:rowOff>
    </xdr:to>
    <xdr:pic>
      <xdr:nvPicPr>
        <xdr:cNvPr id="40" name="Imagen 39">
          <a:extLst>
            <a:ext uri="{FF2B5EF4-FFF2-40B4-BE49-F238E27FC236}">
              <a16:creationId xmlns:a16="http://schemas.microsoft.com/office/drawing/2014/main" id="{B3510516-339B-49C4-A8A2-AEDCD0B27587}"/>
            </a:ext>
          </a:extLst>
        </xdr:cNvPr>
        <xdr:cNvPicPr>
          <a:picLocks noChangeAspect="1"/>
        </xdr:cNvPicPr>
      </xdr:nvPicPr>
      <xdr:blipFill>
        <a:blip xmlns:r="http://schemas.openxmlformats.org/officeDocument/2006/relationships" r:embed="rId38"/>
        <a:stretch>
          <a:fillRect/>
        </a:stretch>
      </xdr:blipFill>
      <xdr:spPr>
        <a:xfrm>
          <a:off x="6897731" y="20123726"/>
          <a:ext cx="1697590" cy="1676886"/>
        </a:xfrm>
        <a:prstGeom prst="rect">
          <a:avLst/>
        </a:prstGeom>
      </xdr:spPr>
    </xdr:pic>
    <xdr:clientData/>
  </xdr:twoCellAnchor>
  <xdr:twoCellAnchor editAs="oneCell">
    <xdr:from>
      <xdr:col>31</xdr:col>
      <xdr:colOff>121228</xdr:colOff>
      <xdr:row>121</xdr:row>
      <xdr:rowOff>69272</xdr:rowOff>
    </xdr:from>
    <xdr:to>
      <xdr:col>39</xdr:col>
      <xdr:colOff>34637</xdr:colOff>
      <xdr:row>132</xdr:row>
      <xdr:rowOff>86590</xdr:rowOff>
    </xdr:to>
    <xdr:pic>
      <xdr:nvPicPr>
        <xdr:cNvPr id="41" name="Imagen 40">
          <a:extLst>
            <a:ext uri="{FF2B5EF4-FFF2-40B4-BE49-F238E27FC236}">
              <a16:creationId xmlns:a16="http://schemas.microsoft.com/office/drawing/2014/main" id="{8AE6E884-2DDD-4023-B036-B3A1D7A4ABC1}"/>
            </a:ext>
          </a:extLst>
        </xdr:cNvPr>
        <xdr:cNvPicPr>
          <a:picLocks noChangeAspect="1"/>
        </xdr:cNvPicPr>
      </xdr:nvPicPr>
      <xdr:blipFill>
        <a:blip xmlns:r="http://schemas.openxmlformats.org/officeDocument/2006/relationships" r:embed="rId39"/>
        <a:stretch>
          <a:fillRect/>
        </a:stretch>
      </xdr:blipFill>
      <xdr:spPr>
        <a:xfrm>
          <a:off x="10027228" y="20037136"/>
          <a:ext cx="1731818" cy="1731818"/>
        </a:xfrm>
        <a:prstGeom prst="rect">
          <a:avLst/>
        </a:prstGeom>
      </xdr:spPr>
    </xdr:pic>
    <xdr:clientData/>
  </xdr:twoCellAnchor>
  <xdr:twoCellAnchor editAs="oneCell">
    <xdr:from>
      <xdr:col>5</xdr:col>
      <xdr:colOff>69273</xdr:colOff>
      <xdr:row>137</xdr:row>
      <xdr:rowOff>34638</xdr:rowOff>
    </xdr:from>
    <xdr:to>
      <xdr:col>10</xdr:col>
      <xdr:colOff>34636</xdr:colOff>
      <xdr:row>148</xdr:row>
      <xdr:rowOff>82618</xdr:rowOff>
    </xdr:to>
    <xdr:pic>
      <xdr:nvPicPr>
        <xdr:cNvPr id="42" name="Imagen 41">
          <a:extLst>
            <a:ext uri="{FF2B5EF4-FFF2-40B4-BE49-F238E27FC236}">
              <a16:creationId xmlns:a16="http://schemas.microsoft.com/office/drawing/2014/main" id="{4FCCD692-B77A-49BC-BE1E-72D694D5D0C1}"/>
            </a:ext>
          </a:extLst>
        </xdr:cNvPr>
        <xdr:cNvPicPr>
          <a:picLocks noChangeAspect="1"/>
        </xdr:cNvPicPr>
      </xdr:nvPicPr>
      <xdr:blipFill>
        <a:blip xmlns:r="http://schemas.openxmlformats.org/officeDocument/2006/relationships" r:embed="rId40"/>
        <a:stretch>
          <a:fillRect/>
        </a:stretch>
      </xdr:blipFill>
      <xdr:spPr>
        <a:xfrm>
          <a:off x="1194955" y="22496320"/>
          <a:ext cx="1298863" cy="1762480"/>
        </a:xfrm>
        <a:prstGeom prst="rect">
          <a:avLst/>
        </a:prstGeom>
      </xdr:spPr>
    </xdr:pic>
    <xdr:clientData/>
  </xdr:twoCellAnchor>
  <xdr:twoCellAnchor editAs="oneCell">
    <xdr:from>
      <xdr:col>14</xdr:col>
      <xdr:colOff>121227</xdr:colOff>
      <xdr:row>137</xdr:row>
      <xdr:rowOff>34636</xdr:rowOff>
    </xdr:from>
    <xdr:to>
      <xdr:col>19</xdr:col>
      <xdr:colOff>173182</xdr:colOff>
      <xdr:row>148</xdr:row>
      <xdr:rowOff>104433</xdr:rowOff>
    </xdr:to>
    <xdr:pic>
      <xdr:nvPicPr>
        <xdr:cNvPr id="43" name="Imagen 42">
          <a:extLst>
            <a:ext uri="{FF2B5EF4-FFF2-40B4-BE49-F238E27FC236}">
              <a16:creationId xmlns:a16="http://schemas.microsoft.com/office/drawing/2014/main" id="{13A09BC0-EC95-42AC-87A8-B577ABAB1A11}"/>
            </a:ext>
          </a:extLst>
        </xdr:cNvPr>
        <xdr:cNvPicPr>
          <a:picLocks noChangeAspect="1"/>
        </xdr:cNvPicPr>
      </xdr:nvPicPr>
      <xdr:blipFill>
        <a:blip xmlns:r="http://schemas.openxmlformats.org/officeDocument/2006/relationships" r:embed="rId41"/>
        <a:stretch>
          <a:fillRect/>
        </a:stretch>
      </xdr:blipFill>
      <xdr:spPr>
        <a:xfrm>
          <a:off x="4087091" y="22496318"/>
          <a:ext cx="1177636" cy="1784297"/>
        </a:xfrm>
        <a:prstGeom prst="rect">
          <a:avLst/>
        </a:prstGeom>
      </xdr:spPr>
    </xdr:pic>
    <xdr:clientData/>
  </xdr:twoCellAnchor>
  <xdr:twoCellAnchor editAs="oneCell">
    <xdr:from>
      <xdr:col>23</xdr:col>
      <xdr:colOff>138546</xdr:colOff>
      <xdr:row>137</xdr:row>
      <xdr:rowOff>0</xdr:rowOff>
    </xdr:from>
    <xdr:to>
      <xdr:col>27</xdr:col>
      <xdr:colOff>311728</xdr:colOff>
      <xdr:row>149</xdr:row>
      <xdr:rowOff>3946</xdr:rowOff>
    </xdr:to>
    <xdr:pic>
      <xdr:nvPicPr>
        <xdr:cNvPr id="44" name="Imagen 43">
          <a:extLst>
            <a:ext uri="{FF2B5EF4-FFF2-40B4-BE49-F238E27FC236}">
              <a16:creationId xmlns:a16="http://schemas.microsoft.com/office/drawing/2014/main" id="{2115DC53-6566-4E2F-9A13-9ECAE8DD0B76}"/>
            </a:ext>
          </a:extLst>
        </xdr:cNvPr>
        <xdr:cNvPicPr>
          <a:picLocks noChangeAspect="1"/>
        </xdr:cNvPicPr>
      </xdr:nvPicPr>
      <xdr:blipFill>
        <a:blip xmlns:r="http://schemas.openxmlformats.org/officeDocument/2006/relationships" r:embed="rId42"/>
        <a:stretch>
          <a:fillRect/>
        </a:stretch>
      </xdr:blipFill>
      <xdr:spPr>
        <a:xfrm>
          <a:off x="7446819" y="22461682"/>
          <a:ext cx="1246909" cy="1874309"/>
        </a:xfrm>
        <a:prstGeom prst="rect">
          <a:avLst/>
        </a:prstGeom>
      </xdr:spPr>
    </xdr:pic>
    <xdr:clientData/>
  </xdr:twoCellAnchor>
  <xdr:twoCellAnchor editAs="oneCell">
    <xdr:from>
      <xdr:col>24</xdr:col>
      <xdr:colOff>121228</xdr:colOff>
      <xdr:row>176</xdr:row>
      <xdr:rowOff>17317</xdr:rowOff>
    </xdr:from>
    <xdr:to>
      <xdr:col>27</xdr:col>
      <xdr:colOff>433327</xdr:colOff>
      <xdr:row>187</xdr:row>
      <xdr:rowOff>115616</xdr:rowOff>
    </xdr:to>
    <xdr:pic>
      <xdr:nvPicPr>
        <xdr:cNvPr id="45" name="Imagen 44">
          <a:extLst>
            <a:ext uri="{FF2B5EF4-FFF2-40B4-BE49-F238E27FC236}">
              <a16:creationId xmlns:a16="http://schemas.microsoft.com/office/drawing/2014/main" id="{CDE0B3BD-50FA-4DE2-BAA7-D325CDBD12A4}"/>
            </a:ext>
          </a:extLst>
        </xdr:cNvPr>
        <xdr:cNvPicPr>
          <a:picLocks noChangeAspect="1"/>
        </xdr:cNvPicPr>
      </xdr:nvPicPr>
      <xdr:blipFill>
        <a:blip xmlns:r="http://schemas.openxmlformats.org/officeDocument/2006/relationships" r:embed="rId43"/>
        <a:stretch>
          <a:fillRect/>
        </a:stretch>
      </xdr:blipFill>
      <xdr:spPr>
        <a:xfrm>
          <a:off x="7654637" y="28557681"/>
          <a:ext cx="1160690" cy="1812799"/>
        </a:xfrm>
        <a:prstGeom prst="rect">
          <a:avLst/>
        </a:prstGeom>
      </xdr:spPr>
    </xdr:pic>
    <xdr:clientData/>
  </xdr:twoCellAnchor>
  <xdr:twoCellAnchor editAs="oneCell">
    <xdr:from>
      <xdr:col>24</xdr:col>
      <xdr:colOff>103909</xdr:colOff>
      <xdr:row>163</xdr:row>
      <xdr:rowOff>51954</xdr:rowOff>
    </xdr:from>
    <xdr:to>
      <xdr:col>28</xdr:col>
      <xdr:colOff>11593</xdr:colOff>
      <xdr:row>175</xdr:row>
      <xdr:rowOff>69273</xdr:rowOff>
    </xdr:to>
    <xdr:pic>
      <xdr:nvPicPr>
        <xdr:cNvPr id="46" name="Imagen 45">
          <a:extLst>
            <a:ext uri="{FF2B5EF4-FFF2-40B4-BE49-F238E27FC236}">
              <a16:creationId xmlns:a16="http://schemas.microsoft.com/office/drawing/2014/main" id="{8077A9BA-5DA7-4F7A-A725-FC331CC813F4}"/>
            </a:ext>
          </a:extLst>
        </xdr:cNvPr>
        <xdr:cNvPicPr>
          <a:picLocks noChangeAspect="1"/>
        </xdr:cNvPicPr>
      </xdr:nvPicPr>
      <xdr:blipFill>
        <a:blip xmlns:r="http://schemas.openxmlformats.org/officeDocument/2006/relationships" r:embed="rId44"/>
        <a:stretch>
          <a:fillRect/>
        </a:stretch>
      </xdr:blipFill>
      <xdr:spPr>
        <a:xfrm>
          <a:off x="7637318" y="26566090"/>
          <a:ext cx="1310457" cy="1887683"/>
        </a:xfrm>
        <a:prstGeom prst="rect">
          <a:avLst/>
        </a:prstGeom>
      </xdr:spPr>
    </xdr:pic>
    <xdr:clientData/>
  </xdr:twoCellAnchor>
  <xdr:twoCellAnchor editAs="oneCell">
    <xdr:from>
      <xdr:col>6</xdr:col>
      <xdr:colOff>17318</xdr:colOff>
      <xdr:row>163</xdr:row>
      <xdr:rowOff>86592</xdr:rowOff>
    </xdr:from>
    <xdr:to>
      <xdr:col>10</xdr:col>
      <xdr:colOff>216291</xdr:colOff>
      <xdr:row>175</xdr:row>
      <xdr:rowOff>32147</xdr:rowOff>
    </xdr:to>
    <xdr:pic>
      <xdr:nvPicPr>
        <xdr:cNvPr id="47" name="Imagen 46">
          <a:extLst>
            <a:ext uri="{FF2B5EF4-FFF2-40B4-BE49-F238E27FC236}">
              <a16:creationId xmlns:a16="http://schemas.microsoft.com/office/drawing/2014/main" id="{F10AA559-1B72-4FC4-BBB4-6F6214AB16F2}"/>
            </a:ext>
          </a:extLst>
        </xdr:cNvPr>
        <xdr:cNvPicPr>
          <a:picLocks noChangeAspect="1"/>
        </xdr:cNvPicPr>
      </xdr:nvPicPr>
      <xdr:blipFill>
        <a:blip xmlns:r="http://schemas.openxmlformats.org/officeDocument/2006/relationships" r:embed="rId45"/>
        <a:stretch>
          <a:fillRect/>
        </a:stretch>
      </xdr:blipFill>
      <xdr:spPr>
        <a:xfrm>
          <a:off x="1368136" y="26600728"/>
          <a:ext cx="1307337" cy="1815919"/>
        </a:xfrm>
        <a:prstGeom prst="rect">
          <a:avLst/>
        </a:prstGeom>
      </xdr:spPr>
    </xdr:pic>
    <xdr:clientData/>
  </xdr:twoCellAnchor>
  <xdr:twoCellAnchor editAs="oneCell">
    <xdr:from>
      <xdr:col>16</xdr:col>
      <xdr:colOff>190501</xdr:colOff>
      <xdr:row>163</xdr:row>
      <xdr:rowOff>86591</xdr:rowOff>
    </xdr:from>
    <xdr:to>
      <xdr:col>19</xdr:col>
      <xdr:colOff>878593</xdr:colOff>
      <xdr:row>175</xdr:row>
      <xdr:rowOff>19667</xdr:rowOff>
    </xdr:to>
    <xdr:pic>
      <xdr:nvPicPr>
        <xdr:cNvPr id="48" name="Imagen 47">
          <a:extLst>
            <a:ext uri="{FF2B5EF4-FFF2-40B4-BE49-F238E27FC236}">
              <a16:creationId xmlns:a16="http://schemas.microsoft.com/office/drawing/2014/main" id="{3FC66BB4-C728-4209-9DFC-5DEE96A1EA3C}"/>
            </a:ext>
          </a:extLst>
        </xdr:cNvPr>
        <xdr:cNvPicPr>
          <a:picLocks noChangeAspect="1"/>
        </xdr:cNvPicPr>
      </xdr:nvPicPr>
      <xdr:blipFill>
        <a:blip xmlns:r="http://schemas.openxmlformats.org/officeDocument/2006/relationships" r:embed="rId46"/>
        <a:stretch>
          <a:fillRect/>
        </a:stretch>
      </xdr:blipFill>
      <xdr:spPr>
        <a:xfrm>
          <a:off x="4606637" y="26600727"/>
          <a:ext cx="1363501" cy="1803440"/>
        </a:xfrm>
        <a:prstGeom prst="rect">
          <a:avLst/>
        </a:prstGeom>
      </xdr:spPr>
    </xdr:pic>
    <xdr:clientData/>
  </xdr:twoCellAnchor>
  <xdr:twoCellAnchor editAs="oneCell">
    <xdr:from>
      <xdr:col>32</xdr:col>
      <xdr:colOff>17320</xdr:colOff>
      <xdr:row>163</xdr:row>
      <xdr:rowOff>69272</xdr:rowOff>
    </xdr:from>
    <xdr:to>
      <xdr:col>37</xdr:col>
      <xdr:colOff>68389</xdr:colOff>
      <xdr:row>174</xdr:row>
      <xdr:rowOff>145731</xdr:rowOff>
    </xdr:to>
    <xdr:pic>
      <xdr:nvPicPr>
        <xdr:cNvPr id="49" name="Imagen 48">
          <a:extLst>
            <a:ext uri="{FF2B5EF4-FFF2-40B4-BE49-F238E27FC236}">
              <a16:creationId xmlns:a16="http://schemas.microsoft.com/office/drawing/2014/main" id="{0E5ACCB7-5B80-4FB2-B71A-85FA3393131C}"/>
            </a:ext>
          </a:extLst>
        </xdr:cNvPr>
        <xdr:cNvPicPr>
          <a:picLocks noChangeAspect="1"/>
        </xdr:cNvPicPr>
      </xdr:nvPicPr>
      <xdr:blipFill>
        <a:blip xmlns:r="http://schemas.openxmlformats.org/officeDocument/2006/relationships" r:embed="rId47"/>
        <a:stretch>
          <a:fillRect/>
        </a:stretch>
      </xdr:blipFill>
      <xdr:spPr>
        <a:xfrm>
          <a:off x="10217729" y="26583408"/>
          <a:ext cx="1297978" cy="1790959"/>
        </a:xfrm>
        <a:prstGeom prst="rect">
          <a:avLst/>
        </a:prstGeom>
      </xdr:spPr>
    </xdr:pic>
    <xdr:clientData/>
  </xdr:twoCellAnchor>
  <xdr:twoCellAnchor editAs="oneCell">
    <xdr:from>
      <xdr:col>6</xdr:col>
      <xdr:colOff>51956</xdr:colOff>
      <xdr:row>176</xdr:row>
      <xdr:rowOff>103908</xdr:rowOff>
    </xdr:from>
    <xdr:to>
      <xdr:col>10</xdr:col>
      <xdr:colOff>154205</xdr:colOff>
      <xdr:row>188</xdr:row>
      <xdr:rowOff>43224</xdr:rowOff>
    </xdr:to>
    <xdr:pic>
      <xdr:nvPicPr>
        <xdr:cNvPr id="50" name="Imagen 49">
          <a:extLst>
            <a:ext uri="{FF2B5EF4-FFF2-40B4-BE49-F238E27FC236}">
              <a16:creationId xmlns:a16="http://schemas.microsoft.com/office/drawing/2014/main" id="{EC384463-83DD-4704-8B7E-B214DFA7BC83}"/>
            </a:ext>
          </a:extLst>
        </xdr:cNvPr>
        <xdr:cNvPicPr>
          <a:picLocks noChangeAspect="1"/>
        </xdr:cNvPicPr>
      </xdr:nvPicPr>
      <xdr:blipFill>
        <a:blip xmlns:r="http://schemas.openxmlformats.org/officeDocument/2006/relationships" r:embed="rId48"/>
        <a:stretch>
          <a:fillRect/>
        </a:stretch>
      </xdr:blipFill>
      <xdr:spPr>
        <a:xfrm>
          <a:off x="1402774" y="28644272"/>
          <a:ext cx="1210613" cy="1809679"/>
        </a:xfrm>
        <a:prstGeom prst="rect">
          <a:avLst/>
        </a:prstGeom>
      </xdr:spPr>
    </xdr:pic>
    <xdr:clientData/>
  </xdr:twoCellAnchor>
  <xdr:twoCellAnchor editAs="oneCell">
    <xdr:from>
      <xdr:col>15</xdr:col>
      <xdr:colOff>103911</xdr:colOff>
      <xdr:row>176</xdr:row>
      <xdr:rowOff>17316</xdr:rowOff>
    </xdr:from>
    <xdr:to>
      <xdr:col>19</xdr:col>
      <xdr:colOff>354697</xdr:colOff>
      <xdr:row>187</xdr:row>
      <xdr:rowOff>137457</xdr:rowOff>
    </xdr:to>
    <xdr:pic>
      <xdr:nvPicPr>
        <xdr:cNvPr id="51" name="Imagen 50">
          <a:extLst>
            <a:ext uri="{FF2B5EF4-FFF2-40B4-BE49-F238E27FC236}">
              <a16:creationId xmlns:a16="http://schemas.microsoft.com/office/drawing/2014/main" id="{E5EECFE5-978C-4305-8E18-3527340F19AF}"/>
            </a:ext>
          </a:extLst>
        </xdr:cNvPr>
        <xdr:cNvPicPr>
          <a:picLocks noChangeAspect="1"/>
        </xdr:cNvPicPr>
      </xdr:nvPicPr>
      <xdr:blipFill>
        <a:blip xmlns:r="http://schemas.openxmlformats.org/officeDocument/2006/relationships" r:embed="rId49"/>
        <a:stretch>
          <a:fillRect/>
        </a:stretch>
      </xdr:blipFill>
      <xdr:spPr>
        <a:xfrm>
          <a:off x="4294911" y="28557680"/>
          <a:ext cx="1151331" cy="1834641"/>
        </a:xfrm>
        <a:prstGeom prst="rect">
          <a:avLst/>
        </a:prstGeom>
      </xdr:spPr>
    </xdr:pic>
    <xdr:clientData/>
  </xdr:twoCellAnchor>
  <xdr:twoCellAnchor editAs="oneCell">
    <xdr:from>
      <xdr:col>5</xdr:col>
      <xdr:colOff>173182</xdr:colOff>
      <xdr:row>150</xdr:row>
      <xdr:rowOff>17318</xdr:rowOff>
    </xdr:from>
    <xdr:to>
      <xdr:col>10</xdr:col>
      <xdr:colOff>571500</xdr:colOff>
      <xdr:row>161</xdr:row>
      <xdr:rowOff>34636</xdr:rowOff>
    </xdr:to>
    <xdr:pic>
      <xdr:nvPicPr>
        <xdr:cNvPr id="52" name="Imagen 51">
          <a:extLst>
            <a:ext uri="{FF2B5EF4-FFF2-40B4-BE49-F238E27FC236}">
              <a16:creationId xmlns:a16="http://schemas.microsoft.com/office/drawing/2014/main" id="{7DD51837-E869-4004-A15D-17F1BFD8B566}"/>
            </a:ext>
          </a:extLst>
        </xdr:cNvPr>
        <xdr:cNvPicPr>
          <a:picLocks noChangeAspect="1"/>
        </xdr:cNvPicPr>
      </xdr:nvPicPr>
      <xdr:blipFill>
        <a:blip xmlns:r="http://schemas.openxmlformats.org/officeDocument/2006/relationships" r:embed="rId39"/>
        <a:stretch>
          <a:fillRect/>
        </a:stretch>
      </xdr:blipFill>
      <xdr:spPr>
        <a:xfrm>
          <a:off x="1298864" y="24505227"/>
          <a:ext cx="1731818" cy="1731818"/>
        </a:xfrm>
        <a:prstGeom prst="rect">
          <a:avLst/>
        </a:prstGeom>
      </xdr:spPr>
    </xdr:pic>
    <xdr:clientData/>
  </xdr:twoCellAnchor>
  <xdr:twoCellAnchor editAs="oneCell">
    <xdr:from>
      <xdr:col>14</xdr:col>
      <xdr:colOff>190500</xdr:colOff>
      <xdr:row>150</xdr:row>
      <xdr:rowOff>121227</xdr:rowOff>
    </xdr:from>
    <xdr:to>
      <xdr:col>19</xdr:col>
      <xdr:colOff>1264228</xdr:colOff>
      <xdr:row>161</xdr:row>
      <xdr:rowOff>59699</xdr:rowOff>
    </xdr:to>
    <xdr:pic>
      <xdr:nvPicPr>
        <xdr:cNvPr id="53" name="Imagen 52">
          <a:extLst>
            <a:ext uri="{FF2B5EF4-FFF2-40B4-BE49-F238E27FC236}">
              <a16:creationId xmlns:a16="http://schemas.microsoft.com/office/drawing/2014/main" id="{310F83DD-D1E7-4D8F-A4B1-CE54AA081F82}"/>
            </a:ext>
          </a:extLst>
        </xdr:cNvPr>
        <xdr:cNvPicPr>
          <a:picLocks noChangeAspect="1"/>
        </xdr:cNvPicPr>
      </xdr:nvPicPr>
      <xdr:blipFill>
        <a:blip xmlns:r="http://schemas.openxmlformats.org/officeDocument/2006/relationships" r:embed="rId25"/>
        <a:stretch>
          <a:fillRect/>
        </a:stretch>
      </xdr:blipFill>
      <xdr:spPr>
        <a:xfrm>
          <a:off x="4156364" y="24609136"/>
          <a:ext cx="2199409" cy="1652972"/>
        </a:xfrm>
        <a:prstGeom prst="rect">
          <a:avLst/>
        </a:prstGeom>
      </xdr:spPr>
    </xdr:pic>
    <xdr:clientData/>
  </xdr:twoCellAnchor>
  <xdr:twoCellAnchor editAs="oneCell">
    <xdr:from>
      <xdr:col>32</xdr:col>
      <xdr:colOff>86591</xdr:colOff>
      <xdr:row>176</xdr:row>
      <xdr:rowOff>38838</xdr:rowOff>
    </xdr:from>
    <xdr:to>
      <xdr:col>36</xdr:col>
      <xdr:colOff>190500</xdr:colOff>
      <xdr:row>186</xdr:row>
      <xdr:rowOff>98208</xdr:rowOff>
    </xdr:to>
    <xdr:pic>
      <xdr:nvPicPr>
        <xdr:cNvPr id="54" name="Imagen 53">
          <a:extLst>
            <a:ext uri="{FF2B5EF4-FFF2-40B4-BE49-F238E27FC236}">
              <a16:creationId xmlns:a16="http://schemas.microsoft.com/office/drawing/2014/main" id="{32D2B7DE-7C4A-449B-94CB-601FD8B6EEB6}"/>
            </a:ext>
          </a:extLst>
        </xdr:cNvPr>
        <xdr:cNvPicPr>
          <a:picLocks noChangeAspect="1"/>
        </xdr:cNvPicPr>
      </xdr:nvPicPr>
      <xdr:blipFill>
        <a:blip xmlns:r="http://schemas.openxmlformats.org/officeDocument/2006/relationships" r:embed="rId50"/>
        <a:stretch>
          <a:fillRect/>
        </a:stretch>
      </xdr:blipFill>
      <xdr:spPr>
        <a:xfrm>
          <a:off x="10287000" y="28579202"/>
          <a:ext cx="1056409" cy="1618006"/>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49</xdr:col>
      <xdr:colOff>104775</xdr:colOff>
      <xdr:row>3</xdr:row>
      <xdr:rowOff>28575</xdr:rowOff>
    </xdr:from>
    <xdr:to>
      <xdr:col>49</xdr:col>
      <xdr:colOff>542925</xdr:colOff>
      <xdr:row>5</xdr:row>
      <xdr:rowOff>55469</xdr:rowOff>
    </xdr:to>
    <xdr:pic>
      <xdr:nvPicPr>
        <xdr:cNvPr id="2" name="7 Imagen">
          <a:extLst>
            <a:ext uri="{FF2B5EF4-FFF2-40B4-BE49-F238E27FC236}">
              <a16:creationId xmlns:a16="http://schemas.microsoft.com/office/drawing/2014/main" id="{EB1A84C5-27BD-45E1-9186-D4C3C845874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958125" y="1371600"/>
          <a:ext cx="4381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104775</xdr:colOff>
      <xdr:row>3</xdr:row>
      <xdr:rowOff>28575</xdr:rowOff>
    </xdr:from>
    <xdr:to>
      <xdr:col>49</xdr:col>
      <xdr:colOff>542925</xdr:colOff>
      <xdr:row>5</xdr:row>
      <xdr:rowOff>55469</xdr:rowOff>
    </xdr:to>
    <xdr:pic>
      <xdr:nvPicPr>
        <xdr:cNvPr id="3" name="7 Imagen">
          <a:extLst>
            <a:ext uri="{FF2B5EF4-FFF2-40B4-BE49-F238E27FC236}">
              <a16:creationId xmlns:a16="http://schemas.microsoft.com/office/drawing/2014/main" id="{9E8FB106-6A6C-4375-919E-CA25C7E7B1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958125" y="1371600"/>
          <a:ext cx="4381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447675</xdr:colOff>
      <xdr:row>2</xdr:row>
      <xdr:rowOff>151039</xdr:rowOff>
    </xdr:from>
    <xdr:to>
      <xdr:col>17</xdr:col>
      <xdr:colOff>352425</xdr:colOff>
      <xdr:row>2</xdr:row>
      <xdr:rowOff>741589</xdr:rowOff>
    </xdr:to>
    <xdr:pic>
      <xdr:nvPicPr>
        <xdr:cNvPr id="4" name="1 Imagen">
          <a:extLst>
            <a:ext uri="{FF2B5EF4-FFF2-40B4-BE49-F238E27FC236}">
              <a16:creationId xmlns:a16="http://schemas.microsoft.com/office/drawing/2014/main" id="{113B4AED-8FCD-4707-93F3-1427458B1AC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230725" y="560614"/>
          <a:ext cx="600076" cy="590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220435</xdr:colOff>
      <xdr:row>2</xdr:row>
      <xdr:rowOff>194582</xdr:rowOff>
    </xdr:from>
    <xdr:to>
      <xdr:col>4</xdr:col>
      <xdr:colOff>77560</xdr:colOff>
      <xdr:row>2</xdr:row>
      <xdr:rowOff>680357</xdr:rowOff>
    </xdr:to>
    <xdr:pic>
      <xdr:nvPicPr>
        <xdr:cNvPr id="5" name="Imagen 3">
          <a:extLst>
            <a:ext uri="{FF2B5EF4-FFF2-40B4-BE49-F238E27FC236}">
              <a16:creationId xmlns:a16="http://schemas.microsoft.com/office/drawing/2014/main" id="{922CE09B-4A06-4BFF-BF53-BC7473126CA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82410" y="604157"/>
          <a:ext cx="2314575"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xml><?xml version="1.0" encoding="utf-8"?>
<xdr:wsDr xmlns:xdr="http://schemas.openxmlformats.org/drawingml/2006/spreadsheetDrawing" xmlns:a="http://schemas.openxmlformats.org/drawingml/2006/main">
  <xdr:twoCellAnchor>
    <xdr:from>
      <xdr:col>3</xdr:col>
      <xdr:colOff>154305</xdr:colOff>
      <xdr:row>11</xdr:row>
      <xdr:rowOff>116568</xdr:rowOff>
    </xdr:from>
    <xdr:to>
      <xdr:col>9</xdr:col>
      <xdr:colOff>39633</xdr:colOff>
      <xdr:row>16</xdr:row>
      <xdr:rowOff>42636</xdr:rowOff>
    </xdr:to>
    <xdr:sp macro="" textlink="">
      <xdr:nvSpPr>
        <xdr:cNvPr id="2" name="1 Triángulo isósceles">
          <a:extLst>
            <a:ext uri="{FF2B5EF4-FFF2-40B4-BE49-F238E27FC236}">
              <a16:creationId xmlns:a16="http://schemas.microsoft.com/office/drawing/2014/main" id="{B861175A-FEEC-4706-9A5A-B8F8C84602DC}"/>
            </a:ext>
          </a:extLst>
        </xdr:cNvPr>
        <xdr:cNvSpPr/>
      </xdr:nvSpPr>
      <xdr:spPr>
        <a:xfrm>
          <a:off x="640080" y="3659868"/>
          <a:ext cx="856878" cy="830943"/>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3" name="2 Rectángulo">
          <a:extLst>
            <a:ext uri="{FF2B5EF4-FFF2-40B4-BE49-F238E27FC236}">
              <a16:creationId xmlns:a16="http://schemas.microsoft.com/office/drawing/2014/main" id="{6F1C14BE-39BF-4A37-AD25-3B64F47EA5FC}"/>
            </a:ext>
          </a:extLst>
        </xdr:cNvPr>
        <xdr:cNvSpPr/>
      </xdr:nvSpPr>
      <xdr:spPr>
        <a:xfrm>
          <a:off x="2687164" y="3659868"/>
          <a:ext cx="741639" cy="821418"/>
        </a:xfrm>
        <a:prstGeom prst="rect">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4" name="3 Elipse">
          <a:extLst>
            <a:ext uri="{FF2B5EF4-FFF2-40B4-BE49-F238E27FC236}">
              <a16:creationId xmlns:a16="http://schemas.microsoft.com/office/drawing/2014/main" id="{4CB17E9A-CF5D-4C17-9618-E6B6CA3F03B0}"/>
            </a:ext>
          </a:extLst>
        </xdr:cNvPr>
        <xdr:cNvSpPr/>
      </xdr:nvSpPr>
      <xdr:spPr>
        <a:xfrm>
          <a:off x="4620986" y="3660041"/>
          <a:ext cx="726168" cy="819536"/>
        </a:xfrm>
        <a:prstGeom prst="ellips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5" name="4 Triángulo isósceles">
          <a:extLst>
            <a:ext uri="{FF2B5EF4-FFF2-40B4-BE49-F238E27FC236}">
              <a16:creationId xmlns:a16="http://schemas.microsoft.com/office/drawing/2014/main" id="{089F5A17-DAB9-434D-A19A-1050875DAC6B}"/>
            </a:ext>
          </a:extLst>
        </xdr:cNvPr>
        <xdr:cNvSpPr/>
      </xdr:nvSpPr>
      <xdr:spPr>
        <a:xfrm>
          <a:off x="6739527" y="1489894"/>
          <a:ext cx="38427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6" name="5 Rectángulo redondeado">
          <a:extLst>
            <a:ext uri="{FF2B5EF4-FFF2-40B4-BE49-F238E27FC236}">
              <a16:creationId xmlns:a16="http://schemas.microsoft.com/office/drawing/2014/main" id="{D67B64FF-09F1-456A-897C-69A6A1680E9F}"/>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7" name="6 Rectángulo redondeado">
          <a:extLst>
            <a:ext uri="{FF2B5EF4-FFF2-40B4-BE49-F238E27FC236}">
              <a16:creationId xmlns:a16="http://schemas.microsoft.com/office/drawing/2014/main" id="{9D3306DC-9000-4176-990D-C893A9E7355B}"/>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8" name="7 Rectángulo redondeado">
          <a:extLst>
            <a:ext uri="{FF2B5EF4-FFF2-40B4-BE49-F238E27FC236}">
              <a16:creationId xmlns:a16="http://schemas.microsoft.com/office/drawing/2014/main" id="{899B0F33-9CCD-462B-9721-C7F6BDEFA27F}"/>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9" name="8 Conector recto de flecha">
          <a:extLst>
            <a:ext uri="{FF2B5EF4-FFF2-40B4-BE49-F238E27FC236}">
              <a16:creationId xmlns:a16="http://schemas.microsoft.com/office/drawing/2014/main" id="{5DD3E453-E042-44A4-A909-6EB07F62CD90}"/>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10" name="9 Rectángulo redondeado">
          <a:extLst>
            <a:ext uri="{FF2B5EF4-FFF2-40B4-BE49-F238E27FC236}">
              <a16:creationId xmlns:a16="http://schemas.microsoft.com/office/drawing/2014/main" id="{6FD7AF0D-09F7-4A10-B474-6547FDE74189}"/>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editAs="oneCell">
    <xdr:from>
      <xdr:col>44</xdr:col>
      <xdr:colOff>133350</xdr:colOff>
      <xdr:row>1</xdr:row>
      <xdr:rowOff>133350</xdr:rowOff>
    </xdr:from>
    <xdr:to>
      <xdr:col>47</xdr:col>
      <xdr:colOff>9525</xdr:colOff>
      <xdr:row>1</xdr:row>
      <xdr:rowOff>561975</xdr:rowOff>
    </xdr:to>
    <xdr:pic>
      <xdr:nvPicPr>
        <xdr:cNvPr id="11" name="7 Imagen">
          <a:extLst>
            <a:ext uri="{FF2B5EF4-FFF2-40B4-BE49-F238E27FC236}">
              <a16:creationId xmlns:a16="http://schemas.microsoft.com/office/drawing/2014/main" id="{DCFF695E-F644-4255-82D0-508FE0A0E74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58050" y="295275"/>
          <a:ext cx="3619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104775</xdr:colOff>
      <xdr:row>1</xdr:row>
      <xdr:rowOff>104775</xdr:rowOff>
    </xdr:from>
    <xdr:to>
      <xdr:col>9</xdr:col>
      <xdr:colOff>164224</xdr:colOff>
      <xdr:row>1</xdr:row>
      <xdr:rowOff>590550</xdr:rowOff>
    </xdr:to>
    <xdr:pic>
      <xdr:nvPicPr>
        <xdr:cNvPr id="12" name="Imagen 11">
          <a:extLst>
            <a:ext uri="{FF2B5EF4-FFF2-40B4-BE49-F238E27FC236}">
              <a16:creationId xmlns:a16="http://schemas.microsoft.com/office/drawing/2014/main" id="{51A96519-E029-412D-B1E8-142CFD4D972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66700" y="266700"/>
          <a:ext cx="1352550"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154305</xdr:colOff>
      <xdr:row>11</xdr:row>
      <xdr:rowOff>116568</xdr:rowOff>
    </xdr:from>
    <xdr:to>
      <xdr:col>9</xdr:col>
      <xdr:colOff>39633</xdr:colOff>
      <xdr:row>16</xdr:row>
      <xdr:rowOff>42636</xdr:rowOff>
    </xdr:to>
    <xdr:sp macro="" textlink="">
      <xdr:nvSpPr>
        <xdr:cNvPr id="13" name="1 Triángulo isósceles">
          <a:extLst>
            <a:ext uri="{FF2B5EF4-FFF2-40B4-BE49-F238E27FC236}">
              <a16:creationId xmlns:a16="http://schemas.microsoft.com/office/drawing/2014/main" id="{DD915412-EBEF-4008-921E-B3366E8842DD}"/>
            </a:ext>
          </a:extLst>
        </xdr:cNvPr>
        <xdr:cNvSpPr/>
      </xdr:nvSpPr>
      <xdr:spPr>
        <a:xfrm>
          <a:off x="640080" y="3659868"/>
          <a:ext cx="856878" cy="830943"/>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14" name="2 Rectángulo">
          <a:extLst>
            <a:ext uri="{FF2B5EF4-FFF2-40B4-BE49-F238E27FC236}">
              <a16:creationId xmlns:a16="http://schemas.microsoft.com/office/drawing/2014/main" id="{34964A0B-ED53-4B8D-BB43-29BA9BE7F963}"/>
            </a:ext>
          </a:extLst>
        </xdr:cNvPr>
        <xdr:cNvSpPr/>
      </xdr:nvSpPr>
      <xdr:spPr>
        <a:xfrm>
          <a:off x="2687164" y="3659868"/>
          <a:ext cx="741639" cy="821418"/>
        </a:xfrm>
        <a:prstGeom prst="rect">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15" name="3 Elipse">
          <a:extLst>
            <a:ext uri="{FF2B5EF4-FFF2-40B4-BE49-F238E27FC236}">
              <a16:creationId xmlns:a16="http://schemas.microsoft.com/office/drawing/2014/main" id="{C460A507-CB32-4E99-A323-22EB83D3FA3E}"/>
            </a:ext>
          </a:extLst>
        </xdr:cNvPr>
        <xdr:cNvSpPr/>
      </xdr:nvSpPr>
      <xdr:spPr>
        <a:xfrm>
          <a:off x="4620986" y="3660041"/>
          <a:ext cx="726168" cy="819536"/>
        </a:xfrm>
        <a:prstGeom prst="ellips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16" name="4 Triángulo isósceles">
          <a:extLst>
            <a:ext uri="{FF2B5EF4-FFF2-40B4-BE49-F238E27FC236}">
              <a16:creationId xmlns:a16="http://schemas.microsoft.com/office/drawing/2014/main" id="{B12B7762-5D2F-42A4-A05B-A15E3E4AAD62}"/>
            </a:ext>
          </a:extLst>
        </xdr:cNvPr>
        <xdr:cNvSpPr/>
      </xdr:nvSpPr>
      <xdr:spPr>
        <a:xfrm>
          <a:off x="6739527" y="1489894"/>
          <a:ext cx="38427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17" name="5 Rectángulo redondeado">
          <a:extLst>
            <a:ext uri="{FF2B5EF4-FFF2-40B4-BE49-F238E27FC236}">
              <a16:creationId xmlns:a16="http://schemas.microsoft.com/office/drawing/2014/main" id="{B0F0E961-A1BA-46C5-97FB-BA7F86DB9656}"/>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18" name="6 Rectángulo redondeado">
          <a:extLst>
            <a:ext uri="{FF2B5EF4-FFF2-40B4-BE49-F238E27FC236}">
              <a16:creationId xmlns:a16="http://schemas.microsoft.com/office/drawing/2014/main" id="{221169F4-6F28-42A7-A14A-AB8A907778CB}"/>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19" name="7 Rectángulo redondeado">
          <a:extLst>
            <a:ext uri="{FF2B5EF4-FFF2-40B4-BE49-F238E27FC236}">
              <a16:creationId xmlns:a16="http://schemas.microsoft.com/office/drawing/2014/main" id="{BA7FED44-524F-4CAB-AC63-40E76279A84D}"/>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20" name="8 Conector recto de flecha">
          <a:extLst>
            <a:ext uri="{FF2B5EF4-FFF2-40B4-BE49-F238E27FC236}">
              <a16:creationId xmlns:a16="http://schemas.microsoft.com/office/drawing/2014/main" id="{E1F55AB3-0DC5-4E0F-96DD-12E2312267B7}"/>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21" name="9 Rectángulo redondeado">
          <a:extLst>
            <a:ext uri="{FF2B5EF4-FFF2-40B4-BE49-F238E27FC236}">
              <a16:creationId xmlns:a16="http://schemas.microsoft.com/office/drawing/2014/main" id="{0AC23BA6-6DDF-4BF1-A890-C1017C438491}"/>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3</xdr:col>
      <xdr:colOff>154305</xdr:colOff>
      <xdr:row>11</xdr:row>
      <xdr:rowOff>116568</xdr:rowOff>
    </xdr:from>
    <xdr:to>
      <xdr:col>9</xdr:col>
      <xdr:colOff>39633</xdr:colOff>
      <xdr:row>16</xdr:row>
      <xdr:rowOff>42636</xdr:rowOff>
    </xdr:to>
    <xdr:sp macro="" textlink="">
      <xdr:nvSpPr>
        <xdr:cNvPr id="22" name="1 Triángulo isósceles">
          <a:extLst>
            <a:ext uri="{FF2B5EF4-FFF2-40B4-BE49-F238E27FC236}">
              <a16:creationId xmlns:a16="http://schemas.microsoft.com/office/drawing/2014/main" id="{2FC03CC0-7D9E-44F5-BFFA-07ABD87BD816}"/>
            </a:ext>
          </a:extLst>
        </xdr:cNvPr>
        <xdr:cNvSpPr/>
      </xdr:nvSpPr>
      <xdr:spPr>
        <a:xfrm>
          <a:off x="640080" y="3659868"/>
          <a:ext cx="856878" cy="830943"/>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23" name="2 Rectángulo">
          <a:extLst>
            <a:ext uri="{FF2B5EF4-FFF2-40B4-BE49-F238E27FC236}">
              <a16:creationId xmlns:a16="http://schemas.microsoft.com/office/drawing/2014/main" id="{58AE183B-E579-4FE4-8891-4568DE435A71}"/>
            </a:ext>
          </a:extLst>
        </xdr:cNvPr>
        <xdr:cNvSpPr/>
      </xdr:nvSpPr>
      <xdr:spPr>
        <a:xfrm>
          <a:off x="2687164" y="3659868"/>
          <a:ext cx="741639" cy="821418"/>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24" name="3 Elipse">
          <a:extLst>
            <a:ext uri="{FF2B5EF4-FFF2-40B4-BE49-F238E27FC236}">
              <a16:creationId xmlns:a16="http://schemas.microsoft.com/office/drawing/2014/main" id="{8BCC0E5B-FBB0-4034-8F9F-FED040198489}"/>
            </a:ext>
          </a:extLst>
        </xdr:cNvPr>
        <xdr:cNvSpPr/>
      </xdr:nvSpPr>
      <xdr:spPr>
        <a:xfrm>
          <a:off x="4620986" y="3660041"/>
          <a:ext cx="726168" cy="819536"/>
        </a:xfrm>
        <a:prstGeom prst="ellips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25" name="4 Triángulo isósceles">
          <a:extLst>
            <a:ext uri="{FF2B5EF4-FFF2-40B4-BE49-F238E27FC236}">
              <a16:creationId xmlns:a16="http://schemas.microsoft.com/office/drawing/2014/main" id="{714726CA-F0BC-4DD5-A4F1-12FB21AB1097}"/>
            </a:ext>
          </a:extLst>
        </xdr:cNvPr>
        <xdr:cNvSpPr/>
      </xdr:nvSpPr>
      <xdr:spPr>
        <a:xfrm>
          <a:off x="6739527" y="1489894"/>
          <a:ext cx="384275" cy="385927"/>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26" name="5 Rectángulo redondeado">
          <a:extLst>
            <a:ext uri="{FF2B5EF4-FFF2-40B4-BE49-F238E27FC236}">
              <a16:creationId xmlns:a16="http://schemas.microsoft.com/office/drawing/2014/main" id="{561176D2-B2AA-4065-AB64-6FEE359F9D99}"/>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27" name="6 Rectángulo redondeado">
          <a:extLst>
            <a:ext uri="{FF2B5EF4-FFF2-40B4-BE49-F238E27FC236}">
              <a16:creationId xmlns:a16="http://schemas.microsoft.com/office/drawing/2014/main" id="{40383BFE-4A21-4C7B-BB1F-D7B20A6B8E56}"/>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28" name="7 Rectángulo redondeado">
          <a:extLst>
            <a:ext uri="{FF2B5EF4-FFF2-40B4-BE49-F238E27FC236}">
              <a16:creationId xmlns:a16="http://schemas.microsoft.com/office/drawing/2014/main" id="{F27E1A38-CE8F-4207-8726-EE35AFD8A55B}"/>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29" name="8 Conector recto de flecha">
          <a:extLst>
            <a:ext uri="{FF2B5EF4-FFF2-40B4-BE49-F238E27FC236}">
              <a16:creationId xmlns:a16="http://schemas.microsoft.com/office/drawing/2014/main" id="{F5E69CA0-269E-48E9-BCF8-2D3AB7B9E95B}"/>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30" name="9 Rectángulo redondeado">
          <a:extLst>
            <a:ext uri="{FF2B5EF4-FFF2-40B4-BE49-F238E27FC236}">
              <a16:creationId xmlns:a16="http://schemas.microsoft.com/office/drawing/2014/main" id="{5A138672-256D-4F6B-9062-ABF8438A8756}"/>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editAs="oneCell">
    <xdr:from>
      <xdr:col>2</xdr:col>
      <xdr:colOff>19050</xdr:colOff>
      <xdr:row>23</xdr:row>
      <xdr:rowOff>30976</xdr:rowOff>
    </xdr:from>
    <xdr:to>
      <xdr:col>12</xdr:col>
      <xdr:colOff>143307</xdr:colOff>
      <xdr:row>43</xdr:row>
      <xdr:rowOff>32700</xdr:rowOff>
    </xdr:to>
    <xdr:pic>
      <xdr:nvPicPr>
        <xdr:cNvPr id="31" name="Imagen 30">
          <a:extLst>
            <a:ext uri="{FF2B5EF4-FFF2-40B4-BE49-F238E27FC236}">
              <a16:creationId xmlns:a16="http://schemas.microsoft.com/office/drawing/2014/main" id="{E5C6076D-3F76-403D-BA48-2D6AA27260B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30777" y="5745976"/>
          <a:ext cx="1682894" cy="3465360"/>
        </a:xfrm>
        <a:prstGeom prst="rect">
          <a:avLst/>
        </a:prstGeom>
      </xdr:spPr>
    </xdr:pic>
    <xdr:clientData/>
  </xdr:twoCellAnchor>
  <xdr:twoCellAnchor editAs="oneCell">
    <xdr:from>
      <xdr:col>26</xdr:col>
      <xdr:colOff>8423</xdr:colOff>
      <xdr:row>22</xdr:row>
      <xdr:rowOff>155863</xdr:rowOff>
    </xdr:from>
    <xdr:to>
      <xdr:col>36</xdr:col>
      <xdr:colOff>122775</xdr:colOff>
      <xdr:row>43</xdr:row>
      <xdr:rowOff>21784</xdr:rowOff>
    </xdr:to>
    <xdr:pic>
      <xdr:nvPicPr>
        <xdr:cNvPr id="32" name="Imagen 31">
          <a:extLst>
            <a:ext uri="{FF2B5EF4-FFF2-40B4-BE49-F238E27FC236}">
              <a16:creationId xmlns:a16="http://schemas.microsoft.com/office/drawing/2014/main" id="{C374A49F-2EBE-44E8-BF1D-A0659BF4BA5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060878" y="5697681"/>
          <a:ext cx="1672988" cy="3502739"/>
        </a:xfrm>
        <a:prstGeom prst="rect">
          <a:avLst/>
        </a:prstGeom>
      </xdr:spPr>
    </xdr:pic>
    <xdr:clientData/>
  </xdr:twoCellAnchor>
  <xdr:twoCellAnchor editAs="oneCell">
    <xdr:from>
      <xdr:col>13</xdr:col>
      <xdr:colOff>40227</xdr:colOff>
      <xdr:row>23</xdr:row>
      <xdr:rowOff>15388</xdr:rowOff>
    </xdr:from>
    <xdr:to>
      <xdr:col>23</xdr:col>
      <xdr:colOff>152609</xdr:colOff>
      <xdr:row>43</xdr:row>
      <xdr:rowOff>5174</xdr:rowOff>
    </xdr:to>
    <xdr:pic>
      <xdr:nvPicPr>
        <xdr:cNvPr id="33" name="Imagen 32">
          <a:extLst>
            <a:ext uri="{FF2B5EF4-FFF2-40B4-BE49-F238E27FC236}">
              <a16:creationId xmlns:a16="http://schemas.microsoft.com/office/drawing/2014/main" id="{01C4870A-02B0-4114-8AE3-5C7EF4F7ACC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066454" y="5730388"/>
          <a:ext cx="1671019" cy="3453422"/>
        </a:xfrm>
        <a:prstGeom prst="rect">
          <a:avLst/>
        </a:prstGeom>
      </xdr:spPr>
    </xdr:pic>
    <xdr:clientData/>
  </xdr:twoCellAnchor>
  <xdr:twoCellAnchor editAs="oneCell">
    <xdr:from>
      <xdr:col>37</xdr:col>
      <xdr:colOff>88050</xdr:colOff>
      <xdr:row>23</xdr:row>
      <xdr:rowOff>65612</xdr:rowOff>
    </xdr:from>
    <xdr:to>
      <xdr:col>48</xdr:col>
      <xdr:colOff>30692</xdr:colOff>
      <xdr:row>43</xdr:row>
      <xdr:rowOff>69274</xdr:rowOff>
    </xdr:to>
    <xdr:pic>
      <xdr:nvPicPr>
        <xdr:cNvPr id="34" name="Imagen 33">
          <a:extLst>
            <a:ext uri="{FF2B5EF4-FFF2-40B4-BE49-F238E27FC236}">
              <a16:creationId xmlns:a16="http://schemas.microsoft.com/office/drawing/2014/main" id="{A6107F7D-F763-43C6-AD24-A2B3A0D45052}"/>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855005" y="5780612"/>
          <a:ext cx="1657142" cy="3467298"/>
        </a:xfrm>
        <a:prstGeom prst="rect">
          <a:avLst/>
        </a:prstGeom>
      </xdr:spPr>
    </xdr:pic>
    <xdr:clientData/>
  </xdr:twoCellAnchor>
  <xdr:twoCellAnchor editAs="oneCell">
    <xdr:from>
      <xdr:col>14</xdr:col>
      <xdr:colOff>4489</xdr:colOff>
      <xdr:row>48</xdr:row>
      <xdr:rowOff>100248</xdr:rowOff>
    </xdr:from>
    <xdr:to>
      <xdr:col>24</xdr:col>
      <xdr:colOff>102995</xdr:colOff>
      <xdr:row>68</xdr:row>
      <xdr:rowOff>103909</xdr:rowOff>
    </xdr:to>
    <xdr:pic>
      <xdr:nvPicPr>
        <xdr:cNvPr id="35" name="Imagen 34">
          <a:extLst>
            <a:ext uri="{FF2B5EF4-FFF2-40B4-BE49-F238E27FC236}">
              <a16:creationId xmlns:a16="http://schemas.microsoft.com/office/drawing/2014/main" id="{9E3488DD-1FE9-40D3-BC09-5E1A1C4CF95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186580" y="10144793"/>
          <a:ext cx="1657142" cy="3467298"/>
        </a:xfrm>
        <a:prstGeom prst="rect">
          <a:avLst/>
        </a:prstGeom>
      </xdr:spPr>
    </xdr:pic>
    <xdr:clientData/>
  </xdr:twoCellAnchor>
  <xdr:twoCellAnchor editAs="oneCell">
    <xdr:from>
      <xdr:col>1</xdr:col>
      <xdr:colOff>51954</xdr:colOff>
      <xdr:row>48</xdr:row>
      <xdr:rowOff>13659</xdr:rowOff>
    </xdr:from>
    <xdr:to>
      <xdr:col>12</xdr:col>
      <xdr:colOff>20348</xdr:colOff>
      <xdr:row>68</xdr:row>
      <xdr:rowOff>15382</xdr:rowOff>
    </xdr:to>
    <xdr:pic>
      <xdr:nvPicPr>
        <xdr:cNvPr id="36" name="Imagen 35">
          <a:extLst>
            <a:ext uri="{FF2B5EF4-FFF2-40B4-BE49-F238E27FC236}">
              <a16:creationId xmlns:a16="http://schemas.microsoft.com/office/drawing/2014/main" id="{8D78EF6C-C46C-4A30-9E24-5D3BAC2162F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7818" y="10058204"/>
          <a:ext cx="1682894" cy="3465360"/>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15</xdr:col>
      <xdr:colOff>695325</xdr:colOff>
      <xdr:row>1</xdr:row>
      <xdr:rowOff>19050</xdr:rowOff>
    </xdr:from>
    <xdr:to>
      <xdr:col>16</xdr:col>
      <xdr:colOff>438150</xdr:colOff>
      <xdr:row>3</xdr:row>
      <xdr:rowOff>133350</xdr:rowOff>
    </xdr:to>
    <xdr:pic>
      <xdr:nvPicPr>
        <xdr:cNvPr id="2" name="7 Imagen">
          <a:extLst>
            <a:ext uri="{FF2B5EF4-FFF2-40B4-BE49-F238E27FC236}">
              <a16:creationId xmlns:a16="http://schemas.microsoft.com/office/drawing/2014/main" id="{9EFF440A-6EC4-4BDC-85F9-6DA5370D227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725275" y="180975"/>
          <a:ext cx="504825" cy="514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95250</xdr:colOff>
      <xdr:row>1</xdr:row>
      <xdr:rowOff>47625</xdr:rowOff>
    </xdr:from>
    <xdr:to>
      <xdr:col>3</xdr:col>
      <xdr:colOff>371475</xdr:colOff>
      <xdr:row>3</xdr:row>
      <xdr:rowOff>123825</xdr:rowOff>
    </xdr:to>
    <xdr:pic>
      <xdr:nvPicPr>
        <xdr:cNvPr id="3" name="Imagen 3">
          <a:extLst>
            <a:ext uri="{FF2B5EF4-FFF2-40B4-BE49-F238E27FC236}">
              <a16:creationId xmlns:a16="http://schemas.microsoft.com/office/drawing/2014/main" id="{E890BEC8-3F30-422B-8BA7-0D7B398B6D7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57200" y="209550"/>
          <a:ext cx="180022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523876</xdr:colOff>
      <xdr:row>40</xdr:row>
      <xdr:rowOff>0</xdr:rowOff>
    </xdr:from>
    <xdr:to>
      <xdr:col>16</xdr:col>
      <xdr:colOff>333376</xdr:colOff>
      <xdr:row>57</xdr:row>
      <xdr:rowOff>38854</xdr:rowOff>
    </xdr:to>
    <xdr:pic>
      <xdr:nvPicPr>
        <xdr:cNvPr id="4" name="Imagen 3">
          <a:extLst>
            <a:ext uri="{FF2B5EF4-FFF2-40B4-BE49-F238E27FC236}">
              <a16:creationId xmlns:a16="http://schemas.microsoft.com/office/drawing/2014/main" id="{A24FE3D4-52DB-48F3-B844-EFF3C2B66058}"/>
            </a:ext>
          </a:extLst>
        </xdr:cNvPr>
        <xdr:cNvPicPr>
          <a:picLocks noChangeAspect="1"/>
        </xdr:cNvPicPr>
      </xdr:nvPicPr>
      <xdr:blipFill>
        <a:blip xmlns:r="http://schemas.openxmlformats.org/officeDocument/2006/relationships" r:embed="rId3"/>
        <a:stretch>
          <a:fillRect/>
        </a:stretch>
      </xdr:blipFill>
      <xdr:spPr>
        <a:xfrm>
          <a:off x="10882314" y="7286625"/>
          <a:ext cx="2309812" cy="2943979"/>
        </a:xfrm>
        <a:prstGeom prst="rect">
          <a:avLst/>
        </a:prstGeom>
      </xdr:spPr>
    </xdr:pic>
    <xdr:clientData/>
  </xdr:twoCellAnchor>
  <xdr:twoCellAnchor editAs="oneCell">
    <xdr:from>
      <xdr:col>13</xdr:col>
      <xdr:colOff>23812</xdr:colOff>
      <xdr:row>63</xdr:row>
      <xdr:rowOff>23812</xdr:rowOff>
    </xdr:from>
    <xdr:to>
      <xdr:col>17</xdr:col>
      <xdr:colOff>102763</xdr:colOff>
      <xdr:row>77</xdr:row>
      <xdr:rowOff>71437</xdr:rowOff>
    </xdr:to>
    <xdr:pic>
      <xdr:nvPicPr>
        <xdr:cNvPr id="5" name="Imagen 4">
          <a:extLst>
            <a:ext uri="{FF2B5EF4-FFF2-40B4-BE49-F238E27FC236}">
              <a16:creationId xmlns:a16="http://schemas.microsoft.com/office/drawing/2014/main" id="{323C1597-7704-42A3-9FB3-944852393ED8}"/>
            </a:ext>
          </a:extLst>
        </xdr:cNvPr>
        <xdr:cNvPicPr>
          <a:picLocks noChangeAspect="1"/>
        </xdr:cNvPicPr>
      </xdr:nvPicPr>
      <xdr:blipFill>
        <a:blip xmlns:r="http://schemas.openxmlformats.org/officeDocument/2006/relationships" r:embed="rId4"/>
        <a:stretch>
          <a:fillRect/>
        </a:stretch>
      </xdr:blipFill>
      <xdr:spPr>
        <a:xfrm>
          <a:off x="10382250" y="11239500"/>
          <a:ext cx="3412701" cy="2381250"/>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xdr:from>
      <xdr:col>0</xdr:col>
      <xdr:colOff>0</xdr:colOff>
      <xdr:row>5</xdr:row>
      <xdr:rowOff>0</xdr:rowOff>
    </xdr:from>
    <xdr:to>
      <xdr:col>11</xdr:col>
      <xdr:colOff>280167</xdr:colOff>
      <xdr:row>19</xdr:row>
      <xdr:rowOff>2127</xdr:rowOff>
    </xdr:to>
    <xdr:sp macro="" textlink="">
      <xdr:nvSpPr>
        <xdr:cNvPr id="2" name="Rectángulo 1">
          <a:extLst>
            <a:ext uri="{FF2B5EF4-FFF2-40B4-BE49-F238E27FC236}">
              <a16:creationId xmlns:a16="http://schemas.microsoft.com/office/drawing/2014/main" id="{070805BB-0696-4C08-BD3F-C7B9E3F8E96E}"/>
            </a:ext>
          </a:extLst>
        </xdr:cNvPr>
        <xdr:cNvSpPr/>
      </xdr:nvSpPr>
      <xdr:spPr bwMode="auto">
        <a:xfrm>
          <a:off x="0" y="935789"/>
          <a:ext cx="6897535" cy="2341601"/>
        </a:xfrm>
        <a:prstGeom prst="rect">
          <a:avLst/>
        </a:prstGeom>
        <a:solidFill>
          <a:srgbClr val="FFC0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r>
            <a:rPr lang="es-ES" sz="1800" b="1"/>
            <a:t>NO SE ENCONTRARON</a:t>
          </a:r>
          <a:r>
            <a:rPr lang="es-ES" sz="1800" b="1" baseline="0"/>
            <a:t> EVENTOS O ANOMALIAS QUE PUEDAN CAUSAR RIESGO PARA LA SALUD DURANTE LA REALIZACION DE ACTIVIDADES EN EL SITIO</a:t>
          </a:r>
          <a:endParaRPr lang="es-ES" sz="1800" b="1"/>
        </a:p>
      </xdr:txBody>
    </xdr:sp>
    <xdr:clientData/>
  </xdr:twoCellAnchor>
  <xdr:twoCellAnchor>
    <xdr:from>
      <xdr:col>0</xdr:col>
      <xdr:colOff>0</xdr:colOff>
      <xdr:row>20</xdr:row>
      <xdr:rowOff>0</xdr:rowOff>
    </xdr:from>
    <xdr:to>
      <xdr:col>11</xdr:col>
      <xdr:colOff>280167</xdr:colOff>
      <xdr:row>34</xdr:row>
      <xdr:rowOff>2127</xdr:rowOff>
    </xdr:to>
    <xdr:sp macro="" textlink="">
      <xdr:nvSpPr>
        <xdr:cNvPr id="3" name="Rectángulo 2">
          <a:extLst>
            <a:ext uri="{FF2B5EF4-FFF2-40B4-BE49-F238E27FC236}">
              <a16:creationId xmlns:a16="http://schemas.microsoft.com/office/drawing/2014/main" id="{A29E32AD-AC8A-4B98-B5F3-AF7822FD730A}"/>
            </a:ext>
          </a:extLst>
        </xdr:cNvPr>
        <xdr:cNvSpPr/>
      </xdr:nvSpPr>
      <xdr:spPr bwMode="auto">
        <a:xfrm>
          <a:off x="0" y="3626184"/>
          <a:ext cx="6897535" cy="2341601"/>
        </a:xfrm>
        <a:prstGeom prst="rect">
          <a:avLst/>
        </a:prstGeom>
        <a:solidFill>
          <a:srgbClr val="FFC0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r>
            <a:rPr lang="es-ES" sz="1800" b="1"/>
            <a:t>NO SE ENCONTRARON</a:t>
          </a:r>
          <a:r>
            <a:rPr lang="es-ES" sz="1800" b="1" baseline="0"/>
            <a:t> EVENTOS O ANOMALIAS QUE PUEDAN CAUSAR RIESGO PARA LA SALUD DURANTE LA REALIZACION DE ACTIVIDADES EN EL SITIO</a:t>
          </a:r>
          <a:endParaRPr lang="es-ES" sz="1800" b="1"/>
        </a:p>
      </xdr:txBody>
    </xdr:sp>
    <xdr:clientData/>
  </xdr:twoCellAnchor>
  <xdr:twoCellAnchor>
    <xdr:from>
      <xdr:col>0</xdr:col>
      <xdr:colOff>0</xdr:colOff>
      <xdr:row>35</xdr:row>
      <xdr:rowOff>0</xdr:rowOff>
    </xdr:from>
    <xdr:to>
      <xdr:col>11</xdr:col>
      <xdr:colOff>280167</xdr:colOff>
      <xdr:row>49</xdr:row>
      <xdr:rowOff>2127</xdr:rowOff>
    </xdr:to>
    <xdr:sp macro="" textlink="">
      <xdr:nvSpPr>
        <xdr:cNvPr id="4" name="Rectángulo 3">
          <a:extLst>
            <a:ext uri="{FF2B5EF4-FFF2-40B4-BE49-F238E27FC236}">
              <a16:creationId xmlns:a16="http://schemas.microsoft.com/office/drawing/2014/main" id="{E5BBCE13-77C8-4D94-923C-91B8C38C6355}"/>
            </a:ext>
          </a:extLst>
        </xdr:cNvPr>
        <xdr:cNvSpPr/>
      </xdr:nvSpPr>
      <xdr:spPr bwMode="auto">
        <a:xfrm>
          <a:off x="0" y="6316579"/>
          <a:ext cx="6897535" cy="2341601"/>
        </a:xfrm>
        <a:prstGeom prst="rect">
          <a:avLst/>
        </a:prstGeom>
        <a:solidFill>
          <a:srgbClr val="FFC0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r>
            <a:rPr lang="es-ES" sz="1800" b="1"/>
            <a:t>NO SE ENCONTRARON</a:t>
          </a:r>
          <a:r>
            <a:rPr lang="es-ES" sz="1800" b="1" baseline="0"/>
            <a:t> EVENTOS O ANOMALIAS QUE PUEDAN CAUSAR RIESGO PARA LA SALUD DURANTE LA REALIZACION DE ACTIVIDADES EN EL SITIO</a:t>
          </a:r>
          <a:endParaRPr lang="es-ES" sz="1800" b="1"/>
        </a:p>
      </xdr:txBody>
    </xdr:sp>
    <xdr:clientData/>
  </xdr:twoCellAnchor>
  <xdr:twoCellAnchor>
    <xdr:from>
      <xdr:col>0</xdr:col>
      <xdr:colOff>0</xdr:colOff>
      <xdr:row>50</xdr:row>
      <xdr:rowOff>0</xdr:rowOff>
    </xdr:from>
    <xdr:to>
      <xdr:col>11</xdr:col>
      <xdr:colOff>280167</xdr:colOff>
      <xdr:row>64</xdr:row>
      <xdr:rowOff>2128</xdr:rowOff>
    </xdr:to>
    <xdr:sp macro="" textlink="">
      <xdr:nvSpPr>
        <xdr:cNvPr id="5" name="Rectángulo 4">
          <a:extLst>
            <a:ext uri="{FF2B5EF4-FFF2-40B4-BE49-F238E27FC236}">
              <a16:creationId xmlns:a16="http://schemas.microsoft.com/office/drawing/2014/main" id="{4F73967C-BA8A-47DE-9BCB-E36185BE0318}"/>
            </a:ext>
          </a:extLst>
        </xdr:cNvPr>
        <xdr:cNvSpPr/>
      </xdr:nvSpPr>
      <xdr:spPr bwMode="auto">
        <a:xfrm>
          <a:off x="0" y="9006974"/>
          <a:ext cx="6897535" cy="2341601"/>
        </a:xfrm>
        <a:prstGeom prst="rect">
          <a:avLst/>
        </a:prstGeom>
        <a:solidFill>
          <a:srgbClr val="FFC0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r>
            <a:rPr lang="es-ES" sz="1800" b="1"/>
            <a:t>NO SE ENCONTRARON</a:t>
          </a:r>
          <a:r>
            <a:rPr lang="es-ES" sz="1800" b="1" baseline="0"/>
            <a:t> EVENTOS O ANOMALIAS QUE PUEDAN CAUSAR RIESGO PARA LA SALUD DURANTE LA REALIZACION DE ACTIVIDADES EN EL SITIO</a:t>
          </a:r>
          <a:endParaRPr lang="es-ES" sz="1800" b="1"/>
        </a:p>
      </xdr:txBody>
    </xdr:sp>
    <xdr:clientData/>
  </xdr:twoCellAnchor>
  <xdr:twoCellAnchor>
    <xdr:from>
      <xdr:col>0</xdr:col>
      <xdr:colOff>0</xdr:colOff>
      <xdr:row>65</xdr:row>
      <xdr:rowOff>0</xdr:rowOff>
    </xdr:from>
    <xdr:to>
      <xdr:col>11</xdr:col>
      <xdr:colOff>280167</xdr:colOff>
      <xdr:row>78</xdr:row>
      <xdr:rowOff>35548</xdr:rowOff>
    </xdr:to>
    <xdr:sp macro="" textlink="">
      <xdr:nvSpPr>
        <xdr:cNvPr id="6" name="Rectángulo 5">
          <a:extLst>
            <a:ext uri="{FF2B5EF4-FFF2-40B4-BE49-F238E27FC236}">
              <a16:creationId xmlns:a16="http://schemas.microsoft.com/office/drawing/2014/main" id="{0F3F9891-3B54-492F-A006-15D914223434}"/>
            </a:ext>
          </a:extLst>
        </xdr:cNvPr>
        <xdr:cNvSpPr/>
      </xdr:nvSpPr>
      <xdr:spPr bwMode="auto">
        <a:xfrm>
          <a:off x="0" y="11697368"/>
          <a:ext cx="6897535" cy="2341601"/>
        </a:xfrm>
        <a:prstGeom prst="rect">
          <a:avLst/>
        </a:prstGeom>
        <a:solidFill>
          <a:srgbClr val="FFC0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r>
            <a:rPr lang="es-ES" sz="1800" b="1"/>
            <a:t>NO SE ENCONTRARON</a:t>
          </a:r>
          <a:r>
            <a:rPr lang="es-ES" sz="1800" b="1" baseline="0"/>
            <a:t> EVENTOS O ANOMALIAS QUE PUEDAN CAUSAR RIESGO PARA LA SALUD DURANTE LA REALIZACION DE ACTIVIDADES EN EL SITIO</a:t>
          </a:r>
          <a:endParaRPr lang="es-ES" sz="1800" b="1"/>
        </a:p>
      </xdr:txBody>
    </xdr:sp>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V&#237;nculoExternoRecuperado1"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Documents%20and%20Settings/Diego/Escritorio/COMCEL/SS/site%20survey%20COMCEL/TSS.%20GUSTAVO%20RESTREPO/_FORMATO_MAESTRO_TSS_BOG.GUSTAVO%20RESTREPO.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Documents%20and%20Settings\Diego\Escritorio\COMCEL\SS\site%20survey%20COMCEL\TSS.%20GUSTAVO%20RESTREPO\_FORMATO_MAESTRO_TSS_BOG.GUSTAVO%20RESTREPO.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D:\Nokia%20Corp\Project%20AMX%203G\Alcance-S2D\BoQ\Ultimas%20Plantillas%20BoQ%2024102014\BoQ%20MAT.%20-%20CLARO%20Sitio%20Nuevo%20-3G%20161014%20-sin%20password.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Nokia%20Corp\Project%20AMX%203G\Alcance-S2D\BoQ\Ultimas%20Plantillas%20BoQ%2024102014\BoQ%20MAT.%20-%20CLARO%20Sitio%20Nuevo%20-3G%20161014%20-sin%20password.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Nokia%20Corp/Project%20AMX%203G/Alcance-S2D/BoQ/Ultimas%20Plantillas%20BoQ%2024102014/BoQ%20MAT.%20-%20CLARO%20Sitio%20Nuevo%20-3G%20161014%20-sin%20password.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D:\Documents%20and%20Settings\Valued%20Customer\Desktop\NSN\X600_Magda%20Inventario\PROTOTIPO%20SMR%20FEEDER\SMR%20flexiWCDMA%20PROTOTIPO.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Documents%20and%20Settings/Valued%20Customer/Desktop/NSN/X600_Magda%20Inventario/PROTOTIPO%20SMR%20FEEDER/SMR%20flexiWCDMA%20PROTOTIPO.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Documents%20and%20Settings\Valued%20Customer\Desktop\NSN\X600_Magda%20Inventario\PROTOTIPO%20SMR%20FEEDER\SMR%20flexiWCDMA%20PROTOTIPO.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Documents%20and%20Settings/H0057534/Escritorio/LFC/FORMATOS/EN%20BLANCO/Formato%20SMR%20%202007.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Documents%20and%20Settings\H0057534\Escritorio\LFC\FORMATOS\EN%20BLANCO\Formato%20SMR%20%2020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of Changes"/>
      <sheetName val="Link Budget Explanation"/>
      <sheetName val="Link Budget"/>
      <sheetName val="Calculations"/>
      <sheetName val="Pulldown Menus"/>
      <sheetName val="LookUp tables"/>
      <sheetName val="Graph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SERVICE ITEMS"/>
      <sheetName val="Service Packs"/>
      <sheetName val="SAPpreTemplate_SS"/>
      <sheetName val="BoQ_SV"/>
      <sheetName val="SAPpreTemplate_SV"/>
      <sheetName val="DataSRC_SS"/>
      <sheetName val="DataSRC_SV"/>
      <sheetName val="FORMATO SOLICITUD DE EQUIPOS"/>
      <sheetName val="Nemotecnia"/>
      <sheetName val="CAPIT &amp; CIUDS"/>
    </sheetNames>
    <sheetDataSet>
      <sheetData sheetId="0"/>
      <sheetData sheetId="1"/>
      <sheetData sheetId="2"/>
      <sheetData sheetId="3">
        <row r="15">
          <cell r="B15">
            <v>1</v>
          </cell>
          <cell r="C15">
            <v>30</v>
          </cell>
          <cell r="D15" t="str">
            <v>dBm</v>
          </cell>
          <cell r="E15">
            <v>4</v>
          </cell>
        </row>
        <row r="16">
          <cell r="B16">
            <v>2</v>
          </cell>
          <cell r="C16">
            <v>33</v>
          </cell>
          <cell r="D16" t="str">
            <v>dBm</v>
          </cell>
          <cell r="E16">
            <v>6</v>
          </cell>
        </row>
        <row r="21">
          <cell r="B21">
            <v>1</v>
          </cell>
          <cell r="C21">
            <v>6.6</v>
          </cell>
          <cell r="D21">
            <v>6.58</v>
          </cell>
        </row>
        <row r="22">
          <cell r="B22">
            <v>2</v>
          </cell>
          <cell r="C22">
            <v>7.1</v>
          </cell>
          <cell r="D22">
            <v>7.22</v>
          </cell>
        </row>
        <row r="27">
          <cell r="B27">
            <v>1</v>
          </cell>
          <cell r="C27">
            <v>0</v>
          </cell>
          <cell r="D27">
            <v>0</v>
          </cell>
        </row>
        <row r="28">
          <cell r="B28">
            <v>2</v>
          </cell>
          <cell r="C28">
            <v>3</v>
          </cell>
          <cell r="D28">
            <v>3</v>
          </cell>
        </row>
        <row r="29">
          <cell r="B29">
            <v>3</v>
          </cell>
          <cell r="C29">
            <v>6</v>
          </cell>
          <cell r="D29">
            <v>6</v>
          </cell>
        </row>
        <row r="34">
          <cell r="B34">
            <v>1</v>
          </cell>
          <cell r="C34">
            <v>0</v>
          </cell>
        </row>
        <row r="35">
          <cell r="B35">
            <v>2</v>
          </cell>
          <cell r="C35">
            <v>4.3</v>
          </cell>
        </row>
      </sheetData>
      <sheetData sheetId="4">
        <row r="1">
          <cell r="D1" t="str">
            <v xml:space="preserve">Supervendor CODE </v>
          </cell>
        </row>
      </sheetData>
      <sheetData sheetId="5"/>
      <sheetData sheetId="6">
        <row r="1">
          <cell r="A1" t="str">
            <v>AMAZONAS</v>
          </cell>
        </row>
      </sheetData>
      <sheetData sheetId="7"/>
      <sheetData sheetId="8" refreshError="1"/>
      <sheetData sheetId="9" refreshError="1"/>
      <sheetData sheetId="10" refreshError="1"/>
      <sheetData sheetId="11">
        <row r="1">
          <cell r="D1" t="str">
            <v xml:space="preserve">Supervendor CODE </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row r="1">
          <cell r="A1" t="str">
            <v>AMAZONAS</v>
          </cell>
        </row>
      </sheetData>
      <sheetData sheetId="22"/>
      <sheetData sheetId="23"/>
      <sheetData sheetId="24"/>
      <sheetData sheetId="25">
        <row r="15">
          <cell r="B15">
            <v>1</v>
          </cell>
        </row>
      </sheetData>
      <sheetData sheetId="26" refreshError="1"/>
      <sheetData sheetId="27"/>
      <sheetData sheetId="28" refreshError="1"/>
      <sheetData sheetId="2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 ITEMS"/>
      <sheetName val="Service Packs"/>
      <sheetName val="SAPpreTemplate_SS"/>
      <sheetName val="BoQ_SV"/>
      <sheetName val="SAPpreTemplate_SV"/>
      <sheetName val="DataSRC_SS"/>
      <sheetName val="DataSRC_SV"/>
    </sheetNames>
    <sheetDataSet>
      <sheetData sheetId="0" refreshError="1"/>
      <sheetData sheetId="1" refreshError="1"/>
      <sheetData sheetId="2" refreshError="1"/>
      <sheetData sheetId="3" refreshError="1"/>
      <sheetData sheetId="4" refreshError="1"/>
      <sheetData sheetId="5" refreshError="1"/>
      <sheetData sheetId="6" refreshError="1">
        <row r="1">
          <cell r="D1" t="str">
            <v xml:space="preserve">Supervendor CODE </v>
          </cell>
          <cell r="E1" t="str">
            <v>SI Code</v>
          </cell>
          <cell r="F1" t="str">
            <v>Service Item Description
GLOBAL DESCRIPTION</v>
          </cell>
          <cell r="G1" t="str">
            <v>PSA Code</v>
          </cell>
          <cell r="H1" t="str">
            <v>Material Description</v>
          </cell>
          <cell r="I1" t="str">
            <v>Unit</v>
          </cell>
          <cell r="J1">
            <v>0</v>
          </cell>
          <cell r="K1" t="str">
            <v>Naturaleza</v>
          </cell>
          <cell r="L1" t="str">
            <v xml:space="preserve">Brand </v>
          </cell>
          <cell r="M1" t="str">
            <v xml:space="preserve">Unit Cost </v>
          </cell>
          <cell r="N1" t="str">
            <v>Log Type</v>
          </cell>
          <cell r="O1" t="str">
            <v>Sea Log (%)</v>
          </cell>
          <cell r="P1" t="str">
            <v>Air Log (%)</v>
          </cell>
          <cell r="Q1" t="str">
            <v>Currency</v>
          </cell>
          <cell r="R1" t="str">
            <v>TRM</v>
          </cell>
          <cell r="S1" t="str">
            <v>Admin (%)</v>
          </cell>
          <cell r="T1" t="str">
            <v>Unit Cost (COP)</v>
          </cell>
          <cell r="U1" t="str">
            <v>CS CODE (NSN)</v>
          </cell>
        </row>
        <row r="2">
          <cell r="H2" t="str">
            <v>FEEDERS ANDREW</v>
          </cell>
          <cell r="I2">
            <v>0</v>
          </cell>
          <cell r="J2">
            <v>0</v>
          </cell>
          <cell r="K2">
            <v>0</v>
          </cell>
          <cell r="L2">
            <v>0</v>
          </cell>
          <cell r="M2">
            <v>0</v>
          </cell>
          <cell r="N2">
            <v>0</v>
          </cell>
          <cell r="O2">
            <v>0</v>
          </cell>
          <cell r="P2">
            <v>0</v>
          </cell>
          <cell r="Q2">
            <v>0</v>
          </cell>
          <cell r="R2">
            <v>0</v>
          </cell>
          <cell r="S2">
            <v>0</v>
          </cell>
          <cell r="T2">
            <v>0</v>
          </cell>
          <cell r="U2">
            <v>0</v>
          </cell>
        </row>
        <row r="3">
          <cell r="D3" t="str">
            <v>FSJ4-50B</v>
          </cell>
          <cell r="E3">
            <v>71201</v>
          </cell>
          <cell r="F3" t="str">
            <v>Antenna System-Materials</v>
          </cell>
          <cell r="G3">
            <v>6804</v>
          </cell>
          <cell r="H3" t="str">
            <v>Feeder cbl. 1/2in. Superflex. /  CABLE 50OHM SUPER FLEX 1/2 PARA JUMPER RFS / # de parte Andrew - Cobre / Price FCA-USA</v>
          </cell>
          <cell r="I3" t="str">
            <v>m</v>
          </cell>
          <cell r="J3">
            <v>0</v>
          </cell>
          <cell r="K3" t="str">
            <v>IMPORTACION DIRECTA</v>
          </cell>
          <cell r="L3" t="str">
            <v>ANDREW</v>
          </cell>
          <cell r="M3">
            <v>4.59</v>
          </cell>
          <cell r="N3" t="str">
            <v>AIR</v>
          </cell>
          <cell r="O3">
            <v>0.35849999999999999</v>
          </cell>
          <cell r="P3">
            <v>0.3987</v>
          </cell>
          <cell r="Q3" t="str">
            <v>USD</v>
          </cell>
          <cell r="R3">
            <v>2038.49</v>
          </cell>
          <cell r="S3">
            <v>0.05</v>
          </cell>
          <cell r="T3">
            <v>13555.01</v>
          </cell>
          <cell r="U3" t="str">
            <v>FSJ4-50B</v>
          </cell>
        </row>
        <row r="4">
          <cell r="E4">
            <v>71201</v>
          </cell>
          <cell r="F4" t="str">
            <v>Antenna System-Materials</v>
          </cell>
          <cell r="G4">
            <v>6804</v>
          </cell>
          <cell r="H4" t="str">
            <v>Feeder cbl. 1/2in. Superflex. /  CABLE 50OHM SUPER FLEX 1/2 PARA JUMPER RFS / # de parte Andrew - Cobre / Price FCA-China</v>
          </cell>
          <cell r="I4" t="str">
            <v>m</v>
          </cell>
          <cell r="J4">
            <v>0</v>
          </cell>
          <cell r="K4" t="str">
            <v>IMPORTACION DIRECTA</v>
          </cell>
          <cell r="L4" t="str">
            <v>ANDREW</v>
          </cell>
          <cell r="M4">
            <v>2.46</v>
          </cell>
          <cell r="N4" t="str">
            <v>AIR</v>
          </cell>
          <cell r="O4">
            <v>0.35849999999999999</v>
          </cell>
          <cell r="P4">
            <v>0.3987</v>
          </cell>
          <cell r="Q4" t="str">
            <v>USD</v>
          </cell>
          <cell r="R4">
            <v>2038.49</v>
          </cell>
          <cell r="S4">
            <v>0.05</v>
          </cell>
          <cell r="T4">
            <v>7264.77</v>
          </cell>
          <cell r="U4">
            <v>0</v>
          </cell>
        </row>
        <row r="5">
          <cell r="D5" t="str">
            <v>SFX-500</v>
          </cell>
          <cell r="E5">
            <v>71201</v>
          </cell>
          <cell r="F5" t="str">
            <v>Antenna System-Materials</v>
          </cell>
          <cell r="G5">
            <v>6804</v>
          </cell>
          <cell r="H5" t="str">
            <v>Feeder cbl. 1/2in. Superflex. /  CABLE 50OHM SUPER FLEX 1/2 PARA JUMPER RFS / #de parte Andrew - Aluminio / Price FCA-USA</v>
          </cell>
          <cell r="I5" t="str">
            <v>m</v>
          </cell>
          <cell r="J5">
            <v>0</v>
          </cell>
          <cell r="K5" t="str">
            <v>IMPORTACION DIRECTA</v>
          </cell>
          <cell r="L5" t="str">
            <v>ANDREW</v>
          </cell>
          <cell r="M5">
            <v>1.68</v>
          </cell>
          <cell r="N5" t="str">
            <v>SEA</v>
          </cell>
          <cell r="O5">
            <v>0.35849999999999999</v>
          </cell>
          <cell r="P5">
            <v>0.3987</v>
          </cell>
          <cell r="Q5" t="str">
            <v>USD</v>
          </cell>
          <cell r="R5">
            <v>2038.49</v>
          </cell>
          <cell r="S5">
            <v>0.05</v>
          </cell>
          <cell r="T5">
            <v>4823.6400000000003</v>
          </cell>
          <cell r="U5" t="str">
            <v>SFX-500</v>
          </cell>
        </row>
        <row r="6">
          <cell r="E6">
            <v>71201</v>
          </cell>
          <cell r="F6" t="str">
            <v>Antenna System-Materials</v>
          </cell>
          <cell r="G6">
            <v>6804</v>
          </cell>
          <cell r="H6" t="str">
            <v>Feeder cbl. 1/2in. Superflex. /  CABLE 50OHM SUPER FLEX 1/2 PARA JUMPER RFS / #de parte Andrew - Aluminio / Price FCA-China</v>
          </cell>
          <cell r="I6" t="str">
            <v>m</v>
          </cell>
          <cell r="J6">
            <v>0</v>
          </cell>
          <cell r="K6" t="str">
            <v>IMPORTACION DIRECTA</v>
          </cell>
          <cell r="L6" t="str">
            <v>ANDREW</v>
          </cell>
          <cell r="M6">
            <v>1.1599999999999999</v>
          </cell>
          <cell r="N6" t="str">
            <v>AIR</v>
          </cell>
          <cell r="O6">
            <v>0.35849999999999999</v>
          </cell>
          <cell r="P6">
            <v>0.3987</v>
          </cell>
          <cell r="Q6" t="str">
            <v>USD</v>
          </cell>
          <cell r="R6">
            <v>2038.49</v>
          </cell>
          <cell r="S6">
            <v>0.05</v>
          </cell>
          <cell r="T6">
            <v>3425.67</v>
          </cell>
          <cell r="U6">
            <v>0</v>
          </cell>
        </row>
        <row r="7">
          <cell r="D7" t="str">
            <v>FXL-1873</v>
          </cell>
          <cell r="E7">
            <v>71201</v>
          </cell>
          <cell r="F7" t="str">
            <v>Antenna System-Materials</v>
          </cell>
          <cell r="G7">
            <v>6804</v>
          </cell>
          <cell r="H7" t="str">
            <v>Feeder cable 1 5/8in. Alum. / #de parte Andrew - Aluminio / Price FCA-USA</v>
          </cell>
          <cell r="I7" t="str">
            <v>m</v>
          </cell>
          <cell r="J7">
            <v>0</v>
          </cell>
          <cell r="K7" t="str">
            <v>IMPORTACION DIRECTA</v>
          </cell>
          <cell r="L7" t="str">
            <v>ANDREW</v>
          </cell>
          <cell r="M7">
            <v>8.1999999999999993</v>
          </cell>
          <cell r="N7" t="str">
            <v>AIR</v>
          </cell>
          <cell r="O7">
            <v>0.35849999999999999</v>
          </cell>
          <cell r="P7">
            <v>0.3987</v>
          </cell>
          <cell r="Q7" t="str">
            <v>USD</v>
          </cell>
          <cell r="R7">
            <v>2038.49</v>
          </cell>
          <cell r="S7">
            <v>0.05</v>
          </cell>
          <cell r="T7">
            <v>24215.919999999998</v>
          </cell>
          <cell r="U7" t="str">
            <v>FXL-1873</v>
          </cell>
        </row>
        <row r="8">
          <cell r="H8" t="str">
            <v>CONECTORES ANDREW</v>
          </cell>
          <cell r="I8">
            <v>0</v>
          </cell>
          <cell r="J8">
            <v>0</v>
          </cell>
          <cell r="K8">
            <v>0</v>
          </cell>
          <cell r="L8">
            <v>0</v>
          </cell>
          <cell r="M8">
            <v>0</v>
          </cell>
          <cell r="N8">
            <v>0</v>
          </cell>
          <cell r="O8">
            <v>0</v>
          </cell>
          <cell r="P8">
            <v>0</v>
          </cell>
          <cell r="Q8">
            <v>0</v>
          </cell>
          <cell r="R8">
            <v>0</v>
          </cell>
          <cell r="S8">
            <v>0</v>
          </cell>
          <cell r="T8">
            <v>0</v>
          </cell>
          <cell r="U8">
            <v>0</v>
          </cell>
        </row>
        <row r="9">
          <cell r="D9" t="str">
            <v>SFX-ADM</v>
          </cell>
          <cell r="E9">
            <v>71201</v>
          </cell>
          <cell r="F9" t="str">
            <v>Antenna System-Materials</v>
          </cell>
          <cell r="G9">
            <v>6804</v>
          </cell>
          <cell r="H9" t="str">
            <v>Conn. 7/16m for 1/2 sflex  / 7/16 50OHM PLUG SUPER FLEX 1/2 7-16 DIN Male Connector for 1/2"  Coaxial Cable / #de parte Andrew - Aluminio / Price FCA-USA</v>
          </cell>
          <cell r="I9">
            <v>0</v>
          </cell>
          <cell r="J9">
            <v>0</v>
          </cell>
          <cell r="K9" t="str">
            <v>IMPORTACION DIRECTA</v>
          </cell>
          <cell r="L9" t="str">
            <v>ANDREW</v>
          </cell>
          <cell r="M9">
            <v>9</v>
          </cell>
          <cell r="N9" t="str">
            <v>AIR</v>
          </cell>
          <cell r="O9">
            <v>0.35849999999999999</v>
          </cell>
          <cell r="P9">
            <v>0.3987</v>
          </cell>
          <cell r="Q9" t="str">
            <v>USD</v>
          </cell>
          <cell r="R9">
            <v>2038.49</v>
          </cell>
          <cell r="S9">
            <v>0.05</v>
          </cell>
          <cell r="T9">
            <v>26578.44</v>
          </cell>
          <cell r="U9" t="str">
            <v>SFX-ADM</v>
          </cell>
        </row>
        <row r="10">
          <cell r="E10">
            <v>71201</v>
          </cell>
          <cell r="F10" t="str">
            <v>Antenna System-Materials</v>
          </cell>
          <cell r="G10">
            <v>6804</v>
          </cell>
          <cell r="H10" t="str">
            <v>Conn. 7/16m for 1/2 sflex  / 7/16 50OHM PLUG SUPER FLEX 1/2 7-16 DIN Male Connector for 1/2"  Coaxial Cable / #de parte Andrew - Aluminio / Price FCA-China</v>
          </cell>
          <cell r="I10">
            <v>0</v>
          </cell>
          <cell r="J10">
            <v>0</v>
          </cell>
          <cell r="K10" t="str">
            <v>IMPORTACION DIRECTA</v>
          </cell>
          <cell r="L10" t="str">
            <v>ANDREW</v>
          </cell>
          <cell r="M10">
            <v>5.0999999999999996</v>
          </cell>
          <cell r="N10" t="str">
            <v>AIR</v>
          </cell>
          <cell r="O10">
            <v>0.35849999999999999</v>
          </cell>
          <cell r="P10">
            <v>0.3987</v>
          </cell>
          <cell r="Q10" t="str">
            <v>USD</v>
          </cell>
          <cell r="R10">
            <v>2038.49</v>
          </cell>
          <cell r="S10">
            <v>0.05</v>
          </cell>
          <cell r="T10">
            <v>15061.12</v>
          </cell>
          <cell r="U10">
            <v>0</v>
          </cell>
        </row>
        <row r="11">
          <cell r="D11" t="str">
            <v>158EZDM</v>
          </cell>
          <cell r="E11">
            <v>71201</v>
          </cell>
          <cell r="F11" t="str">
            <v>Antenna System-Materials</v>
          </cell>
          <cell r="G11">
            <v>6804</v>
          </cell>
          <cell r="H11" t="str">
            <v>Conn.7/16m for RF 1 5/8,  / #de parte Andrew - Aluminio / Price FCA-USA</v>
          </cell>
          <cell r="I11">
            <v>0</v>
          </cell>
          <cell r="J11">
            <v>0</v>
          </cell>
          <cell r="K11" t="str">
            <v>IMPORTACION DIRECTA</v>
          </cell>
          <cell r="L11" t="str">
            <v>ANDREW</v>
          </cell>
          <cell r="M11">
            <v>55.21</v>
          </cell>
          <cell r="N11" t="str">
            <v>AIR</v>
          </cell>
          <cell r="O11">
            <v>0.35849999999999999</v>
          </cell>
          <cell r="P11">
            <v>0.3987</v>
          </cell>
          <cell r="Q11" t="str">
            <v>USD</v>
          </cell>
          <cell r="R11">
            <v>2038.49</v>
          </cell>
          <cell r="S11">
            <v>0.05</v>
          </cell>
          <cell r="T11">
            <v>163043.99</v>
          </cell>
          <cell r="U11" t="str">
            <v>158EZDM</v>
          </cell>
        </row>
        <row r="12">
          <cell r="E12">
            <v>71201</v>
          </cell>
          <cell r="F12" t="str">
            <v>Antenna System-Materials</v>
          </cell>
          <cell r="G12">
            <v>6804</v>
          </cell>
          <cell r="H12" t="str">
            <v>Conn.7/16m for RF 1 5/8,  / #de parte Andrew - Aluminio / Price FCA-China</v>
          </cell>
          <cell r="I12">
            <v>0</v>
          </cell>
          <cell r="J12">
            <v>0</v>
          </cell>
          <cell r="K12" t="str">
            <v>IMPORTACION DIRECTA</v>
          </cell>
          <cell r="L12" t="str">
            <v>ANDREW</v>
          </cell>
          <cell r="M12">
            <v>24.41</v>
          </cell>
          <cell r="N12" t="str">
            <v>AIR</v>
          </cell>
          <cell r="O12">
            <v>0.35849999999999999</v>
          </cell>
          <cell r="P12">
            <v>0.3987</v>
          </cell>
          <cell r="Q12" t="str">
            <v>USD</v>
          </cell>
          <cell r="R12">
            <v>2038.49</v>
          </cell>
          <cell r="S12">
            <v>0.05</v>
          </cell>
          <cell r="T12">
            <v>72086.649999999994</v>
          </cell>
          <cell r="U12">
            <v>0</v>
          </cell>
        </row>
        <row r="13">
          <cell r="D13" t="str">
            <v>F4DR-C</v>
          </cell>
          <cell r="E13">
            <v>71201</v>
          </cell>
          <cell r="F13" t="str">
            <v>Antenna System-Materials</v>
          </cell>
          <cell r="G13">
            <v>6804</v>
          </cell>
          <cell r="H13" t="str">
            <v>Rigth Angle 90' Connector, for , 1/2" FLEXIBLE CABLE 7-16 Male Connector for 1/2" Coaxial Cable, Right angle, Optimized Traditional, O-ring / # de parte Andrew - Cobre / Price FCA-USA</v>
          </cell>
          <cell r="I13">
            <v>0</v>
          </cell>
          <cell r="J13">
            <v>0</v>
          </cell>
          <cell r="K13" t="str">
            <v>IMPORTACION DIRECTA</v>
          </cell>
          <cell r="L13" t="str">
            <v>ANDREW</v>
          </cell>
          <cell r="M13">
            <v>18.489999999999998</v>
          </cell>
          <cell r="N13" t="str">
            <v>AIR</v>
          </cell>
          <cell r="O13">
            <v>0.35849999999999999</v>
          </cell>
          <cell r="P13">
            <v>0.3987</v>
          </cell>
          <cell r="Q13" t="str">
            <v>USD</v>
          </cell>
          <cell r="R13">
            <v>2038.49</v>
          </cell>
          <cell r="S13">
            <v>0.05</v>
          </cell>
          <cell r="T13">
            <v>54603.94</v>
          </cell>
          <cell r="U13" t="str">
            <v>F4DR-C</v>
          </cell>
        </row>
        <row r="14">
          <cell r="E14">
            <v>71201</v>
          </cell>
          <cell r="F14" t="str">
            <v>Antenna System-Materials</v>
          </cell>
          <cell r="G14">
            <v>6804</v>
          </cell>
          <cell r="H14" t="str">
            <v>Rigth Angle 90' Connector, for , 1/2" FLEXIBLE CABLE 7-16 Male Connector for 1/2" Coaxial Cable, Right angle, Optimized Traditional, O-ring / # de parte Andrew - Cobre / Price FCA-China</v>
          </cell>
          <cell r="I14">
            <v>0</v>
          </cell>
          <cell r="J14">
            <v>0</v>
          </cell>
          <cell r="K14" t="str">
            <v>IMPORTACION DIRECTA</v>
          </cell>
          <cell r="L14" t="str">
            <v>ANDREW</v>
          </cell>
          <cell r="M14">
            <v>8.3800000000000008</v>
          </cell>
          <cell r="N14" t="str">
            <v>AIR</v>
          </cell>
          <cell r="O14">
            <v>0.35849999999999999</v>
          </cell>
          <cell r="P14">
            <v>0.3987</v>
          </cell>
          <cell r="Q14" t="str">
            <v>USD</v>
          </cell>
          <cell r="R14">
            <v>2038.49</v>
          </cell>
          <cell r="S14">
            <v>0.05</v>
          </cell>
          <cell r="T14">
            <v>24747.48</v>
          </cell>
          <cell r="U14">
            <v>0</v>
          </cell>
        </row>
        <row r="15">
          <cell r="D15" t="str">
            <v>SFX-ADMR</v>
          </cell>
          <cell r="E15">
            <v>71201</v>
          </cell>
          <cell r="F15" t="str">
            <v>Antenna System-Materials</v>
          </cell>
          <cell r="G15">
            <v>6804</v>
          </cell>
          <cell r="H15" t="str">
            <v>Rigth Angle 90' Connector, for , 1/2" FLEXIBLE CABLE 7-16 Male Connector for 1/2" Coaxial Cable, Right angle, Optimized Traditional, O-ring / #de parte Andrew - Aluminio / Price FCA-USA</v>
          </cell>
          <cell r="I15">
            <v>0</v>
          </cell>
          <cell r="J15">
            <v>0</v>
          </cell>
          <cell r="K15" t="str">
            <v>IMPORTACION DIRECTA</v>
          </cell>
          <cell r="L15" t="str">
            <v>ANDREW</v>
          </cell>
          <cell r="M15">
            <v>17.440000000000001</v>
          </cell>
          <cell r="N15" t="str">
            <v>AIR</v>
          </cell>
          <cell r="O15">
            <v>0.35849999999999999</v>
          </cell>
          <cell r="P15">
            <v>0.3987</v>
          </cell>
          <cell r="Q15" t="str">
            <v>USD</v>
          </cell>
          <cell r="R15">
            <v>2038.49</v>
          </cell>
          <cell r="S15">
            <v>0.05</v>
          </cell>
          <cell r="T15">
            <v>51503.12</v>
          </cell>
          <cell r="U15" t="str">
            <v>SFX-ADMR</v>
          </cell>
        </row>
        <row r="16">
          <cell r="E16">
            <v>71201</v>
          </cell>
          <cell r="F16" t="str">
            <v>Antenna System-Materials</v>
          </cell>
          <cell r="G16">
            <v>6804</v>
          </cell>
          <cell r="H16" t="str">
            <v>Rigth Angle 90' Connector, for , 1/2" FLEXIBLE CABLE 7-16 Male Connector for 1/2" Coaxial Cable, Right angle, Optimized Traditional, O-ring / #de parte Andrew - Aluminio / Price FCA-China</v>
          </cell>
          <cell r="I16">
            <v>0</v>
          </cell>
          <cell r="J16">
            <v>0</v>
          </cell>
          <cell r="K16" t="str">
            <v>IMPORTACION DIRECTA</v>
          </cell>
          <cell r="L16" t="str">
            <v>ANDREW</v>
          </cell>
          <cell r="M16">
            <v>8.7799999999999994</v>
          </cell>
          <cell r="N16" t="str">
            <v>AIR</v>
          </cell>
          <cell r="O16">
            <v>0.35849999999999999</v>
          </cell>
          <cell r="P16">
            <v>0.3987</v>
          </cell>
          <cell r="Q16" t="str">
            <v>USD</v>
          </cell>
          <cell r="R16">
            <v>2038.49</v>
          </cell>
          <cell r="S16">
            <v>0.05</v>
          </cell>
          <cell r="T16">
            <v>25928.75</v>
          </cell>
          <cell r="U16">
            <v>0</v>
          </cell>
        </row>
        <row r="17">
          <cell r="D17" t="str">
            <v>F4PDF-C</v>
          </cell>
          <cell r="E17">
            <v>71201</v>
          </cell>
          <cell r="F17" t="str">
            <v>Antenna System-Materials</v>
          </cell>
          <cell r="G17">
            <v>6804</v>
          </cell>
          <cell r="H17" t="str">
            <v>7-16 50 OHM JACK HELIAX FOR 1/2 IN FSJ4-50B CABLE  - AEREO</v>
          </cell>
          <cell r="I17">
            <v>0</v>
          </cell>
          <cell r="J17">
            <v>0</v>
          </cell>
          <cell r="K17" t="str">
            <v>IMPORTACION DIRECTA</v>
          </cell>
          <cell r="L17" t="str">
            <v>ANDREW</v>
          </cell>
          <cell r="M17">
            <v>30516.19</v>
          </cell>
          <cell r="N17">
            <v>0</v>
          </cell>
          <cell r="O17">
            <v>0</v>
          </cell>
          <cell r="P17">
            <v>0</v>
          </cell>
          <cell r="Q17" t="str">
            <v>COP</v>
          </cell>
          <cell r="R17">
            <v>0</v>
          </cell>
          <cell r="S17">
            <v>0.05</v>
          </cell>
          <cell r="T17">
            <v>32042</v>
          </cell>
          <cell r="U17" t="str">
            <v>F4PDF-C</v>
          </cell>
        </row>
        <row r="18">
          <cell r="D18" t="str">
            <v>F4PDF-C</v>
          </cell>
          <cell r="E18">
            <v>71201</v>
          </cell>
          <cell r="F18" t="str">
            <v>Antenna System-Materials</v>
          </cell>
          <cell r="G18">
            <v>6804</v>
          </cell>
          <cell r="H18" t="str">
            <v>7-16 50 OHM JACK HELIAX FOR 1/2 IN FSJ4-50B CABLE  - SERVICIO COURIER</v>
          </cell>
          <cell r="I18">
            <v>0</v>
          </cell>
          <cell r="J18">
            <v>0</v>
          </cell>
          <cell r="K18" t="str">
            <v>IMPORTACION DIRECTA</v>
          </cell>
          <cell r="L18" t="str">
            <v>ANDREW</v>
          </cell>
          <cell r="M18">
            <v>36712.379999999997</v>
          </cell>
          <cell r="N18">
            <v>0</v>
          </cell>
          <cell r="O18">
            <v>0</v>
          </cell>
          <cell r="P18">
            <v>0</v>
          </cell>
          <cell r="Q18" t="str">
            <v>COP</v>
          </cell>
          <cell r="R18">
            <v>0</v>
          </cell>
          <cell r="S18">
            <v>0.05</v>
          </cell>
          <cell r="T18">
            <v>38548</v>
          </cell>
          <cell r="U18" t="str">
            <v>F4PDF-C</v>
          </cell>
        </row>
        <row r="19">
          <cell r="H19" t="str">
            <v>JUMPER CABLES ANDREW</v>
          </cell>
          <cell r="I19">
            <v>0</v>
          </cell>
          <cell r="J19">
            <v>0</v>
          </cell>
          <cell r="K19">
            <v>0</v>
          </cell>
          <cell r="L19">
            <v>0</v>
          </cell>
          <cell r="M19">
            <v>0</v>
          </cell>
          <cell r="N19">
            <v>0</v>
          </cell>
          <cell r="O19">
            <v>0</v>
          </cell>
          <cell r="P19">
            <v>0</v>
          </cell>
          <cell r="Q19">
            <v>0</v>
          </cell>
          <cell r="R19">
            <v>0</v>
          </cell>
          <cell r="S19">
            <v>0</v>
          </cell>
          <cell r="T19">
            <v>0</v>
          </cell>
          <cell r="U19">
            <v>0</v>
          </cell>
        </row>
        <row r="20">
          <cell r="D20" t="str">
            <v>CS72311.04</v>
          </cell>
          <cell r="E20">
            <v>71201</v>
          </cell>
          <cell r="F20" t="str">
            <v>Antenna System-Materials</v>
          </cell>
          <cell r="G20">
            <v>6804</v>
          </cell>
          <cell r="H20" t="str">
            <v xml:space="preserve">Jumper cable 1,5m 1/2in. 7-16 m/m sflx  </v>
          </cell>
          <cell r="I20" t="str">
            <v>pcs</v>
          </cell>
          <cell r="J20">
            <v>0</v>
          </cell>
          <cell r="K20" t="str">
            <v>IMPORTACION DIRECTA</v>
          </cell>
          <cell r="L20" t="str">
            <v>ANDREW</v>
          </cell>
          <cell r="M20">
            <v>31.06</v>
          </cell>
          <cell r="N20" t="str">
            <v>SEA</v>
          </cell>
          <cell r="O20">
            <v>0.35849999999999999</v>
          </cell>
          <cell r="P20">
            <v>0.3987</v>
          </cell>
          <cell r="Q20" t="str">
            <v>USD</v>
          </cell>
          <cell r="R20">
            <v>2038.49</v>
          </cell>
          <cell r="S20">
            <v>0.05</v>
          </cell>
          <cell r="T20">
            <v>89179.88</v>
          </cell>
          <cell r="U20" t="str">
            <v>CS72311.04</v>
          </cell>
        </row>
        <row r="21">
          <cell r="D21" t="str">
            <v>CS72311.08</v>
          </cell>
          <cell r="E21">
            <v>71201</v>
          </cell>
          <cell r="F21" t="str">
            <v>Antenna System-Materials</v>
          </cell>
          <cell r="G21">
            <v>6804</v>
          </cell>
          <cell r="H21" t="str">
            <v xml:space="preserve">Jumper cable 3m 1/2in. 7-16 m/m sflx  </v>
          </cell>
          <cell r="I21" t="str">
            <v>pcs</v>
          </cell>
          <cell r="J21">
            <v>0</v>
          </cell>
          <cell r="K21" t="str">
            <v>IMPORTACION DIRECTA</v>
          </cell>
          <cell r="L21" t="str">
            <v>ANDREW</v>
          </cell>
          <cell r="M21">
            <v>48.23</v>
          </cell>
          <cell r="N21" t="str">
            <v>SEA</v>
          </cell>
          <cell r="O21">
            <v>0.35849999999999999</v>
          </cell>
          <cell r="P21">
            <v>0.3987</v>
          </cell>
          <cell r="Q21" t="str">
            <v>USD</v>
          </cell>
          <cell r="R21">
            <v>2038.49</v>
          </cell>
          <cell r="S21">
            <v>0.05</v>
          </cell>
          <cell r="T21">
            <v>138478.60999999999</v>
          </cell>
          <cell r="U21" t="str">
            <v>CS72311.08</v>
          </cell>
        </row>
        <row r="22">
          <cell r="D22" t="str">
            <v>F4A-PDMDR-3M-N1</v>
          </cell>
          <cell r="E22">
            <v>71201</v>
          </cell>
          <cell r="F22" t="str">
            <v>Antenna System-Materials</v>
          </cell>
          <cell r="G22">
            <v>6804</v>
          </cell>
          <cell r="H22" t="str">
            <v xml:space="preserve">Jumper cable 1/2in. 3m 7/16 m/m angle INTERFAZ 7/16-PLUG / 7/16 ANGLE-PLUG-SUPERFLEX1/2-3MT ANDREW  </v>
          </cell>
          <cell r="I22" t="str">
            <v>pcs</v>
          </cell>
          <cell r="J22">
            <v>0</v>
          </cell>
          <cell r="K22" t="str">
            <v>IMPORTACION DIRECTA</v>
          </cell>
          <cell r="L22" t="str">
            <v>ANDREW</v>
          </cell>
          <cell r="M22">
            <v>28.45</v>
          </cell>
          <cell r="N22" t="str">
            <v>AIR</v>
          </cell>
          <cell r="O22">
            <v>0.35849999999999999</v>
          </cell>
          <cell r="P22">
            <v>0.3987</v>
          </cell>
          <cell r="Q22" t="str">
            <v>USD</v>
          </cell>
          <cell r="R22">
            <v>2038.49</v>
          </cell>
          <cell r="S22">
            <v>0.05</v>
          </cell>
          <cell r="T22">
            <v>84017.42</v>
          </cell>
          <cell r="U22" t="str">
            <v>CS72311.52</v>
          </cell>
        </row>
        <row r="23">
          <cell r="D23" t="str">
            <v>CS72311.55</v>
          </cell>
          <cell r="E23">
            <v>71201</v>
          </cell>
          <cell r="F23" t="str">
            <v>Antenna System-Materials</v>
          </cell>
          <cell r="G23">
            <v>6804</v>
          </cell>
          <cell r="H23" t="str">
            <v xml:space="preserve">Jumper cable 1/2in. 1.5m 7/16 m/m angle  </v>
          </cell>
          <cell r="I23" t="str">
            <v>pcs</v>
          </cell>
          <cell r="J23">
            <v>0</v>
          </cell>
          <cell r="K23" t="str">
            <v>IMPORTACION DIRECTA</v>
          </cell>
          <cell r="L23" t="str">
            <v>ANDREW</v>
          </cell>
          <cell r="M23">
            <v>49.55</v>
          </cell>
          <cell r="N23" t="str">
            <v>SEA</v>
          </cell>
          <cell r="O23">
            <v>0.35849999999999999</v>
          </cell>
          <cell r="P23">
            <v>0.3987</v>
          </cell>
          <cell r="Q23" t="str">
            <v>USD</v>
          </cell>
          <cell r="R23">
            <v>2038.49</v>
          </cell>
          <cell r="S23">
            <v>0.05</v>
          </cell>
          <cell r="T23">
            <v>142268.60999999999</v>
          </cell>
          <cell r="U23" t="str">
            <v>CS72311.55 / CS72311.58</v>
          </cell>
        </row>
        <row r="24">
          <cell r="D24" t="str">
            <v>F4A-DMDR-3M-P</v>
          </cell>
          <cell r="E24">
            <v>71201</v>
          </cell>
          <cell r="F24" t="str">
            <v>Antenna System-Materials</v>
          </cell>
          <cell r="G24">
            <v>6804</v>
          </cell>
          <cell r="H24" t="str">
            <v>Jumper Assembly  Straight Male 7-16 Male Right Angle 3 m  / INTERFAZ 7/16-PLUG / 7/16 ANGLE-PLUG-SUPERFLEX1/2-3MT - # de parte Andrew - Cobre / Price FCA-USA</v>
          </cell>
          <cell r="I24">
            <v>0</v>
          </cell>
          <cell r="J24">
            <v>0</v>
          </cell>
          <cell r="K24" t="str">
            <v>IMPORTACION DIRECTA</v>
          </cell>
          <cell r="L24" t="str">
            <v>ANDREW</v>
          </cell>
          <cell r="M24">
            <v>36.4</v>
          </cell>
          <cell r="N24" t="str">
            <v>AIR</v>
          </cell>
          <cell r="O24">
            <v>0.35849999999999999</v>
          </cell>
          <cell r="P24">
            <v>0.3987</v>
          </cell>
          <cell r="Q24" t="str">
            <v>USD</v>
          </cell>
          <cell r="R24">
            <v>2038.49</v>
          </cell>
          <cell r="S24">
            <v>0.05</v>
          </cell>
          <cell r="T24">
            <v>107495.03999999999</v>
          </cell>
          <cell r="U24" t="str">
            <v>F4A-DMDR-3M-P</v>
          </cell>
        </row>
        <row r="25">
          <cell r="E25">
            <v>71201</v>
          </cell>
          <cell r="F25" t="str">
            <v>Antenna System-Materials</v>
          </cell>
          <cell r="G25">
            <v>6804</v>
          </cell>
          <cell r="H25" t="str">
            <v>Jumper Assembly  Straight Male 7-16 Male Right Angle 3 m  / INTERFAZ 7/16-PLUG / 7/16 ANGLE-PLUG-SUPERFLEX1/2-3MT - # de parte Andrew - Cobre / Price FCA-China</v>
          </cell>
          <cell r="I25">
            <v>0</v>
          </cell>
          <cell r="J25">
            <v>0</v>
          </cell>
          <cell r="K25" t="str">
            <v>IMPORTACION DIRECTA</v>
          </cell>
          <cell r="L25" t="str">
            <v>ANDREW</v>
          </cell>
          <cell r="M25">
            <v>18.489999999999998</v>
          </cell>
          <cell r="N25" t="str">
            <v>AIR</v>
          </cell>
          <cell r="O25">
            <v>0.35849999999999999</v>
          </cell>
          <cell r="P25">
            <v>0.3987</v>
          </cell>
          <cell r="Q25" t="str">
            <v>USD</v>
          </cell>
          <cell r="R25">
            <v>2038.49</v>
          </cell>
          <cell r="S25">
            <v>0.05</v>
          </cell>
          <cell r="T25">
            <v>54603.94</v>
          </cell>
          <cell r="U25">
            <v>0</v>
          </cell>
        </row>
        <row r="26">
          <cell r="D26" t="str">
            <v>SFXA-DMDR-3M-P</v>
          </cell>
          <cell r="E26">
            <v>71201</v>
          </cell>
          <cell r="F26" t="str">
            <v>Antenna System-Materials</v>
          </cell>
          <cell r="G26">
            <v>6804</v>
          </cell>
          <cell r="H26" t="str">
            <v>Jumper Assembly  Straight Male 7-16 Male Right Angle 3 m  / INTERFAZ 7/16-PLUG / 7/16 ANGLE-PLUG-SUPERFLEX1/2-3MT -  / #de parte Andrew - Aluminio / Price FCA-USA</v>
          </cell>
          <cell r="I26">
            <v>0</v>
          </cell>
          <cell r="J26">
            <v>0</v>
          </cell>
          <cell r="K26" t="str">
            <v>IMPORTACION DIRECTA</v>
          </cell>
          <cell r="L26" t="str">
            <v>ANDREW</v>
          </cell>
          <cell r="M26">
            <v>36.4</v>
          </cell>
          <cell r="N26" t="str">
            <v>AIR</v>
          </cell>
          <cell r="O26">
            <v>0.35849999999999999</v>
          </cell>
          <cell r="P26">
            <v>0.3987</v>
          </cell>
          <cell r="Q26" t="str">
            <v>USD</v>
          </cell>
          <cell r="R26">
            <v>2038.49</v>
          </cell>
          <cell r="S26">
            <v>0.05</v>
          </cell>
          <cell r="T26">
            <v>107495.03999999999</v>
          </cell>
          <cell r="U26" t="str">
            <v>SFXA-DMDR-3M-P</v>
          </cell>
        </row>
        <row r="27">
          <cell r="E27">
            <v>71201</v>
          </cell>
          <cell r="F27" t="str">
            <v>Antenna System-Materials</v>
          </cell>
          <cell r="G27">
            <v>6804</v>
          </cell>
          <cell r="H27" t="str">
            <v>Jumper Assembly  Straight Male 7-16 Male Right Angle 3 m  / INTERFAZ 7/16-PLUG / 7/16 ANGLE-PLUG-SUPERFLEX1/2-3MT -  / #de parte Andrew - Aluminio / Price FCA-China</v>
          </cell>
          <cell r="I27">
            <v>0</v>
          </cell>
          <cell r="J27">
            <v>0</v>
          </cell>
          <cell r="K27" t="str">
            <v>IMPORTACION DIRECTA</v>
          </cell>
          <cell r="L27" t="str">
            <v>ANDREW</v>
          </cell>
          <cell r="M27">
            <v>13.82</v>
          </cell>
          <cell r="N27" t="str">
            <v>AIR</v>
          </cell>
          <cell r="O27">
            <v>0.35849999999999999</v>
          </cell>
          <cell r="P27">
            <v>0.3987</v>
          </cell>
          <cell r="Q27" t="str">
            <v>USD</v>
          </cell>
          <cell r="R27">
            <v>2038.49</v>
          </cell>
          <cell r="S27">
            <v>0.05</v>
          </cell>
          <cell r="T27">
            <v>40812.68</v>
          </cell>
          <cell r="U27">
            <v>0</v>
          </cell>
        </row>
        <row r="28">
          <cell r="D28" t="str">
            <v>F4A-DMDM-5M-P</v>
          </cell>
          <cell r="E28">
            <v>71201</v>
          </cell>
          <cell r="F28" t="str">
            <v>Antenna System-Materials</v>
          </cell>
          <cell r="G28">
            <v>6804</v>
          </cell>
          <cell r="H28" t="str">
            <v>Jumper cable 1/2in. 5m 7-16 m/m angle INTERFAZ 7/16-PLUG / 7/16 ANGLE-PLUG-SUPERFLEX1/2-5MT  / # de parte Andrew - Cobre / Price FCA-USA</v>
          </cell>
          <cell r="I28">
            <v>0</v>
          </cell>
          <cell r="J28">
            <v>0</v>
          </cell>
          <cell r="K28" t="str">
            <v>IMPORTACION DIRECTA</v>
          </cell>
          <cell r="L28" t="str">
            <v>ANDREW</v>
          </cell>
          <cell r="M28">
            <v>35.020000000000003</v>
          </cell>
          <cell r="N28" t="str">
            <v>AIR</v>
          </cell>
          <cell r="O28">
            <v>0.35849999999999999</v>
          </cell>
          <cell r="P28">
            <v>0.3987</v>
          </cell>
          <cell r="Q28" t="str">
            <v>USD</v>
          </cell>
          <cell r="R28">
            <v>2038.49</v>
          </cell>
          <cell r="S28">
            <v>0.05</v>
          </cell>
          <cell r="T28">
            <v>103419.68</v>
          </cell>
          <cell r="U28" t="str">
            <v>F4A-DMDM-5M-P</v>
          </cell>
        </row>
        <row r="29">
          <cell r="E29">
            <v>71201</v>
          </cell>
          <cell r="F29" t="str">
            <v>Antenna System-Materials</v>
          </cell>
          <cell r="G29">
            <v>6804</v>
          </cell>
          <cell r="H29" t="str">
            <v>Jumper cable 1/2in. 5m 7-16 m/m angle INTERFAZ 7/16-PLUG / 7/16 ANGLE-PLUG-SUPERFLEX1/2-5MT  / # de parte Andrew - Cobre / Price FCA-China</v>
          </cell>
          <cell r="I29">
            <v>0</v>
          </cell>
          <cell r="J29">
            <v>0</v>
          </cell>
          <cell r="K29" t="str">
            <v>IMPORTACION DIRECTA</v>
          </cell>
          <cell r="L29" t="str">
            <v>ANDREW</v>
          </cell>
          <cell r="M29">
            <v>23.5</v>
          </cell>
          <cell r="N29" t="str">
            <v>AIR</v>
          </cell>
          <cell r="O29">
            <v>0.35849999999999999</v>
          </cell>
          <cell r="P29">
            <v>0.3987</v>
          </cell>
          <cell r="Q29" t="str">
            <v>USD</v>
          </cell>
          <cell r="R29">
            <v>2038.49</v>
          </cell>
          <cell r="S29">
            <v>0.05</v>
          </cell>
          <cell r="T29">
            <v>69399.27</v>
          </cell>
          <cell r="U29">
            <v>0</v>
          </cell>
        </row>
        <row r="30">
          <cell r="D30" t="str">
            <v>SFXA-DMDM-5M-P</v>
          </cell>
          <cell r="E30">
            <v>71201</v>
          </cell>
          <cell r="F30" t="str">
            <v>Antenna System-Materials</v>
          </cell>
          <cell r="G30">
            <v>6804</v>
          </cell>
          <cell r="H30" t="str">
            <v>Jumper cable 1/2in. 5m 7-16 m/m angle INTERFAZ 7/16-PLUG / 7/16 ANGLE-PLUG-SUPERFLEX1/2-5MT  /#de parte Andrew/Aluminio/ Price FCA-USA</v>
          </cell>
          <cell r="I30">
            <v>0</v>
          </cell>
          <cell r="J30">
            <v>0</v>
          </cell>
          <cell r="K30" t="str">
            <v>IMPORTACION DIRECTA</v>
          </cell>
          <cell r="L30" t="str">
            <v>ANDREW</v>
          </cell>
          <cell r="M30">
            <v>33.35</v>
          </cell>
          <cell r="N30" t="str">
            <v>AIR</v>
          </cell>
          <cell r="O30">
            <v>0.35849999999999999</v>
          </cell>
          <cell r="P30">
            <v>0.3987</v>
          </cell>
          <cell r="Q30" t="str">
            <v>USD</v>
          </cell>
          <cell r="R30">
            <v>2038.49</v>
          </cell>
          <cell r="S30">
            <v>0.05</v>
          </cell>
          <cell r="T30">
            <v>98487.9</v>
          </cell>
          <cell r="U30" t="str">
            <v>SFXA-DMDM-5M-P</v>
          </cell>
        </row>
        <row r="31">
          <cell r="E31">
            <v>71201</v>
          </cell>
          <cell r="F31" t="str">
            <v>Antenna System-Materials</v>
          </cell>
          <cell r="G31">
            <v>6804</v>
          </cell>
          <cell r="H31" t="str">
            <v>Jumper cable 1/2in. 5m 7-16 m/m angle INTERFAZ 7/16-PLUG / 7/16 ANGLE-PLUG-SUPERFLEX1/2-5MT  /#de parte Andrew/Aluminio/ Price FCA-China</v>
          </cell>
          <cell r="I31">
            <v>0</v>
          </cell>
          <cell r="J31">
            <v>0</v>
          </cell>
          <cell r="K31" t="str">
            <v>IMPORTACION DIRECTA</v>
          </cell>
          <cell r="L31" t="str">
            <v>ANDREW</v>
          </cell>
          <cell r="M31">
            <v>22.38</v>
          </cell>
          <cell r="N31" t="str">
            <v>AIR</v>
          </cell>
          <cell r="O31">
            <v>0.35849999999999999</v>
          </cell>
          <cell r="P31">
            <v>0.3987</v>
          </cell>
          <cell r="Q31" t="str">
            <v>USD</v>
          </cell>
          <cell r="R31">
            <v>2038.49</v>
          </cell>
          <cell r="S31">
            <v>0.05</v>
          </cell>
          <cell r="T31">
            <v>66091.73</v>
          </cell>
          <cell r="U31">
            <v>0</v>
          </cell>
        </row>
        <row r="32">
          <cell r="D32" t="str">
            <v>F4A-DMDM-10M-P</v>
          </cell>
          <cell r="E32">
            <v>71201</v>
          </cell>
          <cell r="F32" t="str">
            <v>Antenna System-Materials</v>
          </cell>
          <cell r="G32">
            <v>6804</v>
          </cell>
          <cell r="H32" t="str">
            <v>Jumper cable 1/2in. 10m 7-16 m/m angle INTERFAZ 7/16-PLUG / 7/16 ANGLE-PLUG-SUPERFLEX1/2-10MT  / # de parte Andrew- Cobre / Price FCA-USA</v>
          </cell>
          <cell r="I32">
            <v>0</v>
          </cell>
          <cell r="J32">
            <v>0</v>
          </cell>
          <cell r="K32" t="str">
            <v>IMPORTACION DIRECTA</v>
          </cell>
          <cell r="L32" t="str">
            <v>ANDREW</v>
          </cell>
          <cell r="M32">
            <v>57.52</v>
          </cell>
          <cell r="N32" t="str">
            <v>AIR</v>
          </cell>
          <cell r="O32">
            <v>0.35849999999999999</v>
          </cell>
          <cell r="P32">
            <v>0.3987</v>
          </cell>
          <cell r="Q32" t="str">
            <v>USD</v>
          </cell>
          <cell r="R32">
            <v>2038.49</v>
          </cell>
          <cell r="S32">
            <v>0.05</v>
          </cell>
          <cell r="T32">
            <v>169865.79</v>
          </cell>
          <cell r="U32" t="str">
            <v>F4A-DMDM-10M-P</v>
          </cell>
        </row>
        <row r="33">
          <cell r="E33">
            <v>71201</v>
          </cell>
          <cell r="F33" t="str">
            <v>Antenna System-Materials</v>
          </cell>
          <cell r="G33">
            <v>6804</v>
          </cell>
          <cell r="H33" t="str">
            <v>Jumper cable 1/2in. 10m 7-16 m/m angle INTERFAZ 7/16-PLUG / 7/16 ANGLE-PLUG-SUPERFLEX1/2-10MT  / # de parte Andrew- Cobre / Price FCA-China</v>
          </cell>
          <cell r="I33">
            <v>0</v>
          </cell>
          <cell r="J33">
            <v>0</v>
          </cell>
          <cell r="K33" t="str">
            <v>IMPORTACION DIRECTA</v>
          </cell>
          <cell r="L33" t="str">
            <v>ANDREW</v>
          </cell>
          <cell r="M33">
            <v>38.5</v>
          </cell>
          <cell r="N33" t="str">
            <v>AIR</v>
          </cell>
          <cell r="O33">
            <v>0.35849999999999999</v>
          </cell>
          <cell r="P33">
            <v>0.3987</v>
          </cell>
          <cell r="Q33" t="str">
            <v>USD</v>
          </cell>
          <cell r="R33">
            <v>2038.49</v>
          </cell>
          <cell r="S33">
            <v>0.05</v>
          </cell>
          <cell r="T33">
            <v>113696.68</v>
          </cell>
          <cell r="U33">
            <v>0</v>
          </cell>
        </row>
        <row r="34">
          <cell r="D34" t="str">
            <v>SFXA-DMDM-10M-P</v>
          </cell>
          <cell r="E34">
            <v>71201</v>
          </cell>
          <cell r="F34" t="str">
            <v>Antenna System-Materials</v>
          </cell>
          <cell r="G34">
            <v>6804</v>
          </cell>
          <cell r="H34" t="str">
            <v>Jumper cable 1/2in. 10m 7-16 m/m angle INTERFAZ 7/16-PLUG / 7/16 ANGLE-PLUG-SUPERFLEX1/2-10MT  / #de parte Andrew - Aluminio / Price FCA-USA</v>
          </cell>
          <cell r="I34">
            <v>0</v>
          </cell>
          <cell r="J34">
            <v>0</v>
          </cell>
          <cell r="K34" t="str">
            <v>IMPORTACION DIRECTA</v>
          </cell>
          <cell r="L34" t="str">
            <v>ANDREW</v>
          </cell>
          <cell r="M34">
            <v>54.78</v>
          </cell>
          <cell r="N34" t="str">
            <v>AIR</v>
          </cell>
          <cell r="O34">
            <v>0.35849999999999999</v>
          </cell>
          <cell r="P34">
            <v>0.3987</v>
          </cell>
          <cell r="Q34" t="str">
            <v>USD</v>
          </cell>
          <cell r="R34">
            <v>2038.49</v>
          </cell>
          <cell r="S34">
            <v>0.05</v>
          </cell>
          <cell r="T34">
            <v>161774.13</v>
          </cell>
          <cell r="U34" t="str">
            <v>SFXA-DMDM-10M-P</v>
          </cell>
        </row>
        <row r="35">
          <cell r="E35">
            <v>71201</v>
          </cell>
          <cell r="F35" t="str">
            <v>Antenna System-Materials</v>
          </cell>
          <cell r="G35">
            <v>6804</v>
          </cell>
          <cell r="H35" t="str">
            <v>Jumper cable 1/2in. 10m 7-16 m/m angle INTERFAZ 7/16-PLUG / 7/16 ANGLE-PLUG-SUPERFLEX1/2-10MT  / #de parte Andrew - Aluminio / Price FCA-China</v>
          </cell>
          <cell r="I35">
            <v>0</v>
          </cell>
          <cell r="J35">
            <v>0</v>
          </cell>
          <cell r="K35" t="str">
            <v>IMPORTACION DIRECTA</v>
          </cell>
          <cell r="L35" t="str">
            <v>ANDREW</v>
          </cell>
          <cell r="M35">
            <v>36.67</v>
          </cell>
          <cell r="N35" t="str">
            <v>AIR</v>
          </cell>
          <cell r="O35">
            <v>0.35849999999999999</v>
          </cell>
          <cell r="P35">
            <v>0.3987</v>
          </cell>
          <cell r="Q35" t="str">
            <v>USD</v>
          </cell>
          <cell r="R35">
            <v>2038.49</v>
          </cell>
          <cell r="S35">
            <v>0.05</v>
          </cell>
          <cell r="T35">
            <v>108292.39</v>
          </cell>
          <cell r="U35">
            <v>0</v>
          </cell>
        </row>
        <row r="36">
          <cell r="H36" t="str">
            <v>FEEDERS RFS</v>
          </cell>
          <cell r="I36">
            <v>0</v>
          </cell>
          <cell r="J36">
            <v>0</v>
          </cell>
          <cell r="K36">
            <v>0</v>
          </cell>
          <cell r="L36">
            <v>0</v>
          </cell>
          <cell r="M36">
            <v>0</v>
          </cell>
          <cell r="N36">
            <v>0</v>
          </cell>
          <cell r="O36">
            <v>0</v>
          </cell>
          <cell r="P36">
            <v>0</v>
          </cell>
          <cell r="Q36">
            <v>0</v>
          </cell>
          <cell r="R36">
            <v>0</v>
          </cell>
          <cell r="S36">
            <v>0</v>
          </cell>
          <cell r="T36">
            <v>0</v>
          </cell>
          <cell r="U36">
            <v>0</v>
          </cell>
        </row>
        <row r="37">
          <cell r="D37">
            <v>15273611</v>
          </cell>
          <cell r="E37">
            <v>71201</v>
          </cell>
          <cell r="F37" t="str">
            <v>Antenna System-Materials</v>
          </cell>
          <cell r="G37">
            <v>6804</v>
          </cell>
          <cell r="H37" t="str">
            <v xml:space="preserve">Feeder cable RF 1/2in. LCF12-50J  </v>
          </cell>
          <cell r="I37" t="str">
            <v>m</v>
          </cell>
          <cell r="J37">
            <v>0</v>
          </cell>
          <cell r="K37" t="str">
            <v>IMPORTACION DIRECTA</v>
          </cell>
          <cell r="L37" t="str">
            <v>RFS</v>
          </cell>
          <cell r="M37">
            <v>2.74</v>
          </cell>
          <cell r="N37" t="str">
            <v>SEA</v>
          </cell>
          <cell r="O37">
            <v>0.35849999999999999</v>
          </cell>
          <cell r="P37">
            <v>0.3987</v>
          </cell>
          <cell r="Q37" t="str">
            <v>USD</v>
          </cell>
          <cell r="R37">
            <v>2038.49</v>
          </cell>
          <cell r="S37">
            <v>0.05</v>
          </cell>
          <cell r="T37">
            <v>7867.12</v>
          </cell>
          <cell r="U37" t="str">
            <v>CS8060520</v>
          </cell>
        </row>
        <row r="38">
          <cell r="D38">
            <v>15272911</v>
          </cell>
          <cell r="E38">
            <v>71201</v>
          </cell>
          <cell r="F38" t="str">
            <v>Antenna System-Materials</v>
          </cell>
          <cell r="G38">
            <v>6804</v>
          </cell>
          <cell r="H38" t="str">
            <v xml:space="preserve">Feeder cable RF 1 5/8in. LCF158-50JA  </v>
          </cell>
          <cell r="I38" t="str">
            <v>m</v>
          </cell>
          <cell r="J38">
            <v>0</v>
          </cell>
          <cell r="K38" t="str">
            <v>IMPORTACION DIRECTA</v>
          </cell>
          <cell r="L38" t="str">
            <v>RFS</v>
          </cell>
          <cell r="M38">
            <v>9.07</v>
          </cell>
          <cell r="N38" t="str">
            <v>SEA</v>
          </cell>
          <cell r="O38">
            <v>0.35849999999999999</v>
          </cell>
          <cell r="P38">
            <v>0.3987</v>
          </cell>
          <cell r="Q38" t="str">
            <v>USD</v>
          </cell>
          <cell r="R38">
            <v>2038.49</v>
          </cell>
          <cell r="S38">
            <v>0.05</v>
          </cell>
          <cell r="T38">
            <v>26041.9</v>
          </cell>
          <cell r="U38" t="str">
            <v>CS8060524</v>
          </cell>
        </row>
        <row r="39">
          <cell r="D39">
            <v>15273311</v>
          </cell>
          <cell r="E39">
            <v>71201</v>
          </cell>
          <cell r="F39" t="str">
            <v>Antenna System-Materials</v>
          </cell>
          <cell r="G39">
            <v>6804</v>
          </cell>
          <cell r="H39" t="str">
            <v>Feeder cbl. 1/2in. Superflex. SCF12-50J  /  CABLE 50OHM SUPER FLEX 1/2 PARA JUMPER RFS</v>
          </cell>
          <cell r="I39" t="str">
            <v>m</v>
          </cell>
          <cell r="J39">
            <v>0</v>
          </cell>
          <cell r="K39" t="str">
            <v>IMPORTACION DIRECTA</v>
          </cell>
          <cell r="L39" t="str">
            <v>RFS</v>
          </cell>
          <cell r="M39">
            <v>2.7</v>
          </cell>
          <cell r="N39" t="str">
            <v>AIR</v>
          </cell>
          <cell r="O39">
            <v>0.35849999999999999</v>
          </cell>
          <cell r="P39">
            <v>0.3987</v>
          </cell>
          <cell r="Q39" t="str">
            <v>USD</v>
          </cell>
          <cell r="R39">
            <v>2038.49</v>
          </cell>
          <cell r="S39">
            <v>0.05</v>
          </cell>
          <cell r="T39">
            <v>7973.53</v>
          </cell>
          <cell r="U39" t="str">
            <v>CS8060526</v>
          </cell>
        </row>
        <row r="40">
          <cell r="D40" t="str">
            <v>CS72700.07</v>
          </cell>
          <cell r="E40">
            <v>71201</v>
          </cell>
          <cell r="F40" t="str">
            <v>Antenna System-Materials</v>
          </cell>
          <cell r="G40">
            <v>6804</v>
          </cell>
          <cell r="H40" t="str">
            <v xml:space="preserve">Feeder cable RF 1/2in. LCF12-50JFN  </v>
          </cell>
          <cell r="I40" t="str">
            <v>m</v>
          </cell>
          <cell r="J40">
            <v>0</v>
          </cell>
          <cell r="K40" t="str">
            <v>IMPORTACION DIRECTA</v>
          </cell>
          <cell r="L40" t="str">
            <v>RFS</v>
          </cell>
          <cell r="M40">
            <v>3.14</v>
          </cell>
          <cell r="N40" t="str">
            <v>SEA</v>
          </cell>
          <cell r="O40">
            <v>0.35849999999999999</v>
          </cell>
          <cell r="P40">
            <v>0.3987</v>
          </cell>
          <cell r="Q40" t="str">
            <v>USD</v>
          </cell>
          <cell r="R40">
            <v>2038.49</v>
          </cell>
          <cell r="S40">
            <v>0.05</v>
          </cell>
          <cell r="T40">
            <v>9015.61</v>
          </cell>
          <cell r="U40" t="str">
            <v>CS72700.07</v>
          </cell>
        </row>
        <row r="41">
          <cell r="D41">
            <v>15273211</v>
          </cell>
          <cell r="E41">
            <v>71201</v>
          </cell>
          <cell r="F41" t="str">
            <v>Antenna System-Materials</v>
          </cell>
          <cell r="G41">
            <v>6804</v>
          </cell>
          <cell r="H41" t="str">
            <v xml:space="preserve">Feeder cable 7/8in.Aluminium, LCF78-50JL  </v>
          </cell>
          <cell r="I41" t="str">
            <v>m</v>
          </cell>
          <cell r="J41">
            <v>0</v>
          </cell>
          <cell r="K41" t="str">
            <v>IMPORTACION DIRECTA</v>
          </cell>
          <cell r="L41" t="str">
            <v>RFS</v>
          </cell>
          <cell r="M41">
            <v>2.7</v>
          </cell>
          <cell r="N41" t="str">
            <v>SEA</v>
          </cell>
          <cell r="O41">
            <v>0.35849999999999999</v>
          </cell>
          <cell r="P41">
            <v>0.3987</v>
          </cell>
          <cell r="Q41" t="str">
            <v>USD</v>
          </cell>
          <cell r="R41">
            <v>2038.49</v>
          </cell>
          <cell r="S41">
            <v>0.05</v>
          </cell>
          <cell r="T41">
            <v>7752.28</v>
          </cell>
          <cell r="U41" t="str">
            <v>CS7270011</v>
          </cell>
        </row>
        <row r="42">
          <cell r="D42">
            <v>15220511</v>
          </cell>
          <cell r="E42">
            <v>71201</v>
          </cell>
          <cell r="F42" t="str">
            <v>Antenna System-Materials</v>
          </cell>
          <cell r="G42">
            <v>6804</v>
          </cell>
          <cell r="H42" t="str">
            <v xml:space="preserve">Feeder cable 1 5/8in. Alum. LCF158-50JL  </v>
          </cell>
          <cell r="I42" t="str">
            <v>m</v>
          </cell>
          <cell r="J42">
            <v>0</v>
          </cell>
          <cell r="K42" t="str">
            <v>IMPORTACION DIRECTA</v>
          </cell>
          <cell r="L42" t="str">
            <v>RFS</v>
          </cell>
          <cell r="M42">
            <v>6.11</v>
          </cell>
          <cell r="N42" t="str">
            <v>SEA</v>
          </cell>
          <cell r="O42">
            <v>0.35849999999999999</v>
          </cell>
          <cell r="P42">
            <v>0.3987</v>
          </cell>
          <cell r="Q42" t="str">
            <v>USD</v>
          </cell>
          <cell r="R42">
            <v>2038.49</v>
          </cell>
          <cell r="S42">
            <v>0.05</v>
          </cell>
          <cell r="T42">
            <v>17543.11</v>
          </cell>
          <cell r="U42" t="str">
            <v>CS7270013</v>
          </cell>
        </row>
        <row r="43">
          <cell r="D43" t="str">
            <v>CS80008.29</v>
          </cell>
          <cell r="E43">
            <v>71201</v>
          </cell>
          <cell r="F43" t="str">
            <v>Antenna System-Materials</v>
          </cell>
          <cell r="G43">
            <v>6804</v>
          </cell>
          <cell r="H43" t="str">
            <v xml:space="preserve">Cellflex cable LCF 1-5/8 fire retardant  </v>
          </cell>
          <cell r="I43" t="str">
            <v>m</v>
          </cell>
          <cell r="J43">
            <v>0</v>
          </cell>
          <cell r="K43" t="str">
            <v>IMPORTACION DIRECTA</v>
          </cell>
          <cell r="L43" t="str">
            <v>RFS</v>
          </cell>
          <cell r="M43">
            <v>19.89</v>
          </cell>
          <cell r="N43" t="str">
            <v>SEA</v>
          </cell>
          <cell r="O43">
            <v>0.35849999999999999</v>
          </cell>
          <cell r="P43">
            <v>0.3987</v>
          </cell>
          <cell r="Q43" t="str">
            <v>USD</v>
          </cell>
          <cell r="R43">
            <v>2038.49</v>
          </cell>
          <cell r="S43">
            <v>0.05</v>
          </cell>
          <cell r="T43">
            <v>57108.43</v>
          </cell>
          <cell r="U43" t="str">
            <v>CS80008.29</v>
          </cell>
        </row>
        <row r="44">
          <cell r="D44" t="str">
            <v>CS80008.92</v>
          </cell>
          <cell r="E44">
            <v>71201</v>
          </cell>
          <cell r="F44" t="str">
            <v>Antenna System-Materials</v>
          </cell>
          <cell r="G44">
            <v>6804</v>
          </cell>
          <cell r="H44" t="str">
            <v xml:space="preserve">Superflexible cable 1/2in fire retardant  </v>
          </cell>
          <cell r="I44" t="str">
            <v>m</v>
          </cell>
          <cell r="J44">
            <v>0</v>
          </cell>
          <cell r="K44" t="str">
            <v>IMPORTACION DIRECTA</v>
          </cell>
          <cell r="L44" t="str">
            <v>RFS</v>
          </cell>
          <cell r="M44">
            <v>0</v>
          </cell>
          <cell r="N44" t="str">
            <v>SEA</v>
          </cell>
          <cell r="O44">
            <v>0.35849999999999999</v>
          </cell>
          <cell r="P44">
            <v>0.3987</v>
          </cell>
          <cell r="Q44" t="str">
            <v>USD</v>
          </cell>
          <cell r="R44">
            <v>2038.49</v>
          </cell>
          <cell r="S44">
            <v>0.05</v>
          </cell>
          <cell r="T44">
            <v>0</v>
          </cell>
          <cell r="U44" t="str">
            <v>CS80008.92</v>
          </cell>
        </row>
        <row r="45">
          <cell r="H45" t="str">
            <v>CONECTORES RFS</v>
          </cell>
          <cell r="I45">
            <v>0</v>
          </cell>
          <cell r="J45">
            <v>0</v>
          </cell>
          <cell r="K45">
            <v>0</v>
          </cell>
          <cell r="L45">
            <v>0</v>
          </cell>
          <cell r="M45">
            <v>0</v>
          </cell>
          <cell r="N45">
            <v>0</v>
          </cell>
          <cell r="O45">
            <v>0</v>
          </cell>
          <cell r="P45">
            <v>0</v>
          </cell>
          <cell r="Q45">
            <v>0</v>
          </cell>
          <cell r="R45">
            <v>0</v>
          </cell>
          <cell r="S45">
            <v>0</v>
          </cell>
          <cell r="T45">
            <v>0</v>
          </cell>
          <cell r="U45">
            <v>0</v>
          </cell>
        </row>
        <row r="46">
          <cell r="D46">
            <v>75200318</v>
          </cell>
          <cell r="E46">
            <v>71201</v>
          </cell>
          <cell r="F46" t="str">
            <v>Antenna System-Materials</v>
          </cell>
          <cell r="G46">
            <v>6804</v>
          </cell>
          <cell r="H46" t="str">
            <v xml:space="preserve">N Connector Female for 1/2in SF cable  </v>
          </cell>
          <cell r="I46" t="str">
            <v>pcs</v>
          </cell>
          <cell r="J46">
            <v>0</v>
          </cell>
          <cell r="K46" t="str">
            <v>IMPORTACION DIRECTA</v>
          </cell>
          <cell r="L46" t="str">
            <v>RFS</v>
          </cell>
          <cell r="M46">
            <v>14.91</v>
          </cell>
          <cell r="N46" t="str">
            <v>SEA</v>
          </cell>
          <cell r="O46">
            <v>0.35849999999999999</v>
          </cell>
          <cell r="P46">
            <v>0.3987</v>
          </cell>
          <cell r="Q46" t="str">
            <v>USD</v>
          </cell>
          <cell r="R46">
            <v>2038.49</v>
          </cell>
          <cell r="S46">
            <v>0.05</v>
          </cell>
          <cell r="T46">
            <v>42809.79</v>
          </cell>
          <cell r="U46" t="str">
            <v>CS8060551</v>
          </cell>
        </row>
        <row r="47">
          <cell r="D47" t="str">
            <v>CS80008.94</v>
          </cell>
          <cell r="E47">
            <v>71201</v>
          </cell>
          <cell r="F47" t="str">
            <v>Antenna System-Materials</v>
          </cell>
          <cell r="G47">
            <v>6804</v>
          </cell>
          <cell r="H47" t="str">
            <v xml:space="preserve">N Connector male for 1/2in SF cable  </v>
          </cell>
          <cell r="I47" t="str">
            <v>pcs</v>
          </cell>
          <cell r="J47">
            <v>0</v>
          </cell>
          <cell r="K47" t="str">
            <v>IMPORTACION DIRECTA</v>
          </cell>
          <cell r="L47" t="str">
            <v>RFS</v>
          </cell>
          <cell r="M47">
            <v>15.31</v>
          </cell>
          <cell r="N47" t="str">
            <v>SEA</v>
          </cell>
          <cell r="O47">
            <v>0.35849999999999999</v>
          </cell>
          <cell r="P47">
            <v>0.3987</v>
          </cell>
          <cell r="Q47" t="str">
            <v>USD</v>
          </cell>
          <cell r="R47">
            <v>2038.49</v>
          </cell>
          <cell r="S47">
            <v>0.05</v>
          </cell>
          <cell r="T47">
            <v>43945.51</v>
          </cell>
          <cell r="U47" t="str">
            <v>CS80008.94</v>
          </cell>
        </row>
        <row r="48">
          <cell r="D48" t="str">
            <v>75200323 / 15560482</v>
          </cell>
          <cell r="E48">
            <v>71201</v>
          </cell>
          <cell r="F48" t="str">
            <v>Antenna System-Materials</v>
          </cell>
          <cell r="G48">
            <v>6804</v>
          </cell>
          <cell r="H48" t="str">
            <v xml:space="preserve"> / 15560482 - Conn. 7/16m for 1/2 sflex 716M-SCF12-070  / 7/16 50OHM PLUG SUPER FLEX 1/2 7-16 DIN Male Connector for 1/2" SCF Coaxial Cable</v>
          </cell>
          <cell r="I48" t="str">
            <v>pcs</v>
          </cell>
          <cell r="J48">
            <v>0</v>
          </cell>
          <cell r="K48" t="str">
            <v>IMPORTACION DIRECTA</v>
          </cell>
          <cell r="L48" t="str">
            <v>RFS</v>
          </cell>
          <cell r="M48">
            <v>11</v>
          </cell>
          <cell r="N48" t="str">
            <v>AIR</v>
          </cell>
          <cell r="O48">
            <v>0.35849999999999999</v>
          </cell>
          <cell r="P48">
            <v>0.3987</v>
          </cell>
          <cell r="Q48" t="str">
            <v>USD</v>
          </cell>
          <cell r="R48">
            <v>2038.49</v>
          </cell>
          <cell r="S48">
            <v>0.05</v>
          </cell>
          <cell r="T48">
            <v>32484.77</v>
          </cell>
          <cell r="U48" t="str">
            <v>CS8060531</v>
          </cell>
        </row>
        <row r="49">
          <cell r="D49">
            <v>75202123</v>
          </cell>
          <cell r="E49">
            <v>71201</v>
          </cell>
          <cell r="F49" t="str">
            <v>Antenna System-Materials</v>
          </cell>
          <cell r="G49">
            <v>6804</v>
          </cell>
          <cell r="H49" t="str">
            <v xml:space="preserve">Connector N-m for RF 1/2, NM-LCF12-070  </v>
          </cell>
          <cell r="I49" t="str">
            <v>pcs</v>
          </cell>
          <cell r="J49">
            <v>0</v>
          </cell>
          <cell r="K49" t="str">
            <v>IMPORTACION DIRECTA</v>
          </cell>
          <cell r="L49" t="str">
            <v>RFS</v>
          </cell>
          <cell r="M49">
            <v>12.34</v>
          </cell>
          <cell r="N49" t="str">
            <v>SEA</v>
          </cell>
          <cell r="O49">
            <v>0.35849999999999999</v>
          </cell>
          <cell r="P49">
            <v>0.3987</v>
          </cell>
          <cell r="Q49" t="str">
            <v>USD</v>
          </cell>
          <cell r="R49">
            <v>2038.49</v>
          </cell>
          <cell r="S49">
            <v>0.05</v>
          </cell>
          <cell r="T49">
            <v>35430.769999999997</v>
          </cell>
          <cell r="U49" t="str">
            <v>CS72700.25</v>
          </cell>
        </row>
        <row r="50">
          <cell r="D50" t="str">
            <v>CS72700.85</v>
          </cell>
          <cell r="E50">
            <v>71201</v>
          </cell>
          <cell r="F50" t="str">
            <v>Antenna System-Materials</v>
          </cell>
          <cell r="G50">
            <v>6804</v>
          </cell>
          <cell r="H50" t="str">
            <v xml:space="preserve">Conn. 7/16m for RF 1/2, 716M-LCF12-B32  </v>
          </cell>
          <cell r="I50" t="str">
            <v>pcs</v>
          </cell>
          <cell r="J50">
            <v>0</v>
          </cell>
          <cell r="K50" t="str">
            <v>IMPORTACION DIRECTA</v>
          </cell>
          <cell r="L50" t="str">
            <v>RFS</v>
          </cell>
          <cell r="M50">
            <v>11.36</v>
          </cell>
          <cell r="N50" t="str">
            <v>SEA</v>
          </cell>
          <cell r="O50">
            <v>0.35849999999999999</v>
          </cell>
          <cell r="P50">
            <v>0.3987</v>
          </cell>
          <cell r="Q50" t="str">
            <v>USD</v>
          </cell>
          <cell r="R50">
            <v>2038.49</v>
          </cell>
          <cell r="S50">
            <v>0.05</v>
          </cell>
          <cell r="T50">
            <v>32616.98</v>
          </cell>
          <cell r="U50" t="str">
            <v>CS72700.85</v>
          </cell>
        </row>
        <row r="51">
          <cell r="D51" t="str">
            <v>CS72700.86</v>
          </cell>
          <cell r="E51">
            <v>71201</v>
          </cell>
          <cell r="F51" t="str">
            <v>Antenna System-Materials</v>
          </cell>
          <cell r="G51">
            <v>6804</v>
          </cell>
          <cell r="H51" t="str">
            <v xml:space="preserve">Conn. 7/16f for RF 1/2, 716F-LCF12-B32  </v>
          </cell>
          <cell r="I51" t="str">
            <v>pcs</v>
          </cell>
          <cell r="J51">
            <v>0</v>
          </cell>
          <cell r="K51" t="str">
            <v>IMPORTACION DIRECTA</v>
          </cell>
          <cell r="L51" t="str">
            <v>RFS</v>
          </cell>
          <cell r="M51">
            <v>11.36</v>
          </cell>
          <cell r="N51" t="str">
            <v>SEA</v>
          </cell>
          <cell r="O51">
            <v>0.35849999999999999</v>
          </cell>
          <cell r="P51">
            <v>0.3987</v>
          </cell>
          <cell r="Q51" t="str">
            <v>USD</v>
          </cell>
          <cell r="R51">
            <v>2038.49</v>
          </cell>
          <cell r="S51">
            <v>0.05</v>
          </cell>
          <cell r="T51">
            <v>32616.98</v>
          </cell>
          <cell r="U51" t="str">
            <v>CS72700.86</v>
          </cell>
        </row>
        <row r="52">
          <cell r="D52" t="str">
            <v>15575534 / 15575482</v>
          </cell>
          <cell r="E52">
            <v>71201</v>
          </cell>
          <cell r="F52" t="str">
            <v>Antenna System-Materials</v>
          </cell>
          <cell r="G52">
            <v>6804</v>
          </cell>
          <cell r="H52" t="str">
            <v xml:space="preserve">Conn.7/16m for RF 1 5/8, 716M-LCF158-B32  </v>
          </cell>
          <cell r="I52" t="str">
            <v>pcs</v>
          </cell>
          <cell r="J52">
            <v>0</v>
          </cell>
          <cell r="K52" t="str">
            <v>IMPORTACION DIRECTA</v>
          </cell>
          <cell r="L52" t="str">
            <v>RFS</v>
          </cell>
          <cell r="M52">
            <v>36.15</v>
          </cell>
          <cell r="N52" t="str">
            <v>SEA</v>
          </cell>
          <cell r="O52">
            <v>0.35849999999999999</v>
          </cell>
          <cell r="P52">
            <v>0.3987</v>
          </cell>
          <cell r="Q52" t="str">
            <v>USD</v>
          </cell>
          <cell r="R52">
            <v>2038.49</v>
          </cell>
          <cell r="S52">
            <v>0.05</v>
          </cell>
          <cell r="T52">
            <v>103794.36</v>
          </cell>
          <cell r="U52" t="str">
            <v>CS72700.91</v>
          </cell>
        </row>
        <row r="53">
          <cell r="D53" t="str">
            <v>CS72700.92</v>
          </cell>
          <cell r="E53">
            <v>71201</v>
          </cell>
          <cell r="F53" t="str">
            <v>Antenna System-Materials</v>
          </cell>
          <cell r="G53">
            <v>6804</v>
          </cell>
          <cell r="H53" t="str">
            <v xml:space="preserve">Conn.7/16f for RF 1 5/8, 716F-LCF158-B32  </v>
          </cell>
          <cell r="I53" t="str">
            <v>pcs</v>
          </cell>
          <cell r="J53">
            <v>0</v>
          </cell>
          <cell r="K53" t="str">
            <v>IMPORTACION DIRECTA</v>
          </cell>
          <cell r="L53" t="str">
            <v>RFS</v>
          </cell>
          <cell r="M53">
            <v>36.15</v>
          </cell>
          <cell r="N53" t="str">
            <v>SEA</v>
          </cell>
          <cell r="O53">
            <v>0.35849999999999999</v>
          </cell>
          <cell r="P53">
            <v>0.3987</v>
          </cell>
          <cell r="Q53" t="str">
            <v>USD</v>
          </cell>
          <cell r="R53">
            <v>2038.49</v>
          </cell>
          <cell r="S53">
            <v>0.05</v>
          </cell>
          <cell r="T53">
            <v>103794.36</v>
          </cell>
          <cell r="U53" t="str">
            <v>CS72700.92</v>
          </cell>
        </row>
        <row r="54">
          <cell r="D54" t="str">
            <v>75200322 / 15560483</v>
          </cell>
          <cell r="E54">
            <v>71201</v>
          </cell>
          <cell r="F54" t="str">
            <v>Antenna System-Materials</v>
          </cell>
          <cell r="G54">
            <v>6804</v>
          </cell>
          <cell r="H54" t="str">
            <v xml:space="preserve"> / 15560483 - Rigth Angle 90' Connector, for , 1/2" FLEXIBLE CABLE 7-16 Male Connector for 1/2" Coaxial Cable, Right angle, Optimized Traditional, O-ring</v>
          </cell>
          <cell r="I54" t="str">
            <v>pcs</v>
          </cell>
          <cell r="J54">
            <v>0</v>
          </cell>
          <cell r="K54" t="str">
            <v>IMPORTACION DIRECTA</v>
          </cell>
          <cell r="L54" t="str">
            <v>RFS</v>
          </cell>
          <cell r="M54">
            <v>15.15</v>
          </cell>
          <cell r="N54" t="str">
            <v>AIR</v>
          </cell>
          <cell r="O54">
            <v>0.35849999999999999</v>
          </cell>
          <cell r="P54">
            <v>0.3987</v>
          </cell>
          <cell r="Q54" t="str">
            <v>USD</v>
          </cell>
          <cell r="R54">
            <v>2038.49</v>
          </cell>
          <cell r="S54">
            <v>0.05</v>
          </cell>
          <cell r="T54">
            <v>44740.38</v>
          </cell>
          <cell r="U54" t="str">
            <v xml:space="preserve">CS8060889 </v>
          </cell>
        </row>
        <row r="55">
          <cell r="D55">
            <v>15560582</v>
          </cell>
          <cell r="E55">
            <v>71201</v>
          </cell>
          <cell r="F55" t="str">
            <v>Antenna System-Materials</v>
          </cell>
          <cell r="G55">
            <v>6804</v>
          </cell>
          <cell r="H55" t="str">
            <v>7-16 DIN Connector female for 1/2" supelex  716F-SCF12-C02 - AEREO</v>
          </cell>
          <cell r="I55" t="str">
            <v>pcs</v>
          </cell>
          <cell r="J55">
            <v>0</v>
          </cell>
          <cell r="K55" t="str">
            <v>IMPORTACION DIRECTA</v>
          </cell>
          <cell r="L55" t="str">
            <v>RFS</v>
          </cell>
          <cell r="M55">
            <v>13</v>
          </cell>
          <cell r="N55" t="str">
            <v>AIR</v>
          </cell>
          <cell r="O55">
            <v>0.35849999999999999</v>
          </cell>
          <cell r="P55">
            <v>0.3987</v>
          </cell>
          <cell r="Q55" t="str">
            <v>USD</v>
          </cell>
          <cell r="R55">
            <v>2038.49</v>
          </cell>
          <cell r="S55">
            <v>0.05</v>
          </cell>
          <cell r="T55">
            <v>38391.089999999997</v>
          </cell>
          <cell r="U55">
            <v>15560582</v>
          </cell>
        </row>
        <row r="56">
          <cell r="D56">
            <v>15560582</v>
          </cell>
          <cell r="E56">
            <v>71201</v>
          </cell>
          <cell r="F56" t="str">
            <v>Antenna System-Materials</v>
          </cell>
          <cell r="G56">
            <v>6804</v>
          </cell>
          <cell r="H56" t="str">
            <v>7-16 DIN Connector female for 1/2" supelex  716F-SCF12-C02 - SERVICIO COURIER</v>
          </cell>
          <cell r="I56" t="str">
            <v>pcs</v>
          </cell>
          <cell r="J56">
            <v>0</v>
          </cell>
          <cell r="K56" t="str">
            <v>IMPORTACION DIRECTA</v>
          </cell>
          <cell r="L56" t="str">
            <v>RFS</v>
          </cell>
          <cell r="M56">
            <v>38518.1</v>
          </cell>
          <cell r="N56">
            <v>0</v>
          </cell>
          <cell r="O56">
            <v>0</v>
          </cell>
          <cell r="P56">
            <v>0</v>
          </cell>
          <cell r="Q56" t="str">
            <v>COP</v>
          </cell>
          <cell r="R56">
            <v>0</v>
          </cell>
          <cell r="S56">
            <v>0.05</v>
          </cell>
          <cell r="T56">
            <v>40444</v>
          </cell>
          <cell r="U56">
            <v>15560582</v>
          </cell>
        </row>
        <row r="57">
          <cell r="H57" t="str">
            <v>JUMPER CABLES RFS</v>
          </cell>
          <cell r="I57">
            <v>0</v>
          </cell>
          <cell r="J57">
            <v>0</v>
          </cell>
          <cell r="K57">
            <v>0</v>
          </cell>
          <cell r="L57">
            <v>0</v>
          </cell>
          <cell r="M57">
            <v>0</v>
          </cell>
          <cell r="N57">
            <v>0</v>
          </cell>
          <cell r="O57">
            <v>0</v>
          </cell>
          <cell r="P57">
            <v>0</v>
          </cell>
          <cell r="Q57">
            <v>0</v>
          </cell>
          <cell r="R57">
            <v>0</v>
          </cell>
          <cell r="S57">
            <v>0</v>
          </cell>
          <cell r="T57">
            <v>0</v>
          </cell>
          <cell r="U57">
            <v>0</v>
          </cell>
        </row>
        <row r="58">
          <cell r="D58" t="str">
            <v>CS8060538</v>
          </cell>
          <cell r="E58">
            <v>71201</v>
          </cell>
          <cell r="F58" t="str">
            <v>Antenna System-Materials</v>
          </cell>
          <cell r="G58">
            <v>6804</v>
          </cell>
          <cell r="H58" t="str">
            <v>Jumper Premium, 7-16 Male / 7-16 Male    1.5 m 7M7MS12-050FFP</v>
          </cell>
          <cell r="I58" t="str">
            <v>pcs</v>
          </cell>
          <cell r="J58">
            <v>0</v>
          </cell>
          <cell r="K58" t="str">
            <v>IMPORTACION DIRECTA</v>
          </cell>
          <cell r="L58" t="str">
            <v>RFS</v>
          </cell>
          <cell r="M58">
            <v>13</v>
          </cell>
          <cell r="N58" t="str">
            <v>SEA</v>
          </cell>
          <cell r="O58">
            <v>0.35849999999999999</v>
          </cell>
          <cell r="P58">
            <v>0.3987</v>
          </cell>
          <cell r="Q58" t="str">
            <v>USD</v>
          </cell>
          <cell r="R58">
            <v>2038.49</v>
          </cell>
          <cell r="S58">
            <v>0.05</v>
          </cell>
          <cell r="T58">
            <v>37325.769999999997</v>
          </cell>
          <cell r="U58" t="str">
            <v>CS8060538</v>
          </cell>
        </row>
        <row r="59">
          <cell r="D59" t="str">
            <v>CS72700.29</v>
          </cell>
          <cell r="E59">
            <v>71201</v>
          </cell>
          <cell r="F59" t="str">
            <v>Antenna System-Materials</v>
          </cell>
          <cell r="G59">
            <v>6804</v>
          </cell>
          <cell r="H59" t="str">
            <v xml:space="preserve">Jumper cable 1/2in. 3m 7-16 m/m  </v>
          </cell>
          <cell r="I59" t="str">
            <v>pcs</v>
          </cell>
          <cell r="J59">
            <v>0</v>
          </cell>
          <cell r="K59" t="str">
            <v>IMPORTACION DIRECTA</v>
          </cell>
          <cell r="L59" t="str">
            <v>RFS</v>
          </cell>
          <cell r="M59">
            <v>17.39</v>
          </cell>
          <cell r="N59" t="str">
            <v>SEA</v>
          </cell>
          <cell r="O59">
            <v>0.35849999999999999</v>
          </cell>
          <cell r="P59">
            <v>0.3987</v>
          </cell>
          <cell r="Q59" t="str">
            <v>USD</v>
          </cell>
          <cell r="R59">
            <v>2038.49</v>
          </cell>
          <cell r="S59">
            <v>0.05</v>
          </cell>
          <cell r="T59">
            <v>49930.400000000001</v>
          </cell>
          <cell r="U59" t="str">
            <v>CS72700.29</v>
          </cell>
        </row>
        <row r="60">
          <cell r="D60" t="str">
            <v>CS72700.31</v>
          </cell>
          <cell r="E60">
            <v>71201</v>
          </cell>
          <cell r="F60" t="str">
            <v>Antenna System-Materials</v>
          </cell>
          <cell r="G60">
            <v>6804</v>
          </cell>
          <cell r="H60" t="str">
            <v xml:space="preserve">Jumper cable 1/2in. 1.5m 7-16 m/m angle  </v>
          </cell>
          <cell r="I60" t="str">
            <v>pcs</v>
          </cell>
          <cell r="J60">
            <v>0</v>
          </cell>
          <cell r="K60" t="str">
            <v>IMPORTACION DIRECTA</v>
          </cell>
          <cell r="L60" t="str">
            <v>RFS</v>
          </cell>
          <cell r="M60">
            <v>19.989999999999998</v>
          </cell>
          <cell r="N60" t="str">
            <v>SEA</v>
          </cell>
          <cell r="O60">
            <v>0.35849999999999999</v>
          </cell>
          <cell r="P60">
            <v>0.3987</v>
          </cell>
          <cell r="Q60" t="str">
            <v>USD</v>
          </cell>
          <cell r="R60">
            <v>2038.49</v>
          </cell>
          <cell r="S60">
            <v>0.05</v>
          </cell>
          <cell r="T60">
            <v>57395.55</v>
          </cell>
          <cell r="U60" t="str">
            <v>CS72700.31</v>
          </cell>
        </row>
        <row r="61">
          <cell r="D61" t="str">
            <v>CS8060539</v>
          </cell>
          <cell r="E61">
            <v>71201</v>
          </cell>
          <cell r="F61" t="str">
            <v>Antenna System-Materials</v>
          </cell>
          <cell r="G61">
            <v>6804</v>
          </cell>
          <cell r="H61" t="str">
            <v>Jumper Premium, 7-16 Male / 7-16 Male    3.0 m  7M7MS12-100FFP</v>
          </cell>
          <cell r="I61" t="str">
            <v>pcs</v>
          </cell>
          <cell r="J61">
            <v>0</v>
          </cell>
          <cell r="K61" t="str">
            <v>IMPORTACION DIRECTA</v>
          </cell>
          <cell r="L61" t="str">
            <v>RFS</v>
          </cell>
          <cell r="M61">
            <v>17.440000000000001</v>
          </cell>
          <cell r="N61" t="str">
            <v>SEA</v>
          </cell>
          <cell r="O61">
            <v>0.35849999999999999</v>
          </cell>
          <cell r="P61">
            <v>0.3987</v>
          </cell>
          <cell r="Q61" t="str">
            <v>USD</v>
          </cell>
          <cell r="R61">
            <v>2038.49</v>
          </cell>
          <cell r="S61">
            <v>0.05</v>
          </cell>
          <cell r="T61">
            <v>50073.96</v>
          </cell>
          <cell r="U61" t="str">
            <v>CS8060539</v>
          </cell>
        </row>
        <row r="62">
          <cell r="D62">
            <v>75202131</v>
          </cell>
          <cell r="E62">
            <v>71201</v>
          </cell>
          <cell r="F62" t="str">
            <v>Antenna System-Materials</v>
          </cell>
          <cell r="G62">
            <v>6804</v>
          </cell>
          <cell r="H62" t="str">
            <v>Jumper Assembly  Straight Male 7-16 Male Right Angle 3 m  / INTERFAZ 7/16-PLUG / 7/16 ANGLE-PLUG-SUPERFLEX1/2-3MT</v>
          </cell>
          <cell r="I62" t="str">
            <v>pcs</v>
          </cell>
          <cell r="J62">
            <v>0</v>
          </cell>
          <cell r="K62" t="str">
            <v>IMPORTACION DIRECTA</v>
          </cell>
          <cell r="L62" t="str">
            <v>RFS</v>
          </cell>
          <cell r="M62">
            <v>29.51</v>
          </cell>
          <cell r="N62" t="str">
            <v>AIR</v>
          </cell>
          <cell r="O62">
            <v>0.35849999999999999</v>
          </cell>
          <cell r="P62">
            <v>0.3987</v>
          </cell>
          <cell r="Q62" t="str">
            <v>USD</v>
          </cell>
          <cell r="R62">
            <v>2038.49</v>
          </cell>
          <cell r="S62">
            <v>0.05</v>
          </cell>
          <cell r="T62">
            <v>87147.77</v>
          </cell>
          <cell r="U62" t="str">
            <v>75200507 / 75202131</v>
          </cell>
        </row>
        <row r="63">
          <cell r="D63" t="str">
            <v>75200529 / 75200527</v>
          </cell>
          <cell r="E63">
            <v>71201</v>
          </cell>
          <cell r="F63" t="str">
            <v>Antenna System-Materials</v>
          </cell>
          <cell r="G63">
            <v>6804</v>
          </cell>
          <cell r="H63" t="str">
            <v xml:space="preserve"> / 75200527 - Jumper cable 1/2in. 5m 7-16 m/m angle INTERFAZ 7/16-PLUG / 7/16 ANGLE-PLUG-SUPERFLEX1/2-5MT  </v>
          </cell>
          <cell r="I63" t="str">
            <v>pcs</v>
          </cell>
          <cell r="J63">
            <v>0</v>
          </cell>
          <cell r="K63" t="str">
            <v>IMPORTACION DIRECTA</v>
          </cell>
          <cell r="L63" t="str">
            <v>RFS</v>
          </cell>
          <cell r="M63">
            <v>29.42</v>
          </cell>
          <cell r="N63" t="str">
            <v>AIR</v>
          </cell>
          <cell r="O63">
            <v>0.35849999999999999</v>
          </cell>
          <cell r="P63">
            <v>0.3987</v>
          </cell>
          <cell r="Q63" t="str">
            <v>USD</v>
          </cell>
          <cell r="R63">
            <v>2038.49</v>
          </cell>
          <cell r="S63">
            <v>0.05</v>
          </cell>
          <cell r="T63">
            <v>86881.98</v>
          </cell>
          <cell r="U63" t="str">
            <v>CS8060593</v>
          </cell>
        </row>
        <row r="64">
          <cell r="D64" t="str">
            <v>75202133 / 75206705</v>
          </cell>
          <cell r="E64">
            <v>71201</v>
          </cell>
          <cell r="F64" t="str">
            <v>Antenna System-Materials</v>
          </cell>
          <cell r="G64">
            <v>6804</v>
          </cell>
          <cell r="H64" t="str">
            <v xml:space="preserve">Jumper cable 1/2in. 10m 7-16 m/m angle INTERFAZ 7/16-PLUG / 7/16 ANGLE-PLUG-SUPERFLEX1/2-10MT </v>
          </cell>
          <cell r="I64" t="str">
            <v>pcs</v>
          </cell>
          <cell r="J64">
            <v>0</v>
          </cell>
          <cell r="K64" t="str">
            <v>IMPORTACION DIRECTA</v>
          </cell>
          <cell r="L64" t="str">
            <v>RFS</v>
          </cell>
          <cell r="M64">
            <v>48.84</v>
          </cell>
          <cell r="N64" t="str">
            <v>SEA</v>
          </cell>
          <cell r="O64">
            <v>0.35849999999999999</v>
          </cell>
          <cell r="P64">
            <v>0.3987</v>
          </cell>
          <cell r="Q64" t="str">
            <v>USD</v>
          </cell>
          <cell r="R64">
            <v>2038.49</v>
          </cell>
          <cell r="S64">
            <v>0.05</v>
          </cell>
          <cell r="T64">
            <v>140230.04999999999</v>
          </cell>
          <cell r="U64" t="str">
            <v>75202133 / 75206705</v>
          </cell>
        </row>
        <row r="65">
          <cell r="D65" t="str">
            <v>CS80011.55</v>
          </cell>
          <cell r="E65">
            <v>71201</v>
          </cell>
          <cell r="F65" t="str">
            <v>Antenna System-Materials</v>
          </cell>
          <cell r="G65">
            <v>6804</v>
          </cell>
          <cell r="H65" t="str">
            <v xml:space="preserve">Jumper cable 1/2in. N M Right Angle_open  </v>
          </cell>
          <cell r="I65" t="str">
            <v>pcs</v>
          </cell>
          <cell r="J65">
            <v>0</v>
          </cell>
          <cell r="K65" t="str">
            <v>IMPORTACION DIRECTA</v>
          </cell>
          <cell r="L65" t="str">
            <v>RFS</v>
          </cell>
          <cell r="M65">
            <v>0</v>
          </cell>
          <cell r="N65" t="str">
            <v>SEA</v>
          </cell>
          <cell r="O65">
            <v>0.35849999999999999</v>
          </cell>
          <cell r="P65">
            <v>0.3987</v>
          </cell>
          <cell r="Q65" t="str">
            <v>USD</v>
          </cell>
          <cell r="R65">
            <v>2038.49</v>
          </cell>
          <cell r="S65">
            <v>0.05</v>
          </cell>
          <cell r="T65">
            <v>0</v>
          </cell>
          <cell r="U65" t="str">
            <v>CS80011.55</v>
          </cell>
        </row>
        <row r="66">
          <cell r="D66" t="str">
            <v>CS80111.69</v>
          </cell>
          <cell r="E66">
            <v>71201</v>
          </cell>
          <cell r="F66" t="str">
            <v>Antenna System-Materials</v>
          </cell>
          <cell r="G66">
            <v>6804</v>
          </cell>
          <cell r="H66" t="str">
            <v xml:space="preserve">Jumper SCF 1/2 1,5M phasestable 2x7/16 m  </v>
          </cell>
          <cell r="I66" t="str">
            <v>pcs</v>
          </cell>
          <cell r="J66">
            <v>0</v>
          </cell>
          <cell r="K66" t="str">
            <v>IMPORTACION DIRECTA</v>
          </cell>
          <cell r="L66" t="str">
            <v>RFS</v>
          </cell>
          <cell r="M66">
            <v>0</v>
          </cell>
          <cell r="N66" t="str">
            <v>SEA</v>
          </cell>
          <cell r="O66">
            <v>0.35849999999999999</v>
          </cell>
          <cell r="P66">
            <v>0.3987</v>
          </cell>
          <cell r="Q66" t="str">
            <v>USD</v>
          </cell>
          <cell r="R66">
            <v>2038.49</v>
          </cell>
          <cell r="S66">
            <v>0.05</v>
          </cell>
          <cell r="T66">
            <v>0</v>
          </cell>
          <cell r="U66" t="str">
            <v>CS80111.69</v>
          </cell>
        </row>
        <row r="67">
          <cell r="D67">
            <v>75200522</v>
          </cell>
          <cell r="E67">
            <v>71201</v>
          </cell>
          <cell r="F67" t="str">
            <v>Antenna System-Materials</v>
          </cell>
          <cell r="G67">
            <v>6804</v>
          </cell>
          <cell r="H67" t="str">
            <v xml:space="preserve">INTERFAZ 7/16-PLUG / 7/16 ANGLE-PLUG-SUPERFLEX1/2-4MT  </v>
          </cell>
          <cell r="I67" t="str">
            <v>pcs</v>
          </cell>
          <cell r="J67">
            <v>0</v>
          </cell>
          <cell r="K67" t="str">
            <v>IMPORTACION DIRECTA</v>
          </cell>
          <cell r="L67" t="str">
            <v>RFS</v>
          </cell>
          <cell r="M67">
            <v>24.8</v>
          </cell>
          <cell r="N67" t="str">
            <v>AIR</v>
          </cell>
          <cell r="O67">
            <v>0.35849999999999999</v>
          </cell>
          <cell r="P67">
            <v>0.3987</v>
          </cell>
          <cell r="Q67" t="str">
            <v>USD</v>
          </cell>
          <cell r="R67">
            <v>2038.49</v>
          </cell>
          <cell r="S67">
            <v>0.05</v>
          </cell>
          <cell r="T67">
            <v>73238.38</v>
          </cell>
          <cell r="U67" t="str">
            <v>CS8060592</v>
          </cell>
        </row>
        <row r="68">
          <cell r="D68">
            <v>75200520</v>
          </cell>
          <cell r="E68">
            <v>71201</v>
          </cell>
          <cell r="F68" t="str">
            <v>Antenna System-Materials</v>
          </cell>
          <cell r="G68">
            <v>6804</v>
          </cell>
          <cell r="H68" t="str">
            <v>INTERFAZ 7/16-JACK STRAIGHT / 7/16 ANGLE-PLUG-SUPERFLEX1/2-4MT</v>
          </cell>
          <cell r="I68" t="str">
            <v>pcs</v>
          </cell>
          <cell r="J68">
            <v>0</v>
          </cell>
          <cell r="K68" t="str">
            <v>IMPORTACION DIRECTA</v>
          </cell>
          <cell r="L68" t="str">
            <v>RFS</v>
          </cell>
          <cell r="M68">
            <v>27.63</v>
          </cell>
          <cell r="N68" t="str">
            <v>AIR</v>
          </cell>
          <cell r="O68">
            <v>0.35849999999999999</v>
          </cell>
          <cell r="P68">
            <v>0.3987</v>
          </cell>
          <cell r="Q68" t="str">
            <v>USD</v>
          </cell>
          <cell r="R68">
            <v>2038.49</v>
          </cell>
          <cell r="S68">
            <v>0.05</v>
          </cell>
          <cell r="T68">
            <v>81595.820000000007</v>
          </cell>
          <cell r="U68">
            <v>75200520</v>
          </cell>
        </row>
        <row r="69">
          <cell r="D69">
            <v>75202126</v>
          </cell>
          <cell r="E69">
            <v>71201</v>
          </cell>
          <cell r="F69">
            <v>0</v>
          </cell>
          <cell r="G69">
            <v>0</v>
          </cell>
          <cell r="H69" t="str">
            <v>Jumper Assembly SCF12-50J 7-16 DIN Male / 7-16 DIN Male 3.0 FFP</v>
          </cell>
          <cell r="I69" t="str">
            <v>pcs</v>
          </cell>
          <cell r="J69">
            <v>0</v>
          </cell>
          <cell r="K69" t="str">
            <v>IMPORTACION DIRECTA</v>
          </cell>
          <cell r="L69" t="str">
            <v>RFS</v>
          </cell>
          <cell r="M69">
            <v>15.25</v>
          </cell>
          <cell r="N69" t="str">
            <v>AIR</v>
          </cell>
          <cell r="O69">
            <v>0.35849999999999999</v>
          </cell>
          <cell r="P69">
            <v>0.3987</v>
          </cell>
          <cell r="Q69" t="str">
            <v>USD</v>
          </cell>
          <cell r="R69">
            <v>2038.49</v>
          </cell>
          <cell r="S69">
            <v>0.05</v>
          </cell>
          <cell r="T69">
            <v>45035.7</v>
          </cell>
          <cell r="U69">
            <v>75202126</v>
          </cell>
        </row>
        <row r="70">
          <cell r="H70" t="str">
            <v>Male / 7-16 DIN Male 3.0 FFP</v>
          </cell>
          <cell r="I70">
            <v>0</v>
          </cell>
          <cell r="J70">
            <v>0</v>
          </cell>
          <cell r="K70">
            <v>0</v>
          </cell>
          <cell r="L70">
            <v>0</v>
          </cell>
          <cell r="M70">
            <v>0</v>
          </cell>
          <cell r="N70">
            <v>0</v>
          </cell>
          <cell r="O70">
            <v>0</v>
          </cell>
          <cell r="P70">
            <v>0</v>
          </cell>
          <cell r="Q70">
            <v>0</v>
          </cell>
          <cell r="R70">
            <v>0</v>
          </cell>
          <cell r="S70">
            <v>0</v>
          </cell>
          <cell r="T70">
            <v>0</v>
          </cell>
          <cell r="U70">
            <v>0</v>
          </cell>
        </row>
        <row r="71">
          <cell r="D71" t="str">
            <v>CS72700.44</v>
          </cell>
          <cell r="E71">
            <v>71201</v>
          </cell>
          <cell r="F71" t="str">
            <v>Antenna System-Materials</v>
          </cell>
          <cell r="G71">
            <v>6804</v>
          </cell>
          <cell r="H71" t="str">
            <v xml:space="preserve">Grounding kit 1/2in. GKSPEED-12  </v>
          </cell>
          <cell r="I71" t="str">
            <v>pcs</v>
          </cell>
          <cell r="J71">
            <v>0</v>
          </cell>
          <cell r="K71" t="str">
            <v>IMPORTACION DIRECTA</v>
          </cell>
          <cell r="L71" t="str">
            <v>RFS</v>
          </cell>
          <cell r="M71">
            <v>6.06</v>
          </cell>
          <cell r="N71" t="str">
            <v>SEA</v>
          </cell>
          <cell r="O71">
            <v>0.35849999999999999</v>
          </cell>
          <cell r="P71">
            <v>0.3987</v>
          </cell>
          <cell r="Q71" t="str">
            <v>USD</v>
          </cell>
          <cell r="R71">
            <v>2038.49</v>
          </cell>
          <cell r="S71">
            <v>0.05</v>
          </cell>
          <cell r="T71">
            <v>17399.55</v>
          </cell>
          <cell r="U71" t="str">
            <v>CS72700.44</v>
          </cell>
        </row>
        <row r="72">
          <cell r="D72" t="str">
            <v>CS72700.47</v>
          </cell>
          <cell r="E72">
            <v>71201</v>
          </cell>
          <cell r="F72" t="str">
            <v>Antenna System-Materials</v>
          </cell>
          <cell r="G72">
            <v>6804</v>
          </cell>
          <cell r="H72" t="str">
            <v>Grounding Kit 1 5/8" STD</v>
          </cell>
          <cell r="I72" t="str">
            <v>pcs</v>
          </cell>
          <cell r="J72">
            <v>0</v>
          </cell>
          <cell r="K72" t="str">
            <v>IMPORTACION DIRECTA</v>
          </cell>
          <cell r="L72" t="str">
            <v>RFS</v>
          </cell>
          <cell r="M72">
            <v>7.48</v>
          </cell>
          <cell r="N72" t="str">
            <v>SEA</v>
          </cell>
          <cell r="O72">
            <v>0.35849999999999999</v>
          </cell>
          <cell r="P72">
            <v>0.3987</v>
          </cell>
          <cell r="Q72" t="str">
            <v>USD</v>
          </cell>
          <cell r="R72">
            <v>2038.49</v>
          </cell>
          <cell r="S72">
            <v>0.05</v>
          </cell>
          <cell r="T72">
            <v>21476.67</v>
          </cell>
          <cell r="U72" t="str">
            <v>CS72700.47</v>
          </cell>
        </row>
        <row r="73">
          <cell r="D73" t="str">
            <v>CS8060537</v>
          </cell>
          <cell r="E73">
            <v>71201</v>
          </cell>
          <cell r="F73" t="str">
            <v>Antenna System-Materials</v>
          </cell>
          <cell r="G73">
            <v>6804</v>
          </cell>
          <cell r="H73" t="str">
            <v>Grounding Kit 1 5/8" STD ALU</v>
          </cell>
          <cell r="I73" t="str">
            <v>pcs</v>
          </cell>
          <cell r="J73">
            <v>0</v>
          </cell>
          <cell r="K73" t="str">
            <v>IMPORTACION DIRECTA</v>
          </cell>
          <cell r="L73" t="str">
            <v>RFS</v>
          </cell>
          <cell r="M73">
            <v>7.03</v>
          </cell>
          <cell r="N73" t="str">
            <v>SEA</v>
          </cell>
          <cell r="O73">
            <v>0.35849999999999999</v>
          </cell>
          <cell r="P73">
            <v>0.3987</v>
          </cell>
          <cell r="Q73" t="str">
            <v>USD</v>
          </cell>
          <cell r="R73">
            <v>2038.49</v>
          </cell>
          <cell r="S73">
            <v>0.05</v>
          </cell>
          <cell r="T73">
            <v>20184.63</v>
          </cell>
          <cell r="U73" t="str">
            <v>CS8060537</v>
          </cell>
        </row>
        <row r="74">
          <cell r="D74">
            <v>75235471</v>
          </cell>
          <cell r="E74">
            <v>71201</v>
          </cell>
          <cell r="F74" t="str">
            <v>Antenna System-Materials</v>
          </cell>
          <cell r="G74">
            <v>6804</v>
          </cell>
          <cell r="H74" t="str">
            <v>KIT DE ATERRAMIENTO 7/8" X 770MM LITE</v>
          </cell>
          <cell r="I74" t="str">
            <v>KIT</v>
          </cell>
          <cell r="J74">
            <v>0</v>
          </cell>
          <cell r="K74" t="str">
            <v>IMPORTACION DIRECTA</v>
          </cell>
          <cell r="L74" t="str">
            <v>RFS</v>
          </cell>
          <cell r="M74">
            <v>16000</v>
          </cell>
          <cell r="N74">
            <v>0</v>
          </cell>
          <cell r="O74">
            <v>0</v>
          </cell>
          <cell r="P74">
            <v>0</v>
          </cell>
          <cell r="Q74" t="str">
            <v>COP</v>
          </cell>
          <cell r="R74">
            <v>2038.49</v>
          </cell>
          <cell r="S74">
            <v>0.05</v>
          </cell>
          <cell r="T74">
            <v>16800</v>
          </cell>
          <cell r="U74">
            <v>75235471</v>
          </cell>
        </row>
        <row r="75">
          <cell r="H75" t="str">
            <v>CLAMPS RFS</v>
          </cell>
          <cell r="I75">
            <v>0</v>
          </cell>
          <cell r="J75">
            <v>0</v>
          </cell>
          <cell r="K75">
            <v>0</v>
          </cell>
          <cell r="L75">
            <v>0</v>
          </cell>
          <cell r="M75">
            <v>0</v>
          </cell>
          <cell r="N75">
            <v>0</v>
          </cell>
          <cell r="O75">
            <v>0</v>
          </cell>
          <cell r="P75">
            <v>0</v>
          </cell>
          <cell r="Q75">
            <v>0</v>
          </cell>
          <cell r="R75">
            <v>0</v>
          </cell>
          <cell r="S75">
            <v>0</v>
          </cell>
          <cell r="T75">
            <v>0</v>
          </cell>
          <cell r="U75">
            <v>0</v>
          </cell>
        </row>
        <row r="76">
          <cell r="D76" t="str">
            <v>CS72700.50</v>
          </cell>
          <cell r="E76">
            <v>71201</v>
          </cell>
          <cell r="F76" t="str">
            <v>Antenna System-Materials</v>
          </cell>
          <cell r="G76">
            <v>6804</v>
          </cell>
          <cell r="H76" t="str">
            <v xml:space="preserve">Clamp 2x1/2in. MBH12-2-F  </v>
          </cell>
          <cell r="I76" t="str">
            <v>pcs</v>
          </cell>
          <cell r="J76">
            <v>0</v>
          </cell>
          <cell r="K76" t="str">
            <v>IMPORTACION DIRECTA</v>
          </cell>
          <cell r="L76" t="str">
            <v>RFS</v>
          </cell>
          <cell r="M76">
            <v>2.3199999999999998</v>
          </cell>
          <cell r="N76" t="str">
            <v>SEA</v>
          </cell>
          <cell r="O76">
            <v>0.35849999999999999</v>
          </cell>
          <cell r="P76">
            <v>0.3987</v>
          </cell>
          <cell r="Q76" t="str">
            <v>USD</v>
          </cell>
          <cell r="R76">
            <v>2038.49</v>
          </cell>
          <cell r="S76">
            <v>0.05</v>
          </cell>
          <cell r="T76">
            <v>6661.21</v>
          </cell>
          <cell r="U76" t="str">
            <v>CS72700.50</v>
          </cell>
        </row>
        <row r="77">
          <cell r="D77" t="str">
            <v>CS8060558</v>
          </cell>
          <cell r="E77">
            <v>71201</v>
          </cell>
          <cell r="F77" t="str">
            <v>Antenna System-Materials</v>
          </cell>
          <cell r="G77">
            <v>6804</v>
          </cell>
          <cell r="H77" t="str">
            <v>Mini hanger Kit, 3 Pairs - 6 runs 1-5/8" Coaxial Cable, w/ hardware Kit and Universal angle adapter MBH158-6-set</v>
          </cell>
          <cell r="I77" t="str">
            <v>pcs</v>
          </cell>
          <cell r="J77">
            <v>0</v>
          </cell>
          <cell r="K77" t="str">
            <v>IMPORTACION DIRECTA</v>
          </cell>
          <cell r="L77" t="str">
            <v>RFS</v>
          </cell>
          <cell r="M77">
            <v>3.54</v>
          </cell>
          <cell r="N77" t="str">
            <v>SEA</v>
          </cell>
          <cell r="O77">
            <v>0.35849999999999999</v>
          </cell>
          <cell r="P77">
            <v>0.3987</v>
          </cell>
          <cell r="Q77" t="str">
            <v>USD</v>
          </cell>
          <cell r="R77">
            <v>2038.49</v>
          </cell>
          <cell r="S77">
            <v>0.05</v>
          </cell>
          <cell r="T77">
            <v>10164.09</v>
          </cell>
          <cell r="U77" t="str">
            <v>CS8060558</v>
          </cell>
        </row>
        <row r="78">
          <cell r="H78" t="str">
            <v>FEEDERS RFS</v>
          </cell>
          <cell r="I78">
            <v>0</v>
          </cell>
          <cell r="J78">
            <v>0</v>
          </cell>
          <cell r="K78">
            <v>0</v>
          </cell>
          <cell r="L78">
            <v>0</v>
          </cell>
          <cell r="M78">
            <v>0</v>
          </cell>
          <cell r="N78">
            <v>0</v>
          </cell>
          <cell r="O78">
            <v>0</v>
          </cell>
          <cell r="P78">
            <v>0</v>
          </cell>
          <cell r="Q78">
            <v>0</v>
          </cell>
          <cell r="R78">
            <v>0</v>
          </cell>
          <cell r="S78">
            <v>0</v>
          </cell>
          <cell r="T78">
            <v>0</v>
          </cell>
          <cell r="U78">
            <v>0</v>
          </cell>
        </row>
        <row r="79">
          <cell r="E79">
            <v>71201</v>
          </cell>
          <cell r="F79" t="str">
            <v>Antenna System-Materials</v>
          </cell>
          <cell r="G79">
            <v>6804</v>
          </cell>
          <cell r="H79" t="str">
            <v xml:space="preserve">CABLE  1/2" SUPERFLEX AMPHENOL </v>
          </cell>
          <cell r="I79" t="str">
            <v>pcs</v>
          </cell>
          <cell r="J79">
            <v>0</v>
          </cell>
          <cell r="K79" t="str">
            <v>IMPORTACION DIRECTA</v>
          </cell>
          <cell r="L79" t="str">
            <v>Amphenol</v>
          </cell>
          <cell r="M79">
            <v>2.15</v>
          </cell>
          <cell r="N79" t="str">
            <v>AIR</v>
          </cell>
          <cell r="O79">
            <v>0.35849999999999999</v>
          </cell>
          <cell r="P79">
            <v>0.3987</v>
          </cell>
          <cell r="Q79" t="str">
            <v>USD</v>
          </cell>
          <cell r="R79">
            <v>2038.49</v>
          </cell>
          <cell r="S79">
            <v>0.05</v>
          </cell>
          <cell r="T79">
            <v>6349.3</v>
          </cell>
          <cell r="U79">
            <v>0</v>
          </cell>
        </row>
        <row r="80">
          <cell r="H80" t="str">
            <v>JUMPER CABLES AMPHENOL</v>
          </cell>
          <cell r="I80">
            <v>0</v>
          </cell>
          <cell r="J80">
            <v>0</v>
          </cell>
          <cell r="K80">
            <v>0</v>
          </cell>
          <cell r="L80">
            <v>0</v>
          </cell>
          <cell r="M80">
            <v>0</v>
          </cell>
          <cell r="N80">
            <v>0</v>
          </cell>
          <cell r="O80">
            <v>0</v>
          </cell>
          <cell r="P80">
            <v>0</v>
          </cell>
          <cell r="Q80">
            <v>0</v>
          </cell>
          <cell r="R80">
            <v>0</v>
          </cell>
          <cell r="S80">
            <v>0</v>
          </cell>
          <cell r="T80">
            <v>0</v>
          </cell>
          <cell r="U80">
            <v>0</v>
          </cell>
        </row>
        <row r="81">
          <cell r="D81" t="str">
            <v>CS75000.63</v>
          </cell>
          <cell r="E81">
            <v>71201</v>
          </cell>
          <cell r="F81" t="str">
            <v>Antenna System-Materials</v>
          </cell>
          <cell r="G81">
            <v>6804</v>
          </cell>
          <cell r="H81" t="str">
            <v>JUMPER  3 Meters 1/2" SUPER FLEX  DIN 7/16 right angle plug to DIN 7/16 straight plug</v>
          </cell>
          <cell r="I81" t="str">
            <v>pcs</v>
          </cell>
          <cell r="J81">
            <v>0</v>
          </cell>
          <cell r="K81" t="str">
            <v>IMPORTACION DIRECTA</v>
          </cell>
          <cell r="L81" t="str">
            <v>Amphenol</v>
          </cell>
          <cell r="M81">
            <v>21.5</v>
          </cell>
          <cell r="N81" t="str">
            <v>AIR</v>
          </cell>
          <cell r="O81">
            <v>0.35849999999999999</v>
          </cell>
          <cell r="P81">
            <v>0.3987</v>
          </cell>
          <cell r="Q81" t="str">
            <v>USD</v>
          </cell>
          <cell r="R81">
            <v>2038.49</v>
          </cell>
          <cell r="S81">
            <v>0.05</v>
          </cell>
          <cell r="T81">
            <v>63492.95</v>
          </cell>
          <cell r="U81" t="str">
            <v>CS75000.63</v>
          </cell>
        </row>
        <row r="82">
          <cell r="D82" t="str">
            <v>CS930378</v>
          </cell>
          <cell r="E82">
            <v>71201</v>
          </cell>
          <cell r="F82" t="str">
            <v>Antenna System-Materials</v>
          </cell>
          <cell r="G82">
            <v>6804</v>
          </cell>
          <cell r="H82" t="str">
            <v>JUMPER  4 Meters 1/2" SUPER FLEX  DIN 7/16 right angle plug to DIN 7/16 straight plug</v>
          </cell>
          <cell r="I82" t="str">
            <v>pcs</v>
          </cell>
          <cell r="J82">
            <v>0</v>
          </cell>
          <cell r="K82" t="str">
            <v>IMPORTACION DIRECTA</v>
          </cell>
          <cell r="L82" t="str">
            <v>Amphenol</v>
          </cell>
          <cell r="M82">
            <v>23.5</v>
          </cell>
          <cell r="N82" t="str">
            <v>AIR</v>
          </cell>
          <cell r="O82">
            <v>0.35849999999999999</v>
          </cell>
          <cell r="P82">
            <v>0.3987</v>
          </cell>
          <cell r="Q82" t="str">
            <v>USD</v>
          </cell>
          <cell r="R82">
            <v>2038.49</v>
          </cell>
          <cell r="S82">
            <v>0.05</v>
          </cell>
          <cell r="T82">
            <v>69399.27</v>
          </cell>
          <cell r="U82" t="str">
            <v>CS930378</v>
          </cell>
        </row>
        <row r="83">
          <cell r="D83" t="str">
            <v>CS930380</v>
          </cell>
          <cell r="E83">
            <v>71201</v>
          </cell>
          <cell r="F83" t="str">
            <v>Antenna System-Materials</v>
          </cell>
          <cell r="G83">
            <v>6804</v>
          </cell>
          <cell r="H83" t="str">
            <v>Jumper 5 Meters 1/2" superlfex DIN 7/16 right angle plug t DIN 7/16 straight plug</v>
          </cell>
          <cell r="I83" t="str">
            <v>pcs</v>
          </cell>
          <cell r="J83">
            <v>0</v>
          </cell>
          <cell r="K83" t="str">
            <v>IMPORTACION DIRECTA</v>
          </cell>
          <cell r="L83" t="str">
            <v>Amphenol</v>
          </cell>
          <cell r="M83">
            <v>25.5</v>
          </cell>
          <cell r="N83" t="str">
            <v>AIR</v>
          </cell>
          <cell r="O83">
            <v>0.35849999999999999</v>
          </cell>
          <cell r="P83">
            <v>0.3987</v>
          </cell>
          <cell r="Q83" t="str">
            <v>USD</v>
          </cell>
          <cell r="R83">
            <v>2038.49</v>
          </cell>
          <cell r="S83">
            <v>0.05</v>
          </cell>
          <cell r="T83">
            <v>75305.59</v>
          </cell>
          <cell r="U83" t="str">
            <v>CS930380</v>
          </cell>
        </row>
        <row r="84">
          <cell r="E84">
            <v>71201</v>
          </cell>
          <cell r="F84" t="str">
            <v>Antenna System-Materials</v>
          </cell>
          <cell r="G84">
            <v>6804</v>
          </cell>
          <cell r="H84" t="str">
            <v>Jumper 10 Meters 1/2" superlfex DIN 7/16 right angle plug t DIN 7/16 straight plug</v>
          </cell>
          <cell r="I84" t="str">
            <v>pcs</v>
          </cell>
          <cell r="J84">
            <v>0</v>
          </cell>
          <cell r="K84" t="str">
            <v>IMPORTACION DIRECTA</v>
          </cell>
          <cell r="L84" t="str">
            <v>Amphenol</v>
          </cell>
          <cell r="M84">
            <v>35.5</v>
          </cell>
          <cell r="N84" t="str">
            <v>AIR</v>
          </cell>
          <cell r="O84">
            <v>0.35849999999999999</v>
          </cell>
          <cell r="P84">
            <v>0.3987</v>
          </cell>
          <cell r="Q84" t="str">
            <v>USD</v>
          </cell>
          <cell r="R84">
            <v>2038.49</v>
          </cell>
          <cell r="S84">
            <v>0.05</v>
          </cell>
          <cell r="T84">
            <v>104837.2</v>
          </cell>
          <cell r="U84">
            <v>0</v>
          </cell>
        </row>
        <row r="85">
          <cell r="H85" t="str">
            <v>CONECTORES Amphenol</v>
          </cell>
          <cell r="I85">
            <v>0</v>
          </cell>
          <cell r="J85">
            <v>0</v>
          </cell>
          <cell r="K85">
            <v>0</v>
          </cell>
          <cell r="L85">
            <v>0</v>
          </cell>
          <cell r="M85">
            <v>0</v>
          </cell>
          <cell r="N85">
            <v>0</v>
          </cell>
          <cell r="O85">
            <v>0</v>
          </cell>
          <cell r="P85">
            <v>0</v>
          </cell>
          <cell r="Q85">
            <v>0</v>
          </cell>
          <cell r="R85">
            <v>0</v>
          </cell>
          <cell r="S85">
            <v>0</v>
          </cell>
          <cell r="T85">
            <v>0</v>
          </cell>
          <cell r="U85">
            <v>0</v>
          </cell>
        </row>
        <row r="86">
          <cell r="D86" t="str">
            <v>716-J-12-SF</v>
          </cell>
          <cell r="E86">
            <v>71201</v>
          </cell>
          <cell r="F86" t="str">
            <v>Antenna System-Materials</v>
          </cell>
          <cell r="G86">
            <v>6804</v>
          </cell>
          <cell r="H86" t="str">
            <v>7/16 50 OHM JACK SUPERFLEX 1/2</v>
          </cell>
          <cell r="I86" t="str">
            <v>pcs</v>
          </cell>
          <cell r="J86">
            <v>0</v>
          </cell>
          <cell r="K86" t="str">
            <v>IMPORTACION DIRECTA</v>
          </cell>
          <cell r="L86" t="str">
            <v>Ampehnol</v>
          </cell>
          <cell r="M86">
            <v>24</v>
          </cell>
          <cell r="N86" t="str">
            <v>AIR</v>
          </cell>
          <cell r="O86">
            <v>0.35849999999999999</v>
          </cell>
          <cell r="P86">
            <v>0.3987</v>
          </cell>
          <cell r="Q86" t="str">
            <v>USD</v>
          </cell>
          <cell r="R86">
            <v>2038.49</v>
          </cell>
          <cell r="S86">
            <v>0.05</v>
          </cell>
          <cell r="T86">
            <v>70875.850000000006</v>
          </cell>
          <cell r="U86" t="str">
            <v>716-J-12-SF</v>
          </cell>
        </row>
        <row r="87">
          <cell r="D87" t="str">
            <v>AFB6-6</v>
          </cell>
          <cell r="E87">
            <v>71201</v>
          </cell>
          <cell r="F87" t="str">
            <v>Antenna System-Materials</v>
          </cell>
          <cell r="G87">
            <v>6804</v>
          </cell>
          <cell r="H87" t="str">
            <v>7/16 50 OHM PLUG ANGLE SUPERFLEX 1/2 AMPHENOL</v>
          </cell>
          <cell r="I87" t="str">
            <v>pcs</v>
          </cell>
          <cell r="J87">
            <v>0</v>
          </cell>
          <cell r="K87" t="str">
            <v>IMPORTACION DIRECTA</v>
          </cell>
          <cell r="L87" t="str">
            <v>Amphenol</v>
          </cell>
          <cell r="M87">
            <v>8.8699999999999992</v>
          </cell>
          <cell r="N87" t="str">
            <v>AIR</v>
          </cell>
          <cell r="O87">
            <v>0.35849999999999999</v>
          </cell>
          <cell r="P87">
            <v>0.3987</v>
          </cell>
          <cell r="Q87" t="str">
            <v>USD</v>
          </cell>
          <cell r="R87">
            <v>2038.49</v>
          </cell>
          <cell r="S87">
            <v>0.05</v>
          </cell>
          <cell r="T87">
            <v>26194.53</v>
          </cell>
          <cell r="U87" t="str">
            <v>AFB6-6</v>
          </cell>
        </row>
        <row r="88">
          <cell r="D88" t="str">
            <v>716-P-12-SF</v>
          </cell>
          <cell r="E88">
            <v>71201</v>
          </cell>
          <cell r="F88" t="str">
            <v>Antenna System-Materials</v>
          </cell>
          <cell r="G88">
            <v>6804</v>
          </cell>
          <cell r="H88" t="str">
            <v>7/16 50 OHM PLUG SUPERFLEX 1/2</v>
          </cell>
          <cell r="I88" t="str">
            <v>pcs</v>
          </cell>
          <cell r="J88">
            <v>0</v>
          </cell>
          <cell r="K88" t="str">
            <v>IMPORTACION DIRECTA</v>
          </cell>
          <cell r="L88" t="str">
            <v>Amphenol</v>
          </cell>
          <cell r="M88">
            <v>7.54</v>
          </cell>
          <cell r="N88" t="str">
            <v>AIR</v>
          </cell>
          <cell r="O88">
            <v>0.35849999999999999</v>
          </cell>
          <cell r="P88">
            <v>0.3987</v>
          </cell>
          <cell r="Q88" t="str">
            <v>USD</v>
          </cell>
          <cell r="R88">
            <v>2038.49</v>
          </cell>
          <cell r="S88">
            <v>0.05</v>
          </cell>
          <cell r="T88">
            <v>22266.83</v>
          </cell>
          <cell r="U88" t="str">
            <v>AFB3-6</v>
          </cell>
        </row>
        <row r="89">
          <cell r="D89" t="str">
            <v>CS75001.20</v>
          </cell>
          <cell r="E89">
            <v>71201</v>
          </cell>
          <cell r="F89" t="str">
            <v>Antenna System-Materials</v>
          </cell>
          <cell r="G89">
            <v>6804</v>
          </cell>
          <cell r="H89" t="str">
            <v>CONNECTOR  DIN 7/16 straight plug for cable 1/2"SF</v>
          </cell>
          <cell r="I89" t="str">
            <v>pcs</v>
          </cell>
          <cell r="J89">
            <v>0</v>
          </cell>
          <cell r="K89" t="str">
            <v>IMPORTACION DIRECTA</v>
          </cell>
          <cell r="L89" t="str">
            <v>Amphenol</v>
          </cell>
          <cell r="M89">
            <v>8</v>
          </cell>
          <cell r="N89" t="str">
            <v>AIR</v>
          </cell>
          <cell r="O89">
            <v>0.35849999999999999</v>
          </cell>
          <cell r="P89">
            <v>0.3987</v>
          </cell>
          <cell r="Q89" t="str">
            <v>USD</v>
          </cell>
          <cell r="R89">
            <v>2038.49</v>
          </cell>
          <cell r="S89">
            <v>0.05</v>
          </cell>
          <cell r="T89">
            <v>23625.279999999999</v>
          </cell>
          <cell r="U89" t="str">
            <v>CS75001.20</v>
          </cell>
        </row>
        <row r="90">
          <cell r="D90" t="str">
            <v>CS930396</v>
          </cell>
          <cell r="E90">
            <v>71201</v>
          </cell>
          <cell r="F90" t="str">
            <v>Antenna System-Materials</v>
          </cell>
          <cell r="G90">
            <v>6804</v>
          </cell>
          <cell r="H90" t="str">
            <v>CONNECTOR  DIN 7/16 Right angle plug for  1/2"SF</v>
          </cell>
          <cell r="I90" t="str">
            <v>pcs</v>
          </cell>
          <cell r="J90">
            <v>0</v>
          </cell>
          <cell r="K90" t="str">
            <v>IMPORTACION DIRECTA</v>
          </cell>
          <cell r="L90" t="str">
            <v>Amphenol</v>
          </cell>
          <cell r="M90">
            <v>9.5</v>
          </cell>
          <cell r="N90" t="str">
            <v>AIR</v>
          </cell>
          <cell r="O90">
            <v>0.35849999999999999</v>
          </cell>
          <cell r="P90">
            <v>0.3987</v>
          </cell>
          <cell r="Q90" t="str">
            <v>USD</v>
          </cell>
          <cell r="R90">
            <v>2038.49</v>
          </cell>
          <cell r="S90">
            <v>0.05</v>
          </cell>
          <cell r="T90">
            <v>28055.02</v>
          </cell>
          <cell r="U90" t="str">
            <v>CS930396</v>
          </cell>
        </row>
        <row r="91">
          <cell r="H91" t="str">
            <v>WEATHER PROOFING KITS</v>
          </cell>
          <cell r="I91">
            <v>0</v>
          </cell>
          <cell r="J91">
            <v>0</v>
          </cell>
          <cell r="K91">
            <v>0</v>
          </cell>
          <cell r="L91">
            <v>0</v>
          </cell>
          <cell r="M91">
            <v>0</v>
          </cell>
          <cell r="N91">
            <v>0</v>
          </cell>
          <cell r="O91">
            <v>0</v>
          </cell>
          <cell r="P91">
            <v>0</v>
          </cell>
          <cell r="Q91">
            <v>0</v>
          </cell>
          <cell r="R91">
            <v>0</v>
          </cell>
          <cell r="S91">
            <v>0</v>
          </cell>
          <cell r="T91">
            <v>0</v>
          </cell>
          <cell r="U91">
            <v>0</v>
          </cell>
        </row>
        <row r="92">
          <cell r="D92">
            <v>15880164</v>
          </cell>
          <cell r="E92">
            <v>71201</v>
          </cell>
          <cell r="F92" t="str">
            <v>Antenna System-Materials</v>
          </cell>
          <cell r="G92">
            <v>6804</v>
          </cell>
          <cell r="H92" t="str">
            <v xml:space="preserve">Weather proofing kit WPK-1  </v>
          </cell>
          <cell r="I92" t="str">
            <v>pcs</v>
          </cell>
          <cell r="J92">
            <v>0</v>
          </cell>
          <cell r="K92" t="str">
            <v>IMPORTACION DIRECTA</v>
          </cell>
          <cell r="L92" t="str">
            <v xml:space="preserve">RFS </v>
          </cell>
          <cell r="M92">
            <v>12.11</v>
          </cell>
          <cell r="N92" t="str">
            <v>AIR</v>
          </cell>
          <cell r="O92">
            <v>0.35849999999999999</v>
          </cell>
          <cell r="P92">
            <v>0.3987</v>
          </cell>
          <cell r="Q92" t="str">
            <v>USD</v>
          </cell>
          <cell r="R92">
            <v>2038.49</v>
          </cell>
          <cell r="S92">
            <v>0.05</v>
          </cell>
          <cell r="T92">
            <v>35762.769999999997</v>
          </cell>
          <cell r="U92">
            <v>15880164</v>
          </cell>
        </row>
        <row r="93">
          <cell r="D93">
            <v>221213</v>
          </cell>
          <cell r="E93">
            <v>71201</v>
          </cell>
          <cell r="F93" t="str">
            <v>Antenna System-Materials</v>
          </cell>
          <cell r="G93">
            <v>6804</v>
          </cell>
          <cell r="H93" t="str">
            <v xml:space="preserve">Weather proofing kit WPK-1  </v>
          </cell>
          <cell r="I93" t="str">
            <v>pcs</v>
          </cell>
          <cell r="J93">
            <v>0</v>
          </cell>
          <cell r="K93" t="str">
            <v>IMPORTACION DIRECTA</v>
          </cell>
          <cell r="L93" t="str">
            <v>ANDREW</v>
          </cell>
          <cell r="M93">
            <v>12.5</v>
          </cell>
          <cell r="N93" t="str">
            <v>AIR</v>
          </cell>
          <cell r="O93">
            <v>0.35849999999999999</v>
          </cell>
          <cell r="P93">
            <v>0.3987</v>
          </cell>
          <cell r="Q93" t="str">
            <v>USD</v>
          </cell>
          <cell r="R93">
            <v>2038.49</v>
          </cell>
          <cell r="S93">
            <v>0.05</v>
          </cell>
          <cell r="T93">
            <v>36914.51</v>
          </cell>
          <cell r="U93">
            <v>15880164</v>
          </cell>
        </row>
        <row r="94">
          <cell r="D94" t="str">
            <v xml:space="preserve">Supervendor CODE </v>
          </cell>
          <cell r="E94">
            <v>0</v>
          </cell>
          <cell r="F94" t="str">
            <v>Service Item Description
GLOBAL DESCRIPTION</v>
          </cell>
          <cell r="G94" t="str">
            <v>PSA Code</v>
          </cell>
          <cell r="H94" t="str">
            <v>Material Description</v>
          </cell>
          <cell r="I94" t="str">
            <v>Unit</v>
          </cell>
          <cell r="J94">
            <v>0</v>
          </cell>
          <cell r="K94" t="str">
            <v>Naturaleza</v>
          </cell>
          <cell r="L94" t="str">
            <v xml:space="preserve">Brand </v>
          </cell>
          <cell r="M94" t="str">
            <v xml:space="preserve">Unit Cost </v>
          </cell>
          <cell r="N94" t="str">
            <v>Log Type</v>
          </cell>
          <cell r="O94" t="str">
            <v>Sea Log (%)</v>
          </cell>
          <cell r="P94" t="str">
            <v>Air Log (%)</v>
          </cell>
          <cell r="Q94" t="str">
            <v>Currency</v>
          </cell>
          <cell r="R94" t="str">
            <v>TRM</v>
          </cell>
          <cell r="S94" t="str">
            <v>Admin (%)</v>
          </cell>
          <cell r="T94" t="str">
            <v>Unit Cost (COP)</v>
          </cell>
          <cell r="U94" t="str">
            <v>CS CODE (NSN)</v>
          </cell>
        </row>
        <row r="95">
          <cell r="H95" t="str">
            <v>D-CONNECTORS</v>
          </cell>
          <cell r="I95">
            <v>0</v>
          </cell>
          <cell r="J95">
            <v>0</v>
          </cell>
          <cell r="K95">
            <v>0</v>
          </cell>
          <cell r="L95">
            <v>0</v>
          </cell>
          <cell r="M95">
            <v>0</v>
          </cell>
          <cell r="N95">
            <v>0</v>
          </cell>
          <cell r="O95">
            <v>0</v>
          </cell>
          <cell r="P95">
            <v>0</v>
          </cell>
          <cell r="Q95">
            <v>0</v>
          </cell>
          <cell r="R95">
            <v>0</v>
          </cell>
          <cell r="S95">
            <v>0</v>
          </cell>
          <cell r="T95">
            <v>0</v>
          </cell>
          <cell r="U95">
            <v>0</v>
          </cell>
        </row>
        <row r="96">
          <cell r="D96" t="str">
            <v>17-DC37P</v>
          </cell>
          <cell r="E96">
            <v>71204</v>
          </cell>
          <cell r="F96" t="str">
            <v>Interface Cables-Materials</v>
          </cell>
          <cell r="G96">
            <v>6826</v>
          </cell>
          <cell r="H96" t="str">
            <v>Conector DB 37 Macho / DC-37 PLUG SOLDAR</v>
          </cell>
          <cell r="I96" t="str">
            <v>pcs</v>
          </cell>
          <cell r="J96">
            <v>0</v>
          </cell>
          <cell r="K96" t="str">
            <v>IMPORTACION DIRECTA</v>
          </cell>
          <cell r="L96" t="str">
            <v>MICROLINK/AMPHENOL</v>
          </cell>
          <cell r="M96">
            <v>3910</v>
          </cell>
          <cell r="N96">
            <v>0</v>
          </cell>
          <cell r="O96">
            <v>0</v>
          </cell>
          <cell r="P96">
            <v>0</v>
          </cell>
          <cell r="Q96" t="str">
            <v>COP</v>
          </cell>
          <cell r="R96">
            <v>0</v>
          </cell>
          <cell r="S96">
            <v>0</v>
          </cell>
          <cell r="T96">
            <v>3910</v>
          </cell>
          <cell r="U96" t="str">
            <v>C-DB-37M</v>
          </cell>
        </row>
        <row r="97">
          <cell r="D97" t="str">
            <v>17-DB25P</v>
          </cell>
          <cell r="E97">
            <v>71204</v>
          </cell>
          <cell r="F97" t="str">
            <v>Interface Cables-Materials</v>
          </cell>
          <cell r="G97">
            <v>6826</v>
          </cell>
          <cell r="H97" t="str">
            <v>Conector DB 25 Macho</v>
          </cell>
          <cell r="I97" t="str">
            <v>pcs</v>
          </cell>
          <cell r="J97">
            <v>0</v>
          </cell>
          <cell r="K97" t="str">
            <v>IMPORTACION DIRECTA</v>
          </cell>
          <cell r="L97" t="str">
            <v>MICROLINK/AMPHENOL</v>
          </cell>
          <cell r="M97">
            <v>2831</v>
          </cell>
          <cell r="N97">
            <v>0</v>
          </cell>
          <cell r="O97">
            <v>0</v>
          </cell>
          <cell r="P97">
            <v>0</v>
          </cell>
          <cell r="Q97" t="str">
            <v>COP</v>
          </cell>
          <cell r="R97">
            <v>0</v>
          </cell>
          <cell r="S97">
            <v>0</v>
          </cell>
          <cell r="T97">
            <v>2831</v>
          </cell>
          <cell r="U97" t="str">
            <v>CS73208.30</v>
          </cell>
        </row>
        <row r="98">
          <cell r="D98" t="str">
            <v>17-DB25J</v>
          </cell>
          <cell r="E98">
            <v>71204</v>
          </cell>
          <cell r="F98" t="str">
            <v>Interface Cables-Materials</v>
          </cell>
          <cell r="G98">
            <v>6826</v>
          </cell>
          <cell r="H98" t="str">
            <v>Conector DB 25 Hembra</v>
          </cell>
          <cell r="I98" t="str">
            <v>pcs</v>
          </cell>
          <cell r="J98">
            <v>0</v>
          </cell>
          <cell r="K98" t="str">
            <v>IMPORTACION DIRECTA</v>
          </cell>
          <cell r="L98" t="str">
            <v>MICROLINK/AMPHENOL</v>
          </cell>
          <cell r="M98">
            <v>3267</v>
          </cell>
          <cell r="N98">
            <v>0</v>
          </cell>
          <cell r="O98">
            <v>0</v>
          </cell>
          <cell r="P98">
            <v>0</v>
          </cell>
          <cell r="Q98" t="str">
            <v>COP</v>
          </cell>
          <cell r="R98">
            <v>0</v>
          </cell>
          <cell r="S98">
            <v>0</v>
          </cell>
          <cell r="T98">
            <v>3267</v>
          </cell>
          <cell r="U98" t="str">
            <v>CS73209.31</v>
          </cell>
        </row>
        <row r="99">
          <cell r="D99" t="str">
            <v>17-DA15P</v>
          </cell>
          <cell r="E99">
            <v>71204</v>
          </cell>
          <cell r="F99" t="str">
            <v>Interface Cables-Materials</v>
          </cell>
          <cell r="G99">
            <v>6826</v>
          </cell>
          <cell r="H99" t="str">
            <v>Conector DB 15 Macho de alta densidad para conexión VGA / DA-15 PLUG SOLDAR</v>
          </cell>
          <cell r="I99" t="str">
            <v>pcs</v>
          </cell>
          <cell r="J99">
            <v>0</v>
          </cell>
          <cell r="K99" t="str">
            <v>IMPORTACION DIRECTA</v>
          </cell>
          <cell r="L99" t="str">
            <v>MICROLINK/AMPHENOL</v>
          </cell>
          <cell r="M99">
            <v>4818</v>
          </cell>
          <cell r="N99">
            <v>0</v>
          </cell>
          <cell r="O99">
            <v>0</v>
          </cell>
          <cell r="P99">
            <v>0</v>
          </cell>
          <cell r="Q99" t="str">
            <v>COP</v>
          </cell>
          <cell r="R99">
            <v>0</v>
          </cell>
          <cell r="S99">
            <v>0</v>
          </cell>
          <cell r="T99">
            <v>4818</v>
          </cell>
          <cell r="U99" t="str">
            <v>C-DB-15M</v>
          </cell>
        </row>
        <row r="100">
          <cell r="D100" t="str">
            <v>17-1587</v>
          </cell>
          <cell r="E100">
            <v>71204</v>
          </cell>
          <cell r="F100" t="str">
            <v>Interface Cables-Materials</v>
          </cell>
          <cell r="G100">
            <v>6826</v>
          </cell>
          <cell r="H100" t="str">
            <v>Carcasa DB 9 o Db 15 Macho de alta densidad para conexión VGA</v>
          </cell>
          <cell r="I100" t="str">
            <v>pcs</v>
          </cell>
          <cell r="J100">
            <v>0</v>
          </cell>
          <cell r="K100" t="str">
            <v>IMPORTACION DIRECTA</v>
          </cell>
          <cell r="L100" t="str">
            <v>MICROLINK</v>
          </cell>
          <cell r="M100">
            <v>1342</v>
          </cell>
          <cell r="N100">
            <v>0</v>
          </cell>
          <cell r="O100">
            <v>0</v>
          </cell>
          <cell r="P100">
            <v>0</v>
          </cell>
          <cell r="Q100" t="str">
            <v>COP</v>
          </cell>
          <cell r="R100">
            <v>0</v>
          </cell>
          <cell r="S100">
            <v>0</v>
          </cell>
          <cell r="T100">
            <v>1342</v>
          </cell>
          <cell r="U100" t="str">
            <v>C-DB-15MC</v>
          </cell>
        </row>
        <row r="101">
          <cell r="D101" t="str">
            <v>18-1589</v>
          </cell>
          <cell r="E101">
            <v>71204</v>
          </cell>
          <cell r="F101" t="str">
            <v>Interface Cables-Materials</v>
          </cell>
          <cell r="G101">
            <v>6826</v>
          </cell>
          <cell r="H101" t="str">
            <v>Carcasa DB 25 Macho/hembra plastico negro, recto</v>
          </cell>
          <cell r="I101" t="str">
            <v>pcs</v>
          </cell>
          <cell r="J101">
            <v>0</v>
          </cell>
          <cell r="K101" t="str">
            <v>IMPORTACION DIRECTA</v>
          </cell>
          <cell r="L101" t="str">
            <v>MICROLINK</v>
          </cell>
          <cell r="M101">
            <v>1787</v>
          </cell>
          <cell r="N101">
            <v>0</v>
          </cell>
          <cell r="O101">
            <v>0</v>
          </cell>
          <cell r="P101">
            <v>0</v>
          </cell>
          <cell r="Q101" t="str">
            <v>COP</v>
          </cell>
          <cell r="R101">
            <v>0</v>
          </cell>
          <cell r="S101">
            <v>0</v>
          </cell>
          <cell r="T101">
            <v>1787</v>
          </cell>
          <cell r="U101" t="str">
            <v>C-DB-25c</v>
          </cell>
        </row>
        <row r="102">
          <cell r="D102" t="str">
            <v>17-1590</v>
          </cell>
          <cell r="E102">
            <v>71204</v>
          </cell>
          <cell r="F102" t="str">
            <v>Interface Cables-Materials</v>
          </cell>
          <cell r="G102">
            <v>6826</v>
          </cell>
          <cell r="H102" t="str">
            <v>Carcasa DB 37 Macho/hembra plastico negro, recto / CARCASA DC-37</v>
          </cell>
          <cell r="I102" t="str">
            <v>pcs</v>
          </cell>
          <cell r="J102">
            <v>0</v>
          </cell>
          <cell r="K102" t="str">
            <v>IMPORTACION DIRECTA</v>
          </cell>
          <cell r="L102" t="str">
            <v>MICROLINK</v>
          </cell>
          <cell r="M102">
            <v>2484</v>
          </cell>
          <cell r="N102">
            <v>0</v>
          </cell>
          <cell r="O102">
            <v>0</v>
          </cell>
          <cell r="P102">
            <v>0</v>
          </cell>
          <cell r="Q102" t="str">
            <v>COP</v>
          </cell>
          <cell r="R102">
            <v>0</v>
          </cell>
          <cell r="S102">
            <v>0</v>
          </cell>
          <cell r="T102">
            <v>2484</v>
          </cell>
          <cell r="U102" t="str">
            <v>C-DB-37c</v>
          </cell>
        </row>
        <row r="103">
          <cell r="D103" t="str">
            <v>MD-6P</v>
          </cell>
          <cell r="E103">
            <v>71204</v>
          </cell>
          <cell r="F103" t="str">
            <v>Interface Cables-Materials</v>
          </cell>
          <cell r="G103">
            <v>6826</v>
          </cell>
          <cell r="H103" t="str">
            <v>Conector Mini Din de 6 pines para conexión de ratón y teclado / MINIDIN PLUG 6 CONTACTOS</v>
          </cell>
          <cell r="I103" t="str">
            <v>pcs</v>
          </cell>
          <cell r="J103">
            <v>0</v>
          </cell>
          <cell r="K103" t="str">
            <v>IMPORTACION DIRECTA</v>
          </cell>
          <cell r="L103" t="str">
            <v>MICROLINK/AMPHENOL</v>
          </cell>
          <cell r="M103">
            <v>3784</v>
          </cell>
          <cell r="N103">
            <v>0</v>
          </cell>
          <cell r="O103">
            <v>0</v>
          </cell>
          <cell r="P103">
            <v>0</v>
          </cell>
          <cell r="Q103" t="str">
            <v>COP</v>
          </cell>
          <cell r="R103">
            <v>0</v>
          </cell>
          <cell r="S103">
            <v>0</v>
          </cell>
          <cell r="T103">
            <v>3784</v>
          </cell>
          <cell r="U103" t="str">
            <v>C-DB-6M</v>
          </cell>
        </row>
        <row r="104">
          <cell r="D104" t="str">
            <v>17-DE9J</v>
          </cell>
          <cell r="E104">
            <v>71204</v>
          </cell>
          <cell r="F104" t="str">
            <v>Interface Cables-Materials</v>
          </cell>
          <cell r="G104">
            <v>6826</v>
          </cell>
          <cell r="H104" t="str">
            <v>Conector DB 9 Macho o hembra</v>
          </cell>
          <cell r="I104" t="str">
            <v>pcs</v>
          </cell>
          <cell r="J104">
            <v>0</v>
          </cell>
          <cell r="K104" t="str">
            <v>IMPORTACION DIRECTA</v>
          </cell>
          <cell r="L104" t="str">
            <v>MICROLINK/AMPHENOL</v>
          </cell>
          <cell r="M104">
            <v>968</v>
          </cell>
          <cell r="N104">
            <v>0</v>
          </cell>
          <cell r="O104">
            <v>0</v>
          </cell>
          <cell r="P104">
            <v>0</v>
          </cell>
          <cell r="Q104" t="str">
            <v>COP</v>
          </cell>
          <cell r="R104">
            <v>0</v>
          </cell>
          <cell r="S104">
            <v>0</v>
          </cell>
          <cell r="T104">
            <v>968</v>
          </cell>
          <cell r="U104" t="str">
            <v>C-DB-9M</v>
          </cell>
        </row>
        <row r="105">
          <cell r="D105" t="str">
            <v>FMK4</v>
          </cell>
          <cell r="E105">
            <v>71204</v>
          </cell>
          <cell r="F105" t="str">
            <v>Interface Cables-Materials</v>
          </cell>
          <cell r="G105">
            <v>6826</v>
          </cell>
          <cell r="H105" t="str">
            <v>CARCASA ANGULADA  DB-37 METALICA</v>
          </cell>
          <cell r="I105" t="str">
            <v>pcs</v>
          </cell>
          <cell r="J105">
            <v>0</v>
          </cell>
          <cell r="K105" t="str">
            <v>IMPORTACION INDIRECTA</v>
          </cell>
          <cell r="L105" t="str">
            <v>FADETEL</v>
          </cell>
          <cell r="M105">
            <v>196.12</v>
          </cell>
          <cell r="N105">
            <v>0</v>
          </cell>
          <cell r="O105">
            <v>0</v>
          </cell>
          <cell r="P105">
            <v>0</v>
          </cell>
          <cell r="Q105" t="str">
            <v>USD</v>
          </cell>
          <cell r="R105">
            <v>2038.49</v>
          </cell>
          <cell r="S105">
            <v>0.05</v>
          </cell>
          <cell r="T105">
            <v>419778.09</v>
          </cell>
          <cell r="U105" t="str">
            <v>FMK4</v>
          </cell>
        </row>
        <row r="106">
          <cell r="H106" t="str">
            <v>VARIOUS-CONNECTORS</v>
          </cell>
          <cell r="I106">
            <v>0</v>
          </cell>
          <cell r="J106">
            <v>0</v>
          </cell>
          <cell r="K106">
            <v>0</v>
          </cell>
          <cell r="L106">
            <v>0</v>
          </cell>
          <cell r="M106">
            <v>0</v>
          </cell>
          <cell r="N106">
            <v>0</v>
          </cell>
          <cell r="O106">
            <v>0</v>
          </cell>
          <cell r="P106">
            <v>0</v>
          </cell>
          <cell r="Q106">
            <v>0</v>
          </cell>
          <cell r="R106">
            <v>0</v>
          </cell>
          <cell r="S106">
            <v>0</v>
          </cell>
          <cell r="T106">
            <v>0</v>
          </cell>
          <cell r="U106">
            <v>0</v>
          </cell>
        </row>
        <row r="107">
          <cell r="D107" t="str">
            <v>SMZ-6121-BT</v>
          </cell>
          <cell r="E107">
            <v>71204</v>
          </cell>
          <cell r="F107" t="str">
            <v>Interface Cables-Materials</v>
          </cell>
          <cell r="G107">
            <v>6826</v>
          </cell>
          <cell r="H107" t="str">
            <v>Conectores Tipo BT43 para Equipos SDH / SMZ BT-43 75 OHM PLUG BT3002 TZC-75024 CM-195/DM</v>
          </cell>
          <cell r="I107" t="str">
            <v>pcs</v>
          </cell>
          <cell r="J107">
            <v>0</v>
          </cell>
          <cell r="K107" t="str">
            <v>IMPORTACION DIRECTA</v>
          </cell>
          <cell r="L107" t="str">
            <v>MICROLINK</v>
          </cell>
          <cell r="M107">
            <v>16400</v>
          </cell>
          <cell r="N107">
            <v>0</v>
          </cell>
          <cell r="O107">
            <v>0</v>
          </cell>
          <cell r="P107">
            <v>0</v>
          </cell>
          <cell r="Q107" t="str">
            <v>COP</v>
          </cell>
          <cell r="R107">
            <v>0</v>
          </cell>
          <cell r="S107">
            <v>0</v>
          </cell>
          <cell r="T107">
            <v>16400</v>
          </cell>
          <cell r="U107" t="str">
            <v>SMZ-6121-BT</v>
          </cell>
        </row>
        <row r="108">
          <cell r="D108" t="str">
            <v>L630-P</v>
          </cell>
          <cell r="E108">
            <v>71204</v>
          </cell>
          <cell r="F108" t="str">
            <v>Interface Cables-Materials</v>
          </cell>
          <cell r="G108">
            <v>6826</v>
          </cell>
          <cell r="H108" t="str">
            <v>IEC309 EN60309 32A -250V MALE PLUG 3 WIRE / TOMA3 X 30A AEREA LEGRAND 250V MACHO</v>
          </cell>
          <cell r="I108" t="str">
            <v>pcs</v>
          </cell>
          <cell r="J108">
            <v>0</v>
          </cell>
          <cell r="K108" t="str">
            <v>IMPORTACION INDIRECTA</v>
          </cell>
          <cell r="L108" t="str">
            <v>ELEIN</v>
          </cell>
          <cell r="M108">
            <v>26900</v>
          </cell>
          <cell r="N108">
            <v>0</v>
          </cell>
          <cell r="O108">
            <v>0</v>
          </cell>
          <cell r="P108">
            <v>0</v>
          </cell>
          <cell r="Q108" t="str">
            <v>COP</v>
          </cell>
          <cell r="R108">
            <v>0</v>
          </cell>
          <cell r="S108">
            <v>0.05</v>
          </cell>
          <cell r="T108">
            <v>28245</v>
          </cell>
          <cell r="U108" t="str">
            <v>IEC309 EN60309 MALE</v>
          </cell>
        </row>
        <row r="109">
          <cell r="D109" t="str">
            <v>L630-C</v>
          </cell>
          <cell r="E109">
            <v>71204</v>
          </cell>
          <cell r="F109" t="str">
            <v>Interface Cables-Materials</v>
          </cell>
          <cell r="G109">
            <v>6826</v>
          </cell>
          <cell r="H109" t="str">
            <v>IEC309 EN60309 32A -250V FEMALE PLUG 3 WIRE / TOMA3 X 30A AEREA LEGRAND 250V HEMBRA</v>
          </cell>
          <cell r="I109" t="str">
            <v>pcs</v>
          </cell>
          <cell r="J109">
            <v>0</v>
          </cell>
          <cell r="K109" t="str">
            <v>IMPORTACION INDIRECTA</v>
          </cell>
          <cell r="L109" t="str">
            <v>ELEIN</v>
          </cell>
          <cell r="M109">
            <v>39950</v>
          </cell>
          <cell r="N109">
            <v>0</v>
          </cell>
          <cell r="O109">
            <v>0</v>
          </cell>
          <cell r="P109">
            <v>0</v>
          </cell>
          <cell r="Q109" t="str">
            <v>COP</v>
          </cell>
          <cell r="R109">
            <v>0</v>
          </cell>
          <cell r="S109">
            <v>0.05</v>
          </cell>
          <cell r="T109">
            <v>41947.5</v>
          </cell>
          <cell r="U109" t="str">
            <v>IEC309 EN60309 FEMALE</v>
          </cell>
        </row>
        <row r="110">
          <cell r="D110" t="str">
            <v>L630C-L</v>
          </cell>
          <cell r="E110">
            <v>71204</v>
          </cell>
          <cell r="F110" t="str">
            <v>Interface Cables-Materials</v>
          </cell>
          <cell r="G110">
            <v>6826</v>
          </cell>
          <cell r="H110" t="str">
            <v>TOMA 30A SEGURIDAD AEREA LEVITON 250V 2F+T HEMBRA</v>
          </cell>
          <cell r="I110" t="str">
            <v>pcs</v>
          </cell>
          <cell r="J110">
            <v>0</v>
          </cell>
          <cell r="K110" t="str">
            <v>IMPORTACION INDIRECTA</v>
          </cell>
          <cell r="L110" t="str">
            <v>MEM</v>
          </cell>
          <cell r="M110">
            <v>19754</v>
          </cell>
          <cell r="N110">
            <v>0</v>
          </cell>
          <cell r="O110">
            <v>0</v>
          </cell>
          <cell r="P110">
            <v>0</v>
          </cell>
          <cell r="Q110" t="str">
            <v>COP</v>
          </cell>
          <cell r="R110">
            <v>0</v>
          </cell>
          <cell r="S110">
            <v>0.05</v>
          </cell>
          <cell r="T110">
            <v>20741.7</v>
          </cell>
          <cell r="U110" t="str">
            <v>L630C-L</v>
          </cell>
        </row>
        <row r="111">
          <cell r="D111" t="str">
            <v>L630P-L</v>
          </cell>
          <cell r="E111">
            <v>71204</v>
          </cell>
          <cell r="F111" t="str">
            <v>Interface Cables-Materials</v>
          </cell>
          <cell r="G111">
            <v>6826</v>
          </cell>
          <cell r="H111" t="str">
            <v>TOMA 30A SEGURIDAD AEREA LEVITON 250V 2F+T MACHO</v>
          </cell>
          <cell r="I111" t="str">
            <v>pcs</v>
          </cell>
          <cell r="J111">
            <v>0</v>
          </cell>
          <cell r="K111" t="str">
            <v>IMPORTACION INDIRECTA</v>
          </cell>
          <cell r="L111" t="str">
            <v>MEM</v>
          </cell>
          <cell r="M111">
            <v>17406</v>
          </cell>
          <cell r="N111">
            <v>0</v>
          </cell>
          <cell r="O111">
            <v>0</v>
          </cell>
          <cell r="P111">
            <v>0</v>
          </cell>
          <cell r="Q111" t="str">
            <v>COP</v>
          </cell>
          <cell r="R111">
            <v>0</v>
          </cell>
          <cell r="S111">
            <v>0.05</v>
          </cell>
          <cell r="T111">
            <v>18276.3</v>
          </cell>
          <cell r="U111" t="str">
            <v>L630P-L</v>
          </cell>
        </row>
        <row r="112">
          <cell r="D112" t="str">
            <v>CLA-515PV</v>
          </cell>
          <cell r="E112">
            <v>71204</v>
          </cell>
          <cell r="F112" t="str">
            <v>Interface Cables-Materials</v>
          </cell>
          <cell r="G112">
            <v>6826</v>
          </cell>
          <cell r="H112" t="str">
            <v>CLAVIJA POLO A TIERRA LEVINTON  515PV</v>
          </cell>
          <cell r="I112" t="str">
            <v>pcs</v>
          </cell>
          <cell r="J112">
            <v>0</v>
          </cell>
          <cell r="K112" t="str">
            <v>IMPORTACION INDIRECTA</v>
          </cell>
          <cell r="L112" t="str">
            <v>ELEIN</v>
          </cell>
          <cell r="M112">
            <v>7250</v>
          </cell>
          <cell r="N112">
            <v>0</v>
          </cell>
          <cell r="O112">
            <v>0</v>
          </cell>
          <cell r="P112">
            <v>0</v>
          </cell>
          <cell r="Q112" t="str">
            <v>COP</v>
          </cell>
          <cell r="R112">
            <v>0</v>
          </cell>
          <cell r="S112">
            <v>0.05</v>
          </cell>
          <cell r="T112">
            <v>7612.5</v>
          </cell>
          <cell r="U112" t="str">
            <v>CLA-515PV</v>
          </cell>
        </row>
        <row r="113">
          <cell r="D113" t="str">
            <v>L620-P</v>
          </cell>
          <cell r="E113">
            <v>71204</v>
          </cell>
          <cell r="F113" t="str">
            <v>Interface Cables-Materials</v>
          </cell>
          <cell r="G113">
            <v>6826</v>
          </cell>
          <cell r="H113" t="str">
            <v>TOMA 6 X 20A AEREA LEVINTON 250V MACHO</v>
          </cell>
          <cell r="I113" t="str">
            <v>pcs</v>
          </cell>
          <cell r="J113">
            <v>0</v>
          </cell>
          <cell r="K113" t="str">
            <v>IMPORTACION INDIRECTA</v>
          </cell>
          <cell r="L113" t="str">
            <v>ELEIN</v>
          </cell>
          <cell r="M113">
            <v>25595</v>
          </cell>
          <cell r="N113">
            <v>0</v>
          </cell>
          <cell r="O113">
            <v>0</v>
          </cell>
          <cell r="P113">
            <v>0</v>
          </cell>
          <cell r="Q113" t="str">
            <v>COP</v>
          </cell>
          <cell r="R113">
            <v>0</v>
          </cell>
          <cell r="S113">
            <v>0.05</v>
          </cell>
          <cell r="T113">
            <v>26874.75</v>
          </cell>
          <cell r="U113" t="str">
            <v>L620-P</v>
          </cell>
        </row>
        <row r="114">
          <cell r="D114" t="str">
            <v>4579-C</v>
          </cell>
          <cell r="E114">
            <v>71204</v>
          </cell>
          <cell r="F114" t="str">
            <v>Interface Cables-Materials</v>
          </cell>
          <cell r="G114">
            <v>6826</v>
          </cell>
          <cell r="H114" t="str">
            <v>TOMA AEREA HEMBRA LEVITON 15 A, 250 V, NEMA L6-15R, 2P, 3WLEGRAND 250V HEMBRA</v>
          </cell>
          <cell r="I114" t="str">
            <v>pcs</v>
          </cell>
          <cell r="J114">
            <v>0</v>
          </cell>
          <cell r="K114" t="str">
            <v>IMPORTACION INDIRECTA</v>
          </cell>
          <cell r="L114" t="str">
            <v>ELECTRICOS IMPORTACIONS</v>
          </cell>
          <cell r="M114">
            <v>32666.67</v>
          </cell>
          <cell r="N114">
            <v>0</v>
          </cell>
          <cell r="O114">
            <v>0</v>
          </cell>
          <cell r="P114">
            <v>0</v>
          </cell>
          <cell r="Q114" t="str">
            <v>COP</v>
          </cell>
          <cell r="R114">
            <v>0</v>
          </cell>
          <cell r="S114">
            <v>0.05</v>
          </cell>
          <cell r="T114">
            <v>34300</v>
          </cell>
          <cell r="U114" t="str">
            <v>4579-C</v>
          </cell>
        </row>
        <row r="115">
          <cell r="D115" t="str">
            <v>SMZ-6121-FX3</v>
          </cell>
          <cell r="E115">
            <v>71204</v>
          </cell>
          <cell r="F115" t="str">
            <v>Interface Cables-Materials</v>
          </cell>
          <cell r="G115">
            <v>6826</v>
          </cell>
          <cell r="H115" t="str">
            <v>SMZ BT-43 75 OHM PLUG FLEX-3/75</v>
          </cell>
          <cell r="I115" t="str">
            <v>pcs</v>
          </cell>
          <cell r="J115">
            <v>0</v>
          </cell>
          <cell r="K115" t="str">
            <v>IMPORTACION DIRECTA</v>
          </cell>
          <cell r="L115" t="str">
            <v>MICROLINK</v>
          </cell>
          <cell r="M115">
            <v>9100</v>
          </cell>
          <cell r="N115">
            <v>0</v>
          </cell>
          <cell r="O115">
            <v>0</v>
          </cell>
          <cell r="P115">
            <v>0</v>
          </cell>
          <cell r="Q115" t="str">
            <v>COP</v>
          </cell>
          <cell r="R115">
            <v>0</v>
          </cell>
          <cell r="S115">
            <v>0</v>
          </cell>
          <cell r="T115">
            <v>9100</v>
          </cell>
          <cell r="U115" t="str">
            <v>SMZ-6121-FX3</v>
          </cell>
        </row>
        <row r="116">
          <cell r="D116" t="str">
            <v>4570-P</v>
          </cell>
          <cell r="E116">
            <v>71204</v>
          </cell>
          <cell r="F116" t="str">
            <v>Interface Cables-Materials</v>
          </cell>
          <cell r="G116">
            <v>6826</v>
          </cell>
          <cell r="H116" t="str">
            <v>CLAVIJA  AEREA MACHO LEVITON 15 A, 250 V, NEMA L6-15P</v>
          </cell>
          <cell r="I116" t="str">
            <v>pcs</v>
          </cell>
          <cell r="J116">
            <v>0</v>
          </cell>
          <cell r="K116" t="str">
            <v>IMPORTACION INDIRECTA</v>
          </cell>
          <cell r="L116" t="str">
            <v>ELECTRICOS IMPORTACIONS</v>
          </cell>
          <cell r="M116">
            <v>32667</v>
          </cell>
          <cell r="N116">
            <v>0</v>
          </cell>
          <cell r="O116">
            <v>0</v>
          </cell>
          <cell r="P116">
            <v>0</v>
          </cell>
          <cell r="Q116" t="str">
            <v>COP</v>
          </cell>
          <cell r="R116">
            <v>0</v>
          </cell>
          <cell r="S116">
            <v>0.05</v>
          </cell>
          <cell r="T116">
            <v>34300.35</v>
          </cell>
          <cell r="U116" t="str">
            <v>4570-P</v>
          </cell>
        </row>
        <row r="117">
          <cell r="H117" t="str">
            <v>SMB-CONNECTORS</v>
          </cell>
          <cell r="I117">
            <v>0</v>
          </cell>
          <cell r="J117">
            <v>0</v>
          </cell>
          <cell r="K117">
            <v>0</v>
          </cell>
          <cell r="L117">
            <v>0</v>
          </cell>
          <cell r="M117">
            <v>0</v>
          </cell>
          <cell r="N117">
            <v>0</v>
          </cell>
          <cell r="O117">
            <v>0</v>
          </cell>
          <cell r="P117">
            <v>0</v>
          </cell>
          <cell r="Q117">
            <v>0</v>
          </cell>
          <cell r="R117">
            <v>0</v>
          </cell>
          <cell r="S117">
            <v>0</v>
          </cell>
          <cell r="T117">
            <v>0</v>
          </cell>
          <cell r="U117">
            <v>0</v>
          </cell>
        </row>
        <row r="118">
          <cell r="D118" t="str">
            <v>59K102-1V6L5</v>
          </cell>
          <cell r="E118">
            <v>71204</v>
          </cell>
          <cell r="F118" t="str">
            <v>Interface Cables-Materials</v>
          </cell>
          <cell r="G118">
            <v>6826</v>
          </cell>
          <cell r="H118" t="str">
            <v>SMB macho para cable CM195</v>
          </cell>
          <cell r="I118" t="str">
            <v>pcs</v>
          </cell>
          <cell r="J118">
            <v>0</v>
          </cell>
          <cell r="K118" t="str">
            <v>IMPORTACION INDIRECTA</v>
          </cell>
          <cell r="L118" t="str">
            <v>Latinocom</v>
          </cell>
          <cell r="M118">
            <v>25568</v>
          </cell>
          <cell r="N118">
            <v>0</v>
          </cell>
          <cell r="O118">
            <v>0</v>
          </cell>
          <cell r="P118">
            <v>0</v>
          </cell>
          <cell r="Q118" t="str">
            <v>COP</v>
          </cell>
          <cell r="R118">
            <v>0</v>
          </cell>
          <cell r="S118">
            <v>0.05</v>
          </cell>
          <cell r="T118">
            <v>26846.400000000001</v>
          </cell>
          <cell r="U118" t="str">
            <v>CS73205.01</v>
          </cell>
        </row>
        <row r="119">
          <cell r="D119" t="str">
            <v>2210-120323002</v>
          </cell>
          <cell r="E119">
            <v>71204</v>
          </cell>
          <cell r="F119" t="str">
            <v>Interface Cables-Materials</v>
          </cell>
          <cell r="G119">
            <v>6826</v>
          </cell>
          <cell r="H119" t="str">
            <v>SMB 6121M 2-001-5-GPT5GP-75T</v>
          </cell>
          <cell r="I119" t="str">
            <v>pcs</v>
          </cell>
          <cell r="J119">
            <v>0</v>
          </cell>
          <cell r="K119" t="str">
            <v>IMPORTACION DIRECTA</v>
          </cell>
          <cell r="L119" t="str">
            <v>Amphenol</v>
          </cell>
          <cell r="M119">
            <v>1.53</v>
          </cell>
          <cell r="N119" t="str">
            <v>AIR</v>
          </cell>
          <cell r="O119">
            <v>0.35849999999999999</v>
          </cell>
          <cell r="P119">
            <v>0.3987</v>
          </cell>
          <cell r="Q119" t="str">
            <v>USD</v>
          </cell>
          <cell r="R119">
            <v>2038.49</v>
          </cell>
          <cell r="S119">
            <v>0.05</v>
          </cell>
          <cell r="T119">
            <v>4503.57</v>
          </cell>
          <cell r="U119" t="str">
            <v>2210-120323002</v>
          </cell>
        </row>
        <row r="120">
          <cell r="H120" t="str">
            <v>BNC-CONNECTORS</v>
          </cell>
          <cell r="I120">
            <v>0</v>
          </cell>
          <cell r="J120">
            <v>0</v>
          </cell>
          <cell r="K120">
            <v>0</v>
          </cell>
          <cell r="L120">
            <v>0</v>
          </cell>
          <cell r="M120">
            <v>0</v>
          </cell>
          <cell r="N120">
            <v>0</v>
          </cell>
          <cell r="O120">
            <v>0</v>
          </cell>
          <cell r="P120">
            <v>0</v>
          </cell>
          <cell r="Q120">
            <v>0</v>
          </cell>
          <cell r="R120">
            <v>0</v>
          </cell>
          <cell r="S120">
            <v>0</v>
          </cell>
          <cell r="T120">
            <v>0</v>
          </cell>
          <cell r="U120">
            <v>0</v>
          </cell>
        </row>
        <row r="121">
          <cell r="D121" t="str">
            <v>31-71013-RG179</v>
          </cell>
          <cell r="E121">
            <v>71204</v>
          </cell>
          <cell r="F121" t="str">
            <v>Interface Cables-Materials</v>
          </cell>
          <cell r="G121">
            <v>6826</v>
          </cell>
          <cell r="H121" t="str">
            <v>Conector BNC para Cable RG179 / B1121E1-NT3G-179U-75</v>
          </cell>
          <cell r="I121" t="str">
            <v>pcs</v>
          </cell>
          <cell r="J121">
            <v>0</v>
          </cell>
          <cell r="K121" t="str">
            <v>IMPORTACION DIRECTA</v>
          </cell>
          <cell r="L121" t="str">
            <v>MICROLINK</v>
          </cell>
          <cell r="M121">
            <v>3800</v>
          </cell>
          <cell r="N121">
            <v>0</v>
          </cell>
          <cell r="O121">
            <v>0</v>
          </cell>
          <cell r="P121">
            <v>0</v>
          </cell>
          <cell r="Q121" t="str">
            <v>COP</v>
          </cell>
          <cell r="R121">
            <v>0</v>
          </cell>
          <cell r="S121">
            <v>0</v>
          </cell>
          <cell r="T121">
            <v>3800</v>
          </cell>
          <cell r="U121" t="str">
            <v>BNC-RG179</v>
          </cell>
        </row>
        <row r="122">
          <cell r="D122" t="str">
            <v>31-71008-FX3</v>
          </cell>
          <cell r="E122">
            <v>71204</v>
          </cell>
          <cell r="F122" t="str">
            <v>Interface Cables-Materials</v>
          </cell>
          <cell r="G122">
            <v>6826</v>
          </cell>
          <cell r="H122" t="str">
            <v>Conector BNC para cable CM195 / BNC 75 OHM PLUG FLEX-3/75</v>
          </cell>
          <cell r="I122" t="str">
            <v>pcs</v>
          </cell>
          <cell r="J122">
            <v>0</v>
          </cell>
          <cell r="K122" t="str">
            <v>IMPORTACION DIRECTA</v>
          </cell>
          <cell r="L122" t="str">
            <v>MICROLINK</v>
          </cell>
          <cell r="M122">
            <v>3800</v>
          </cell>
          <cell r="N122">
            <v>0</v>
          </cell>
          <cell r="O122">
            <v>0</v>
          </cell>
          <cell r="P122">
            <v>0</v>
          </cell>
          <cell r="Q122" t="str">
            <v>COP</v>
          </cell>
          <cell r="R122">
            <v>0</v>
          </cell>
          <cell r="S122">
            <v>0</v>
          </cell>
          <cell r="T122">
            <v>3800</v>
          </cell>
          <cell r="U122" t="str">
            <v>BNC-CM195</v>
          </cell>
        </row>
        <row r="123">
          <cell r="D123" t="str">
            <v>31-220-75</v>
          </cell>
          <cell r="E123">
            <v>71204</v>
          </cell>
          <cell r="F123" t="str">
            <v>Interface Cables-Materials</v>
          </cell>
          <cell r="G123">
            <v>6826</v>
          </cell>
          <cell r="H123" t="str">
            <v>Adapter BNC ff 34 BNC-75-0-1 / B7471B1-ND3G-75 /ADAPTADOR BNC 75 OHM JACK-JACK BULKHEAD</v>
          </cell>
          <cell r="I123" t="str">
            <v>pcs</v>
          </cell>
          <cell r="J123">
            <v>0</v>
          </cell>
          <cell r="K123" t="str">
            <v>IMPORTACION DIRECTA</v>
          </cell>
          <cell r="L123" t="str">
            <v>AMPHENOL</v>
          </cell>
          <cell r="M123">
            <v>2.2599999999999998</v>
          </cell>
          <cell r="N123" t="str">
            <v>AIR</v>
          </cell>
          <cell r="O123">
            <v>0.35849999999999999</v>
          </cell>
          <cell r="P123">
            <v>0.3987</v>
          </cell>
          <cell r="Q123" t="str">
            <v>USD</v>
          </cell>
          <cell r="R123">
            <v>2038.49</v>
          </cell>
          <cell r="S123">
            <v>0.05</v>
          </cell>
          <cell r="T123">
            <v>6674.14</v>
          </cell>
          <cell r="U123" t="str">
            <v>CS73213.16</v>
          </cell>
        </row>
        <row r="124">
          <cell r="D124" t="str">
            <v>31-5998-MWC10</v>
          </cell>
          <cell r="E124">
            <v>71204</v>
          </cell>
          <cell r="F124" t="str">
            <v>Interface Cables-Materials</v>
          </cell>
          <cell r="G124">
            <v>6826</v>
          </cell>
          <cell r="H124" t="str">
            <v>BNC 50 OHM PLUG RG-8 MWC-10/50</v>
          </cell>
          <cell r="I124" t="str">
            <v>pcs</v>
          </cell>
          <cell r="J124">
            <v>0</v>
          </cell>
          <cell r="K124" t="str">
            <v>IMPORTACION DIRECTA</v>
          </cell>
          <cell r="L124" t="str">
            <v>MICROLINK</v>
          </cell>
          <cell r="M124">
            <v>12726</v>
          </cell>
          <cell r="N124">
            <v>0</v>
          </cell>
          <cell r="O124">
            <v>0</v>
          </cell>
          <cell r="P124">
            <v>0</v>
          </cell>
          <cell r="Q124" t="str">
            <v>COP</v>
          </cell>
          <cell r="R124">
            <v>0</v>
          </cell>
          <cell r="S124">
            <v>0</v>
          </cell>
          <cell r="T124">
            <v>12726</v>
          </cell>
          <cell r="U124" t="str">
            <v>31-5998-MWC10</v>
          </cell>
        </row>
        <row r="125">
          <cell r="D125" t="str">
            <v>82-340-MWC10</v>
          </cell>
          <cell r="E125">
            <v>71204</v>
          </cell>
          <cell r="F125" t="str">
            <v>Interface Cables-Materials</v>
          </cell>
          <cell r="G125">
            <v>6826</v>
          </cell>
          <cell r="H125" t="str">
            <v>N 50 OHM PLUG RG-8  MWC-10/50</v>
          </cell>
          <cell r="I125" t="str">
            <v>pcs</v>
          </cell>
          <cell r="J125">
            <v>0</v>
          </cell>
          <cell r="K125" t="str">
            <v>IMPORTACION DIRECTA</v>
          </cell>
          <cell r="L125" t="str">
            <v>MICROLINK</v>
          </cell>
          <cell r="M125">
            <v>13079</v>
          </cell>
          <cell r="N125">
            <v>0</v>
          </cell>
          <cell r="O125">
            <v>0</v>
          </cell>
          <cell r="P125">
            <v>0</v>
          </cell>
          <cell r="Q125" t="str">
            <v>COP</v>
          </cell>
          <cell r="R125">
            <v>0</v>
          </cell>
          <cell r="S125">
            <v>0</v>
          </cell>
          <cell r="T125">
            <v>13079</v>
          </cell>
          <cell r="U125" t="str">
            <v>82-340-MWC10</v>
          </cell>
        </row>
        <row r="126">
          <cell r="H126" t="str">
            <v>CABLE SHOES - TERMINALES - CONECTORES</v>
          </cell>
          <cell r="I126">
            <v>0</v>
          </cell>
          <cell r="J126">
            <v>0</v>
          </cell>
          <cell r="K126">
            <v>0</v>
          </cell>
          <cell r="L126">
            <v>0</v>
          </cell>
          <cell r="M126">
            <v>0</v>
          </cell>
          <cell r="N126">
            <v>0</v>
          </cell>
          <cell r="O126">
            <v>0</v>
          </cell>
          <cell r="P126">
            <v>0</v>
          </cell>
          <cell r="Q126">
            <v>0</v>
          </cell>
          <cell r="R126">
            <v>0</v>
          </cell>
          <cell r="S126">
            <v>0</v>
          </cell>
          <cell r="T126">
            <v>0</v>
          </cell>
          <cell r="U126">
            <v>0</v>
          </cell>
        </row>
        <row r="127">
          <cell r="D127" t="str">
            <v>TER-ANI-06-1/4</v>
          </cell>
          <cell r="E127">
            <v>71204</v>
          </cell>
          <cell r="F127" t="str">
            <v>Interface Cables-Materials</v>
          </cell>
          <cell r="G127">
            <v>6826</v>
          </cell>
          <cell r="H127" t="str">
            <v>Cable shoe 16mm2 M10 (one hole) (6 AWG) - Terminal de pala de un ojo / TERMINAL TIPO ANILLO 06 AWG DE 1/4</v>
          </cell>
          <cell r="I127" t="str">
            <v>pcs</v>
          </cell>
          <cell r="J127">
            <v>0</v>
          </cell>
          <cell r="K127" t="str">
            <v>NACIONAL</v>
          </cell>
          <cell r="L127" t="str">
            <v>OLC ELEIN</v>
          </cell>
          <cell r="M127">
            <v>1600</v>
          </cell>
          <cell r="N127">
            <v>0</v>
          </cell>
          <cell r="O127">
            <v>0</v>
          </cell>
          <cell r="P127">
            <v>0</v>
          </cell>
          <cell r="Q127" t="str">
            <v>COP</v>
          </cell>
          <cell r="R127">
            <v>0</v>
          </cell>
          <cell r="S127">
            <v>0.05</v>
          </cell>
          <cell r="T127">
            <v>1680</v>
          </cell>
          <cell r="U127" t="str">
            <v>CS73226.26</v>
          </cell>
        </row>
        <row r="128">
          <cell r="D128" t="str">
            <v>TER-ANI-06</v>
          </cell>
          <cell r="E128">
            <v>71204</v>
          </cell>
          <cell r="F128" t="str">
            <v>Interface Cables-Materials</v>
          </cell>
          <cell r="G128">
            <v>6826</v>
          </cell>
          <cell r="H128" t="str">
            <v>Cable shoe 16mm2 M10 (one hole) (6 AWG) CON AGUJERO DE 3/16"- Terminal de pala de un ojo /  TERMINAL 6 AWG UN OJO 3/16"</v>
          </cell>
          <cell r="I128" t="str">
            <v>pcs</v>
          </cell>
          <cell r="J128">
            <v>0</v>
          </cell>
          <cell r="K128" t="str">
            <v>NACIONAL</v>
          </cell>
          <cell r="L128" t="str">
            <v>MEM</v>
          </cell>
          <cell r="M128">
            <v>710</v>
          </cell>
          <cell r="N128">
            <v>0</v>
          </cell>
          <cell r="O128">
            <v>0</v>
          </cell>
          <cell r="P128">
            <v>0</v>
          </cell>
          <cell r="Q128" t="str">
            <v>COP</v>
          </cell>
          <cell r="R128">
            <v>0</v>
          </cell>
          <cell r="S128">
            <v>0.05</v>
          </cell>
          <cell r="T128">
            <v>745.5</v>
          </cell>
          <cell r="U128" t="str">
            <v>CS73226.3-16</v>
          </cell>
        </row>
        <row r="129">
          <cell r="D129" t="str">
            <v>TER-PON-4-3/8</v>
          </cell>
          <cell r="E129">
            <v>71204</v>
          </cell>
          <cell r="F129" t="str">
            <v>Interface Cables-Materials</v>
          </cell>
          <cell r="G129">
            <v>6826</v>
          </cell>
          <cell r="H129" t="str">
            <v>Cable shoe 10mm2 M12  (one hole) (4 AWG) - Terminal de pala de un ojo / TERMINAL PONCHAR 04  3/8"  BARRIL LARGO</v>
          </cell>
          <cell r="I129" t="str">
            <v>pcs</v>
          </cell>
          <cell r="J129">
            <v>0</v>
          </cell>
          <cell r="K129" t="str">
            <v>NACIONAL</v>
          </cell>
          <cell r="L129" t="str">
            <v>OLC ELEIN</v>
          </cell>
          <cell r="M129">
            <v>2000</v>
          </cell>
          <cell r="N129">
            <v>0</v>
          </cell>
          <cell r="O129">
            <v>0</v>
          </cell>
          <cell r="P129">
            <v>0</v>
          </cell>
          <cell r="Q129" t="str">
            <v>COP</v>
          </cell>
          <cell r="R129">
            <v>0</v>
          </cell>
          <cell r="S129">
            <v>0.05</v>
          </cell>
          <cell r="T129">
            <v>2100</v>
          </cell>
          <cell r="U129" t="str">
            <v>TER-PON-4-3/8</v>
          </cell>
        </row>
        <row r="130">
          <cell r="D130" t="str">
            <v>TER-ANI-04-1</v>
          </cell>
          <cell r="E130">
            <v>71204</v>
          </cell>
          <cell r="F130" t="str">
            <v>Interface Cables-Materials</v>
          </cell>
          <cell r="G130">
            <v>6826</v>
          </cell>
          <cell r="H130" t="str">
            <v>Cable shoe 25mm2 M12  (one hole) (4 AWG) - Terminal de pala de un ojo /  TERMINAL 4 AWG UN OJO 1/4" BARRIL LARGO</v>
          </cell>
          <cell r="I130" t="str">
            <v>pcs</v>
          </cell>
          <cell r="J130">
            <v>0</v>
          </cell>
          <cell r="K130" t="str">
            <v>NACIONAL</v>
          </cell>
          <cell r="L130" t="str">
            <v>OLC ELEIN</v>
          </cell>
          <cell r="M130">
            <v>1600</v>
          </cell>
          <cell r="N130">
            <v>0</v>
          </cell>
          <cell r="O130">
            <v>0</v>
          </cell>
          <cell r="P130">
            <v>0</v>
          </cell>
          <cell r="Q130" t="str">
            <v>COP</v>
          </cell>
          <cell r="R130">
            <v>0</v>
          </cell>
          <cell r="S130">
            <v>0.05</v>
          </cell>
          <cell r="T130">
            <v>1680</v>
          </cell>
          <cell r="U130" t="str">
            <v>CS73226.29</v>
          </cell>
        </row>
        <row r="131">
          <cell r="D131" t="str">
            <v>TER-PON-2-5/16-1</v>
          </cell>
          <cell r="E131">
            <v>71204</v>
          </cell>
          <cell r="F131" t="str">
            <v>Interface Cables-Materials</v>
          </cell>
          <cell r="G131">
            <v>6826</v>
          </cell>
          <cell r="H131" t="str">
            <v>Cable shoe 35mm2 M12  (one hole) (2 AWG)  - TERMINAL PONCHAR 2  5/16" 1 OJO BARRIL LARGO</v>
          </cell>
          <cell r="I131" t="str">
            <v>pcs</v>
          </cell>
          <cell r="J131">
            <v>0</v>
          </cell>
          <cell r="K131" t="str">
            <v>NACIONAL</v>
          </cell>
          <cell r="L131" t="str">
            <v>OLC ELEIN</v>
          </cell>
          <cell r="M131">
            <v>2850</v>
          </cell>
          <cell r="N131">
            <v>0</v>
          </cell>
          <cell r="O131">
            <v>0</v>
          </cell>
          <cell r="P131">
            <v>0</v>
          </cell>
          <cell r="Q131" t="str">
            <v>COP</v>
          </cell>
          <cell r="R131">
            <v>0</v>
          </cell>
          <cell r="S131">
            <v>0.05</v>
          </cell>
          <cell r="T131">
            <v>2992.5</v>
          </cell>
          <cell r="U131" t="str">
            <v>CS73226.31</v>
          </cell>
        </row>
        <row r="132">
          <cell r="D132" t="str">
            <v>TER-PALA1/0-5/16-1</v>
          </cell>
          <cell r="E132">
            <v>71204</v>
          </cell>
          <cell r="F132" t="str">
            <v>Interface Cables-Materials</v>
          </cell>
          <cell r="G132">
            <v>6826</v>
          </cell>
          <cell r="H132" t="str">
            <v>Cable shoe 55mm2 (one hole) (1/0 AWG) - Terminal de pala de un ojo / TERMINAL 1/0 AWG 1 OJO 5/16"
PALA</v>
          </cell>
          <cell r="I132" t="str">
            <v>pcs</v>
          </cell>
          <cell r="J132">
            <v>0</v>
          </cell>
          <cell r="K132" t="str">
            <v>NACIONAL</v>
          </cell>
          <cell r="L132" t="str">
            <v>BKM</v>
          </cell>
          <cell r="M132">
            <v>5625</v>
          </cell>
          <cell r="N132">
            <v>0</v>
          </cell>
          <cell r="O132">
            <v>0</v>
          </cell>
          <cell r="P132">
            <v>0</v>
          </cell>
          <cell r="Q132" t="str">
            <v>COP</v>
          </cell>
          <cell r="R132">
            <v>0</v>
          </cell>
          <cell r="S132">
            <v>0.05</v>
          </cell>
          <cell r="T132">
            <v>5906.25</v>
          </cell>
          <cell r="U132" t="str">
            <v>SHOE-55</v>
          </cell>
        </row>
        <row r="133">
          <cell r="D133" t="str">
            <v>TER-PON 3/0-1/2</v>
          </cell>
          <cell r="E133">
            <v>71204</v>
          </cell>
          <cell r="F133" t="str">
            <v>Interface Cables-Materials</v>
          </cell>
          <cell r="G133">
            <v>6826</v>
          </cell>
          <cell r="H133" t="str">
            <v>Cable shoe 95mm2 (one hole) (3/0 AWG) - Terminal de pala de un ojo</v>
          </cell>
          <cell r="I133" t="str">
            <v>pcs</v>
          </cell>
          <cell r="J133">
            <v>0</v>
          </cell>
          <cell r="K133" t="str">
            <v>NACIONAL</v>
          </cell>
          <cell r="L133" t="str">
            <v>Elein</v>
          </cell>
          <cell r="M133">
            <v>5600</v>
          </cell>
          <cell r="N133">
            <v>0</v>
          </cell>
          <cell r="O133">
            <v>0</v>
          </cell>
          <cell r="P133">
            <v>0</v>
          </cell>
          <cell r="Q133" t="str">
            <v>COP</v>
          </cell>
          <cell r="R133">
            <v>0</v>
          </cell>
          <cell r="S133">
            <v>0.05</v>
          </cell>
          <cell r="T133">
            <v>5880</v>
          </cell>
          <cell r="U133" t="str">
            <v>SHOE-95</v>
          </cell>
        </row>
        <row r="134">
          <cell r="D134" t="str">
            <v>LCB4/0-12-X</v>
          </cell>
          <cell r="E134">
            <v>71204</v>
          </cell>
          <cell r="F134" t="str">
            <v>Interface Cables-Materials</v>
          </cell>
          <cell r="G134">
            <v>6826</v>
          </cell>
          <cell r="H134" t="str">
            <v xml:space="preserve">TERMINAL 4/0AWG PONCHAR PANDUIT OJO 1/2 </v>
          </cell>
          <cell r="I134" t="str">
            <v>pcs</v>
          </cell>
          <cell r="J134">
            <v>0</v>
          </cell>
          <cell r="K134" t="str">
            <v>IMPORTACION INDIRECTA</v>
          </cell>
          <cell r="L134" t="str">
            <v>MEM</v>
          </cell>
          <cell r="M134">
            <v>6318</v>
          </cell>
          <cell r="N134">
            <v>0</v>
          </cell>
          <cell r="O134">
            <v>0</v>
          </cell>
          <cell r="P134">
            <v>0</v>
          </cell>
          <cell r="Q134" t="str">
            <v>COP</v>
          </cell>
          <cell r="R134">
            <v>0</v>
          </cell>
          <cell r="S134">
            <v>0.05</v>
          </cell>
          <cell r="T134">
            <v>6633.9</v>
          </cell>
          <cell r="U134" t="str">
            <v>SHOE-120</v>
          </cell>
        </row>
        <row r="135">
          <cell r="D135" t="str">
            <v>LCB750-58-6</v>
          </cell>
          <cell r="E135">
            <v>71204</v>
          </cell>
          <cell r="F135" t="str">
            <v>Interface Cables-Materials</v>
          </cell>
          <cell r="G135">
            <v>6826</v>
          </cell>
          <cell r="H135" t="str">
            <v>LUG 1HOLE 1/2" FLARED BARREL  '750MCM, 535MCM, 925/24 'PINK P99 ROHS / Cable shoe 240mm2 (or 500MCM) / BATERIAS</v>
          </cell>
          <cell r="I135" t="str">
            <v>pcs</v>
          </cell>
          <cell r="J135">
            <v>0</v>
          </cell>
          <cell r="K135" t="str">
            <v>IMPORTACION INDIRECTA</v>
          </cell>
          <cell r="L135" t="str">
            <v>ANIXTER</v>
          </cell>
          <cell r="M135">
            <v>56120</v>
          </cell>
          <cell r="N135">
            <v>0</v>
          </cell>
          <cell r="O135">
            <v>0</v>
          </cell>
          <cell r="P135">
            <v>0</v>
          </cell>
          <cell r="Q135" t="str">
            <v>COP</v>
          </cell>
          <cell r="R135">
            <v>0</v>
          </cell>
          <cell r="S135">
            <v>0.05</v>
          </cell>
          <cell r="T135">
            <v>58926</v>
          </cell>
          <cell r="U135" t="str">
            <v>SHOE-535</v>
          </cell>
        </row>
        <row r="136">
          <cell r="D136" t="str">
            <v>TER-ANI-04-2</v>
          </cell>
          <cell r="E136">
            <v>71204</v>
          </cell>
          <cell r="F136" t="str">
            <v>Interface Cables-Materials</v>
          </cell>
          <cell r="G136">
            <v>6826</v>
          </cell>
          <cell r="H136" t="str">
            <v>Cable shoe 25mm2 M12 (two holes) (4 AWG) - Terminal de pala de dos ojos / TERMINAL 4 AWG DOS OJOS 1/4"</v>
          </cell>
          <cell r="I136" t="str">
            <v>pcs</v>
          </cell>
          <cell r="J136">
            <v>0</v>
          </cell>
          <cell r="K136" t="str">
            <v>NACIONAL</v>
          </cell>
          <cell r="L136" t="str">
            <v>OLC ELEIN</v>
          </cell>
          <cell r="M136">
            <v>4200</v>
          </cell>
          <cell r="N136">
            <v>0</v>
          </cell>
          <cell r="O136">
            <v>0</v>
          </cell>
          <cell r="P136">
            <v>0</v>
          </cell>
          <cell r="Q136" t="str">
            <v>COP</v>
          </cell>
          <cell r="R136">
            <v>0</v>
          </cell>
          <cell r="S136">
            <v>0.05</v>
          </cell>
          <cell r="T136">
            <v>4410</v>
          </cell>
          <cell r="U136" t="str">
            <v>CS73226.29-D</v>
          </cell>
        </row>
        <row r="137">
          <cell r="D137" t="str">
            <v>TER-PALA1/0-5/16-2</v>
          </cell>
          <cell r="E137">
            <v>71204</v>
          </cell>
          <cell r="F137" t="str">
            <v>Interface Cables-Materials</v>
          </cell>
          <cell r="G137">
            <v>6826</v>
          </cell>
          <cell r="H137" t="str">
            <v>Cable shoe 55mm2 (Two holes) (1/0 AWG) - Terminal de pala de dos ojos / TERMINAL 1/0 AWG 2 OJO 5/16"
PALA</v>
          </cell>
          <cell r="I137" t="str">
            <v>pcs</v>
          </cell>
          <cell r="J137">
            <v>0</v>
          </cell>
          <cell r="K137" t="str">
            <v>NACIONAL</v>
          </cell>
          <cell r="L137" t="str">
            <v>BKM</v>
          </cell>
          <cell r="M137">
            <v>3048</v>
          </cell>
          <cell r="N137">
            <v>0</v>
          </cell>
          <cell r="O137">
            <v>0</v>
          </cell>
          <cell r="P137">
            <v>0</v>
          </cell>
          <cell r="Q137" t="str">
            <v>COP</v>
          </cell>
          <cell r="R137">
            <v>0</v>
          </cell>
          <cell r="S137">
            <v>0.05</v>
          </cell>
          <cell r="T137">
            <v>3200.4</v>
          </cell>
          <cell r="U137" t="str">
            <v>SHOE-55</v>
          </cell>
        </row>
        <row r="138">
          <cell r="D138" t="str">
            <v>LCC2/0-38D-X</v>
          </cell>
          <cell r="E138">
            <v>71203</v>
          </cell>
          <cell r="F138" t="str">
            <v>Installation and Packaging Materials</v>
          </cell>
          <cell r="G138">
            <v>6819</v>
          </cell>
          <cell r="H138" t="str">
            <v>Cable shoe 50mm2 (Two holes) (2/0 AWG) - Terminal de pala de dos ojos Terminal en cobre estañada, ref: LCC2/0-38D, marca: PANDUIT.</v>
          </cell>
          <cell r="I138" t="str">
            <v>pcs</v>
          </cell>
          <cell r="J138">
            <v>0</v>
          </cell>
          <cell r="K138" t="str">
            <v>IMPORTACION INDIRECTA</v>
          </cell>
          <cell r="L138" t="str">
            <v>MEM</v>
          </cell>
          <cell r="M138">
            <v>11450</v>
          </cell>
          <cell r="N138">
            <v>0</v>
          </cell>
          <cell r="O138">
            <v>0</v>
          </cell>
          <cell r="P138">
            <v>0</v>
          </cell>
          <cell r="Q138" t="str">
            <v>COP</v>
          </cell>
          <cell r="R138">
            <v>0</v>
          </cell>
          <cell r="S138">
            <v>0.05</v>
          </cell>
          <cell r="T138">
            <v>12022.5</v>
          </cell>
          <cell r="U138" t="str">
            <v>SHOE-70D</v>
          </cell>
        </row>
        <row r="139">
          <cell r="D139" t="str">
            <v>LCD2/0-14B-X</v>
          </cell>
          <cell r="E139">
            <v>71204</v>
          </cell>
          <cell r="F139" t="str">
            <v>Interface Cables-Materials</v>
          </cell>
          <cell r="G139">
            <v>6826</v>
          </cell>
          <cell r="H139" t="str">
            <v>TERMINAL 2/0 AWG 2 OJOS 1/4" BARRIL CORTO (PANDUIT)</v>
          </cell>
          <cell r="I139" t="str">
            <v>pcs</v>
          </cell>
          <cell r="J139">
            <v>0</v>
          </cell>
          <cell r="K139" t="str">
            <v>IMPORTACION INDIRECTA</v>
          </cell>
          <cell r="L139" t="str">
            <v>MEM</v>
          </cell>
          <cell r="M139">
            <v>6259</v>
          </cell>
          <cell r="N139">
            <v>0</v>
          </cell>
          <cell r="O139">
            <v>0</v>
          </cell>
          <cell r="P139">
            <v>0</v>
          </cell>
          <cell r="Q139" t="str">
            <v>COP</v>
          </cell>
          <cell r="R139">
            <v>0</v>
          </cell>
          <cell r="S139">
            <v>0.05</v>
          </cell>
          <cell r="T139">
            <v>6571.95</v>
          </cell>
          <cell r="U139" t="str">
            <v>LCD2/0-14B-X</v>
          </cell>
        </row>
        <row r="140">
          <cell r="D140" t="str">
            <v>TER-ANI-10-3/8</v>
          </cell>
          <cell r="E140">
            <v>71204</v>
          </cell>
          <cell r="F140" t="str">
            <v>Interface Cables-Materials</v>
          </cell>
          <cell r="G140">
            <v>6826</v>
          </cell>
          <cell r="H140" t="str">
            <v>TERMINAL 10 AWG 1 OJO 3/8 COBERTURA PLASTICA AMARILLA</v>
          </cell>
          <cell r="I140" t="str">
            <v>pcs</v>
          </cell>
          <cell r="J140">
            <v>0</v>
          </cell>
          <cell r="K140" t="str">
            <v>NACIONAL</v>
          </cell>
          <cell r="L140" t="str">
            <v>ELEIN</v>
          </cell>
          <cell r="M140">
            <v>350</v>
          </cell>
          <cell r="N140">
            <v>0</v>
          </cell>
          <cell r="O140">
            <v>0</v>
          </cell>
          <cell r="P140">
            <v>0</v>
          </cell>
          <cell r="Q140" t="str">
            <v>COP</v>
          </cell>
          <cell r="R140">
            <v>0</v>
          </cell>
          <cell r="S140">
            <v>0.05</v>
          </cell>
          <cell r="T140">
            <v>367.5</v>
          </cell>
          <cell r="U140" t="str">
            <v>TER-ANI-10-3/8</v>
          </cell>
        </row>
        <row r="141">
          <cell r="D141" t="str">
            <v>LCB2-56-Q</v>
          </cell>
          <cell r="E141">
            <v>71204</v>
          </cell>
          <cell r="F141" t="str">
            <v>Interface Cables-Materials</v>
          </cell>
          <cell r="G141">
            <v>6826</v>
          </cell>
          <cell r="H141" t="str">
            <v>TERMINAL 2 AWG UN OJO 3/8" (PANDUIT) / terminal de un ojo de 35mm2</v>
          </cell>
          <cell r="I141" t="str">
            <v>pcs</v>
          </cell>
          <cell r="J141">
            <v>0</v>
          </cell>
          <cell r="K141" t="str">
            <v>IMPORTACION INDIRECTA</v>
          </cell>
          <cell r="L141" t="str">
            <v>MEM</v>
          </cell>
          <cell r="M141">
            <v>3169</v>
          </cell>
          <cell r="N141">
            <v>0</v>
          </cell>
          <cell r="O141">
            <v>0</v>
          </cell>
          <cell r="P141">
            <v>0</v>
          </cell>
          <cell r="Q141" t="str">
            <v>COP</v>
          </cell>
          <cell r="R141">
            <v>0</v>
          </cell>
          <cell r="S141">
            <v>0.05</v>
          </cell>
          <cell r="T141">
            <v>3327.45</v>
          </cell>
          <cell r="U141" t="str">
            <v>LCB2-56-Q</v>
          </cell>
        </row>
        <row r="142">
          <cell r="D142" t="str">
            <v>LCB2/0-38-X</v>
          </cell>
          <cell r="E142">
            <v>71204</v>
          </cell>
          <cell r="F142" t="str">
            <v>Interface Cables-Materials</v>
          </cell>
          <cell r="G142">
            <v>6826</v>
          </cell>
          <cell r="H142" t="str">
            <v>TERMINAL 2/0 AWG  UN  OJO 3/8" (PANDUIT) /  Terminal de un ojo de 50mm2
terminal de un ojo de 50mm2</v>
          </cell>
          <cell r="I142" t="str">
            <v>pcs</v>
          </cell>
          <cell r="J142">
            <v>0</v>
          </cell>
          <cell r="K142" t="str">
            <v>IMPORTACION INDIRECTA</v>
          </cell>
          <cell r="L142" t="str">
            <v>MEM</v>
          </cell>
          <cell r="M142">
            <v>7980</v>
          </cell>
          <cell r="N142">
            <v>0</v>
          </cell>
          <cell r="O142">
            <v>0</v>
          </cell>
          <cell r="P142">
            <v>0</v>
          </cell>
          <cell r="Q142" t="str">
            <v>COP</v>
          </cell>
          <cell r="R142">
            <v>0</v>
          </cell>
          <cell r="S142">
            <v>0.05</v>
          </cell>
          <cell r="T142">
            <v>8379</v>
          </cell>
          <cell r="U142" t="str">
            <v>LCB2/0-38-X</v>
          </cell>
        </row>
        <row r="143">
          <cell r="D143" t="str">
            <v>TER-ANI-08-1</v>
          </cell>
          <cell r="E143">
            <v>71204</v>
          </cell>
          <cell r="F143" t="str">
            <v>Interface Cables-Materials</v>
          </cell>
          <cell r="G143">
            <v>6826</v>
          </cell>
          <cell r="H143" t="str">
            <v>TERMINAL TIPO ANILLO  CABLE No. 8  AWG 1 OJO DE 1/4</v>
          </cell>
          <cell r="I143" t="str">
            <v>pcs</v>
          </cell>
          <cell r="J143">
            <v>0</v>
          </cell>
          <cell r="K143" t="str">
            <v>NACIONAL</v>
          </cell>
          <cell r="L143" t="str">
            <v>ELEIN</v>
          </cell>
          <cell r="M143">
            <v>1100</v>
          </cell>
          <cell r="N143">
            <v>0</v>
          </cell>
          <cell r="O143">
            <v>0</v>
          </cell>
          <cell r="P143">
            <v>0</v>
          </cell>
          <cell r="Q143" t="str">
            <v>COP</v>
          </cell>
          <cell r="R143">
            <v>0</v>
          </cell>
          <cell r="S143">
            <v>0.05</v>
          </cell>
          <cell r="T143">
            <v>1155</v>
          </cell>
          <cell r="U143" t="str">
            <v>TER-ANI-08-1</v>
          </cell>
        </row>
        <row r="144">
          <cell r="D144" t="str">
            <v>TER-ANI-04</v>
          </cell>
          <cell r="E144">
            <v>71204</v>
          </cell>
          <cell r="F144" t="str">
            <v>Interface Cables-Materials</v>
          </cell>
          <cell r="G144">
            <v>6826</v>
          </cell>
          <cell r="H144" t="str">
            <v>TERMINAL 4 AWG DE PUNTA</v>
          </cell>
          <cell r="I144" t="str">
            <v>pcs</v>
          </cell>
          <cell r="J144">
            <v>0</v>
          </cell>
          <cell r="K144" t="str">
            <v>NACIONAL</v>
          </cell>
          <cell r="L144" t="str">
            <v>MEM</v>
          </cell>
          <cell r="M144">
            <v>4515</v>
          </cell>
          <cell r="N144">
            <v>0</v>
          </cell>
          <cell r="O144">
            <v>0</v>
          </cell>
          <cell r="P144">
            <v>0</v>
          </cell>
          <cell r="Q144" t="str">
            <v>COP</v>
          </cell>
          <cell r="R144">
            <v>0</v>
          </cell>
          <cell r="S144">
            <v>0.05</v>
          </cell>
          <cell r="T144">
            <v>4740.75</v>
          </cell>
          <cell r="U144" t="str">
            <v>TER.ANI-04</v>
          </cell>
        </row>
        <row r="145">
          <cell r="D145" t="str">
            <v>LCB6-14-L</v>
          </cell>
          <cell r="E145">
            <v>71204</v>
          </cell>
          <cell r="F145" t="str">
            <v>Interface Cables-Materials</v>
          </cell>
          <cell r="G145">
            <v>6826</v>
          </cell>
          <cell r="H145" t="str">
            <v>TERMINAL 6 AWG PONCHAR PANDUIT OJO 1/4</v>
          </cell>
          <cell r="I145" t="str">
            <v>pcs</v>
          </cell>
          <cell r="J145">
            <v>0</v>
          </cell>
          <cell r="K145" t="str">
            <v>IMPORTACION INDIRECTA</v>
          </cell>
          <cell r="L145" t="str">
            <v>PANDUIT</v>
          </cell>
          <cell r="M145">
            <v>2216</v>
          </cell>
          <cell r="N145">
            <v>0</v>
          </cell>
          <cell r="O145">
            <v>0</v>
          </cell>
          <cell r="P145">
            <v>0</v>
          </cell>
          <cell r="Q145" t="str">
            <v>COP</v>
          </cell>
          <cell r="R145">
            <v>0</v>
          </cell>
          <cell r="S145">
            <v>0.05</v>
          </cell>
          <cell r="T145">
            <v>2326.8000000000002</v>
          </cell>
          <cell r="U145" t="str">
            <v>LCB6-14-L</v>
          </cell>
        </row>
        <row r="146">
          <cell r="D146" t="str">
            <v>TER-PON2-3/8-1</v>
          </cell>
          <cell r="E146">
            <v>71204</v>
          </cell>
          <cell r="F146" t="str">
            <v>Interface Cables-Materials</v>
          </cell>
          <cell r="G146">
            <v>6826</v>
          </cell>
          <cell r="H146" t="str">
            <v>TERMINAL PONCHAR  2 AWG UN OJO 3/8" BARRIL LARGO</v>
          </cell>
          <cell r="I146" t="str">
            <v>pcs</v>
          </cell>
          <cell r="J146">
            <v>0</v>
          </cell>
          <cell r="K146" t="str">
            <v>NACIONAL</v>
          </cell>
          <cell r="L146" t="str">
            <v>BKM</v>
          </cell>
          <cell r="M146">
            <v>4000</v>
          </cell>
          <cell r="N146">
            <v>0</v>
          </cell>
          <cell r="O146">
            <v>0</v>
          </cell>
          <cell r="P146">
            <v>0</v>
          </cell>
          <cell r="Q146" t="str">
            <v>COP</v>
          </cell>
          <cell r="R146">
            <v>0</v>
          </cell>
          <cell r="S146">
            <v>0.05</v>
          </cell>
          <cell r="T146">
            <v>4200</v>
          </cell>
          <cell r="U146" t="str">
            <v>TER-PON2-3/8-1</v>
          </cell>
        </row>
        <row r="147">
          <cell r="D147" t="str">
            <v>TER-PON-4-1/4</v>
          </cell>
          <cell r="E147">
            <v>71204</v>
          </cell>
          <cell r="F147" t="str">
            <v>Interface Cables-Materials</v>
          </cell>
          <cell r="G147">
            <v>6826</v>
          </cell>
          <cell r="H147" t="str">
            <v>TERMINAL PONCHAR 4  1/4"</v>
          </cell>
          <cell r="I147" t="str">
            <v>pcs</v>
          </cell>
          <cell r="J147">
            <v>0</v>
          </cell>
          <cell r="K147" t="str">
            <v>NACIONAL</v>
          </cell>
          <cell r="L147" t="str">
            <v>ELEIN</v>
          </cell>
          <cell r="M147">
            <v>1600</v>
          </cell>
          <cell r="N147">
            <v>0</v>
          </cell>
          <cell r="O147">
            <v>0</v>
          </cell>
          <cell r="P147">
            <v>0</v>
          </cell>
          <cell r="Q147" t="str">
            <v>COP</v>
          </cell>
          <cell r="R147">
            <v>0</v>
          </cell>
          <cell r="S147">
            <v>0.05</v>
          </cell>
          <cell r="T147">
            <v>1680</v>
          </cell>
          <cell r="U147" t="str">
            <v>TER-PON-4-1/4</v>
          </cell>
        </row>
        <row r="148">
          <cell r="D148" t="str">
            <v>TER-PON-1/0-5/16-2</v>
          </cell>
          <cell r="E148">
            <v>71204</v>
          </cell>
          <cell r="F148" t="str">
            <v>Interface Cables-Materials</v>
          </cell>
          <cell r="G148">
            <v>6826</v>
          </cell>
          <cell r="H148" t="str">
            <v>TERMINAL PONCHAR 1/0  5/16" 2 OJO BARRIL LARGO</v>
          </cell>
          <cell r="I148" t="str">
            <v>pcs</v>
          </cell>
          <cell r="J148">
            <v>0</v>
          </cell>
          <cell r="K148" t="str">
            <v>NACIONAL</v>
          </cell>
          <cell r="L148" t="str">
            <v>ELEIN</v>
          </cell>
          <cell r="M148">
            <v>4375</v>
          </cell>
          <cell r="N148">
            <v>0</v>
          </cell>
          <cell r="O148">
            <v>0</v>
          </cell>
          <cell r="P148">
            <v>0</v>
          </cell>
          <cell r="Q148" t="str">
            <v>COP</v>
          </cell>
          <cell r="R148">
            <v>0</v>
          </cell>
          <cell r="S148">
            <v>0.05</v>
          </cell>
          <cell r="T148">
            <v>4593.75</v>
          </cell>
          <cell r="U148" t="str">
            <v>TER-PON-1/0-5/16-2</v>
          </cell>
        </row>
        <row r="149">
          <cell r="D149" t="str">
            <v>TER-PON-2-5/16-2</v>
          </cell>
          <cell r="E149">
            <v>71204</v>
          </cell>
          <cell r="F149" t="str">
            <v>Interface Cables-Materials</v>
          </cell>
          <cell r="G149">
            <v>6826</v>
          </cell>
          <cell r="H149" t="str">
            <v>TERMINAL PONCHAR 2  5/16" 2 OJO BARRIL LARGO</v>
          </cell>
          <cell r="I149" t="str">
            <v>pcs</v>
          </cell>
          <cell r="J149">
            <v>0</v>
          </cell>
          <cell r="K149" t="str">
            <v>NACIONAL</v>
          </cell>
          <cell r="L149" t="str">
            <v>ELEIN</v>
          </cell>
          <cell r="M149">
            <v>4865</v>
          </cell>
          <cell r="N149">
            <v>0</v>
          </cell>
          <cell r="O149">
            <v>0</v>
          </cell>
          <cell r="P149">
            <v>0</v>
          </cell>
          <cell r="Q149" t="str">
            <v>COP</v>
          </cell>
          <cell r="R149">
            <v>0</v>
          </cell>
          <cell r="S149">
            <v>0.05</v>
          </cell>
          <cell r="T149">
            <v>5108.25</v>
          </cell>
          <cell r="U149" t="str">
            <v>TER-PON-2-5/16-2</v>
          </cell>
        </row>
        <row r="150">
          <cell r="D150" t="str">
            <v>TER-ARO-1/4-R</v>
          </cell>
          <cell r="E150">
            <v>71204</v>
          </cell>
          <cell r="F150" t="str">
            <v>Interface Cables-Materials</v>
          </cell>
          <cell r="G150">
            <v>6826</v>
          </cell>
          <cell r="H150" t="str">
            <v>TERMINAL ARO  3X18 AWG  1/4" ROJO</v>
          </cell>
          <cell r="I150" t="str">
            <v>pcs</v>
          </cell>
          <cell r="J150">
            <v>0</v>
          </cell>
          <cell r="K150" t="str">
            <v>NACIONAL</v>
          </cell>
          <cell r="L150" t="str">
            <v>ELEIN</v>
          </cell>
          <cell r="M150">
            <v>100</v>
          </cell>
          <cell r="N150">
            <v>0</v>
          </cell>
          <cell r="O150">
            <v>0</v>
          </cell>
          <cell r="P150">
            <v>0</v>
          </cell>
          <cell r="Q150" t="str">
            <v>COP</v>
          </cell>
          <cell r="R150">
            <v>0</v>
          </cell>
          <cell r="S150">
            <v>0.05</v>
          </cell>
          <cell r="T150">
            <v>105</v>
          </cell>
          <cell r="U150" t="str">
            <v>TER-ARO-1/4-R</v>
          </cell>
        </row>
        <row r="151">
          <cell r="D151" t="str">
            <v>TER-EMT-1 1/2</v>
          </cell>
          <cell r="E151">
            <v>71204</v>
          </cell>
          <cell r="F151" t="str">
            <v>Interface Cables-Materials</v>
          </cell>
          <cell r="G151">
            <v>6826</v>
          </cell>
          <cell r="H151" t="str">
            <v>TERMINAL EMT DE 1 1/2" TUBERIA</v>
          </cell>
          <cell r="I151" t="str">
            <v>pcs</v>
          </cell>
          <cell r="J151">
            <v>0</v>
          </cell>
          <cell r="K151" t="str">
            <v>NACIONAL</v>
          </cell>
          <cell r="L151" t="str">
            <v>ELEIN</v>
          </cell>
          <cell r="M151">
            <v>2468</v>
          </cell>
          <cell r="N151">
            <v>0</v>
          </cell>
          <cell r="O151">
            <v>0</v>
          </cell>
          <cell r="P151">
            <v>0</v>
          </cell>
          <cell r="Q151" t="str">
            <v>COP</v>
          </cell>
          <cell r="R151">
            <v>0</v>
          </cell>
          <cell r="S151">
            <v>0.05</v>
          </cell>
          <cell r="T151">
            <v>2591.4</v>
          </cell>
          <cell r="U151" t="str">
            <v>TER-EMT-1 1/2</v>
          </cell>
        </row>
        <row r="152">
          <cell r="D152" t="str">
            <v>LCB8-14-L</v>
          </cell>
          <cell r="E152">
            <v>71204</v>
          </cell>
          <cell r="F152" t="str">
            <v>Interface Cables-Materials</v>
          </cell>
          <cell r="G152">
            <v>6826</v>
          </cell>
          <cell r="H152" t="str">
            <v>TERMINAL 8 AWG PONCHAR PANDUIT OJO 1/4</v>
          </cell>
          <cell r="I152" t="str">
            <v>pcs</v>
          </cell>
          <cell r="J152">
            <v>0</v>
          </cell>
          <cell r="K152" t="str">
            <v>IMPORTACION INDIRECTA</v>
          </cell>
          <cell r="L152" t="str">
            <v>PANDUIT</v>
          </cell>
          <cell r="M152">
            <v>2500</v>
          </cell>
          <cell r="N152">
            <v>0</v>
          </cell>
          <cell r="O152">
            <v>0</v>
          </cell>
          <cell r="P152">
            <v>0</v>
          </cell>
          <cell r="Q152" t="str">
            <v>COP</v>
          </cell>
          <cell r="R152">
            <v>0</v>
          </cell>
          <cell r="S152">
            <v>0.05</v>
          </cell>
          <cell r="T152">
            <v>2625</v>
          </cell>
          <cell r="U152" t="str">
            <v>LCB8-14-L</v>
          </cell>
        </row>
        <row r="153">
          <cell r="D153" t="str">
            <v>TER-PON 300 -1/2-1</v>
          </cell>
          <cell r="E153">
            <v>71204</v>
          </cell>
          <cell r="F153" t="str">
            <v>Interface Cables-Materials</v>
          </cell>
          <cell r="G153">
            <v>6826</v>
          </cell>
          <cell r="H153" t="str">
            <v>TERMINAL PONCHAR 4/0 AWG UN OJO 1/2" BARRIL LARGO</v>
          </cell>
          <cell r="I153" t="str">
            <v>pcs</v>
          </cell>
          <cell r="J153">
            <v>0</v>
          </cell>
          <cell r="K153" t="str">
            <v>NACIONAL</v>
          </cell>
          <cell r="L153" t="str">
            <v>ELEIN</v>
          </cell>
          <cell r="M153">
            <v>9600</v>
          </cell>
          <cell r="N153">
            <v>0</v>
          </cell>
          <cell r="O153">
            <v>0</v>
          </cell>
          <cell r="P153">
            <v>0</v>
          </cell>
          <cell r="Q153" t="str">
            <v>COP</v>
          </cell>
          <cell r="R153">
            <v>0</v>
          </cell>
          <cell r="S153">
            <v>0.05</v>
          </cell>
          <cell r="T153">
            <v>10080</v>
          </cell>
          <cell r="U153" t="str">
            <v>TER-PON 300 -1/2-1</v>
          </cell>
        </row>
        <row r="154">
          <cell r="D154" t="str">
            <v>TER-ARO-3/8-3M</v>
          </cell>
          <cell r="E154">
            <v>71204</v>
          </cell>
          <cell r="F154" t="str">
            <v>Interface Cables-Materials</v>
          </cell>
          <cell r="G154">
            <v>6826</v>
          </cell>
          <cell r="H154" t="str">
            <v>TERMINAL 8 AWG  UN OJO 3/8" 3M</v>
          </cell>
          <cell r="I154" t="str">
            <v>pcs</v>
          </cell>
          <cell r="J154">
            <v>0</v>
          </cell>
          <cell r="K154" t="str">
            <v>NACIONAL</v>
          </cell>
          <cell r="L154" t="str">
            <v>ELEIN</v>
          </cell>
          <cell r="M154">
            <v>808</v>
          </cell>
          <cell r="N154">
            <v>0</v>
          </cell>
          <cell r="O154">
            <v>0</v>
          </cell>
          <cell r="P154">
            <v>0</v>
          </cell>
          <cell r="Q154" t="str">
            <v>COP</v>
          </cell>
          <cell r="R154">
            <v>0</v>
          </cell>
          <cell r="S154">
            <v>0.05</v>
          </cell>
          <cell r="T154">
            <v>848.4</v>
          </cell>
          <cell r="U154" t="str">
            <v>TER-ARO-3/8-3M</v>
          </cell>
        </row>
        <row r="155">
          <cell r="D155" t="str">
            <v>TER-PUNTA-10-3M</v>
          </cell>
          <cell r="E155">
            <v>71204</v>
          </cell>
          <cell r="F155" t="str">
            <v>Interface Cables-Materials</v>
          </cell>
          <cell r="G155">
            <v>6826</v>
          </cell>
          <cell r="H155" t="str">
            <v>TERMINAL 10 AWG DE PUNTA 3M</v>
          </cell>
          <cell r="I155" t="str">
            <v>pcs</v>
          </cell>
          <cell r="J155">
            <v>0</v>
          </cell>
          <cell r="K155" t="str">
            <v>NACIONAL</v>
          </cell>
          <cell r="L155" t="str">
            <v>ELEIN</v>
          </cell>
          <cell r="M155">
            <v>807</v>
          </cell>
          <cell r="N155">
            <v>0</v>
          </cell>
          <cell r="O155">
            <v>0</v>
          </cell>
          <cell r="P155">
            <v>0</v>
          </cell>
          <cell r="Q155" t="str">
            <v>COP</v>
          </cell>
          <cell r="R155">
            <v>0</v>
          </cell>
          <cell r="S155">
            <v>0.05</v>
          </cell>
          <cell r="T155">
            <v>847.35</v>
          </cell>
          <cell r="U155" t="str">
            <v>TER-PUNTA-10-3M</v>
          </cell>
        </row>
        <row r="156">
          <cell r="D156" t="str">
            <v>TER-PON8-1/4-2</v>
          </cell>
          <cell r="E156">
            <v>71204</v>
          </cell>
          <cell r="F156" t="str">
            <v>Interface Cables-Materials</v>
          </cell>
          <cell r="G156">
            <v>6826</v>
          </cell>
          <cell r="H156" t="str">
            <v>TERMINAL PONCHAR 8 AWG 2 OJO 1/4"  DE PALA  OLC</v>
          </cell>
          <cell r="I156" t="str">
            <v>pcs</v>
          </cell>
          <cell r="J156">
            <v>0</v>
          </cell>
          <cell r="K156" t="str">
            <v>NACIONAL</v>
          </cell>
          <cell r="L156" t="str">
            <v>BKM</v>
          </cell>
          <cell r="M156">
            <v>1565</v>
          </cell>
          <cell r="N156">
            <v>0</v>
          </cell>
          <cell r="O156">
            <v>0</v>
          </cell>
          <cell r="P156">
            <v>0</v>
          </cell>
          <cell r="Q156" t="str">
            <v>COP</v>
          </cell>
          <cell r="R156">
            <v>0</v>
          </cell>
          <cell r="S156">
            <v>0.05</v>
          </cell>
          <cell r="T156">
            <v>1643.25</v>
          </cell>
          <cell r="U156" t="str">
            <v>TER-PON8-1/4-2</v>
          </cell>
        </row>
        <row r="157">
          <cell r="D157" t="str">
            <v>TER-PON6-1/4-2</v>
          </cell>
          <cell r="E157">
            <v>71204</v>
          </cell>
          <cell r="F157" t="str">
            <v>Interface Cables-Materials</v>
          </cell>
          <cell r="G157">
            <v>6826</v>
          </cell>
          <cell r="H157" t="str">
            <v>TERMINAL PONCHAR  6 AWG DOS OJO 1/4"</v>
          </cell>
          <cell r="I157" t="str">
            <v>pcs</v>
          </cell>
          <cell r="J157">
            <v>0</v>
          </cell>
          <cell r="K157" t="str">
            <v>NACIONAL</v>
          </cell>
          <cell r="L157" t="str">
            <v>BKM</v>
          </cell>
          <cell r="M157">
            <v>3200</v>
          </cell>
          <cell r="N157">
            <v>0</v>
          </cell>
          <cell r="O157">
            <v>0</v>
          </cell>
          <cell r="P157">
            <v>0</v>
          </cell>
          <cell r="Q157" t="str">
            <v>COP</v>
          </cell>
          <cell r="R157">
            <v>0</v>
          </cell>
          <cell r="S157">
            <v>0.05</v>
          </cell>
          <cell r="T157">
            <v>3360</v>
          </cell>
          <cell r="U157" t="str">
            <v>TER-PON6-1/4-2</v>
          </cell>
        </row>
        <row r="158">
          <cell r="D158" t="str">
            <v>TER-PON 1/0-3/8</v>
          </cell>
          <cell r="E158">
            <v>71204</v>
          </cell>
          <cell r="F158" t="str">
            <v>Interface Cables-Materials</v>
          </cell>
          <cell r="G158">
            <v>6826</v>
          </cell>
          <cell r="H158" t="str">
            <v>TERMINAL 1/0 AWG UN OJO 3/8" BARRIL LARGO</v>
          </cell>
          <cell r="I158" t="str">
            <v>pcs</v>
          </cell>
          <cell r="J158">
            <v>0</v>
          </cell>
          <cell r="K158" t="str">
            <v>NACIONAL</v>
          </cell>
          <cell r="L158" t="str">
            <v>BKM</v>
          </cell>
          <cell r="M158">
            <v>5200</v>
          </cell>
          <cell r="N158">
            <v>0</v>
          </cell>
          <cell r="O158">
            <v>0</v>
          </cell>
          <cell r="P158">
            <v>0</v>
          </cell>
          <cell r="Q158" t="str">
            <v>COP</v>
          </cell>
          <cell r="R158">
            <v>0</v>
          </cell>
          <cell r="S158">
            <v>0.05</v>
          </cell>
          <cell r="T158">
            <v>5460</v>
          </cell>
          <cell r="U158" t="str">
            <v>TER-PON 1/0-3/8</v>
          </cell>
        </row>
        <row r="159">
          <cell r="D159" t="str">
            <v>TER-PON-6-8MM</v>
          </cell>
          <cell r="E159">
            <v>71204</v>
          </cell>
          <cell r="F159" t="str">
            <v>Interface Cables-Materials</v>
          </cell>
          <cell r="G159">
            <v>6826</v>
          </cell>
          <cell r="H159" t="str">
            <v>TERMINAL PONCHAR  6 AWG UN OJO 8MM</v>
          </cell>
          <cell r="I159" t="str">
            <v>pcs</v>
          </cell>
          <cell r="J159">
            <v>0</v>
          </cell>
          <cell r="K159" t="str">
            <v>NACIONAL</v>
          </cell>
          <cell r="L159" t="str">
            <v>Elein</v>
          </cell>
          <cell r="M159">
            <v>1600</v>
          </cell>
          <cell r="N159">
            <v>0</v>
          </cell>
          <cell r="O159">
            <v>0</v>
          </cell>
          <cell r="P159">
            <v>0</v>
          </cell>
          <cell r="Q159" t="str">
            <v>COP</v>
          </cell>
          <cell r="R159">
            <v>0</v>
          </cell>
          <cell r="S159">
            <v>0.05</v>
          </cell>
          <cell r="T159">
            <v>1680</v>
          </cell>
          <cell r="U159" t="str">
            <v>TER-PON-6-8MM</v>
          </cell>
        </row>
        <row r="160">
          <cell r="D160" t="str">
            <v>LCC1/0-12DX</v>
          </cell>
          <cell r="E160">
            <v>71204</v>
          </cell>
          <cell r="F160" t="str">
            <v>Interface Cables-Materials</v>
          </cell>
          <cell r="G160">
            <v>6826</v>
          </cell>
          <cell r="H160" t="str">
            <v>TERMINAL 1/0 AWG  2 OJO 1/2  (PANDUIT)</v>
          </cell>
          <cell r="I160" t="str">
            <v>pcs</v>
          </cell>
          <cell r="J160">
            <v>0</v>
          </cell>
          <cell r="K160" t="str">
            <v>NACIONAL</v>
          </cell>
          <cell r="L160" t="str">
            <v>MEM</v>
          </cell>
          <cell r="M160">
            <v>6158</v>
          </cell>
          <cell r="N160">
            <v>0</v>
          </cell>
          <cell r="O160">
            <v>0</v>
          </cell>
          <cell r="P160">
            <v>0</v>
          </cell>
          <cell r="Q160" t="str">
            <v>COP</v>
          </cell>
          <cell r="R160">
            <v>0</v>
          </cell>
          <cell r="S160">
            <v>0.05</v>
          </cell>
          <cell r="T160">
            <v>6465.9</v>
          </cell>
          <cell r="U160" t="str">
            <v>LCC1/0-12DX</v>
          </cell>
        </row>
        <row r="161">
          <cell r="D161" t="str">
            <v>LCB1/0-38-X</v>
          </cell>
          <cell r="E161">
            <v>71204</v>
          </cell>
          <cell r="F161" t="str">
            <v>Interface Cables-Materials</v>
          </cell>
          <cell r="G161">
            <v>6826</v>
          </cell>
          <cell r="H161" t="str">
            <v>TERMINAL 1/0 AWG UN OJO 3/8" PONCHAR  (PANDUIT)</v>
          </cell>
          <cell r="I161" t="str">
            <v>pcs</v>
          </cell>
          <cell r="J161">
            <v>0</v>
          </cell>
          <cell r="K161" t="str">
            <v>IMPORTACION INDIRECTA</v>
          </cell>
          <cell r="L161" t="str">
            <v>MEM</v>
          </cell>
          <cell r="M161">
            <v>9230</v>
          </cell>
          <cell r="N161">
            <v>0</v>
          </cell>
          <cell r="O161">
            <v>0</v>
          </cell>
          <cell r="P161">
            <v>0</v>
          </cell>
          <cell r="Q161" t="str">
            <v>COP</v>
          </cell>
          <cell r="R161">
            <v>0</v>
          </cell>
          <cell r="S161">
            <v>0.05</v>
          </cell>
          <cell r="T161">
            <v>9691.5</v>
          </cell>
          <cell r="U161" t="str">
            <v>LCB1/0-38-X</v>
          </cell>
        </row>
        <row r="162">
          <cell r="D162" t="str">
            <v>TER-PON-4/0-1/2-1</v>
          </cell>
          <cell r="E162">
            <v>71204</v>
          </cell>
          <cell r="F162" t="str">
            <v>Interface Cables-Materials</v>
          </cell>
          <cell r="G162">
            <v>6826</v>
          </cell>
          <cell r="H162" t="str">
            <v>TERMINAL PONCHAR 4/0  1/2" 1 OJO BARRIL LARGO</v>
          </cell>
          <cell r="I162" t="str">
            <v>pcs</v>
          </cell>
          <cell r="J162">
            <v>0</v>
          </cell>
          <cell r="K162" t="str">
            <v>NACIONAL</v>
          </cell>
          <cell r="L162" t="str">
            <v>ELEIN</v>
          </cell>
          <cell r="M162">
            <v>16286</v>
          </cell>
          <cell r="N162">
            <v>0</v>
          </cell>
          <cell r="O162">
            <v>0</v>
          </cell>
          <cell r="P162">
            <v>0</v>
          </cell>
          <cell r="Q162" t="str">
            <v>COP</v>
          </cell>
          <cell r="R162">
            <v>0</v>
          </cell>
          <cell r="S162">
            <v>0.05</v>
          </cell>
          <cell r="T162">
            <v>17100.3</v>
          </cell>
          <cell r="U162" t="str">
            <v>TER-PON-4/0-1/2-1</v>
          </cell>
        </row>
        <row r="163">
          <cell r="D163" t="str">
            <v>TER-PON18-HEMBRA</v>
          </cell>
          <cell r="E163">
            <v>71204</v>
          </cell>
          <cell r="F163" t="str">
            <v>Interface Cables-Materials</v>
          </cell>
          <cell r="G163">
            <v>6826</v>
          </cell>
          <cell r="H163" t="str">
            <v>TERMINAL PONCHAR  ENCAUCHETADA DE EMPALME No.  18 AWG HEMBRA</v>
          </cell>
          <cell r="I163" t="str">
            <v>pcs</v>
          </cell>
          <cell r="J163">
            <v>0</v>
          </cell>
          <cell r="K163" t="str">
            <v>NACIONAL</v>
          </cell>
          <cell r="L163" t="str">
            <v>ELEIN</v>
          </cell>
          <cell r="M163">
            <v>229.8</v>
          </cell>
          <cell r="N163">
            <v>0</v>
          </cell>
          <cell r="O163">
            <v>0</v>
          </cell>
          <cell r="P163">
            <v>0</v>
          </cell>
          <cell r="Q163" t="str">
            <v>COP</v>
          </cell>
          <cell r="R163">
            <v>0</v>
          </cell>
          <cell r="S163">
            <v>0.05</v>
          </cell>
          <cell r="T163">
            <v>241.29</v>
          </cell>
          <cell r="U163" t="str">
            <v>TER-PON18-HEMBRA</v>
          </cell>
        </row>
        <row r="164">
          <cell r="D164" t="str">
            <v>TER-PON18-MACHO</v>
          </cell>
          <cell r="E164">
            <v>71204</v>
          </cell>
          <cell r="F164" t="str">
            <v>Interface Cables-Materials</v>
          </cell>
          <cell r="G164">
            <v>6826</v>
          </cell>
          <cell r="H164" t="str">
            <v>TERMINAL PONCHAR  ENCAUCHETADA DE EMPALME No.  18 AWG MACHO</v>
          </cell>
          <cell r="I164" t="str">
            <v>pcs</v>
          </cell>
          <cell r="J164">
            <v>0</v>
          </cell>
          <cell r="K164" t="str">
            <v>NACIONAL</v>
          </cell>
          <cell r="L164" t="str">
            <v>ELEIN</v>
          </cell>
          <cell r="M164">
            <v>229.8</v>
          </cell>
          <cell r="N164">
            <v>0</v>
          </cell>
          <cell r="O164">
            <v>0</v>
          </cell>
          <cell r="P164">
            <v>0</v>
          </cell>
          <cell r="Q164" t="str">
            <v>COP</v>
          </cell>
          <cell r="R164">
            <v>0</v>
          </cell>
          <cell r="S164">
            <v>0.05</v>
          </cell>
          <cell r="T164">
            <v>241.29</v>
          </cell>
          <cell r="U164" t="str">
            <v>TER-PON18-MACHO</v>
          </cell>
        </row>
        <row r="165">
          <cell r="D165" t="str">
            <v>TER-PON10-12-MACHO</v>
          </cell>
          <cell r="E165">
            <v>71204</v>
          </cell>
          <cell r="F165" t="str">
            <v>Interface Cables-Materials</v>
          </cell>
          <cell r="G165">
            <v>6826</v>
          </cell>
          <cell r="H165" t="str">
            <v>TERMINAL PONCHAR  ENCAUCHETADA DE EMPALME No.  10-12 AWG MACHO AMARILLA X UND</v>
          </cell>
          <cell r="I165" t="str">
            <v>pcs</v>
          </cell>
          <cell r="J165">
            <v>0</v>
          </cell>
          <cell r="K165" t="str">
            <v>NACIONAL</v>
          </cell>
          <cell r="L165" t="str">
            <v>ELEIN</v>
          </cell>
          <cell r="M165">
            <v>381</v>
          </cell>
          <cell r="N165">
            <v>0</v>
          </cell>
          <cell r="O165">
            <v>0</v>
          </cell>
          <cell r="P165">
            <v>0</v>
          </cell>
          <cell r="Q165" t="str">
            <v>COP</v>
          </cell>
          <cell r="R165">
            <v>0</v>
          </cell>
          <cell r="S165">
            <v>0.05</v>
          </cell>
          <cell r="T165">
            <v>400.05</v>
          </cell>
          <cell r="U165" t="str">
            <v>TER-PON10-12-MACHO</v>
          </cell>
        </row>
        <row r="166">
          <cell r="D166" t="str">
            <v>TER-PON10-12-HEMBRA</v>
          </cell>
          <cell r="E166">
            <v>71204</v>
          </cell>
          <cell r="F166" t="str">
            <v>Interface Cables-Materials</v>
          </cell>
          <cell r="G166">
            <v>6826</v>
          </cell>
          <cell r="H166" t="str">
            <v>TERMINAL PONCHAR  ENCAUCHETADA DE EMPALME No.  10-12 AWG HEMBRA AMARILLA X UND</v>
          </cell>
          <cell r="I166" t="str">
            <v>pcs</v>
          </cell>
          <cell r="J166">
            <v>0</v>
          </cell>
          <cell r="K166" t="str">
            <v>NACIONAL</v>
          </cell>
          <cell r="L166" t="str">
            <v>ELEIN</v>
          </cell>
          <cell r="M166">
            <v>381</v>
          </cell>
          <cell r="N166">
            <v>0</v>
          </cell>
          <cell r="O166">
            <v>0</v>
          </cell>
          <cell r="P166">
            <v>0</v>
          </cell>
          <cell r="Q166" t="str">
            <v>COP</v>
          </cell>
          <cell r="R166">
            <v>0</v>
          </cell>
          <cell r="S166">
            <v>0.05</v>
          </cell>
          <cell r="T166">
            <v>400.05</v>
          </cell>
          <cell r="U166" t="str">
            <v>TER-PON10-12-HEMBRA</v>
          </cell>
        </row>
        <row r="167">
          <cell r="D167" t="str">
            <v>LCB4/0-38-X</v>
          </cell>
          <cell r="E167">
            <v>71204</v>
          </cell>
          <cell r="F167" t="str">
            <v>Interface Cables-Materials</v>
          </cell>
          <cell r="G167">
            <v>6826</v>
          </cell>
          <cell r="H167" t="str">
            <v>TERMINAL 4/0 AWG 1 OJO 3/8" COBRE ESTAÑADA  (PANDUIT)</v>
          </cell>
          <cell r="I167" t="str">
            <v>pcs</v>
          </cell>
          <cell r="J167">
            <v>0</v>
          </cell>
          <cell r="K167" t="str">
            <v>IMPORTACION INDIRECTA</v>
          </cell>
          <cell r="L167" t="str">
            <v>MEM</v>
          </cell>
          <cell r="M167">
            <v>7040</v>
          </cell>
          <cell r="N167">
            <v>0</v>
          </cell>
          <cell r="O167">
            <v>0</v>
          </cell>
          <cell r="P167">
            <v>0</v>
          </cell>
          <cell r="Q167" t="str">
            <v>COP</v>
          </cell>
          <cell r="R167">
            <v>0</v>
          </cell>
          <cell r="S167">
            <v>0.05</v>
          </cell>
          <cell r="T167">
            <v>7392</v>
          </cell>
          <cell r="U167" t="str">
            <v>LCB4/0-38-X</v>
          </cell>
        </row>
        <row r="168">
          <cell r="D168" t="str">
            <v>LCC4/0-38DW-X</v>
          </cell>
          <cell r="E168">
            <v>71204</v>
          </cell>
          <cell r="F168" t="str">
            <v>Interface Cables-Materials</v>
          </cell>
          <cell r="G168">
            <v>6826</v>
          </cell>
          <cell r="H168" t="str">
            <v>TERMINAL 4/0 AWG 2 OJOS 3/8" COBRE ESTAÑADA  (PANDUIT)</v>
          </cell>
          <cell r="I168" t="str">
            <v>pcs</v>
          </cell>
          <cell r="J168">
            <v>0</v>
          </cell>
          <cell r="K168" t="str">
            <v>IMPORTACION INDIRECTA</v>
          </cell>
          <cell r="L168" t="str">
            <v>MEM</v>
          </cell>
          <cell r="M168">
            <v>30950</v>
          </cell>
          <cell r="N168">
            <v>0</v>
          </cell>
          <cell r="O168">
            <v>0</v>
          </cell>
          <cell r="P168">
            <v>0</v>
          </cell>
          <cell r="Q168" t="str">
            <v>COP</v>
          </cell>
          <cell r="R168">
            <v>0</v>
          </cell>
          <cell r="S168">
            <v>0.05</v>
          </cell>
          <cell r="T168">
            <v>32497.5</v>
          </cell>
          <cell r="U168" t="str">
            <v>LCC4/0-38DW-X</v>
          </cell>
        </row>
        <row r="169">
          <cell r="D169" t="str">
            <v>FSD84-12-C</v>
          </cell>
          <cell r="E169">
            <v>71204</v>
          </cell>
          <cell r="F169" t="str">
            <v>Interface Cables-Materials</v>
          </cell>
          <cell r="G169">
            <v>6826</v>
          </cell>
          <cell r="H169" t="str">
            <v>TERMINAL 6AWG PIN PANDUIT AZUL  X 100U</v>
          </cell>
          <cell r="I169" t="str">
            <v>PQT</v>
          </cell>
          <cell r="J169">
            <v>0</v>
          </cell>
          <cell r="K169" t="str">
            <v>IMPORTACION INDIRECTA</v>
          </cell>
          <cell r="L169" t="str">
            <v>MEM</v>
          </cell>
          <cell r="M169">
            <v>51797</v>
          </cell>
          <cell r="N169">
            <v>0</v>
          </cell>
          <cell r="O169">
            <v>0</v>
          </cell>
          <cell r="P169">
            <v>0</v>
          </cell>
          <cell r="Q169" t="str">
            <v>COP</v>
          </cell>
          <cell r="R169">
            <v>0</v>
          </cell>
          <cell r="S169">
            <v>0.05</v>
          </cell>
          <cell r="T169">
            <v>54386.85</v>
          </cell>
          <cell r="U169" t="str">
            <v>FSD84-12-C</v>
          </cell>
        </row>
        <row r="170">
          <cell r="D170" t="str">
            <v>FSD84-18-C</v>
          </cell>
          <cell r="E170">
            <v>71204</v>
          </cell>
          <cell r="F170" t="str">
            <v>Interface Cables-Materials</v>
          </cell>
          <cell r="G170">
            <v>6826</v>
          </cell>
          <cell r="H170" t="str">
            <v>TERMINAL 6AWG PIN PANDUIT AZUL X 100U</v>
          </cell>
          <cell r="I170" t="str">
            <v>PQT</v>
          </cell>
          <cell r="J170">
            <v>0</v>
          </cell>
          <cell r="K170" t="str">
            <v>IMPORTACION INDIRECTA</v>
          </cell>
          <cell r="L170" t="str">
            <v>MEM</v>
          </cell>
          <cell r="M170">
            <v>117200</v>
          </cell>
          <cell r="N170">
            <v>0</v>
          </cell>
          <cell r="O170">
            <v>0</v>
          </cell>
          <cell r="P170">
            <v>0</v>
          </cell>
          <cell r="Q170" t="str">
            <v>COP</v>
          </cell>
          <cell r="R170">
            <v>0</v>
          </cell>
          <cell r="S170">
            <v>0.05</v>
          </cell>
          <cell r="T170">
            <v>123060</v>
          </cell>
          <cell r="U170" t="str">
            <v>FSD84-18-C</v>
          </cell>
        </row>
        <row r="171">
          <cell r="D171" t="str">
            <v>FSD85-16-L</v>
          </cell>
          <cell r="E171">
            <v>71204</v>
          </cell>
          <cell r="F171" t="str">
            <v>Interface Cables-Materials</v>
          </cell>
          <cell r="G171">
            <v>6826</v>
          </cell>
          <cell r="H171" t="str">
            <v xml:space="preserve"> TERMINAL 4 AWG PIN PANDUITAMARILLA X 50U</v>
          </cell>
          <cell r="I171" t="str">
            <v>PQT</v>
          </cell>
          <cell r="J171">
            <v>0</v>
          </cell>
          <cell r="K171" t="str">
            <v>IMPORTACION INDIRECTA</v>
          </cell>
          <cell r="L171" t="str">
            <v>MEM</v>
          </cell>
          <cell r="M171">
            <v>39275</v>
          </cell>
          <cell r="N171">
            <v>0</v>
          </cell>
          <cell r="O171">
            <v>0</v>
          </cell>
          <cell r="P171">
            <v>0</v>
          </cell>
          <cell r="Q171" t="str">
            <v>COP</v>
          </cell>
          <cell r="R171">
            <v>0</v>
          </cell>
          <cell r="S171">
            <v>0.05</v>
          </cell>
          <cell r="T171">
            <v>41238.75</v>
          </cell>
          <cell r="U171" t="str">
            <v>FSD85-16-L</v>
          </cell>
        </row>
        <row r="172">
          <cell r="D172" t="str">
            <v>FSD85-18-L</v>
          </cell>
          <cell r="E172">
            <v>71204</v>
          </cell>
          <cell r="F172" t="str">
            <v>Interface Cables-Materials</v>
          </cell>
          <cell r="G172">
            <v>6826</v>
          </cell>
          <cell r="H172" t="str">
            <v>TERMINAL 4 AWG PIN PANDUIT AMARILLA X 50U</v>
          </cell>
          <cell r="I172" t="str">
            <v>PQT</v>
          </cell>
          <cell r="J172">
            <v>0</v>
          </cell>
          <cell r="K172" t="str">
            <v>IMPORTACION INDIRECTA</v>
          </cell>
          <cell r="L172" t="str">
            <v>MEM</v>
          </cell>
          <cell r="M172">
            <v>94863</v>
          </cell>
          <cell r="N172">
            <v>0</v>
          </cell>
          <cell r="O172">
            <v>0</v>
          </cell>
          <cell r="P172">
            <v>0</v>
          </cell>
          <cell r="Q172" t="str">
            <v>COP</v>
          </cell>
          <cell r="R172">
            <v>0</v>
          </cell>
          <cell r="S172">
            <v>0.05</v>
          </cell>
          <cell r="T172">
            <v>99606.15</v>
          </cell>
          <cell r="U172" t="str">
            <v>FSD85-18-L</v>
          </cell>
        </row>
        <row r="173">
          <cell r="D173" t="str">
            <v>FSD85-22-L</v>
          </cell>
          <cell r="E173">
            <v>71204</v>
          </cell>
          <cell r="F173" t="str">
            <v>Interface Cables-Materials</v>
          </cell>
          <cell r="G173">
            <v>6826</v>
          </cell>
          <cell r="H173" t="str">
            <v>TERMINAL 4 AWG PIN PANDUIT AMARILLA  X 50U</v>
          </cell>
          <cell r="I173" t="str">
            <v>PQT</v>
          </cell>
          <cell r="J173">
            <v>0</v>
          </cell>
          <cell r="K173" t="str">
            <v>IMPORTACION INDIRECTA</v>
          </cell>
          <cell r="L173" t="str">
            <v>MEM</v>
          </cell>
          <cell r="M173">
            <v>104739</v>
          </cell>
          <cell r="N173">
            <v>0</v>
          </cell>
          <cell r="O173">
            <v>0</v>
          </cell>
          <cell r="P173">
            <v>0</v>
          </cell>
          <cell r="Q173" t="str">
            <v>COP</v>
          </cell>
          <cell r="R173">
            <v>0</v>
          </cell>
          <cell r="S173">
            <v>0.05</v>
          </cell>
          <cell r="T173">
            <v>109975.95</v>
          </cell>
          <cell r="U173" t="str">
            <v>FSD85-22-L</v>
          </cell>
        </row>
        <row r="174">
          <cell r="D174" t="str">
            <v>FSD86-16-L</v>
          </cell>
          <cell r="E174">
            <v>71204</v>
          </cell>
          <cell r="F174" t="str">
            <v>Interface Cables-Materials</v>
          </cell>
          <cell r="G174">
            <v>6826</v>
          </cell>
          <cell r="H174" t="str">
            <v>TERMINAL 2 AWG PIN PANDUIT ROJA X 50U</v>
          </cell>
          <cell r="I174" t="str">
            <v>PQT</v>
          </cell>
          <cell r="J174">
            <v>0</v>
          </cell>
          <cell r="K174" t="str">
            <v>IMPORTACION INDIRECTA</v>
          </cell>
          <cell r="L174" t="str">
            <v>MEM</v>
          </cell>
          <cell r="M174">
            <v>60230</v>
          </cell>
          <cell r="N174">
            <v>0</v>
          </cell>
          <cell r="O174">
            <v>0</v>
          </cell>
          <cell r="P174">
            <v>0</v>
          </cell>
          <cell r="Q174" t="str">
            <v>COP</v>
          </cell>
          <cell r="R174">
            <v>0</v>
          </cell>
          <cell r="S174">
            <v>0.05</v>
          </cell>
          <cell r="T174">
            <v>63241.5</v>
          </cell>
          <cell r="U174" t="str">
            <v>FSD86-16-L</v>
          </cell>
        </row>
        <row r="175">
          <cell r="D175" t="str">
            <v>FSD86-18-L</v>
          </cell>
          <cell r="E175">
            <v>71204</v>
          </cell>
          <cell r="F175" t="str">
            <v>Interface Cables-Materials</v>
          </cell>
          <cell r="G175">
            <v>6826</v>
          </cell>
          <cell r="H175" t="str">
            <v>TERMINAL 2 AWG PIN PANDUIT ROJA X 50U</v>
          </cell>
          <cell r="I175" t="str">
            <v>PQT</v>
          </cell>
          <cell r="J175">
            <v>0</v>
          </cell>
          <cell r="K175" t="str">
            <v>IMPORTACION INDIRECTA</v>
          </cell>
          <cell r="L175" t="str">
            <v>MEM</v>
          </cell>
          <cell r="M175">
            <v>148693</v>
          </cell>
          <cell r="N175">
            <v>0</v>
          </cell>
          <cell r="O175">
            <v>0</v>
          </cell>
          <cell r="P175">
            <v>0</v>
          </cell>
          <cell r="Q175" t="str">
            <v>COP</v>
          </cell>
          <cell r="R175">
            <v>0</v>
          </cell>
          <cell r="S175">
            <v>0.05</v>
          </cell>
          <cell r="T175">
            <v>156127.65</v>
          </cell>
          <cell r="U175" t="str">
            <v>FSD86-18-L</v>
          </cell>
        </row>
        <row r="176">
          <cell r="D176" t="str">
            <v>FSD86-25-L</v>
          </cell>
          <cell r="E176">
            <v>71204</v>
          </cell>
          <cell r="F176" t="str">
            <v>Interface Cables-Materials</v>
          </cell>
          <cell r="G176">
            <v>6826</v>
          </cell>
          <cell r="H176" t="str">
            <v>TERMINAL 2 AWG PIN PANDUIT ROJA X 50U</v>
          </cell>
          <cell r="I176" t="str">
            <v>PQT</v>
          </cell>
          <cell r="J176">
            <v>0</v>
          </cell>
          <cell r="K176" t="str">
            <v>IMPORTACION INDIRECTA</v>
          </cell>
          <cell r="L176" t="str">
            <v>MEM</v>
          </cell>
          <cell r="M176">
            <v>167255</v>
          </cell>
          <cell r="N176">
            <v>0</v>
          </cell>
          <cell r="O176">
            <v>0</v>
          </cell>
          <cell r="P176">
            <v>0</v>
          </cell>
          <cell r="Q176" t="str">
            <v>COP</v>
          </cell>
          <cell r="R176">
            <v>0</v>
          </cell>
          <cell r="S176">
            <v>0.05</v>
          </cell>
          <cell r="T176">
            <v>175617.75</v>
          </cell>
          <cell r="U176" t="str">
            <v>FSD86-25-L</v>
          </cell>
        </row>
        <row r="177">
          <cell r="D177" t="str">
            <v>FSD87-20-L</v>
          </cell>
          <cell r="E177">
            <v>71204</v>
          </cell>
          <cell r="F177" t="str">
            <v>Interface Cables-Materials</v>
          </cell>
          <cell r="G177">
            <v>6826</v>
          </cell>
          <cell r="H177" t="str">
            <v>TERMINAL 1 AWG PIN PANDUIT AZUL  X 50U</v>
          </cell>
          <cell r="I177" t="str">
            <v>PQT</v>
          </cell>
          <cell r="J177">
            <v>0</v>
          </cell>
          <cell r="K177" t="str">
            <v>IMPORTACION INDIRECTA</v>
          </cell>
          <cell r="L177" t="str">
            <v>MEM</v>
          </cell>
          <cell r="M177">
            <v>254695</v>
          </cell>
          <cell r="N177">
            <v>0</v>
          </cell>
          <cell r="O177">
            <v>0</v>
          </cell>
          <cell r="P177">
            <v>0</v>
          </cell>
          <cell r="Q177" t="str">
            <v>COP</v>
          </cell>
          <cell r="R177">
            <v>0</v>
          </cell>
          <cell r="S177">
            <v>0.05</v>
          </cell>
          <cell r="T177">
            <v>267429.75</v>
          </cell>
          <cell r="U177" t="str">
            <v>FSD87-20-L</v>
          </cell>
        </row>
        <row r="178">
          <cell r="D178" t="str">
            <v>FSD87-25-Q</v>
          </cell>
          <cell r="E178">
            <v>71204</v>
          </cell>
          <cell r="F178" t="str">
            <v>Interface Cables-Materials</v>
          </cell>
          <cell r="G178">
            <v>6826</v>
          </cell>
          <cell r="H178" t="str">
            <v xml:space="preserve"> TERMINAL 1 AWG PIN PANDUIT AZUL  X 25U</v>
          </cell>
          <cell r="I178" t="str">
            <v>PQT</v>
          </cell>
          <cell r="J178">
            <v>0</v>
          </cell>
          <cell r="K178" t="str">
            <v>IMPORTACION INDIRECTA</v>
          </cell>
          <cell r="L178" t="str">
            <v>MEM</v>
          </cell>
          <cell r="M178">
            <v>146874</v>
          </cell>
          <cell r="N178">
            <v>0</v>
          </cell>
          <cell r="O178">
            <v>0</v>
          </cell>
          <cell r="P178">
            <v>0</v>
          </cell>
          <cell r="Q178" t="str">
            <v>COP</v>
          </cell>
          <cell r="R178">
            <v>0</v>
          </cell>
          <cell r="S178">
            <v>0.05</v>
          </cell>
          <cell r="T178">
            <v>154217.70000000001</v>
          </cell>
          <cell r="U178" t="str">
            <v>FSD87-25-Q</v>
          </cell>
        </row>
        <row r="179">
          <cell r="D179" t="str">
            <v>CS35-36-CY</v>
          </cell>
          <cell r="E179">
            <v>71204</v>
          </cell>
          <cell r="F179" t="str">
            <v>Interface Cables-Materials</v>
          </cell>
          <cell r="G179">
            <v>6826</v>
          </cell>
          <cell r="H179" t="str">
            <v>Conector mecánico de potencia en CU de lengüeta recto flotante, de cobre, con tambor simple, de un agujero de #14 AWG – #6 AWG PANDUIT</v>
          </cell>
          <cell r="I179" t="str">
            <v>pcs</v>
          </cell>
          <cell r="J179">
            <v>0</v>
          </cell>
          <cell r="K179" t="str">
            <v>IMPORTACION INDIRECTA</v>
          </cell>
          <cell r="L179" t="str">
            <v>MEM</v>
          </cell>
          <cell r="M179">
            <v>3744</v>
          </cell>
          <cell r="N179">
            <v>0</v>
          </cell>
          <cell r="O179">
            <v>0</v>
          </cell>
          <cell r="P179">
            <v>0</v>
          </cell>
          <cell r="Q179" t="str">
            <v>COP</v>
          </cell>
          <cell r="R179">
            <v>0</v>
          </cell>
          <cell r="S179">
            <v>0.05</v>
          </cell>
          <cell r="T179">
            <v>3931.2</v>
          </cell>
          <cell r="U179" t="str">
            <v>CS35-36-CY</v>
          </cell>
        </row>
        <row r="180">
          <cell r="D180" t="str">
            <v>TER-PIN-1/0</v>
          </cell>
          <cell r="E180">
            <v>71204</v>
          </cell>
          <cell r="F180" t="str">
            <v>Interface Cables-Materials</v>
          </cell>
          <cell r="G180">
            <v>6826</v>
          </cell>
          <cell r="H180" t="str">
            <v>TERMINAL 1/0 AWG PIN TUBULAR AISLADO</v>
          </cell>
          <cell r="I180" t="str">
            <v>pcs</v>
          </cell>
          <cell r="J180">
            <v>0</v>
          </cell>
          <cell r="K180" t="str">
            <v>NACIONAL</v>
          </cell>
          <cell r="L180" t="str">
            <v>SILMEN</v>
          </cell>
          <cell r="M180">
            <v>2381</v>
          </cell>
          <cell r="N180">
            <v>0</v>
          </cell>
          <cell r="O180">
            <v>0</v>
          </cell>
          <cell r="P180">
            <v>0</v>
          </cell>
          <cell r="Q180" t="str">
            <v>COP</v>
          </cell>
          <cell r="R180">
            <v>0</v>
          </cell>
          <cell r="S180">
            <v>0.05</v>
          </cell>
          <cell r="T180">
            <v>2500.0500000000002</v>
          </cell>
          <cell r="U180" t="str">
            <v>TER-PIN-1/0</v>
          </cell>
        </row>
        <row r="181">
          <cell r="D181" t="str">
            <v>TER-PIN-2</v>
          </cell>
          <cell r="E181">
            <v>71204</v>
          </cell>
          <cell r="F181" t="str">
            <v>Interface Cables-Materials</v>
          </cell>
          <cell r="G181">
            <v>6826</v>
          </cell>
          <cell r="H181" t="str">
            <v>TERMINAL 2 AWG PIN TUBULAR AISLADO</v>
          </cell>
          <cell r="I181" t="str">
            <v>pcs</v>
          </cell>
          <cell r="J181">
            <v>0</v>
          </cell>
          <cell r="K181" t="str">
            <v>NACIONAL</v>
          </cell>
          <cell r="L181" t="str">
            <v>SILMEN</v>
          </cell>
          <cell r="M181">
            <v>1800</v>
          </cell>
          <cell r="N181">
            <v>0</v>
          </cell>
          <cell r="O181">
            <v>0</v>
          </cell>
          <cell r="P181">
            <v>0</v>
          </cell>
          <cell r="Q181" t="str">
            <v>COP</v>
          </cell>
          <cell r="R181">
            <v>0</v>
          </cell>
          <cell r="S181">
            <v>0.05</v>
          </cell>
          <cell r="T181">
            <v>1890</v>
          </cell>
          <cell r="U181" t="str">
            <v>TER-PIN-2</v>
          </cell>
        </row>
        <row r="182">
          <cell r="D182" t="str">
            <v>LCD3/0-38D-X</v>
          </cell>
          <cell r="E182">
            <v>71204</v>
          </cell>
          <cell r="F182" t="str">
            <v>Interface Cables-Materials</v>
          </cell>
          <cell r="G182">
            <v>6826</v>
          </cell>
          <cell r="H182" t="str">
            <v xml:space="preserve">TERMINAL 3/0 AWG 2 OJOS 3/8” BARRIL ESTANDAR (PANDUIT) </v>
          </cell>
          <cell r="I182" t="str">
            <v>pcs</v>
          </cell>
          <cell r="J182">
            <v>0</v>
          </cell>
          <cell r="K182" t="str">
            <v>IMPORTACION INDIRECTA</v>
          </cell>
          <cell r="L182" t="str">
            <v>PANDUIT</v>
          </cell>
          <cell r="M182">
            <v>25371</v>
          </cell>
          <cell r="N182">
            <v>0</v>
          </cell>
          <cell r="O182">
            <v>0</v>
          </cell>
          <cell r="P182">
            <v>0</v>
          </cell>
          <cell r="Q182" t="str">
            <v>COP</v>
          </cell>
          <cell r="R182">
            <v>0</v>
          </cell>
          <cell r="S182">
            <v>0.05</v>
          </cell>
          <cell r="T182">
            <v>26639.55</v>
          </cell>
          <cell r="U182" t="str">
            <v>LCD3/0-38D-X</v>
          </cell>
        </row>
        <row r="183">
          <cell r="D183" t="str">
            <v>LCA3/0-38-X</v>
          </cell>
          <cell r="E183">
            <v>71204</v>
          </cell>
          <cell r="F183" t="str">
            <v>Interface Cables-Materials</v>
          </cell>
          <cell r="G183">
            <v>6826</v>
          </cell>
          <cell r="H183" t="str">
            <v xml:space="preserve">TERMINAL 3/0 AWG 1 OJO 3/8” BARRIL ESTANDAR (PANDUIT) </v>
          </cell>
          <cell r="I183" t="str">
            <v>pcs</v>
          </cell>
          <cell r="J183">
            <v>0</v>
          </cell>
          <cell r="K183" t="str">
            <v>IMPORTACION INDIRECTA</v>
          </cell>
          <cell r="L183" t="str">
            <v>PANDUIT</v>
          </cell>
          <cell r="M183">
            <v>11134</v>
          </cell>
          <cell r="N183">
            <v>0</v>
          </cell>
          <cell r="O183">
            <v>0</v>
          </cell>
          <cell r="P183">
            <v>0</v>
          </cell>
          <cell r="Q183" t="str">
            <v>COP</v>
          </cell>
          <cell r="R183">
            <v>0</v>
          </cell>
          <cell r="S183">
            <v>0.05</v>
          </cell>
          <cell r="T183">
            <v>11690.7</v>
          </cell>
          <cell r="U183" t="str">
            <v>LCA3/0-38-X</v>
          </cell>
        </row>
        <row r="184">
          <cell r="D184" t="str">
            <v>LCB3/0-38H-X</v>
          </cell>
          <cell r="E184">
            <v>71204</v>
          </cell>
          <cell r="F184" t="str">
            <v>Interface Cables-Materials</v>
          </cell>
          <cell r="G184">
            <v>6826</v>
          </cell>
          <cell r="H184" t="str">
            <v xml:space="preserve">TERMINAL 3/0 AWG 1 OJO 3/8” BARRIL ANGULO DE 45 º (PANDUIT) </v>
          </cell>
          <cell r="I184" t="str">
            <v>pcs</v>
          </cell>
          <cell r="J184">
            <v>0</v>
          </cell>
          <cell r="K184" t="str">
            <v>IMPORTACION INDIRECTA</v>
          </cell>
          <cell r="L184" t="str">
            <v>PANDUIT</v>
          </cell>
          <cell r="M184">
            <v>17124</v>
          </cell>
          <cell r="N184">
            <v>0</v>
          </cell>
          <cell r="O184">
            <v>0</v>
          </cell>
          <cell r="P184">
            <v>0</v>
          </cell>
          <cell r="Q184" t="str">
            <v>COP</v>
          </cell>
          <cell r="R184">
            <v>0</v>
          </cell>
          <cell r="S184">
            <v>0.05</v>
          </cell>
          <cell r="T184">
            <v>17980.2</v>
          </cell>
          <cell r="U184" t="str">
            <v>LCB3/0-38H-X</v>
          </cell>
        </row>
        <row r="185">
          <cell r="D185" t="str">
            <v>LCB3/0-38F-X</v>
          </cell>
          <cell r="E185">
            <v>71204</v>
          </cell>
          <cell r="F185" t="str">
            <v>Interface Cables-Materials</v>
          </cell>
          <cell r="G185">
            <v>6826</v>
          </cell>
          <cell r="H185" t="str">
            <v>TERMINAL 3/0 AWG 1 OJOS 3/8” BARRIL LARGO ANGULO DE 90º (PANDUIT)</v>
          </cell>
          <cell r="I185" t="str">
            <v>pcs</v>
          </cell>
          <cell r="J185">
            <v>0</v>
          </cell>
          <cell r="K185" t="str">
            <v>IMPORTACION INDIRECTA</v>
          </cell>
          <cell r="L185" t="str">
            <v>PANDUIT</v>
          </cell>
          <cell r="M185">
            <v>25230</v>
          </cell>
          <cell r="N185">
            <v>0</v>
          </cell>
          <cell r="O185">
            <v>0</v>
          </cell>
          <cell r="P185">
            <v>0</v>
          </cell>
          <cell r="Q185" t="str">
            <v>COP</v>
          </cell>
          <cell r="R185">
            <v>0</v>
          </cell>
          <cell r="S185">
            <v>0.05</v>
          </cell>
          <cell r="T185">
            <v>26491.5</v>
          </cell>
          <cell r="U185" t="str">
            <v>LCB3/0-38F-X</v>
          </cell>
        </row>
        <row r="186">
          <cell r="D186" t="str">
            <v>LCD300-38D-X</v>
          </cell>
          <cell r="E186">
            <v>71204</v>
          </cell>
          <cell r="F186" t="str">
            <v>Interface Cables-Materials</v>
          </cell>
          <cell r="G186">
            <v>6826</v>
          </cell>
          <cell r="H186" t="str">
            <v xml:space="preserve">TERMINAL 300 AWG 2 OJOS BARRIL ESTANDAR (PANDUIT) </v>
          </cell>
          <cell r="I186" t="str">
            <v>pcs</v>
          </cell>
          <cell r="J186">
            <v>0</v>
          </cell>
          <cell r="K186" t="str">
            <v>IMPORTACION INDIRECTA</v>
          </cell>
          <cell r="L186" t="str">
            <v>PANDUIT</v>
          </cell>
          <cell r="M186">
            <v>43079</v>
          </cell>
          <cell r="N186">
            <v>0</v>
          </cell>
          <cell r="O186">
            <v>0</v>
          </cell>
          <cell r="P186">
            <v>0</v>
          </cell>
          <cell r="Q186" t="str">
            <v>COP</v>
          </cell>
          <cell r="R186">
            <v>0</v>
          </cell>
          <cell r="S186">
            <v>0.05</v>
          </cell>
          <cell r="T186">
            <v>45232.95</v>
          </cell>
          <cell r="U186" t="str">
            <v>LCD300-38D-X</v>
          </cell>
        </row>
        <row r="187">
          <cell r="D187" t="str">
            <v>LCD4/0-38D-X</v>
          </cell>
          <cell r="E187">
            <v>71204</v>
          </cell>
          <cell r="F187" t="str">
            <v>Interface Cables-Materials</v>
          </cell>
          <cell r="G187">
            <v>6826</v>
          </cell>
          <cell r="H187" t="str">
            <v xml:space="preserve">TERMINAL 4/0 AWG 2 OJOS 3/8” BARRIL ESTANDAR (PANDUIT) </v>
          </cell>
          <cell r="I187" t="str">
            <v>pcs</v>
          </cell>
          <cell r="J187">
            <v>0</v>
          </cell>
          <cell r="K187" t="str">
            <v>IMPORTACION INDIRECTA</v>
          </cell>
          <cell r="L187" t="str">
            <v>PANDUIT</v>
          </cell>
          <cell r="M187">
            <v>28671</v>
          </cell>
          <cell r="N187">
            <v>0</v>
          </cell>
          <cell r="O187">
            <v>0</v>
          </cell>
          <cell r="P187">
            <v>0</v>
          </cell>
          <cell r="Q187" t="str">
            <v>COP</v>
          </cell>
          <cell r="R187">
            <v>0</v>
          </cell>
          <cell r="S187">
            <v>0.05</v>
          </cell>
          <cell r="T187">
            <v>30104.55</v>
          </cell>
          <cell r="U187" t="str">
            <v>LCD4/0-38D-X</v>
          </cell>
        </row>
        <row r="188">
          <cell r="D188" t="str">
            <v xml:space="preserve">LCA300-38-X </v>
          </cell>
          <cell r="E188">
            <v>71204</v>
          </cell>
          <cell r="F188" t="str">
            <v>Interface Cables-Materials</v>
          </cell>
          <cell r="G188">
            <v>6826</v>
          </cell>
          <cell r="H188" t="str">
            <v xml:space="preserve">TERMINAL 300 AWG 1 OJO 3/8” BARRIL ESTANDAR (PANDUIT) </v>
          </cell>
          <cell r="I188" t="str">
            <v>pcs</v>
          </cell>
          <cell r="J188">
            <v>0</v>
          </cell>
          <cell r="K188" t="str">
            <v>IMPORTACION INDIRECTA</v>
          </cell>
          <cell r="L188" t="str">
            <v>PANDUIT</v>
          </cell>
          <cell r="M188">
            <v>18620</v>
          </cell>
          <cell r="N188">
            <v>0</v>
          </cell>
          <cell r="O188">
            <v>0</v>
          </cell>
          <cell r="P188">
            <v>0</v>
          </cell>
          <cell r="Q188" t="str">
            <v>COP</v>
          </cell>
          <cell r="R188">
            <v>0</v>
          </cell>
          <cell r="S188">
            <v>0.05</v>
          </cell>
          <cell r="T188">
            <v>19551</v>
          </cell>
          <cell r="U188" t="str">
            <v xml:space="preserve">LCA300-38-X </v>
          </cell>
        </row>
        <row r="189">
          <cell r="D189" t="str">
            <v xml:space="preserve">LCA4/0-38-X </v>
          </cell>
          <cell r="E189">
            <v>71204</v>
          </cell>
          <cell r="F189" t="str">
            <v>Interface Cables-Materials</v>
          </cell>
          <cell r="G189">
            <v>6826</v>
          </cell>
          <cell r="H189" t="str">
            <v xml:space="preserve">TERMINAL 4/0 AWG 1 OJO 3/8” BARRIL ESTANDAR (PANDUIT) </v>
          </cell>
          <cell r="I189" t="str">
            <v>pcs</v>
          </cell>
          <cell r="J189">
            <v>0</v>
          </cell>
          <cell r="K189" t="str">
            <v>IMPORTACION INDIRECTA</v>
          </cell>
          <cell r="L189" t="str">
            <v>PANDUIT</v>
          </cell>
          <cell r="M189">
            <v>17850</v>
          </cell>
          <cell r="N189">
            <v>0</v>
          </cell>
          <cell r="O189">
            <v>0</v>
          </cell>
          <cell r="P189">
            <v>0</v>
          </cell>
          <cell r="Q189" t="str">
            <v>COP</v>
          </cell>
          <cell r="R189">
            <v>0</v>
          </cell>
          <cell r="S189">
            <v>0.05</v>
          </cell>
          <cell r="T189">
            <v>18742.5</v>
          </cell>
          <cell r="U189" t="str">
            <v xml:space="preserve">LCA4/0-38-X </v>
          </cell>
        </row>
        <row r="190">
          <cell r="D190" t="str">
            <v xml:space="preserve">LCA300-38H-X </v>
          </cell>
          <cell r="E190">
            <v>71204</v>
          </cell>
          <cell r="F190" t="str">
            <v>Interface Cables-Materials</v>
          </cell>
          <cell r="G190">
            <v>6826</v>
          </cell>
          <cell r="H190" t="str">
            <v xml:space="preserve">TERMINAL 300 AWG 1 OJO 3/8” BARRIL ESTANDAR ANGULO DE 45º(PANDUIT) </v>
          </cell>
          <cell r="I190" t="str">
            <v>pcs</v>
          </cell>
          <cell r="J190">
            <v>0</v>
          </cell>
          <cell r="K190" t="str">
            <v>IMPORTACION INDIRECTA</v>
          </cell>
          <cell r="L190" t="str">
            <v>PANDUIT</v>
          </cell>
          <cell r="M190">
            <v>29992</v>
          </cell>
          <cell r="N190">
            <v>0</v>
          </cell>
          <cell r="O190">
            <v>0</v>
          </cell>
          <cell r="P190">
            <v>0</v>
          </cell>
          <cell r="Q190" t="str">
            <v>COP</v>
          </cell>
          <cell r="R190">
            <v>0</v>
          </cell>
          <cell r="S190">
            <v>0.05</v>
          </cell>
          <cell r="T190">
            <v>31491.599999999999</v>
          </cell>
          <cell r="U190" t="str">
            <v xml:space="preserve">LCA300-38H-X </v>
          </cell>
        </row>
        <row r="191">
          <cell r="D191" t="str">
            <v xml:space="preserve">LCA300-38F-X </v>
          </cell>
          <cell r="E191">
            <v>71204</v>
          </cell>
          <cell r="F191" t="str">
            <v>Interface Cables-Materials</v>
          </cell>
          <cell r="G191">
            <v>6826</v>
          </cell>
          <cell r="H191" t="str">
            <v>TERMINAL 300 AWG 1 OJO 3/8” BARRIL ESTANDAR ANGULO DE 90º (PANDUIT)</v>
          </cell>
          <cell r="I191" t="str">
            <v>pcs</v>
          </cell>
          <cell r="J191">
            <v>0</v>
          </cell>
          <cell r="K191" t="str">
            <v>IMPORTACION INDIRECTA</v>
          </cell>
          <cell r="L191" t="str">
            <v>PANDUIT</v>
          </cell>
          <cell r="M191">
            <v>29992</v>
          </cell>
          <cell r="N191">
            <v>0</v>
          </cell>
          <cell r="O191">
            <v>0</v>
          </cell>
          <cell r="P191">
            <v>0</v>
          </cell>
          <cell r="Q191" t="str">
            <v>COP</v>
          </cell>
          <cell r="R191">
            <v>0</v>
          </cell>
          <cell r="S191">
            <v>0.05</v>
          </cell>
          <cell r="T191">
            <v>31491.599999999999</v>
          </cell>
          <cell r="U191" t="str">
            <v xml:space="preserve">LCA300-38F-X </v>
          </cell>
        </row>
        <row r="192">
          <cell r="D192" t="str">
            <v>LCA4/0-38H-X</v>
          </cell>
          <cell r="E192">
            <v>71204</v>
          </cell>
          <cell r="F192" t="str">
            <v>Interface Cables-Materials</v>
          </cell>
          <cell r="G192">
            <v>6826</v>
          </cell>
          <cell r="H192" t="str">
            <v xml:space="preserve">TERMINAL AWG OJOS BARRIL (PANDUIT) </v>
          </cell>
          <cell r="I192" t="str">
            <v>pcs</v>
          </cell>
          <cell r="J192">
            <v>0</v>
          </cell>
          <cell r="K192" t="str">
            <v>IMPORTACION INDIRECTA</v>
          </cell>
          <cell r="L192" t="str">
            <v>PANDUIT</v>
          </cell>
          <cell r="M192">
            <v>21620</v>
          </cell>
          <cell r="N192">
            <v>0</v>
          </cell>
          <cell r="O192">
            <v>0</v>
          </cell>
          <cell r="P192">
            <v>0</v>
          </cell>
          <cell r="Q192" t="str">
            <v>COP</v>
          </cell>
          <cell r="R192">
            <v>0</v>
          </cell>
          <cell r="S192">
            <v>0.05</v>
          </cell>
          <cell r="T192">
            <v>22701</v>
          </cell>
          <cell r="U192" t="str">
            <v>LCA4/0-38H-X</v>
          </cell>
        </row>
        <row r="193">
          <cell r="D193" t="str">
            <v xml:space="preserve">LCA4/0-38F-X </v>
          </cell>
          <cell r="E193">
            <v>71204</v>
          </cell>
          <cell r="F193" t="str">
            <v>Interface Cables-Materials</v>
          </cell>
          <cell r="G193">
            <v>6826</v>
          </cell>
          <cell r="H193" t="str">
            <v xml:space="preserve">TERMINAL 4/0 AWG OJOS 3/8” BARRIL (PANDUIT) </v>
          </cell>
          <cell r="I193" t="str">
            <v>pcs</v>
          </cell>
          <cell r="J193">
            <v>0</v>
          </cell>
          <cell r="K193" t="str">
            <v>IMPORTACION INDIRECTA</v>
          </cell>
          <cell r="L193" t="str">
            <v>PANDUIT</v>
          </cell>
          <cell r="M193">
            <v>24480</v>
          </cell>
          <cell r="N193">
            <v>0</v>
          </cell>
          <cell r="O193">
            <v>0</v>
          </cell>
          <cell r="P193">
            <v>0</v>
          </cell>
          <cell r="Q193" t="str">
            <v>COP</v>
          </cell>
          <cell r="R193">
            <v>0</v>
          </cell>
          <cell r="S193">
            <v>0.05</v>
          </cell>
          <cell r="T193">
            <v>25704</v>
          </cell>
          <cell r="U193" t="str">
            <v xml:space="preserve">LCA4/0-38F-X </v>
          </cell>
        </row>
        <row r="194">
          <cell r="D194" t="str">
            <v xml:space="preserve">LCAS3/0-38-X </v>
          </cell>
          <cell r="E194">
            <v>71204</v>
          </cell>
          <cell r="F194" t="str">
            <v>Interface Cables-Materials</v>
          </cell>
          <cell r="G194">
            <v>6826</v>
          </cell>
          <cell r="H194" t="str">
            <v xml:space="preserve">TERMINAL 3/0 AWG OJOS 3/8”BARRIL (PANDUIT) </v>
          </cell>
          <cell r="I194" t="str">
            <v>pcs</v>
          </cell>
          <cell r="J194">
            <v>0</v>
          </cell>
          <cell r="K194" t="str">
            <v>IMPORTACION INDIRECTA</v>
          </cell>
          <cell r="L194" t="str">
            <v>PANDUIT</v>
          </cell>
          <cell r="M194">
            <v>18187</v>
          </cell>
          <cell r="N194">
            <v>0</v>
          </cell>
          <cell r="O194">
            <v>0</v>
          </cell>
          <cell r="P194">
            <v>0</v>
          </cell>
          <cell r="Q194" t="str">
            <v>COP</v>
          </cell>
          <cell r="R194">
            <v>0</v>
          </cell>
          <cell r="S194">
            <v>0.05</v>
          </cell>
          <cell r="T194">
            <v>19096.349999999999</v>
          </cell>
          <cell r="U194" t="str">
            <v xml:space="preserve">LCAS3/0-38-X </v>
          </cell>
        </row>
        <row r="195">
          <cell r="D195" t="str">
            <v>LCA3/0-12-X</v>
          </cell>
          <cell r="E195">
            <v>71204</v>
          </cell>
          <cell r="F195" t="str">
            <v>Interface Cables-Materials</v>
          </cell>
          <cell r="G195">
            <v>6826</v>
          </cell>
          <cell r="H195" t="str">
            <v>TERMINAL 3/0 AWG 1 OJO 1/2" BARRIL ESTANDAR (PANDUIT)</v>
          </cell>
          <cell r="I195" t="str">
            <v>pcs</v>
          </cell>
          <cell r="J195">
            <v>0</v>
          </cell>
          <cell r="K195" t="str">
            <v>IMPORTACION INDIRECTA</v>
          </cell>
          <cell r="L195" t="str">
            <v>PANDUIT</v>
          </cell>
          <cell r="M195">
            <v>19149</v>
          </cell>
          <cell r="N195">
            <v>0</v>
          </cell>
          <cell r="O195">
            <v>0</v>
          </cell>
          <cell r="P195">
            <v>0</v>
          </cell>
          <cell r="Q195" t="str">
            <v>COP</v>
          </cell>
          <cell r="R195">
            <v>0</v>
          </cell>
          <cell r="S195">
            <v>0.05</v>
          </cell>
          <cell r="T195">
            <v>20106.45</v>
          </cell>
          <cell r="U195" t="str">
            <v>LCA3/0-12-X</v>
          </cell>
        </row>
        <row r="196">
          <cell r="D196" t="str">
            <v>LAMA50 0 - 38 - 6 Y</v>
          </cell>
          <cell r="E196">
            <v>71204</v>
          </cell>
          <cell r="F196" t="str">
            <v>Interface Cables-Materials</v>
          </cell>
          <cell r="G196">
            <v>6826</v>
          </cell>
          <cell r="H196" t="str">
            <v>TERMINAL 500MCM TORNILLO PANDUIT OJO 3/8</v>
          </cell>
          <cell r="I196" t="str">
            <v>pcs</v>
          </cell>
          <cell r="J196">
            <v>0</v>
          </cell>
          <cell r="K196" t="str">
            <v>IMPORTACION INDIRECTA</v>
          </cell>
          <cell r="L196" t="str">
            <v>MEM</v>
          </cell>
          <cell r="M196">
            <v>11260</v>
          </cell>
          <cell r="N196">
            <v>0</v>
          </cell>
          <cell r="O196">
            <v>0</v>
          </cell>
          <cell r="P196">
            <v>0</v>
          </cell>
          <cell r="Q196" t="str">
            <v>COP</v>
          </cell>
          <cell r="R196">
            <v>0</v>
          </cell>
          <cell r="S196">
            <v>0.05</v>
          </cell>
          <cell r="T196">
            <v>11823</v>
          </cell>
          <cell r="U196" t="str">
            <v>SCH-750-6   </v>
          </cell>
        </row>
        <row r="197">
          <cell r="D197" t="str">
            <v>LCC6-14D-L</v>
          </cell>
          <cell r="E197">
            <v>71204</v>
          </cell>
          <cell r="F197" t="str">
            <v>Interface Cables-Materials</v>
          </cell>
          <cell r="G197">
            <v>6826</v>
          </cell>
          <cell r="H197" t="str">
            <v>TERMINAL 6 AWG DOS OJOS 1/4" (PANDUIT)</v>
          </cell>
          <cell r="I197" t="str">
            <v>pcs</v>
          </cell>
          <cell r="J197">
            <v>0</v>
          </cell>
          <cell r="K197" t="str">
            <v>IMPORTACION INDIRECTA</v>
          </cell>
          <cell r="L197" t="str">
            <v>ELECTRICOS IMPORTACIONS</v>
          </cell>
          <cell r="M197">
            <v>4873</v>
          </cell>
          <cell r="N197">
            <v>0</v>
          </cell>
          <cell r="O197">
            <v>0</v>
          </cell>
          <cell r="P197">
            <v>0</v>
          </cell>
          <cell r="Q197" t="str">
            <v>COP</v>
          </cell>
          <cell r="R197">
            <v>0</v>
          </cell>
          <cell r="S197">
            <v>0.05</v>
          </cell>
          <cell r="T197">
            <v>5116.6499999999996</v>
          </cell>
          <cell r="U197" t="str">
            <v>LCC6-14D-L</v>
          </cell>
        </row>
        <row r="198">
          <cell r="D198" t="str">
            <v>LCC2-38W-Q</v>
          </cell>
          <cell r="E198">
            <v>71204</v>
          </cell>
          <cell r="F198" t="str">
            <v>Interface Cables-Materials</v>
          </cell>
          <cell r="G198">
            <v>6826</v>
          </cell>
          <cell r="H198" t="str">
            <v>TERMINAL 4/0 AWG 2 OJO 3/8  (PANDUIT)</v>
          </cell>
          <cell r="I198" t="str">
            <v>pcs</v>
          </cell>
          <cell r="J198">
            <v>0</v>
          </cell>
          <cell r="K198" t="str">
            <v>IMPORTACION INDIRECTA</v>
          </cell>
          <cell r="L198" t="str">
            <v>GERMAN SILVA</v>
          </cell>
          <cell r="M198">
            <v>5805</v>
          </cell>
          <cell r="N198">
            <v>0</v>
          </cell>
          <cell r="O198">
            <v>0</v>
          </cell>
          <cell r="P198">
            <v>0</v>
          </cell>
          <cell r="Q198" t="str">
            <v>COP</v>
          </cell>
          <cell r="R198">
            <v>0</v>
          </cell>
          <cell r="S198">
            <v>0.05</v>
          </cell>
          <cell r="T198">
            <v>6095.25</v>
          </cell>
          <cell r="U198" t="str">
            <v>LCC2-38W-Q</v>
          </cell>
        </row>
        <row r="199">
          <cell r="D199" t="str">
            <v>LCD2-14BH-Q G</v>
          </cell>
          <cell r="E199">
            <v>71204</v>
          </cell>
          <cell r="F199" t="str">
            <v>Interface Cables-Materials</v>
          </cell>
          <cell r="G199">
            <v>6826</v>
          </cell>
          <cell r="H199" t="str">
            <v>TERMINAL 2 AWG 2 OJOS 1/4" BARRIL ESTANDAR ANGULO 45° (GENERICA)</v>
          </cell>
          <cell r="I199" t="str">
            <v>pcs</v>
          </cell>
          <cell r="J199">
            <v>0</v>
          </cell>
          <cell r="K199" t="str">
            <v>NACIONAL</v>
          </cell>
          <cell r="L199" t="str">
            <v>PIROMETRICOS</v>
          </cell>
          <cell r="M199">
            <v>6463</v>
          </cell>
          <cell r="N199">
            <v>0</v>
          </cell>
          <cell r="O199">
            <v>0</v>
          </cell>
          <cell r="P199">
            <v>0</v>
          </cell>
          <cell r="Q199" t="str">
            <v>COP</v>
          </cell>
          <cell r="R199">
            <v>0</v>
          </cell>
          <cell r="S199">
            <v>0.05</v>
          </cell>
          <cell r="T199">
            <v>6786.15</v>
          </cell>
          <cell r="U199" t="str">
            <v>LCD2-14BH-Q G</v>
          </cell>
        </row>
        <row r="200">
          <cell r="D200" t="str">
            <v>TER-ANI-06-3/16</v>
          </cell>
          <cell r="E200">
            <v>71204</v>
          </cell>
          <cell r="F200">
            <v>0</v>
          </cell>
          <cell r="G200">
            <v>0</v>
          </cell>
          <cell r="H200" t="str">
            <v>TERMINAL 6 AWG UN OJO 3/16"  CU</v>
          </cell>
          <cell r="I200" t="str">
            <v>pcs</v>
          </cell>
          <cell r="J200">
            <v>0</v>
          </cell>
          <cell r="K200" t="str">
            <v>IMPORTACION INDIRECTA</v>
          </cell>
          <cell r="L200" t="str">
            <v>ELECTRICOS IMPORTACIONS</v>
          </cell>
          <cell r="M200">
            <v>1142.8599999999999</v>
          </cell>
          <cell r="N200">
            <v>0</v>
          </cell>
          <cell r="O200">
            <v>0</v>
          </cell>
          <cell r="P200">
            <v>0</v>
          </cell>
          <cell r="Q200" t="str">
            <v>COP</v>
          </cell>
          <cell r="R200">
            <v>0</v>
          </cell>
          <cell r="S200">
            <v>0.05</v>
          </cell>
          <cell r="T200">
            <v>1200</v>
          </cell>
          <cell r="U200" t="str">
            <v>TER-ANI-06-3/16</v>
          </cell>
        </row>
        <row r="201">
          <cell r="H201" t="str">
            <v>RJ CONNECTORS</v>
          </cell>
          <cell r="I201">
            <v>0</v>
          </cell>
          <cell r="J201">
            <v>0</v>
          </cell>
          <cell r="K201">
            <v>0</v>
          </cell>
          <cell r="L201">
            <v>0</v>
          </cell>
          <cell r="M201">
            <v>0</v>
          </cell>
          <cell r="N201">
            <v>0</v>
          </cell>
          <cell r="O201">
            <v>0</v>
          </cell>
          <cell r="P201">
            <v>0</v>
          </cell>
          <cell r="Q201">
            <v>0</v>
          </cell>
          <cell r="R201">
            <v>0</v>
          </cell>
          <cell r="S201">
            <v>0</v>
          </cell>
          <cell r="T201">
            <v>0</v>
          </cell>
          <cell r="U201">
            <v>0</v>
          </cell>
        </row>
        <row r="202">
          <cell r="D202" t="str">
            <v>406372-1</v>
          </cell>
          <cell r="E202">
            <v>71204</v>
          </cell>
          <cell r="F202" t="str">
            <v>Interface Cables-Materials</v>
          </cell>
          <cell r="G202">
            <v>6826</v>
          </cell>
          <cell r="H202" t="str">
            <v>Jacks RJ45 CAT5e no apantallado</v>
          </cell>
          <cell r="I202" t="str">
            <v>pcs</v>
          </cell>
          <cell r="J202">
            <v>0</v>
          </cell>
          <cell r="K202" t="str">
            <v>IMPORTACION INDIRECTA</v>
          </cell>
          <cell r="L202" t="str">
            <v>Tyco</v>
          </cell>
          <cell r="M202">
            <v>6627</v>
          </cell>
          <cell r="N202">
            <v>0</v>
          </cell>
          <cell r="O202">
            <v>0</v>
          </cell>
          <cell r="P202">
            <v>0</v>
          </cell>
          <cell r="Q202" t="str">
            <v>COP</v>
          </cell>
          <cell r="R202">
            <v>0</v>
          </cell>
          <cell r="S202">
            <v>0.05</v>
          </cell>
          <cell r="T202">
            <v>6958.35</v>
          </cell>
          <cell r="U202" t="str">
            <v>Jack-1P-CAT5</v>
          </cell>
        </row>
        <row r="203">
          <cell r="D203" t="str">
            <v>1375055-1</v>
          </cell>
          <cell r="E203">
            <v>71204</v>
          </cell>
          <cell r="F203" t="str">
            <v>Interface Cables-Materials</v>
          </cell>
          <cell r="G203">
            <v>6826</v>
          </cell>
          <cell r="H203" t="str">
            <v>Jacks RJ45 CAT6 no apantallado</v>
          </cell>
          <cell r="I203" t="str">
            <v>pcs</v>
          </cell>
          <cell r="J203">
            <v>0</v>
          </cell>
          <cell r="K203" t="str">
            <v>IMPORTACION INDIRECTA</v>
          </cell>
          <cell r="L203" t="str">
            <v>Tyco</v>
          </cell>
          <cell r="M203">
            <v>7100</v>
          </cell>
          <cell r="N203">
            <v>0</v>
          </cell>
          <cell r="O203">
            <v>0</v>
          </cell>
          <cell r="P203">
            <v>0</v>
          </cell>
          <cell r="Q203" t="str">
            <v>COP</v>
          </cell>
          <cell r="R203">
            <v>0</v>
          </cell>
          <cell r="S203">
            <v>0.05</v>
          </cell>
          <cell r="T203">
            <v>7455</v>
          </cell>
          <cell r="U203" t="str">
            <v>Jack-1P-CAT6</v>
          </cell>
        </row>
        <row r="204">
          <cell r="D204" t="str">
            <v>5-554739-X</v>
          </cell>
          <cell r="E204">
            <v>71204</v>
          </cell>
          <cell r="F204" t="str">
            <v>Interface Cables-Materials</v>
          </cell>
          <cell r="G204">
            <v>6826</v>
          </cell>
          <cell r="H204" t="str">
            <v>RJ45 connector de par trenzado, cat. 5e, solid, con manguito</v>
          </cell>
          <cell r="I204" t="str">
            <v>pcs</v>
          </cell>
          <cell r="J204">
            <v>0</v>
          </cell>
          <cell r="K204" t="str">
            <v>IMPORTACION INDIRECTA</v>
          </cell>
          <cell r="L204" t="str">
            <v>Tyco</v>
          </cell>
          <cell r="M204">
            <v>1100</v>
          </cell>
          <cell r="N204">
            <v>0</v>
          </cell>
          <cell r="O204">
            <v>0</v>
          </cell>
          <cell r="P204">
            <v>0</v>
          </cell>
          <cell r="Q204" t="str">
            <v>COP</v>
          </cell>
          <cell r="R204">
            <v>0</v>
          </cell>
          <cell r="S204">
            <v>0</v>
          </cell>
          <cell r="T204">
            <v>1100</v>
          </cell>
          <cell r="U204" t="str">
            <v>CS73204.04</v>
          </cell>
        </row>
        <row r="205">
          <cell r="D205" t="str">
            <v>SP688-C</v>
          </cell>
          <cell r="E205">
            <v>71204</v>
          </cell>
          <cell r="F205" t="str">
            <v>Interface Cables-Materials</v>
          </cell>
          <cell r="G205">
            <v>6826</v>
          </cell>
          <cell r="H205" t="str">
            <v>RJ45 connector de par trenzado, cat. 6, solid, con manguito / PLUG RJ45 CAT 6 PANDUIT</v>
          </cell>
          <cell r="I205" t="str">
            <v>pcs</v>
          </cell>
          <cell r="J205">
            <v>0</v>
          </cell>
          <cell r="K205" t="str">
            <v>IMPORTACION INDIRECTA</v>
          </cell>
          <cell r="L205" t="str">
            <v>PANDUIT</v>
          </cell>
          <cell r="M205">
            <v>3470</v>
          </cell>
          <cell r="N205">
            <v>0</v>
          </cell>
          <cell r="O205">
            <v>0</v>
          </cell>
          <cell r="P205">
            <v>0</v>
          </cell>
          <cell r="Q205" t="str">
            <v>COP</v>
          </cell>
          <cell r="R205">
            <v>0</v>
          </cell>
          <cell r="S205">
            <v>0.05</v>
          </cell>
          <cell r="T205">
            <v>3643.5</v>
          </cell>
          <cell r="U205" t="str">
            <v>CS73204.04CAT6</v>
          </cell>
        </row>
        <row r="206">
          <cell r="D206" t="str">
            <v>406372-2</v>
          </cell>
          <cell r="E206">
            <v>71204</v>
          </cell>
          <cell r="F206" t="str">
            <v>Interface Cables-Materials</v>
          </cell>
          <cell r="G206">
            <v>6826</v>
          </cell>
          <cell r="H206" t="str">
            <v>Jacks RJ45 CAT5e apantallado</v>
          </cell>
          <cell r="I206" t="str">
            <v>pcs</v>
          </cell>
          <cell r="J206">
            <v>0</v>
          </cell>
          <cell r="K206" t="str">
            <v>IMPORTACION INDIRECTA</v>
          </cell>
          <cell r="L206" t="str">
            <v>Tyco</v>
          </cell>
          <cell r="M206">
            <v>5827</v>
          </cell>
          <cell r="N206">
            <v>0</v>
          </cell>
          <cell r="O206">
            <v>0</v>
          </cell>
          <cell r="P206">
            <v>0</v>
          </cell>
          <cell r="Q206" t="str">
            <v>COP</v>
          </cell>
          <cell r="R206">
            <v>0</v>
          </cell>
          <cell r="S206">
            <v>0.05</v>
          </cell>
          <cell r="T206">
            <v>6118.35</v>
          </cell>
          <cell r="U206" t="str">
            <v>Jack-1P-CAT5-sh</v>
          </cell>
        </row>
        <row r="207">
          <cell r="D207" t="str">
            <v>1375055-6</v>
          </cell>
          <cell r="E207">
            <v>71204</v>
          </cell>
          <cell r="F207" t="str">
            <v>Interface Cables-Materials</v>
          </cell>
          <cell r="G207">
            <v>6826</v>
          </cell>
          <cell r="H207" t="str">
            <v>Jacks RJ45 CAT6 apantallado</v>
          </cell>
          <cell r="I207" t="str">
            <v>pcs</v>
          </cell>
          <cell r="J207">
            <v>0</v>
          </cell>
          <cell r="K207" t="str">
            <v>IMPORTACION INDIRECTA</v>
          </cell>
          <cell r="L207" t="str">
            <v>Tyco</v>
          </cell>
          <cell r="M207">
            <v>7100</v>
          </cell>
          <cell r="N207">
            <v>0</v>
          </cell>
          <cell r="O207">
            <v>0</v>
          </cell>
          <cell r="P207">
            <v>0</v>
          </cell>
          <cell r="Q207" t="str">
            <v>COP</v>
          </cell>
          <cell r="R207">
            <v>0</v>
          </cell>
          <cell r="S207">
            <v>0.05</v>
          </cell>
          <cell r="T207">
            <v>7455</v>
          </cell>
          <cell r="U207" t="str">
            <v>Jack-1P-CAT6-sh</v>
          </cell>
        </row>
        <row r="208">
          <cell r="D208" t="str">
            <v>CJ588BLY</v>
          </cell>
          <cell r="E208">
            <v>71204</v>
          </cell>
          <cell r="F208" t="str">
            <v>Interface Cables-Materials</v>
          </cell>
          <cell r="G208">
            <v>6826</v>
          </cell>
          <cell r="H208" t="str">
            <v>Jacks RJ45 CAT5e apantallado PANDUIT</v>
          </cell>
          <cell r="I208" t="str">
            <v>pcs</v>
          </cell>
          <cell r="J208">
            <v>0</v>
          </cell>
          <cell r="K208" t="str">
            <v>IMPORTACION INDIRECTA</v>
          </cell>
          <cell r="L208" t="str">
            <v>PANDUIT</v>
          </cell>
          <cell r="M208">
            <v>6204</v>
          </cell>
          <cell r="N208">
            <v>0</v>
          </cell>
          <cell r="O208">
            <v>0</v>
          </cell>
          <cell r="P208">
            <v>0</v>
          </cell>
          <cell r="Q208" t="str">
            <v>COP</v>
          </cell>
          <cell r="R208">
            <v>0</v>
          </cell>
          <cell r="S208">
            <v>0.05</v>
          </cell>
          <cell r="T208">
            <v>6514.2</v>
          </cell>
          <cell r="U208" t="str">
            <v>CJ588BLY</v>
          </cell>
        </row>
        <row r="209">
          <cell r="D209" t="str">
            <v>CJ688TPBL</v>
          </cell>
          <cell r="E209">
            <v>71204</v>
          </cell>
          <cell r="F209" t="str">
            <v>Interface Cables-Materials</v>
          </cell>
          <cell r="G209">
            <v>6826</v>
          </cell>
          <cell r="H209" t="str">
            <v>Jacks RJ45 CAT6 apantallado PANDUIT</v>
          </cell>
          <cell r="I209" t="str">
            <v>pcs</v>
          </cell>
          <cell r="J209">
            <v>0</v>
          </cell>
          <cell r="K209" t="str">
            <v>IMPORTACION INDIRECTA</v>
          </cell>
          <cell r="L209" t="str">
            <v>PANDUIT</v>
          </cell>
          <cell r="M209">
            <v>12664</v>
          </cell>
          <cell r="N209">
            <v>0</v>
          </cell>
          <cell r="O209">
            <v>0</v>
          </cell>
          <cell r="P209">
            <v>0</v>
          </cell>
          <cell r="Q209" t="str">
            <v>COP</v>
          </cell>
          <cell r="R209">
            <v>0</v>
          </cell>
          <cell r="S209">
            <v>0.05</v>
          </cell>
          <cell r="T209">
            <v>13297.2</v>
          </cell>
          <cell r="U209" t="str">
            <v>CJ688TPBL</v>
          </cell>
        </row>
        <row r="210">
          <cell r="D210" t="str">
            <v>5-569530-X</v>
          </cell>
          <cell r="E210">
            <v>71204</v>
          </cell>
          <cell r="F210" t="str">
            <v>Interface Cables-Materials</v>
          </cell>
          <cell r="G210">
            <v>6826</v>
          </cell>
          <cell r="H210" t="str">
            <v>RJ45 connector de par trenzado, cat. 5e, solid, apantallado con manguito,  Blindado con bota</v>
          </cell>
          <cell r="I210" t="str">
            <v>pcs</v>
          </cell>
          <cell r="J210">
            <v>0</v>
          </cell>
          <cell r="K210" t="str">
            <v>IMPORTACION INDIRECTA</v>
          </cell>
          <cell r="L210" t="str">
            <v>Tyco</v>
          </cell>
          <cell r="M210">
            <v>1660</v>
          </cell>
          <cell r="N210">
            <v>0</v>
          </cell>
          <cell r="O210">
            <v>0</v>
          </cell>
          <cell r="P210">
            <v>0</v>
          </cell>
          <cell r="Q210" t="str">
            <v>COP</v>
          </cell>
          <cell r="R210">
            <v>0</v>
          </cell>
          <cell r="S210">
            <v>0</v>
          </cell>
          <cell r="T210">
            <v>1660</v>
          </cell>
          <cell r="U210" t="str">
            <v>CS73228.21</v>
          </cell>
        </row>
        <row r="211">
          <cell r="D211" t="str">
            <v>5G110-RE5</v>
          </cell>
          <cell r="E211">
            <v>71204</v>
          </cell>
          <cell r="F211" t="str">
            <v>Interface Cables-Materials</v>
          </cell>
          <cell r="G211">
            <v>6826</v>
          </cell>
          <cell r="H211" t="str">
            <v>TOMA RJ45 CAT5E NEGRA LEVINTON</v>
          </cell>
          <cell r="I211" t="str">
            <v>pcs</v>
          </cell>
          <cell r="J211">
            <v>0</v>
          </cell>
          <cell r="K211" t="str">
            <v>IMPORTACION INDIRECTA</v>
          </cell>
          <cell r="L211" t="str">
            <v>MEM</v>
          </cell>
          <cell r="M211">
            <v>6926</v>
          </cell>
          <cell r="N211">
            <v>0</v>
          </cell>
          <cell r="O211">
            <v>0</v>
          </cell>
          <cell r="P211">
            <v>0</v>
          </cell>
          <cell r="Q211" t="str">
            <v>COP</v>
          </cell>
          <cell r="R211">
            <v>0</v>
          </cell>
          <cell r="S211">
            <v>0.05</v>
          </cell>
          <cell r="T211">
            <v>7272.3</v>
          </cell>
          <cell r="U211" t="str">
            <v>5G110-RE5</v>
          </cell>
        </row>
        <row r="212">
          <cell r="D212" t="str">
            <v>61110-RE6</v>
          </cell>
          <cell r="E212">
            <v>71204</v>
          </cell>
          <cell r="F212" t="str">
            <v>Interface Cables-Materials</v>
          </cell>
          <cell r="G212">
            <v>6826</v>
          </cell>
          <cell r="H212" t="str">
            <v>TOMA RJ45 CAT6 NEGRA LEVINTON</v>
          </cell>
          <cell r="I212" t="str">
            <v>pcs</v>
          </cell>
          <cell r="J212">
            <v>0</v>
          </cell>
          <cell r="K212" t="str">
            <v>IMPORTACION INDIRECTA</v>
          </cell>
          <cell r="L212" t="str">
            <v>MEM</v>
          </cell>
          <cell r="M212">
            <v>12480</v>
          </cell>
          <cell r="N212">
            <v>0</v>
          </cell>
          <cell r="O212">
            <v>0</v>
          </cell>
          <cell r="P212">
            <v>0</v>
          </cell>
          <cell r="Q212" t="str">
            <v>COP</v>
          </cell>
          <cell r="R212">
            <v>0</v>
          </cell>
          <cell r="S212">
            <v>0.05</v>
          </cell>
          <cell r="T212">
            <v>13104</v>
          </cell>
          <cell r="U212" t="str">
            <v>61110-RE6</v>
          </cell>
        </row>
        <row r="213">
          <cell r="D213" t="str">
            <v>569875-8</v>
          </cell>
          <cell r="E213">
            <v>71204</v>
          </cell>
          <cell r="F213" t="str">
            <v>Interface Cables-Materials</v>
          </cell>
          <cell r="G213">
            <v>6826</v>
          </cell>
          <cell r="H213" t="str">
            <v>CUBIERTA RJ-45 PLUG CAT 5 BLANCO</v>
          </cell>
          <cell r="I213" t="str">
            <v>pcs</v>
          </cell>
          <cell r="J213">
            <v>0</v>
          </cell>
          <cell r="K213" t="str">
            <v>IMPORTACION INDIRECTA</v>
          </cell>
          <cell r="L213" t="str">
            <v>Tyco</v>
          </cell>
          <cell r="M213">
            <v>660</v>
          </cell>
          <cell r="N213">
            <v>0</v>
          </cell>
          <cell r="O213">
            <v>0</v>
          </cell>
          <cell r="P213">
            <v>0</v>
          </cell>
          <cell r="Q213" t="str">
            <v>COP</v>
          </cell>
          <cell r="R213">
            <v>0</v>
          </cell>
          <cell r="S213">
            <v>0</v>
          </cell>
          <cell r="T213">
            <v>660</v>
          </cell>
          <cell r="U213" t="str">
            <v>569875-8</v>
          </cell>
        </row>
        <row r="214">
          <cell r="D214" t="str">
            <v>CMDBUSCBL</v>
          </cell>
          <cell r="E214">
            <v>71204</v>
          </cell>
          <cell r="F214" t="str">
            <v>Interface Cables-Materials</v>
          </cell>
          <cell r="G214">
            <v>6826</v>
          </cell>
          <cell r="H214" t="str">
            <v>ACOPLE FIBRA SC MONOMODO DUPLEX PANDUIT</v>
          </cell>
          <cell r="I214" t="str">
            <v>pcs</v>
          </cell>
          <cell r="J214">
            <v>0</v>
          </cell>
          <cell r="K214" t="str">
            <v>IMPORTACION INDIRECTA</v>
          </cell>
          <cell r="L214" t="str">
            <v>MEM</v>
          </cell>
          <cell r="M214">
            <v>23983</v>
          </cell>
          <cell r="N214">
            <v>0</v>
          </cell>
          <cell r="O214">
            <v>0</v>
          </cell>
          <cell r="P214">
            <v>0</v>
          </cell>
          <cell r="Q214" t="str">
            <v>COP</v>
          </cell>
          <cell r="R214">
            <v>0</v>
          </cell>
          <cell r="S214">
            <v>0.05</v>
          </cell>
          <cell r="T214">
            <v>25182.15</v>
          </cell>
          <cell r="U214" t="str">
            <v>CMDBUSCBL</v>
          </cell>
        </row>
        <row r="215">
          <cell r="D215" t="str">
            <v>5-1375204-X</v>
          </cell>
          <cell r="E215">
            <v>71204</v>
          </cell>
          <cell r="F215" t="str">
            <v>Interface Cables-Materials</v>
          </cell>
          <cell r="G215">
            <v>6826</v>
          </cell>
          <cell r="H215" t="str">
            <v>RJ-45 PLUG CAT 6 SOLID</v>
          </cell>
          <cell r="I215" t="str">
            <v>pcs</v>
          </cell>
          <cell r="J215">
            <v>0</v>
          </cell>
          <cell r="K215" t="str">
            <v>IMPORTACION INDIRECTA</v>
          </cell>
          <cell r="L215" t="str">
            <v>Tyco</v>
          </cell>
          <cell r="M215">
            <v>1980</v>
          </cell>
          <cell r="N215">
            <v>0</v>
          </cell>
          <cell r="O215">
            <v>0</v>
          </cell>
          <cell r="P215">
            <v>0</v>
          </cell>
          <cell r="Q215" t="str">
            <v>COP</v>
          </cell>
          <cell r="R215">
            <v>0</v>
          </cell>
          <cell r="S215">
            <v>0</v>
          </cell>
          <cell r="T215">
            <v>1980</v>
          </cell>
          <cell r="U215" t="str">
            <v>5-1375204-X</v>
          </cell>
        </row>
        <row r="216">
          <cell r="D216" t="str">
            <v>336513-2</v>
          </cell>
          <cell r="E216">
            <v>71204</v>
          </cell>
          <cell r="F216" t="str">
            <v>Interface Cables-Materials</v>
          </cell>
          <cell r="G216">
            <v>6826</v>
          </cell>
          <cell r="H216" t="str">
            <v>CUBIERTA RJ-45 PLUG CAT 6 GRIS</v>
          </cell>
          <cell r="I216" t="str">
            <v>pcs</v>
          </cell>
          <cell r="J216">
            <v>0</v>
          </cell>
          <cell r="K216" t="str">
            <v>IMPORTACION INDIRECTA</v>
          </cell>
          <cell r="L216" t="str">
            <v>Tyco</v>
          </cell>
          <cell r="M216">
            <v>1410</v>
          </cell>
          <cell r="N216">
            <v>0</v>
          </cell>
          <cell r="O216">
            <v>0</v>
          </cell>
          <cell r="P216">
            <v>0</v>
          </cell>
          <cell r="Q216" t="str">
            <v>COP</v>
          </cell>
          <cell r="R216">
            <v>0</v>
          </cell>
          <cell r="S216">
            <v>0</v>
          </cell>
          <cell r="T216">
            <v>1410</v>
          </cell>
          <cell r="U216" t="str">
            <v>336513-2</v>
          </cell>
        </row>
        <row r="217">
          <cell r="D217" t="str">
            <v xml:space="preserve">Supervendor CODE </v>
          </cell>
          <cell r="E217">
            <v>0</v>
          </cell>
          <cell r="F217" t="str">
            <v>Service Item Description
GLOBAL DESCRIPTION</v>
          </cell>
          <cell r="G217" t="str">
            <v>PSA Code</v>
          </cell>
          <cell r="H217" t="str">
            <v>Material Description</v>
          </cell>
          <cell r="I217" t="str">
            <v>Unit</v>
          </cell>
          <cell r="J217">
            <v>0</v>
          </cell>
          <cell r="K217" t="str">
            <v>Naturaleza</v>
          </cell>
          <cell r="L217" t="str">
            <v xml:space="preserve">Brand </v>
          </cell>
          <cell r="M217" t="str">
            <v xml:space="preserve">Unit Cost </v>
          </cell>
          <cell r="N217" t="str">
            <v>Log Type</v>
          </cell>
          <cell r="O217" t="str">
            <v>Sea Log (%)</v>
          </cell>
          <cell r="P217" t="str">
            <v>Air Log (%)</v>
          </cell>
          <cell r="Q217" t="str">
            <v>Currency</v>
          </cell>
          <cell r="R217" t="str">
            <v>TRM</v>
          </cell>
          <cell r="S217" t="str">
            <v>Admin (%)</v>
          </cell>
          <cell r="T217" t="str">
            <v>Unit Cost (COP)</v>
          </cell>
          <cell r="U217" t="str">
            <v>CS CODE (NSN)</v>
          </cell>
        </row>
        <row r="218">
          <cell r="H218" t="str">
            <v>CABLES LAN</v>
          </cell>
          <cell r="I218">
            <v>0</v>
          </cell>
          <cell r="J218">
            <v>0</v>
          </cell>
          <cell r="K218">
            <v>0</v>
          </cell>
          <cell r="L218">
            <v>0</v>
          </cell>
          <cell r="M218">
            <v>0</v>
          </cell>
          <cell r="N218">
            <v>0</v>
          </cell>
          <cell r="O218">
            <v>0</v>
          </cell>
          <cell r="P218">
            <v>0</v>
          </cell>
          <cell r="Q218">
            <v>0</v>
          </cell>
          <cell r="R218">
            <v>0</v>
          </cell>
          <cell r="S218">
            <v>0</v>
          </cell>
          <cell r="T218">
            <v>0</v>
          </cell>
          <cell r="U218">
            <v>0</v>
          </cell>
        </row>
        <row r="219">
          <cell r="D219" t="str">
            <v>UTPSP10Y</v>
          </cell>
          <cell r="E219">
            <v>71204</v>
          </cell>
          <cell r="F219" t="str">
            <v>Interface Cables-Materials</v>
          </cell>
          <cell r="G219">
            <v>6826</v>
          </cell>
          <cell r="H219" t="str">
            <v>LAN Patch Cord CAT6,UTP, RJ45-RJ45 premade (up to 3m) P.CORD CAT6 BLANCO 3 MTS PANDUIT</v>
          </cell>
          <cell r="I219" t="str">
            <v>pcs</v>
          </cell>
          <cell r="J219">
            <v>0</v>
          </cell>
          <cell r="K219" t="str">
            <v>IMPORTACION INDIRECTA</v>
          </cell>
          <cell r="L219" t="str">
            <v>PANDUIT</v>
          </cell>
          <cell r="M219">
            <v>18586</v>
          </cell>
          <cell r="N219">
            <v>0</v>
          </cell>
          <cell r="O219">
            <v>0</v>
          </cell>
          <cell r="P219">
            <v>0</v>
          </cell>
          <cell r="Q219" t="str">
            <v>COP</v>
          </cell>
          <cell r="R219">
            <v>0</v>
          </cell>
          <cell r="S219">
            <v>0.05</v>
          </cell>
          <cell r="T219">
            <v>19515.3</v>
          </cell>
          <cell r="U219" t="str">
            <v>CS73132.03CAT6</v>
          </cell>
        </row>
        <row r="220">
          <cell r="D220" t="str">
            <v>UTPSP7</v>
          </cell>
          <cell r="E220">
            <v>71204</v>
          </cell>
          <cell r="F220" t="str">
            <v>Interface Cables-Materials</v>
          </cell>
          <cell r="G220">
            <v>6826</v>
          </cell>
          <cell r="H220" t="str">
            <v>LAN Patch Cord CAT6,UTP, RJ45-RJ45  PANDUIT (up to 2,1m) P.CORD CAT6 BLANCO 2.1MTS PANDUIT</v>
          </cell>
          <cell r="I220" t="str">
            <v>pcs</v>
          </cell>
          <cell r="J220">
            <v>0</v>
          </cell>
          <cell r="K220" t="str">
            <v>IMPORTACION INDIRECTA</v>
          </cell>
          <cell r="L220" t="str">
            <v>PANDUIT</v>
          </cell>
          <cell r="M220">
            <v>15721</v>
          </cell>
          <cell r="N220">
            <v>0</v>
          </cell>
          <cell r="O220">
            <v>0</v>
          </cell>
          <cell r="P220">
            <v>0</v>
          </cell>
          <cell r="Q220" t="str">
            <v>COP</v>
          </cell>
          <cell r="R220">
            <v>0</v>
          </cell>
          <cell r="S220">
            <v>0.05</v>
          </cell>
          <cell r="T220">
            <v>16507.05</v>
          </cell>
          <cell r="U220" t="str">
            <v>UTPSP7</v>
          </cell>
        </row>
        <row r="221">
          <cell r="D221" t="str">
            <v>UTPSP3Y</v>
          </cell>
          <cell r="E221">
            <v>71204</v>
          </cell>
          <cell r="F221" t="str">
            <v>Interface Cables-Materials</v>
          </cell>
          <cell r="G221">
            <v>6826</v>
          </cell>
          <cell r="H221" t="str">
            <v>LAN Patch Cord CAT6,UTP, RJ45-RJ45  PANDUIT (up to ,09m) P.CORD CAT6 BLANCO 0.9MTS PANDUIT</v>
          </cell>
          <cell r="I221" t="str">
            <v>pcs</v>
          </cell>
          <cell r="J221">
            <v>0</v>
          </cell>
          <cell r="K221" t="str">
            <v>IMPORTACION INDIRECTA</v>
          </cell>
          <cell r="L221" t="str">
            <v>PANDUIT</v>
          </cell>
          <cell r="M221">
            <v>13418</v>
          </cell>
          <cell r="N221">
            <v>0</v>
          </cell>
          <cell r="O221">
            <v>0</v>
          </cell>
          <cell r="P221">
            <v>0</v>
          </cell>
          <cell r="Q221" t="str">
            <v>COP</v>
          </cell>
          <cell r="R221">
            <v>0</v>
          </cell>
          <cell r="S221">
            <v>0.05</v>
          </cell>
          <cell r="T221">
            <v>14088.9</v>
          </cell>
          <cell r="U221" t="str">
            <v>UTPSP3Y</v>
          </cell>
        </row>
        <row r="222">
          <cell r="D222" t="str">
            <v>UTPSP5Y</v>
          </cell>
          <cell r="E222">
            <v>71204</v>
          </cell>
          <cell r="F222" t="str">
            <v>Interface Cables-Materials</v>
          </cell>
          <cell r="G222">
            <v>6826</v>
          </cell>
          <cell r="H222" t="str">
            <v>LAN Patch Cord CAT6,UTP, RJ45-RJ45  PANDUIT (up to 1.5m) P.CORD CAT6 BLANCO 1.5 MTS PANDUIT</v>
          </cell>
          <cell r="I222" t="str">
            <v>pcs</v>
          </cell>
          <cell r="J222">
            <v>0</v>
          </cell>
          <cell r="K222" t="str">
            <v>IMPORTACION INDIRECTA</v>
          </cell>
          <cell r="L222" t="str">
            <v>PANDUIT</v>
          </cell>
          <cell r="M222">
            <v>14526</v>
          </cell>
          <cell r="N222">
            <v>0</v>
          </cell>
          <cell r="O222">
            <v>0</v>
          </cell>
          <cell r="P222">
            <v>0</v>
          </cell>
          <cell r="Q222" t="str">
            <v>COP</v>
          </cell>
          <cell r="R222">
            <v>0</v>
          </cell>
          <cell r="S222">
            <v>0.05</v>
          </cell>
          <cell r="T222">
            <v>15252.3</v>
          </cell>
          <cell r="U222" t="str">
            <v>UTPSP5Y</v>
          </cell>
        </row>
        <row r="223">
          <cell r="D223" t="str">
            <v>UTPSP20Y</v>
          </cell>
          <cell r="E223">
            <v>71204</v>
          </cell>
          <cell r="F223" t="str">
            <v>Interface Cables-Materials</v>
          </cell>
          <cell r="G223">
            <v>6826</v>
          </cell>
          <cell r="H223" t="str">
            <v>LAN Patch Cord CAT6,UTP, RJ45-RJ45 premade (up to 6m)</v>
          </cell>
          <cell r="I223" t="str">
            <v>pcs</v>
          </cell>
          <cell r="J223">
            <v>0</v>
          </cell>
          <cell r="K223" t="str">
            <v>IMPORTACION INDIRECTA</v>
          </cell>
          <cell r="L223" t="str">
            <v>PANDUIT</v>
          </cell>
          <cell r="M223">
            <v>26700</v>
          </cell>
          <cell r="N223">
            <v>0</v>
          </cell>
          <cell r="O223">
            <v>0</v>
          </cell>
          <cell r="P223">
            <v>0</v>
          </cell>
          <cell r="Q223" t="str">
            <v>COP</v>
          </cell>
          <cell r="R223">
            <v>0</v>
          </cell>
          <cell r="S223">
            <v>0.05</v>
          </cell>
          <cell r="T223">
            <v>28035</v>
          </cell>
          <cell r="U223" t="str">
            <v>UTPSP20Y</v>
          </cell>
        </row>
        <row r="224">
          <cell r="D224" t="str">
            <v>UTPCH10Y</v>
          </cell>
          <cell r="E224">
            <v>71204</v>
          </cell>
          <cell r="F224" t="str">
            <v>Interface Cables-Materials</v>
          </cell>
          <cell r="G224">
            <v>6826</v>
          </cell>
          <cell r="H224" t="str">
            <v>LAN Patch Cord CAT5E UTP, RJ45-RJ45  PANDUIT (up to 3m) P.CORD CAT 5E BLANCO 3MTS PANDUIT</v>
          </cell>
          <cell r="I224" t="str">
            <v>pcs</v>
          </cell>
          <cell r="J224">
            <v>0</v>
          </cell>
          <cell r="K224" t="str">
            <v>IMPORTACION INDIRECTA</v>
          </cell>
          <cell r="L224" t="str">
            <v>PANDUIT</v>
          </cell>
          <cell r="M224">
            <v>12320</v>
          </cell>
          <cell r="N224">
            <v>0</v>
          </cell>
          <cell r="O224">
            <v>0</v>
          </cell>
          <cell r="P224">
            <v>0</v>
          </cell>
          <cell r="Q224" t="str">
            <v>COP</v>
          </cell>
          <cell r="R224">
            <v>0</v>
          </cell>
          <cell r="S224">
            <v>0.05</v>
          </cell>
          <cell r="T224">
            <v>12936</v>
          </cell>
          <cell r="U224" t="str">
            <v>UTPCH10Y</v>
          </cell>
        </row>
        <row r="225">
          <cell r="D225">
            <v>8393204101</v>
          </cell>
          <cell r="E225">
            <v>71204</v>
          </cell>
          <cell r="F225" t="str">
            <v>Interface Cables-Materials</v>
          </cell>
          <cell r="G225">
            <v>6826</v>
          </cell>
          <cell r="H225" t="str">
            <v>Cable UTP(FTP) para intemperie Categoría 5E BLINDADO (1 a 4 Pares) alarmas OVP`s CABLE FTP 04 PAR SOLID FL CAT5E GRIS MARCA TELDOR</v>
          </cell>
          <cell r="I225" t="str">
            <v>m</v>
          </cell>
          <cell r="J225">
            <v>0</v>
          </cell>
          <cell r="K225" t="str">
            <v>IMPORTACION INDIRECTA</v>
          </cell>
          <cell r="L225" t="str">
            <v>REDES ELECTRICAS</v>
          </cell>
          <cell r="M225">
            <v>1826</v>
          </cell>
          <cell r="N225">
            <v>0</v>
          </cell>
          <cell r="O225">
            <v>0</v>
          </cell>
          <cell r="P225">
            <v>0</v>
          </cell>
          <cell r="Q225" t="str">
            <v>COP</v>
          </cell>
          <cell r="R225">
            <v>0</v>
          </cell>
          <cell r="S225">
            <v>0.05</v>
          </cell>
          <cell r="T225">
            <v>1917.3</v>
          </cell>
          <cell r="U225" t="str">
            <v>QP-65704PE-T</v>
          </cell>
        </row>
        <row r="226">
          <cell r="D226" t="str">
            <v>219885M-7</v>
          </cell>
          <cell r="E226">
            <v>71204</v>
          </cell>
          <cell r="F226" t="str">
            <v>Interface Cables-Materials</v>
          </cell>
          <cell r="G226">
            <v>6826</v>
          </cell>
          <cell r="H226" t="str">
            <v>Cable UTP Cat 6 (2.m)</v>
          </cell>
          <cell r="I226" t="str">
            <v>pcs</v>
          </cell>
          <cell r="J226">
            <v>0</v>
          </cell>
          <cell r="K226" t="str">
            <v>MICROLINK CON MATERIA PRIMA IMPORTADA</v>
          </cell>
          <cell r="L226" t="str">
            <v>MICROLINK</v>
          </cell>
          <cell r="M226">
            <v>12440</v>
          </cell>
          <cell r="N226">
            <v>0</v>
          </cell>
          <cell r="O226">
            <v>0</v>
          </cell>
          <cell r="P226">
            <v>0</v>
          </cell>
          <cell r="Q226" t="str">
            <v>COP</v>
          </cell>
          <cell r="R226">
            <v>0</v>
          </cell>
          <cell r="S226">
            <v>0</v>
          </cell>
          <cell r="T226">
            <v>12440</v>
          </cell>
          <cell r="U226" t="str">
            <v>CS73132.03</v>
          </cell>
        </row>
        <row r="227">
          <cell r="D227" t="str">
            <v>PUR6004IGY</v>
          </cell>
          <cell r="E227">
            <v>71204</v>
          </cell>
          <cell r="F227" t="str">
            <v>Interface Cables-Materials</v>
          </cell>
          <cell r="G227">
            <v>6826</v>
          </cell>
          <cell r="H227" t="str">
            <v>Cable UTP Cat 6 PANDUIT CMR GRIS  no connectors</v>
          </cell>
          <cell r="I227" t="str">
            <v>m</v>
          </cell>
          <cell r="J227">
            <v>0</v>
          </cell>
          <cell r="K227" t="str">
            <v>IMPORTACION INDIRECTA</v>
          </cell>
          <cell r="L227" t="str">
            <v>PANDUIT</v>
          </cell>
          <cell r="M227">
            <v>1151.6199999999999</v>
          </cell>
          <cell r="N227">
            <v>0</v>
          </cell>
          <cell r="O227">
            <v>0</v>
          </cell>
          <cell r="P227">
            <v>0</v>
          </cell>
          <cell r="Q227" t="str">
            <v>COP</v>
          </cell>
          <cell r="R227">
            <v>0</v>
          </cell>
          <cell r="S227">
            <v>0.05</v>
          </cell>
          <cell r="T227">
            <v>1209.2</v>
          </cell>
          <cell r="U227" t="str">
            <v>PUR6004IGY</v>
          </cell>
        </row>
        <row r="228">
          <cell r="D228" t="str">
            <v>PUR5504IGY / NUC5C04IG-C</v>
          </cell>
          <cell r="E228">
            <v>71204</v>
          </cell>
          <cell r="F228" t="str">
            <v>Interface Cables-Materials</v>
          </cell>
          <cell r="G228">
            <v>6826</v>
          </cell>
          <cell r="H228" t="str">
            <v>Cable UTP Cat 5E PANDUIT CMR GRIS no connectors</v>
          </cell>
          <cell r="I228" t="str">
            <v>m</v>
          </cell>
          <cell r="J228">
            <v>0</v>
          </cell>
          <cell r="K228" t="str">
            <v>IMPORTACION INDIRECTA</v>
          </cell>
          <cell r="L228" t="str">
            <v>PANDUIT</v>
          </cell>
          <cell r="M228">
            <v>891</v>
          </cell>
          <cell r="N228">
            <v>0</v>
          </cell>
          <cell r="O228">
            <v>0</v>
          </cell>
          <cell r="P228">
            <v>0</v>
          </cell>
          <cell r="Q228" t="str">
            <v>COP</v>
          </cell>
          <cell r="R228">
            <v>0</v>
          </cell>
          <cell r="S228">
            <v>0.05</v>
          </cell>
          <cell r="T228">
            <v>935.55</v>
          </cell>
          <cell r="U228" t="str">
            <v>PUR5504IGY</v>
          </cell>
        </row>
        <row r="229">
          <cell r="D229" t="str">
            <v>1-219885M-0</v>
          </cell>
          <cell r="E229">
            <v>71204</v>
          </cell>
          <cell r="F229" t="str">
            <v>Interface Cables-Materials</v>
          </cell>
          <cell r="G229">
            <v>6826</v>
          </cell>
          <cell r="H229" t="str">
            <v>Cable UTP Cat 6 (3m)</v>
          </cell>
          <cell r="I229" t="str">
            <v>pcs</v>
          </cell>
          <cell r="J229">
            <v>0</v>
          </cell>
          <cell r="K229" t="str">
            <v>MICROLINK CON MATERIA PRIMA IMPORTADA</v>
          </cell>
          <cell r="L229" t="str">
            <v>MICROLINK</v>
          </cell>
          <cell r="M229">
            <v>13780</v>
          </cell>
          <cell r="N229">
            <v>0</v>
          </cell>
          <cell r="O229">
            <v>0</v>
          </cell>
          <cell r="P229">
            <v>0</v>
          </cell>
          <cell r="Q229" t="str">
            <v>COP</v>
          </cell>
          <cell r="R229">
            <v>0</v>
          </cell>
          <cell r="S229">
            <v>0</v>
          </cell>
          <cell r="T229">
            <v>13780</v>
          </cell>
          <cell r="U229" t="str">
            <v>CS73132.03</v>
          </cell>
        </row>
        <row r="230">
          <cell r="D230" t="str">
            <v>1 -219241M-0</v>
          </cell>
          <cell r="E230">
            <v>71204</v>
          </cell>
          <cell r="F230" t="str">
            <v>Interface Cables-Materials</v>
          </cell>
          <cell r="G230">
            <v>6826</v>
          </cell>
          <cell r="H230" t="str">
            <v>Cable UTP Cat 5E (3m)</v>
          </cell>
          <cell r="I230" t="str">
            <v>pcs</v>
          </cell>
          <cell r="J230">
            <v>0</v>
          </cell>
          <cell r="K230" t="str">
            <v>MICROLINK CON MATERIA PRIMA IMPORTADA</v>
          </cell>
          <cell r="L230" t="str">
            <v>MICROLINK</v>
          </cell>
          <cell r="M230">
            <v>8580</v>
          </cell>
          <cell r="N230">
            <v>0</v>
          </cell>
          <cell r="O230">
            <v>0</v>
          </cell>
          <cell r="P230">
            <v>0</v>
          </cell>
          <cell r="Q230" t="str">
            <v>COP</v>
          </cell>
          <cell r="R230">
            <v>0</v>
          </cell>
          <cell r="S230">
            <v>0</v>
          </cell>
          <cell r="T230">
            <v>8580</v>
          </cell>
          <cell r="U230" t="str">
            <v>CS73132.03</v>
          </cell>
        </row>
        <row r="231">
          <cell r="D231" t="str">
            <v>1-219241M-7</v>
          </cell>
          <cell r="E231">
            <v>71204</v>
          </cell>
          <cell r="F231" t="str">
            <v>Interface Cables-Materials</v>
          </cell>
          <cell r="G231">
            <v>6826</v>
          </cell>
          <cell r="H231" t="str">
            <v>Cable UTP Cat 5e (5m)</v>
          </cell>
          <cell r="I231" t="str">
            <v>pcs</v>
          </cell>
          <cell r="J231">
            <v>0</v>
          </cell>
          <cell r="K231" t="str">
            <v>MICROLINK CON MATERIA PRIMA IMPORTADA</v>
          </cell>
          <cell r="L231" t="str">
            <v>MICROLINK</v>
          </cell>
          <cell r="M231">
            <v>15125</v>
          </cell>
          <cell r="N231">
            <v>0</v>
          </cell>
          <cell r="O231">
            <v>0</v>
          </cell>
          <cell r="P231">
            <v>0</v>
          </cell>
          <cell r="Q231" t="str">
            <v>COP</v>
          </cell>
          <cell r="R231">
            <v>0</v>
          </cell>
          <cell r="S231">
            <v>0</v>
          </cell>
          <cell r="T231">
            <v>15125</v>
          </cell>
          <cell r="U231" t="str">
            <v>CS73132.05</v>
          </cell>
        </row>
        <row r="232">
          <cell r="D232" t="str">
            <v>2-219241M-0</v>
          </cell>
          <cell r="E232">
            <v>71204</v>
          </cell>
          <cell r="F232" t="str">
            <v>Interface Cables-Materials</v>
          </cell>
          <cell r="G232">
            <v>6826</v>
          </cell>
          <cell r="H232" t="str">
            <v>Cable UTP Cat 5e (6m)</v>
          </cell>
          <cell r="I232" t="str">
            <v>pcs</v>
          </cell>
          <cell r="J232">
            <v>0</v>
          </cell>
          <cell r="K232" t="str">
            <v>MICROLINK CON MATERIA PRIMA IMPORTADA</v>
          </cell>
          <cell r="L232" t="str">
            <v>MICROLINK</v>
          </cell>
          <cell r="M232">
            <v>20020</v>
          </cell>
          <cell r="N232">
            <v>0</v>
          </cell>
          <cell r="O232">
            <v>0</v>
          </cell>
          <cell r="P232">
            <v>0</v>
          </cell>
          <cell r="Q232" t="str">
            <v>COP</v>
          </cell>
          <cell r="R232">
            <v>0</v>
          </cell>
          <cell r="S232">
            <v>0</v>
          </cell>
          <cell r="T232">
            <v>20020</v>
          </cell>
          <cell r="U232" t="str">
            <v>CS73132.06</v>
          </cell>
        </row>
        <row r="233">
          <cell r="D233" t="str">
            <v>3-219241M-3</v>
          </cell>
          <cell r="E233">
            <v>71204</v>
          </cell>
          <cell r="F233" t="str">
            <v>Interface Cables-Materials</v>
          </cell>
          <cell r="G233">
            <v>6826</v>
          </cell>
          <cell r="H233" t="str">
            <v>Cable UTP Cat 5e (10m)</v>
          </cell>
          <cell r="I233" t="str">
            <v>pcs</v>
          </cell>
          <cell r="J233">
            <v>0</v>
          </cell>
          <cell r="K233" t="str">
            <v>MICROLINK CON MATERIA PRIMA IMPORTADA</v>
          </cell>
          <cell r="L233" t="str">
            <v>MICROLINK</v>
          </cell>
          <cell r="M233">
            <v>27940</v>
          </cell>
          <cell r="N233">
            <v>0</v>
          </cell>
          <cell r="O233">
            <v>0</v>
          </cell>
          <cell r="P233">
            <v>0</v>
          </cell>
          <cell r="Q233" t="str">
            <v>COP</v>
          </cell>
          <cell r="R233">
            <v>0</v>
          </cell>
          <cell r="S233">
            <v>0</v>
          </cell>
          <cell r="T233">
            <v>27940</v>
          </cell>
          <cell r="U233" t="str">
            <v>CS73132.10</v>
          </cell>
        </row>
        <row r="234">
          <cell r="D234" t="str">
            <v>5-219241M-0</v>
          </cell>
          <cell r="E234">
            <v>71204</v>
          </cell>
          <cell r="F234" t="str">
            <v>Interface Cables-Materials</v>
          </cell>
          <cell r="G234">
            <v>6826</v>
          </cell>
          <cell r="H234" t="str">
            <v>Cable UTP Cat 5e (15m)</v>
          </cell>
          <cell r="I234" t="str">
            <v>pcs</v>
          </cell>
          <cell r="J234">
            <v>0</v>
          </cell>
          <cell r="K234" t="str">
            <v>MICROLINK CON MATERIA PRIMA IMPORTADA</v>
          </cell>
          <cell r="L234" t="str">
            <v>MICROLINK</v>
          </cell>
          <cell r="M234">
            <v>31375</v>
          </cell>
          <cell r="N234">
            <v>0</v>
          </cell>
          <cell r="O234">
            <v>0</v>
          </cell>
          <cell r="P234">
            <v>0</v>
          </cell>
          <cell r="Q234" t="str">
            <v>COP</v>
          </cell>
          <cell r="R234">
            <v>0</v>
          </cell>
          <cell r="S234">
            <v>0</v>
          </cell>
          <cell r="T234">
            <v>31375</v>
          </cell>
          <cell r="U234" t="str">
            <v>CS73132.15</v>
          </cell>
        </row>
        <row r="235">
          <cell r="D235" t="str">
            <v>6-219241M-6</v>
          </cell>
          <cell r="E235">
            <v>71204</v>
          </cell>
          <cell r="F235" t="str">
            <v>Interface Cables-Materials</v>
          </cell>
          <cell r="G235">
            <v>6826</v>
          </cell>
          <cell r="H235" t="str">
            <v>Cable UTP Cat 5e (20m)</v>
          </cell>
          <cell r="I235" t="str">
            <v>pcs</v>
          </cell>
          <cell r="J235">
            <v>0</v>
          </cell>
          <cell r="K235" t="str">
            <v>MICROLINK CON MATERIA PRIMA IMPORTADA</v>
          </cell>
          <cell r="L235" t="str">
            <v>MICROLINK</v>
          </cell>
          <cell r="M235">
            <v>39500</v>
          </cell>
          <cell r="N235">
            <v>0</v>
          </cell>
          <cell r="O235">
            <v>0</v>
          </cell>
          <cell r="P235">
            <v>0</v>
          </cell>
          <cell r="Q235" t="str">
            <v>COP</v>
          </cell>
          <cell r="R235">
            <v>0</v>
          </cell>
          <cell r="S235">
            <v>0</v>
          </cell>
          <cell r="T235">
            <v>39500</v>
          </cell>
          <cell r="U235" t="str">
            <v>CS73132.20</v>
          </cell>
        </row>
        <row r="236">
          <cell r="D236" t="str">
            <v>8-219241M-2</v>
          </cell>
          <cell r="E236">
            <v>71204</v>
          </cell>
          <cell r="F236" t="str">
            <v>Interface Cables-Materials</v>
          </cell>
          <cell r="G236">
            <v>6826</v>
          </cell>
          <cell r="H236" t="str">
            <v>Cable UTP Cat 5e (25m)</v>
          </cell>
          <cell r="I236" t="str">
            <v>pcs</v>
          </cell>
          <cell r="J236">
            <v>0</v>
          </cell>
          <cell r="K236" t="str">
            <v>MICROLINK CON MATERIA PRIMA IMPORTADA</v>
          </cell>
          <cell r="L236" t="str">
            <v>MICROLINK</v>
          </cell>
          <cell r="M236">
            <v>47625</v>
          </cell>
          <cell r="N236">
            <v>0</v>
          </cell>
          <cell r="O236">
            <v>0</v>
          </cell>
          <cell r="P236">
            <v>0</v>
          </cell>
          <cell r="Q236" t="str">
            <v>COP</v>
          </cell>
          <cell r="R236">
            <v>0</v>
          </cell>
          <cell r="S236">
            <v>0</v>
          </cell>
          <cell r="T236">
            <v>47625</v>
          </cell>
          <cell r="U236" t="str">
            <v>CS73132.25</v>
          </cell>
        </row>
        <row r="237">
          <cell r="D237" t="str">
            <v>9-219241M-9</v>
          </cell>
          <cell r="E237">
            <v>71204</v>
          </cell>
          <cell r="F237" t="str">
            <v>Interface Cables-Materials</v>
          </cell>
          <cell r="G237">
            <v>6826</v>
          </cell>
          <cell r="H237" t="str">
            <v>Cable UTP Cat 5e (30m)</v>
          </cell>
          <cell r="I237" t="str">
            <v>pcs</v>
          </cell>
          <cell r="J237">
            <v>0</v>
          </cell>
          <cell r="K237" t="str">
            <v>MICROLINK CON MATERIA PRIMA IMPORTADA</v>
          </cell>
          <cell r="L237" t="str">
            <v>MICROLINK</v>
          </cell>
          <cell r="M237">
            <v>55750</v>
          </cell>
          <cell r="N237">
            <v>0</v>
          </cell>
          <cell r="O237">
            <v>0</v>
          </cell>
          <cell r="P237">
            <v>0</v>
          </cell>
          <cell r="Q237" t="str">
            <v>COP</v>
          </cell>
          <cell r="R237">
            <v>0</v>
          </cell>
          <cell r="S237">
            <v>0</v>
          </cell>
          <cell r="T237">
            <v>55750</v>
          </cell>
          <cell r="U237" t="str">
            <v>CS73132.30</v>
          </cell>
        </row>
        <row r="238">
          <cell r="D238" t="str">
            <v>1-219241M-32</v>
          </cell>
          <cell r="E238">
            <v>71204</v>
          </cell>
          <cell r="F238" t="str">
            <v>Interface Cables-Materials</v>
          </cell>
          <cell r="G238">
            <v>6826</v>
          </cell>
          <cell r="H238" t="str">
            <v>Cable UTP Cat 5e (40m)</v>
          </cell>
          <cell r="I238" t="str">
            <v>pcs</v>
          </cell>
          <cell r="J238">
            <v>0</v>
          </cell>
          <cell r="K238" t="str">
            <v>MICROLINK CON MATERIA PRIMA IMPORTADA</v>
          </cell>
          <cell r="L238" t="str">
            <v>MICROLINK</v>
          </cell>
          <cell r="M238">
            <v>72000</v>
          </cell>
          <cell r="N238">
            <v>0</v>
          </cell>
          <cell r="O238">
            <v>0</v>
          </cell>
          <cell r="P238">
            <v>0</v>
          </cell>
          <cell r="Q238" t="str">
            <v>COP</v>
          </cell>
          <cell r="R238">
            <v>0</v>
          </cell>
          <cell r="S238">
            <v>0</v>
          </cell>
          <cell r="T238">
            <v>72000</v>
          </cell>
          <cell r="U238" t="str">
            <v>CS73132.40</v>
          </cell>
        </row>
        <row r="239">
          <cell r="D239" t="str">
            <v>1-219241M-97</v>
          </cell>
          <cell r="E239">
            <v>71204</v>
          </cell>
          <cell r="F239" t="str">
            <v>Interface Cables-Materials</v>
          </cell>
          <cell r="G239">
            <v>6826</v>
          </cell>
          <cell r="H239" t="str">
            <v>Cable UTP Cat 5e (60m)</v>
          </cell>
          <cell r="I239" t="str">
            <v>pcs</v>
          </cell>
          <cell r="J239">
            <v>0</v>
          </cell>
          <cell r="K239" t="str">
            <v>MICROLINK CON MATERIA PRIMA IMPORTADA</v>
          </cell>
          <cell r="L239" t="str">
            <v>MICROLINK</v>
          </cell>
          <cell r="M239">
            <v>104500</v>
          </cell>
          <cell r="N239">
            <v>0</v>
          </cell>
          <cell r="O239">
            <v>0</v>
          </cell>
          <cell r="P239">
            <v>0</v>
          </cell>
          <cell r="Q239" t="str">
            <v>COP</v>
          </cell>
          <cell r="R239">
            <v>0</v>
          </cell>
          <cell r="S239">
            <v>0</v>
          </cell>
          <cell r="T239">
            <v>104500</v>
          </cell>
          <cell r="U239" t="str">
            <v>CS73132.60</v>
          </cell>
        </row>
        <row r="240">
          <cell r="D240" t="str">
            <v>2-219241M-63</v>
          </cell>
          <cell r="E240">
            <v>71204</v>
          </cell>
          <cell r="F240" t="str">
            <v>Interface Cables-Materials</v>
          </cell>
          <cell r="G240">
            <v>6826</v>
          </cell>
          <cell r="H240" t="str">
            <v>Cable UTP Cat 5e (80m)</v>
          </cell>
          <cell r="I240" t="str">
            <v>pcs</v>
          </cell>
          <cell r="J240">
            <v>0</v>
          </cell>
          <cell r="K240" t="str">
            <v>MICROLINK CON MATERIA PRIMA IMPORTADA</v>
          </cell>
          <cell r="L240" t="str">
            <v>MICROLINK</v>
          </cell>
          <cell r="M240">
            <v>137000</v>
          </cell>
          <cell r="N240">
            <v>0</v>
          </cell>
          <cell r="O240">
            <v>0</v>
          </cell>
          <cell r="P240">
            <v>0</v>
          </cell>
          <cell r="Q240" t="str">
            <v>COP</v>
          </cell>
          <cell r="R240">
            <v>0</v>
          </cell>
          <cell r="S240">
            <v>0</v>
          </cell>
          <cell r="T240">
            <v>137000</v>
          </cell>
          <cell r="U240" t="str">
            <v>CS73132.80</v>
          </cell>
        </row>
        <row r="241">
          <cell r="D241" t="str">
            <v>UTPCH5Y</v>
          </cell>
          <cell r="E241">
            <v>71204</v>
          </cell>
          <cell r="F241" t="str">
            <v>Interface Cables-Materials</v>
          </cell>
          <cell r="G241">
            <v>6826</v>
          </cell>
          <cell r="H241" t="str">
            <v xml:space="preserve"> P.CORD CAT 5E BLANCO 1.5MTS PANDUIT</v>
          </cell>
          <cell r="I241" t="str">
            <v>pcs</v>
          </cell>
          <cell r="J241">
            <v>0</v>
          </cell>
          <cell r="K241" t="str">
            <v>IMPORTACION INDIRECTA</v>
          </cell>
          <cell r="L241" t="str">
            <v>PANDUIT</v>
          </cell>
          <cell r="M241">
            <v>7900</v>
          </cell>
          <cell r="N241">
            <v>0</v>
          </cell>
          <cell r="O241">
            <v>0</v>
          </cell>
          <cell r="P241">
            <v>0</v>
          </cell>
          <cell r="Q241" t="str">
            <v>COP</v>
          </cell>
          <cell r="R241">
            <v>0</v>
          </cell>
          <cell r="S241">
            <v>0.05</v>
          </cell>
          <cell r="T241">
            <v>8295</v>
          </cell>
          <cell r="U241" t="str">
            <v>UTPCH5Y</v>
          </cell>
        </row>
        <row r="242">
          <cell r="D242" t="str">
            <v>2-219885M-04</v>
          </cell>
          <cell r="E242">
            <v>71204</v>
          </cell>
          <cell r="F242" t="str">
            <v>Interface Cables-Materials</v>
          </cell>
          <cell r="G242">
            <v>6826</v>
          </cell>
          <cell r="H242" t="str">
            <v>Cable UTP Cat 6 (62m)</v>
          </cell>
          <cell r="I242" t="str">
            <v>pcs</v>
          </cell>
          <cell r="J242">
            <v>0</v>
          </cell>
          <cell r="K242" t="str">
            <v>MICROLINK CON MATERIA PRIMA IMPORTADA</v>
          </cell>
          <cell r="L242" t="str">
            <v>MICROLINK</v>
          </cell>
          <cell r="M242">
            <v>117000</v>
          </cell>
          <cell r="N242">
            <v>0</v>
          </cell>
          <cell r="O242">
            <v>0</v>
          </cell>
          <cell r="P242">
            <v>0</v>
          </cell>
          <cell r="Q242" t="str">
            <v>COP</v>
          </cell>
          <cell r="R242">
            <v>0</v>
          </cell>
          <cell r="S242">
            <v>0</v>
          </cell>
          <cell r="T242">
            <v>117000</v>
          </cell>
          <cell r="U242" t="str">
            <v>20-219885M-4</v>
          </cell>
        </row>
        <row r="243">
          <cell r="D243" t="str">
            <v>UTPSP40YM</v>
          </cell>
          <cell r="E243">
            <v>71204</v>
          </cell>
          <cell r="F243" t="str">
            <v>Interface Cables-Materials</v>
          </cell>
          <cell r="G243">
            <v>6826</v>
          </cell>
          <cell r="H243" t="str">
            <v>P.CORD CAT6 BLANCO 12 MTS MICROLINK</v>
          </cell>
          <cell r="I243" t="str">
            <v>pcs</v>
          </cell>
          <cell r="J243">
            <v>0</v>
          </cell>
          <cell r="K243" t="str">
            <v>MICROLINK CON MATERIA PRIMA IMPORTADA</v>
          </cell>
          <cell r="L243" t="str">
            <v>MICROLINK</v>
          </cell>
          <cell r="M243">
            <v>35000</v>
          </cell>
          <cell r="N243">
            <v>0</v>
          </cell>
          <cell r="O243">
            <v>0</v>
          </cell>
          <cell r="P243">
            <v>0</v>
          </cell>
          <cell r="Q243" t="str">
            <v>COP</v>
          </cell>
          <cell r="R243">
            <v>0</v>
          </cell>
          <cell r="S243">
            <v>0</v>
          </cell>
          <cell r="T243">
            <v>35000</v>
          </cell>
          <cell r="U243" t="str">
            <v>UTPSP40YM</v>
          </cell>
        </row>
        <row r="244">
          <cell r="D244" t="str">
            <v>219589-2</v>
          </cell>
          <cell r="E244">
            <v>71204</v>
          </cell>
          <cell r="F244" t="str">
            <v>Interface Cables-Materials</v>
          </cell>
          <cell r="G244">
            <v>6826</v>
          </cell>
          <cell r="H244" t="str">
            <v>CABLE UTP 25 PAR SOLID CAT5 GRIS</v>
          </cell>
          <cell r="I244" t="str">
            <v>pcs</v>
          </cell>
          <cell r="J244">
            <v>0</v>
          </cell>
          <cell r="K244" t="str">
            <v>IMPORTACION INDIRECTA</v>
          </cell>
          <cell r="L244" t="str">
            <v>TYCO</v>
          </cell>
          <cell r="M244">
            <v>6250</v>
          </cell>
          <cell r="N244">
            <v>0</v>
          </cell>
          <cell r="O244">
            <v>0</v>
          </cell>
          <cell r="P244">
            <v>0</v>
          </cell>
          <cell r="Q244" t="str">
            <v>COP</v>
          </cell>
          <cell r="R244">
            <v>0</v>
          </cell>
          <cell r="S244">
            <v>0.05</v>
          </cell>
          <cell r="T244">
            <v>6562.5</v>
          </cell>
          <cell r="U244" t="str">
            <v>219589-2</v>
          </cell>
        </row>
        <row r="245">
          <cell r="D245" t="str">
            <v>PUR6A04BU-UG</v>
          </cell>
          <cell r="E245">
            <v>71204</v>
          </cell>
          <cell r="F245" t="str">
            <v>Interface Cables-Materials</v>
          </cell>
          <cell r="G245">
            <v>6826</v>
          </cell>
          <cell r="H245" t="str">
            <v>CABLE UTP CAT6A COLOR AZUL CLASIFICACION CMR</v>
          </cell>
          <cell r="I245" t="str">
            <v>m</v>
          </cell>
          <cell r="J245">
            <v>0</v>
          </cell>
          <cell r="K245" t="str">
            <v>IMPORTACION INDIRECTA</v>
          </cell>
          <cell r="L245" t="str">
            <v>Panduit</v>
          </cell>
          <cell r="M245">
            <v>3228</v>
          </cell>
          <cell r="N245">
            <v>0</v>
          </cell>
          <cell r="O245">
            <v>0</v>
          </cell>
          <cell r="P245">
            <v>0</v>
          </cell>
          <cell r="Q245" t="str">
            <v>COP</v>
          </cell>
          <cell r="R245">
            <v>0</v>
          </cell>
          <cell r="S245">
            <v>0.05</v>
          </cell>
          <cell r="T245">
            <v>3389.4</v>
          </cell>
          <cell r="U245" t="str">
            <v>PUR6A04BU-UG</v>
          </cell>
        </row>
        <row r="246">
          <cell r="D246" t="str">
            <v>UTP6A5BU</v>
          </cell>
          <cell r="E246">
            <v>71204</v>
          </cell>
          <cell r="F246" t="str">
            <v>Interface Cables-Materials</v>
          </cell>
          <cell r="G246">
            <v>6826</v>
          </cell>
          <cell r="H246" t="str">
            <v>PATCH CORD CAT6A UTP 5 PIES AZUL</v>
          </cell>
          <cell r="I246" t="str">
            <v>pcs</v>
          </cell>
          <cell r="J246">
            <v>0</v>
          </cell>
          <cell r="K246" t="str">
            <v>IMPORTACION INDIRECTA</v>
          </cell>
          <cell r="L246" t="str">
            <v>Panduit</v>
          </cell>
          <cell r="M246">
            <v>21986</v>
          </cell>
          <cell r="N246">
            <v>0</v>
          </cell>
          <cell r="O246">
            <v>0</v>
          </cell>
          <cell r="P246">
            <v>0</v>
          </cell>
          <cell r="Q246" t="str">
            <v>COP</v>
          </cell>
          <cell r="R246">
            <v>0</v>
          </cell>
          <cell r="S246">
            <v>0.05</v>
          </cell>
          <cell r="T246">
            <v>23085.3</v>
          </cell>
          <cell r="U246" t="str">
            <v>UTP6A5BU</v>
          </cell>
        </row>
        <row r="247">
          <cell r="D247" t="str">
            <v>UTP6A7BU</v>
          </cell>
          <cell r="E247">
            <v>71204</v>
          </cell>
          <cell r="F247" t="str">
            <v>Interface Cables-Materials</v>
          </cell>
          <cell r="G247">
            <v>6826</v>
          </cell>
          <cell r="H247" t="str">
            <v>PATCH CORD CAT6A UTP 7 PIES AZUL</v>
          </cell>
          <cell r="I247" t="str">
            <v>pcs</v>
          </cell>
          <cell r="J247">
            <v>0</v>
          </cell>
          <cell r="K247" t="str">
            <v>IMPORTACION INDIRECTA</v>
          </cell>
          <cell r="L247" t="str">
            <v>Panduit</v>
          </cell>
          <cell r="M247">
            <v>23276</v>
          </cell>
          <cell r="N247">
            <v>0</v>
          </cell>
          <cell r="O247">
            <v>0</v>
          </cell>
          <cell r="P247">
            <v>0</v>
          </cell>
          <cell r="Q247" t="str">
            <v>COP</v>
          </cell>
          <cell r="R247">
            <v>0</v>
          </cell>
          <cell r="S247">
            <v>0.05</v>
          </cell>
          <cell r="T247">
            <v>24439.8</v>
          </cell>
          <cell r="U247" t="str">
            <v>UTP6A7BU</v>
          </cell>
        </row>
        <row r="248">
          <cell r="D248" t="str">
            <v>219885M-2</v>
          </cell>
          <cell r="E248">
            <v>71204</v>
          </cell>
          <cell r="F248" t="str">
            <v>Interface Cables-Materials</v>
          </cell>
          <cell r="G248">
            <v>6826</v>
          </cell>
          <cell r="H248" t="str">
            <v>Cable UTP Cat 6 (1m)</v>
          </cell>
          <cell r="I248" t="str">
            <v>pcs</v>
          </cell>
          <cell r="J248">
            <v>0</v>
          </cell>
          <cell r="K248" t="str">
            <v>MICROLINK CON MATERIA PRIMA IMPORTADA</v>
          </cell>
          <cell r="L248" t="str">
            <v>MICROLINK</v>
          </cell>
          <cell r="M248">
            <v>13650</v>
          </cell>
          <cell r="N248">
            <v>0</v>
          </cell>
          <cell r="O248">
            <v>0</v>
          </cell>
          <cell r="P248">
            <v>0</v>
          </cell>
          <cell r="Q248" t="str">
            <v>COP</v>
          </cell>
          <cell r="R248">
            <v>0</v>
          </cell>
          <cell r="S248">
            <v>0</v>
          </cell>
          <cell r="T248">
            <v>13650</v>
          </cell>
          <cell r="U248" t="str">
            <v>219885M-2</v>
          </cell>
        </row>
        <row r="249">
          <cell r="D249" t="str">
            <v>4-219885M-0</v>
          </cell>
          <cell r="E249">
            <v>71204</v>
          </cell>
          <cell r="F249" t="str">
            <v>Interface Cables-Materials</v>
          </cell>
          <cell r="G249">
            <v>6826</v>
          </cell>
          <cell r="H249" t="str">
            <v>P.CORD CAT6 GRIS 40FT</v>
          </cell>
          <cell r="I249" t="str">
            <v>pcs</v>
          </cell>
          <cell r="J249">
            <v>0</v>
          </cell>
          <cell r="K249" t="str">
            <v>MICROLINK CON MATERIA PRIMA IMPORTADA</v>
          </cell>
          <cell r="L249" t="str">
            <v>MICROLINK</v>
          </cell>
          <cell r="M249">
            <v>35000</v>
          </cell>
          <cell r="N249">
            <v>0</v>
          </cell>
          <cell r="O249">
            <v>0</v>
          </cell>
          <cell r="P249">
            <v>0</v>
          </cell>
          <cell r="Q249" t="str">
            <v>COP</v>
          </cell>
          <cell r="R249">
            <v>0</v>
          </cell>
          <cell r="S249">
            <v>0</v>
          </cell>
          <cell r="T249">
            <v>35000</v>
          </cell>
          <cell r="U249" t="str">
            <v>4-219885M-0</v>
          </cell>
        </row>
        <row r="250">
          <cell r="D250" t="str">
            <v>08900359SFTP-5E</v>
          </cell>
          <cell r="E250">
            <v>71204</v>
          </cell>
          <cell r="F250" t="str">
            <v>Interface Cables-Materials</v>
          </cell>
          <cell r="G250">
            <v>6826</v>
          </cell>
          <cell r="H250" t="str">
            <v>CABLE SFTP 04 PAR SOLID FL CAT5E NEGRO SPEEDNET</v>
          </cell>
          <cell r="I250" t="str">
            <v>m</v>
          </cell>
          <cell r="J250">
            <v>0</v>
          </cell>
          <cell r="K250" t="str">
            <v>IMPORTACION INDIRECTA</v>
          </cell>
          <cell r="L250" t="str">
            <v>CABLES COM</v>
          </cell>
          <cell r="M250">
            <v>2250</v>
          </cell>
          <cell r="N250">
            <v>0</v>
          </cell>
          <cell r="O250">
            <v>0</v>
          </cell>
          <cell r="P250">
            <v>0</v>
          </cell>
          <cell r="Q250" t="str">
            <v>COP</v>
          </cell>
          <cell r="R250">
            <v>0</v>
          </cell>
          <cell r="S250">
            <v>0.05</v>
          </cell>
          <cell r="T250">
            <v>2362.5</v>
          </cell>
          <cell r="U250" t="str">
            <v>08900359SFTP-5E</v>
          </cell>
        </row>
        <row r="251">
          <cell r="H251" t="str">
            <v>CABLES DE ENERGIA - POWER CABLES</v>
          </cell>
          <cell r="I251">
            <v>0</v>
          </cell>
          <cell r="J251">
            <v>0</v>
          </cell>
          <cell r="K251">
            <v>0</v>
          </cell>
          <cell r="L251">
            <v>0</v>
          </cell>
          <cell r="M251">
            <v>0</v>
          </cell>
          <cell r="N251">
            <v>0</v>
          </cell>
          <cell r="O251">
            <v>0</v>
          </cell>
          <cell r="P251">
            <v>0</v>
          </cell>
          <cell r="Q251">
            <v>0</v>
          </cell>
          <cell r="R251">
            <v>0</v>
          </cell>
          <cell r="S251">
            <v>0</v>
          </cell>
          <cell r="T251">
            <v>0</v>
          </cell>
          <cell r="U251">
            <v>0</v>
          </cell>
        </row>
        <row r="252">
          <cell r="D252" t="str">
            <v>THHN/WN-6-V</v>
          </cell>
          <cell r="E252">
            <v>71203</v>
          </cell>
          <cell r="F252" t="str">
            <v>Installation and Packaging Materials</v>
          </cell>
          <cell r="G252">
            <v>6819</v>
          </cell>
          <cell r="H252" t="str">
            <v>CABLE ELECTRICO PARA TIERRA # 6 AWG DE 7 HILOS SEMI RIGIDO VERDE THHN/ MKEM-LSZH 16 installation Cable GREEN - AWG 6 / CABLE ELECTRICO THHN/THWN 6 AWG VERDE</v>
          </cell>
          <cell r="I252" t="str">
            <v>m</v>
          </cell>
          <cell r="J252">
            <v>0</v>
          </cell>
          <cell r="K252" t="str">
            <v>NACIONAL CON TIEMPO DE FABRICACION</v>
          </cell>
          <cell r="L252" t="str">
            <v>ROMERO &amp; CIA / ELEIN</v>
          </cell>
          <cell r="M252">
            <v>3486</v>
          </cell>
          <cell r="N252">
            <v>0</v>
          </cell>
          <cell r="O252">
            <v>0</v>
          </cell>
          <cell r="P252">
            <v>0</v>
          </cell>
          <cell r="Q252" t="str">
            <v>COP</v>
          </cell>
          <cell r="R252">
            <v>0</v>
          </cell>
          <cell r="S252">
            <v>0.05</v>
          </cell>
          <cell r="T252">
            <v>3660.3</v>
          </cell>
          <cell r="U252" t="str">
            <v>CS73174-3</v>
          </cell>
        </row>
        <row r="253">
          <cell r="D253" t="str">
            <v>THHN/SOLDADOR-6-N</v>
          </cell>
          <cell r="E253">
            <v>71203</v>
          </cell>
          <cell r="F253" t="str">
            <v>Installation and Packaging Materials</v>
          </cell>
          <cell r="G253">
            <v>6819</v>
          </cell>
          <cell r="H253" t="str">
            <v>CABLE ELECTRICO PARA ACOMETIDA # 6 AWG MULTIFILAR (TIPO SOLDADOR) NEGRO THHN/ Cable No. 6 Tipo Soldador color negro (16mm2) (por metro)</v>
          </cell>
          <cell r="I253" t="str">
            <v>m</v>
          </cell>
          <cell r="J253">
            <v>0</v>
          </cell>
          <cell r="K253" t="str">
            <v>NACIONAL CON TIEMPO DE FABRICACION</v>
          </cell>
          <cell r="L253" t="str">
            <v>ROMERO &amp; CIA / ELEIN</v>
          </cell>
          <cell r="M253">
            <v>4445</v>
          </cell>
          <cell r="N253">
            <v>0</v>
          </cell>
          <cell r="O253">
            <v>0</v>
          </cell>
          <cell r="P253">
            <v>0</v>
          </cell>
          <cell r="Q253" t="str">
            <v>COP</v>
          </cell>
          <cell r="R253">
            <v>0</v>
          </cell>
          <cell r="S253">
            <v>0.05</v>
          </cell>
          <cell r="T253">
            <v>4667.25</v>
          </cell>
          <cell r="U253" t="str">
            <v>CS73174-4</v>
          </cell>
        </row>
        <row r="254">
          <cell r="D254" t="str">
            <v>THHN/SOLDADOR-6-A</v>
          </cell>
          <cell r="E254">
            <v>71203</v>
          </cell>
          <cell r="F254" t="str">
            <v>Installation and Packaging Materials</v>
          </cell>
          <cell r="G254">
            <v>6819</v>
          </cell>
          <cell r="H254" t="str">
            <v>CABLE ELECTRICO PARA ACOMETIDA # 6 AWG MULTIFILAR (TIPO SOLDADOR) AZUL THHN /Cable No. 6 Tipo Soldador color azul (16mm2) (por metro)</v>
          </cell>
          <cell r="I254" t="str">
            <v>m</v>
          </cell>
          <cell r="J254">
            <v>0</v>
          </cell>
          <cell r="K254" t="str">
            <v>NACIONAL CON TIEMPO DE FABRICACION</v>
          </cell>
          <cell r="L254" t="str">
            <v>ROMERO &amp; CIA / ELEIN</v>
          </cell>
          <cell r="M254">
            <v>4445</v>
          </cell>
          <cell r="N254">
            <v>0</v>
          </cell>
          <cell r="O254">
            <v>0</v>
          </cell>
          <cell r="P254">
            <v>0</v>
          </cell>
          <cell r="Q254" t="str">
            <v>COP</v>
          </cell>
          <cell r="R254">
            <v>0</v>
          </cell>
          <cell r="S254">
            <v>0.05</v>
          </cell>
          <cell r="T254">
            <v>4667.25</v>
          </cell>
          <cell r="U254" t="str">
            <v>CS73174-5</v>
          </cell>
        </row>
        <row r="255">
          <cell r="D255" t="str">
            <v>THHN/SOLDADOR-6-V</v>
          </cell>
          <cell r="E255">
            <v>71203</v>
          </cell>
          <cell r="F255" t="str">
            <v>Installation and Packaging Materials</v>
          </cell>
          <cell r="G255">
            <v>6819</v>
          </cell>
          <cell r="H255" t="str">
            <v>CABLE ELECTRICO PARA TIERRA # 6 AWG MULTIFILAR (TIPO SOLDADOR) VERDE THHN /Cable No. 6 Tipo Soldador color verde amarillo (16mm2) (por metro) CABLE ELECTRICO THHN TIPO SOLDADOR 6 AWG VERDE</v>
          </cell>
          <cell r="I255" t="str">
            <v>m</v>
          </cell>
          <cell r="J255">
            <v>0</v>
          </cell>
          <cell r="K255" t="str">
            <v>NACIONAL CON TIEMPO DE FABRICACION</v>
          </cell>
          <cell r="L255" t="str">
            <v>ROMERO &amp; CIA / ELEIN</v>
          </cell>
          <cell r="M255">
            <v>4445</v>
          </cell>
          <cell r="N255">
            <v>0</v>
          </cell>
          <cell r="O255">
            <v>0</v>
          </cell>
          <cell r="P255">
            <v>0</v>
          </cell>
          <cell r="Q255" t="str">
            <v>COP</v>
          </cell>
          <cell r="R255">
            <v>0</v>
          </cell>
          <cell r="S255">
            <v>0.05</v>
          </cell>
          <cell r="T255">
            <v>4667.25</v>
          </cell>
          <cell r="U255" t="str">
            <v>CS73174</v>
          </cell>
        </row>
        <row r="256">
          <cell r="D256" t="str">
            <v>THHN/SOLDADOR-4-N</v>
          </cell>
          <cell r="E256">
            <v>71203</v>
          </cell>
          <cell r="F256" t="str">
            <v>Installation and Packaging Materials</v>
          </cell>
          <cell r="G256">
            <v>6819</v>
          </cell>
          <cell r="H256" t="str">
            <v>CABLE ELECTRICO PARA ACOMETIDA # 4 AWG MULTIFILAR (TIPO SOLDADOR) NEGRO THHN /Cable No. 4 Tipo Soldador color negro (25mm2) (por metro)</v>
          </cell>
          <cell r="I256" t="str">
            <v>m</v>
          </cell>
          <cell r="J256">
            <v>0</v>
          </cell>
          <cell r="K256" t="str">
            <v>NACIONAL CON TIEMPO DE FABRICACION</v>
          </cell>
          <cell r="L256" t="str">
            <v>ROMERO &amp; CIA / ELEIN</v>
          </cell>
          <cell r="M256">
            <v>6132</v>
          </cell>
          <cell r="N256">
            <v>0</v>
          </cell>
          <cell r="O256">
            <v>0</v>
          </cell>
          <cell r="P256">
            <v>0</v>
          </cell>
          <cell r="Q256" t="str">
            <v>COP</v>
          </cell>
          <cell r="R256">
            <v>0</v>
          </cell>
          <cell r="S256">
            <v>0.05</v>
          </cell>
          <cell r="T256">
            <v>6438.6</v>
          </cell>
          <cell r="U256" t="str">
            <v>CS73179-2</v>
          </cell>
        </row>
        <row r="257">
          <cell r="D257" t="str">
            <v>THHN/SOLDADOR-4-V</v>
          </cell>
          <cell r="E257">
            <v>71203</v>
          </cell>
          <cell r="F257" t="str">
            <v>Installation and Packaging Materials</v>
          </cell>
          <cell r="G257">
            <v>6819</v>
          </cell>
          <cell r="H257" t="str">
            <v>CABLE ELECTRICO PARA ACOMETIDA # 4 AWG MULTIFILAR (TIPO SOLDADOR) VERDE THHN/ Cable No. 4 Tipo Soldador color verde (25mm2) (por metro)</v>
          </cell>
          <cell r="I257" t="str">
            <v>m</v>
          </cell>
          <cell r="J257">
            <v>0</v>
          </cell>
          <cell r="K257" t="str">
            <v>NACIONAL CON TIEMPO DE FABRICACION</v>
          </cell>
          <cell r="L257" t="str">
            <v>ROMERO &amp; CIA / ELEIN</v>
          </cell>
          <cell r="M257">
            <v>8303</v>
          </cell>
          <cell r="N257">
            <v>0</v>
          </cell>
          <cell r="O257">
            <v>0</v>
          </cell>
          <cell r="P257">
            <v>0</v>
          </cell>
          <cell r="Q257" t="str">
            <v>COP</v>
          </cell>
          <cell r="R257">
            <v>0</v>
          </cell>
          <cell r="S257">
            <v>0.05</v>
          </cell>
          <cell r="T257">
            <v>8718.15</v>
          </cell>
          <cell r="U257" t="str">
            <v>CS73179</v>
          </cell>
        </row>
        <row r="258">
          <cell r="D258" t="str">
            <v>THHN/SOLDADOR-4-A</v>
          </cell>
          <cell r="E258">
            <v>71203</v>
          </cell>
          <cell r="F258" t="str">
            <v>Installation and Packaging Materials</v>
          </cell>
          <cell r="G258">
            <v>6819</v>
          </cell>
          <cell r="H258" t="str">
            <v>CABLE ELECTRICO PARA ACOMETIDA # 4 AWG MULTIFILAR (TIPO SOLDADOR) AZUL THHN /Cable No. 4 Tipo Soldador color azul (25mm2) (por metro)</v>
          </cell>
          <cell r="I258" t="str">
            <v>m</v>
          </cell>
          <cell r="J258">
            <v>0</v>
          </cell>
          <cell r="K258" t="str">
            <v>NACIONAL CON TIEMPO DE FABRICACION</v>
          </cell>
          <cell r="L258" t="str">
            <v>ROMERO &amp; CIA / ELEIN</v>
          </cell>
          <cell r="M258">
            <v>8303</v>
          </cell>
          <cell r="N258">
            <v>0</v>
          </cell>
          <cell r="O258">
            <v>0</v>
          </cell>
          <cell r="P258">
            <v>0</v>
          </cell>
          <cell r="Q258" t="str">
            <v>COP</v>
          </cell>
          <cell r="R258">
            <v>0</v>
          </cell>
          <cell r="S258">
            <v>0.05</v>
          </cell>
          <cell r="T258">
            <v>8718.15</v>
          </cell>
          <cell r="U258" t="str">
            <v>CS73179-3</v>
          </cell>
        </row>
        <row r="259">
          <cell r="D259" t="str">
            <v>THHN/SOLDADOR-2-N</v>
          </cell>
          <cell r="E259">
            <v>71203</v>
          </cell>
          <cell r="F259" t="str">
            <v>Installation and Packaging Materials</v>
          </cell>
          <cell r="G259">
            <v>6819</v>
          </cell>
          <cell r="H259" t="str">
            <v>CABLE ELECTRICO PARA TIERRA # 2 AWG MULTIFILAR  (TIPO SOLDADOR) NEGRO THHN /MKEM-LSZH 35 installation Cable black - AWG 2 / CABLE ELECTRICO THHN TIPO SOLDADOR 2 AWG NEGRO</v>
          </cell>
          <cell r="I259" t="str">
            <v>m</v>
          </cell>
          <cell r="J259">
            <v>0</v>
          </cell>
          <cell r="K259" t="str">
            <v>NACIONAL CON TIEMPO DE FABRICACION</v>
          </cell>
          <cell r="L259" t="str">
            <v>ROMERO &amp; CIA / ELEIN</v>
          </cell>
          <cell r="M259">
            <v>9172</v>
          </cell>
          <cell r="N259">
            <v>0</v>
          </cell>
          <cell r="O259">
            <v>0</v>
          </cell>
          <cell r="P259">
            <v>0</v>
          </cell>
          <cell r="Q259" t="str">
            <v>COP</v>
          </cell>
          <cell r="R259">
            <v>0</v>
          </cell>
          <cell r="S259">
            <v>0.05</v>
          </cell>
          <cell r="T259">
            <v>9630.6</v>
          </cell>
          <cell r="U259" t="str">
            <v>CS73180.01</v>
          </cell>
        </row>
        <row r="260">
          <cell r="D260" t="str">
            <v>THHN/SOLDADOR-2-V</v>
          </cell>
          <cell r="E260">
            <v>71203</v>
          </cell>
          <cell r="F260" t="str">
            <v>Installation and Packaging Materials</v>
          </cell>
          <cell r="G260">
            <v>6819</v>
          </cell>
          <cell r="H260" t="str">
            <v>CABLE ELECTRICO PARA TIERRA # 2 AWG MULTIFILAR  (TIPO SOLDADOR) VERDE THHN /MKEM-LSZH 35 installation Cable green - AWG 2</v>
          </cell>
          <cell r="I260" t="str">
            <v>m</v>
          </cell>
          <cell r="J260">
            <v>0</v>
          </cell>
          <cell r="K260" t="str">
            <v>NACIONAL CON TIEMPO DE FABRICACION</v>
          </cell>
          <cell r="L260" t="str">
            <v>ROMERO &amp; CIA / ELEIN</v>
          </cell>
          <cell r="M260">
            <v>12170</v>
          </cell>
          <cell r="N260">
            <v>0</v>
          </cell>
          <cell r="O260">
            <v>0</v>
          </cell>
          <cell r="P260">
            <v>0</v>
          </cell>
          <cell r="Q260" t="str">
            <v>COP</v>
          </cell>
          <cell r="R260">
            <v>0</v>
          </cell>
          <cell r="S260">
            <v>0.05</v>
          </cell>
          <cell r="T260">
            <v>12778.5</v>
          </cell>
          <cell r="U260" t="str">
            <v>CS73176</v>
          </cell>
        </row>
        <row r="261">
          <cell r="D261" t="str">
            <v>THHN/SOLDADOR-2-A</v>
          </cell>
          <cell r="E261">
            <v>71203</v>
          </cell>
          <cell r="F261" t="str">
            <v>Installation and Packaging Materials</v>
          </cell>
          <cell r="G261">
            <v>6819</v>
          </cell>
          <cell r="H261" t="str">
            <v>CABLE ELECTRICO PARA TIERRA # 2 AWG MULTIFILAR  (TIPO SOLDADOR) AZUL THHN/ MKEM-LSZH 35 installation Cable blue - AWG 2 /  CABLE ELECTRICO THHN TIPO SOLDADOR 2 AWG AZUL</v>
          </cell>
          <cell r="I261" t="str">
            <v>m</v>
          </cell>
          <cell r="J261">
            <v>0</v>
          </cell>
          <cell r="K261" t="str">
            <v>NACIONAL CON TIEMPO DE FABRICACION</v>
          </cell>
          <cell r="L261" t="str">
            <v>ROMERO &amp; CIA / ELEIN</v>
          </cell>
          <cell r="M261">
            <v>9172</v>
          </cell>
          <cell r="N261">
            <v>0</v>
          </cell>
          <cell r="O261">
            <v>0</v>
          </cell>
          <cell r="P261">
            <v>0</v>
          </cell>
          <cell r="Q261" t="str">
            <v>COP</v>
          </cell>
          <cell r="R261">
            <v>0</v>
          </cell>
          <cell r="S261">
            <v>0.05</v>
          </cell>
          <cell r="T261">
            <v>9630.6</v>
          </cell>
          <cell r="U261" t="str">
            <v>CS73180.02</v>
          </cell>
        </row>
        <row r="262">
          <cell r="D262" t="str">
            <v>THHN/SOLDADOR-2/0</v>
          </cell>
          <cell r="E262">
            <v>71203</v>
          </cell>
          <cell r="F262" t="str">
            <v>Installation and Packaging Materials</v>
          </cell>
          <cell r="G262">
            <v>6819</v>
          </cell>
          <cell r="H262" t="str">
            <v>Cable No. 2/0 Tipo Soldador color negro (70mm2) (por metro)</v>
          </cell>
          <cell r="I262" t="str">
            <v>pcs</v>
          </cell>
          <cell r="J262">
            <v>0</v>
          </cell>
          <cell r="K262" t="str">
            <v>NACIONAL CON TIEMPO DE FABRICACION</v>
          </cell>
          <cell r="L262" t="str">
            <v>ROMERO &amp; CIA / ELEIN</v>
          </cell>
          <cell r="M262">
            <v>16700</v>
          </cell>
          <cell r="N262">
            <v>0</v>
          </cell>
          <cell r="O262">
            <v>0</v>
          </cell>
          <cell r="P262">
            <v>0</v>
          </cell>
          <cell r="Q262" t="str">
            <v>COP</v>
          </cell>
          <cell r="R262">
            <v>0</v>
          </cell>
          <cell r="S262">
            <v>0.05</v>
          </cell>
          <cell r="T262">
            <v>17535</v>
          </cell>
          <cell r="U262">
            <v>101</v>
          </cell>
        </row>
        <row r="263">
          <cell r="D263" t="str">
            <v>THHN/SOLDADOR-2/0-V</v>
          </cell>
          <cell r="E263">
            <v>71203</v>
          </cell>
          <cell r="F263" t="str">
            <v>Installation and Packaging Materials</v>
          </cell>
          <cell r="G263">
            <v>6819</v>
          </cell>
          <cell r="H263" t="str">
            <v>Cable No. 2/0 Tipo Soldador color verde amarillo (70mm2) (por metro)</v>
          </cell>
          <cell r="I263" t="str">
            <v>pcs</v>
          </cell>
          <cell r="J263">
            <v>0</v>
          </cell>
          <cell r="K263" t="str">
            <v>NACIONAL CON TIEMPO DE FABRICACION</v>
          </cell>
          <cell r="L263" t="str">
            <v>ROMERO &amp; CIA / ELEIN</v>
          </cell>
          <cell r="M263">
            <v>16700</v>
          </cell>
          <cell r="N263">
            <v>0</v>
          </cell>
          <cell r="O263">
            <v>0</v>
          </cell>
          <cell r="P263">
            <v>0</v>
          </cell>
          <cell r="Q263" t="str">
            <v>COP</v>
          </cell>
          <cell r="R263">
            <v>0</v>
          </cell>
          <cell r="S263">
            <v>0.05</v>
          </cell>
          <cell r="T263">
            <v>17535</v>
          </cell>
          <cell r="U263">
            <v>102</v>
          </cell>
        </row>
        <row r="264">
          <cell r="D264" t="str">
            <v>THHN/SOLDADOR-4/0-N</v>
          </cell>
          <cell r="E264">
            <v>71203</v>
          </cell>
          <cell r="F264" t="str">
            <v>Installation and Packaging Materials</v>
          </cell>
          <cell r="G264">
            <v>6819</v>
          </cell>
          <cell r="H264" t="str">
            <v>Cable No. 4/0 Tipo Soldador color negro (120mm2) (por metro)</v>
          </cell>
          <cell r="I264" t="str">
            <v>pcs</v>
          </cell>
          <cell r="J264">
            <v>0</v>
          </cell>
          <cell r="K264" t="str">
            <v>NACIONAL CON TIEMPO DE FABRICACION</v>
          </cell>
          <cell r="L264" t="str">
            <v>ROMERO &amp; CIA / ELEIN</v>
          </cell>
          <cell r="M264">
            <v>35651</v>
          </cell>
          <cell r="N264">
            <v>0</v>
          </cell>
          <cell r="O264">
            <v>0</v>
          </cell>
          <cell r="P264">
            <v>0</v>
          </cell>
          <cell r="Q264" t="str">
            <v>COP</v>
          </cell>
          <cell r="R264">
            <v>0</v>
          </cell>
          <cell r="S264">
            <v>0.05</v>
          </cell>
          <cell r="T264">
            <v>37433.550000000003</v>
          </cell>
          <cell r="U264">
            <v>104</v>
          </cell>
        </row>
        <row r="265">
          <cell r="D265" t="str">
            <v>THHN/SOLDADOR-1-V</v>
          </cell>
          <cell r="E265">
            <v>71203</v>
          </cell>
          <cell r="F265" t="str">
            <v>Installation and Packaging Materials</v>
          </cell>
          <cell r="G265">
            <v>6819</v>
          </cell>
          <cell r="H265" t="str">
            <v>CABLE  SOLDADOR  No 1/0 AWG amarillo/verde /MKEM-LSZH 50mm2 installation Cable yellow / green - AWG 1 CABLE ELECTRICO THHN TIPO SOLDADOR 1/0 AWG VERDE</v>
          </cell>
          <cell r="I265" t="str">
            <v>nts</v>
          </cell>
          <cell r="J265">
            <v>0</v>
          </cell>
          <cell r="K265" t="str">
            <v>NACIONAL CON TIEMPO DE FABRICACION</v>
          </cell>
          <cell r="L265" t="str">
            <v>ROMERO &amp; CIA / ELEIN</v>
          </cell>
          <cell r="M265">
            <v>13895</v>
          </cell>
          <cell r="N265">
            <v>0</v>
          </cell>
          <cell r="O265">
            <v>0</v>
          </cell>
          <cell r="P265">
            <v>0</v>
          </cell>
          <cell r="Q265" t="str">
            <v>COP</v>
          </cell>
          <cell r="R265">
            <v>0</v>
          </cell>
          <cell r="S265">
            <v>0.05</v>
          </cell>
          <cell r="T265">
            <v>14589.75</v>
          </cell>
          <cell r="U265" t="str">
            <v>CS73177</v>
          </cell>
        </row>
        <row r="266">
          <cell r="D266" t="str">
            <v>THHN/SOLDADOR-1-N</v>
          </cell>
          <cell r="E266">
            <v>71203</v>
          </cell>
          <cell r="F266" t="str">
            <v>Installation and Packaging Materials</v>
          </cell>
          <cell r="G266">
            <v>6819</v>
          </cell>
          <cell r="H266" t="str">
            <v>CABLE  SOLDADOR  No 1/0 AWG negro /MKEM-LSZH 50mm2 installation Cable black - AWG 1</v>
          </cell>
          <cell r="I266" t="str">
            <v>nts</v>
          </cell>
          <cell r="J266">
            <v>0</v>
          </cell>
          <cell r="K266" t="str">
            <v>NACIONAL CON TIEMPO DE FABRICACION</v>
          </cell>
          <cell r="L266" t="str">
            <v>ROMERO &amp; CIA / ELEIN</v>
          </cell>
          <cell r="M266">
            <v>14922</v>
          </cell>
          <cell r="N266">
            <v>0</v>
          </cell>
          <cell r="O266">
            <v>0</v>
          </cell>
          <cell r="P266">
            <v>0</v>
          </cell>
          <cell r="Q266" t="str">
            <v>COP</v>
          </cell>
          <cell r="R266">
            <v>0</v>
          </cell>
          <cell r="S266">
            <v>0.05</v>
          </cell>
          <cell r="T266">
            <v>15668.1</v>
          </cell>
          <cell r="U266" t="str">
            <v>CS73181.01</v>
          </cell>
        </row>
        <row r="267">
          <cell r="D267" t="str">
            <v>THHN/SOLDADOR-1-A</v>
          </cell>
          <cell r="E267">
            <v>71203</v>
          </cell>
          <cell r="F267" t="str">
            <v>Installation and Packaging Materials</v>
          </cell>
          <cell r="G267">
            <v>6819</v>
          </cell>
          <cell r="H267" t="str">
            <v>CABLE  SOLDADOR  No 1/0 AWG azul/ MKEM-LSZH 50mm2 installation Cable blue - AWG 1</v>
          </cell>
          <cell r="I267" t="str">
            <v>nts</v>
          </cell>
          <cell r="J267">
            <v>0</v>
          </cell>
          <cell r="K267" t="str">
            <v>NACIONAL CON TIEMPO DE FABRICACION</v>
          </cell>
          <cell r="L267" t="str">
            <v>ROMERO &amp; CIA / ELEIN</v>
          </cell>
          <cell r="M267">
            <v>18322</v>
          </cell>
          <cell r="N267">
            <v>0</v>
          </cell>
          <cell r="O267">
            <v>0</v>
          </cell>
          <cell r="P267">
            <v>0</v>
          </cell>
          <cell r="Q267" t="str">
            <v>COP</v>
          </cell>
          <cell r="R267">
            <v>0</v>
          </cell>
          <cell r="S267">
            <v>0.05</v>
          </cell>
          <cell r="T267">
            <v>19238.099999999999</v>
          </cell>
          <cell r="U267" t="str">
            <v>CS73181.02</v>
          </cell>
        </row>
        <row r="268">
          <cell r="D268" t="str">
            <v>5N-5351-CPE</v>
          </cell>
          <cell r="E268">
            <v>71203</v>
          </cell>
          <cell r="F268" t="str">
            <v>Installation and Packaging Materials</v>
          </cell>
          <cell r="G268">
            <v>6819</v>
          </cell>
          <cell r="H268" t="str">
            <v>CABLE 535MCM-1C 1325 STR TNC DLO / MKEM 240mm2 black installation cable - 535MCM</v>
          </cell>
          <cell r="I268" t="str">
            <v>nts</v>
          </cell>
          <cell r="J268">
            <v>0</v>
          </cell>
          <cell r="K268" t="str">
            <v>IMPORTACION INDIRECTA</v>
          </cell>
          <cell r="L268" t="str">
            <v>ANIXTER</v>
          </cell>
          <cell r="M268">
            <v>68.5</v>
          </cell>
          <cell r="N268">
            <v>0</v>
          </cell>
          <cell r="O268">
            <v>0</v>
          </cell>
          <cell r="P268">
            <v>0</v>
          </cell>
          <cell r="Q268" t="str">
            <v>USD</v>
          </cell>
          <cell r="R268">
            <v>2038.49</v>
          </cell>
          <cell r="S268">
            <v>0.05</v>
          </cell>
          <cell r="T268">
            <v>146618.39000000001</v>
          </cell>
          <cell r="U268" t="str">
            <v>CS71135.26</v>
          </cell>
        </row>
        <row r="269">
          <cell r="D269" t="str">
            <v>ENC-2X6-N</v>
          </cell>
          <cell r="E269">
            <v>71203</v>
          </cell>
          <cell r="F269" t="str">
            <v>Installation and Packaging Materials</v>
          </cell>
          <cell r="G269">
            <v>6819</v>
          </cell>
          <cell r="H269" t="str">
            <v>Cable 2x6 AWG encauchetado color negro/ MMJ 2x16mm2 installation Cable</v>
          </cell>
          <cell r="I269" t="str">
            <v>nts</v>
          </cell>
          <cell r="J269">
            <v>0</v>
          </cell>
          <cell r="K269" t="str">
            <v>NACIONAL CON TIEMPO DE FABRICACION</v>
          </cell>
          <cell r="L269" t="str">
            <v>ROMERO &amp; CIA / ELEIN</v>
          </cell>
          <cell r="M269">
            <v>8587</v>
          </cell>
          <cell r="N269">
            <v>0</v>
          </cell>
          <cell r="O269">
            <v>0</v>
          </cell>
          <cell r="P269">
            <v>0</v>
          </cell>
          <cell r="Q269" t="str">
            <v>COP</v>
          </cell>
          <cell r="R269">
            <v>0</v>
          </cell>
          <cell r="S269">
            <v>0.05</v>
          </cell>
          <cell r="T269">
            <v>9016.35</v>
          </cell>
          <cell r="U269" t="str">
            <v>CS73182.05</v>
          </cell>
        </row>
        <row r="270">
          <cell r="D270" t="str">
            <v>ENC-2X8-N</v>
          </cell>
          <cell r="E270">
            <v>71203</v>
          </cell>
          <cell r="F270" t="str">
            <v>Installation and Packaging Materials</v>
          </cell>
          <cell r="G270">
            <v>6819</v>
          </cell>
          <cell r="H270" t="str">
            <v>Cable 2x8 AWG encauchetado color negro /MMJ 2x10mm2 installation Cable</v>
          </cell>
          <cell r="I270" t="str">
            <v>nts</v>
          </cell>
          <cell r="J270">
            <v>0</v>
          </cell>
          <cell r="K270" t="str">
            <v>NACIONAL CON TIEMPO DE FABRICACION</v>
          </cell>
          <cell r="L270" t="str">
            <v>ROMERO &amp; CIA / ELEIN</v>
          </cell>
          <cell r="M270">
            <v>6088</v>
          </cell>
          <cell r="N270">
            <v>0</v>
          </cell>
          <cell r="O270">
            <v>0</v>
          </cell>
          <cell r="P270">
            <v>0</v>
          </cell>
          <cell r="Q270" t="str">
            <v>COP</v>
          </cell>
          <cell r="R270">
            <v>0</v>
          </cell>
          <cell r="S270">
            <v>0.05</v>
          </cell>
          <cell r="T270">
            <v>6392.4</v>
          </cell>
          <cell r="U270" t="str">
            <v>CS73182.04</v>
          </cell>
        </row>
        <row r="271">
          <cell r="D271" t="str">
            <v>ENC-2X10-N</v>
          </cell>
          <cell r="E271">
            <v>71203</v>
          </cell>
          <cell r="F271" t="str">
            <v>Installation and Packaging Materials</v>
          </cell>
          <cell r="G271">
            <v>6819</v>
          </cell>
          <cell r="H271" t="str">
            <v>Cable 2x10 AWG encauchetado color negro /MMJ 2x6mm2 installation Cable</v>
          </cell>
          <cell r="I271" t="str">
            <v>nts</v>
          </cell>
          <cell r="J271">
            <v>0</v>
          </cell>
          <cell r="K271" t="str">
            <v>NACIONAL CON TIEMPO DE FABRICACION</v>
          </cell>
          <cell r="L271" t="str">
            <v>ROMERO &amp; CIA / ELEIN</v>
          </cell>
          <cell r="M271">
            <v>3574</v>
          </cell>
          <cell r="N271">
            <v>0</v>
          </cell>
          <cell r="O271">
            <v>0</v>
          </cell>
          <cell r="P271">
            <v>0</v>
          </cell>
          <cell r="Q271" t="str">
            <v>COP</v>
          </cell>
          <cell r="R271">
            <v>0</v>
          </cell>
          <cell r="S271">
            <v>0.05</v>
          </cell>
          <cell r="T271">
            <v>3752.7</v>
          </cell>
          <cell r="U271" t="str">
            <v>CS73182.03</v>
          </cell>
        </row>
        <row r="272">
          <cell r="D272" t="str">
            <v>ENC-2X12-N</v>
          </cell>
          <cell r="E272">
            <v>71203</v>
          </cell>
          <cell r="F272" t="str">
            <v>Installation and Packaging Materials</v>
          </cell>
          <cell r="G272">
            <v>6819</v>
          </cell>
          <cell r="H272" t="str">
            <v>Cable 2x12 AWG encauchetado color negro/ MMJ 2x4mm2 installation Cable / CABLE ELECTRICO ENCAUCHETADO 2X12 AWG NEGRO</v>
          </cell>
          <cell r="I272" t="str">
            <v>nts</v>
          </cell>
          <cell r="J272">
            <v>0</v>
          </cell>
          <cell r="K272" t="str">
            <v>NACIONAL CON TIEMPO DE FABRICACION</v>
          </cell>
          <cell r="L272" t="str">
            <v>ROMERO &amp; CIA / ELEIN</v>
          </cell>
          <cell r="M272">
            <v>2803</v>
          </cell>
          <cell r="N272">
            <v>0</v>
          </cell>
          <cell r="O272">
            <v>0</v>
          </cell>
          <cell r="P272">
            <v>0</v>
          </cell>
          <cell r="Q272" t="str">
            <v>COP</v>
          </cell>
          <cell r="R272">
            <v>0</v>
          </cell>
          <cell r="S272">
            <v>0.05</v>
          </cell>
          <cell r="T272">
            <v>2943.15</v>
          </cell>
          <cell r="U272" t="str">
            <v>CS73182.02</v>
          </cell>
        </row>
        <row r="273">
          <cell r="D273" t="str">
            <v>ENC-2X14-N</v>
          </cell>
          <cell r="E273">
            <v>71203</v>
          </cell>
          <cell r="F273" t="str">
            <v>Installation and Packaging Materials</v>
          </cell>
          <cell r="G273">
            <v>6819</v>
          </cell>
          <cell r="H273" t="str">
            <v>Cable 2x14 AWG encauchetado color negro/ MMJ 2x2,5mm2 installation Cable</v>
          </cell>
          <cell r="I273" t="str">
            <v>nts</v>
          </cell>
          <cell r="J273">
            <v>0</v>
          </cell>
          <cell r="K273" t="str">
            <v>NACIONAL CON TIEMPO DE FABRICACION</v>
          </cell>
          <cell r="L273" t="str">
            <v>ROMERO &amp; CIA / ELEIN</v>
          </cell>
          <cell r="M273">
            <v>1848</v>
          </cell>
          <cell r="N273">
            <v>0</v>
          </cell>
          <cell r="O273">
            <v>0</v>
          </cell>
          <cell r="P273">
            <v>0</v>
          </cell>
          <cell r="Q273" t="str">
            <v>COP</v>
          </cell>
          <cell r="R273">
            <v>0</v>
          </cell>
          <cell r="S273">
            <v>0.05</v>
          </cell>
          <cell r="T273">
            <v>1940.4</v>
          </cell>
          <cell r="U273" t="str">
            <v>CS73182.01</v>
          </cell>
        </row>
        <row r="274">
          <cell r="D274" t="str">
            <v>ENC-2X16-N</v>
          </cell>
          <cell r="E274">
            <v>71203</v>
          </cell>
          <cell r="F274" t="str">
            <v>Installation and Packaging Materials</v>
          </cell>
          <cell r="G274">
            <v>6819</v>
          </cell>
          <cell r="H274" t="str">
            <v>Cable 2x16 AWG encauchetado color negro/ MMJ 2x1,5mm2 installation Cable</v>
          </cell>
          <cell r="I274" t="str">
            <v>nts</v>
          </cell>
          <cell r="J274">
            <v>0</v>
          </cell>
          <cell r="K274" t="str">
            <v>NACIONAL CON TIEMPO DE FABRICACION</v>
          </cell>
          <cell r="L274" t="str">
            <v>ROMERO &amp; CIA / ELEIN</v>
          </cell>
          <cell r="M274">
            <v>1300</v>
          </cell>
          <cell r="N274">
            <v>0</v>
          </cell>
          <cell r="O274">
            <v>0</v>
          </cell>
          <cell r="P274">
            <v>0</v>
          </cell>
          <cell r="Q274" t="str">
            <v>COP</v>
          </cell>
          <cell r="R274">
            <v>0</v>
          </cell>
          <cell r="S274">
            <v>0.05</v>
          </cell>
          <cell r="T274">
            <v>1365</v>
          </cell>
          <cell r="U274" t="str">
            <v>CS73182.01-2</v>
          </cell>
        </row>
        <row r="275">
          <cell r="D275" t="str">
            <v>ENC-3X10-N</v>
          </cell>
          <cell r="E275">
            <v>71203</v>
          </cell>
          <cell r="F275" t="str">
            <v>Installation and Packaging Materials</v>
          </cell>
          <cell r="G275">
            <v>6819</v>
          </cell>
          <cell r="H275" t="str">
            <v>Cable 3x10 AWG encauchetado color negro/ MMJ 3x6mm2 installation Cable</v>
          </cell>
          <cell r="I275" t="str">
            <v>nts</v>
          </cell>
          <cell r="J275">
            <v>0</v>
          </cell>
          <cell r="K275" t="str">
            <v>NACIONAL CON TIEMPO DE FABRICACION</v>
          </cell>
          <cell r="L275" t="str">
            <v>ROMERO &amp; CIA / ELEIN</v>
          </cell>
          <cell r="M275">
            <v>4799</v>
          </cell>
          <cell r="N275">
            <v>0</v>
          </cell>
          <cell r="O275">
            <v>0</v>
          </cell>
          <cell r="P275">
            <v>0</v>
          </cell>
          <cell r="Q275" t="str">
            <v>COP</v>
          </cell>
          <cell r="R275">
            <v>0</v>
          </cell>
          <cell r="S275">
            <v>0.05</v>
          </cell>
          <cell r="T275">
            <v>5038.95</v>
          </cell>
          <cell r="U275" t="str">
            <v>CS73182.09</v>
          </cell>
        </row>
        <row r="276">
          <cell r="D276" t="str">
            <v>ENC-3X12-N</v>
          </cell>
          <cell r="E276">
            <v>71203</v>
          </cell>
          <cell r="F276" t="str">
            <v>Installation and Packaging Materials</v>
          </cell>
          <cell r="G276">
            <v>6819</v>
          </cell>
          <cell r="H276" t="str">
            <v>Cable 3x12 AWG encauchetado color negro/ MMJ 3x4mm2 installation Cable</v>
          </cell>
          <cell r="I276" t="str">
            <v>nts</v>
          </cell>
          <cell r="J276">
            <v>0</v>
          </cell>
          <cell r="K276" t="str">
            <v>NACIONAL CON TIEMPO DE FABRICACION</v>
          </cell>
          <cell r="L276" t="str">
            <v>ROMERO &amp; CIA / ELEIN</v>
          </cell>
          <cell r="M276">
            <v>3548</v>
          </cell>
          <cell r="N276">
            <v>0</v>
          </cell>
          <cell r="O276">
            <v>0</v>
          </cell>
          <cell r="P276">
            <v>0</v>
          </cell>
          <cell r="Q276" t="str">
            <v>COP</v>
          </cell>
          <cell r="R276">
            <v>0</v>
          </cell>
          <cell r="S276">
            <v>0.05</v>
          </cell>
          <cell r="T276">
            <v>3725.4</v>
          </cell>
          <cell r="U276" t="str">
            <v>CS73182.06</v>
          </cell>
        </row>
        <row r="277">
          <cell r="D277" t="str">
            <v>ENC-3X14-N</v>
          </cell>
          <cell r="E277">
            <v>71203</v>
          </cell>
          <cell r="F277" t="str">
            <v>Installation and Packaging Materials</v>
          </cell>
          <cell r="G277">
            <v>6819</v>
          </cell>
          <cell r="H277" t="str">
            <v>Cable 3x14 AWG encauchetado negro/ MMJ 3x2,5mm2 installation Cable</v>
          </cell>
          <cell r="I277" t="str">
            <v>nts</v>
          </cell>
          <cell r="J277">
            <v>0</v>
          </cell>
          <cell r="K277" t="str">
            <v>NACIONAL CON TIEMPO DE FABRICACION</v>
          </cell>
          <cell r="L277" t="str">
            <v>ROMERO &amp; CIA / ELEIN</v>
          </cell>
          <cell r="M277">
            <v>2395</v>
          </cell>
          <cell r="N277">
            <v>0</v>
          </cell>
          <cell r="O277">
            <v>0</v>
          </cell>
          <cell r="P277">
            <v>0</v>
          </cell>
          <cell r="Q277" t="str">
            <v>COP</v>
          </cell>
          <cell r="R277">
            <v>0</v>
          </cell>
          <cell r="S277">
            <v>0.05</v>
          </cell>
          <cell r="T277">
            <v>2514.75</v>
          </cell>
          <cell r="U277" t="str">
            <v>CS73182.08</v>
          </cell>
        </row>
        <row r="278">
          <cell r="D278" t="str">
            <v>ENC-3X16-N</v>
          </cell>
          <cell r="E278">
            <v>71203</v>
          </cell>
          <cell r="F278" t="str">
            <v>Installation and Packaging Materials</v>
          </cell>
          <cell r="G278">
            <v>6819</v>
          </cell>
          <cell r="H278" t="str">
            <v>Cable 3x16 AWG encauchetado negro/ MMJ 3x1,5mm2 installation Cable</v>
          </cell>
          <cell r="I278" t="str">
            <v>nts</v>
          </cell>
          <cell r="J278">
            <v>0</v>
          </cell>
          <cell r="K278" t="str">
            <v>NACIONAL CON TIEMPO DE FABRICACION</v>
          </cell>
          <cell r="L278" t="str">
            <v>ROMERO &amp; CIA / ELEIN</v>
          </cell>
          <cell r="M278">
            <v>1693</v>
          </cell>
          <cell r="N278">
            <v>0</v>
          </cell>
          <cell r="O278">
            <v>0</v>
          </cell>
          <cell r="P278">
            <v>0</v>
          </cell>
          <cell r="Q278" t="str">
            <v>COP</v>
          </cell>
          <cell r="R278">
            <v>0</v>
          </cell>
          <cell r="S278">
            <v>0.05</v>
          </cell>
          <cell r="T278">
            <v>1777.65</v>
          </cell>
          <cell r="U278" t="str">
            <v>CS73182.07</v>
          </cell>
        </row>
        <row r="279">
          <cell r="D279" t="str">
            <v>ENC-3X18-N</v>
          </cell>
          <cell r="E279">
            <v>71203</v>
          </cell>
          <cell r="F279" t="str">
            <v>Installation and Packaging Materials</v>
          </cell>
          <cell r="G279">
            <v>6819</v>
          </cell>
          <cell r="H279" t="str">
            <v>Cable 3x18 AWG encauchetado color negro/ MMJ 3x0,75mm2 installation Cable</v>
          </cell>
          <cell r="I279" t="str">
            <v>nts</v>
          </cell>
          <cell r="J279">
            <v>0</v>
          </cell>
          <cell r="K279" t="str">
            <v>NACIONAL CON TIEMPO DE FABRICACION</v>
          </cell>
          <cell r="L279" t="str">
            <v>ROMERO &amp; CIA / ELEIN</v>
          </cell>
          <cell r="M279">
            <v>1640</v>
          </cell>
          <cell r="N279">
            <v>0</v>
          </cell>
          <cell r="O279">
            <v>0</v>
          </cell>
          <cell r="P279">
            <v>0</v>
          </cell>
          <cell r="Q279" t="str">
            <v>COP</v>
          </cell>
          <cell r="R279">
            <v>0</v>
          </cell>
          <cell r="S279">
            <v>0.05</v>
          </cell>
          <cell r="T279">
            <v>1722</v>
          </cell>
          <cell r="U279" t="str">
            <v>CS73182.00</v>
          </cell>
        </row>
        <row r="280">
          <cell r="D280" t="str">
            <v>ENC-4X4-N</v>
          </cell>
          <cell r="E280">
            <v>71203</v>
          </cell>
          <cell r="F280" t="str">
            <v>Installation and Packaging Materials</v>
          </cell>
          <cell r="G280">
            <v>6819</v>
          </cell>
          <cell r="H280" t="str">
            <v>Cable 4x4 AWG encauchetado color negro/ MMJ 4x25mm2 installation cable</v>
          </cell>
          <cell r="I280" t="str">
            <v>nts</v>
          </cell>
          <cell r="J280">
            <v>0</v>
          </cell>
          <cell r="K280" t="str">
            <v>NACIONAL CON TIEMPO DE FABRICACION</v>
          </cell>
          <cell r="L280" t="str">
            <v>ROMERO &amp; CIA / ELEIN</v>
          </cell>
          <cell r="M280">
            <v>27018</v>
          </cell>
          <cell r="N280">
            <v>0</v>
          </cell>
          <cell r="O280">
            <v>0</v>
          </cell>
          <cell r="P280">
            <v>0</v>
          </cell>
          <cell r="Q280" t="str">
            <v>COP</v>
          </cell>
          <cell r="R280">
            <v>0</v>
          </cell>
          <cell r="S280">
            <v>0.05</v>
          </cell>
          <cell r="T280">
            <v>28368.9</v>
          </cell>
          <cell r="U280" t="str">
            <v>CS73182.12</v>
          </cell>
        </row>
        <row r="281">
          <cell r="D281" t="str">
            <v>ENC-4X6-N</v>
          </cell>
          <cell r="E281">
            <v>71203</v>
          </cell>
          <cell r="F281" t="str">
            <v>Installation and Packaging Materials</v>
          </cell>
          <cell r="G281">
            <v>6819</v>
          </cell>
          <cell r="H281" t="str">
            <v>Cable 4x6 AWG encauchetado color negro/ MMJ 4x16mm2 installation cable</v>
          </cell>
          <cell r="I281" t="str">
            <v>nts</v>
          </cell>
          <cell r="J281">
            <v>0</v>
          </cell>
          <cell r="K281" t="str">
            <v>NACIONAL CON TIEMPO DE FABRICACION</v>
          </cell>
          <cell r="L281" t="str">
            <v>ROMERO &amp; CIA / ELEIN</v>
          </cell>
          <cell r="M281">
            <v>15732</v>
          </cell>
          <cell r="N281">
            <v>0</v>
          </cell>
          <cell r="O281">
            <v>0</v>
          </cell>
          <cell r="P281">
            <v>0</v>
          </cell>
          <cell r="Q281" t="str">
            <v>COP</v>
          </cell>
          <cell r="R281">
            <v>0</v>
          </cell>
          <cell r="S281">
            <v>0.05</v>
          </cell>
          <cell r="T281">
            <v>16518.599999999999</v>
          </cell>
          <cell r="U281" t="str">
            <v>CS73182.11</v>
          </cell>
        </row>
        <row r="282">
          <cell r="D282" t="str">
            <v>ENC-4X8-N</v>
          </cell>
          <cell r="E282">
            <v>71203</v>
          </cell>
          <cell r="F282" t="str">
            <v>Installation and Packaging Materials</v>
          </cell>
          <cell r="G282">
            <v>6819</v>
          </cell>
          <cell r="H282" t="str">
            <v>Cable 4x8 AWG encauchetado color negro/ MMJ 4x10mm2  installation Cable /  CABLE ELECTRICO ENCAUCHETADO 4X8 AWG</v>
          </cell>
          <cell r="I282" t="str">
            <v>nts</v>
          </cell>
          <cell r="J282">
            <v>0</v>
          </cell>
          <cell r="K282" t="str">
            <v>NACIONAL CON TIEMPO DE FABRICACION</v>
          </cell>
          <cell r="L282" t="str">
            <v>ROMERO &amp; CIA / ELEIN</v>
          </cell>
          <cell r="M282">
            <v>10159</v>
          </cell>
          <cell r="N282">
            <v>0</v>
          </cell>
          <cell r="O282">
            <v>0</v>
          </cell>
          <cell r="P282">
            <v>0</v>
          </cell>
          <cell r="Q282" t="str">
            <v>COP</v>
          </cell>
          <cell r="R282">
            <v>0</v>
          </cell>
          <cell r="S282">
            <v>0.05</v>
          </cell>
          <cell r="T282">
            <v>10666.95</v>
          </cell>
          <cell r="U282" t="str">
            <v>CS73182.13</v>
          </cell>
        </row>
        <row r="283">
          <cell r="D283" t="str">
            <v>ENC-4X10-N</v>
          </cell>
          <cell r="E283">
            <v>71203</v>
          </cell>
          <cell r="F283" t="str">
            <v>Installation and Packaging Materials</v>
          </cell>
          <cell r="G283">
            <v>6819</v>
          </cell>
          <cell r="H283" t="str">
            <v>Cable 4x10 AWG encauchetado color negro/ MMJ 4x6mm2 installation cable</v>
          </cell>
          <cell r="I283" t="str">
            <v>nts</v>
          </cell>
          <cell r="J283">
            <v>0</v>
          </cell>
          <cell r="K283" t="str">
            <v>NACIONAL CON TIEMPO DE FABRICACION</v>
          </cell>
          <cell r="L283" t="str">
            <v>ROMERO &amp; CIA / ELEIN</v>
          </cell>
          <cell r="M283">
            <v>5774</v>
          </cell>
          <cell r="N283">
            <v>0</v>
          </cell>
          <cell r="O283">
            <v>0</v>
          </cell>
          <cell r="P283">
            <v>0</v>
          </cell>
          <cell r="Q283" t="str">
            <v>COP</v>
          </cell>
          <cell r="R283">
            <v>0</v>
          </cell>
          <cell r="S283">
            <v>0.05</v>
          </cell>
          <cell r="T283">
            <v>6062.7</v>
          </cell>
          <cell r="U283" t="str">
            <v>CS73182.10</v>
          </cell>
        </row>
        <row r="284">
          <cell r="D284" t="str">
            <v>THHN/SOLDADOR-6-R</v>
          </cell>
          <cell r="E284">
            <v>71203</v>
          </cell>
          <cell r="F284" t="str">
            <v>Installation and Packaging Materials</v>
          </cell>
          <cell r="G284">
            <v>6819</v>
          </cell>
          <cell r="H284" t="str">
            <v>CABLE ELECTRICO THHN TIPO SOLDADOR 6 AWG ROJO</v>
          </cell>
          <cell r="I284" t="str">
            <v>nts</v>
          </cell>
          <cell r="J284">
            <v>0</v>
          </cell>
          <cell r="K284" t="str">
            <v>NACIONAL CON TIEMPO DE FABRICACION</v>
          </cell>
          <cell r="L284" t="str">
            <v>ROMERO &amp; CIA / ELEIN</v>
          </cell>
          <cell r="M284">
            <v>6115</v>
          </cell>
          <cell r="N284">
            <v>0</v>
          </cell>
          <cell r="O284">
            <v>0</v>
          </cell>
          <cell r="P284">
            <v>0</v>
          </cell>
          <cell r="Q284" t="str">
            <v>COP</v>
          </cell>
          <cell r="R284">
            <v>0</v>
          </cell>
          <cell r="S284">
            <v>0.05</v>
          </cell>
          <cell r="T284">
            <v>6420.75</v>
          </cell>
          <cell r="U284" t="str">
            <v>THHN/SOLDADOR-6-R</v>
          </cell>
        </row>
        <row r="285">
          <cell r="D285" t="str">
            <v>THHN/WN-4-N</v>
          </cell>
          <cell r="E285">
            <v>71203</v>
          </cell>
          <cell r="F285" t="str">
            <v>Installation and Packaging Materials</v>
          </cell>
          <cell r="G285">
            <v>6819</v>
          </cell>
          <cell r="H285" t="str">
            <v>CABLE ELECTRICO THHN/THWN 4 AWG 7H NEGRO</v>
          </cell>
          <cell r="I285" t="str">
            <v>nts</v>
          </cell>
          <cell r="J285">
            <v>0</v>
          </cell>
          <cell r="K285" t="str">
            <v>NACIONAL CON TIEMPO DE FABRICACION</v>
          </cell>
          <cell r="L285" t="str">
            <v>ROMERO &amp; CIA / ELEIN</v>
          </cell>
          <cell r="M285">
            <v>4947</v>
          </cell>
          <cell r="N285">
            <v>0</v>
          </cell>
          <cell r="O285">
            <v>0</v>
          </cell>
          <cell r="P285">
            <v>0</v>
          </cell>
          <cell r="Q285" t="str">
            <v>COP</v>
          </cell>
          <cell r="R285">
            <v>0</v>
          </cell>
          <cell r="S285">
            <v>0.05</v>
          </cell>
          <cell r="T285">
            <v>5194.3500000000004</v>
          </cell>
          <cell r="U285" t="str">
            <v>THHN/WN-4-N</v>
          </cell>
        </row>
        <row r="286">
          <cell r="D286" t="str">
            <v>THHN/WN-4-V</v>
          </cell>
          <cell r="E286">
            <v>71203</v>
          </cell>
          <cell r="F286" t="str">
            <v>Installation and Packaging Materials</v>
          </cell>
          <cell r="G286">
            <v>6819</v>
          </cell>
          <cell r="H286" t="str">
            <v>CABLE ELECTRICO THHN/THWN 4 AWG 7H VERDE</v>
          </cell>
          <cell r="I286" t="str">
            <v>nts</v>
          </cell>
          <cell r="J286">
            <v>0</v>
          </cell>
          <cell r="K286" t="str">
            <v>NACIONAL CON TIEMPO DE FABRICACION</v>
          </cell>
          <cell r="L286" t="str">
            <v>ROMERO &amp; CIA / ELEIN</v>
          </cell>
          <cell r="M286">
            <v>4947</v>
          </cell>
          <cell r="N286">
            <v>0</v>
          </cell>
          <cell r="O286">
            <v>0</v>
          </cell>
          <cell r="P286">
            <v>0</v>
          </cell>
          <cell r="Q286" t="str">
            <v>COP</v>
          </cell>
          <cell r="R286">
            <v>0</v>
          </cell>
          <cell r="S286">
            <v>0.05</v>
          </cell>
          <cell r="T286">
            <v>5194.3500000000004</v>
          </cell>
          <cell r="U286" t="str">
            <v>THHN/WN-4-V</v>
          </cell>
        </row>
        <row r="287">
          <cell r="D287" t="str">
            <v>THHN/WN-8-V</v>
          </cell>
          <cell r="E287">
            <v>71203</v>
          </cell>
          <cell r="F287" t="str">
            <v>Installation and Packaging Materials</v>
          </cell>
          <cell r="G287">
            <v>6819</v>
          </cell>
          <cell r="H287" t="str">
            <v>CABLE ELECTRICO THHN/THWN 8 AWG 7H VERDE</v>
          </cell>
          <cell r="I287" t="str">
            <v>nts</v>
          </cell>
          <cell r="J287">
            <v>0</v>
          </cell>
          <cell r="K287" t="str">
            <v>NACIONAL CON TIEMPO DE FABRICACION</v>
          </cell>
          <cell r="L287" t="str">
            <v>ROMERO &amp; CIA / ELEIN</v>
          </cell>
          <cell r="M287">
            <v>2880</v>
          </cell>
          <cell r="N287">
            <v>0</v>
          </cell>
          <cell r="O287">
            <v>0</v>
          </cell>
          <cell r="P287">
            <v>0</v>
          </cell>
          <cell r="Q287" t="str">
            <v>COP</v>
          </cell>
          <cell r="R287">
            <v>0</v>
          </cell>
          <cell r="S287">
            <v>0.05</v>
          </cell>
          <cell r="T287">
            <v>3024</v>
          </cell>
          <cell r="U287" t="str">
            <v>THHN/WN-8-V</v>
          </cell>
        </row>
        <row r="288">
          <cell r="D288" t="str">
            <v>THHN/WN-6-N</v>
          </cell>
          <cell r="E288">
            <v>71203</v>
          </cell>
          <cell r="F288" t="str">
            <v>Installation and Packaging Materials</v>
          </cell>
          <cell r="G288">
            <v>6819</v>
          </cell>
          <cell r="H288" t="str">
            <v>CABLE ELECTRICO THHN/THWN 6 AWG 7H NEGRO</v>
          </cell>
          <cell r="I288" t="str">
            <v>nts</v>
          </cell>
          <cell r="J288">
            <v>0</v>
          </cell>
          <cell r="K288" t="str">
            <v>NACIONAL CON TIEMPO DE FABRICACION</v>
          </cell>
          <cell r="L288" t="str">
            <v>ROMERO &amp; CIA / ELEIN</v>
          </cell>
          <cell r="M288">
            <v>3039</v>
          </cell>
          <cell r="N288">
            <v>0</v>
          </cell>
          <cell r="O288">
            <v>0</v>
          </cell>
          <cell r="P288">
            <v>0</v>
          </cell>
          <cell r="Q288" t="str">
            <v>COP</v>
          </cell>
          <cell r="R288">
            <v>0</v>
          </cell>
          <cell r="S288">
            <v>0.05</v>
          </cell>
          <cell r="T288">
            <v>3190.95</v>
          </cell>
          <cell r="U288" t="str">
            <v>THHN/WN-6-N</v>
          </cell>
        </row>
        <row r="289">
          <cell r="D289" t="str">
            <v>THHN/WN-2-N</v>
          </cell>
          <cell r="E289">
            <v>71203</v>
          </cell>
          <cell r="F289" t="str">
            <v>Installation and Packaging Materials</v>
          </cell>
          <cell r="G289">
            <v>6819</v>
          </cell>
          <cell r="H289" t="str">
            <v>CABLE ELECTRICO THHN/THWN 2 AWG 7H NEGRO</v>
          </cell>
          <cell r="I289" t="str">
            <v>nts</v>
          </cell>
          <cell r="J289">
            <v>0</v>
          </cell>
          <cell r="K289" t="str">
            <v>NACIONAL CON TIEMPO DE FABRICACION</v>
          </cell>
          <cell r="L289" t="str">
            <v>ROMERO &amp; CIA / ELEIN</v>
          </cell>
          <cell r="M289">
            <v>7275</v>
          </cell>
          <cell r="N289">
            <v>0</v>
          </cell>
          <cell r="O289">
            <v>0</v>
          </cell>
          <cell r="P289">
            <v>0</v>
          </cell>
          <cell r="Q289" t="str">
            <v>COP</v>
          </cell>
          <cell r="R289">
            <v>0</v>
          </cell>
          <cell r="S289">
            <v>0.05</v>
          </cell>
          <cell r="T289">
            <v>7638.75</v>
          </cell>
          <cell r="U289" t="str">
            <v>THHN/WN-2-N</v>
          </cell>
        </row>
        <row r="290">
          <cell r="D290" t="str">
            <v>ENC-3X8-N</v>
          </cell>
          <cell r="E290">
            <v>71203</v>
          </cell>
          <cell r="F290" t="str">
            <v>Installation and Packaging Materials</v>
          </cell>
          <cell r="G290">
            <v>6819</v>
          </cell>
          <cell r="H290" t="str">
            <v>CABLE ELECTRICO ENCAUCHETADO 3X8 AWG NEGRO</v>
          </cell>
          <cell r="I290" t="str">
            <v>nts</v>
          </cell>
          <cell r="J290">
            <v>0</v>
          </cell>
          <cell r="K290" t="str">
            <v>NACIONAL CON TIEMPO DE FABRICACION</v>
          </cell>
          <cell r="L290" t="str">
            <v>ROMERO &amp; CIA / ELEIN</v>
          </cell>
          <cell r="M290">
            <v>7823</v>
          </cell>
          <cell r="N290">
            <v>0</v>
          </cell>
          <cell r="O290">
            <v>0</v>
          </cell>
          <cell r="P290">
            <v>0</v>
          </cell>
          <cell r="Q290" t="str">
            <v>COP</v>
          </cell>
          <cell r="R290">
            <v>0</v>
          </cell>
          <cell r="S290">
            <v>0.05</v>
          </cell>
          <cell r="T290">
            <v>8214.15</v>
          </cell>
          <cell r="U290" t="str">
            <v>ENC-3X8-N</v>
          </cell>
        </row>
        <row r="291">
          <cell r="D291" t="str">
            <v>LCDC14P22F</v>
          </cell>
          <cell r="E291">
            <v>71203</v>
          </cell>
          <cell r="F291" t="str">
            <v>Installation and Packaging Materials</v>
          </cell>
          <cell r="G291">
            <v>6819</v>
          </cell>
          <cell r="H291" t="str">
            <v>CABLE MULTIPAR 14 PAR 22 AWG SH</v>
          </cell>
          <cell r="I291" t="str">
            <v>nts</v>
          </cell>
          <cell r="J291">
            <v>0</v>
          </cell>
          <cell r="K291" t="str">
            <v>NACIONAL CON TIEMPO DE FABRICACION</v>
          </cell>
          <cell r="L291" t="str">
            <v>ROMERO &amp; CIA / ELEIN</v>
          </cell>
          <cell r="M291">
            <v>13065</v>
          </cell>
          <cell r="N291">
            <v>0</v>
          </cell>
          <cell r="O291">
            <v>0</v>
          </cell>
          <cell r="P291">
            <v>0</v>
          </cell>
          <cell r="Q291" t="str">
            <v>COP</v>
          </cell>
          <cell r="R291">
            <v>0</v>
          </cell>
          <cell r="S291">
            <v>0</v>
          </cell>
          <cell r="T291">
            <v>13065</v>
          </cell>
          <cell r="U291" t="str">
            <v>LCDC14P22F</v>
          </cell>
        </row>
        <row r="292">
          <cell r="D292" t="str">
            <v>THHN/WN-4/0-N</v>
          </cell>
          <cell r="E292">
            <v>71203</v>
          </cell>
          <cell r="F292" t="str">
            <v>Installation and Packaging Materials</v>
          </cell>
          <cell r="G292">
            <v>6819</v>
          </cell>
          <cell r="H292" t="str">
            <v>CABLE ELECTRICO THHN/THWN 4 /0 AWG NEGRO</v>
          </cell>
          <cell r="I292" t="str">
            <v>nts</v>
          </cell>
          <cell r="J292">
            <v>0</v>
          </cell>
          <cell r="K292" t="str">
            <v>NACIONAL CON TIEMPO DE FABRICACION</v>
          </cell>
          <cell r="L292" t="str">
            <v>ROMERO &amp; CIA / ELEIN</v>
          </cell>
          <cell r="M292">
            <v>23266</v>
          </cell>
          <cell r="N292">
            <v>0</v>
          </cell>
          <cell r="O292">
            <v>0</v>
          </cell>
          <cell r="P292">
            <v>0</v>
          </cell>
          <cell r="Q292" t="str">
            <v>COP</v>
          </cell>
          <cell r="R292">
            <v>0</v>
          </cell>
          <cell r="S292">
            <v>0.05</v>
          </cell>
          <cell r="T292">
            <v>24429.3</v>
          </cell>
          <cell r="U292" t="str">
            <v>THHN/WN-4/0-N</v>
          </cell>
        </row>
        <row r="293">
          <cell r="D293" t="str">
            <v>THHN/WN-3/0-N</v>
          </cell>
          <cell r="E293">
            <v>71203</v>
          </cell>
          <cell r="F293" t="str">
            <v>Installation and Packaging Materials</v>
          </cell>
          <cell r="G293">
            <v>6819</v>
          </cell>
          <cell r="H293" t="str">
            <v>CABLE ELECTRICO THHN/THWN 3/0 AWG NEGRO</v>
          </cell>
          <cell r="I293" t="str">
            <v>nts</v>
          </cell>
          <cell r="J293">
            <v>0</v>
          </cell>
          <cell r="K293" t="str">
            <v>NACIONAL CON TIEMPO DE FABRICACION</v>
          </cell>
          <cell r="L293" t="str">
            <v>ROMERO &amp; CIA / ELEIN</v>
          </cell>
          <cell r="M293">
            <v>18632</v>
          </cell>
          <cell r="N293">
            <v>0</v>
          </cell>
          <cell r="O293">
            <v>0</v>
          </cell>
          <cell r="P293">
            <v>0</v>
          </cell>
          <cell r="Q293" t="str">
            <v>COP</v>
          </cell>
          <cell r="R293">
            <v>0</v>
          </cell>
          <cell r="S293">
            <v>0.05</v>
          </cell>
          <cell r="T293">
            <v>19563.599999999999</v>
          </cell>
          <cell r="U293" t="str">
            <v>THHN/WN-3/0-N</v>
          </cell>
        </row>
        <row r="294">
          <cell r="D294" t="str">
            <v xml:space="preserve">THHN/WN-1/0-N </v>
          </cell>
          <cell r="E294">
            <v>71203</v>
          </cell>
          <cell r="F294" t="str">
            <v>Installation and Packaging Materials</v>
          </cell>
          <cell r="G294">
            <v>6819</v>
          </cell>
          <cell r="H294" t="str">
            <v>CABLE ELECTRICO THHN/THWN 1/0 AWG NEGRO</v>
          </cell>
          <cell r="I294" t="str">
            <v>nts</v>
          </cell>
          <cell r="J294">
            <v>0</v>
          </cell>
          <cell r="K294" t="str">
            <v>NACIONAL CON TIEMPO DE FABRICACION</v>
          </cell>
          <cell r="L294" t="str">
            <v>ELECTRICOS IMP</v>
          </cell>
          <cell r="M294">
            <v>15971.43</v>
          </cell>
          <cell r="N294">
            <v>0</v>
          </cell>
          <cell r="O294">
            <v>0</v>
          </cell>
          <cell r="P294">
            <v>0</v>
          </cell>
          <cell r="Q294" t="str">
            <v>COP</v>
          </cell>
          <cell r="R294">
            <v>0</v>
          </cell>
          <cell r="S294">
            <v>0.05</v>
          </cell>
          <cell r="T294">
            <v>16770</v>
          </cell>
          <cell r="U294" t="str">
            <v xml:space="preserve">THHN/WN-1/0-N </v>
          </cell>
        </row>
        <row r="295">
          <cell r="D295" t="str">
            <v>THHN/SOLDADOR-4-N NX</v>
          </cell>
          <cell r="E295">
            <v>71203</v>
          </cell>
          <cell r="F295" t="str">
            <v>Installation and Packaging Materials</v>
          </cell>
          <cell r="G295">
            <v>6819</v>
          </cell>
          <cell r="H295" t="str">
            <v>CABLE ELECTRICO THHN TIPO SOLDADOR 4 AWG NEGRO MARCA NEXANS</v>
          </cell>
          <cell r="I295" t="str">
            <v>nts</v>
          </cell>
          <cell r="J295">
            <v>0</v>
          </cell>
          <cell r="K295" t="str">
            <v>NACIONAL CON TIEMPO DE FABRICACION</v>
          </cell>
          <cell r="L295" t="str">
            <v>NEXANS</v>
          </cell>
          <cell r="M295">
            <v>5604.05</v>
          </cell>
          <cell r="N295">
            <v>0</v>
          </cell>
          <cell r="O295">
            <v>0</v>
          </cell>
          <cell r="P295">
            <v>0</v>
          </cell>
          <cell r="Q295" t="str">
            <v>COP</v>
          </cell>
          <cell r="R295">
            <v>0</v>
          </cell>
          <cell r="S295">
            <v>0.05</v>
          </cell>
          <cell r="T295">
            <v>5884.25</v>
          </cell>
          <cell r="U295" t="str">
            <v>THHN/SOLDADOR-4-N NX</v>
          </cell>
        </row>
        <row r="296">
          <cell r="D296" t="str">
            <v>THHN/SOLDADOR-2/0 NX</v>
          </cell>
          <cell r="E296">
            <v>71203</v>
          </cell>
          <cell r="F296" t="str">
            <v>Installation and Packaging Materials</v>
          </cell>
          <cell r="G296">
            <v>6819</v>
          </cell>
          <cell r="H296" t="str">
            <v>CABLE ELECTRICO THHN TIPO SOLDADOR 2/0 AWG MARCA NEXANS</v>
          </cell>
          <cell r="I296" t="str">
            <v>nts</v>
          </cell>
          <cell r="J296">
            <v>0</v>
          </cell>
          <cell r="K296" t="str">
            <v>NACIONAL CON TIEMPO DE FABRICACION</v>
          </cell>
          <cell r="L296" t="str">
            <v>NEXANS</v>
          </cell>
          <cell r="M296">
            <v>15203.8</v>
          </cell>
          <cell r="N296">
            <v>0</v>
          </cell>
          <cell r="O296">
            <v>0</v>
          </cell>
          <cell r="P296">
            <v>0</v>
          </cell>
          <cell r="Q296" t="str">
            <v>COP</v>
          </cell>
          <cell r="R296">
            <v>0</v>
          </cell>
          <cell r="S296">
            <v>0.05</v>
          </cell>
          <cell r="T296">
            <v>15963.99</v>
          </cell>
          <cell r="U296" t="str">
            <v>THHN/SOLDADOR-2/0 NX</v>
          </cell>
        </row>
        <row r="297">
          <cell r="D297" t="str">
            <v>THHN/SOLDADOR-2/0-V NX</v>
          </cell>
          <cell r="E297">
            <v>71203</v>
          </cell>
          <cell r="F297" t="str">
            <v>Installation and Packaging Materials</v>
          </cell>
          <cell r="G297">
            <v>6819</v>
          </cell>
          <cell r="H297" t="str">
            <v>CABLE ELECTRICO THHN TIPO SOLDADOR 2/0 AWG VERDE MARCA NEXANS</v>
          </cell>
          <cell r="I297" t="str">
            <v>nts</v>
          </cell>
          <cell r="J297">
            <v>0</v>
          </cell>
          <cell r="K297" t="str">
            <v>NACIONAL CON TIEMPO DE FABRICACION</v>
          </cell>
          <cell r="L297" t="str">
            <v>NEXANS</v>
          </cell>
          <cell r="M297">
            <v>15203.8</v>
          </cell>
          <cell r="N297">
            <v>0</v>
          </cell>
          <cell r="O297">
            <v>0</v>
          </cell>
          <cell r="P297">
            <v>0</v>
          </cell>
          <cell r="Q297" t="str">
            <v>COP</v>
          </cell>
          <cell r="R297">
            <v>0</v>
          </cell>
          <cell r="S297">
            <v>0.05</v>
          </cell>
          <cell r="T297">
            <v>15963.99</v>
          </cell>
          <cell r="U297" t="str">
            <v>THHN/SOLDADOR-2/0-V NX</v>
          </cell>
        </row>
        <row r="298">
          <cell r="D298" t="str">
            <v>ENC-2X6-N NX</v>
          </cell>
          <cell r="E298">
            <v>71203</v>
          </cell>
          <cell r="F298" t="str">
            <v>Installation and Packaging Materials</v>
          </cell>
          <cell r="G298">
            <v>6819</v>
          </cell>
          <cell r="H298" t="str">
            <v>CABLE ELECTRICO ENCAUCHETADO 2X6 AWG MARCA NEXANS</v>
          </cell>
          <cell r="I298" t="str">
            <v>nts</v>
          </cell>
          <cell r="J298">
            <v>0</v>
          </cell>
          <cell r="K298" t="str">
            <v>NACIONAL CON TIEMPO DE FABRICACION</v>
          </cell>
          <cell r="L298" t="str">
            <v>NEXANS</v>
          </cell>
          <cell r="M298">
            <v>8050.3</v>
          </cell>
          <cell r="N298">
            <v>0</v>
          </cell>
          <cell r="O298">
            <v>0</v>
          </cell>
          <cell r="P298">
            <v>0</v>
          </cell>
          <cell r="Q298" t="str">
            <v>COP</v>
          </cell>
          <cell r="R298">
            <v>0</v>
          </cell>
          <cell r="S298">
            <v>0.05</v>
          </cell>
          <cell r="T298">
            <v>8452.82</v>
          </cell>
          <cell r="U298" t="str">
            <v>ENC-2X6-N NX</v>
          </cell>
        </row>
        <row r="299">
          <cell r="D299" t="str">
            <v>ENC-2X10-N NX</v>
          </cell>
          <cell r="E299">
            <v>71203</v>
          </cell>
          <cell r="F299" t="str">
            <v>Installation and Packaging Materials</v>
          </cell>
          <cell r="G299">
            <v>6819</v>
          </cell>
          <cell r="H299" t="str">
            <v>CABLE ELECTRICO ENCAUCHETADO 2X10 AWG MARCA NEXANS</v>
          </cell>
          <cell r="I299" t="str">
            <v>nts</v>
          </cell>
          <cell r="J299">
            <v>0</v>
          </cell>
          <cell r="K299" t="str">
            <v>NACIONAL CON TIEMPO DE FABRICACION</v>
          </cell>
          <cell r="L299" t="str">
            <v>NEXANS</v>
          </cell>
          <cell r="M299">
            <v>3350.65</v>
          </cell>
          <cell r="N299">
            <v>0</v>
          </cell>
          <cell r="O299">
            <v>0</v>
          </cell>
          <cell r="P299">
            <v>0</v>
          </cell>
          <cell r="Q299" t="str">
            <v>COP</v>
          </cell>
          <cell r="R299">
            <v>0</v>
          </cell>
          <cell r="S299">
            <v>0.05</v>
          </cell>
          <cell r="T299">
            <v>3518.18</v>
          </cell>
          <cell r="U299" t="str">
            <v>ENC-2X10-N NX</v>
          </cell>
        </row>
        <row r="300">
          <cell r="D300" t="str">
            <v>ENC-2X14-N NX</v>
          </cell>
          <cell r="E300">
            <v>71203</v>
          </cell>
          <cell r="F300" t="str">
            <v>Installation and Packaging Materials</v>
          </cell>
          <cell r="G300">
            <v>6819</v>
          </cell>
          <cell r="H300" t="str">
            <v>CABLE ELECTRICO ENCAUCHETADO 2X14 AWG MARCA NEXANS</v>
          </cell>
          <cell r="I300" t="str">
            <v>nts</v>
          </cell>
          <cell r="J300">
            <v>0</v>
          </cell>
          <cell r="K300" t="str">
            <v>NACIONAL CON TIEMPO DE FABRICACION</v>
          </cell>
          <cell r="L300" t="str">
            <v>NEXANS</v>
          </cell>
          <cell r="M300">
            <v>1833.5</v>
          </cell>
          <cell r="N300">
            <v>0</v>
          </cell>
          <cell r="O300">
            <v>0</v>
          </cell>
          <cell r="P300">
            <v>0</v>
          </cell>
          <cell r="Q300" t="str">
            <v>COP</v>
          </cell>
          <cell r="R300">
            <v>0</v>
          </cell>
          <cell r="S300">
            <v>0.05</v>
          </cell>
          <cell r="T300">
            <v>1925.18</v>
          </cell>
          <cell r="U300" t="str">
            <v>ENC-2X14-N NX</v>
          </cell>
        </row>
        <row r="301">
          <cell r="D301" t="str">
            <v>ENC-2X16-N NX</v>
          </cell>
          <cell r="E301">
            <v>71203</v>
          </cell>
          <cell r="F301" t="str">
            <v>Installation and Packaging Materials</v>
          </cell>
          <cell r="G301">
            <v>6819</v>
          </cell>
          <cell r="H301" t="str">
            <v>CABLE ELECTRICO ENCAUCHETADO 2X16 AWG MARCA NEXANS</v>
          </cell>
          <cell r="I301" t="str">
            <v>nts</v>
          </cell>
          <cell r="J301">
            <v>0</v>
          </cell>
          <cell r="K301" t="str">
            <v>NACIONAL CON TIEMPO DE FABRICACION</v>
          </cell>
          <cell r="L301" t="str">
            <v>NEXANS</v>
          </cell>
          <cell r="M301">
            <v>1154.25</v>
          </cell>
          <cell r="N301">
            <v>0</v>
          </cell>
          <cell r="O301">
            <v>0</v>
          </cell>
          <cell r="P301">
            <v>0</v>
          </cell>
          <cell r="Q301" t="str">
            <v>COP</v>
          </cell>
          <cell r="R301">
            <v>0</v>
          </cell>
          <cell r="S301">
            <v>0.05</v>
          </cell>
          <cell r="T301">
            <v>1211.96</v>
          </cell>
          <cell r="U301" t="str">
            <v>ENC-2X16-N NX</v>
          </cell>
        </row>
        <row r="302">
          <cell r="D302" t="str">
            <v>ENC-3X10-N NX</v>
          </cell>
          <cell r="E302">
            <v>71203</v>
          </cell>
          <cell r="F302" t="str">
            <v>Installation and Packaging Materials</v>
          </cell>
          <cell r="G302">
            <v>6819</v>
          </cell>
          <cell r="H302" t="str">
            <v>CABLE ELECTRICO ENCAUCHETADO 3X10 AWG MARCA NEXANS</v>
          </cell>
          <cell r="I302" t="str">
            <v>nts</v>
          </cell>
          <cell r="J302">
            <v>0</v>
          </cell>
          <cell r="K302" t="str">
            <v>NACIONAL CON TIEMPO DE FABRICACION</v>
          </cell>
          <cell r="L302" t="str">
            <v>NEXANS</v>
          </cell>
          <cell r="M302">
            <v>4260.75</v>
          </cell>
          <cell r="N302">
            <v>0</v>
          </cell>
          <cell r="O302">
            <v>0</v>
          </cell>
          <cell r="P302">
            <v>0</v>
          </cell>
          <cell r="Q302" t="str">
            <v>COP</v>
          </cell>
          <cell r="R302">
            <v>0</v>
          </cell>
          <cell r="S302">
            <v>0.05</v>
          </cell>
          <cell r="T302">
            <v>4473.79</v>
          </cell>
          <cell r="U302" t="str">
            <v>ENC-3X10-N NX</v>
          </cell>
        </row>
        <row r="303">
          <cell r="D303" t="str">
            <v>ENC-3X12-N NX</v>
          </cell>
          <cell r="E303">
            <v>71203</v>
          </cell>
          <cell r="F303" t="str">
            <v>Installation and Packaging Materials</v>
          </cell>
          <cell r="G303">
            <v>6819</v>
          </cell>
          <cell r="H303" t="str">
            <v>CABLE ELECTRICO ENCAUCHETADO 3X12 AWG MARCA NEXANS</v>
          </cell>
          <cell r="I303" t="str">
            <v>nts</v>
          </cell>
          <cell r="J303">
            <v>0</v>
          </cell>
          <cell r="K303" t="str">
            <v>NACIONAL CON TIEMPO DE FABRICACION</v>
          </cell>
          <cell r="L303" t="str">
            <v>NEXANS</v>
          </cell>
          <cell r="M303">
            <v>3150.2</v>
          </cell>
          <cell r="N303">
            <v>0</v>
          </cell>
          <cell r="O303">
            <v>0</v>
          </cell>
          <cell r="P303">
            <v>0</v>
          </cell>
          <cell r="Q303" t="str">
            <v>COP</v>
          </cell>
          <cell r="R303">
            <v>0</v>
          </cell>
          <cell r="S303">
            <v>0.05</v>
          </cell>
          <cell r="T303">
            <v>3307.71</v>
          </cell>
          <cell r="U303" t="str">
            <v>ENC-3X12-N NX</v>
          </cell>
        </row>
        <row r="304">
          <cell r="D304" t="str">
            <v>ENC-3X14-N NX</v>
          </cell>
          <cell r="E304">
            <v>71203</v>
          </cell>
          <cell r="F304" t="str">
            <v>Installation and Packaging Materials</v>
          </cell>
          <cell r="G304">
            <v>6819</v>
          </cell>
          <cell r="H304" t="str">
            <v>CABLE ELECTRICO ENCAUCHETADO 3X14 AWG MARCA NEXANS</v>
          </cell>
          <cell r="I304" t="str">
            <v>nts</v>
          </cell>
          <cell r="J304">
            <v>0</v>
          </cell>
          <cell r="K304" t="str">
            <v>NACIONAL CON TIEMPO DE FABRICACION</v>
          </cell>
          <cell r="L304" t="str">
            <v>NEXANS</v>
          </cell>
          <cell r="M304">
            <v>2244.85</v>
          </cell>
          <cell r="N304">
            <v>0</v>
          </cell>
          <cell r="O304">
            <v>0</v>
          </cell>
          <cell r="P304">
            <v>0</v>
          </cell>
          <cell r="Q304" t="str">
            <v>COP</v>
          </cell>
          <cell r="R304">
            <v>0</v>
          </cell>
          <cell r="S304">
            <v>0.05</v>
          </cell>
          <cell r="T304">
            <v>2357.09</v>
          </cell>
          <cell r="U304" t="str">
            <v>ENC-3X14-N NX</v>
          </cell>
        </row>
        <row r="305">
          <cell r="D305" t="str">
            <v>ENC-3X16-N NX</v>
          </cell>
          <cell r="E305">
            <v>71203</v>
          </cell>
          <cell r="F305" t="str">
            <v>Installation and Packaging Materials</v>
          </cell>
          <cell r="G305">
            <v>6819</v>
          </cell>
          <cell r="H305" t="str">
            <v>CABLE ELECTRICO ENCAUCHETADO 3X16 AWG MARCA NEXANS</v>
          </cell>
          <cell r="I305" t="str">
            <v>nts</v>
          </cell>
          <cell r="J305">
            <v>0</v>
          </cell>
          <cell r="K305" t="str">
            <v>NACIONAL CON TIEMPO DE FABRICACION</v>
          </cell>
          <cell r="L305" t="str">
            <v>NEXANS</v>
          </cell>
          <cell r="M305">
            <v>1499.1</v>
          </cell>
          <cell r="N305">
            <v>0</v>
          </cell>
          <cell r="O305">
            <v>0</v>
          </cell>
          <cell r="P305">
            <v>0</v>
          </cell>
          <cell r="Q305" t="str">
            <v>COP</v>
          </cell>
          <cell r="R305">
            <v>0</v>
          </cell>
          <cell r="S305">
            <v>0.05</v>
          </cell>
          <cell r="T305">
            <v>1574.06</v>
          </cell>
          <cell r="U305" t="str">
            <v>ENC-3X16-N NX</v>
          </cell>
        </row>
        <row r="306">
          <cell r="D306" t="str">
            <v>ENC-4X4-N NX</v>
          </cell>
          <cell r="E306">
            <v>71203</v>
          </cell>
          <cell r="F306" t="str">
            <v>Installation and Packaging Materials</v>
          </cell>
          <cell r="G306">
            <v>6819</v>
          </cell>
          <cell r="H306" t="str">
            <v>Cable 4x4 AWG encauchetado color negro/ MMJ 4x25mm2 marca NEXANS</v>
          </cell>
          <cell r="I306" t="str">
            <v>nts</v>
          </cell>
          <cell r="J306">
            <v>0</v>
          </cell>
          <cell r="K306" t="str">
            <v>NACIONAL CON TIEMPO DE FABRICACION</v>
          </cell>
          <cell r="L306" t="str">
            <v>NEXANS</v>
          </cell>
          <cell r="M306">
            <v>23988.45</v>
          </cell>
          <cell r="N306">
            <v>0</v>
          </cell>
          <cell r="O306">
            <v>0</v>
          </cell>
          <cell r="P306">
            <v>0</v>
          </cell>
          <cell r="Q306" t="str">
            <v>COP</v>
          </cell>
          <cell r="R306">
            <v>0</v>
          </cell>
          <cell r="S306">
            <v>0.05</v>
          </cell>
          <cell r="T306">
            <v>25187.87</v>
          </cell>
          <cell r="U306" t="str">
            <v>ENC-4X4-N NX</v>
          </cell>
        </row>
        <row r="307">
          <cell r="D307" t="str">
            <v>ENC-4X6-N NX</v>
          </cell>
          <cell r="E307">
            <v>71203</v>
          </cell>
          <cell r="F307" t="str">
            <v>Installation and Packaging Materials</v>
          </cell>
          <cell r="G307">
            <v>6819</v>
          </cell>
          <cell r="H307" t="str">
            <v>Cable 4x6 AWG encauchetado color negro/ MMJ 4x16mm2  MARCA NEXANS</v>
          </cell>
          <cell r="I307" t="str">
            <v>nts</v>
          </cell>
          <cell r="J307">
            <v>0</v>
          </cell>
          <cell r="K307" t="str">
            <v>NACIONAL CON TIEMPO DE FABRICACION</v>
          </cell>
          <cell r="L307" t="str">
            <v>NEXANS</v>
          </cell>
          <cell r="M307">
            <v>13967.85</v>
          </cell>
          <cell r="N307">
            <v>0</v>
          </cell>
          <cell r="O307">
            <v>0</v>
          </cell>
          <cell r="P307">
            <v>0</v>
          </cell>
          <cell r="Q307" t="str">
            <v>COP</v>
          </cell>
          <cell r="R307">
            <v>0</v>
          </cell>
          <cell r="S307">
            <v>0.05</v>
          </cell>
          <cell r="T307">
            <v>14666.24</v>
          </cell>
          <cell r="U307" t="str">
            <v>ENC-4X6-N NX</v>
          </cell>
        </row>
        <row r="308">
          <cell r="D308" t="str">
            <v>ENC-4X10-N NX</v>
          </cell>
          <cell r="E308">
            <v>71203</v>
          </cell>
          <cell r="F308" t="str">
            <v>Installation and Packaging Materials</v>
          </cell>
          <cell r="G308">
            <v>6819</v>
          </cell>
          <cell r="H308" t="str">
            <v>Cable 4x10 AWG encauchetado color negro/ MMJ 4x6mm2 MARCA NEXANS</v>
          </cell>
          <cell r="I308" t="str">
            <v>nts</v>
          </cell>
          <cell r="J308">
            <v>0</v>
          </cell>
          <cell r="K308" t="str">
            <v>NACIONAL CON TIEMPO DE FABRICACION</v>
          </cell>
          <cell r="L308" t="str">
            <v>NEXANS</v>
          </cell>
          <cell r="M308">
            <v>5126.2</v>
          </cell>
          <cell r="N308">
            <v>0</v>
          </cell>
          <cell r="O308">
            <v>0</v>
          </cell>
          <cell r="P308">
            <v>0</v>
          </cell>
          <cell r="Q308" t="str">
            <v>COP</v>
          </cell>
          <cell r="R308">
            <v>0</v>
          </cell>
          <cell r="S308">
            <v>0.05</v>
          </cell>
          <cell r="T308">
            <v>5382.51</v>
          </cell>
          <cell r="U308" t="str">
            <v>ENC-4X10-N NX</v>
          </cell>
        </row>
        <row r="309">
          <cell r="D309" t="str">
            <v>THHN/WN-2-N NX</v>
          </cell>
          <cell r="E309">
            <v>71203</v>
          </cell>
          <cell r="F309" t="str">
            <v>Installation and Packaging Materials</v>
          </cell>
          <cell r="G309">
            <v>6819</v>
          </cell>
          <cell r="H309" t="str">
            <v>CABLE ELECTRICO THHN/THWN 2 AWG NEGRO MARCA NEXANS</v>
          </cell>
          <cell r="I309" t="str">
            <v>nts</v>
          </cell>
          <cell r="J309">
            <v>0</v>
          </cell>
          <cell r="K309" t="str">
            <v>NACIONAL CON TIEMPO DE FABRICACION</v>
          </cell>
          <cell r="L309" t="str">
            <v>NEXANS</v>
          </cell>
          <cell r="M309">
            <v>6819.1</v>
          </cell>
          <cell r="N309">
            <v>0</v>
          </cell>
          <cell r="O309">
            <v>0</v>
          </cell>
          <cell r="P309">
            <v>0</v>
          </cell>
          <cell r="Q309" t="str">
            <v>COP</v>
          </cell>
          <cell r="R309">
            <v>0</v>
          </cell>
          <cell r="S309">
            <v>0.05</v>
          </cell>
          <cell r="T309">
            <v>7160.06</v>
          </cell>
          <cell r="U309" t="str">
            <v>THHN/WN-2-N NX</v>
          </cell>
        </row>
        <row r="310">
          <cell r="D310" t="str">
            <v>ENC-3X8-N NX</v>
          </cell>
          <cell r="E310">
            <v>71203</v>
          </cell>
          <cell r="F310" t="str">
            <v>Installation and Packaging Materials</v>
          </cell>
          <cell r="G310">
            <v>6819</v>
          </cell>
          <cell r="H310" t="str">
            <v>CABLE ELECTRICO ENCAUCHETADO 3X8 AWG NEGRO MARCA NEXANS</v>
          </cell>
          <cell r="I310" t="str">
            <v>nts</v>
          </cell>
          <cell r="J310">
            <v>0</v>
          </cell>
          <cell r="K310" t="str">
            <v>NACIONAL CON TIEMPO DE FABRICACION</v>
          </cell>
          <cell r="L310" t="str">
            <v>NEXANS</v>
          </cell>
          <cell r="M310">
            <v>6946.4</v>
          </cell>
          <cell r="N310">
            <v>0</v>
          </cell>
          <cell r="O310">
            <v>0</v>
          </cell>
          <cell r="P310">
            <v>0</v>
          </cell>
          <cell r="Q310" t="str">
            <v>COP</v>
          </cell>
          <cell r="R310">
            <v>0</v>
          </cell>
          <cell r="S310">
            <v>0.05</v>
          </cell>
          <cell r="T310">
            <v>7293.72</v>
          </cell>
          <cell r="U310" t="str">
            <v>ENC-3X8-N NX</v>
          </cell>
        </row>
        <row r="311">
          <cell r="D311" t="str">
            <v>THHN/WN-4/0-N NX</v>
          </cell>
          <cell r="E311">
            <v>71203</v>
          </cell>
          <cell r="F311" t="str">
            <v>Installation and Packaging Materials</v>
          </cell>
          <cell r="G311">
            <v>6819</v>
          </cell>
          <cell r="H311" t="str">
            <v>CABLE ELECTRICO THHN/THWN 4 /0 AWG NEGRO  MARCA NEXANS</v>
          </cell>
          <cell r="I311" t="str">
            <v>nts</v>
          </cell>
          <cell r="J311">
            <v>0</v>
          </cell>
          <cell r="K311" t="str">
            <v>NACIONAL CON TIEMPO DE FABRICACION</v>
          </cell>
          <cell r="L311" t="str">
            <v>NEXANS</v>
          </cell>
          <cell r="M311">
            <v>21810.1</v>
          </cell>
          <cell r="N311">
            <v>0</v>
          </cell>
          <cell r="O311">
            <v>0</v>
          </cell>
          <cell r="P311">
            <v>0</v>
          </cell>
          <cell r="Q311" t="str">
            <v>COP</v>
          </cell>
          <cell r="R311">
            <v>0</v>
          </cell>
          <cell r="S311">
            <v>0.05</v>
          </cell>
          <cell r="T311">
            <v>22900.61</v>
          </cell>
          <cell r="U311" t="str">
            <v>THHN/WN-4/0-N NX</v>
          </cell>
        </row>
        <row r="312">
          <cell r="D312" t="str">
            <v>THHN/WN-3/0-N NX</v>
          </cell>
          <cell r="E312">
            <v>71203</v>
          </cell>
          <cell r="F312" t="str">
            <v>Installation and Packaging Materials</v>
          </cell>
          <cell r="G312">
            <v>6819</v>
          </cell>
          <cell r="H312" t="str">
            <v>CABLE ELECTRICO THHN/THWN 3/0 AWG NEGRO MARCA NEXANS</v>
          </cell>
          <cell r="I312" t="str">
            <v>nts</v>
          </cell>
          <cell r="J312">
            <v>0</v>
          </cell>
          <cell r="K312" t="str">
            <v>NACIONAL CON TIEMPO DE FABRICACION</v>
          </cell>
          <cell r="L312" t="str">
            <v>NEXANS</v>
          </cell>
          <cell r="M312">
            <v>17466.7</v>
          </cell>
          <cell r="N312">
            <v>0</v>
          </cell>
          <cell r="O312">
            <v>0</v>
          </cell>
          <cell r="P312">
            <v>0</v>
          </cell>
          <cell r="Q312" t="str">
            <v>COP</v>
          </cell>
          <cell r="R312">
            <v>0</v>
          </cell>
          <cell r="S312">
            <v>0.05</v>
          </cell>
          <cell r="T312">
            <v>18340.04</v>
          </cell>
          <cell r="U312" t="str">
            <v>THHN/WN-3/0-N NX</v>
          </cell>
        </row>
        <row r="313">
          <cell r="D313" t="str">
            <v>CBL-T15 NX</v>
          </cell>
          <cell r="E313">
            <v>71203</v>
          </cell>
          <cell r="F313" t="str">
            <v>Installation and Packaging Materials</v>
          </cell>
          <cell r="G313">
            <v>6819</v>
          </cell>
          <cell r="H313" t="str">
            <v>CABLE TELEFONICO 15 PAR INTERIOR NACIONAL MARCA NEXANS</v>
          </cell>
          <cell r="I313" t="str">
            <v>nts</v>
          </cell>
          <cell r="J313">
            <v>0</v>
          </cell>
          <cell r="K313" t="str">
            <v>NACIONAL CON TIEMPO DE FABRICACION</v>
          </cell>
          <cell r="L313" t="str">
            <v>NEXANS</v>
          </cell>
          <cell r="M313">
            <v>2438</v>
          </cell>
          <cell r="N313">
            <v>0</v>
          </cell>
          <cell r="O313">
            <v>0</v>
          </cell>
          <cell r="P313">
            <v>0</v>
          </cell>
          <cell r="Q313" t="str">
            <v>COP</v>
          </cell>
          <cell r="R313">
            <v>0</v>
          </cell>
          <cell r="S313">
            <v>0.05</v>
          </cell>
          <cell r="T313">
            <v>2559.9</v>
          </cell>
          <cell r="U313" t="str">
            <v>CBL-T15 NX</v>
          </cell>
        </row>
        <row r="314">
          <cell r="D314" t="str">
            <v>ENC-3X6-N</v>
          </cell>
          <cell r="E314">
            <v>71203</v>
          </cell>
          <cell r="F314" t="str">
            <v>Installation and Packaging Materials</v>
          </cell>
          <cell r="G314">
            <v>6819</v>
          </cell>
          <cell r="H314" t="str">
            <v>CABLE ELECTRICO ENCAUCHETADO 3X6 AWG</v>
          </cell>
          <cell r="I314" t="str">
            <v>nts</v>
          </cell>
          <cell r="J314">
            <v>0</v>
          </cell>
          <cell r="K314" t="str">
            <v>NACIONAL CON TIEMPO DE FABRICACION</v>
          </cell>
          <cell r="L314" t="str">
            <v>ELECTRICOS IMP</v>
          </cell>
          <cell r="M314">
            <v>12290.48</v>
          </cell>
          <cell r="N314">
            <v>0</v>
          </cell>
          <cell r="O314">
            <v>0</v>
          </cell>
          <cell r="P314">
            <v>0</v>
          </cell>
          <cell r="Q314" t="str">
            <v>COP</v>
          </cell>
          <cell r="R314">
            <v>0</v>
          </cell>
          <cell r="S314">
            <v>0.05</v>
          </cell>
          <cell r="T314">
            <v>12905</v>
          </cell>
          <cell r="U314" t="str">
            <v>ENC-3X6-N</v>
          </cell>
        </row>
        <row r="315">
          <cell r="H315" t="str">
            <v>POWER CABLES &amp; DC CABLES FOR FEEDERLESS</v>
          </cell>
          <cell r="I315">
            <v>0</v>
          </cell>
          <cell r="J315">
            <v>0</v>
          </cell>
          <cell r="K315">
            <v>0</v>
          </cell>
          <cell r="L315">
            <v>0</v>
          </cell>
          <cell r="M315">
            <v>0</v>
          </cell>
          <cell r="N315">
            <v>0</v>
          </cell>
          <cell r="O315">
            <v>0</v>
          </cell>
          <cell r="P315">
            <v>0</v>
          </cell>
          <cell r="Q315">
            <v>0</v>
          </cell>
          <cell r="R315">
            <v>0</v>
          </cell>
          <cell r="S315">
            <v>0</v>
          </cell>
          <cell r="T315">
            <v>0</v>
          </cell>
          <cell r="U315">
            <v>0</v>
          </cell>
        </row>
        <row r="316">
          <cell r="D316" t="str">
            <v xml:space="preserve">CS8060607 </v>
          </cell>
          <cell r="E316">
            <v>71203</v>
          </cell>
          <cell r="F316" t="str">
            <v>Installation and Packaging Materials</v>
          </cell>
          <cell r="G316">
            <v>6819</v>
          </cell>
          <cell r="H316" t="str">
            <v>XMCMK-HF 2 x 6 x 6 Cable Montflex AFT 2x6 / 6mm2 MEG</v>
          </cell>
          <cell r="I316" t="str">
            <v>m</v>
          </cell>
          <cell r="J316">
            <v>0</v>
          </cell>
          <cell r="K316" t="str">
            <v>IMPORTACION DIRECTA</v>
          </cell>
          <cell r="L316" t="str">
            <v>AMPHENOL</v>
          </cell>
          <cell r="M316">
            <v>4.4400000000000004</v>
          </cell>
          <cell r="N316" t="str">
            <v>SEA</v>
          </cell>
          <cell r="O316">
            <v>0.35849999999999999</v>
          </cell>
          <cell r="P316">
            <v>0.3987</v>
          </cell>
          <cell r="Q316" t="str">
            <v>USD</v>
          </cell>
          <cell r="R316">
            <v>2038.49</v>
          </cell>
          <cell r="S316">
            <v>0.05</v>
          </cell>
          <cell r="T316">
            <v>12748.19</v>
          </cell>
          <cell r="U316" t="str">
            <v xml:space="preserve">CS8060607 </v>
          </cell>
        </row>
        <row r="317">
          <cell r="D317">
            <v>371391003</v>
          </cell>
          <cell r="E317">
            <v>71203</v>
          </cell>
          <cell r="F317" t="str">
            <v>Installation and Packaging Materials</v>
          </cell>
          <cell r="G317">
            <v>6819</v>
          </cell>
          <cell r="H317" t="str">
            <v>XMCMK-HF 2 x 10 x 10 Cable Montflex-E AFE 2x10 / 10 mm2 MEG / CABLE ELECTRICO FLEXIBLE BLINDADO 2x10/10mm2 0.6/1kV MEG</v>
          </cell>
          <cell r="I317" t="str">
            <v>m</v>
          </cell>
          <cell r="J317">
            <v>0</v>
          </cell>
          <cell r="K317" t="str">
            <v>IMPORTACION DIRECTA</v>
          </cell>
          <cell r="L317" t="str">
            <v>AMPHENOL</v>
          </cell>
          <cell r="M317">
            <v>5.43</v>
          </cell>
          <cell r="N317" t="str">
            <v>SEA</v>
          </cell>
          <cell r="O317">
            <v>0.35849999999999999</v>
          </cell>
          <cell r="P317">
            <v>0.3987</v>
          </cell>
          <cell r="Q317" t="str">
            <v>USD</v>
          </cell>
          <cell r="R317">
            <v>2038.49</v>
          </cell>
          <cell r="S317">
            <v>0.05</v>
          </cell>
          <cell r="T317">
            <v>15590.69</v>
          </cell>
          <cell r="U317" t="str">
            <v xml:space="preserve">CS8060687 </v>
          </cell>
        </row>
        <row r="318">
          <cell r="D318">
            <v>370984003</v>
          </cell>
          <cell r="E318">
            <v>71203</v>
          </cell>
          <cell r="F318" t="str">
            <v>Installation and Packaging Materials</v>
          </cell>
          <cell r="G318">
            <v>6819</v>
          </cell>
          <cell r="H318" t="str">
            <v>XMCMK-HF 2 x 16 x 16 Cable Montflex-E AFE 2x16 / 16 mm2 MEG / CABLE ELECTRICO FLEXIBLE BLINDADO 2x16/16mm2 0.6/1kV MEG</v>
          </cell>
          <cell r="I318" t="str">
            <v>m</v>
          </cell>
          <cell r="J318">
            <v>0</v>
          </cell>
          <cell r="K318" t="str">
            <v>IMPORTACION DIRECTA</v>
          </cell>
          <cell r="L318" t="str">
            <v>AMPHENOL</v>
          </cell>
          <cell r="M318">
            <v>8.18</v>
          </cell>
          <cell r="N318" t="str">
            <v>SEA</v>
          </cell>
          <cell r="O318">
            <v>0.35849999999999999</v>
          </cell>
          <cell r="P318">
            <v>0.3987</v>
          </cell>
          <cell r="Q318" t="str">
            <v>USD</v>
          </cell>
          <cell r="R318">
            <v>2038.49</v>
          </cell>
          <cell r="S318">
            <v>0.05</v>
          </cell>
          <cell r="T318">
            <v>23486.52</v>
          </cell>
          <cell r="U318" t="str">
            <v xml:space="preserve">CS8060690 </v>
          </cell>
        </row>
        <row r="319">
          <cell r="D319" t="str">
            <v>C10032001</v>
          </cell>
          <cell r="E319">
            <v>71203</v>
          </cell>
          <cell r="F319" t="str">
            <v>Installation and Packaging Materials</v>
          </cell>
          <cell r="G319">
            <v>6819</v>
          </cell>
          <cell r="H319" t="str">
            <v>CABO MFLEX AFT 2 x 6 / 2,50MM2 PVC</v>
          </cell>
          <cell r="I319" t="str">
            <v>m</v>
          </cell>
          <cell r="J319">
            <v>0</v>
          </cell>
          <cell r="K319" t="str">
            <v>IMPORTACION DIRECTA</v>
          </cell>
          <cell r="L319" t="str">
            <v>AMPHENOL</v>
          </cell>
          <cell r="M319">
            <v>2.73</v>
          </cell>
          <cell r="N319" t="str">
            <v>SEA</v>
          </cell>
          <cell r="O319">
            <v>0.35849999999999999</v>
          </cell>
          <cell r="P319">
            <v>0.3987</v>
          </cell>
          <cell r="Q319" t="str">
            <v>USD</v>
          </cell>
          <cell r="R319">
            <v>2038.49</v>
          </cell>
          <cell r="S319">
            <v>0.05</v>
          </cell>
          <cell r="T319">
            <v>7838.41</v>
          </cell>
          <cell r="U319" t="str">
            <v>CS73178.30</v>
          </cell>
        </row>
        <row r="320">
          <cell r="D320" t="str">
            <v>C10032002</v>
          </cell>
          <cell r="E320">
            <v>71203</v>
          </cell>
          <cell r="F320" t="str">
            <v>Installation and Packaging Materials</v>
          </cell>
          <cell r="G320">
            <v>6819</v>
          </cell>
          <cell r="H320" t="str">
            <v>CABO MFLEX AFT 2 x 10 / 2,50MM2 PVC</v>
          </cell>
          <cell r="I320" t="str">
            <v>m</v>
          </cell>
          <cell r="J320">
            <v>0</v>
          </cell>
          <cell r="K320" t="str">
            <v>IMPORTACION DIRECTA</v>
          </cell>
          <cell r="L320" t="str">
            <v>AMPHENOL</v>
          </cell>
          <cell r="M320">
            <v>4.4240000000000004</v>
          </cell>
          <cell r="N320" t="str">
            <v>SEA</v>
          </cell>
          <cell r="O320">
            <v>0.35849999999999999</v>
          </cell>
          <cell r="P320">
            <v>0.3987</v>
          </cell>
          <cell r="Q320" t="str">
            <v>USD</v>
          </cell>
          <cell r="R320">
            <v>2038.49</v>
          </cell>
          <cell r="S320">
            <v>0.05</v>
          </cell>
          <cell r="T320">
            <v>12702.25</v>
          </cell>
          <cell r="U320" t="str">
            <v>CS73178.31</v>
          </cell>
        </row>
        <row r="321">
          <cell r="D321" t="str">
            <v>C10032003</v>
          </cell>
          <cell r="E321">
            <v>71203</v>
          </cell>
          <cell r="F321" t="str">
            <v>Installation and Packaging Materials</v>
          </cell>
          <cell r="G321">
            <v>6819</v>
          </cell>
          <cell r="H321" t="str">
            <v>CABO MFLEX AFT 2 x 16 / 2,50MM2 PVC</v>
          </cell>
          <cell r="I321" t="str">
            <v>m</v>
          </cell>
          <cell r="J321">
            <v>0</v>
          </cell>
          <cell r="K321" t="str">
            <v>IMPORTACION DIRECTA</v>
          </cell>
          <cell r="L321" t="str">
            <v>AMPHENOL</v>
          </cell>
          <cell r="M321">
            <v>5.62</v>
          </cell>
          <cell r="N321" t="str">
            <v>SEA</v>
          </cell>
          <cell r="O321">
            <v>0.35849999999999999</v>
          </cell>
          <cell r="P321">
            <v>0.3987</v>
          </cell>
          <cell r="Q321" t="str">
            <v>USD</v>
          </cell>
          <cell r="R321">
            <v>2038.49</v>
          </cell>
          <cell r="S321">
            <v>0.05</v>
          </cell>
          <cell r="T321">
            <v>16136.22</v>
          </cell>
          <cell r="U321" t="str">
            <v>CS73178.32</v>
          </cell>
        </row>
        <row r="322">
          <cell r="D322" t="str">
            <v>C10032003</v>
          </cell>
          <cell r="E322">
            <v>71203</v>
          </cell>
          <cell r="F322" t="str">
            <v>Installation and Packaging Materials</v>
          </cell>
          <cell r="G322">
            <v>6819</v>
          </cell>
          <cell r="H322" t="str">
            <v>CABO MFLEX AFT 2 x 16 / 2,50MM2 PVC - TARIFA AEREA</v>
          </cell>
          <cell r="I322" t="str">
            <v>m</v>
          </cell>
          <cell r="J322">
            <v>0</v>
          </cell>
          <cell r="K322" t="str">
            <v>IMPORTACION DIRECTA</v>
          </cell>
          <cell r="L322" t="str">
            <v>AMPHENOL</v>
          </cell>
          <cell r="M322">
            <v>6.532</v>
          </cell>
          <cell r="N322" t="str">
            <v>AIR</v>
          </cell>
          <cell r="O322">
            <v>0.35849999999999999</v>
          </cell>
          <cell r="P322">
            <v>0.51</v>
          </cell>
          <cell r="Q322" t="str">
            <v>USD</v>
          </cell>
          <cell r="R322">
            <v>2038.49</v>
          </cell>
          <cell r="S322">
            <v>0.05</v>
          </cell>
          <cell r="T322">
            <v>20772.05</v>
          </cell>
          <cell r="U322" t="str">
            <v>CS73178.32</v>
          </cell>
        </row>
        <row r="323">
          <cell r="D323" t="str">
            <v>C10032004</v>
          </cell>
          <cell r="E323">
            <v>71203</v>
          </cell>
          <cell r="F323" t="str">
            <v>Installation and Packaging Materials</v>
          </cell>
          <cell r="G323">
            <v>6819</v>
          </cell>
          <cell r="H323" t="str">
            <v>CABO MFLEX AFT 2 x 25 / 2,50MM2 PVC</v>
          </cell>
          <cell r="I323" t="str">
            <v>m</v>
          </cell>
          <cell r="J323">
            <v>0</v>
          </cell>
          <cell r="K323" t="str">
            <v>IMPORTACION DIRECTA</v>
          </cell>
          <cell r="L323" t="str">
            <v>AMPHENOL</v>
          </cell>
          <cell r="M323">
            <v>8.65</v>
          </cell>
          <cell r="N323" t="str">
            <v>SEA</v>
          </cell>
          <cell r="O323">
            <v>0.35849999999999999</v>
          </cell>
          <cell r="P323">
            <v>0.3987</v>
          </cell>
          <cell r="Q323" t="str">
            <v>USD</v>
          </cell>
          <cell r="R323">
            <v>2038.49</v>
          </cell>
          <cell r="S323">
            <v>0.05</v>
          </cell>
          <cell r="T323">
            <v>24835.99</v>
          </cell>
          <cell r="U323" t="str">
            <v>CS73178.33</v>
          </cell>
        </row>
        <row r="324">
          <cell r="H324" t="str">
            <v>FIBER OPTIC CABLES</v>
          </cell>
          <cell r="I324">
            <v>0</v>
          </cell>
          <cell r="J324">
            <v>0</v>
          </cell>
          <cell r="K324">
            <v>0</v>
          </cell>
          <cell r="L324">
            <v>0</v>
          </cell>
          <cell r="M324">
            <v>0</v>
          </cell>
          <cell r="N324">
            <v>0</v>
          </cell>
          <cell r="O324">
            <v>0</v>
          </cell>
          <cell r="P324">
            <v>0</v>
          </cell>
          <cell r="Q324">
            <v>0</v>
          </cell>
          <cell r="R324">
            <v>0</v>
          </cell>
          <cell r="S324">
            <v>0</v>
          </cell>
          <cell r="T324">
            <v>0</v>
          </cell>
          <cell r="U324">
            <v>0</v>
          </cell>
        </row>
        <row r="325">
          <cell r="E325">
            <v>71204</v>
          </cell>
          <cell r="F325" t="str">
            <v>Interface Cables-Materials</v>
          </cell>
          <cell r="G325">
            <v>6826</v>
          </cell>
          <cell r="H325" t="str">
            <v>P.Cord de Fibra optica Monomodo/Singlemode DUPLEX con conectores LC a LC en 1 mt</v>
          </cell>
          <cell r="I325" t="str">
            <v xml:space="preserve">UN </v>
          </cell>
          <cell r="J325">
            <v>0</v>
          </cell>
          <cell r="K325" t="str">
            <v>MICROLINK CON MATERIA PRIMA IMPORTADA</v>
          </cell>
          <cell r="L325" t="str">
            <v>MICROLINK</v>
          </cell>
          <cell r="M325">
            <v>30682</v>
          </cell>
          <cell r="N325">
            <v>0</v>
          </cell>
          <cell r="O325">
            <v>0</v>
          </cell>
          <cell r="P325">
            <v>0</v>
          </cell>
          <cell r="Q325" t="str">
            <v>COP</v>
          </cell>
          <cell r="R325">
            <v>0</v>
          </cell>
          <cell r="S325">
            <v>0</v>
          </cell>
          <cell r="T325">
            <v>30682</v>
          </cell>
          <cell r="U325" t="str">
            <v>LC-LC-1-SMD</v>
          </cell>
        </row>
        <row r="326">
          <cell r="E326">
            <v>71204</v>
          </cell>
          <cell r="F326" t="str">
            <v>Interface Cables-Materials</v>
          </cell>
          <cell r="G326">
            <v>6826</v>
          </cell>
          <cell r="H326" t="str">
            <v>Metro ENTERO adicional</v>
          </cell>
          <cell r="I326" t="str">
            <v>MT</v>
          </cell>
          <cell r="J326">
            <v>0</v>
          </cell>
          <cell r="K326" t="str">
            <v>MICROLINK CON MATERIA PRIMA IMPORTADA</v>
          </cell>
          <cell r="L326">
            <v>0</v>
          </cell>
          <cell r="M326">
            <v>712</v>
          </cell>
          <cell r="N326">
            <v>0</v>
          </cell>
          <cell r="O326">
            <v>0</v>
          </cell>
          <cell r="P326">
            <v>0</v>
          </cell>
          <cell r="Q326" t="str">
            <v>COP</v>
          </cell>
          <cell r="R326">
            <v>0</v>
          </cell>
          <cell r="S326">
            <v>0</v>
          </cell>
          <cell r="T326">
            <v>712</v>
          </cell>
          <cell r="U326" t="str">
            <v>CS73120.01</v>
          </cell>
        </row>
        <row r="327">
          <cell r="E327">
            <v>71204</v>
          </cell>
          <cell r="F327" t="str">
            <v>Interface Cables-Materials</v>
          </cell>
          <cell r="G327">
            <v>6826</v>
          </cell>
          <cell r="H327" t="str">
            <v>P.Cord de Fibra optica Monomodo/Singlemode DUPLEX con conectores LC a SC en 1 mt</v>
          </cell>
          <cell r="I327" t="str">
            <v xml:space="preserve">UN </v>
          </cell>
          <cell r="J327">
            <v>0</v>
          </cell>
          <cell r="K327" t="str">
            <v>MICROLINK CON MATERIA PRIMA IMPORTADA</v>
          </cell>
          <cell r="L327" t="str">
            <v>MICROLINK</v>
          </cell>
          <cell r="M327">
            <v>27756</v>
          </cell>
          <cell r="N327">
            <v>0</v>
          </cell>
          <cell r="O327">
            <v>0</v>
          </cell>
          <cell r="P327">
            <v>0</v>
          </cell>
          <cell r="Q327" t="str">
            <v>COP</v>
          </cell>
          <cell r="R327">
            <v>0</v>
          </cell>
          <cell r="S327">
            <v>0</v>
          </cell>
          <cell r="T327">
            <v>27756</v>
          </cell>
          <cell r="U327" t="str">
            <v>LC-SC-1-SMD</v>
          </cell>
        </row>
        <row r="328">
          <cell r="E328">
            <v>71204</v>
          </cell>
          <cell r="F328" t="str">
            <v>Interface Cables-Materials</v>
          </cell>
          <cell r="G328">
            <v>6826</v>
          </cell>
          <cell r="H328" t="str">
            <v>Metro ENTERO adicional</v>
          </cell>
          <cell r="I328" t="str">
            <v>MT</v>
          </cell>
          <cell r="J328">
            <v>0</v>
          </cell>
          <cell r="K328" t="str">
            <v>MICROLINK CON MATERIA PRIMA IMPORTADA</v>
          </cell>
          <cell r="L328">
            <v>0</v>
          </cell>
          <cell r="M328">
            <v>712</v>
          </cell>
          <cell r="N328">
            <v>0</v>
          </cell>
          <cell r="O328">
            <v>0</v>
          </cell>
          <cell r="P328">
            <v>0</v>
          </cell>
          <cell r="Q328" t="str">
            <v>COP</v>
          </cell>
          <cell r="R328">
            <v>0</v>
          </cell>
          <cell r="S328">
            <v>0</v>
          </cell>
          <cell r="T328">
            <v>712</v>
          </cell>
          <cell r="U328" t="str">
            <v>CS73120.01</v>
          </cell>
        </row>
        <row r="329">
          <cell r="E329">
            <v>71204</v>
          </cell>
          <cell r="F329" t="str">
            <v>Interface Cables-Materials</v>
          </cell>
          <cell r="G329">
            <v>6826</v>
          </cell>
          <cell r="H329" t="str">
            <v>P.Cord de Fibra optica Monomodo/Singlemode DUPLEX con conectores LC a FC en 1 mt</v>
          </cell>
          <cell r="I329" t="str">
            <v xml:space="preserve">UN </v>
          </cell>
          <cell r="J329">
            <v>0</v>
          </cell>
          <cell r="K329" t="str">
            <v>MICROLINK CON MATERIA PRIMA IMPORTADA</v>
          </cell>
          <cell r="L329" t="str">
            <v>MICROLINK</v>
          </cell>
          <cell r="M329">
            <v>29594</v>
          </cell>
          <cell r="N329">
            <v>0</v>
          </cell>
          <cell r="O329">
            <v>0</v>
          </cell>
          <cell r="P329">
            <v>0</v>
          </cell>
          <cell r="Q329" t="str">
            <v>COP</v>
          </cell>
          <cell r="R329">
            <v>0</v>
          </cell>
          <cell r="S329">
            <v>0</v>
          </cell>
          <cell r="T329">
            <v>29594</v>
          </cell>
          <cell r="U329" t="str">
            <v>LC-FC-1-SMD</v>
          </cell>
        </row>
        <row r="330">
          <cell r="E330">
            <v>71204</v>
          </cell>
          <cell r="F330" t="str">
            <v>Interface Cables-Materials</v>
          </cell>
          <cell r="G330">
            <v>6826</v>
          </cell>
          <cell r="H330" t="str">
            <v>Metro ENTERO adicional</v>
          </cell>
          <cell r="I330" t="str">
            <v>MT</v>
          </cell>
          <cell r="J330">
            <v>0</v>
          </cell>
          <cell r="K330" t="str">
            <v>MICROLINK CON MATERIA PRIMA IMPORTADA</v>
          </cell>
          <cell r="L330">
            <v>0</v>
          </cell>
          <cell r="M330">
            <v>712</v>
          </cell>
          <cell r="N330">
            <v>0</v>
          </cell>
          <cell r="O330">
            <v>0</v>
          </cell>
          <cell r="P330">
            <v>0</v>
          </cell>
          <cell r="Q330" t="str">
            <v>COP</v>
          </cell>
          <cell r="R330">
            <v>0</v>
          </cell>
          <cell r="S330">
            <v>0</v>
          </cell>
          <cell r="T330">
            <v>712</v>
          </cell>
          <cell r="U330" t="str">
            <v>CS73120.01</v>
          </cell>
        </row>
        <row r="331">
          <cell r="E331">
            <v>71204</v>
          </cell>
          <cell r="F331" t="str">
            <v>Interface Cables-Materials</v>
          </cell>
          <cell r="G331">
            <v>6826</v>
          </cell>
          <cell r="H331" t="str">
            <v>P.Cord de Fibra optica Monomodo/Singlemode DUPLEX con conectores LC a ST en 1 mt</v>
          </cell>
          <cell r="I331" t="str">
            <v xml:space="preserve">UN </v>
          </cell>
          <cell r="J331">
            <v>0</v>
          </cell>
          <cell r="K331" t="str">
            <v>MICROLINK CON MATERIA PRIMA IMPORTADA</v>
          </cell>
          <cell r="L331" t="str">
            <v>MICROLINK</v>
          </cell>
          <cell r="M331">
            <v>27922</v>
          </cell>
          <cell r="N331">
            <v>0</v>
          </cell>
          <cell r="O331">
            <v>0</v>
          </cell>
          <cell r="P331">
            <v>0</v>
          </cell>
          <cell r="Q331" t="str">
            <v>COP</v>
          </cell>
          <cell r="R331">
            <v>0</v>
          </cell>
          <cell r="S331">
            <v>0</v>
          </cell>
          <cell r="T331">
            <v>27922</v>
          </cell>
          <cell r="U331" t="str">
            <v>LC-ST-1-SMD</v>
          </cell>
        </row>
        <row r="332">
          <cell r="E332">
            <v>71204</v>
          </cell>
          <cell r="F332" t="str">
            <v>Interface Cables-Materials</v>
          </cell>
          <cell r="G332">
            <v>6826</v>
          </cell>
          <cell r="H332" t="str">
            <v>Metro ENTERO adicional</v>
          </cell>
          <cell r="I332" t="str">
            <v>MT</v>
          </cell>
          <cell r="J332">
            <v>0</v>
          </cell>
          <cell r="K332" t="str">
            <v>MICROLINK CON MATERIA PRIMA IMPORTADA</v>
          </cell>
          <cell r="L332">
            <v>0</v>
          </cell>
          <cell r="M332">
            <v>712</v>
          </cell>
          <cell r="N332">
            <v>0</v>
          </cell>
          <cell r="O332">
            <v>0</v>
          </cell>
          <cell r="P332">
            <v>0</v>
          </cell>
          <cell r="Q332" t="str">
            <v>COP</v>
          </cell>
          <cell r="R332">
            <v>0</v>
          </cell>
          <cell r="S332">
            <v>0</v>
          </cell>
          <cell r="T332">
            <v>712</v>
          </cell>
          <cell r="U332" t="str">
            <v>CS73120.01</v>
          </cell>
        </row>
        <row r="333">
          <cell r="E333">
            <v>71204</v>
          </cell>
          <cell r="F333" t="str">
            <v>Interface Cables-Materials</v>
          </cell>
          <cell r="G333">
            <v>6826</v>
          </cell>
          <cell r="H333" t="str">
            <v>P.Cord de Fibra optica Monomodo/Singlemode DUPLEX con conectores LC a LC APC en 1 mt</v>
          </cell>
          <cell r="I333" t="str">
            <v xml:space="preserve">UN </v>
          </cell>
          <cell r="J333">
            <v>0</v>
          </cell>
          <cell r="K333" t="str">
            <v>MICROLINK CON MATERIA PRIMA IMPORTADA</v>
          </cell>
          <cell r="L333" t="str">
            <v>MICROLINK</v>
          </cell>
          <cell r="M333">
            <v>54298</v>
          </cell>
          <cell r="N333">
            <v>0</v>
          </cell>
          <cell r="O333">
            <v>0</v>
          </cell>
          <cell r="P333">
            <v>0</v>
          </cell>
          <cell r="Q333" t="str">
            <v>COP</v>
          </cell>
          <cell r="R333">
            <v>0</v>
          </cell>
          <cell r="S333">
            <v>0</v>
          </cell>
          <cell r="T333">
            <v>54298</v>
          </cell>
          <cell r="U333" t="str">
            <v>LC-LC-APC-1-SMD</v>
          </cell>
        </row>
        <row r="334">
          <cell r="E334">
            <v>71204</v>
          </cell>
          <cell r="F334" t="str">
            <v>Interface Cables-Materials</v>
          </cell>
          <cell r="G334">
            <v>6826</v>
          </cell>
          <cell r="H334" t="str">
            <v>Metro ENTERO adicional</v>
          </cell>
          <cell r="I334" t="str">
            <v>MT</v>
          </cell>
          <cell r="J334">
            <v>0</v>
          </cell>
          <cell r="K334" t="str">
            <v>MICROLINK CON MATERIA PRIMA IMPORTADA</v>
          </cell>
          <cell r="L334">
            <v>0</v>
          </cell>
          <cell r="M334">
            <v>712</v>
          </cell>
          <cell r="N334">
            <v>0</v>
          </cell>
          <cell r="O334">
            <v>0</v>
          </cell>
          <cell r="P334">
            <v>0</v>
          </cell>
          <cell r="Q334" t="str">
            <v>COP</v>
          </cell>
          <cell r="R334">
            <v>0</v>
          </cell>
          <cell r="S334">
            <v>0</v>
          </cell>
          <cell r="T334">
            <v>712</v>
          </cell>
          <cell r="U334" t="str">
            <v>CS73120.01</v>
          </cell>
        </row>
        <row r="335">
          <cell r="E335">
            <v>71204</v>
          </cell>
          <cell r="F335" t="str">
            <v>Interface Cables-Materials</v>
          </cell>
          <cell r="G335">
            <v>6826</v>
          </cell>
          <cell r="H335" t="str">
            <v>P.Cord de Fibra optica Monomodo/Singlemode DUPLEX con conectores LC a SC APC en 1 mt</v>
          </cell>
          <cell r="I335" t="str">
            <v xml:space="preserve">UN </v>
          </cell>
          <cell r="J335">
            <v>0</v>
          </cell>
          <cell r="K335" t="str">
            <v>MICROLINK CON MATERIA PRIMA IMPORTADA</v>
          </cell>
          <cell r="L335" t="str">
            <v>MICROLINK</v>
          </cell>
          <cell r="M335">
            <v>37076</v>
          </cell>
          <cell r="N335">
            <v>0</v>
          </cell>
          <cell r="O335">
            <v>0</v>
          </cell>
          <cell r="P335">
            <v>0</v>
          </cell>
          <cell r="Q335" t="str">
            <v>COP</v>
          </cell>
          <cell r="R335">
            <v>0</v>
          </cell>
          <cell r="S335">
            <v>0</v>
          </cell>
          <cell r="T335">
            <v>37076</v>
          </cell>
          <cell r="U335" t="str">
            <v>LC-SC-APC-1-SMD</v>
          </cell>
        </row>
        <row r="336">
          <cell r="E336">
            <v>71204</v>
          </cell>
          <cell r="F336" t="str">
            <v>Interface Cables-Materials</v>
          </cell>
          <cell r="G336">
            <v>6826</v>
          </cell>
          <cell r="H336" t="str">
            <v>Metro ENTERO adicional</v>
          </cell>
          <cell r="I336" t="str">
            <v>MT</v>
          </cell>
          <cell r="J336">
            <v>0</v>
          </cell>
          <cell r="K336" t="str">
            <v>MICROLINK CON MATERIA PRIMA IMPORTADA</v>
          </cell>
          <cell r="L336">
            <v>0</v>
          </cell>
          <cell r="M336">
            <v>712</v>
          </cell>
          <cell r="N336">
            <v>0</v>
          </cell>
          <cell r="O336">
            <v>0</v>
          </cell>
          <cell r="P336">
            <v>0</v>
          </cell>
          <cell r="Q336" t="str">
            <v>COP</v>
          </cell>
          <cell r="R336">
            <v>0</v>
          </cell>
          <cell r="S336">
            <v>0</v>
          </cell>
          <cell r="T336">
            <v>712</v>
          </cell>
          <cell r="U336" t="str">
            <v>CS73120.01</v>
          </cell>
        </row>
        <row r="337">
          <cell r="E337">
            <v>71204</v>
          </cell>
          <cell r="F337" t="str">
            <v>Interface Cables-Materials</v>
          </cell>
          <cell r="G337">
            <v>6826</v>
          </cell>
          <cell r="H337" t="str">
            <v>P.Cord de Fibra optica Monomodo/Singlemode DUPLEX con conectores LC a FC APC en 1 mt</v>
          </cell>
          <cell r="I337" t="str">
            <v xml:space="preserve">UN </v>
          </cell>
          <cell r="J337">
            <v>0</v>
          </cell>
          <cell r="K337" t="str">
            <v>MICROLINK CON MATERIA PRIMA IMPORTADA</v>
          </cell>
          <cell r="L337" t="str">
            <v>MICROLINK</v>
          </cell>
          <cell r="M337">
            <v>37076</v>
          </cell>
          <cell r="N337">
            <v>0</v>
          </cell>
          <cell r="O337">
            <v>0</v>
          </cell>
          <cell r="P337">
            <v>0</v>
          </cell>
          <cell r="Q337" t="str">
            <v>COP</v>
          </cell>
          <cell r="R337">
            <v>0</v>
          </cell>
          <cell r="S337">
            <v>0</v>
          </cell>
          <cell r="T337">
            <v>37076</v>
          </cell>
          <cell r="U337" t="str">
            <v>LC-FC-APC-1-SMD</v>
          </cell>
        </row>
        <row r="338">
          <cell r="E338">
            <v>71204</v>
          </cell>
          <cell r="F338" t="str">
            <v>Interface Cables-Materials</v>
          </cell>
          <cell r="G338">
            <v>6826</v>
          </cell>
          <cell r="H338" t="str">
            <v>Metro ENTERO adicional</v>
          </cell>
          <cell r="I338" t="str">
            <v>MT</v>
          </cell>
          <cell r="J338">
            <v>0</v>
          </cell>
          <cell r="K338" t="str">
            <v>MICROLINK CON MATERIA PRIMA IMPORTADA</v>
          </cell>
          <cell r="L338">
            <v>0</v>
          </cell>
          <cell r="M338">
            <v>712</v>
          </cell>
          <cell r="N338">
            <v>0</v>
          </cell>
          <cell r="O338">
            <v>0</v>
          </cell>
          <cell r="P338">
            <v>0</v>
          </cell>
          <cell r="Q338" t="str">
            <v>COP</v>
          </cell>
          <cell r="R338">
            <v>0</v>
          </cell>
          <cell r="S338">
            <v>0</v>
          </cell>
          <cell r="T338">
            <v>712</v>
          </cell>
          <cell r="U338" t="str">
            <v>CS73120.01</v>
          </cell>
        </row>
        <row r="339">
          <cell r="E339">
            <v>71204</v>
          </cell>
          <cell r="F339" t="str">
            <v>Interface Cables-Materials</v>
          </cell>
          <cell r="G339">
            <v>6826</v>
          </cell>
          <cell r="H339" t="str">
            <v>P.Cord de Fibra optica Monomodo/Singlemode DUPLEX con conectores SC a SC en 1 mt</v>
          </cell>
          <cell r="I339" t="str">
            <v xml:space="preserve">UN </v>
          </cell>
          <cell r="J339">
            <v>0</v>
          </cell>
          <cell r="K339" t="str">
            <v>MICROLINK CON MATERIA PRIMA IMPORTADA</v>
          </cell>
          <cell r="L339" t="str">
            <v>MICROLINK</v>
          </cell>
          <cell r="M339">
            <v>24830</v>
          </cell>
          <cell r="N339">
            <v>0</v>
          </cell>
          <cell r="O339">
            <v>0</v>
          </cell>
          <cell r="P339">
            <v>0</v>
          </cell>
          <cell r="Q339" t="str">
            <v>COP</v>
          </cell>
          <cell r="R339">
            <v>0</v>
          </cell>
          <cell r="S339">
            <v>0</v>
          </cell>
          <cell r="T339">
            <v>24830</v>
          </cell>
          <cell r="U339" t="str">
            <v>SC-SC-1-SMD</v>
          </cell>
        </row>
        <row r="340">
          <cell r="E340">
            <v>71204</v>
          </cell>
          <cell r="F340" t="str">
            <v>Interface Cables-Materials</v>
          </cell>
          <cell r="G340">
            <v>6826</v>
          </cell>
          <cell r="H340" t="str">
            <v>Metro ENTERO adicional</v>
          </cell>
          <cell r="I340" t="str">
            <v>MT</v>
          </cell>
          <cell r="J340">
            <v>0</v>
          </cell>
          <cell r="K340" t="str">
            <v>MICROLINK CON MATERIA PRIMA IMPORTADA</v>
          </cell>
          <cell r="L340">
            <v>0</v>
          </cell>
          <cell r="M340">
            <v>712</v>
          </cell>
          <cell r="N340">
            <v>0</v>
          </cell>
          <cell r="O340">
            <v>0</v>
          </cell>
          <cell r="P340">
            <v>0</v>
          </cell>
          <cell r="Q340" t="str">
            <v>COP</v>
          </cell>
          <cell r="R340">
            <v>0</v>
          </cell>
          <cell r="S340">
            <v>0</v>
          </cell>
          <cell r="T340">
            <v>712</v>
          </cell>
          <cell r="U340" t="str">
            <v>CS73120.01</v>
          </cell>
        </row>
        <row r="341">
          <cell r="E341">
            <v>71204</v>
          </cell>
          <cell r="F341" t="str">
            <v>Interface Cables-Materials</v>
          </cell>
          <cell r="G341">
            <v>6826</v>
          </cell>
          <cell r="H341" t="str">
            <v>P.Cord de Fibra optica MonMonomodo/Singlemodeomodo DUPLEX con conectores SC a FC en 1 mt</v>
          </cell>
          <cell r="I341" t="str">
            <v xml:space="preserve">UN </v>
          </cell>
          <cell r="J341">
            <v>0</v>
          </cell>
          <cell r="K341" t="str">
            <v>MICROLINK CON MATERIA PRIMA IMPORTADA</v>
          </cell>
          <cell r="L341" t="str">
            <v>MICROLINK</v>
          </cell>
          <cell r="M341">
            <v>26668</v>
          </cell>
          <cell r="N341">
            <v>0</v>
          </cell>
          <cell r="O341">
            <v>0</v>
          </cell>
          <cell r="P341">
            <v>0</v>
          </cell>
          <cell r="Q341" t="str">
            <v>COP</v>
          </cell>
          <cell r="R341">
            <v>0</v>
          </cell>
          <cell r="S341">
            <v>0</v>
          </cell>
          <cell r="T341">
            <v>26668</v>
          </cell>
          <cell r="U341" t="str">
            <v>SC-FC-1-SMD</v>
          </cell>
        </row>
        <row r="342">
          <cell r="E342">
            <v>71204</v>
          </cell>
          <cell r="F342" t="str">
            <v>Interface Cables-Materials</v>
          </cell>
          <cell r="G342">
            <v>6826</v>
          </cell>
          <cell r="H342" t="str">
            <v>Metro ENTERO adicional</v>
          </cell>
          <cell r="I342" t="str">
            <v>MT</v>
          </cell>
          <cell r="J342">
            <v>0</v>
          </cell>
          <cell r="K342" t="str">
            <v>MICROLINK CON MATERIA PRIMA IMPORTADA</v>
          </cell>
          <cell r="L342">
            <v>0</v>
          </cell>
          <cell r="M342">
            <v>712</v>
          </cell>
          <cell r="N342">
            <v>0</v>
          </cell>
          <cell r="O342">
            <v>0</v>
          </cell>
          <cell r="P342">
            <v>0</v>
          </cell>
          <cell r="Q342" t="str">
            <v>COP</v>
          </cell>
          <cell r="R342">
            <v>0</v>
          </cell>
          <cell r="S342">
            <v>0</v>
          </cell>
          <cell r="T342">
            <v>712</v>
          </cell>
          <cell r="U342" t="str">
            <v>CS73120.01</v>
          </cell>
        </row>
        <row r="343">
          <cell r="E343">
            <v>71204</v>
          </cell>
          <cell r="F343" t="str">
            <v>Interface Cables-Materials</v>
          </cell>
          <cell r="G343">
            <v>6826</v>
          </cell>
          <cell r="H343" t="str">
            <v>P.Cord de Fibra optica Monomodo/Singlemode DUPLEX con conectores SC a ST en 1 mt</v>
          </cell>
          <cell r="I343" t="str">
            <v xml:space="preserve">UN </v>
          </cell>
          <cell r="J343">
            <v>0</v>
          </cell>
          <cell r="K343" t="str">
            <v>MICROLINK CON MATERIA PRIMA IMPORTADA</v>
          </cell>
          <cell r="L343" t="str">
            <v>MICROLINK</v>
          </cell>
          <cell r="M343">
            <v>24996</v>
          </cell>
          <cell r="N343">
            <v>0</v>
          </cell>
          <cell r="O343">
            <v>0</v>
          </cell>
          <cell r="P343">
            <v>0</v>
          </cell>
          <cell r="Q343" t="str">
            <v>COP</v>
          </cell>
          <cell r="R343">
            <v>0</v>
          </cell>
          <cell r="S343">
            <v>0</v>
          </cell>
          <cell r="T343">
            <v>24996</v>
          </cell>
          <cell r="U343" t="str">
            <v>SC-ST-1-SMD</v>
          </cell>
        </row>
        <row r="344">
          <cell r="E344">
            <v>71204</v>
          </cell>
          <cell r="F344" t="str">
            <v>Interface Cables-Materials</v>
          </cell>
          <cell r="G344">
            <v>6826</v>
          </cell>
          <cell r="H344" t="str">
            <v>Metro ENTERO adicional</v>
          </cell>
          <cell r="I344" t="str">
            <v>MT</v>
          </cell>
          <cell r="J344">
            <v>0</v>
          </cell>
          <cell r="K344" t="str">
            <v>MICROLINK CON MATERIA PRIMA IMPORTADA</v>
          </cell>
          <cell r="L344">
            <v>0</v>
          </cell>
          <cell r="M344">
            <v>712</v>
          </cell>
          <cell r="N344">
            <v>0</v>
          </cell>
          <cell r="O344">
            <v>0</v>
          </cell>
          <cell r="P344">
            <v>0</v>
          </cell>
          <cell r="Q344" t="str">
            <v>COP</v>
          </cell>
          <cell r="R344">
            <v>0</v>
          </cell>
          <cell r="S344">
            <v>0</v>
          </cell>
          <cell r="T344">
            <v>712</v>
          </cell>
          <cell r="U344" t="str">
            <v>CS73120.01</v>
          </cell>
        </row>
        <row r="345">
          <cell r="E345">
            <v>71204</v>
          </cell>
          <cell r="F345" t="str">
            <v>Interface Cables-Materials</v>
          </cell>
          <cell r="G345">
            <v>6826</v>
          </cell>
          <cell r="H345" t="str">
            <v>P.Cord de Fibra optica Monomodo/Singlemode DUPLEX con conectores SC a LC APC en 1 mt</v>
          </cell>
          <cell r="I345" t="str">
            <v xml:space="preserve">UN </v>
          </cell>
          <cell r="J345">
            <v>0</v>
          </cell>
          <cell r="K345" t="str">
            <v>MICROLINK CON MATERIA PRIMA IMPORTADA</v>
          </cell>
          <cell r="L345" t="str">
            <v>MICROLINK</v>
          </cell>
          <cell r="M345">
            <v>51372</v>
          </cell>
          <cell r="N345">
            <v>0</v>
          </cell>
          <cell r="O345">
            <v>0</v>
          </cell>
          <cell r="P345">
            <v>0</v>
          </cell>
          <cell r="Q345" t="str">
            <v>COP</v>
          </cell>
          <cell r="R345">
            <v>0</v>
          </cell>
          <cell r="S345">
            <v>0</v>
          </cell>
          <cell r="T345">
            <v>51372</v>
          </cell>
          <cell r="U345" t="str">
            <v>SC-LC-APC-1-SMD</v>
          </cell>
        </row>
        <row r="346">
          <cell r="E346">
            <v>71204</v>
          </cell>
          <cell r="F346" t="str">
            <v>Interface Cables-Materials</v>
          </cell>
          <cell r="G346">
            <v>6826</v>
          </cell>
          <cell r="H346" t="str">
            <v>Metro ENTERO adicional</v>
          </cell>
          <cell r="I346" t="str">
            <v>MT</v>
          </cell>
          <cell r="J346">
            <v>0</v>
          </cell>
          <cell r="K346" t="str">
            <v>MICROLINK CON MATERIA PRIMA IMPORTADA</v>
          </cell>
          <cell r="L346">
            <v>0</v>
          </cell>
          <cell r="M346">
            <v>712</v>
          </cell>
          <cell r="N346">
            <v>0</v>
          </cell>
          <cell r="O346">
            <v>0</v>
          </cell>
          <cell r="P346">
            <v>0</v>
          </cell>
          <cell r="Q346" t="str">
            <v>COP</v>
          </cell>
          <cell r="R346">
            <v>0</v>
          </cell>
          <cell r="S346">
            <v>0</v>
          </cell>
          <cell r="T346">
            <v>712</v>
          </cell>
          <cell r="U346" t="str">
            <v>CS73120.01</v>
          </cell>
        </row>
        <row r="347">
          <cell r="E347">
            <v>71204</v>
          </cell>
          <cell r="F347" t="str">
            <v>Interface Cables-Materials</v>
          </cell>
          <cell r="G347">
            <v>6826</v>
          </cell>
          <cell r="H347" t="str">
            <v>P.Cord de Fibra optica Monomodo/Singlemode DUPLEX con conectores SC a SC APC en 1 mt</v>
          </cell>
          <cell r="I347" t="str">
            <v xml:space="preserve">UN </v>
          </cell>
          <cell r="J347">
            <v>0</v>
          </cell>
          <cell r="K347" t="str">
            <v>MICROLINK CON MATERIA PRIMA IMPORTADA</v>
          </cell>
          <cell r="L347" t="str">
            <v>MICROLINK</v>
          </cell>
          <cell r="M347">
            <v>34150</v>
          </cell>
          <cell r="N347">
            <v>0</v>
          </cell>
          <cell r="O347">
            <v>0</v>
          </cell>
          <cell r="P347">
            <v>0</v>
          </cell>
          <cell r="Q347" t="str">
            <v>COP</v>
          </cell>
          <cell r="R347">
            <v>0</v>
          </cell>
          <cell r="S347">
            <v>0</v>
          </cell>
          <cell r="T347">
            <v>34150</v>
          </cell>
          <cell r="U347" t="str">
            <v>SC-SC-APC-1-SMD</v>
          </cell>
        </row>
        <row r="348">
          <cell r="E348">
            <v>71204</v>
          </cell>
          <cell r="F348" t="str">
            <v>Interface Cables-Materials</v>
          </cell>
          <cell r="G348">
            <v>6826</v>
          </cell>
          <cell r="H348" t="str">
            <v>Metro ENTERO adicional</v>
          </cell>
          <cell r="I348" t="str">
            <v>MT</v>
          </cell>
          <cell r="J348">
            <v>0</v>
          </cell>
          <cell r="K348" t="str">
            <v>MICROLINK CON MATERIA PRIMA IMPORTADA</v>
          </cell>
          <cell r="L348">
            <v>0</v>
          </cell>
          <cell r="M348">
            <v>712</v>
          </cell>
          <cell r="N348">
            <v>0</v>
          </cell>
          <cell r="O348">
            <v>0</v>
          </cell>
          <cell r="P348">
            <v>0</v>
          </cell>
          <cell r="Q348" t="str">
            <v>COP</v>
          </cell>
          <cell r="R348">
            <v>0</v>
          </cell>
          <cell r="S348">
            <v>0</v>
          </cell>
          <cell r="T348">
            <v>712</v>
          </cell>
          <cell r="U348" t="str">
            <v>CS73120.01</v>
          </cell>
        </row>
        <row r="349">
          <cell r="E349">
            <v>71204</v>
          </cell>
          <cell r="F349" t="str">
            <v>Interface Cables-Materials</v>
          </cell>
          <cell r="G349">
            <v>6826</v>
          </cell>
          <cell r="H349" t="str">
            <v>P.Cord de Fibra optica Monomodo/Singlemode DUPLEX con conectores SC a FC APC en 1 mt</v>
          </cell>
          <cell r="I349" t="str">
            <v xml:space="preserve">UN </v>
          </cell>
          <cell r="J349">
            <v>0</v>
          </cell>
          <cell r="K349" t="str">
            <v>MICROLINK CON MATERIA PRIMA IMPORTADA</v>
          </cell>
          <cell r="L349" t="str">
            <v>MICROLINK</v>
          </cell>
          <cell r="M349">
            <v>42218</v>
          </cell>
          <cell r="N349">
            <v>0</v>
          </cell>
          <cell r="O349">
            <v>0</v>
          </cell>
          <cell r="P349">
            <v>0</v>
          </cell>
          <cell r="Q349" t="str">
            <v>COP</v>
          </cell>
          <cell r="R349">
            <v>0</v>
          </cell>
          <cell r="S349">
            <v>0</v>
          </cell>
          <cell r="T349">
            <v>42218</v>
          </cell>
          <cell r="U349" t="str">
            <v>SC-FC-APC-1-SMD</v>
          </cell>
        </row>
        <row r="350">
          <cell r="E350">
            <v>71204</v>
          </cell>
          <cell r="F350" t="str">
            <v>Interface Cables-Materials</v>
          </cell>
          <cell r="G350">
            <v>6826</v>
          </cell>
          <cell r="H350" t="str">
            <v>Metro ENTERO adicional</v>
          </cell>
          <cell r="I350" t="str">
            <v>MT</v>
          </cell>
          <cell r="J350">
            <v>0</v>
          </cell>
          <cell r="K350" t="str">
            <v>MICROLINK CON MATERIA PRIMA IMPORTADA</v>
          </cell>
          <cell r="L350">
            <v>0</v>
          </cell>
          <cell r="M350">
            <v>712</v>
          </cell>
          <cell r="N350">
            <v>0</v>
          </cell>
          <cell r="O350">
            <v>0</v>
          </cell>
          <cell r="P350">
            <v>0</v>
          </cell>
          <cell r="Q350" t="str">
            <v>COP</v>
          </cell>
          <cell r="R350">
            <v>0</v>
          </cell>
          <cell r="S350">
            <v>0</v>
          </cell>
          <cell r="T350">
            <v>712</v>
          </cell>
          <cell r="U350" t="str">
            <v>CS73120.01</v>
          </cell>
        </row>
        <row r="351">
          <cell r="E351">
            <v>71204</v>
          </cell>
          <cell r="F351" t="str">
            <v>Interface Cables-Materials</v>
          </cell>
          <cell r="G351">
            <v>6826</v>
          </cell>
          <cell r="H351" t="str">
            <v>P.Cord de Fibra optica Monomodo/Singlemode DUPLEX con conectores FC a FC en 1 mt</v>
          </cell>
          <cell r="I351" t="str">
            <v xml:space="preserve">UN </v>
          </cell>
          <cell r="J351">
            <v>0</v>
          </cell>
          <cell r="K351" t="str">
            <v>MICROLINK CON MATERIA PRIMA IMPORTADA</v>
          </cell>
          <cell r="L351" t="str">
            <v>MICROLINK</v>
          </cell>
          <cell r="M351">
            <v>28550</v>
          </cell>
          <cell r="N351">
            <v>0</v>
          </cell>
          <cell r="O351">
            <v>0</v>
          </cell>
          <cell r="P351">
            <v>0</v>
          </cell>
          <cell r="Q351" t="str">
            <v>COP</v>
          </cell>
          <cell r="R351">
            <v>0</v>
          </cell>
          <cell r="S351">
            <v>0</v>
          </cell>
          <cell r="T351">
            <v>28550</v>
          </cell>
          <cell r="U351" t="str">
            <v>FC-FC-1SMD</v>
          </cell>
        </row>
        <row r="352">
          <cell r="E352">
            <v>71204</v>
          </cell>
          <cell r="F352" t="str">
            <v>Interface Cables-Materials</v>
          </cell>
          <cell r="G352">
            <v>6826</v>
          </cell>
          <cell r="H352" t="str">
            <v>Metro ENTERO adicional</v>
          </cell>
          <cell r="I352" t="str">
            <v>MT</v>
          </cell>
          <cell r="J352">
            <v>0</v>
          </cell>
          <cell r="K352" t="str">
            <v>MICROLINK CON MATERIA PRIMA IMPORTADA</v>
          </cell>
          <cell r="L352">
            <v>0</v>
          </cell>
          <cell r="M352">
            <v>712</v>
          </cell>
          <cell r="N352">
            <v>0</v>
          </cell>
          <cell r="O352">
            <v>0</v>
          </cell>
          <cell r="P352">
            <v>0</v>
          </cell>
          <cell r="Q352" t="str">
            <v>COP</v>
          </cell>
          <cell r="R352">
            <v>0</v>
          </cell>
          <cell r="S352">
            <v>0</v>
          </cell>
          <cell r="T352">
            <v>712</v>
          </cell>
          <cell r="U352" t="str">
            <v>CS73120.01</v>
          </cell>
        </row>
        <row r="353">
          <cell r="E353">
            <v>71204</v>
          </cell>
          <cell r="F353" t="str">
            <v>Interface Cables-Materials</v>
          </cell>
          <cell r="G353">
            <v>6826</v>
          </cell>
          <cell r="H353" t="str">
            <v>P.Cord de Fibra optica Monomodo/Singlemode DUPLEX con conectores FC a ST en 1 mt</v>
          </cell>
          <cell r="I353" t="str">
            <v xml:space="preserve">UN </v>
          </cell>
          <cell r="J353">
            <v>0</v>
          </cell>
          <cell r="K353" t="str">
            <v>MICROLINK CON MATERIA PRIMA IMPORTADA</v>
          </cell>
          <cell r="L353" t="str">
            <v>MICROLINK</v>
          </cell>
          <cell r="M353">
            <v>26878</v>
          </cell>
          <cell r="N353">
            <v>0</v>
          </cell>
          <cell r="O353">
            <v>0</v>
          </cell>
          <cell r="P353">
            <v>0</v>
          </cell>
          <cell r="Q353" t="str">
            <v>COP</v>
          </cell>
          <cell r="R353">
            <v>0</v>
          </cell>
          <cell r="S353">
            <v>0</v>
          </cell>
          <cell r="T353">
            <v>26878</v>
          </cell>
          <cell r="U353" t="str">
            <v>FC-ST-1SMD</v>
          </cell>
        </row>
        <row r="354">
          <cell r="E354">
            <v>71204</v>
          </cell>
          <cell r="F354" t="str">
            <v>Interface Cables-Materials</v>
          </cell>
          <cell r="G354">
            <v>6826</v>
          </cell>
          <cell r="H354" t="str">
            <v>Metro ENTERO adicional</v>
          </cell>
          <cell r="I354" t="str">
            <v>MT</v>
          </cell>
          <cell r="J354">
            <v>0</v>
          </cell>
          <cell r="K354" t="str">
            <v>MICROLINK CON MATERIA PRIMA IMPORTADA</v>
          </cell>
          <cell r="L354">
            <v>0</v>
          </cell>
          <cell r="M354">
            <v>712</v>
          </cell>
          <cell r="N354">
            <v>0</v>
          </cell>
          <cell r="O354">
            <v>0</v>
          </cell>
          <cell r="P354">
            <v>0</v>
          </cell>
          <cell r="Q354" t="str">
            <v>COP</v>
          </cell>
          <cell r="R354">
            <v>0</v>
          </cell>
          <cell r="S354">
            <v>0</v>
          </cell>
          <cell r="T354">
            <v>712</v>
          </cell>
          <cell r="U354" t="str">
            <v>CS73120.01</v>
          </cell>
        </row>
        <row r="355">
          <cell r="E355">
            <v>71204</v>
          </cell>
          <cell r="F355" t="str">
            <v>Interface Cables-Materials</v>
          </cell>
          <cell r="G355">
            <v>6826</v>
          </cell>
          <cell r="H355" t="str">
            <v>P.Cord de Fibra optica Monomodo/Singlemode DUPLEX con conectores FC a LC APC en 1 mt</v>
          </cell>
          <cell r="I355" t="str">
            <v xml:space="preserve">UN </v>
          </cell>
          <cell r="J355">
            <v>0</v>
          </cell>
          <cell r="K355" t="str">
            <v>MICROLINK CON MATERIA PRIMA IMPORTADA</v>
          </cell>
          <cell r="L355" t="str">
            <v>MICROLINK</v>
          </cell>
          <cell r="M355">
            <v>53212</v>
          </cell>
          <cell r="N355">
            <v>0</v>
          </cell>
          <cell r="O355">
            <v>0</v>
          </cell>
          <cell r="P355">
            <v>0</v>
          </cell>
          <cell r="Q355" t="str">
            <v>COP</v>
          </cell>
          <cell r="R355">
            <v>0</v>
          </cell>
          <cell r="S355">
            <v>0</v>
          </cell>
          <cell r="T355">
            <v>53212</v>
          </cell>
          <cell r="U355" t="str">
            <v>FC-LC-APC-1-SMD</v>
          </cell>
        </row>
        <row r="356">
          <cell r="E356">
            <v>71204</v>
          </cell>
          <cell r="F356" t="str">
            <v>Interface Cables-Materials</v>
          </cell>
          <cell r="G356">
            <v>6826</v>
          </cell>
          <cell r="H356" t="str">
            <v>Metro ENTERO adicional</v>
          </cell>
          <cell r="I356" t="str">
            <v>MT</v>
          </cell>
          <cell r="J356">
            <v>0</v>
          </cell>
          <cell r="K356" t="str">
            <v>MICROLINK CON MATERIA PRIMA IMPORTADA</v>
          </cell>
          <cell r="L356">
            <v>0</v>
          </cell>
          <cell r="M356">
            <v>712</v>
          </cell>
          <cell r="N356">
            <v>0</v>
          </cell>
          <cell r="O356">
            <v>0</v>
          </cell>
          <cell r="P356">
            <v>0</v>
          </cell>
          <cell r="Q356" t="str">
            <v>COP</v>
          </cell>
          <cell r="R356">
            <v>0</v>
          </cell>
          <cell r="S356">
            <v>0</v>
          </cell>
          <cell r="T356">
            <v>712</v>
          </cell>
          <cell r="U356" t="str">
            <v>CS73120.01</v>
          </cell>
        </row>
        <row r="357">
          <cell r="E357">
            <v>71204</v>
          </cell>
          <cell r="F357" t="str">
            <v>Interface Cables-Materials</v>
          </cell>
          <cell r="G357">
            <v>6826</v>
          </cell>
          <cell r="H357" t="str">
            <v>P.Cord de Fibra optica Monomodo/Singlemode DUPLEX con conectores FC a SC APC en 1 mt</v>
          </cell>
          <cell r="I357" t="str">
            <v xml:space="preserve">UN </v>
          </cell>
          <cell r="J357">
            <v>0</v>
          </cell>
          <cell r="K357" t="str">
            <v>MICROLINK CON MATERIA PRIMA IMPORTADA</v>
          </cell>
          <cell r="L357" t="str">
            <v>MICROLINK</v>
          </cell>
          <cell r="M357">
            <v>35990</v>
          </cell>
          <cell r="N357">
            <v>0</v>
          </cell>
          <cell r="O357">
            <v>0</v>
          </cell>
          <cell r="P357">
            <v>0</v>
          </cell>
          <cell r="Q357" t="str">
            <v>COP</v>
          </cell>
          <cell r="R357">
            <v>0</v>
          </cell>
          <cell r="S357">
            <v>0</v>
          </cell>
          <cell r="T357">
            <v>35990</v>
          </cell>
          <cell r="U357" t="str">
            <v>FC-SC-APC-1-SMD</v>
          </cell>
        </row>
        <row r="358">
          <cell r="E358">
            <v>71204</v>
          </cell>
          <cell r="F358" t="str">
            <v>Interface Cables-Materials</v>
          </cell>
          <cell r="G358">
            <v>6826</v>
          </cell>
          <cell r="H358" t="str">
            <v>Metro ENTERO adicional</v>
          </cell>
          <cell r="I358" t="str">
            <v>MT</v>
          </cell>
          <cell r="J358">
            <v>0</v>
          </cell>
          <cell r="K358" t="str">
            <v>MICROLINK CON MATERIA PRIMA IMPORTADA</v>
          </cell>
          <cell r="L358">
            <v>0</v>
          </cell>
          <cell r="M358">
            <v>712</v>
          </cell>
          <cell r="N358">
            <v>0</v>
          </cell>
          <cell r="O358">
            <v>0</v>
          </cell>
          <cell r="P358">
            <v>0</v>
          </cell>
          <cell r="Q358" t="str">
            <v>COP</v>
          </cell>
          <cell r="R358">
            <v>0</v>
          </cell>
          <cell r="S358">
            <v>0</v>
          </cell>
          <cell r="T358">
            <v>712</v>
          </cell>
          <cell r="U358" t="str">
            <v>CS73120.01</v>
          </cell>
        </row>
        <row r="359">
          <cell r="E359">
            <v>71204</v>
          </cell>
          <cell r="F359" t="str">
            <v>Interface Cables-Materials</v>
          </cell>
          <cell r="G359">
            <v>6826</v>
          </cell>
          <cell r="H359" t="str">
            <v>P.Cord de Fibra optica Monomodo/Singlemode DUPLEX con conectores FC a FC APC en 1 mt</v>
          </cell>
          <cell r="I359" t="str">
            <v xml:space="preserve">UN </v>
          </cell>
          <cell r="J359">
            <v>0</v>
          </cell>
          <cell r="K359" t="str">
            <v>MICROLINK CON MATERIA PRIMA IMPORTADA</v>
          </cell>
          <cell r="L359" t="str">
            <v>MICROLINK</v>
          </cell>
          <cell r="M359">
            <v>44058</v>
          </cell>
          <cell r="N359">
            <v>0</v>
          </cell>
          <cell r="O359">
            <v>0</v>
          </cell>
          <cell r="P359">
            <v>0</v>
          </cell>
          <cell r="Q359" t="str">
            <v>COP</v>
          </cell>
          <cell r="R359">
            <v>0</v>
          </cell>
          <cell r="S359">
            <v>0</v>
          </cell>
          <cell r="T359">
            <v>44058</v>
          </cell>
          <cell r="U359" t="str">
            <v>FC-FC-APC-1-SMD</v>
          </cell>
        </row>
        <row r="360">
          <cell r="E360">
            <v>71204</v>
          </cell>
          <cell r="F360" t="str">
            <v>Interface Cables-Materials</v>
          </cell>
          <cell r="G360">
            <v>6826</v>
          </cell>
          <cell r="H360" t="str">
            <v>Metro ENTERO adicional</v>
          </cell>
          <cell r="I360" t="str">
            <v>MT</v>
          </cell>
          <cell r="J360">
            <v>0</v>
          </cell>
          <cell r="K360" t="str">
            <v>MICROLINK CON MATERIA PRIMA IMPORTADA</v>
          </cell>
          <cell r="L360">
            <v>0</v>
          </cell>
          <cell r="M360">
            <v>712</v>
          </cell>
          <cell r="N360">
            <v>0</v>
          </cell>
          <cell r="O360">
            <v>0</v>
          </cell>
          <cell r="P360">
            <v>0</v>
          </cell>
          <cell r="Q360" t="str">
            <v>COP</v>
          </cell>
          <cell r="R360">
            <v>0</v>
          </cell>
          <cell r="S360">
            <v>0</v>
          </cell>
          <cell r="T360">
            <v>712</v>
          </cell>
          <cell r="U360" t="str">
            <v>CS73120.01</v>
          </cell>
        </row>
        <row r="361">
          <cell r="E361">
            <v>71204</v>
          </cell>
          <cell r="F361" t="str">
            <v>Interface Cables-Materials</v>
          </cell>
          <cell r="G361">
            <v>6826</v>
          </cell>
          <cell r="H361" t="str">
            <v>P.Cord de Fibra optica Monomodo/Singlemode DUPLEX con conectores ST a ST en 1 mt</v>
          </cell>
          <cell r="I361" t="str">
            <v xml:space="preserve">UN </v>
          </cell>
          <cell r="J361">
            <v>0</v>
          </cell>
          <cell r="K361" t="str">
            <v>MICROLINK CON MATERIA PRIMA IMPORTADA</v>
          </cell>
          <cell r="L361" t="str">
            <v>MICROLINK</v>
          </cell>
          <cell r="M361">
            <v>25206</v>
          </cell>
          <cell r="N361">
            <v>0</v>
          </cell>
          <cell r="O361">
            <v>0</v>
          </cell>
          <cell r="P361">
            <v>0</v>
          </cell>
          <cell r="Q361" t="str">
            <v>COP</v>
          </cell>
          <cell r="R361">
            <v>0</v>
          </cell>
          <cell r="S361">
            <v>0</v>
          </cell>
          <cell r="T361">
            <v>25206</v>
          </cell>
          <cell r="U361" t="str">
            <v>ST-ST-1SMD</v>
          </cell>
        </row>
        <row r="362">
          <cell r="E362">
            <v>71204</v>
          </cell>
          <cell r="F362" t="str">
            <v>Interface Cables-Materials</v>
          </cell>
          <cell r="G362">
            <v>6826</v>
          </cell>
          <cell r="H362" t="str">
            <v>Metro ENTERO adicional</v>
          </cell>
          <cell r="I362" t="str">
            <v>MT</v>
          </cell>
          <cell r="J362">
            <v>0</v>
          </cell>
          <cell r="K362" t="str">
            <v>MICROLINK CON MATERIA PRIMA IMPORTADA</v>
          </cell>
          <cell r="L362">
            <v>0</v>
          </cell>
          <cell r="M362">
            <v>712</v>
          </cell>
          <cell r="N362">
            <v>0</v>
          </cell>
          <cell r="O362">
            <v>0</v>
          </cell>
          <cell r="P362">
            <v>0</v>
          </cell>
          <cell r="Q362" t="str">
            <v>COP</v>
          </cell>
          <cell r="R362">
            <v>0</v>
          </cell>
          <cell r="S362">
            <v>0</v>
          </cell>
          <cell r="T362">
            <v>712</v>
          </cell>
          <cell r="U362" t="str">
            <v>CS73120.01</v>
          </cell>
        </row>
        <row r="363">
          <cell r="E363">
            <v>71204</v>
          </cell>
          <cell r="F363" t="str">
            <v>Interface Cables-Materials</v>
          </cell>
          <cell r="G363">
            <v>6826</v>
          </cell>
          <cell r="H363" t="str">
            <v>P.Cord de Fibra optica Monomodo DUPLEX con conectores ST a LC APC en 1 mt</v>
          </cell>
          <cell r="I363" t="str">
            <v xml:space="preserve">UN </v>
          </cell>
          <cell r="J363">
            <v>0</v>
          </cell>
          <cell r="K363" t="str">
            <v>MICROLINK CON MATERIA PRIMA IMPORTADA</v>
          </cell>
          <cell r="L363" t="str">
            <v>MICROLINK</v>
          </cell>
          <cell r="M363">
            <v>51540</v>
          </cell>
          <cell r="N363">
            <v>0</v>
          </cell>
          <cell r="O363">
            <v>0</v>
          </cell>
          <cell r="P363">
            <v>0</v>
          </cell>
          <cell r="Q363" t="str">
            <v>COP</v>
          </cell>
          <cell r="R363">
            <v>0</v>
          </cell>
          <cell r="S363">
            <v>0</v>
          </cell>
          <cell r="T363">
            <v>51540</v>
          </cell>
          <cell r="U363" t="str">
            <v>ST-LC-APC-1-SMD</v>
          </cell>
        </row>
        <row r="364">
          <cell r="E364">
            <v>71204</v>
          </cell>
          <cell r="F364" t="str">
            <v>Interface Cables-Materials</v>
          </cell>
          <cell r="G364">
            <v>6826</v>
          </cell>
          <cell r="H364" t="str">
            <v>Metro ENTERO adicional</v>
          </cell>
          <cell r="I364" t="str">
            <v>MT</v>
          </cell>
          <cell r="J364">
            <v>0</v>
          </cell>
          <cell r="K364" t="str">
            <v>MICROLINK CON MATERIA PRIMA IMPORTADA</v>
          </cell>
          <cell r="L364">
            <v>0</v>
          </cell>
          <cell r="M364">
            <v>712</v>
          </cell>
          <cell r="N364">
            <v>0</v>
          </cell>
          <cell r="O364">
            <v>0</v>
          </cell>
          <cell r="P364">
            <v>0</v>
          </cell>
          <cell r="Q364" t="str">
            <v>COP</v>
          </cell>
          <cell r="R364">
            <v>0</v>
          </cell>
          <cell r="S364">
            <v>0</v>
          </cell>
          <cell r="T364">
            <v>712</v>
          </cell>
          <cell r="U364" t="str">
            <v>CS73120.01</v>
          </cell>
        </row>
        <row r="365">
          <cell r="E365">
            <v>71204</v>
          </cell>
          <cell r="F365" t="str">
            <v>Interface Cables-Materials</v>
          </cell>
          <cell r="G365">
            <v>6826</v>
          </cell>
          <cell r="H365" t="str">
            <v>P.Cord de Fibra optica Monomodo/Singlemode DUPLEX con conectores ST a SC APC en 1 mt</v>
          </cell>
          <cell r="I365" t="str">
            <v xml:space="preserve">UN </v>
          </cell>
          <cell r="J365">
            <v>0</v>
          </cell>
          <cell r="K365" t="str">
            <v>MICROLINK CON MATERIA PRIMA IMPORTADA</v>
          </cell>
          <cell r="L365" t="str">
            <v>MICROLINK</v>
          </cell>
          <cell r="M365">
            <v>34318</v>
          </cell>
          <cell r="N365">
            <v>0</v>
          </cell>
          <cell r="O365">
            <v>0</v>
          </cell>
          <cell r="P365">
            <v>0</v>
          </cell>
          <cell r="Q365" t="str">
            <v>COP</v>
          </cell>
          <cell r="R365">
            <v>0</v>
          </cell>
          <cell r="S365">
            <v>0</v>
          </cell>
          <cell r="T365">
            <v>34318</v>
          </cell>
          <cell r="U365" t="str">
            <v>ST-SC-1SMD</v>
          </cell>
        </row>
        <row r="366">
          <cell r="E366">
            <v>71204</v>
          </cell>
          <cell r="F366" t="str">
            <v>Interface Cables-Materials</v>
          </cell>
          <cell r="G366">
            <v>6826</v>
          </cell>
          <cell r="H366" t="str">
            <v>Metro ENTERO adicional</v>
          </cell>
          <cell r="I366" t="str">
            <v>MT</v>
          </cell>
          <cell r="J366">
            <v>0</v>
          </cell>
          <cell r="K366" t="str">
            <v>MICROLINK CON MATERIA PRIMA IMPORTADA</v>
          </cell>
          <cell r="L366">
            <v>0</v>
          </cell>
          <cell r="M366">
            <v>712</v>
          </cell>
          <cell r="N366">
            <v>0</v>
          </cell>
          <cell r="O366">
            <v>0</v>
          </cell>
          <cell r="P366">
            <v>0</v>
          </cell>
          <cell r="Q366" t="str">
            <v>COP</v>
          </cell>
          <cell r="R366">
            <v>0</v>
          </cell>
          <cell r="S366">
            <v>0</v>
          </cell>
          <cell r="T366">
            <v>712</v>
          </cell>
          <cell r="U366" t="str">
            <v>CS73120.01</v>
          </cell>
        </row>
        <row r="367">
          <cell r="E367">
            <v>71204</v>
          </cell>
          <cell r="F367" t="str">
            <v>Interface Cables-Materials</v>
          </cell>
          <cell r="G367">
            <v>6826</v>
          </cell>
          <cell r="H367" t="str">
            <v>P.Cord de Fibra optica Monomodo/Singlemode DUPLEX con conectores ST a FC APC en 1 mt</v>
          </cell>
          <cell r="I367" t="str">
            <v xml:space="preserve">UN </v>
          </cell>
          <cell r="J367">
            <v>0</v>
          </cell>
          <cell r="K367" t="str">
            <v>MICROLINK CON MATERIA PRIMA IMPORTADA</v>
          </cell>
          <cell r="L367" t="str">
            <v>MICROLINK</v>
          </cell>
          <cell r="M367">
            <v>42386</v>
          </cell>
          <cell r="N367">
            <v>0</v>
          </cell>
          <cell r="O367">
            <v>0</v>
          </cell>
          <cell r="P367">
            <v>0</v>
          </cell>
          <cell r="Q367" t="str">
            <v>COP</v>
          </cell>
          <cell r="R367">
            <v>0</v>
          </cell>
          <cell r="S367">
            <v>0</v>
          </cell>
          <cell r="T367">
            <v>42386</v>
          </cell>
          <cell r="U367" t="str">
            <v>ST-FC-APC-1-SMD</v>
          </cell>
        </row>
        <row r="368">
          <cell r="E368">
            <v>71204</v>
          </cell>
          <cell r="F368" t="str">
            <v>Interface Cables-Materials</v>
          </cell>
          <cell r="G368">
            <v>6826</v>
          </cell>
          <cell r="H368" t="str">
            <v>Metro ENTERO adicional</v>
          </cell>
          <cell r="I368" t="str">
            <v>MT</v>
          </cell>
          <cell r="J368">
            <v>0</v>
          </cell>
          <cell r="K368" t="str">
            <v>MICROLINK CON MATERIA PRIMA IMPORTADA</v>
          </cell>
          <cell r="L368">
            <v>0</v>
          </cell>
          <cell r="M368">
            <v>712</v>
          </cell>
          <cell r="N368">
            <v>0</v>
          </cell>
          <cell r="O368">
            <v>0</v>
          </cell>
          <cell r="P368">
            <v>0</v>
          </cell>
          <cell r="Q368" t="str">
            <v>COP</v>
          </cell>
          <cell r="R368">
            <v>0</v>
          </cell>
          <cell r="S368">
            <v>0</v>
          </cell>
          <cell r="T368">
            <v>712</v>
          </cell>
          <cell r="U368" t="str">
            <v>CS73120.01</v>
          </cell>
        </row>
        <row r="369">
          <cell r="E369">
            <v>71204</v>
          </cell>
          <cell r="F369" t="str">
            <v>Interface Cables-Materials</v>
          </cell>
          <cell r="G369">
            <v>6826</v>
          </cell>
          <cell r="H369" t="str">
            <v>P.Cord de Fibra optica Monomodo/Singlemode DUPLEX con conectores LC APC a LC APC en 1 mt</v>
          </cell>
          <cell r="I369" t="str">
            <v xml:space="preserve">UN </v>
          </cell>
          <cell r="J369">
            <v>0</v>
          </cell>
          <cell r="K369" t="str">
            <v>MICROLINK CON MATERIA PRIMA IMPORTADA</v>
          </cell>
          <cell r="L369" t="str">
            <v>MICROLINK</v>
          </cell>
          <cell r="M369">
            <v>77874</v>
          </cell>
          <cell r="N369">
            <v>0</v>
          </cell>
          <cell r="O369">
            <v>0</v>
          </cell>
          <cell r="P369">
            <v>0</v>
          </cell>
          <cell r="Q369" t="str">
            <v>COP</v>
          </cell>
          <cell r="R369">
            <v>0</v>
          </cell>
          <cell r="S369">
            <v>0</v>
          </cell>
          <cell r="T369">
            <v>77874</v>
          </cell>
          <cell r="U369" t="str">
            <v>LC-APC-LC-1-SMD</v>
          </cell>
        </row>
        <row r="370">
          <cell r="E370">
            <v>71204</v>
          </cell>
          <cell r="F370" t="str">
            <v>Interface Cables-Materials</v>
          </cell>
          <cell r="G370">
            <v>6826</v>
          </cell>
          <cell r="H370" t="str">
            <v>Metro ENTERO adicional</v>
          </cell>
          <cell r="I370" t="str">
            <v>MT</v>
          </cell>
          <cell r="J370">
            <v>0</v>
          </cell>
          <cell r="K370" t="str">
            <v>MICROLINK CON MATERIA PRIMA IMPORTADA</v>
          </cell>
          <cell r="L370">
            <v>0</v>
          </cell>
          <cell r="M370">
            <v>712</v>
          </cell>
          <cell r="N370">
            <v>0</v>
          </cell>
          <cell r="O370">
            <v>0</v>
          </cell>
          <cell r="P370">
            <v>0</v>
          </cell>
          <cell r="Q370" t="str">
            <v>COP</v>
          </cell>
          <cell r="R370">
            <v>0</v>
          </cell>
          <cell r="S370">
            <v>0</v>
          </cell>
          <cell r="T370">
            <v>712</v>
          </cell>
          <cell r="U370" t="str">
            <v>CS73120.01</v>
          </cell>
        </row>
        <row r="371">
          <cell r="E371">
            <v>71204</v>
          </cell>
          <cell r="F371" t="str">
            <v>Interface Cables-Materials</v>
          </cell>
          <cell r="G371">
            <v>6826</v>
          </cell>
          <cell r="H371" t="str">
            <v>P.Cord de Fibra optica Monomodo/Singlemode DUPLEX con conectores LC APC a SC APC en 1 mt</v>
          </cell>
          <cell r="I371" t="str">
            <v xml:space="preserve">UN </v>
          </cell>
          <cell r="J371">
            <v>0</v>
          </cell>
          <cell r="K371" t="str">
            <v>MICROLINK CON MATERIA PRIMA IMPORTADA</v>
          </cell>
          <cell r="L371" t="str">
            <v>MICROLINK</v>
          </cell>
          <cell r="M371">
            <v>60652</v>
          </cell>
          <cell r="N371">
            <v>0</v>
          </cell>
          <cell r="O371">
            <v>0</v>
          </cell>
          <cell r="P371">
            <v>0</v>
          </cell>
          <cell r="Q371" t="str">
            <v>COP</v>
          </cell>
          <cell r="R371">
            <v>0</v>
          </cell>
          <cell r="S371">
            <v>0</v>
          </cell>
          <cell r="T371">
            <v>60652</v>
          </cell>
          <cell r="U371" t="str">
            <v>LC-APC-SC-1-SMD</v>
          </cell>
        </row>
        <row r="372">
          <cell r="E372">
            <v>71204</v>
          </cell>
          <cell r="F372" t="str">
            <v>Interface Cables-Materials</v>
          </cell>
          <cell r="G372">
            <v>6826</v>
          </cell>
          <cell r="H372" t="str">
            <v>Metro ENTERO adicional</v>
          </cell>
          <cell r="I372" t="str">
            <v>MT</v>
          </cell>
          <cell r="J372">
            <v>0</v>
          </cell>
          <cell r="K372" t="str">
            <v>MICROLINK CON MATERIA PRIMA IMPORTADA</v>
          </cell>
          <cell r="L372">
            <v>0</v>
          </cell>
          <cell r="M372">
            <v>712</v>
          </cell>
          <cell r="N372">
            <v>0</v>
          </cell>
          <cell r="O372">
            <v>0</v>
          </cell>
          <cell r="P372">
            <v>0</v>
          </cell>
          <cell r="Q372" t="str">
            <v>COP</v>
          </cell>
          <cell r="R372">
            <v>0</v>
          </cell>
          <cell r="S372">
            <v>0</v>
          </cell>
          <cell r="T372">
            <v>712</v>
          </cell>
          <cell r="U372" t="str">
            <v>CS73120.01</v>
          </cell>
        </row>
        <row r="373">
          <cell r="E373">
            <v>71204</v>
          </cell>
          <cell r="F373" t="str">
            <v>Interface Cables-Materials</v>
          </cell>
          <cell r="G373">
            <v>6826</v>
          </cell>
          <cell r="H373" t="str">
            <v>P.Cord de Fibra optica Monomodo/Singlemode DUPLEX con conectores LC APC a FC APC en 1 mt</v>
          </cell>
          <cell r="I373" t="str">
            <v xml:space="preserve">UN </v>
          </cell>
          <cell r="J373">
            <v>0</v>
          </cell>
          <cell r="K373" t="str">
            <v>MICROLINK CON MATERIA PRIMA IMPORTADA</v>
          </cell>
          <cell r="L373" t="str">
            <v>MICROLINK</v>
          </cell>
          <cell r="M373">
            <v>68720</v>
          </cell>
          <cell r="N373">
            <v>0</v>
          </cell>
          <cell r="O373">
            <v>0</v>
          </cell>
          <cell r="P373">
            <v>0</v>
          </cell>
          <cell r="Q373" t="str">
            <v>COP</v>
          </cell>
          <cell r="R373">
            <v>0</v>
          </cell>
          <cell r="S373">
            <v>0</v>
          </cell>
          <cell r="T373">
            <v>68720</v>
          </cell>
          <cell r="U373" t="str">
            <v>LC-APC-FC-1-SMD</v>
          </cell>
        </row>
        <row r="374">
          <cell r="E374">
            <v>71204</v>
          </cell>
          <cell r="F374" t="str">
            <v>Interface Cables-Materials</v>
          </cell>
          <cell r="G374">
            <v>6826</v>
          </cell>
          <cell r="H374" t="str">
            <v>Metro ENTERO adicional</v>
          </cell>
          <cell r="I374" t="str">
            <v>MT</v>
          </cell>
          <cell r="J374">
            <v>0</v>
          </cell>
          <cell r="K374" t="str">
            <v>MICROLINK CON MATERIA PRIMA IMPORTADA</v>
          </cell>
          <cell r="L374">
            <v>0</v>
          </cell>
          <cell r="M374">
            <v>712</v>
          </cell>
          <cell r="N374">
            <v>0</v>
          </cell>
          <cell r="O374">
            <v>0</v>
          </cell>
          <cell r="P374">
            <v>0</v>
          </cell>
          <cell r="Q374" t="str">
            <v>COP</v>
          </cell>
          <cell r="R374">
            <v>0</v>
          </cell>
          <cell r="S374">
            <v>0</v>
          </cell>
          <cell r="T374">
            <v>712</v>
          </cell>
          <cell r="U374" t="str">
            <v>CS73120.01</v>
          </cell>
        </row>
        <row r="375">
          <cell r="E375">
            <v>71204</v>
          </cell>
          <cell r="F375" t="str">
            <v>Interface Cables-Materials</v>
          </cell>
          <cell r="G375">
            <v>6826</v>
          </cell>
          <cell r="H375" t="str">
            <v>P.Cord de Fibra optica Monomodo/Singlemode DUPLEX con conectores SC APC a SC APC en 1 mt</v>
          </cell>
          <cell r="I375" t="str">
            <v xml:space="preserve">UN </v>
          </cell>
          <cell r="J375">
            <v>0</v>
          </cell>
          <cell r="K375" t="str">
            <v>MICROLINK CON MATERIA PRIMA IMPORTADA</v>
          </cell>
          <cell r="L375" t="str">
            <v>MICROLINK</v>
          </cell>
          <cell r="M375">
            <v>43430</v>
          </cell>
          <cell r="N375">
            <v>0</v>
          </cell>
          <cell r="O375">
            <v>0</v>
          </cell>
          <cell r="P375">
            <v>0</v>
          </cell>
          <cell r="Q375" t="str">
            <v>COP</v>
          </cell>
          <cell r="R375">
            <v>0</v>
          </cell>
          <cell r="S375">
            <v>0</v>
          </cell>
          <cell r="T375">
            <v>43430</v>
          </cell>
          <cell r="U375" t="str">
            <v>SC-APC-SC-1-SMD</v>
          </cell>
        </row>
        <row r="376">
          <cell r="E376">
            <v>71204</v>
          </cell>
          <cell r="F376" t="str">
            <v>Interface Cables-Materials</v>
          </cell>
          <cell r="G376">
            <v>6826</v>
          </cell>
          <cell r="H376" t="str">
            <v>Metro ENTERO adicional</v>
          </cell>
          <cell r="I376" t="str">
            <v>MT</v>
          </cell>
          <cell r="J376">
            <v>0</v>
          </cell>
          <cell r="K376" t="str">
            <v>MICROLINK CON MATERIA PRIMA IMPORTADA</v>
          </cell>
          <cell r="L376">
            <v>0</v>
          </cell>
          <cell r="M376">
            <v>712</v>
          </cell>
          <cell r="N376">
            <v>0</v>
          </cell>
          <cell r="O376">
            <v>0</v>
          </cell>
          <cell r="P376">
            <v>0</v>
          </cell>
          <cell r="Q376" t="str">
            <v>COP</v>
          </cell>
          <cell r="R376">
            <v>0</v>
          </cell>
          <cell r="S376">
            <v>0</v>
          </cell>
          <cell r="T376">
            <v>712</v>
          </cell>
          <cell r="U376" t="str">
            <v>CS73120.01</v>
          </cell>
        </row>
        <row r="377">
          <cell r="E377">
            <v>71204</v>
          </cell>
          <cell r="F377" t="str">
            <v>Interface Cables-Materials</v>
          </cell>
          <cell r="G377">
            <v>6826</v>
          </cell>
          <cell r="H377" t="str">
            <v>P.Cord de Fibra optica Monomodo/Singlemode DUPLEX con conectores SC APC a FC APC en 1 mt</v>
          </cell>
          <cell r="I377" t="str">
            <v xml:space="preserve">UN </v>
          </cell>
          <cell r="J377">
            <v>0</v>
          </cell>
          <cell r="K377" t="str">
            <v>MICROLINK CON MATERIA PRIMA IMPORTADA</v>
          </cell>
          <cell r="L377" t="str">
            <v>MICROLINK</v>
          </cell>
          <cell r="M377">
            <v>51498</v>
          </cell>
          <cell r="N377">
            <v>0</v>
          </cell>
          <cell r="O377">
            <v>0</v>
          </cell>
          <cell r="P377">
            <v>0</v>
          </cell>
          <cell r="Q377" t="str">
            <v>COP</v>
          </cell>
          <cell r="R377">
            <v>0</v>
          </cell>
          <cell r="S377">
            <v>0</v>
          </cell>
          <cell r="T377">
            <v>51498</v>
          </cell>
          <cell r="U377" t="str">
            <v>SC-APC-FC-1-SMD</v>
          </cell>
        </row>
        <row r="378">
          <cell r="E378">
            <v>71204</v>
          </cell>
          <cell r="F378" t="str">
            <v>Interface Cables-Materials</v>
          </cell>
          <cell r="G378">
            <v>6826</v>
          </cell>
          <cell r="H378" t="str">
            <v>Metro ENTERO adicional</v>
          </cell>
          <cell r="I378" t="str">
            <v>MT</v>
          </cell>
          <cell r="J378">
            <v>0</v>
          </cell>
          <cell r="K378" t="str">
            <v>MICROLINK CON MATERIA PRIMA IMPORTADA</v>
          </cell>
          <cell r="L378">
            <v>0</v>
          </cell>
          <cell r="M378">
            <v>712</v>
          </cell>
          <cell r="N378">
            <v>0</v>
          </cell>
          <cell r="O378">
            <v>0</v>
          </cell>
          <cell r="P378">
            <v>0</v>
          </cell>
          <cell r="Q378" t="str">
            <v>COP</v>
          </cell>
          <cell r="R378">
            <v>0</v>
          </cell>
          <cell r="S378">
            <v>0</v>
          </cell>
          <cell r="T378">
            <v>712</v>
          </cell>
          <cell r="U378" t="str">
            <v>CS73120.01</v>
          </cell>
        </row>
        <row r="379">
          <cell r="E379">
            <v>71204</v>
          </cell>
          <cell r="F379" t="str">
            <v>Interface Cables-Materials</v>
          </cell>
          <cell r="G379">
            <v>6826</v>
          </cell>
          <cell r="H379" t="str">
            <v>P.Cord de Fibra optica Monomodo/Singlemode DUPLEX con conectores FC APC a FC APC en 1 mt</v>
          </cell>
          <cell r="I379" t="str">
            <v xml:space="preserve">UN </v>
          </cell>
          <cell r="J379">
            <v>0</v>
          </cell>
          <cell r="K379" t="str">
            <v>MICROLINK CON MATERIA PRIMA IMPORTADA</v>
          </cell>
          <cell r="L379" t="str">
            <v>MICROLINK</v>
          </cell>
          <cell r="M379">
            <v>59566</v>
          </cell>
          <cell r="N379">
            <v>0</v>
          </cell>
          <cell r="O379">
            <v>0</v>
          </cell>
          <cell r="P379">
            <v>0</v>
          </cell>
          <cell r="Q379" t="str">
            <v>COP</v>
          </cell>
          <cell r="R379">
            <v>0</v>
          </cell>
          <cell r="S379">
            <v>0</v>
          </cell>
          <cell r="T379">
            <v>59566</v>
          </cell>
          <cell r="U379" t="str">
            <v>FC-APC-FC-1-SMD</v>
          </cell>
        </row>
        <row r="380">
          <cell r="E380">
            <v>71204</v>
          </cell>
          <cell r="F380" t="str">
            <v>Interface Cables-Materials</v>
          </cell>
          <cell r="G380">
            <v>6826</v>
          </cell>
          <cell r="H380" t="str">
            <v>Metro ENTERO adicional</v>
          </cell>
          <cell r="I380" t="str">
            <v>MT</v>
          </cell>
          <cell r="J380">
            <v>0</v>
          </cell>
          <cell r="K380" t="str">
            <v>MICROLINK CON MATERIA PRIMA IMPORTADA</v>
          </cell>
          <cell r="L380">
            <v>0</v>
          </cell>
          <cell r="M380">
            <v>712</v>
          </cell>
          <cell r="N380">
            <v>0</v>
          </cell>
          <cell r="O380">
            <v>0</v>
          </cell>
          <cell r="P380">
            <v>0</v>
          </cell>
          <cell r="Q380" t="str">
            <v>COP</v>
          </cell>
          <cell r="R380">
            <v>0</v>
          </cell>
          <cell r="S380">
            <v>0</v>
          </cell>
          <cell r="T380">
            <v>712</v>
          </cell>
          <cell r="U380" t="str">
            <v>CS73120.01</v>
          </cell>
        </row>
        <row r="381">
          <cell r="E381">
            <v>71204</v>
          </cell>
          <cell r="F381" t="str">
            <v>Interface Cables-Materials</v>
          </cell>
          <cell r="G381">
            <v>6826</v>
          </cell>
          <cell r="H381" t="str">
            <v>P.Cord de Fibra optica Multimodo/Multimode DUPLEX con conectores LC a LC en 1 mt</v>
          </cell>
          <cell r="I381" t="str">
            <v xml:space="preserve">UN </v>
          </cell>
          <cell r="J381">
            <v>0</v>
          </cell>
          <cell r="K381" t="str">
            <v>MICROLINK CON MATERIA PRIMA IMPORTADA</v>
          </cell>
          <cell r="L381" t="str">
            <v>MICROLINK</v>
          </cell>
          <cell r="M381">
            <v>31184</v>
          </cell>
          <cell r="N381">
            <v>0</v>
          </cell>
          <cell r="O381">
            <v>0</v>
          </cell>
          <cell r="P381">
            <v>0</v>
          </cell>
          <cell r="Q381" t="str">
            <v>COP</v>
          </cell>
          <cell r="R381">
            <v>0</v>
          </cell>
          <cell r="S381">
            <v>0</v>
          </cell>
          <cell r="T381">
            <v>31184</v>
          </cell>
          <cell r="U381" t="str">
            <v>LC-LC-1-MMD</v>
          </cell>
        </row>
        <row r="382">
          <cell r="E382">
            <v>71204</v>
          </cell>
          <cell r="F382" t="str">
            <v>Interface Cables-Materials</v>
          </cell>
          <cell r="G382">
            <v>6826</v>
          </cell>
          <cell r="H382" t="str">
            <v>Metro ENTERO adicional</v>
          </cell>
          <cell r="I382" t="str">
            <v>MT</v>
          </cell>
          <cell r="J382">
            <v>0</v>
          </cell>
          <cell r="K382" t="str">
            <v>MICROLINK CON MATERIA PRIMA IMPORTADA</v>
          </cell>
          <cell r="L382">
            <v>0</v>
          </cell>
          <cell r="M382">
            <v>1220</v>
          </cell>
          <cell r="N382">
            <v>0</v>
          </cell>
          <cell r="O382">
            <v>0</v>
          </cell>
          <cell r="P382">
            <v>0</v>
          </cell>
          <cell r="Q382" t="str">
            <v>COP</v>
          </cell>
          <cell r="R382">
            <v>0</v>
          </cell>
          <cell r="S382">
            <v>0</v>
          </cell>
          <cell r="T382">
            <v>1220</v>
          </cell>
          <cell r="U382" t="str">
            <v>CS73121.01-2</v>
          </cell>
        </row>
        <row r="383">
          <cell r="E383">
            <v>71204</v>
          </cell>
          <cell r="F383" t="str">
            <v>Interface Cables-Materials</v>
          </cell>
          <cell r="G383">
            <v>6826</v>
          </cell>
          <cell r="H383" t="str">
            <v>P.Cord de Fibra optica Multimodo/Multimode DUPLEX con conectores LC a SC en 1 mt</v>
          </cell>
          <cell r="I383" t="str">
            <v xml:space="preserve">UN </v>
          </cell>
          <cell r="J383">
            <v>0</v>
          </cell>
          <cell r="K383" t="str">
            <v>MICROLINK CON MATERIA PRIMA IMPORTADA</v>
          </cell>
          <cell r="L383" t="str">
            <v>MICROLINK</v>
          </cell>
          <cell r="M383">
            <v>28258</v>
          </cell>
          <cell r="N383">
            <v>0</v>
          </cell>
          <cell r="O383">
            <v>0</v>
          </cell>
          <cell r="P383">
            <v>0</v>
          </cell>
          <cell r="Q383" t="str">
            <v>COP</v>
          </cell>
          <cell r="R383">
            <v>0</v>
          </cell>
          <cell r="S383">
            <v>0</v>
          </cell>
          <cell r="T383">
            <v>28258</v>
          </cell>
          <cell r="U383" t="str">
            <v>LC-SC-1-MMD</v>
          </cell>
        </row>
        <row r="384">
          <cell r="E384">
            <v>71204</v>
          </cell>
          <cell r="F384" t="str">
            <v>Interface Cables-Materials</v>
          </cell>
          <cell r="G384">
            <v>6826</v>
          </cell>
          <cell r="H384" t="str">
            <v>Metro ENTERO adicional</v>
          </cell>
          <cell r="I384" t="str">
            <v>MT</v>
          </cell>
          <cell r="J384">
            <v>0</v>
          </cell>
          <cell r="K384" t="str">
            <v>MICROLINK CON MATERIA PRIMA IMPORTADA</v>
          </cell>
          <cell r="L384">
            <v>0</v>
          </cell>
          <cell r="M384">
            <v>1220</v>
          </cell>
          <cell r="N384">
            <v>0</v>
          </cell>
          <cell r="O384">
            <v>0</v>
          </cell>
          <cell r="P384">
            <v>0</v>
          </cell>
          <cell r="Q384" t="str">
            <v>COP</v>
          </cell>
          <cell r="R384">
            <v>0</v>
          </cell>
          <cell r="S384">
            <v>0</v>
          </cell>
          <cell r="T384">
            <v>1220</v>
          </cell>
          <cell r="U384" t="str">
            <v>CS73121.01-2</v>
          </cell>
        </row>
        <row r="385">
          <cell r="E385">
            <v>71204</v>
          </cell>
          <cell r="F385" t="str">
            <v>Interface Cables-Materials</v>
          </cell>
          <cell r="G385">
            <v>6826</v>
          </cell>
          <cell r="H385" t="str">
            <v>P.Cord de Fibra optica Multimodo/Multimode DUPLEX con conectores LC a FC en 1 mt</v>
          </cell>
          <cell r="I385" t="str">
            <v xml:space="preserve">UN </v>
          </cell>
          <cell r="J385">
            <v>0</v>
          </cell>
          <cell r="K385" t="str">
            <v>MICROLINK CON MATERIA PRIMA IMPORTADA</v>
          </cell>
          <cell r="L385" t="str">
            <v>MICROLINK</v>
          </cell>
          <cell r="M385">
            <v>30096</v>
          </cell>
          <cell r="N385">
            <v>0</v>
          </cell>
          <cell r="O385">
            <v>0</v>
          </cell>
          <cell r="P385">
            <v>0</v>
          </cell>
          <cell r="Q385" t="str">
            <v>COP</v>
          </cell>
          <cell r="R385">
            <v>0</v>
          </cell>
          <cell r="S385">
            <v>0</v>
          </cell>
          <cell r="T385">
            <v>30096</v>
          </cell>
          <cell r="U385" t="str">
            <v>LC-FC-1-MMD</v>
          </cell>
        </row>
        <row r="386">
          <cell r="E386">
            <v>71204</v>
          </cell>
          <cell r="F386" t="str">
            <v>Interface Cables-Materials</v>
          </cell>
          <cell r="G386">
            <v>6826</v>
          </cell>
          <cell r="H386" t="str">
            <v>Metro ENTERO adicional</v>
          </cell>
          <cell r="I386" t="str">
            <v>MT</v>
          </cell>
          <cell r="J386">
            <v>0</v>
          </cell>
          <cell r="K386" t="str">
            <v>MICROLINK CON MATERIA PRIMA IMPORTADA</v>
          </cell>
          <cell r="L386">
            <v>0</v>
          </cell>
          <cell r="M386">
            <v>1220</v>
          </cell>
          <cell r="N386">
            <v>0</v>
          </cell>
          <cell r="O386">
            <v>0</v>
          </cell>
          <cell r="P386">
            <v>0</v>
          </cell>
          <cell r="Q386" t="str">
            <v>COP</v>
          </cell>
          <cell r="R386">
            <v>0</v>
          </cell>
          <cell r="S386">
            <v>0</v>
          </cell>
          <cell r="T386">
            <v>1220</v>
          </cell>
          <cell r="U386" t="str">
            <v>CS73121.01-2</v>
          </cell>
        </row>
        <row r="387">
          <cell r="E387">
            <v>71204</v>
          </cell>
          <cell r="F387" t="str">
            <v>Interface Cables-Materials</v>
          </cell>
          <cell r="G387">
            <v>6826</v>
          </cell>
          <cell r="H387" t="str">
            <v>P.Cord de Fibra optica Multimodo/Multimode DUPLEX con conectores LC a ST en 1 mt</v>
          </cell>
          <cell r="I387" t="str">
            <v xml:space="preserve">UN </v>
          </cell>
          <cell r="J387">
            <v>0</v>
          </cell>
          <cell r="K387" t="str">
            <v>MICROLINK CON MATERIA PRIMA IMPORTADA</v>
          </cell>
          <cell r="L387" t="str">
            <v>MICROLINK</v>
          </cell>
          <cell r="M387">
            <v>28424</v>
          </cell>
          <cell r="N387">
            <v>0</v>
          </cell>
          <cell r="O387">
            <v>0</v>
          </cell>
          <cell r="P387">
            <v>0</v>
          </cell>
          <cell r="Q387" t="str">
            <v>COP</v>
          </cell>
          <cell r="R387">
            <v>0</v>
          </cell>
          <cell r="S387">
            <v>0</v>
          </cell>
          <cell r="T387">
            <v>28424</v>
          </cell>
          <cell r="U387" t="str">
            <v>LC-ST-1-MMD</v>
          </cell>
        </row>
        <row r="388">
          <cell r="E388">
            <v>71204</v>
          </cell>
          <cell r="F388" t="str">
            <v>Interface Cables-Materials</v>
          </cell>
          <cell r="G388">
            <v>6826</v>
          </cell>
          <cell r="H388" t="str">
            <v>Metro ENTERO adicional</v>
          </cell>
          <cell r="I388" t="str">
            <v>MT</v>
          </cell>
          <cell r="J388">
            <v>0</v>
          </cell>
          <cell r="K388" t="str">
            <v>MICROLINK CON MATERIA PRIMA IMPORTADA</v>
          </cell>
          <cell r="L388">
            <v>0</v>
          </cell>
          <cell r="M388">
            <v>1220</v>
          </cell>
          <cell r="N388">
            <v>0</v>
          </cell>
          <cell r="O388">
            <v>0</v>
          </cell>
          <cell r="P388">
            <v>0</v>
          </cell>
          <cell r="Q388" t="str">
            <v>COP</v>
          </cell>
          <cell r="R388">
            <v>0</v>
          </cell>
          <cell r="S388">
            <v>0</v>
          </cell>
          <cell r="T388">
            <v>1220</v>
          </cell>
          <cell r="U388" t="str">
            <v>CS73121.01-2</v>
          </cell>
        </row>
        <row r="389">
          <cell r="E389">
            <v>71204</v>
          </cell>
          <cell r="F389" t="str">
            <v>Interface Cables-Materials</v>
          </cell>
          <cell r="G389">
            <v>6826</v>
          </cell>
          <cell r="H389" t="str">
            <v>P.Cord de Fibra optica Multimodo/Multimode DUPLEX con conectores SC a SC en 1 mt</v>
          </cell>
          <cell r="I389" t="str">
            <v xml:space="preserve">UN </v>
          </cell>
          <cell r="J389">
            <v>0</v>
          </cell>
          <cell r="K389" t="str">
            <v>MICROLINK CON MATERIA PRIMA IMPORTADA</v>
          </cell>
          <cell r="L389" t="str">
            <v>MICROLINK</v>
          </cell>
          <cell r="M389">
            <v>25290</v>
          </cell>
          <cell r="N389">
            <v>0</v>
          </cell>
          <cell r="O389">
            <v>0</v>
          </cell>
          <cell r="P389">
            <v>0</v>
          </cell>
          <cell r="Q389" t="str">
            <v>COP</v>
          </cell>
          <cell r="R389">
            <v>0</v>
          </cell>
          <cell r="S389">
            <v>0</v>
          </cell>
          <cell r="T389">
            <v>25290</v>
          </cell>
          <cell r="U389" t="str">
            <v>SC-SC-1-MMD</v>
          </cell>
        </row>
        <row r="390">
          <cell r="E390">
            <v>71204</v>
          </cell>
          <cell r="F390" t="str">
            <v>Interface Cables-Materials</v>
          </cell>
          <cell r="G390">
            <v>6826</v>
          </cell>
          <cell r="H390" t="str">
            <v>Metro ENTERO adicional</v>
          </cell>
          <cell r="I390" t="str">
            <v>MT</v>
          </cell>
          <cell r="J390">
            <v>0</v>
          </cell>
          <cell r="K390" t="str">
            <v>MICROLINK CON MATERIA PRIMA IMPORTADA</v>
          </cell>
          <cell r="L390">
            <v>0</v>
          </cell>
          <cell r="M390">
            <v>1220</v>
          </cell>
          <cell r="N390">
            <v>0</v>
          </cell>
          <cell r="O390">
            <v>0</v>
          </cell>
          <cell r="P390">
            <v>0</v>
          </cell>
          <cell r="Q390" t="str">
            <v>COP</v>
          </cell>
          <cell r="R390">
            <v>0</v>
          </cell>
          <cell r="S390">
            <v>0</v>
          </cell>
          <cell r="T390">
            <v>1220</v>
          </cell>
          <cell r="U390" t="str">
            <v>CS73121.01-2</v>
          </cell>
        </row>
        <row r="391">
          <cell r="E391">
            <v>71204</v>
          </cell>
          <cell r="F391" t="str">
            <v>Interface Cables-Materials</v>
          </cell>
          <cell r="G391">
            <v>6826</v>
          </cell>
          <cell r="H391" t="str">
            <v>P.Cord de Fibra optica Multimodo/Multimode DUPLEX con conectores SC a FC en 1 mt</v>
          </cell>
          <cell r="I391" t="str">
            <v xml:space="preserve">UN </v>
          </cell>
          <cell r="J391">
            <v>0</v>
          </cell>
          <cell r="K391" t="str">
            <v>MICROLINK CON MATERIA PRIMA IMPORTADA</v>
          </cell>
          <cell r="L391" t="str">
            <v>MICROLINK</v>
          </cell>
          <cell r="M391">
            <v>27170</v>
          </cell>
          <cell r="N391">
            <v>0</v>
          </cell>
          <cell r="O391">
            <v>0</v>
          </cell>
          <cell r="P391">
            <v>0</v>
          </cell>
          <cell r="Q391" t="str">
            <v>COP</v>
          </cell>
          <cell r="R391">
            <v>0</v>
          </cell>
          <cell r="S391">
            <v>0</v>
          </cell>
          <cell r="T391">
            <v>27170</v>
          </cell>
          <cell r="U391" t="str">
            <v>SC-FC-1-MMD</v>
          </cell>
        </row>
        <row r="392">
          <cell r="E392">
            <v>71204</v>
          </cell>
          <cell r="F392" t="str">
            <v>Interface Cables-Materials</v>
          </cell>
          <cell r="G392">
            <v>6826</v>
          </cell>
          <cell r="H392" t="str">
            <v>Metro ENTERO adicional</v>
          </cell>
          <cell r="I392" t="str">
            <v>MT</v>
          </cell>
          <cell r="J392">
            <v>0</v>
          </cell>
          <cell r="K392" t="str">
            <v>MICROLINK CON MATERIA PRIMA IMPORTADA</v>
          </cell>
          <cell r="L392">
            <v>0</v>
          </cell>
          <cell r="M392">
            <v>1220</v>
          </cell>
          <cell r="N392">
            <v>0</v>
          </cell>
          <cell r="O392">
            <v>0</v>
          </cell>
          <cell r="P392">
            <v>0</v>
          </cell>
          <cell r="Q392" t="str">
            <v>COP</v>
          </cell>
          <cell r="R392">
            <v>0</v>
          </cell>
          <cell r="S392">
            <v>0</v>
          </cell>
          <cell r="T392">
            <v>1220</v>
          </cell>
          <cell r="U392" t="str">
            <v>CS73121.01-2</v>
          </cell>
        </row>
        <row r="393">
          <cell r="E393">
            <v>71204</v>
          </cell>
          <cell r="F393" t="str">
            <v>Interface Cables-Materials</v>
          </cell>
          <cell r="G393">
            <v>6826</v>
          </cell>
          <cell r="H393" t="str">
            <v>P.Cord de Fibra optica Multimodo/Multimode DUPLEX con conectores SC a ST en 1 mt</v>
          </cell>
          <cell r="I393" t="str">
            <v xml:space="preserve">UN </v>
          </cell>
          <cell r="J393">
            <v>0</v>
          </cell>
          <cell r="K393" t="str">
            <v>MICROLINK CON MATERIA PRIMA IMPORTADA</v>
          </cell>
          <cell r="L393" t="str">
            <v>MICROLINK</v>
          </cell>
          <cell r="M393">
            <v>25498</v>
          </cell>
          <cell r="N393">
            <v>0</v>
          </cell>
          <cell r="O393">
            <v>0</v>
          </cell>
          <cell r="P393">
            <v>0</v>
          </cell>
          <cell r="Q393" t="str">
            <v>COP</v>
          </cell>
          <cell r="R393">
            <v>0</v>
          </cell>
          <cell r="S393">
            <v>0</v>
          </cell>
          <cell r="T393">
            <v>25498</v>
          </cell>
          <cell r="U393" t="str">
            <v>SC-ST-1-MMD</v>
          </cell>
        </row>
        <row r="394">
          <cell r="E394">
            <v>71204</v>
          </cell>
          <cell r="F394" t="str">
            <v>Interface Cables-Materials</v>
          </cell>
          <cell r="G394">
            <v>6826</v>
          </cell>
          <cell r="H394" t="str">
            <v>Metro ENTERO adicional</v>
          </cell>
          <cell r="I394" t="str">
            <v>MT</v>
          </cell>
          <cell r="J394">
            <v>0</v>
          </cell>
          <cell r="K394" t="str">
            <v>MICROLINK CON MATERIA PRIMA IMPORTADA</v>
          </cell>
          <cell r="L394">
            <v>0</v>
          </cell>
          <cell r="M394">
            <v>1220</v>
          </cell>
          <cell r="N394">
            <v>0</v>
          </cell>
          <cell r="O394">
            <v>0</v>
          </cell>
          <cell r="P394">
            <v>0</v>
          </cell>
          <cell r="Q394" t="str">
            <v>COP</v>
          </cell>
          <cell r="R394">
            <v>0</v>
          </cell>
          <cell r="S394">
            <v>0</v>
          </cell>
          <cell r="T394">
            <v>1220</v>
          </cell>
          <cell r="U394" t="str">
            <v>CS73121.01-2</v>
          </cell>
        </row>
        <row r="395">
          <cell r="E395">
            <v>71204</v>
          </cell>
          <cell r="F395" t="str">
            <v>Interface Cables-Materials</v>
          </cell>
          <cell r="G395">
            <v>6826</v>
          </cell>
          <cell r="H395" t="str">
            <v>P.Cord de Fibra optica Multimodo/Multimode DUPLEX con conectores FC a FC en 1 mt</v>
          </cell>
          <cell r="I395" t="str">
            <v xml:space="preserve">UN </v>
          </cell>
          <cell r="J395">
            <v>0</v>
          </cell>
          <cell r="K395" t="str">
            <v>MICROLINK CON MATERIA PRIMA IMPORTADA</v>
          </cell>
          <cell r="L395" t="str">
            <v>MICROLINK</v>
          </cell>
          <cell r="M395">
            <v>29010</v>
          </cell>
          <cell r="N395">
            <v>0</v>
          </cell>
          <cell r="O395">
            <v>0</v>
          </cell>
          <cell r="P395">
            <v>0</v>
          </cell>
          <cell r="Q395" t="str">
            <v>COP</v>
          </cell>
          <cell r="R395">
            <v>0</v>
          </cell>
          <cell r="S395">
            <v>0</v>
          </cell>
          <cell r="T395">
            <v>29010</v>
          </cell>
          <cell r="U395" t="str">
            <v>FC-FC-1-MMD</v>
          </cell>
        </row>
        <row r="396">
          <cell r="E396">
            <v>71204</v>
          </cell>
          <cell r="F396" t="str">
            <v>Interface Cables-Materials</v>
          </cell>
          <cell r="G396">
            <v>6826</v>
          </cell>
          <cell r="H396" t="str">
            <v>Metro ENTERO adicional</v>
          </cell>
          <cell r="I396" t="str">
            <v>MT</v>
          </cell>
          <cell r="J396">
            <v>0</v>
          </cell>
          <cell r="K396" t="str">
            <v>MICROLINK CON MATERIA PRIMA IMPORTADA</v>
          </cell>
          <cell r="L396">
            <v>0</v>
          </cell>
          <cell r="M396">
            <v>1220</v>
          </cell>
          <cell r="N396">
            <v>0</v>
          </cell>
          <cell r="O396">
            <v>0</v>
          </cell>
          <cell r="P396">
            <v>0</v>
          </cell>
          <cell r="Q396" t="str">
            <v>COP</v>
          </cell>
          <cell r="R396">
            <v>0</v>
          </cell>
          <cell r="S396">
            <v>0</v>
          </cell>
          <cell r="T396">
            <v>1220</v>
          </cell>
          <cell r="U396" t="str">
            <v>CS73121.01-2</v>
          </cell>
        </row>
        <row r="397">
          <cell r="E397">
            <v>71204</v>
          </cell>
          <cell r="F397" t="str">
            <v>Interface Cables-Materials</v>
          </cell>
          <cell r="G397">
            <v>6826</v>
          </cell>
          <cell r="H397" t="str">
            <v>P.Cord de Fibra optica Multimodo/Multimode DUPLEX con conectores FC a ST en 1 mt</v>
          </cell>
          <cell r="I397" t="str">
            <v xml:space="preserve">UN </v>
          </cell>
          <cell r="J397">
            <v>0</v>
          </cell>
          <cell r="K397" t="str">
            <v>MICROLINK CON MATERIA PRIMA IMPORTADA</v>
          </cell>
          <cell r="L397" t="str">
            <v>MICROLINK</v>
          </cell>
          <cell r="M397">
            <v>27338</v>
          </cell>
          <cell r="N397">
            <v>0</v>
          </cell>
          <cell r="O397">
            <v>0</v>
          </cell>
          <cell r="P397">
            <v>0</v>
          </cell>
          <cell r="Q397" t="str">
            <v>COP</v>
          </cell>
          <cell r="R397">
            <v>0</v>
          </cell>
          <cell r="S397">
            <v>0</v>
          </cell>
          <cell r="T397">
            <v>27338</v>
          </cell>
          <cell r="U397" t="str">
            <v>FC-ST-1-MMD</v>
          </cell>
        </row>
        <row r="398">
          <cell r="E398">
            <v>71204</v>
          </cell>
          <cell r="F398" t="str">
            <v>Interface Cables-Materials</v>
          </cell>
          <cell r="G398">
            <v>6826</v>
          </cell>
          <cell r="H398" t="str">
            <v>Metro ENTERO adicional</v>
          </cell>
          <cell r="I398" t="str">
            <v>MT</v>
          </cell>
          <cell r="J398">
            <v>0</v>
          </cell>
          <cell r="K398" t="str">
            <v>MICROLINK CON MATERIA PRIMA IMPORTADA</v>
          </cell>
          <cell r="L398">
            <v>0</v>
          </cell>
          <cell r="M398">
            <v>1220</v>
          </cell>
          <cell r="N398">
            <v>0</v>
          </cell>
          <cell r="O398">
            <v>0</v>
          </cell>
          <cell r="P398">
            <v>0</v>
          </cell>
          <cell r="Q398" t="str">
            <v>COP</v>
          </cell>
          <cell r="R398">
            <v>0</v>
          </cell>
          <cell r="S398">
            <v>0</v>
          </cell>
          <cell r="T398">
            <v>1220</v>
          </cell>
          <cell r="U398" t="str">
            <v>CS73121.01-2</v>
          </cell>
        </row>
        <row r="399">
          <cell r="E399">
            <v>71204</v>
          </cell>
          <cell r="F399" t="str">
            <v>Interface Cables-Materials</v>
          </cell>
          <cell r="G399">
            <v>6826</v>
          </cell>
          <cell r="H399" t="str">
            <v>P.Cord de Fibra optica Multimodo/Multimode DUPLEX con conectores ST a ST en 1 mt</v>
          </cell>
          <cell r="I399" t="str">
            <v xml:space="preserve">UN </v>
          </cell>
          <cell r="J399">
            <v>0</v>
          </cell>
          <cell r="K399" t="str">
            <v>MICROLINK CON MATERIA PRIMA IMPORTADA</v>
          </cell>
          <cell r="L399" t="str">
            <v>MICROLINK</v>
          </cell>
          <cell r="M399">
            <v>25666</v>
          </cell>
          <cell r="N399">
            <v>0</v>
          </cell>
          <cell r="O399">
            <v>0</v>
          </cell>
          <cell r="P399">
            <v>0</v>
          </cell>
          <cell r="Q399" t="str">
            <v>COP</v>
          </cell>
          <cell r="R399">
            <v>0</v>
          </cell>
          <cell r="S399">
            <v>0</v>
          </cell>
          <cell r="T399">
            <v>25666</v>
          </cell>
          <cell r="U399" t="str">
            <v>ST-ST-1-MMD</v>
          </cell>
        </row>
        <row r="400">
          <cell r="E400">
            <v>71204</v>
          </cell>
          <cell r="F400" t="str">
            <v>Interface Cables-Materials</v>
          </cell>
          <cell r="G400">
            <v>6826</v>
          </cell>
          <cell r="H400" t="str">
            <v>Metro ENTERO adicional</v>
          </cell>
          <cell r="I400" t="str">
            <v>MT</v>
          </cell>
          <cell r="J400">
            <v>0</v>
          </cell>
          <cell r="K400" t="str">
            <v>MICROLINK CON MATERIA PRIMA IMPORTADA</v>
          </cell>
          <cell r="L400">
            <v>0</v>
          </cell>
          <cell r="M400">
            <v>1220</v>
          </cell>
          <cell r="N400">
            <v>0</v>
          </cell>
          <cell r="O400">
            <v>0</v>
          </cell>
          <cell r="P400">
            <v>0</v>
          </cell>
          <cell r="Q400" t="str">
            <v>COP</v>
          </cell>
          <cell r="R400">
            <v>0</v>
          </cell>
          <cell r="S400">
            <v>0</v>
          </cell>
          <cell r="T400">
            <v>1220</v>
          </cell>
          <cell r="U400" t="str">
            <v>CS73121.01-2</v>
          </cell>
        </row>
        <row r="401">
          <cell r="E401">
            <v>71204</v>
          </cell>
          <cell r="F401" t="str">
            <v>Interface Cables-Materials</v>
          </cell>
          <cell r="G401">
            <v>6826</v>
          </cell>
          <cell r="H401" t="str">
            <v>P.Cord de Fibra optica Monomodo/Singlemode SIMPLEX con conectores LC a LC en 1 mt</v>
          </cell>
          <cell r="I401" t="str">
            <v xml:space="preserve">UN </v>
          </cell>
          <cell r="J401">
            <v>0</v>
          </cell>
          <cell r="K401" t="str">
            <v>MICROLINK CON MATERIA PRIMA IMPORTADA</v>
          </cell>
          <cell r="L401" t="str">
            <v>MICROLINK</v>
          </cell>
          <cell r="M401">
            <v>15341</v>
          </cell>
          <cell r="N401">
            <v>0</v>
          </cell>
          <cell r="O401">
            <v>0</v>
          </cell>
          <cell r="P401">
            <v>0</v>
          </cell>
          <cell r="Q401" t="str">
            <v>COP</v>
          </cell>
          <cell r="R401">
            <v>0</v>
          </cell>
          <cell r="S401">
            <v>0</v>
          </cell>
          <cell r="T401">
            <v>15341</v>
          </cell>
          <cell r="U401" t="str">
            <v>LC-LC-1-SMS</v>
          </cell>
        </row>
        <row r="402">
          <cell r="E402">
            <v>71204</v>
          </cell>
          <cell r="F402" t="str">
            <v>Interface Cables-Materials</v>
          </cell>
          <cell r="G402">
            <v>6826</v>
          </cell>
          <cell r="H402" t="str">
            <v>Metro ENTERO adicional</v>
          </cell>
          <cell r="I402" t="str">
            <v>MT</v>
          </cell>
          <cell r="J402">
            <v>0</v>
          </cell>
          <cell r="K402" t="str">
            <v>MICROLINK CON MATERIA PRIMA IMPORTADA</v>
          </cell>
          <cell r="L402">
            <v>0</v>
          </cell>
          <cell r="M402">
            <v>356</v>
          </cell>
          <cell r="N402">
            <v>0</v>
          </cell>
          <cell r="O402">
            <v>0</v>
          </cell>
          <cell r="P402">
            <v>0</v>
          </cell>
          <cell r="Q402" t="str">
            <v>COP</v>
          </cell>
          <cell r="R402">
            <v>0</v>
          </cell>
          <cell r="S402">
            <v>0</v>
          </cell>
          <cell r="T402">
            <v>356</v>
          </cell>
          <cell r="U402" t="str">
            <v>CS73120.01</v>
          </cell>
        </row>
        <row r="403">
          <cell r="E403">
            <v>71204</v>
          </cell>
          <cell r="F403" t="str">
            <v>Interface Cables-Materials</v>
          </cell>
          <cell r="G403">
            <v>6826</v>
          </cell>
          <cell r="H403" t="str">
            <v>P.Cord de Fibra optica Monomodo/Singlemode SIMPLEX con conectores LC a SC en 1 mt</v>
          </cell>
          <cell r="I403" t="str">
            <v xml:space="preserve">UN </v>
          </cell>
          <cell r="J403">
            <v>0</v>
          </cell>
          <cell r="K403" t="str">
            <v>MICROLINK CON MATERIA PRIMA IMPORTADA</v>
          </cell>
          <cell r="L403" t="str">
            <v>MICROLINK</v>
          </cell>
          <cell r="M403">
            <v>13878</v>
          </cell>
          <cell r="N403">
            <v>0</v>
          </cell>
          <cell r="O403">
            <v>0</v>
          </cell>
          <cell r="P403">
            <v>0</v>
          </cell>
          <cell r="Q403" t="str">
            <v>COP</v>
          </cell>
          <cell r="R403">
            <v>0</v>
          </cell>
          <cell r="S403">
            <v>0</v>
          </cell>
          <cell r="T403">
            <v>13878</v>
          </cell>
          <cell r="U403" t="str">
            <v>LC-SC-1-SMD</v>
          </cell>
        </row>
        <row r="404">
          <cell r="E404">
            <v>71204</v>
          </cell>
          <cell r="F404" t="str">
            <v>Interface Cables-Materials</v>
          </cell>
          <cell r="G404">
            <v>6826</v>
          </cell>
          <cell r="H404" t="str">
            <v>Metro ENTERO adicional</v>
          </cell>
          <cell r="I404" t="str">
            <v>MT</v>
          </cell>
          <cell r="J404">
            <v>0</v>
          </cell>
          <cell r="K404" t="str">
            <v>MICROLINK CON MATERIA PRIMA IMPORTADA</v>
          </cell>
          <cell r="L404">
            <v>0</v>
          </cell>
          <cell r="M404">
            <v>356</v>
          </cell>
          <cell r="N404">
            <v>0</v>
          </cell>
          <cell r="O404">
            <v>0</v>
          </cell>
          <cell r="P404">
            <v>0</v>
          </cell>
          <cell r="Q404" t="str">
            <v>COP</v>
          </cell>
          <cell r="R404">
            <v>0</v>
          </cell>
          <cell r="S404">
            <v>0</v>
          </cell>
          <cell r="T404">
            <v>356</v>
          </cell>
          <cell r="U404" t="str">
            <v>CS73120.01</v>
          </cell>
        </row>
        <row r="405">
          <cell r="E405">
            <v>71204</v>
          </cell>
          <cell r="F405" t="str">
            <v>Interface Cables-Materials</v>
          </cell>
          <cell r="G405">
            <v>6826</v>
          </cell>
          <cell r="H405" t="str">
            <v>P.Cord de Fibra optica Monomodo/Singlemode SIMPLEX con conectores LC a FC en 1 mt</v>
          </cell>
          <cell r="I405" t="str">
            <v xml:space="preserve">UN </v>
          </cell>
          <cell r="J405">
            <v>0</v>
          </cell>
          <cell r="K405" t="str">
            <v>MICROLINK CON MATERIA PRIMA IMPORTADA</v>
          </cell>
          <cell r="L405" t="str">
            <v>MICROLINK</v>
          </cell>
          <cell r="M405">
            <v>14797</v>
          </cell>
          <cell r="N405">
            <v>0</v>
          </cell>
          <cell r="O405">
            <v>0</v>
          </cell>
          <cell r="P405">
            <v>0</v>
          </cell>
          <cell r="Q405" t="str">
            <v>COP</v>
          </cell>
          <cell r="R405">
            <v>0</v>
          </cell>
          <cell r="S405">
            <v>0</v>
          </cell>
          <cell r="T405">
            <v>14797</v>
          </cell>
          <cell r="U405" t="str">
            <v>LC-FC-1-SMD</v>
          </cell>
        </row>
        <row r="406">
          <cell r="E406">
            <v>71204</v>
          </cell>
          <cell r="F406" t="str">
            <v>Interface Cables-Materials</v>
          </cell>
          <cell r="G406">
            <v>6826</v>
          </cell>
          <cell r="H406" t="str">
            <v>Metro ENTERO adicional</v>
          </cell>
          <cell r="I406" t="str">
            <v>MT</v>
          </cell>
          <cell r="J406">
            <v>0</v>
          </cell>
          <cell r="K406" t="str">
            <v>MICROLINK CON MATERIA PRIMA IMPORTADA</v>
          </cell>
          <cell r="L406">
            <v>0</v>
          </cell>
          <cell r="M406">
            <v>356</v>
          </cell>
          <cell r="N406">
            <v>0</v>
          </cell>
          <cell r="O406">
            <v>0</v>
          </cell>
          <cell r="P406">
            <v>0</v>
          </cell>
          <cell r="Q406" t="str">
            <v>COP</v>
          </cell>
          <cell r="R406">
            <v>0</v>
          </cell>
          <cell r="S406">
            <v>0</v>
          </cell>
          <cell r="T406">
            <v>356</v>
          </cell>
          <cell r="U406" t="str">
            <v>CS73120.01</v>
          </cell>
        </row>
        <row r="407">
          <cell r="E407">
            <v>71204</v>
          </cell>
          <cell r="F407" t="str">
            <v>Interface Cables-Materials</v>
          </cell>
          <cell r="G407">
            <v>6826</v>
          </cell>
          <cell r="H407" t="str">
            <v>P.Cord de Fibra optica Monomodo/Singlemode SIMPLEX con conectores LC a ST en 1 mt</v>
          </cell>
          <cell r="I407" t="str">
            <v xml:space="preserve">UN </v>
          </cell>
          <cell r="J407">
            <v>0</v>
          </cell>
          <cell r="K407" t="str">
            <v>MICROLINK CON MATERIA PRIMA IMPORTADA</v>
          </cell>
          <cell r="L407" t="str">
            <v>MICROLINK</v>
          </cell>
          <cell r="M407">
            <v>13961</v>
          </cell>
          <cell r="N407">
            <v>0</v>
          </cell>
          <cell r="O407">
            <v>0</v>
          </cell>
          <cell r="P407">
            <v>0</v>
          </cell>
          <cell r="Q407" t="str">
            <v>COP</v>
          </cell>
          <cell r="R407">
            <v>0</v>
          </cell>
          <cell r="S407">
            <v>0</v>
          </cell>
          <cell r="T407">
            <v>13961</v>
          </cell>
          <cell r="U407" t="str">
            <v>LC-ST-1-SMD</v>
          </cell>
        </row>
        <row r="408">
          <cell r="E408">
            <v>71204</v>
          </cell>
          <cell r="F408" t="str">
            <v>Interface Cables-Materials</v>
          </cell>
          <cell r="G408">
            <v>6826</v>
          </cell>
          <cell r="H408" t="str">
            <v>Metro ENTERO adicional</v>
          </cell>
          <cell r="I408" t="str">
            <v>MT</v>
          </cell>
          <cell r="J408">
            <v>0</v>
          </cell>
          <cell r="K408" t="str">
            <v>MICROLINK CON MATERIA PRIMA IMPORTADA</v>
          </cell>
          <cell r="L408">
            <v>0</v>
          </cell>
          <cell r="M408">
            <v>356</v>
          </cell>
          <cell r="N408">
            <v>0</v>
          </cell>
          <cell r="O408">
            <v>0</v>
          </cell>
          <cell r="P408">
            <v>0</v>
          </cell>
          <cell r="Q408" t="str">
            <v>COP</v>
          </cell>
          <cell r="R408">
            <v>0</v>
          </cell>
          <cell r="S408">
            <v>0</v>
          </cell>
          <cell r="T408">
            <v>356</v>
          </cell>
          <cell r="U408" t="str">
            <v>CS73120.01</v>
          </cell>
        </row>
        <row r="409">
          <cell r="E409">
            <v>71204</v>
          </cell>
          <cell r="F409" t="str">
            <v>Interface Cables-Materials</v>
          </cell>
          <cell r="G409">
            <v>6826</v>
          </cell>
          <cell r="H409" t="str">
            <v>P.Cord de Fibra optica Monomodo/Singlemode SIMPLEX con conectores LC a LC APC en 1 mt</v>
          </cell>
          <cell r="I409" t="str">
            <v xml:space="preserve">UN </v>
          </cell>
          <cell r="J409">
            <v>0</v>
          </cell>
          <cell r="K409" t="str">
            <v>MICROLINK CON MATERIA PRIMA IMPORTADA</v>
          </cell>
          <cell r="L409" t="str">
            <v>MICROLINK</v>
          </cell>
          <cell r="M409">
            <v>27149</v>
          </cell>
          <cell r="N409">
            <v>0</v>
          </cell>
          <cell r="O409">
            <v>0</v>
          </cell>
          <cell r="P409">
            <v>0</v>
          </cell>
          <cell r="Q409" t="str">
            <v>COP</v>
          </cell>
          <cell r="R409">
            <v>0</v>
          </cell>
          <cell r="S409">
            <v>0</v>
          </cell>
          <cell r="T409">
            <v>27149</v>
          </cell>
          <cell r="U409" t="str">
            <v>LC-LC-APC-1-SMD</v>
          </cell>
        </row>
        <row r="410">
          <cell r="E410">
            <v>71204</v>
          </cell>
          <cell r="F410" t="str">
            <v>Interface Cables-Materials</v>
          </cell>
          <cell r="G410">
            <v>6826</v>
          </cell>
          <cell r="H410" t="str">
            <v>Metro ENTERO adicional</v>
          </cell>
          <cell r="I410" t="str">
            <v>MT</v>
          </cell>
          <cell r="J410">
            <v>0</v>
          </cell>
          <cell r="K410" t="str">
            <v>MICROLINK CON MATERIA PRIMA IMPORTADA</v>
          </cell>
          <cell r="L410">
            <v>0</v>
          </cell>
          <cell r="M410">
            <v>356</v>
          </cell>
          <cell r="N410">
            <v>0</v>
          </cell>
          <cell r="O410">
            <v>0</v>
          </cell>
          <cell r="P410">
            <v>0</v>
          </cell>
          <cell r="Q410" t="str">
            <v>COP</v>
          </cell>
          <cell r="R410">
            <v>0</v>
          </cell>
          <cell r="S410">
            <v>0</v>
          </cell>
          <cell r="T410">
            <v>356</v>
          </cell>
          <cell r="U410" t="str">
            <v>CS73120.01</v>
          </cell>
        </row>
        <row r="411">
          <cell r="E411">
            <v>71204</v>
          </cell>
          <cell r="F411" t="str">
            <v>Interface Cables-Materials</v>
          </cell>
          <cell r="G411">
            <v>6826</v>
          </cell>
          <cell r="H411" t="str">
            <v>P.Cord de Fibra optica Monomodo/Singlemode SIMPLEX con conectores LC a SC APC en 1 mt</v>
          </cell>
          <cell r="I411" t="str">
            <v xml:space="preserve">UN </v>
          </cell>
          <cell r="J411">
            <v>0</v>
          </cell>
          <cell r="K411" t="str">
            <v>MICROLINK CON MATERIA PRIMA IMPORTADA</v>
          </cell>
          <cell r="L411" t="str">
            <v>MICROLINK</v>
          </cell>
          <cell r="M411">
            <v>18538</v>
          </cell>
          <cell r="N411">
            <v>0</v>
          </cell>
          <cell r="O411">
            <v>0</v>
          </cell>
          <cell r="P411">
            <v>0</v>
          </cell>
          <cell r="Q411" t="str">
            <v>COP</v>
          </cell>
          <cell r="R411">
            <v>0</v>
          </cell>
          <cell r="S411">
            <v>0</v>
          </cell>
          <cell r="T411">
            <v>18538</v>
          </cell>
          <cell r="U411" t="str">
            <v>LC-SC-APC-1-SMD</v>
          </cell>
        </row>
        <row r="412">
          <cell r="E412">
            <v>71204</v>
          </cell>
          <cell r="F412" t="str">
            <v>Interface Cables-Materials</v>
          </cell>
          <cell r="G412">
            <v>6826</v>
          </cell>
          <cell r="H412" t="str">
            <v>Metro ENTERO adicional</v>
          </cell>
          <cell r="I412" t="str">
            <v>MT</v>
          </cell>
          <cell r="J412">
            <v>0</v>
          </cell>
          <cell r="K412" t="str">
            <v>MICROLINK CON MATERIA PRIMA IMPORTADA</v>
          </cell>
          <cell r="L412">
            <v>0</v>
          </cell>
          <cell r="M412">
            <v>356</v>
          </cell>
          <cell r="N412">
            <v>0</v>
          </cell>
          <cell r="O412">
            <v>0</v>
          </cell>
          <cell r="P412">
            <v>0</v>
          </cell>
          <cell r="Q412" t="str">
            <v>COP</v>
          </cell>
          <cell r="R412">
            <v>0</v>
          </cell>
          <cell r="S412">
            <v>0</v>
          </cell>
          <cell r="T412">
            <v>356</v>
          </cell>
          <cell r="U412" t="str">
            <v>CS73120.01</v>
          </cell>
        </row>
        <row r="413">
          <cell r="E413">
            <v>71204</v>
          </cell>
          <cell r="F413" t="str">
            <v>Interface Cables-Materials</v>
          </cell>
          <cell r="G413">
            <v>6826</v>
          </cell>
          <cell r="H413" t="str">
            <v>P.Cord de Fibra optica Monomodo/Singlemode SIMPLEX con conectores LC a FC APC en 1 mt</v>
          </cell>
          <cell r="I413" t="str">
            <v xml:space="preserve">UN </v>
          </cell>
          <cell r="J413">
            <v>0</v>
          </cell>
          <cell r="K413" t="str">
            <v>MICROLINK CON MATERIA PRIMA IMPORTADA</v>
          </cell>
          <cell r="L413" t="str">
            <v>MICROLINK</v>
          </cell>
          <cell r="M413">
            <v>18538</v>
          </cell>
          <cell r="N413">
            <v>0</v>
          </cell>
          <cell r="O413">
            <v>0</v>
          </cell>
          <cell r="P413">
            <v>0</v>
          </cell>
          <cell r="Q413" t="str">
            <v>COP</v>
          </cell>
          <cell r="R413">
            <v>0</v>
          </cell>
          <cell r="S413">
            <v>0</v>
          </cell>
          <cell r="T413">
            <v>18538</v>
          </cell>
          <cell r="U413" t="str">
            <v>LC-FC-APC-1-SMD</v>
          </cell>
        </row>
        <row r="414">
          <cell r="E414">
            <v>71204</v>
          </cell>
          <cell r="F414" t="str">
            <v>Interface Cables-Materials</v>
          </cell>
          <cell r="G414">
            <v>6826</v>
          </cell>
          <cell r="H414" t="str">
            <v>Metro ENTERO adicional</v>
          </cell>
          <cell r="I414" t="str">
            <v>MT</v>
          </cell>
          <cell r="J414">
            <v>0</v>
          </cell>
          <cell r="K414" t="str">
            <v>MICROLINK CON MATERIA PRIMA IMPORTADA</v>
          </cell>
          <cell r="L414">
            <v>0</v>
          </cell>
          <cell r="M414">
            <v>356</v>
          </cell>
          <cell r="N414">
            <v>0</v>
          </cell>
          <cell r="O414">
            <v>0</v>
          </cell>
          <cell r="P414">
            <v>0</v>
          </cell>
          <cell r="Q414" t="str">
            <v>COP</v>
          </cell>
          <cell r="R414">
            <v>0</v>
          </cell>
          <cell r="S414">
            <v>0</v>
          </cell>
          <cell r="T414">
            <v>356</v>
          </cell>
          <cell r="U414" t="str">
            <v>CS73120.01</v>
          </cell>
        </row>
        <row r="415">
          <cell r="E415">
            <v>71204</v>
          </cell>
          <cell r="F415" t="str">
            <v>Interface Cables-Materials</v>
          </cell>
          <cell r="G415">
            <v>6826</v>
          </cell>
          <cell r="H415" t="str">
            <v>P.Cord de Fibra optica Monomodo/Singlemode SIMPLEX con conectores SC a SC en 1 mt</v>
          </cell>
          <cell r="I415" t="str">
            <v xml:space="preserve">UN </v>
          </cell>
          <cell r="J415">
            <v>0</v>
          </cell>
          <cell r="K415" t="str">
            <v>MICROLINK CON MATERIA PRIMA IMPORTADA</v>
          </cell>
          <cell r="L415" t="str">
            <v>MICROLINK</v>
          </cell>
          <cell r="M415">
            <v>12415</v>
          </cell>
          <cell r="N415">
            <v>0</v>
          </cell>
          <cell r="O415">
            <v>0</v>
          </cell>
          <cell r="P415">
            <v>0</v>
          </cell>
          <cell r="Q415" t="str">
            <v>COP</v>
          </cell>
          <cell r="R415">
            <v>0</v>
          </cell>
          <cell r="S415">
            <v>0</v>
          </cell>
          <cell r="T415">
            <v>12415</v>
          </cell>
          <cell r="U415" t="str">
            <v>SC-SC-1-SMD</v>
          </cell>
        </row>
        <row r="416">
          <cell r="E416">
            <v>71204</v>
          </cell>
          <cell r="F416" t="str">
            <v>Interface Cables-Materials</v>
          </cell>
          <cell r="G416">
            <v>6826</v>
          </cell>
          <cell r="H416" t="str">
            <v>Metro ENTERO adicional</v>
          </cell>
          <cell r="I416" t="str">
            <v>MT</v>
          </cell>
          <cell r="J416">
            <v>0</v>
          </cell>
          <cell r="K416" t="str">
            <v>MICROLINK CON MATERIA PRIMA IMPORTADA</v>
          </cell>
          <cell r="L416">
            <v>0</v>
          </cell>
          <cell r="M416">
            <v>356</v>
          </cell>
          <cell r="N416">
            <v>0</v>
          </cell>
          <cell r="O416">
            <v>0</v>
          </cell>
          <cell r="P416">
            <v>0</v>
          </cell>
          <cell r="Q416" t="str">
            <v>COP</v>
          </cell>
          <cell r="R416">
            <v>0</v>
          </cell>
          <cell r="S416">
            <v>0</v>
          </cell>
          <cell r="T416">
            <v>356</v>
          </cell>
          <cell r="U416" t="str">
            <v>CS73120.01</v>
          </cell>
        </row>
        <row r="417">
          <cell r="E417">
            <v>71204</v>
          </cell>
          <cell r="F417" t="str">
            <v>Interface Cables-Materials</v>
          </cell>
          <cell r="G417">
            <v>6826</v>
          </cell>
          <cell r="H417" t="str">
            <v>P.Cord de Fibra optica MonMonomodo/Singlemodeomodo SIMPLEX con conectores SC a FC en 1 mt</v>
          </cell>
          <cell r="I417" t="str">
            <v xml:space="preserve">UN </v>
          </cell>
          <cell r="J417">
            <v>0</v>
          </cell>
          <cell r="K417" t="str">
            <v>MICROLINK CON MATERIA PRIMA IMPORTADA</v>
          </cell>
          <cell r="L417" t="str">
            <v>MICROLINK</v>
          </cell>
          <cell r="M417">
            <v>13334</v>
          </cell>
          <cell r="N417">
            <v>0</v>
          </cell>
          <cell r="O417">
            <v>0</v>
          </cell>
          <cell r="P417">
            <v>0</v>
          </cell>
          <cell r="Q417" t="str">
            <v>COP</v>
          </cell>
          <cell r="R417">
            <v>0</v>
          </cell>
          <cell r="S417">
            <v>0</v>
          </cell>
          <cell r="T417">
            <v>13334</v>
          </cell>
          <cell r="U417" t="str">
            <v>SC-FC-1-SMD</v>
          </cell>
        </row>
        <row r="418">
          <cell r="E418">
            <v>71204</v>
          </cell>
          <cell r="F418" t="str">
            <v>Interface Cables-Materials</v>
          </cell>
          <cell r="G418">
            <v>6826</v>
          </cell>
          <cell r="H418" t="str">
            <v>Metro ENTERO adicional</v>
          </cell>
          <cell r="I418" t="str">
            <v>MT</v>
          </cell>
          <cell r="J418">
            <v>0</v>
          </cell>
          <cell r="K418" t="str">
            <v>MICROLINK CON MATERIA PRIMA IMPORTADA</v>
          </cell>
          <cell r="L418">
            <v>0</v>
          </cell>
          <cell r="M418">
            <v>356</v>
          </cell>
          <cell r="N418">
            <v>0</v>
          </cell>
          <cell r="O418">
            <v>0</v>
          </cell>
          <cell r="P418">
            <v>0</v>
          </cell>
          <cell r="Q418" t="str">
            <v>COP</v>
          </cell>
          <cell r="R418">
            <v>0</v>
          </cell>
          <cell r="S418">
            <v>0</v>
          </cell>
          <cell r="T418">
            <v>356</v>
          </cell>
          <cell r="U418" t="str">
            <v>CS73120.01</v>
          </cell>
        </row>
        <row r="419">
          <cell r="E419">
            <v>71204</v>
          </cell>
          <cell r="F419" t="str">
            <v>Interface Cables-Materials</v>
          </cell>
          <cell r="G419">
            <v>6826</v>
          </cell>
          <cell r="H419" t="str">
            <v>P.Cord de Fibra optica Monomodo/Singlemode SIMPLEX con conectores SC a ST en 1 mt</v>
          </cell>
          <cell r="I419" t="str">
            <v xml:space="preserve">UN </v>
          </cell>
          <cell r="J419">
            <v>0</v>
          </cell>
          <cell r="K419" t="str">
            <v>MICROLINK CON MATERIA PRIMA IMPORTADA</v>
          </cell>
          <cell r="L419" t="str">
            <v>MICROLINK</v>
          </cell>
          <cell r="M419">
            <v>12498</v>
          </cell>
          <cell r="N419">
            <v>0</v>
          </cell>
          <cell r="O419">
            <v>0</v>
          </cell>
          <cell r="P419">
            <v>0</v>
          </cell>
          <cell r="Q419" t="str">
            <v>COP</v>
          </cell>
          <cell r="R419">
            <v>0</v>
          </cell>
          <cell r="S419">
            <v>0</v>
          </cell>
          <cell r="T419">
            <v>12498</v>
          </cell>
          <cell r="U419" t="str">
            <v>SC-ST-1-SMD</v>
          </cell>
        </row>
        <row r="420">
          <cell r="E420">
            <v>71204</v>
          </cell>
          <cell r="F420" t="str">
            <v>Interface Cables-Materials</v>
          </cell>
          <cell r="G420">
            <v>6826</v>
          </cell>
          <cell r="H420" t="str">
            <v>Metro ENTERO adicional</v>
          </cell>
          <cell r="I420" t="str">
            <v>MT</v>
          </cell>
          <cell r="J420">
            <v>0</v>
          </cell>
          <cell r="K420" t="str">
            <v>MICROLINK CON MATERIA PRIMA IMPORTADA</v>
          </cell>
          <cell r="L420">
            <v>0</v>
          </cell>
          <cell r="M420">
            <v>356</v>
          </cell>
          <cell r="N420">
            <v>0</v>
          </cell>
          <cell r="O420">
            <v>0</v>
          </cell>
          <cell r="P420">
            <v>0</v>
          </cell>
          <cell r="Q420" t="str">
            <v>COP</v>
          </cell>
          <cell r="R420">
            <v>0</v>
          </cell>
          <cell r="S420">
            <v>0</v>
          </cell>
          <cell r="T420">
            <v>356</v>
          </cell>
          <cell r="U420" t="str">
            <v>CS73120.01</v>
          </cell>
        </row>
        <row r="421">
          <cell r="E421">
            <v>71204</v>
          </cell>
          <cell r="F421" t="str">
            <v>Interface Cables-Materials</v>
          </cell>
          <cell r="G421">
            <v>6826</v>
          </cell>
          <cell r="H421" t="str">
            <v>P.Cord de Fibra optica Monomodo/Singlemode SIMPLEX con conectores SC a LC APC en 1 mt</v>
          </cell>
          <cell r="I421" t="str">
            <v xml:space="preserve">UN </v>
          </cell>
          <cell r="J421">
            <v>0</v>
          </cell>
          <cell r="K421" t="str">
            <v>MICROLINK CON MATERIA PRIMA IMPORTADA</v>
          </cell>
          <cell r="L421" t="str">
            <v>MICROLINK</v>
          </cell>
          <cell r="M421">
            <v>25686</v>
          </cell>
          <cell r="N421">
            <v>0</v>
          </cell>
          <cell r="O421">
            <v>0</v>
          </cell>
          <cell r="P421">
            <v>0</v>
          </cell>
          <cell r="Q421" t="str">
            <v>COP</v>
          </cell>
          <cell r="R421">
            <v>0</v>
          </cell>
          <cell r="S421">
            <v>0</v>
          </cell>
          <cell r="T421">
            <v>25686</v>
          </cell>
          <cell r="U421" t="str">
            <v>SC-LC-APC-1-SMD</v>
          </cell>
        </row>
        <row r="422">
          <cell r="E422">
            <v>71204</v>
          </cell>
          <cell r="F422" t="str">
            <v>Interface Cables-Materials</v>
          </cell>
          <cell r="G422">
            <v>6826</v>
          </cell>
          <cell r="H422" t="str">
            <v>Metro ENTERO adicional</v>
          </cell>
          <cell r="I422" t="str">
            <v>MT</v>
          </cell>
          <cell r="J422">
            <v>0</v>
          </cell>
          <cell r="K422" t="str">
            <v>MICROLINK CON MATERIA PRIMA IMPORTADA</v>
          </cell>
          <cell r="L422">
            <v>0</v>
          </cell>
          <cell r="M422">
            <v>356</v>
          </cell>
          <cell r="N422">
            <v>0</v>
          </cell>
          <cell r="O422">
            <v>0</v>
          </cell>
          <cell r="P422">
            <v>0</v>
          </cell>
          <cell r="Q422" t="str">
            <v>COP</v>
          </cell>
          <cell r="R422">
            <v>0</v>
          </cell>
          <cell r="S422">
            <v>0</v>
          </cell>
          <cell r="T422">
            <v>356</v>
          </cell>
          <cell r="U422" t="str">
            <v>CS73120.01</v>
          </cell>
        </row>
        <row r="423">
          <cell r="E423">
            <v>71204</v>
          </cell>
          <cell r="F423" t="str">
            <v>Interface Cables-Materials</v>
          </cell>
          <cell r="G423">
            <v>6826</v>
          </cell>
          <cell r="H423" t="str">
            <v>P.Cord de Fibra optica Monomodo/Singlemode SIMPLEX con conectores SC a SC APC en 1 mt</v>
          </cell>
          <cell r="I423" t="str">
            <v xml:space="preserve">UN </v>
          </cell>
          <cell r="J423">
            <v>0</v>
          </cell>
          <cell r="K423" t="str">
            <v>MICROLINK CON MATERIA PRIMA IMPORTADA</v>
          </cell>
          <cell r="L423" t="str">
            <v>MICROLINK</v>
          </cell>
          <cell r="M423">
            <v>17075</v>
          </cell>
          <cell r="N423">
            <v>0</v>
          </cell>
          <cell r="O423">
            <v>0</v>
          </cell>
          <cell r="P423">
            <v>0</v>
          </cell>
          <cell r="Q423" t="str">
            <v>COP</v>
          </cell>
          <cell r="R423">
            <v>0</v>
          </cell>
          <cell r="S423">
            <v>0</v>
          </cell>
          <cell r="T423">
            <v>17075</v>
          </cell>
          <cell r="U423" t="str">
            <v>SC-SC-APC-1-SMD</v>
          </cell>
        </row>
        <row r="424">
          <cell r="E424">
            <v>71204</v>
          </cell>
          <cell r="F424" t="str">
            <v>Interface Cables-Materials</v>
          </cell>
          <cell r="G424">
            <v>6826</v>
          </cell>
          <cell r="H424" t="str">
            <v>Metro ENTERO adicional</v>
          </cell>
          <cell r="I424" t="str">
            <v>MT</v>
          </cell>
          <cell r="J424">
            <v>0</v>
          </cell>
          <cell r="K424" t="str">
            <v>MICROLINK CON MATERIA PRIMA IMPORTADA</v>
          </cell>
          <cell r="L424">
            <v>0</v>
          </cell>
          <cell r="M424">
            <v>356</v>
          </cell>
          <cell r="N424">
            <v>0</v>
          </cell>
          <cell r="O424">
            <v>0</v>
          </cell>
          <cell r="P424">
            <v>0</v>
          </cell>
          <cell r="Q424" t="str">
            <v>COP</v>
          </cell>
          <cell r="R424">
            <v>0</v>
          </cell>
          <cell r="S424">
            <v>0</v>
          </cell>
          <cell r="T424">
            <v>356</v>
          </cell>
          <cell r="U424" t="str">
            <v>CS73120.01</v>
          </cell>
        </row>
        <row r="425">
          <cell r="E425">
            <v>71204</v>
          </cell>
          <cell r="F425" t="str">
            <v>Interface Cables-Materials</v>
          </cell>
          <cell r="G425">
            <v>6826</v>
          </cell>
          <cell r="H425" t="str">
            <v>P.Cord de Fibra optica Monomodo/Singlemode SIMPLEX con conectores SC a FC APC en 1 mt</v>
          </cell>
          <cell r="I425" t="str">
            <v xml:space="preserve">UN </v>
          </cell>
          <cell r="J425">
            <v>0</v>
          </cell>
          <cell r="K425" t="str">
            <v>MICROLINK CON MATERIA PRIMA IMPORTADA</v>
          </cell>
          <cell r="L425" t="str">
            <v>MICROLINK</v>
          </cell>
          <cell r="M425">
            <v>21109</v>
          </cell>
          <cell r="N425">
            <v>0</v>
          </cell>
          <cell r="O425">
            <v>0</v>
          </cell>
          <cell r="P425">
            <v>0</v>
          </cell>
          <cell r="Q425" t="str">
            <v>COP</v>
          </cell>
          <cell r="R425">
            <v>0</v>
          </cell>
          <cell r="S425">
            <v>0</v>
          </cell>
          <cell r="T425">
            <v>21109</v>
          </cell>
          <cell r="U425" t="str">
            <v>SC-FC-APC-1-SMD</v>
          </cell>
        </row>
        <row r="426">
          <cell r="E426">
            <v>71204</v>
          </cell>
          <cell r="F426" t="str">
            <v>Interface Cables-Materials</v>
          </cell>
          <cell r="G426">
            <v>6826</v>
          </cell>
          <cell r="H426" t="str">
            <v>Metro ENTERO adicional</v>
          </cell>
          <cell r="I426" t="str">
            <v>MT</v>
          </cell>
          <cell r="J426">
            <v>0</v>
          </cell>
          <cell r="K426" t="str">
            <v>MICROLINK CON MATERIA PRIMA IMPORTADA</v>
          </cell>
          <cell r="L426">
            <v>0</v>
          </cell>
          <cell r="M426">
            <v>356</v>
          </cell>
          <cell r="N426">
            <v>0</v>
          </cell>
          <cell r="O426">
            <v>0</v>
          </cell>
          <cell r="P426">
            <v>0</v>
          </cell>
          <cell r="Q426" t="str">
            <v>COP</v>
          </cell>
          <cell r="R426">
            <v>0</v>
          </cell>
          <cell r="S426">
            <v>0</v>
          </cell>
          <cell r="T426">
            <v>356</v>
          </cell>
          <cell r="U426" t="str">
            <v>CS73120.01</v>
          </cell>
        </row>
        <row r="427">
          <cell r="E427">
            <v>71204</v>
          </cell>
          <cell r="F427" t="str">
            <v>Interface Cables-Materials</v>
          </cell>
          <cell r="G427">
            <v>6826</v>
          </cell>
          <cell r="H427" t="str">
            <v>P.Cord de Fibra optica Monomodo/Singlemode SIMPLEX con conectores FC a FC en 1 mt</v>
          </cell>
          <cell r="I427" t="str">
            <v xml:space="preserve">UN </v>
          </cell>
          <cell r="J427">
            <v>0</v>
          </cell>
          <cell r="K427" t="str">
            <v>MICROLINK CON MATERIA PRIMA IMPORTADA</v>
          </cell>
          <cell r="L427" t="str">
            <v>MICROLINK</v>
          </cell>
          <cell r="M427">
            <v>14275</v>
          </cell>
          <cell r="N427">
            <v>0</v>
          </cell>
          <cell r="O427">
            <v>0</v>
          </cell>
          <cell r="P427">
            <v>0</v>
          </cell>
          <cell r="Q427" t="str">
            <v>COP</v>
          </cell>
          <cell r="R427">
            <v>0</v>
          </cell>
          <cell r="S427">
            <v>0</v>
          </cell>
          <cell r="T427">
            <v>14275</v>
          </cell>
          <cell r="U427" t="str">
            <v>FC-FC-1SMD</v>
          </cell>
        </row>
        <row r="428">
          <cell r="E428">
            <v>71204</v>
          </cell>
          <cell r="F428" t="str">
            <v>Interface Cables-Materials</v>
          </cell>
          <cell r="G428">
            <v>6826</v>
          </cell>
          <cell r="H428" t="str">
            <v>Metro ENTERO adicional</v>
          </cell>
          <cell r="I428" t="str">
            <v>MT</v>
          </cell>
          <cell r="J428">
            <v>0</v>
          </cell>
          <cell r="K428" t="str">
            <v>MICROLINK CON MATERIA PRIMA IMPORTADA</v>
          </cell>
          <cell r="L428">
            <v>0</v>
          </cell>
          <cell r="M428">
            <v>356</v>
          </cell>
          <cell r="N428">
            <v>0</v>
          </cell>
          <cell r="O428">
            <v>0</v>
          </cell>
          <cell r="P428">
            <v>0</v>
          </cell>
          <cell r="Q428" t="str">
            <v>COP</v>
          </cell>
          <cell r="R428">
            <v>0</v>
          </cell>
          <cell r="S428">
            <v>0</v>
          </cell>
          <cell r="T428">
            <v>356</v>
          </cell>
          <cell r="U428" t="str">
            <v>CS73120.01</v>
          </cell>
        </row>
        <row r="429">
          <cell r="E429">
            <v>71204</v>
          </cell>
          <cell r="F429" t="str">
            <v>Interface Cables-Materials</v>
          </cell>
          <cell r="G429">
            <v>6826</v>
          </cell>
          <cell r="H429" t="str">
            <v>P.Cord de Fibra optica Monomodo/Singlemode SIMPLEX con conectores FC a ST en 1 mt</v>
          </cell>
          <cell r="I429" t="str">
            <v xml:space="preserve">UN </v>
          </cell>
          <cell r="J429">
            <v>0</v>
          </cell>
          <cell r="K429" t="str">
            <v>MICROLINK CON MATERIA PRIMA IMPORTADA</v>
          </cell>
          <cell r="L429" t="str">
            <v>MICROLINK</v>
          </cell>
          <cell r="M429">
            <v>13439</v>
          </cell>
          <cell r="N429">
            <v>0</v>
          </cell>
          <cell r="O429">
            <v>0</v>
          </cell>
          <cell r="P429">
            <v>0</v>
          </cell>
          <cell r="Q429" t="str">
            <v>COP</v>
          </cell>
          <cell r="R429">
            <v>0</v>
          </cell>
          <cell r="S429">
            <v>0</v>
          </cell>
          <cell r="T429">
            <v>13439</v>
          </cell>
          <cell r="U429" t="str">
            <v>FC-ST-1SMD</v>
          </cell>
        </row>
        <row r="430">
          <cell r="E430">
            <v>71204</v>
          </cell>
          <cell r="F430" t="str">
            <v>Interface Cables-Materials</v>
          </cell>
          <cell r="G430">
            <v>6826</v>
          </cell>
          <cell r="H430" t="str">
            <v>Metro ENTERO adicional</v>
          </cell>
          <cell r="I430" t="str">
            <v>MT</v>
          </cell>
          <cell r="J430">
            <v>0</v>
          </cell>
          <cell r="K430" t="str">
            <v>MICROLINK CON MATERIA PRIMA IMPORTADA</v>
          </cell>
          <cell r="L430">
            <v>0</v>
          </cell>
          <cell r="M430">
            <v>356</v>
          </cell>
          <cell r="N430">
            <v>0</v>
          </cell>
          <cell r="O430">
            <v>0</v>
          </cell>
          <cell r="P430">
            <v>0</v>
          </cell>
          <cell r="Q430" t="str">
            <v>COP</v>
          </cell>
          <cell r="R430">
            <v>0</v>
          </cell>
          <cell r="S430">
            <v>0</v>
          </cell>
          <cell r="T430">
            <v>356</v>
          </cell>
          <cell r="U430" t="str">
            <v>CS73120.01</v>
          </cell>
        </row>
        <row r="431">
          <cell r="E431">
            <v>71204</v>
          </cell>
          <cell r="F431" t="str">
            <v>Interface Cables-Materials</v>
          </cell>
          <cell r="G431">
            <v>6826</v>
          </cell>
          <cell r="H431" t="str">
            <v>P.Cord de Fibra optica Monomodo/Singlemode SIMPLEX con conectores FC a LC APC en 1 mt</v>
          </cell>
          <cell r="I431" t="str">
            <v xml:space="preserve">UN </v>
          </cell>
          <cell r="J431">
            <v>0</v>
          </cell>
          <cell r="K431" t="str">
            <v>MICROLINK CON MATERIA PRIMA IMPORTADA</v>
          </cell>
          <cell r="L431" t="str">
            <v>MICROLINK</v>
          </cell>
          <cell r="M431">
            <v>26606</v>
          </cell>
          <cell r="N431">
            <v>0</v>
          </cell>
          <cell r="O431">
            <v>0</v>
          </cell>
          <cell r="P431">
            <v>0</v>
          </cell>
          <cell r="Q431" t="str">
            <v>COP</v>
          </cell>
          <cell r="R431">
            <v>0</v>
          </cell>
          <cell r="S431">
            <v>0</v>
          </cell>
          <cell r="T431">
            <v>26606</v>
          </cell>
          <cell r="U431" t="str">
            <v>FC-LC-APC-1-SMD</v>
          </cell>
        </row>
        <row r="432">
          <cell r="E432">
            <v>71204</v>
          </cell>
          <cell r="F432" t="str">
            <v>Interface Cables-Materials</v>
          </cell>
          <cell r="G432">
            <v>6826</v>
          </cell>
          <cell r="H432" t="str">
            <v>Metro ENTERO adicional</v>
          </cell>
          <cell r="I432" t="str">
            <v>MT</v>
          </cell>
          <cell r="J432">
            <v>0</v>
          </cell>
          <cell r="K432" t="str">
            <v>MICROLINK CON MATERIA PRIMA IMPORTADA</v>
          </cell>
          <cell r="L432">
            <v>0</v>
          </cell>
          <cell r="M432">
            <v>356</v>
          </cell>
          <cell r="N432">
            <v>0</v>
          </cell>
          <cell r="O432">
            <v>0</v>
          </cell>
          <cell r="P432">
            <v>0</v>
          </cell>
          <cell r="Q432" t="str">
            <v>COP</v>
          </cell>
          <cell r="R432">
            <v>0</v>
          </cell>
          <cell r="S432">
            <v>0</v>
          </cell>
          <cell r="T432">
            <v>356</v>
          </cell>
          <cell r="U432" t="str">
            <v>CS73120.01</v>
          </cell>
        </row>
        <row r="433">
          <cell r="E433">
            <v>71204</v>
          </cell>
          <cell r="F433" t="str">
            <v>Interface Cables-Materials</v>
          </cell>
          <cell r="G433">
            <v>6826</v>
          </cell>
          <cell r="H433" t="str">
            <v>P.Cord de Fibra optica Monomodo/Singlemode SIMPLEX con conectores FC a SC APC en 1 mt</v>
          </cell>
          <cell r="I433" t="str">
            <v xml:space="preserve">UN </v>
          </cell>
          <cell r="J433">
            <v>0</v>
          </cell>
          <cell r="K433" t="str">
            <v>MICROLINK CON MATERIA PRIMA IMPORTADA</v>
          </cell>
          <cell r="L433" t="str">
            <v>MICROLINK</v>
          </cell>
          <cell r="M433">
            <v>17995</v>
          </cell>
          <cell r="N433">
            <v>0</v>
          </cell>
          <cell r="O433">
            <v>0</v>
          </cell>
          <cell r="P433">
            <v>0</v>
          </cell>
          <cell r="Q433" t="str">
            <v>COP</v>
          </cell>
          <cell r="R433">
            <v>0</v>
          </cell>
          <cell r="S433">
            <v>0</v>
          </cell>
          <cell r="T433">
            <v>17995</v>
          </cell>
          <cell r="U433" t="str">
            <v>FC-SC-APC-1-SMD</v>
          </cell>
        </row>
        <row r="434">
          <cell r="E434">
            <v>71204</v>
          </cell>
          <cell r="F434" t="str">
            <v>Interface Cables-Materials</v>
          </cell>
          <cell r="G434">
            <v>6826</v>
          </cell>
          <cell r="H434" t="str">
            <v>Metro ENTERO adicional</v>
          </cell>
          <cell r="I434" t="str">
            <v>MT</v>
          </cell>
          <cell r="J434">
            <v>0</v>
          </cell>
          <cell r="K434" t="str">
            <v>MICROLINK CON MATERIA PRIMA IMPORTADA</v>
          </cell>
          <cell r="L434">
            <v>0</v>
          </cell>
          <cell r="M434">
            <v>356</v>
          </cell>
          <cell r="N434">
            <v>0</v>
          </cell>
          <cell r="O434">
            <v>0</v>
          </cell>
          <cell r="P434">
            <v>0</v>
          </cell>
          <cell r="Q434" t="str">
            <v>COP</v>
          </cell>
          <cell r="R434">
            <v>0</v>
          </cell>
          <cell r="S434">
            <v>0</v>
          </cell>
          <cell r="T434">
            <v>356</v>
          </cell>
          <cell r="U434" t="str">
            <v>CS73120.01</v>
          </cell>
        </row>
        <row r="435">
          <cell r="E435">
            <v>71204</v>
          </cell>
          <cell r="F435" t="str">
            <v>Interface Cables-Materials</v>
          </cell>
          <cell r="G435">
            <v>6826</v>
          </cell>
          <cell r="H435" t="str">
            <v>P.Cord de Fibra optica Monomodo/Singlemode SIMPLEX con conectores FC a FC APC en 1 mt</v>
          </cell>
          <cell r="I435" t="str">
            <v xml:space="preserve">UN </v>
          </cell>
          <cell r="J435">
            <v>0</v>
          </cell>
          <cell r="K435" t="str">
            <v>MICROLINK CON MATERIA PRIMA IMPORTADA</v>
          </cell>
          <cell r="L435" t="str">
            <v>MICROLINK</v>
          </cell>
          <cell r="M435">
            <v>22029</v>
          </cell>
          <cell r="N435">
            <v>0</v>
          </cell>
          <cell r="O435">
            <v>0</v>
          </cell>
          <cell r="P435">
            <v>0</v>
          </cell>
          <cell r="Q435" t="str">
            <v>COP</v>
          </cell>
          <cell r="R435">
            <v>0</v>
          </cell>
          <cell r="S435">
            <v>0</v>
          </cell>
          <cell r="T435">
            <v>22029</v>
          </cell>
          <cell r="U435" t="str">
            <v>FC-FC-APC-1-SMD</v>
          </cell>
        </row>
        <row r="436">
          <cell r="E436">
            <v>71204</v>
          </cell>
          <cell r="F436" t="str">
            <v>Interface Cables-Materials</v>
          </cell>
          <cell r="G436">
            <v>6826</v>
          </cell>
          <cell r="H436" t="str">
            <v>Metro ENTERO adicional</v>
          </cell>
          <cell r="I436" t="str">
            <v>MT</v>
          </cell>
          <cell r="J436">
            <v>0</v>
          </cell>
          <cell r="K436" t="str">
            <v>MICROLINK CON MATERIA PRIMA IMPORTADA</v>
          </cell>
          <cell r="L436">
            <v>0</v>
          </cell>
          <cell r="M436">
            <v>356</v>
          </cell>
          <cell r="N436">
            <v>0</v>
          </cell>
          <cell r="O436">
            <v>0</v>
          </cell>
          <cell r="P436">
            <v>0</v>
          </cell>
          <cell r="Q436" t="str">
            <v>COP</v>
          </cell>
          <cell r="R436">
            <v>0</v>
          </cell>
          <cell r="S436">
            <v>0</v>
          </cell>
          <cell r="T436">
            <v>356</v>
          </cell>
          <cell r="U436" t="str">
            <v>CS73120.01</v>
          </cell>
        </row>
        <row r="437">
          <cell r="E437">
            <v>71204</v>
          </cell>
          <cell r="F437" t="str">
            <v>Interface Cables-Materials</v>
          </cell>
          <cell r="G437">
            <v>6826</v>
          </cell>
          <cell r="H437" t="str">
            <v>P.Cord de Fibra optica Monomodo/Singlemode SIMPLEX con conectores ST a ST en 1 mt</v>
          </cell>
          <cell r="I437" t="str">
            <v xml:space="preserve">UN </v>
          </cell>
          <cell r="J437">
            <v>0</v>
          </cell>
          <cell r="K437" t="str">
            <v>MICROLINK CON MATERIA PRIMA IMPORTADA</v>
          </cell>
          <cell r="L437" t="str">
            <v>MICROLINK</v>
          </cell>
          <cell r="M437">
            <v>12603</v>
          </cell>
          <cell r="N437">
            <v>0</v>
          </cell>
          <cell r="O437">
            <v>0</v>
          </cell>
          <cell r="P437">
            <v>0</v>
          </cell>
          <cell r="Q437" t="str">
            <v>COP</v>
          </cell>
          <cell r="R437">
            <v>0</v>
          </cell>
          <cell r="S437">
            <v>0</v>
          </cell>
          <cell r="T437">
            <v>12603</v>
          </cell>
          <cell r="U437" t="str">
            <v>ST-ST-1SMD</v>
          </cell>
        </row>
        <row r="438">
          <cell r="E438">
            <v>71204</v>
          </cell>
          <cell r="F438" t="str">
            <v>Interface Cables-Materials</v>
          </cell>
          <cell r="G438">
            <v>6826</v>
          </cell>
          <cell r="H438" t="str">
            <v>Metro ENTERO adicional</v>
          </cell>
          <cell r="I438" t="str">
            <v>MT</v>
          </cell>
          <cell r="J438">
            <v>0</v>
          </cell>
          <cell r="K438" t="str">
            <v>MICROLINK CON MATERIA PRIMA IMPORTADA</v>
          </cell>
          <cell r="L438">
            <v>0</v>
          </cell>
          <cell r="M438">
            <v>356</v>
          </cell>
          <cell r="N438">
            <v>0</v>
          </cell>
          <cell r="O438">
            <v>0</v>
          </cell>
          <cell r="P438">
            <v>0</v>
          </cell>
          <cell r="Q438" t="str">
            <v>COP</v>
          </cell>
          <cell r="R438">
            <v>0</v>
          </cell>
          <cell r="S438">
            <v>0</v>
          </cell>
          <cell r="T438">
            <v>356</v>
          </cell>
          <cell r="U438" t="str">
            <v>CS73120.01</v>
          </cell>
        </row>
        <row r="439">
          <cell r="E439">
            <v>71204</v>
          </cell>
          <cell r="F439" t="str">
            <v>Interface Cables-Materials</v>
          </cell>
          <cell r="G439">
            <v>6826</v>
          </cell>
          <cell r="H439" t="str">
            <v>P.Cord de Fibra optica Monomodo SIMPLEX con conectores ST a LC APC en 1 mt</v>
          </cell>
          <cell r="I439" t="str">
            <v xml:space="preserve">UN </v>
          </cell>
          <cell r="J439">
            <v>0</v>
          </cell>
          <cell r="K439" t="str">
            <v>MICROLINK CON MATERIA PRIMA IMPORTADA</v>
          </cell>
          <cell r="L439" t="str">
            <v>MICROLINK</v>
          </cell>
          <cell r="M439">
            <v>25770</v>
          </cell>
          <cell r="N439">
            <v>0</v>
          </cell>
          <cell r="O439">
            <v>0</v>
          </cell>
          <cell r="P439">
            <v>0</v>
          </cell>
          <cell r="Q439" t="str">
            <v>COP</v>
          </cell>
          <cell r="R439">
            <v>0</v>
          </cell>
          <cell r="S439">
            <v>0</v>
          </cell>
          <cell r="T439">
            <v>25770</v>
          </cell>
          <cell r="U439" t="str">
            <v>ST-LC-APC-1-SMD</v>
          </cell>
        </row>
        <row r="440">
          <cell r="E440">
            <v>71204</v>
          </cell>
          <cell r="F440" t="str">
            <v>Interface Cables-Materials</v>
          </cell>
          <cell r="G440">
            <v>6826</v>
          </cell>
          <cell r="H440" t="str">
            <v>Metro ENTERO adicional</v>
          </cell>
          <cell r="I440" t="str">
            <v>MT</v>
          </cell>
          <cell r="J440">
            <v>0</v>
          </cell>
          <cell r="K440" t="str">
            <v>MICROLINK CON MATERIA PRIMA IMPORTADA</v>
          </cell>
          <cell r="L440">
            <v>0</v>
          </cell>
          <cell r="M440">
            <v>356</v>
          </cell>
          <cell r="N440">
            <v>0</v>
          </cell>
          <cell r="O440">
            <v>0</v>
          </cell>
          <cell r="P440">
            <v>0</v>
          </cell>
          <cell r="Q440" t="str">
            <v>COP</v>
          </cell>
          <cell r="R440">
            <v>0</v>
          </cell>
          <cell r="S440">
            <v>0</v>
          </cell>
          <cell r="T440">
            <v>356</v>
          </cell>
          <cell r="U440" t="str">
            <v>CS73120.01</v>
          </cell>
        </row>
        <row r="441">
          <cell r="E441">
            <v>71204</v>
          </cell>
          <cell r="F441" t="str">
            <v>Interface Cables-Materials</v>
          </cell>
          <cell r="G441">
            <v>6826</v>
          </cell>
          <cell r="H441" t="str">
            <v>P.Cord de Fibra optica Monomodo/Singlemode SIMPLEX con conectores ST a SC APC en 1 mt</v>
          </cell>
          <cell r="I441" t="str">
            <v xml:space="preserve">UN </v>
          </cell>
          <cell r="J441">
            <v>0</v>
          </cell>
          <cell r="K441" t="str">
            <v>MICROLINK CON MATERIA PRIMA IMPORTADA</v>
          </cell>
          <cell r="L441" t="str">
            <v>MICROLINK</v>
          </cell>
          <cell r="M441">
            <v>17159</v>
          </cell>
          <cell r="N441">
            <v>0</v>
          </cell>
          <cell r="O441">
            <v>0</v>
          </cell>
          <cell r="P441">
            <v>0</v>
          </cell>
          <cell r="Q441" t="str">
            <v>COP</v>
          </cell>
          <cell r="R441">
            <v>0</v>
          </cell>
          <cell r="S441">
            <v>0</v>
          </cell>
          <cell r="T441">
            <v>17159</v>
          </cell>
          <cell r="U441" t="str">
            <v>ST-SC-1SMD</v>
          </cell>
        </row>
        <row r="442">
          <cell r="E442">
            <v>71204</v>
          </cell>
          <cell r="F442" t="str">
            <v>Interface Cables-Materials</v>
          </cell>
          <cell r="G442">
            <v>6826</v>
          </cell>
          <cell r="H442" t="str">
            <v>Metro ENTERO adicional</v>
          </cell>
          <cell r="I442" t="str">
            <v>MT</v>
          </cell>
          <cell r="J442">
            <v>0</v>
          </cell>
          <cell r="K442" t="str">
            <v>MICROLINK CON MATERIA PRIMA IMPORTADA</v>
          </cell>
          <cell r="L442">
            <v>0</v>
          </cell>
          <cell r="M442">
            <v>356</v>
          </cell>
          <cell r="N442">
            <v>0</v>
          </cell>
          <cell r="O442">
            <v>0</v>
          </cell>
          <cell r="P442">
            <v>0</v>
          </cell>
          <cell r="Q442" t="str">
            <v>COP</v>
          </cell>
          <cell r="R442">
            <v>0</v>
          </cell>
          <cell r="S442">
            <v>0</v>
          </cell>
          <cell r="T442">
            <v>356</v>
          </cell>
          <cell r="U442" t="str">
            <v>CS73120.01</v>
          </cell>
        </row>
        <row r="443">
          <cell r="E443">
            <v>71204</v>
          </cell>
          <cell r="F443" t="str">
            <v>Interface Cables-Materials</v>
          </cell>
          <cell r="G443">
            <v>6826</v>
          </cell>
          <cell r="H443" t="str">
            <v>P.Cord de Fibra optica Monomodo/Singlemode SIMPLEX con conectores ST a FC APC en 1 mt</v>
          </cell>
          <cell r="I443" t="str">
            <v xml:space="preserve">UN </v>
          </cell>
          <cell r="J443">
            <v>0</v>
          </cell>
          <cell r="K443" t="str">
            <v>MICROLINK CON MATERIA PRIMA IMPORTADA</v>
          </cell>
          <cell r="L443" t="str">
            <v>MICROLINK</v>
          </cell>
          <cell r="M443">
            <v>21193</v>
          </cell>
          <cell r="N443">
            <v>0</v>
          </cell>
          <cell r="O443">
            <v>0</v>
          </cell>
          <cell r="P443">
            <v>0</v>
          </cell>
          <cell r="Q443" t="str">
            <v>COP</v>
          </cell>
          <cell r="R443">
            <v>0</v>
          </cell>
          <cell r="S443">
            <v>0</v>
          </cell>
          <cell r="T443">
            <v>21193</v>
          </cell>
          <cell r="U443" t="str">
            <v>ST-FC-APC-1-SMD</v>
          </cell>
        </row>
        <row r="444">
          <cell r="E444">
            <v>71204</v>
          </cell>
          <cell r="F444" t="str">
            <v>Interface Cables-Materials</v>
          </cell>
          <cell r="G444">
            <v>6826</v>
          </cell>
          <cell r="H444" t="str">
            <v>Metro ENTERO adicional</v>
          </cell>
          <cell r="I444" t="str">
            <v>MT</v>
          </cell>
          <cell r="J444">
            <v>0</v>
          </cell>
          <cell r="K444" t="str">
            <v>MICROLINK CON MATERIA PRIMA IMPORTADA</v>
          </cell>
          <cell r="L444">
            <v>0</v>
          </cell>
          <cell r="M444">
            <v>356</v>
          </cell>
          <cell r="N444">
            <v>0</v>
          </cell>
          <cell r="O444">
            <v>0</v>
          </cell>
          <cell r="P444">
            <v>0</v>
          </cell>
          <cell r="Q444" t="str">
            <v>COP</v>
          </cell>
          <cell r="R444">
            <v>0</v>
          </cell>
          <cell r="S444">
            <v>0</v>
          </cell>
          <cell r="T444">
            <v>356</v>
          </cell>
          <cell r="U444" t="str">
            <v>CS73120.01</v>
          </cell>
        </row>
        <row r="445">
          <cell r="E445">
            <v>71204</v>
          </cell>
          <cell r="F445" t="str">
            <v>Interface Cables-Materials</v>
          </cell>
          <cell r="G445">
            <v>6826</v>
          </cell>
          <cell r="H445" t="str">
            <v>P.Cord de Fibra optica Monomodo/Singlemode SIMPLEX con conectores LC APC a LC APC en 1 mt</v>
          </cell>
          <cell r="I445" t="str">
            <v xml:space="preserve">UN </v>
          </cell>
          <cell r="J445">
            <v>0</v>
          </cell>
          <cell r="K445" t="str">
            <v>MICROLINK CON MATERIA PRIMA IMPORTADA</v>
          </cell>
          <cell r="L445" t="str">
            <v>MICROLINK</v>
          </cell>
          <cell r="M445">
            <v>38937</v>
          </cell>
          <cell r="N445">
            <v>0</v>
          </cell>
          <cell r="O445">
            <v>0</v>
          </cell>
          <cell r="P445">
            <v>0</v>
          </cell>
          <cell r="Q445" t="str">
            <v>COP</v>
          </cell>
          <cell r="R445">
            <v>0</v>
          </cell>
          <cell r="S445">
            <v>0</v>
          </cell>
          <cell r="T445">
            <v>38937</v>
          </cell>
          <cell r="U445" t="str">
            <v>LC-APC-LC-1-SMD</v>
          </cell>
        </row>
        <row r="446">
          <cell r="E446">
            <v>71204</v>
          </cell>
          <cell r="F446" t="str">
            <v>Interface Cables-Materials</v>
          </cell>
          <cell r="G446">
            <v>6826</v>
          </cell>
          <cell r="H446" t="str">
            <v>Metro ENTERO adicional</v>
          </cell>
          <cell r="I446" t="str">
            <v>MT</v>
          </cell>
          <cell r="J446">
            <v>0</v>
          </cell>
          <cell r="K446" t="str">
            <v>MICROLINK CON MATERIA PRIMA IMPORTADA</v>
          </cell>
          <cell r="L446">
            <v>0</v>
          </cell>
          <cell r="M446">
            <v>356</v>
          </cell>
          <cell r="N446">
            <v>0</v>
          </cell>
          <cell r="O446">
            <v>0</v>
          </cell>
          <cell r="P446">
            <v>0</v>
          </cell>
          <cell r="Q446" t="str">
            <v>COP</v>
          </cell>
          <cell r="R446">
            <v>0</v>
          </cell>
          <cell r="S446">
            <v>0</v>
          </cell>
          <cell r="T446">
            <v>356</v>
          </cell>
          <cell r="U446" t="str">
            <v>CS73120.01</v>
          </cell>
        </row>
        <row r="447">
          <cell r="E447">
            <v>71204</v>
          </cell>
          <cell r="F447" t="str">
            <v>Interface Cables-Materials</v>
          </cell>
          <cell r="G447">
            <v>6826</v>
          </cell>
          <cell r="H447" t="str">
            <v>P.Cord de Fibra optica Monomodo/Singlemode SIMPLEX con conectores LC APC a SC APC en 1 mt</v>
          </cell>
          <cell r="I447" t="str">
            <v xml:space="preserve">UN </v>
          </cell>
          <cell r="J447">
            <v>0</v>
          </cell>
          <cell r="K447" t="str">
            <v>MICROLINK CON MATERIA PRIMA IMPORTADA</v>
          </cell>
          <cell r="L447" t="str">
            <v>MICROLINK</v>
          </cell>
          <cell r="M447">
            <v>30326</v>
          </cell>
          <cell r="N447">
            <v>0</v>
          </cell>
          <cell r="O447">
            <v>0</v>
          </cell>
          <cell r="P447">
            <v>0</v>
          </cell>
          <cell r="Q447" t="str">
            <v>COP</v>
          </cell>
          <cell r="R447">
            <v>0</v>
          </cell>
          <cell r="S447">
            <v>0</v>
          </cell>
          <cell r="T447">
            <v>30326</v>
          </cell>
          <cell r="U447" t="str">
            <v>LC-APC-SC-1-SMD</v>
          </cell>
        </row>
        <row r="448">
          <cell r="E448">
            <v>71204</v>
          </cell>
          <cell r="F448" t="str">
            <v>Interface Cables-Materials</v>
          </cell>
          <cell r="G448">
            <v>6826</v>
          </cell>
          <cell r="H448" t="str">
            <v>Metro ENTERO adicional</v>
          </cell>
          <cell r="I448" t="str">
            <v>MT</v>
          </cell>
          <cell r="J448">
            <v>0</v>
          </cell>
          <cell r="K448" t="str">
            <v>MICROLINK CON MATERIA PRIMA IMPORTADA</v>
          </cell>
          <cell r="L448">
            <v>0</v>
          </cell>
          <cell r="M448">
            <v>356</v>
          </cell>
          <cell r="N448">
            <v>0</v>
          </cell>
          <cell r="O448">
            <v>0</v>
          </cell>
          <cell r="P448">
            <v>0</v>
          </cell>
          <cell r="Q448" t="str">
            <v>COP</v>
          </cell>
          <cell r="R448">
            <v>0</v>
          </cell>
          <cell r="S448">
            <v>0</v>
          </cell>
          <cell r="T448">
            <v>356</v>
          </cell>
          <cell r="U448" t="str">
            <v>CS73120.01</v>
          </cell>
        </row>
        <row r="449">
          <cell r="E449">
            <v>71204</v>
          </cell>
          <cell r="F449" t="str">
            <v>Interface Cables-Materials</v>
          </cell>
          <cell r="G449">
            <v>6826</v>
          </cell>
          <cell r="H449" t="str">
            <v>P.Cord de Fibra optica Monomodo/Singlemode SIMPLEX con conectores LC APC a FC APC en 1 mt</v>
          </cell>
          <cell r="I449" t="str">
            <v xml:space="preserve">UN </v>
          </cell>
          <cell r="J449">
            <v>0</v>
          </cell>
          <cell r="K449" t="str">
            <v>MICROLINK CON MATERIA PRIMA IMPORTADA</v>
          </cell>
          <cell r="L449" t="str">
            <v>MICROLINK</v>
          </cell>
          <cell r="M449">
            <v>34360</v>
          </cell>
          <cell r="N449">
            <v>0</v>
          </cell>
          <cell r="O449">
            <v>0</v>
          </cell>
          <cell r="P449">
            <v>0</v>
          </cell>
          <cell r="Q449" t="str">
            <v>COP</v>
          </cell>
          <cell r="R449">
            <v>0</v>
          </cell>
          <cell r="S449">
            <v>0</v>
          </cell>
          <cell r="T449">
            <v>34360</v>
          </cell>
          <cell r="U449" t="str">
            <v>LC-APC-FC-1-SMD</v>
          </cell>
        </row>
        <row r="450">
          <cell r="E450">
            <v>71204</v>
          </cell>
          <cell r="F450" t="str">
            <v>Interface Cables-Materials</v>
          </cell>
          <cell r="G450">
            <v>6826</v>
          </cell>
          <cell r="H450" t="str">
            <v>Metro ENTERO adicional</v>
          </cell>
          <cell r="I450" t="str">
            <v>MT</v>
          </cell>
          <cell r="J450">
            <v>0</v>
          </cell>
          <cell r="K450" t="str">
            <v>MICROLINK CON MATERIA PRIMA IMPORTADA</v>
          </cell>
          <cell r="L450">
            <v>0</v>
          </cell>
          <cell r="M450">
            <v>356</v>
          </cell>
          <cell r="N450">
            <v>0</v>
          </cell>
          <cell r="O450">
            <v>0</v>
          </cell>
          <cell r="P450">
            <v>0</v>
          </cell>
          <cell r="Q450" t="str">
            <v>COP</v>
          </cell>
          <cell r="R450">
            <v>0</v>
          </cell>
          <cell r="S450">
            <v>0</v>
          </cell>
          <cell r="T450">
            <v>356</v>
          </cell>
          <cell r="U450" t="str">
            <v>CS73120.01</v>
          </cell>
        </row>
        <row r="451">
          <cell r="E451">
            <v>71204</v>
          </cell>
          <cell r="F451" t="str">
            <v>Interface Cables-Materials</v>
          </cell>
          <cell r="G451">
            <v>6826</v>
          </cell>
          <cell r="H451" t="str">
            <v>P.Cord de Fibra optica Monomodo/Singlemode SIMPLEX con conectores SC APC a SC APC en 1 mt</v>
          </cell>
          <cell r="I451" t="str">
            <v xml:space="preserve">UN </v>
          </cell>
          <cell r="J451">
            <v>0</v>
          </cell>
          <cell r="K451" t="str">
            <v>MICROLINK CON MATERIA PRIMA IMPORTADA</v>
          </cell>
          <cell r="L451" t="str">
            <v>MICROLINK</v>
          </cell>
          <cell r="M451">
            <v>21715</v>
          </cell>
          <cell r="N451">
            <v>0</v>
          </cell>
          <cell r="O451">
            <v>0</v>
          </cell>
          <cell r="P451">
            <v>0</v>
          </cell>
          <cell r="Q451" t="str">
            <v>COP</v>
          </cell>
          <cell r="R451">
            <v>0</v>
          </cell>
          <cell r="S451">
            <v>0</v>
          </cell>
          <cell r="T451">
            <v>21715</v>
          </cell>
          <cell r="U451" t="str">
            <v>SC-APC-SC-1-SMD</v>
          </cell>
        </row>
        <row r="452">
          <cell r="E452">
            <v>71204</v>
          </cell>
          <cell r="F452" t="str">
            <v>Interface Cables-Materials</v>
          </cell>
          <cell r="G452">
            <v>6826</v>
          </cell>
          <cell r="H452" t="str">
            <v>Metro ENTERO adicional</v>
          </cell>
          <cell r="I452" t="str">
            <v>MT</v>
          </cell>
          <cell r="J452">
            <v>0</v>
          </cell>
          <cell r="K452" t="str">
            <v>MICROLINK CON MATERIA PRIMA IMPORTADA</v>
          </cell>
          <cell r="L452">
            <v>0</v>
          </cell>
          <cell r="M452">
            <v>356</v>
          </cell>
          <cell r="N452">
            <v>0</v>
          </cell>
          <cell r="O452">
            <v>0</v>
          </cell>
          <cell r="P452">
            <v>0</v>
          </cell>
          <cell r="Q452" t="str">
            <v>COP</v>
          </cell>
          <cell r="R452">
            <v>0</v>
          </cell>
          <cell r="S452">
            <v>0</v>
          </cell>
          <cell r="T452">
            <v>356</v>
          </cell>
          <cell r="U452" t="str">
            <v>CS73120.01</v>
          </cell>
        </row>
        <row r="453">
          <cell r="E453">
            <v>71204</v>
          </cell>
          <cell r="F453" t="str">
            <v>Interface Cables-Materials</v>
          </cell>
          <cell r="G453">
            <v>6826</v>
          </cell>
          <cell r="H453" t="str">
            <v>P.Cord de Fibra optica Monomodo/Singlemode SIMPLEX con conectores SC APC a FC APC en 1 mt</v>
          </cell>
          <cell r="I453" t="str">
            <v xml:space="preserve">UN </v>
          </cell>
          <cell r="J453">
            <v>0</v>
          </cell>
          <cell r="K453" t="str">
            <v>MICROLINK CON MATERIA PRIMA IMPORTADA</v>
          </cell>
          <cell r="L453" t="str">
            <v>MICROLINK</v>
          </cell>
          <cell r="M453">
            <v>25749</v>
          </cell>
          <cell r="N453">
            <v>0</v>
          </cell>
          <cell r="O453">
            <v>0</v>
          </cell>
          <cell r="P453">
            <v>0</v>
          </cell>
          <cell r="Q453" t="str">
            <v>COP</v>
          </cell>
          <cell r="R453">
            <v>0</v>
          </cell>
          <cell r="S453">
            <v>0</v>
          </cell>
          <cell r="T453">
            <v>25749</v>
          </cell>
          <cell r="U453" t="str">
            <v>SC-APC-FC-1-SMD</v>
          </cell>
        </row>
        <row r="454">
          <cell r="E454">
            <v>71204</v>
          </cell>
          <cell r="F454" t="str">
            <v>Interface Cables-Materials</v>
          </cell>
          <cell r="G454">
            <v>6826</v>
          </cell>
          <cell r="H454" t="str">
            <v>Metro ENTERO adicional</v>
          </cell>
          <cell r="I454" t="str">
            <v>MT</v>
          </cell>
          <cell r="J454">
            <v>0</v>
          </cell>
          <cell r="K454" t="str">
            <v>MICROLINK CON MATERIA PRIMA IMPORTADA</v>
          </cell>
          <cell r="L454">
            <v>0</v>
          </cell>
          <cell r="M454">
            <v>356</v>
          </cell>
          <cell r="N454">
            <v>0</v>
          </cell>
          <cell r="O454">
            <v>0</v>
          </cell>
          <cell r="P454">
            <v>0</v>
          </cell>
          <cell r="Q454" t="str">
            <v>COP</v>
          </cell>
          <cell r="R454">
            <v>0</v>
          </cell>
          <cell r="S454">
            <v>0</v>
          </cell>
          <cell r="T454">
            <v>356</v>
          </cell>
          <cell r="U454" t="str">
            <v>CS73120.01</v>
          </cell>
        </row>
        <row r="455">
          <cell r="E455">
            <v>71204</v>
          </cell>
          <cell r="F455" t="str">
            <v>Interface Cables-Materials</v>
          </cell>
          <cell r="G455">
            <v>6826</v>
          </cell>
          <cell r="H455" t="str">
            <v>P.Cord de Fibra optica Monomodo/Singlemode SIMPLEX con conectores FC APC a FC APC en 1 mt</v>
          </cell>
          <cell r="I455" t="str">
            <v xml:space="preserve">UN </v>
          </cell>
          <cell r="J455">
            <v>0</v>
          </cell>
          <cell r="K455" t="str">
            <v>MICROLINK CON MATERIA PRIMA IMPORTADA</v>
          </cell>
          <cell r="L455" t="str">
            <v>MICROLINK</v>
          </cell>
          <cell r="M455">
            <v>29783</v>
          </cell>
          <cell r="N455">
            <v>0</v>
          </cell>
          <cell r="O455">
            <v>0</v>
          </cell>
          <cell r="P455">
            <v>0</v>
          </cell>
          <cell r="Q455" t="str">
            <v>COP</v>
          </cell>
          <cell r="R455">
            <v>0</v>
          </cell>
          <cell r="S455">
            <v>0</v>
          </cell>
          <cell r="T455">
            <v>29783</v>
          </cell>
          <cell r="U455" t="str">
            <v>FC-APC-FC-1-SMD</v>
          </cell>
        </row>
        <row r="456">
          <cell r="E456">
            <v>71204</v>
          </cell>
          <cell r="F456" t="str">
            <v>Interface Cables-Materials</v>
          </cell>
          <cell r="G456">
            <v>6826</v>
          </cell>
          <cell r="H456" t="str">
            <v>Metro ENTERO adicional</v>
          </cell>
          <cell r="I456" t="str">
            <v>MT</v>
          </cell>
          <cell r="J456">
            <v>0</v>
          </cell>
          <cell r="K456" t="str">
            <v>MICROLINK CON MATERIA PRIMA IMPORTADA</v>
          </cell>
          <cell r="L456">
            <v>0</v>
          </cell>
          <cell r="M456">
            <v>356</v>
          </cell>
          <cell r="N456">
            <v>0</v>
          </cell>
          <cell r="O456">
            <v>0</v>
          </cell>
          <cell r="P456">
            <v>0</v>
          </cell>
          <cell r="Q456" t="str">
            <v>COP</v>
          </cell>
          <cell r="R456">
            <v>0</v>
          </cell>
          <cell r="S456">
            <v>0</v>
          </cell>
          <cell r="T456">
            <v>356</v>
          </cell>
          <cell r="U456" t="str">
            <v>CS73120.01</v>
          </cell>
        </row>
        <row r="457">
          <cell r="E457">
            <v>71204</v>
          </cell>
          <cell r="F457" t="str">
            <v>Interface Cables-Materials</v>
          </cell>
          <cell r="G457">
            <v>6826</v>
          </cell>
          <cell r="H457" t="str">
            <v>P.Cord de Fibra optica Multimodo/Multimode SIMPLEX con conectores LC a LC en 1 mt</v>
          </cell>
          <cell r="I457" t="str">
            <v xml:space="preserve">UN </v>
          </cell>
          <cell r="J457">
            <v>0</v>
          </cell>
          <cell r="K457" t="str">
            <v>MICROLINK CON MATERIA PRIMA IMPORTADA</v>
          </cell>
          <cell r="L457" t="str">
            <v>MICROLINK</v>
          </cell>
          <cell r="M457">
            <v>15592</v>
          </cell>
          <cell r="N457">
            <v>0</v>
          </cell>
          <cell r="O457">
            <v>0</v>
          </cell>
          <cell r="P457">
            <v>0</v>
          </cell>
          <cell r="Q457" t="str">
            <v>COP</v>
          </cell>
          <cell r="R457">
            <v>0</v>
          </cell>
          <cell r="S457">
            <v>0</v>
          </cell>
          <cell r="T457">
            <v>15592</v>
          </cell>
          <cell r="U457" t="str">
            <v>LC-LC-1-MMD</v>
          </cell>
        </row>
        <row r="458">
          <cell r="E458">
            <v>71204</v>
          </cell>
          <cell r="F458" t="str">
            <v>Interface Cables-Materials</v>
          </cell>
          <cell r="G458">
            <v>6826</v>
          </cell>
          <cell r="H458" t="str">
            <v>Metro ENTERO adicional</v>
          </cell>
          <cell r="I458" t="str">
            <v>MT</v>
          </cell>
          <cell r="J458">
            <v>0</v>
          </cell>
          <cell r="K458" t="str">
            <v>MICROLINK CON MATERIA PRIMA IMPORTADA</v>
          </cell>
          <cell r="L458">
            <v>0</v>
          </cell>
          <cell r="M458">
            <v>610</v>
          </cell>
          <cell r="N458">
            <v>0</v>
          </cell>
          <cell r="O458">
            <v>0</v>
          </cell>
          <cell r="P458">
            <v>0</v>
          </cell>
          <cell r="Q458" t="str">
            <v>COP</v>
          </cell>
          <cell r="R458">
            <v>0</v>
          </cell>
          <cell r="S458">
            <v>0</v>
          </cell>
          <cell r="T458">
            <v>610</v>
          </cell>
          <cell r="U458" t="str">
            <v>CS73121.01-2</v>
          </cell>
        </row>
        <row r="459">
          <cell r="E459">
            <v>71204</v>
          </cell>
          <cell r="F459" t="str">
            <v>Interface Cables-Materials</v>
          </cell>
          <cell r="G459">
            <v>6826</v>
          </cell>
          <cell r="H459" t="str">
            <v>P.Cord de Fibra optica Multimodo/Multimode SIMPLEX con conectores LC a SC en 1 mt</v>
          </cell>
          <cell r="I459" t="str">
            <v xml:space="preserve">UN </v>
          </cell>
          <cell r="J459">
            <v>0</v>
          </cell>
          <cell r="K459" t="str">
            <v>MICROLINK CON MATERIA PRIMA IMPORTADA</v>
          </cell>
          <cell r="L459" t="str">
            <v>MICROLINK</v>
          </cell>
          <cell r="M459">
            <v>14129</v>
          </cell>
          <cell r="N459">
            <v>0</v>
          </cell>
          <cell r="O459">
            <v>0</v>
          </cell>
          <cell r="P459">
            <v>0</v>
          </cell>
          <cell r="Q459" t="str">
            <v>COP</v>
          </cell>
          <cell r="R459">
            <v>0</v>
          </cell>
          <cell r="S459">
            <v>0</v>
          </cell>
          <cell r="T459">
            <v>14129</v>
          </cell>
          <cell r="U459" t="str">
            <v>LC-SC-1-MMD</v>
          </cell>
        </row>
        <row r="460">
          <cell r="E460">
            <v>71204</v>
          </cell>
          <cell r="F460" t="str">
            <v>Interface Cables-Materials</v>
          </cell>
          <cell r="G460">
            <v>6826</v>
          </cell>
          <cell r="H460" t="str">
            <v>Metro ENTERO adicional</v>
          </cell>
          <cell r="I460" t="str">
            <v>MT</v>
          </cell>
          <cell r="J460">
            <v>0</v>
          </cell>
          <cell r="K460" t="str">
            <v>MICROLINK CON MATERIA PRIMA IMPORTADA</v>
          </cell>
          <cell r="L460">
            <v>0</v>
          </cell>
          <cell r="M460">
            <v>610</v>
          </cell>
          <cell r="N460">
            <v>0</v>
          </cell>
          <cell r="O460">
            <v>0</v>
          </cell>
          <cell r="P460">
            <v>0</v>
          </cell>
          <cell r="Q460" t="str">
            <v>COP</v>
          </cell>
          <cell r="R460">
            <v>0</v>
          </cell>
          <cell r="S460">
            <v>0</v>
          </cell>
          <cell r="T460">
            <v>610</v>
          </cell>
          <cell r="U460" t="str">
            <v>CS73121.01-2</v>
          </cell>
        </row>
        <row r="461">
          <cell r="E461">
            <v>71204</v>
          </cell>
          <cell r="F461" t="str">
            <v>Interface Cables-Materials</v>
          </cell>
          <cell r="G461">
            <v>6826</v>
          </cell>
          <cell r="H461" t="str">
            <v>P.Cord de Fibra optica Multimodo/Multimode SIMPLEX con conectores LC a FC en 1 mt</v>
          </cell>
          <cell r="I461" t="str">
            <v xml:space="preserve">UN </v>
          </cell>
          <cell r="J461">
            <v>0</v>
          </cell>
          <cell r="K461" t="str">
            <v>MICROLINK CON MATERIA PRIMA IMPORTADA</v>
          </cell>
          <cell r="L461" t="str">
            <v>MICROLINK</v>
          </cell>
          <cell r="M461">
            <v>15048</v>
          </cell>
          <cell r="N461">
            <v>0</v>
          </cell>
          <cell r="O461">
            <v>0</v>
          </cell>
          <cell r="P461">
            <v>0</v>
          </cell>
          <cell r="Q461" t="str">
            <v>COP</v>
          </cell>
          <cell r="R461">
            <v>0</v>
          </cell>
          <cell r="S461">
            <v>0</v>
          </cell>
          <cell r="T461">
            <v>15048</v>
          </cell>
          <cell r="U461" t="str">
            <v>LC-FC-1-MMD</v>
          </cell>
        </row>
        <row r="462">
          <cell r="E462">
            <v>71204</v>
          </cell>
          <cell r="F462" t="str">
            <v>Interface Cables-Materials</v>
          </cell>
          <cell r="G462">
            <v>6826</v>
          </cell>
          <cell r="H462" t="str">
            <v>Metro ENTERO adicional</v>
          </cell>
          <cell r="I462" t="str">
            <v>MT</v>
          </cell>
          <cell r="J462">
            <v>0</v>
          </cell>
          <cell r="K462" t="str">
            <v>MICROLINK CON MATERIA PRIMA IMPORTADA</v>
          </cell>
          <cell r="L462">
            <v>0</v>
          </cell>
          <cell r="M462">
            <v>610</v>
          </cell>
          <cell r="N462">
            <v>0</v>
          </cell>
          <cell r="O462">
            <v>0</v>
          </cell>
          <cell r="P462">
            <v>0</v>
          </cell>
          <cell r="Q462" t="str">
            <v>COP</v>
          </cell>
          <cell r="R462">
            <v>0</v>
          </cell>
          <cell r="S462">
            <v>0</v>
          </cell>
          <cell r="T462">
            <v>610</v>
          </cell>
          <cell r="U462" t="str">
            <v>CS73121.01-2</v>
          </cell>
        </row>
        <row r="463">
          <cell r="E463">
            <v>71204</v>
          </cell>
          <cell r="F463" t="str">
            <v>Interface Cables-Materials</v>
          </cell>
          <cell r="G463">
            <v>6826</v>
          </cell>
          <cell r="H463" t="str">
            <v>P.Cord de Fibra optica Multimodo/Multimode SIMPLEX con conectores LC a ST en 1 mt</v>
          </cell>
          <cell r="I463" t="str">
            <v xml:space="preserve">UN </v>
          </cell>
          <cell r="J463">
            <v>0</v>
          </cell>
          <cell r="K463" t="str">
            <v>MICROLINK CON MATERIA PRIMA IMPORTADA</v>
          </cell>
          <cell r="L463" t="str">
            <v>MICROLINK</v>
          </cell>
          <cell r="M463">
            <v>14212</v>
          </cell>
          <cell r="N463">
            <v>0</v>
          </cell>
          <cell r="O463">
            <v>0</v>
          </cell>
          <cell r="P463">
            <v>0</v>
          </cell>
          <cell r="Q463" t="str">
            <v>COP</v>
          </cell>
          <cell r="R463">
            <v>0</v>
          </cell>
          <cell r="S463">
            <v>0</v>
          </cell>
          <cell r="T463">
            <v>14212</v>
          </cell>
          <cell r="U463" t="str">
            <v>LC-ST-1-MMD</v>
          </cell>
        </row>
        <row r="464">
          <cell r="E464">
            <v>71204</v>
          </cell>
          <cell r="F464" t="str">
            <v>Interface Cables-Materials</v>
          </cell>
          <cell r="G464">
            <v>6826</v>
          </cell>
          <cell r="H464" t="str">
            <v>Metro ENTERO adicional</v>
          </cell>
          <cell r="I464" t="str">
            <v>MT</v>
          </cell>
          <cell r="J464">
            <v>0</v>
          </cell>
          <cell r="K464" t="str">
            <v>MICROLINK CON MATERIA PRIMA IMPORTADA</v>
          </cell>
          <cell r="L464">
            <v>0</v>
          </cell>
          <cell r="M464">
            <v>610</v>
          </cell>
          <cell r="N464">
            <v>0</v>
          </cell>
          <cell r="O464">
            <v>0</v>
          </cell>
          <cell r="P464">
            <v>0</v>
          </cell>
          <cell r="Q464" t="str">
            <v>COP</v>
          </cell>
          <cell r="R464">
            <v>0</v>
          </cell>
          <cell r="S464">
            <v>0</v>
          </cell>
          <cell r="T464">
            <v>610</v>
          </cell>
          <cell r="U464" t="str">
            <v>CS73121.01-2</v>
          </cell>
        </row>
        <row r="465">
          <cell r="E465">
            <v>71204</v>
          </cell>
          <cell r="F465" t="str">
            <v>Interface Cables-Materials</v>
          </cell>
          <cell r="G465">
            <v>6826</v>
          </cell>
          <cell r="H465" t="str">
            <v>P.Cord de Fibra optica Multimodo/Multimode SIMPLEX con conectores SC a SC en 1 mt</v>
          </cell>
          <cell r="I465" t="str">
            <v xml:space="preserve">UN </v>
          </cell>
          <cell r="J465">
            <v>0</v>
          </cell>
          <cell r="K465" t="str">
            <v>MICROLINK CON MATERIA PRIMA IMPORTADA</v>
          </cell>
          <cell r="L465" t="str">
            <v>MICROLINK</v>
          </cell>
          <cell r="M465">
            <v>12645</v>
          </cell>
          <cell r="N465">
            <v>0</v>
          </cell>
          <cell r="O465">
            <v>0</v>
          </cell>
          <cell r="P465">
            <v>0</v>
          </cell>
          <cell r="Q465" t="str">
            <v>COP</v>
          </cell>
          <cell r="R465">
            <v>0</v>
          </cell>
          <cell r="S465">
            <v>0</v>
          </cell>
          <cell r="T465">
            <v>12645</v>
          </cell>
          <cell r="U465" t="str">
            <v>SC-SC-1-MMD</v>
          </cell>
        </row>
        <row r="466">
          <cell r="E466">
            <v>71204</v>
          </cell>
          <cell r="F466" t="str">
            <v>Interface Cables-Materials</v>
          </cell>
          <cell r="G466">
            <v>6826</v>
          </cell>
          <cell r="H466" t="str">
            <v>Metro ENTERO adicional</v>
          </cell>
          <cell r="I466" t="str">
            <v>MT</v>
          </cell>
          <cell r="J466">
            <v>0</v>
          </cell>
          <cell r="K466" t="str">
            <v>MICROLINK CON MATERIA PRIMA IMPORTADA</v>
          </cell>
          <cell r="L466">
            <v>0</v>
          </cell>
          <cell r="M466">
            <v>610</v>
          </cell>
          <cell r="N466">
            <v>0</v>
          </cell>
          <cell r="O466">
            <v>0</v>
          </cell>
          <cell r="P466">
            <v>0</v>
          </cell>
          <cell r="Q466" t="str">
            <v>COP</v>
          </cell>
          <cell r="R466">
            <v>0</v>
          </cell>
          <cell r="S466">
            <v>0</v>
          </cell>
          <cell r="T466">
            <v>610</v>
          </cell>
          <cell r="U466" t="str">
            <v>CS73121.01-2</v>
          </cell>
        </row>
        <row r="467">
          <cell r="E467">
            <v>71204</v>
          </cell>
          <cell r="F467" t="str">
            <v>Interface Cables-Materials</v>
          </cell>
          <cell r="G467">
            <v>6826</v>
          </cell>
          <cell r="H467" t="str">
            <v>P.Cord de Fibra optica Multimodo/Multimode SIMPLEX con conectores SC a FC en 1 mt</v>
          </cell>
          <cell r="I467" t="str">
            <v xml:space="preserve">UN </v>
          </cell>
          <cell r="J467">
            <v>0</v>
          </cell>
          <cell r="K467" t="str">
            <v>MICROLINK CON MATERIA PRIMA IMPORTADA</v>
          </cell>
          <cell r="L467" t="str">
            <v>MICROLINK</v>
          </cell>
          <cell r="M467">
            <v>13585</v>
          </cell>
          <cell r="N467">
            <v>0</v>
          </cell>
          <cell r="O467">
            <v>0</v>
          </cell>
          <cell r="P467">
            <v>0</v>
          </cell>
          <cell r="Q467" t="str">
            <v>COP</v>
          </cell>
          <cell r="R467">
            <v>0</v>
          </cell>
          <cell r="S467">
            <v>0</v>
          </cell>
          <cell r="T467">
            <v>13585</v>
          </cell>
          <cell r="U467" t="str">
            <v>SC-FC-1-MMD</v>
          </cell>
        </row>
        <row r="468">
          <cell r="E468">
            <v>71204</v>
          </cell>
          <cell r="F468" t="str">
            <v>Interface Cables-Materials</v>
          </cell>
          <cell r="G468">
            <v>6826</v>
          </cell>
          <cell r="H468" t="str">
            <v>Metro ENTERO adicional</v>
          </cell>
          <cell r="I468" t="str">
            <v>MT</v>
          </cell>
          <cell r="J468">
            <v>0</v>
          </cell>
          <cell r="K468" t="str">
            <v>MICROLINK CON MATERIA PRIMA IMPORTADA</v>
          </cell>
          <cell r="L468">
            <v>0</v>
          </cell>
          <cell r="M468">
            <v>610</v>
          </cell>
          <cell r="N468">
            <v>0</v>
          </cell>
          <cell r="O468">
            <v>0</v>
          </cell>
          <cell r="P468">
            <v>0</v>
          </cell>
          <cell r="Q468" t="str">
            <v>COP</v>
          </cell>
          <cell r="R468">
            <v>0</v>
          </cell>
          <cell r="S468">
            <v>0</v>
          </cell>
          <cell r="T468">
            <v>610</v>
          </cell>
          <cell r="U468" t="str">
            <v>CS73121.01-2</v>
          </cell>
        </row>
        <row r="469">
          <cell r="E469">
            <v>71204</v>
          </cell>
          <cell r="F469" t="str">
            <v>Interface Cables-Materials</v>
          </cell>
          <cell r="G469">
            <v>6826</v>
          </cell>
          <cell r="H469" t="str">
            <v>P.Cord de Fibra optica Multimodo/Multimode SIMPLEX con conectores SC a ST en 1 mt</v>
          </cell>
          <cell r="I469" t="str">
            <v xml:space="preserve">UN </v>
          </cell>
          <cell r="J469">
            <v>0</v>
          </cell>
          <cell r="K469" t="str">
            <v>MICROLINK CON MATERIA PRIMA IMPORTADA</v>
          </cell>
          <cell r="L469" t="str">
            <v>MICROLINK</v>
          </cell>
          <cell r="M469">
            <v>12749</v>
          </cell>
          <cell r="N469">
            <v>0</v>
          </cell>
          <cell r="O469">
            <v>0</v>
          </cell>
          <cell r="P469">
            <v>0</v>
          </cell>
          <cell r="Q469" t="str">
            <v>COP</v>
          </cell>
          <cell r="R469">
            <v>0</v>
          </cell>
          <cell r="S469">
            <v>0</v>
          </cell>
          <cell r="T469">
            <v>12749</v>
          </cell>
          <cell r="U469" t="str">
            <v>SC-ST-1-MMD</v>
          </cell>
        </row>
        <row r="470">
          <cell r="E470">
            <v>71204</v>
          </cell>
          <cell r="F470" t="str">
            <v>Interface Cables-Materials</v>
          </cell>
          <cell r="G470">
            <v>6826</v>
          </cell>
          <cell r="H470" t="str">
            <v>Metro ENTERO adicional</v>
          </cell>
          <cell r="I470" t="str">
            <v>MT</v>
          </cell>
          <cell r="J470">
            <v>0</v>
          </cell>
          <cell r="K470" t="str">
            <v>MICROLINK CON MATERIA PRIMA IMPORTADA</v>
          </cell>
          <cell r="L470">
            <v>0</v>
          </cell>
          <cell r="M470">
            <v>610</v>
          </cell>
          <cell r="N470">
            <v>0</v>
          </cell>
          <cell r="O470">
            <v>0</v>
          </cell>
          <cell r="P470">
            <v>0</v>
          </cell>
          <cell r="Q470" t="str">
            <v>COP</v>
          </cell>
          <cell r="R470">
            <v>0</v>
          </cell>
          <cell r="S470">
            <v>0</v>
          </cell>
          <cell r="T470">
            <v>610</v>
          </cell>
          <cell r="U470" t="str">
            <v>CS73121.01-2</v>
          </cell>
        </row>
        <row r="471">
          <cell r="E471">
            <v>71204</v>
          </cell>
          <cell r="F471" t="str">
            <v>Interface Cables-Materials</v>
          </cell>
          <cell r="G471">
            <v>6826</v>
          </cell>
          <cell r="H471" t="str">
            <v>P.Cord de Fibra optica Multimodo/Multimode SIMPLEX con conectores FC a FC en 1 mt</v>
          </cell>
          <cell r="I471" t="str">
            <v xml:space="preserve">UN </v>
          </cell>
          <cell r="J471">
            <v>0</v>
          </cell>
          <cell r="K471" t="str">
            <v>MICROLINK CON MATERIA PRIMA IMPORTADA</v>
          </cell>
          <cell r="L471" t="str">
            <v>MICROLINK</v>
          </cell>
          <cell r="M471">
            <v>14505</v>
          </cell>
          <cell r="N471">
            <v>0</v>
          </cell>
          <cell r="O471">
            <v>0</v>
          </cell>
          <cell r="P471">
            <v>0</v>
          </cell>
          <cell r="Q471" t="str">
            <v>COP</v>
          </cell>
          <cell r="R471">
            <v>0</v>
          </cell>
          <cell r="S471">
            <v>0</v>
          </cell>
          <cell r="T471">
            <v>14505</v>
          </cell>
          <cell r="U471" t="str">
            <v>FC-FC-1-MMD</v>
          </cell>
        </row>
        <row r="472">
          <cell r="E472">
            <v>71204</v>
          </cell>
          <cell r="F472" t="str">
            <v>Interface Cables-Materials</v>
          </cell>
          <cell r="G472">
            <v>6826</v>
          </cell>
          <cell r="H472" t="str">
            <v>Metro ENTERO adicional</v>
          </cell>
          <cell r="I472" t="str">
            <v>MT</v>
          </cell>
          <cell r="J472">
            <v>0</v>
          </cell>
          <cell r="K472" t="str">
            <v>MICROLINK CON MATERIA PRIMA IMPORTADA</v>
          </cell>
          <cell r="L472">
            <v>0</v>
          </cell>
          <cell r="M472">
            <v>610</v>
          </cell>
          <cell r="N472">
            <v>0</v>
          </cell>
          <cell r="O472">
            <v>0</v>
          </cell>
          <cell r="P472">
            <v>0</v>
          </cell>
          <cell r="Q472" t="str">
            <v>COP</v>
          </cell>
          <cell r="R472">
            <v>0</v>
          </cell>
          <cell r="S472">
            <v>0</v>
          </cell>
          <cell r="T472">
            <v>610</v>
          </cell>
          <cell r="U472" t="str">
            <v>CS73121.01-2</v>
          </cell>
        </row>
        <row r="473">
          <cell r="E473">
            <v>71204</v>
          </cell>
          <cell r="F473" t="str">
            <v>Interface Cables-Materials</v>
          </cell>
          <cell r="G473">
            <v>6826</v>
          </cell>
          <cell r="H473" t="str">
            <v>P.Cord de Fibra optica Multimodo/Multimode SIMPLEX con conectores FC a ST en 1 mt</v>
          </cell>
          <cell r="I473" t="str">
            <v xml:space="preserve">UN </v>
          </cell>
          <cell r="J473">
            <v>0</v>
          </cell>
          <cell r="K473" t="str">
            <v>MICROLINK CON MATERIA PRIMA IMPORTADA</v>
          </cell>
          <cell r="L473" t="str">
            <v>MICROLINK</v>
          </cell>
          <cell r="M473">
            <v>13669</v>
          </cell>
          <cell r="N473">
            <v>0</v>
          </cell>
          <cell r="O473">
            <v>0</v>
          </cell>
          <cell r="P473">
            <v>0</v>
          </cell>
          <cell r="Q473" t="str">
            <v>COP</v>
          </cell>
          <cell r="R473">
            <v>0</v>
          </cell>
          <cell r="S473">
            <v>0</v>
          </cell>
          <cell r="T473">
            <v>13669</v>
          </cell>
          <cell r="U473" t="str">
            <v>FC-ST-1-MMD</v>
          </cell>
        </row>
        <row r="474">
          <cell r="E474">
            <v>71204</v>
          </cell>
          <cell r="F474" t="str">
            <v>Interface Cables-Materials</v>
          </cell>
          <cell r="G474">
            <v>6826</v>
          </cell>
          <cell r="H474" t="str">
            <v>Metro ENTERO adicional</v>
          </cell>
          <cell r="I474" t="str">
            <v>MT</v>
          </cell>
          <cell r="J474">
            <v>0</v>
          </cell>
          <cell r="K474" t="str">
            <v>MICROLINK CON MATERIA PRIMA IMPORTADA</v>
          </cell>
          <cell r="L474">
            <v>0</v>
          </cell>
          <cell r="M474">
            <v>610</v>
          </cell>
          <cell r="N474">
            <v>0</v>
          </cell>
          <cell r="O474">
            <v>0</v>
          </cell>
          <cell r="P474">
            <v>0</v>
          </cell>
          <cell r="Q474" t="str">
            <v>COP</v>
          </cell>
          <cell r="R474">
            <v>0</v>
          </cell>
          <cell r="S474">
            <v>0</v>
          </cell>
          <cell r="T474">
            <v>610</v>
          </cell>
          <cell r="U474" t="str">
            <v>CS73121.01-2</v>
          </cell>
        </row>
        <row r="475">
          <cell r="E475">
            <v>71204</v>
          </cell>
          <cell r="F475" t="str">
            <v>Interface Cables-Materials</v>
          </cell>
          <cell r="G475">
            <v>6826</v>
          </cell>
          <cell r="H475" t="str">
            <v>P.Cord de Fibra optica Multimodo/Multimode SIMPLEX con conectores ST a ST en 1 mt</v>
          </cell>
          <cell r="I475" t="str">
            <v xml:space="preserve">UN </v>
          </cell>
          <cell r="J475">
            <v>0</v>
          </cell>
          <cell r="K475" t="str">
            <v>MICROLINK CON MATERIA PRIMA IMPORTADA</v>
          </cell>
          <cell r="L475" t="str">
            <v>MICROLINK</v>
          </cell>
          <cell r="M475">
            <v>12833</v>
          </cell>
          <cell r="N475">
            <v>0</v>
          </cell>
          <cell r="O475">
            <v>0</v>
          </cell>
          <cell r="P475">
            <v>0</v>
          </cell>
          <cell r="Q475" t="str">
            <v>COP</v>
          </cell>
          <cell r="R475">
            <v>0</v>
          </cell>
          <cell r="S475">
            <v>0</v>
          </cell>
          <cell r="T475">
            <v>12833</v>
          </cell>
          <cell r="U475" t="str">
            <v>ST-ST-1-MMD</v>
          </cell>
        </row>
        <row r="476">
          <cell r="E476">
            <v>71204</v>
          </cell>
          <cell r="F476" t="str">
            <v>Interface Cables-Materials</v>
          </cell>
          <cell r="G476">
            <v>6826</v>
          </cell>
          <cell r="H476" t="str">
            <v>Metro ENTERO adicional</v>
          </cell>
          <cell r="I476" t="str">
            <v>MT</v>
          </cell>
          <cell r="J476">
            <v>0</v>
          </cell>
          <cell r="K476" t="str">
            <v>MICROLINK CON MATERIA PRIMA IMPORTADA</v>
          </cell>
          <cell r="L476">
            <v>0</v>
          </cell>
          <cell r="M476">
            <v>610</v>
          </cell>
          <cell r="N476">
            <v>0</v>
          </cell>
          <cell r="O476">
            <v>0</v>
          </cell>
          <cell r="P476">
            <v>0</v>
          </cell>
          <cell r="Q476" t="str">
            <v>COP</v>
          </cell>
          <cell r="R476">
            <v>0</v>
          </cell>
          <cell r="S476">
            <v>0</v>
          </cell>
          <cell r="T476">
            <v>610</v>
          </cell>
          <cell r="U476" t="str">
            <v>CS73121.01-2</v>
          </cell>
        </row>
        <row r="477">
          <cell r="E477">
            <v>71204</v>
          </cell>
          <cell r="F477" t="str">
            <v>Interface Cables-Materials</v>
          </cell>
          <cell r="G477">
            <v>6826</v>
          </cell>
          <cell r="H477" t="str">
            <v>P.Cord de Fibra optica Multimodo/Multimode con conectores MTRJ a MTRJ en 1 mt</v>
          </cell>
          <cell r="I477" t="str">
            <v xml:space="preserve">UN </v>
          </cell>
          <cell r="J477">
            <v>0</v>
          </cell>
          <cell r="K477" t="str">
            <v>MICROLINK CON MATERIA PRIMA IMPORTADA</v>
          </cell>
          <cell r="L477" t="str">
            <v>MICROLINK</v>
          </cell>
          <cell r="M477">
            <v>26292</v>
          </cell>
          <cell r="N477">
            <v>0</v>
          </cell>
          <cell r="O477">
            <v>0</v>
          </cell>
          <cell r="P477">
            <v>0</v>
          </cell>
          <cell r="Q477" t="str">
            <v>COP</v>
          </cell>
          <cell r="R477">
            <v>0</v>
          </cell>
          <cell r="S477">
            <v>0</v>
          </cell>
          <cell r="T477">
            <v>26292</v>
          </cell>
          <cell r="U477" t="str">
            <v>MTRJ-MTRJ-1-MMD</v>
          </cell>
        </row>
        <row r="478">
          <cell r="E478">
            <v>71204</v>
          </cell>
          <cell r="F478" t="str">
            <v>Interface Cables-Materials</v>
          </cell>
          <cell r="G478">
            <v>6826</v>
          </cell>
          <cell r="H478" t="str">
            <v>Metro ENTERO adicional</v>
          </cell>
          <cell r="I478" t="str">
            <v>MT</v>
          </cell>
          <cell r="J478">
            <v>0</v>
          </cell>
          <cell r="K478" t="str">
            <v>MICROLINK CON MATERIA PRIMA IMPORTADA</v>
          </cell>
          <cell r="L478">
            <v>0</v>
          </cell>
          <cell r="M478">
            <v>1235</v>
          </cell>
          <cell r="N478">
            <v>0</v>
          </cell>
          <cell r="O478">
            <v>0</v>
          </cell>
          <cell r="P478">
            <v>0</v>
          </cell>
          <cell r="Q478" t="str">
            <v>COP</v>
          </cell>
          <cell r="R478">
            <v>0</v>
          </cell>
          <cell r="S478">
            <v>0</v>
          </cell>
          <cell r="T478">
            <v>1235</v>
          </cell>
          <cell r="U478" t="str">
            <v>CS73121.01-3</v>
          </cell>
        </row>
        <row r="479">
          <cell r="E479">
            <v>71204</v>
          </cell>
          <cell r="F479" t="str">
            <v>Interface Cables-Materials</v>
          </cell>
          <cell r="G479">
            <v>6826</v>
          </cell>
          <cell r="H479" t="str">
            <v>P.Cord de Fibra optica Multimodo/Multimode con conectores MTRJ a LC en 1 mt</v>
          </cell>
          <cell r="I479" t="str">
            <v xml:space="preserve">UN </v>
          </cell>
          <cell r="J479">
            <v>0</v>
          </cell>
          <cell r="K479" t="str">
            <v>MICROLINK CON MATERIA PRIMA IMPORTADA</v>
          </cell>
          <cell r="L479" t="str">
            <v>MICROLINK</v>
          </cell>
          <cell r="M479">
            <v>28738</v>
          </cell>
          <cell r="N479">
            <v>0</v>
          </cell>
          <cell r="O479">
            <v>0</v>
          </cell>
          <cell r="P479">
            <v>0</v>
          </cell>
          <cell r="Q479" t="str">
            <v>COP</v>
          </cell>
          <cell r="R479">
            <v>0</v>
          </cell>
          <cell r="S479">
            <v>0</v>
          </cell>
          <cell r="T479">
            <v>28738</v>
          </cell>
          <cell r="U479" t="str">
            <v>MTRJ-LC-1-MMD</v>
          </cell>
        </row>
        <row r="480">
          <cell r="E480">
            <v>71204</v>
          </cell>
          <cell r="F480" t="str">
            <v>Interface Cables-Materials</v>
          </cell>
          <cell r="G480">
            <v>6826</v>
          </cell>
          <cell r="H480" t="str">
            <v>Metro ENTERO adicional</v>
          </cell>
          <cell r="I480" t="str">
            <v>MT</v>
          </cell>
          <cell r="J480">
            <v>0</v>
          </cell>
          <cell r="K480" t="str">
            <v>MICROLINK CON MATERIA PRIMA IMPORTADA</v>
          </cell>
          <cell r="L480">
            <v>0</v>
          </cell>
          <cell r="M480">
            <v>1235</v>
          </cell>
          <cell r="N480">
            <v>0</v>
          </cell>
          <cell r="O480">
            <v>0</v>
          </cell>
          <cell r="P480">
            <v>0</v>
          </cell>
          <cell r="Q480" t="str">
            <v>COP</v>
          </cell>
          <cell r="R480">
            <v>0</v>
          </cell>
          <cell r="S480">
            <v>0</v>
          </cell>
          <cell r="T480">
            <v>1235</v>
          </cell>
          <cell r="U480" t="str">
            <v>CS73121.01-3</v>
          </cell>
        </row>
        <row r="481">
          <cell r="E481">
            <v>71204</v>
          </cell>
          <cell r="F481" t="str">
            <v>Interface Cables-Materials</v>
          </cell>
          <cell r="G481">
            <v>6826</v>
          </cell>
          <cell r="H481" t="str">
            <v>P.Cord de Fibra optica Multimodo/Multimode con conectores MTRJ a SC en 1 mt</v>
          </cell>
          <cell r="I481" t="str">
            <v xml:space="preserve">UN </v>
          </cell>
          <cell r="J481">
            <v>0</v>
          </cell>
          <cell r="K481" t="str">
            <v>MICROLINK CON MATERIA PRIMA IMPORTADA</v>
          </cell>
          <cell r="L481" t="str">
            <v>MICROLINK</v>
          </cell>
          <cell r="M481">
            <v>25812</v>
          </cell>
          <cell r="N481">
            <v>0</v>
          </cell>
          <cell r="O481">
            <v>0</v>
          </cell>
          <cell r="P481">
            <v>0</v>
          </cell>
          <cell r="Q481" t="str">
            <v>COP</v>
          </cell>
          <cell r="R481">
            <v>0</v>
          </cell>
          <cell r="S481">
            <v>0</v>
          </cell>
          <cell r="T481">
            <v>25812</v>
          </cell>
          <cell r="U481" t="str">
            <v>MTRJ-SC-1-MMD</v>
          </cell>
        </row>
        <row r="482">
          <cell r="E482">
            <v>71204</v>
          </cell>
          <cell r="F482" t="str">
            <v>Interface Cables-Materials</v>
          </cell>
          <cell r="G482">
            <v>6826</v>
          </cell>
          <cell r="H482" t="str">
            <v>Metro ENTERO adicional</v>
          </cell>
          <cell r="I482" t="str">
            <v>MT</v>
          </cell>
          <cell r="J482">
            <v>0</v>
          </cell>
          <cell r="K482" t="str">
            <v>MICROLINK CON MATERIA PRIMA IMPORTADA</v>
          </cell>
          <cell r="L482">
            <v>0</v>
          </cell>
          <cell r="M482">
            <v>1235</v>
          </cell>
          <cell r="N482">
            <v>0</v>
          </cell>
          <cell r="O482">
            <v>0</v>
          </cell>
          <cell r="P482">
            <v>0</v>
          </cell>
          <cell r="Q482" t="str">
            <v>COP</v>
          </cell>
          <cell r="R482">
            <v>0</v>
          </cell>
          <cell r="S482">
            <v>0</v>
          </cell>
          <cell r="T482">
            <v>1235</v>
          </cell>
          <cell r="U482" t="str">
            <v>CS73121.01-3</v>
          </cell>
        </row>
        <row r="483">
          <cell r="E483">
            <v>71204</v>
          </cell>
          <cell r="F483" t="str">
            <v>Interface Cables-Materials</v>
          </cell>
          <cell r="G483">
            <v>6826</v>
          </cell>
          <cell r="H483" t="str">
            <v>P.Cord de Fibra optica Multimodo/Multimode con conectores MTRJ a FC en 1 mt</v>
          </cell>
          <cell r="I483" t="str">
            <v xml:space="preserve">UN </v>
          </cell>
          <cell r="J483">
            <v>0</v>
          </cell>
          <cell r="K483" t="str">
            <v>MICROLINK CON MATERIA PRIMA IMPORTADA</v>
          </cell>
          <cell r="L483" t="str">
            <v>MICROLINK</v>
          </cell>
          <cell r="M483">
            <v>27672</v>
          </cell>
          <cell r="N483">
            <v>0</v>
          </cell>
          <cell r="O483">
            <v>0</v>
          </cell>
          <cell r="P483">
            <v>0</v>
          </cell>
          <cell r="Q483" t="str">
            <v>COP</v>
          </cell>
          <cell r="R483">
            <v>0</v>
          </cell>
          <cell r="S483">
            <v>0</v>
          </cell>
          <cell r="T483">
            <v>27672</v>
          </cell>
          <cell r="U483" t="str">
            <v>MTRJ-FC-1-MMD</v>
          </cell>
        </row>
        <row r="484">
          <cell r="E484">
            <v>71204</v>
          </cell>
          <cell r="F484" t="str">
            <v>Interface Cables-Materials</v>
          </cell>
          <cell r="G484">
            <v>6826</v>
          </cell>
          <cell r="H484" t="str">
            <v>Metro ENTERO adicional</v>
          </cell>
          <cell r="I484" t="str">
            <v>MT</v>
          </cell>
          <cell r="J484">
            <v>0</v>
          </cell>
          <cell r="K484" t="str">
            <v>MICROLINK CON MATERIA PRIMA IMPORTADA</v>
          </cell>
          <cell r="L484">
            <v>0</v>
          </cell>
          <cell r="M484">
            <v>1235</v>
          </cell>
          <cell r="N484">
            <v>0</v>
          </cell>
          <cell r="O484">
            <v>0</v>
          </cell>
          <cell r="P484">
            <v>0</v>
          </cell>
          <cell r="Q484" t="str">
            <v>COP</v>
          </cell>
          <cell r="R484">
            <v>0</v>
          </cell>
          <cell r="S484">
            <v>0</v>
          </cell>
          <cell r="T484">
            <v>1235</v>
          </cell>
          <cell r="U484" t="str">
            <v>CS73121.01-3</v>
          </cell>
        </row>
        <row r="485">
          <cell r="E485">
            <v>71204</v>
          </cell>
          <cell r="F485" t="str">
            <v>Interface Cables-Materials</v>
          </cell>
          <cell r="G485">
            <v>6826</v>
          </cell>
          <cell r="H485" t="str">
            <v>P.Cord de Fibra optica Multimodo/Multimode con conectores MTRJ a ST en 1 mt</v>
          </cell>
          <cell r="I485" t="str">
            <v xml:space="preserve">UN </v>
          </cell>
          <cell r="J485">
            <v>0</v>
          </cell>
          <cell r="K485" t="str">
            <v>MICROLINK CON MATERIA PRIMA IMPORTADA</v>
          </cell>
          <cell r="L485" t="str">
            <v>MICROLINK</v>
          </cell>
          <cell r="M485">
            <v>26000</v>
          </cell>
          <cell r="N485">
            <v>0</v>
          </cell>
          <cell r="O485">
            <v>0</v>
          </cell>
          <cell r="P485">
            <v>0</v>
          </cell>
          <cell r="Q485" t="str">
            <v>COP</v>
          </cell>
          <cell r="R485">
            <v>0</v>
          </cell>
          <cell r="S485">
            <v>0</v>
          </cell>
          <cell r="T485">
            <v>26000</v>
          </cell>
          <cell r="U485" t="str">
            <v>MTRJ-ST-1-MMD</v>
          </cell>
        </row>
        <row r="486">
          <cell r="E486">
            <v>71204</v>
          </cell>
          <cell r="F486" t="str">
            <v>Interface Cables-Materials</v>
          </cell>
          <cell r="G486">
            <v>6826</v>
          </cell>
          <cell r="H486" t="str">
            <v>Metro ENTERO adicional</v>
          </cell>
          <cell r="I486" t="str">
            <v>MT</v>
          </cell>
          <cell r="J486">
            <v>0</v>
          </cell>
          <cell r="K486" t="str">
            <v>MICROLINK CON MATERIA PRIMA IMPORTADA</v>
          </cell>
          <cell r="L486">
            <v>0</v>
          </cell>
          <cell r="M486">
            <v>1235</v>
          </cell>
          <cell r="N486">
            <v>0</v>
          </cell>
          <cell r="O486">
            <v>0</v>
          </cell>
          <cell r="P486">
            <v>0</v>
          </cell>
          <cell r="Q486" t="str">
            <v>COP</v>
          </cell>
          <cell r="R486">
            <v>0</v>
          </cell>
          <cell r="S486">
            <v>0</v>
          </cell>
          <cell r="T486">
            <v>1235</v>
          </cell>
          <cell r="U486" t="str">
            <v>CS73121.01-3</v>
          </cell>
        </row>
        <row r="487">
          <cell r="D487" t="str">
            <v>FO106201070</v>
          </cell>
          <cell r="E487">
            <v>71204</v>
          </cell>
          <cell r="F487" t="str">
            <v>Interface Cables-Materials</v>
          </cell>
          <cell r="G487">
            <v>6826</v>
          </cell>
          <cell r="H487" t="str">
            <v>CONECTORIZACION F.O LAB</v>
          </cell>
          <cell r="I487" t="str">
            <v xml:space="preserve">UN </v>
          </cell>
          <cell r="J487">
            <v>0</v>
          </cell>
          <cell r="K487" t="str">
            <v>N/A</v>
          </cell>
          <cell r="L487" t="str">
            <v>MICROLINK</v>
          </cell>
          <cell r="M487">
            <v>8000</v>
          </cell>
          <cell r="N487">
            <v>0</v>
          </cell>
          <cell r="O487">
            <v>0</v>
          </cell>
          <cell r="P487">
            <v>0</v>
          </cell>
          <cell r="Q487" t="str">
            <v>COP</v>
          </cell>
          <cell r="R487">
            <v>0</v>
          </cell>
          <cell r="S487">
            <v>0</v>
          </cell>
          <cell r="T487">
            <v>8000</v>
          </cell>
          <cell r="U487" t="str">
            <v>FO106201070</v>
          </cell>
        </row>
        <row r="488">
          <cell r="D488" t="str">
            <v>SCSMPC3</v>
          </cell>
          <cell r="E488">
            <v>71204</v>
          </cell>
          <cell r="F488" t="str">
            <v>Interface Cables-Materials</v>
          </cell>
          <cell r="G488">
            <v>6826</v>
          </cell>
          <cell r="H488" t="str">
            <v>SC SM UPC 3MM CERAMICO</v>
          </cell>
          <cell r="I488" t="str">
            <v xml:space="preserve">UN </v>
          </cell>
          <cell r="J488">
            <v>0</v>
          </cell>
          <cell r="K488" t="str">
            <v>IMPORTACION DIRECTA</v>
          </cell>
          <cell r="L488" t="str">
            <v>MICROLINK</v>
          </cell>
          <cell r="M488">
            <v>8340</v>
          </cell>
          <cell r="N488">
            <v>0</v>
          </cell>
          <cell r="O488">
            <v>0</v>
          </cell>
          <cell r="P488">
            <v>0</v>
          </cell>
          <cell r="Q488" t="str">
            <v>COP</v>
          </cell>
          <cell r="R488">
            <v>0</v>
          </cell>
          <cell r="S488">
            <v>0</v>
          </cell>
          <cell r="T488">
            <v>8340</v>
          </cell>
          <cell r="U488" t="str">
            <v>SCSMPC3</v>
          </cell>
        </row>
        <row r="489">
          <cell r="D489" t="str">
            <v>SCSMPC2</v>
          </cell>
          <cell r="E489">
            <v>71204</v>
          </cell>
          <cell r="F489" t="str">
            <v>Interface Cables-Materials</v>
          </cell>
          <cell r="G489">
            <v>6826</v>
          </cell>
          <cell r="H489" t="str">
            <v>SC SM UPC 2MM CERAMICO</v>
          </cell>
          <cell r="I489" t="str">
            <v xml:space="preserve">UN </v>
          </cell>
          <cell r="J489">
            <v>0</v>
          </cell>
          <cell r="K489" t="str">
            <v>IMPORTACION DIRECTA</v>
          </cell>
          <cell r="L489" t="str">
            <v>MICROLINK</v>
          </cell>
          <cell r="M489">
            <v>8340</v>
          </cell>
          <cell r="N489">
            <v>0</v>
          </cell>
          <cell r="O489">
            <v>0</v>
          </cell>
          <cell r="P489">
            <v>0</v>
          </cell>
          <cell r="Q489" t="str">
            <v>COP</v>
          </cell>
          <cell r="R489">
            <v>0</v>
          </cell>
          <cell r="S489">
            <v>0</v>
          </cell>
          <cell r="T489">
            <v>8340</v>
          </cell>
          <cell r="U489" t="str">
            <v>SCSMPC2</v>
          </cell>
        </row>
        <row r="490">
          <cell r="D490" t="str">
            <v>LCSMPC3</v>
          </cell>
          <cell r="E490">
            <v>71204</v>
          </cell>
          <cell r="F490" t="str">
            <v>Interface Cables-Materials</v>
          </cell>
          <cell r="G490">
            <v>6826</v>
          </cell>
          <cell r="H490" t="str">
            <v>LC SM UPC 3MM CERAMICO</v>
          </cell>
          <cell r="I490" t="str">
            <v xml:space="preserve">UN </v>
          </cell>
          <cell r="J490">
            <v>0</v>
          </cell>
          <cell r="K490" t="str">
            <v>IMPORTACION DIRECTA</v>
          </cell>
          <cell r="L490" t="str">
            <v>MICROLINK</v>
          </cell>
          <cell r="M490">
            <v>10420</v>
          </cell>
          <cell r="N490">
            <v>0</v>
          </cell>
          <cell r="O490">
            <v>0</v>
          </cell>
          <cell r="P490">
            <v>0</v>
          </cell>
          <cell r="Q490" t="str">
            <v>COP</v>
          </cell>
          <cell r="R490">
            <v>0</v>
          </cell>
          <cell r="S490">
            <v>0</v>
          </cell>
          <cell r="T490">
            <v>10420</v>
          </cell>
          <cell r="U490" t="str">
            <v>LCSMPC3</v>
          </cell>
        </row>
        <row r="491">
          <cell r="D491" t="str">
            <v>LCSMPC2</v>
          </cell>
          <cell r="E491">
            <v>71204</v>
          </cell>
          <cell r="F491" t="str">
            <v>Interface Cables-Materials</v>
          </cell>
          <cell r="G491">
            <v>6826</v>
          </cell>
          <cell r="H491" t="str">
            <v>LC SM UPC 2MM CERAMICO</v>
          </cell>
          <cell r="I491" t="str">
            <v xml:space="preserve">UN </v>
          </cell>
          <cell r="J491">
            <v>0</v>
          </cell>
          <cell r="K491" t="str">
            <v>IMPORTACION DIRECTA</v>
          </cell>
          <cell r="L491" t="str">
            <v>MICROLINK</v>
          </cell>
          <cell r="M491">
            <v>10420</v>
          </cell>
          <cell r="N491">
            <v>0</v>
          </cell>
          <cell r="O491">
            <v>0</v>
          </cell>
          <cell r="P491">
            <v>0</v>
          </cell>
          <cell r="Q491" t="str">
            <v>COP</v>
          </cell>
          <cell r="R491">
            <v>0</v>
          </cell>
          <cell r="S491">
            <v>0</v>
          </cell>
          <cell r="T491">
            <v>10420</v>
          </cell>
          <cell r="U491" t="str">
            <v>LCSMPC2</v>
          </cell>
        </row>
        <row r="492">
          <cell r="D492" t="str">
            <v>FCSMPC3</v>
          </cell>
          <cell r="E492">
            <v>71204</v>
          </cell>
          <cell r="F492" t="str">
            <v>Interface Cables-Materials</v>
          </cell>
          <cell r="G492">
            <v>6826</v>
          </cell>
          <cell r="H492" t="str">
            <v>FC SM UPC 3MM CERAMICO</v>
          </cell>
          <cell r="I492" t="str">
            <v xml:space="preserve">UN </v>
          </cell>
          <cell r="J492">
            <v>0</v>
          </cell>
          <cell r="K492" t="str">
            <v>IMPORTACION DIRECTA</v>
          </cell>
          <cell r="L492" t="str">
            <v>MICROLINK</v>
          </cell>
          <cell r="M492">
            <v>10840</v>
          </cell>
          <cell r="N492">
            <v>0</v>
          </cell>
          <cell r="O492">
            <v>0</v>
          </cell>
          <cell r="P492">
            <v>0</v>
          </cell>
          <cell r="Q492" t="str">
            <v>COP</v>
          </cell>
          <cell r="R492">
            <v>0</v>
          </cell>
          <cell r="S492">
            <v>0</v>
          </cell>
          <cell r="T492">
            <v>10840</v>
          </cell>
          <cell r="U492" t="str">
            <v>FCSMPC3</v>
          </cell>
        </row>
        <row r="493">
          <cell r="D493" t="str">
            <v>FCSMPC2</v>
          </cell>
          <cell r="E493">
            <v>71204</v>
          </cell>
          <cell r="F493" t="str">
            <v>Interface Cables-Materials</v>
          </cell>
          <cell r="G493">
            <v>6826</v>
          </cell>
          <cell r="H493" t="str">
            <v>FC SM UPC 2MM CERAMICO</v>
          </cell>
          <cell r="I493" t="str">
            <v xml:space="preserve">UN </v>
          </cell>
          <cell r="J493">
            <v>0</v>
          </cell>
          <cell r="K493" t="str">
            <v>IMPORTACION DIRECTA</v>
          </cell>
          <cell r="L493" t="str">
            <v>MICROLINK</v>
          </cell>
          <cell r="M493">
            <v>10840</v>
          </cell>
          <cell r="N493">
            <v>0</v>
          </cell>
          <cell r="O493">
            <v>0</v>
          </cell>
          <cell r="P493">
            <v>0</v>
          </cell>
          <cell r="Q493" t="str">
            <v>COP</v>
          </cell>
          <cell r="R493">
            <v>0</v>
          </cell>
          <cell r="S493">
            <v>0</v>
          </cell>
          <cell r="T493">
            <v>10840</v>
          </cell>
          <cell r="U493" t="str">
            <v>FCSMPC2</v>
          </cell>
        </row>
        <row r="494">
          <cell r="D494">
            <v>0</v>
          </cell>
          <cell r="E494">
            <v>71204</v>
          </cell>
          <cell r="F494" t="str">
            <v>Interface Cables-Materials</v>
          </cell>
          <cell r="G494">
            <v>6826</v>
          </cell>
          <cell r="H494" t="str">
            <v>ST SM UPC 3MM CERAMICO</v>
          </cell>
          <cell r="I494" t="str">
            <v xml:space="preserve">UN </v>
          </cell>
          <cell r="J494">
            <v>0</v>
          </cell>
          <cell r="K494" t="str">
            <v>IMPORTACION DIRECTA</v>
          </cell>
          <cell r="L494" t="str">
            <v>MICROLINK</v>
          </cell>
          <cell r="M494">
            <v>7500</v>
          </cell>
          <cell r="N494">
            <v>0</v>
          </cell>
          <cell r="O494">
            <v>0</v>
          </cell>
          <cell r="P494">
            <v>0</v>
          </cell>
          <cell r="Q494" t="str">
            <v>COP</v>
          </cell>
          <cell r="R494">
            <v>0</v>
          </cell>
          <cell r="S494">
            <v>0</v>
          </cell>
          <cell r="T494">
            <v>7500</v>
          </cell>
          <cell r="U494" t="str">
            <v>STSMPC3</v>
          </cell>
        </row>
        <row r="495">
          <cell r="D495" t="str">
            <v>STSMPC2</v>
          </cell>
          <cell r="E495">
            <v>71204</v>
          </cell>
          <cell r="F495" t="str">
            <v>Interface Cables-Materials</v>
          </cell>
          <cell r="G495">
            <v>6826</v>
          </cell>
          <cell r="H495" t="str">
            <v>ST SM UPC 2MM CERAMICO</v>
          </cell>
          <cell r="I495" t="str">
            <v xml:space="preserve">UN </v>
          </cell>
          <cell r="J495">
            <v>0</v>
          </cell>
          <cell r="K495" t="str">
            <v>IMPORTACION DIRECTA</v>
          </cell>
          <cell r="L495" t="str">
            <v>MICROLINK</v>
          </cell>
          <cell r="M495">
            <v>7500</v>
          </cell>
          <cell r="N495">
            <v>0</v>
          </cell>
          <cell r="O495">
            <v>0</v>
          </cell>
          <cell r="P495">
            <v>0</v>
          </cell>
          <cell r="Q495" t="str">
            <v>COP</v>
          </cell>
          <cell r="R495">
            <v>0</v>
          </cell>
          <cell r="S495">
            <v>0</v>
          </cell>
          <cell r="T495">
            <v>7500</v>
          </cell>
          <cell r="U495" t="str">
            <v>STSMPC2</v>
          </cell>
        </row>
        <row r="496">
          <cell r="D496" t="str">
            <v>LCDLCDM2A-4</v>
          </cell>
          <cell r="E496">
            <v>71204</v>
          </cell>
          <cell r="F496" t="str">
            <v>Interface Cables-Materials</v>
          </cell>
          <cell r="G496">
            <v>6826</v>
          </cell>
          <cell r="H496" t="str">
            <v>P.CORD LC/PC-LC/PC CLIP MM DPLX 3mm 4M</v>
          </cell>
          <cell r="I496" t="str">
            <v xml:space="preserve">UN </v>
          </cell>
          <cell r="J496">
            <v>0</v>
          </cell>
          <cell r="K496" t="str">
            <v>IMPORTACION DIRECTA</v>
          </cell>
          <cell r="L496" t="str">
            <v>MICROLINK</v>
          </cell>
          <cell r="M496">
            <v>40844</v>
          </cell>
          <cell r="N496">
            <v>0</v>
          </cell>
          <cell r="O496">
            <v>0</v>
          </cell>
          <cell r="P496">
            <v>0</v>
          </cell>
          <cell r="Q496" t="str">
            <v>COP</v>
          </cell>
          <cell r="R496">
            <v>0</v>
          </cell>
          <cell r="S496">
            <v>0</v>
          </cell>
          <cell r="T496">
            <v>40844</v>
          </cell>
          <cell r="U496" t="str">
            <v>LCDLCDM2A-4</v>
          </cell>
        </row>
        <row r="497">
          <cell r="H497" t="str">
            <v>FIBER OPTIC CABLES</v>
          </cell>
          <cell r="I497">
            <v>0</v>
          </cell>
          <cell r="J497">
            <v>0</v>
          </cell>
          <cell r="K497">
            <v>0</v>
          </cell>
          <cell r="L497">
            <v>0</v>
          </cell>
          <cell r="M497">
            <v>0</v>
          </cell>
          <cell r="N497">
            <v>0</v>
          </cell>
          <cell r="O497">
            <v>0</v>
          </cell>
          <cell r="P497">
            <v>0</v>
          </cell>
          <cell r="Q497">
            <v>0</v>
          </cell>
          <cell r="R497">
            <v>0</v>
          </cell>
          <cell r="S497">
            <v>0</v>
          </cell>
          <cell r="T497">
            <v>0</v>
          </cell>
          <cell r="U497">
            <v>0</v>
          </cell>
        </row>
        <row r="498">
          <cell r="D498" t="str">
            <v>AT-LC01</v>
          </cell>
          <cell r="E498">
            <v>71204</v>
          </cell>
          <cell r="F498" t="str">
            <v>Interface Cables-Materials</v>
          </cell>
          <cell r="G498">
            <v>6826</v>
          </cell>
          <cell r="H498" t="str">
            <v>Fixed Optical Atenuator 1 dB LC/PC SM Simplex</v>
          </cell>
          <cell r="I498" t="str">
            <v>pcs</v>
          </cell>
          <cell r="J498">
            <v>0</v>
          </cell>
          <cell r="K498">
            <v>0</v>
          </cell>
          <cell r="L498" t="str">
            <v>MICROLINK</v>
          </cell>
          <cell r="M498">
            <v>35000</v>
          </cell>
          <cell r="N498">
            <v>0</v>
          </cell>
          <cell r="O498">
            <v>0</v>
          </cell>
          <cell r="P498">
            <v>0</v>
          </cell>
          <cell r="Q498" t="str">
            <v>COP</v>
          </cell>
          <cell r="R498">
            <v>0</v>
          </cell>
          <cell r="S498">
            <v>0</v>
          </cell>
          <cell r="T498">
            <v>35000</v>
          </cell>
          <cell r="U498" t="str">
            <v>FO-AT-1DB</v>
          </cell>
        </row>
        <row r="499">
          <cell r="D499" t="str">
            <v>AT-LC02</v>
          </cell>
          <cell r="E499">
            <v>71204</v>
          </cell>
          <cell r="F499" t="str">
            <v>Interface Cables-Materials</v>
          </cell>
          <cell r="G499">
            <v>6826</v>
          </cell>
          <cell r="H499" t="str">
            <v>Fixed Optical Atenuator 2 dB LC/PC SM Simplex</v>
          </cell>
          <cell r="I499" t="str">
            <v>pcs</v>
          </cell>
          <cell r="J499">
            <v>0</v>
          </cell>
          <cell r="K499">
            <v>0</v>
          </cell>
          <cell r="L499" t="str">
            <v>MICROLINK</v>
          </cell>
          <cell r="M499">
            <v>35000</v>
          </cell>
          <cell r="N499">
            <v>0</v>
          </cell>
          <cell r="O499">
            <v>0</v>
          </cell>
          <cell r="P499">
            <v>0</v>
          </cell>
          <cell r="Q499" t="str">
            <v>COP</v>
          </cell>
          <cell r="R499">
            <v>0</v>
          </cell>
          <cell r="S499">
            <v>0</v>
          </cell>
          <cell r="T499">
            <v>35000</v>
          </cell>
          <cell r="U499" t="str">
            <v>FO-AT-2DB</v>
          </cell>
        </row>
        <row r="500">
          <cell r="D500" t="str">
            <v>AT-LC04</v>
          </cell>
          <cell r="E500">
            <v>71204</v>
          </cell>
          <cell r="F500" t="str">
            <v>Interface Cables-Materials</v>
          </cell>
          <cell r="G500">
            <v>6826</v>
          </cell>
          <cell r="H500" t="str">
            <v>Fixed Optical Atenuator 4 dB LC/PC SM Simplex</v>
          </cell>
          <cell r="I500" t="str">
            <v>pcs</v>
          </cell>
          <cell r="J500">
            <v>0</v>
          </cell>
          <cell r="K500">
            <v>0</v>
          </cell>
          <cell r="L500" t="str">
            <v>MICROLINK</v>
          </cell>
          <cell r="M500">
            <v>35000</v>
          </cell>
          <cell r="N500">
            <v>0</v>
          </cell>
          <cell r="O500">
            <v>0</v>
          </cell>
          <cell r="P500">
            <v>0</v>
          </cell>
          <cell r="Q500" t="str">
            <v>COP</v>
          </cell>
          <cell r="R500">
            <v>0</v>
          </cell>
          <cell r="S500">
            <v>0</v>
          </cell>
          <cell r="T500">
            <v>35000</v>
          </cell>
          <cell r="U500" t="str">
            <v>FO-AT-4DB</v>
          </cell>
        </row>
        <row r="501">
          <cell r="D501" t="str">
            <v>AT-LC05</v>
          </cell>
          <cell r="E501">
            <v>71204</v>
          </cell>
          <cell r="F501" t="str">
            <v>Interface Cables-Materials</v>
          </cell>
          <cell r="G501">
            <v>6826</v>
          </cell>
          <cell r="H501" t="str">
            <v>Fixed Optical Atenuator 5 dB LC/PC SM Simplex</v>
          </cell>
          <cell r="I501" t="str">
            <v>pcs</v>
          </cell>
          <cell r="J501">
            <v>0</v>
          </cell>
          <cell r="K501">
            <v>0</v>
          </cell>
          <cell r="L501" t="str">
            <v>MICROLINK</v>
          </cell>
          <cell r="M501">
            <v>35000</v>
          </cell>
          <cell r="N501">
            <v>0</v>
          </cell>
          <cell r="O501">
            <v>0</v>
          </cell>
          <cell r="P501">
            <v>0</v>
          </cell>
          <cell r="Q501" t="str">
            <v>COP</v>
          </cell>
          <cell r="R501">
            <v>0</v>
          </cell>
          <cell r="S501">
            <v>0</v>
          </cell>
          <cell r="T501">
            <v>35000</v>
          </cell>
          <cell r="U501" t="str">
            <v>FO-AT-5DB</v>
          </cell>
        </row>
        <row r="502">
          <cell r="D502" t="str">
            <v>AT-LC06</v>
          </cell>
          <cell r="E502">
            <v>71204</v>
          </cell>
          <cell r="F502" t="str">
            <v>Interface Cables-Materials</v>
          </cell>
          <cell r="G502">
            <v>6826</v>
          </cell>
          <cell r="H502" t="str">
            <v>Fixed Optical Atenuator 6 dB LC/PC SM Simplex</v>
          </cell>
          <cell r="I502" t="str">
            <v>pcs</v>
          </cell>
          <cell r="J502">
            <v>0</v>
          </cell>
          <cell r="K502">
            <v>0</v>
          </cell>
          <cell r="L502" t="str">
            <v>MICROLINK</v>
          </cell>
          <cell r="M502">
            <v>35000</v>
          </cell>
          <cell r="N502">
            <v>0</v>
          </cell>
          <cell r="O502">
            <v>0</v>
          </cell>
          <cell r="P502">
            <v>0</v>
          </cell>
          <cell r="Q502" t="str">
            <v>COP</v>
          </cell>
          <cell r="R502">
            <v>0</v>
          </cell>
          <cell r="S502">
            <v>0</v>
          </cell>
          <cell r="T502">
            <v>35000</v>
          </cell>
          <cell r="U502" t="str">
            <v>FO-AT-6DB</v>
          </cell>
        </row>
        <row r="503">
          <cell r="D503" t="str">
            <v>AT-LC07</v>
          </cell>
          <cell r="E503">
            <v>71204</v>
          </cell>
          <cell r="F503" t="str">
            <v>Interface Cables-Materials</v>
          </cell>
          <cell r="G503">
            <v>6826</v>
          </cell>
          <cell r="H503" t="str">
            <v>Fixed Optical Atenuator 7 dB LC/PC SM Simplex</v>
          </cell>
          <cell r="I503" t="str">
            <v>pcs</v>
          </cell>
          <cell r="J503">
            <v>0</v>
          </cell>
          <cell r="K503">
            <v>0</v>
          </cell>
          <cell r="L503" t="str">
            <v>MICROLINK</v>
          </cell>
          <cell r="M503">
            <v>35000</v>
          </cell>
          <cell r="N503">
            <v>0</v>
          </cell>
          <cell r="O503">
            <v>0</v>
          </cell>
          <cell r="P503">
            <v>0</v>
          </cell>
          <cell r="Q503" t="str">
            <v>COP</v>
          </cell>
          <cell r="R503">
            <v>0</v>
          </cell>
          <cell r="S503">
            <v>0</v>
          </cell>
          <cell r="T503">
            <v>35000</v>
          </cell>
          <cell r="U503" t="str">
            <v>FO-AT-7DB</v>
          </cell>
        </row>
        <row r="504">
          <cell r="D504" t="str">
            <v>AT-LC08</v>
          </cell>
          <cell r="E504">
            <v>71204</v>
          </cell>
          <cell r="F504" t="str">
            <v>Interface Cables-Materials</v>
          </cell>
          <cell r="G504">
            <v>6826</v>
          </cell>
          <cell r="H504" t="str">
            <v>Fixed Optical Atenuator 8 dB LC/PC SM Simplex</v>
          </cell>
          <cell r="I504" t="str">
            <v>pcs</v>
          </cell>
          <cell r="J504">
            <v>0</v>
          </cell>
          <cell r="K504">
            <v>0</v>
          </cell>
          <cell r="L504" t="str">
            <v>MICROLINK</v>
          </cell>
          <cell r="M504">
            <v>35000</v>
          </cell>
          <cell r="N504">
            <v>0</v>
          </cell>
          <cell r="O504">
            <v>0</v>
          </cell>
          <cell r="P504">
            <v>0</v>
          </cell>
          <cell r="Q504" t="str">
            <v>COP</v>
          </cell>
          <cell r="R504">
            <v>0</v>
          </cell>
          <cell r="S504">
            <v>0</v>
          </cell>
          <cell r="T504">
            <v>35000</v>
          </cell>
          <cell r="U504" t="str">
            <v>FO-AT-8DB</v>
          </cell>
        </row>
        <row r="505">
          <cell r="D505" t="str">
            <v>AT-LC10</v>
          </cell>
          <cell r="E505">
            <v>71204</v>
          </cell>
          <cell r="F505" t="str">
            <v>Interface Cables-Materials</v>
          </cell>
          <cell r="G505">
            <v>6826</v>
          </cell>
          <cell r="H505" t="str">
            <v>Fixed Optical Atenuator 10 dB LC/PC SM Simplex</v>
          </cell>
          <cell r="I505" t="str">
            <v>pcs</v>
          </cell>
          <cell r="J505">
            <v>0</v>
          </cell>
          <cell r="K505">
            <v>0</v>
          </cell>
          <cell r="L505" t="str">
            <v>MICROLINK</v>
          </cell>
          <cell r="M505">
            <v>35000</v>
          </cell>
          <cell r="N505">
            <v>0</v>
          </cell>
          <cell r="O505">
            <v>0</v>
          </cell>
          <cell r="P505">
            <v>0</v>
          </cell>
          <cell r="Q505" t="str">
            <v>COP</v>
          </cell>
          <cell r="R505">
            <v>0</v>
          </cell>
          <cell r="S505">
            <v>0</v>
          </cell>
          <cell r="T505">
            <v>35000</v>
          </cell>
          <cell r="U505" t="str">
            <v>FO-AT-10DB</v>
          </cell>
        </row>
        <row r="506">
          <cell r="D506" t="str">
            <v>AT-LC12</v>
          </cell>
          <cell r="E506">
            <v>71204</v>
          </cell>
          <cell r="F506" t="str">
            <v>Interface Cables-Materials</v>
          </cell>
          <cell r="G506">
            <v>6826</v>
          </cell>
          <cell r="H506" t="str">
            <v>Fixed Optical Atenuator 12 dB LC/PC SM Simplex</v>
          </cell>
          <cell r="I506" t="str">
            <v>pcs</v>
          </cell>
          <cell r="J506">
            <v>0</v>
          </cell>
          <cell r="K506">
            <v>0</v>
          </cell>
          <cell r="L506" t="str">
            <v>MICROLINK</v>
          </cell>
          <cell r="M506">
            <v>35000</v>
          </cell>
          <cell r="N506">
            <v>0</v>
          </cell>
          <cell r="O506">
            <v>0</v>
          </cell>
          <cell r="P506">
            <v>0</v>
          </cell>
          <cell r="Q506" t="str">
            <v>COP</v>
          </cell>
          <cell r="R506">
            <v>0</v>
          </cell>
          <cell r="S506">
            <v>0</v>
          </cell>
          <cell r="T506">
            <v>35000</v>
          </cell>
          <cell r="U506" t="str">
            <v>FO-AT-12DB</v>
          </cell>
        </row>
        <row r="507">
          <cell r="D507" t="str">
            <v>AT-LC14</v>
          </cell>
          <cell r="E507">
            <v>71204</v>
          </cell>
          <cell r="F507" t="str">
            <v>Interface Cables-Materials</v>
          </cell>
          <cell r="G507">
            <v>6826</v>
          </cell>
          <cell r="H507" t="str">
            <v>Fixed Optical Atenuator 14 dB LC/PC SM Simplex</v>
          </cell>
          <cell r="I507" t="str">
            <v>pcs</v>
          </cell>
          <cell r="J507">
            <v>0</v>
          </cell>
          <cell r="K507">
            <v>0</v>
          </cell>
          <cell r="L507" t="str">
            <v>MICROLINK</v>
          </cell>
          <cell r="M507">
            <v>35000</v>
          </cell>
          <cell r="N507">
            <v>0</v>
          </cell>
          <cell r="O507">
            <v>0</v>
          </cell>
          <cell r="P507">
            <v>0</v>
          </cell>
          <cell r="Q507" t="str">
            <v>COP</v>
          </cell>
          <cell r="R507">
            <v>0</v>
          </cell>
          <cell r="S507">
            <v>0</v>
          </cell>
          <cell r="T507">
            <v>35000</v>
          </cell>
          <cell r="U507" t="str">
            <v>FO-AT-14DB</v>
          </cell>
        </row>
        <row r="508">
          <cell r="D508" t="str">
            <v>AT-LC15</v>
          </cell>
          <cell r="E508">
            <v>71204</v>
          </cell>
          <cell r="F508" t="str">
            <v>Interface Cables-Materials</v>
          </cell>
          <cell r="G508">
            <v>6826</v>
          </cell>
          <cell r="H508" t="str">
            <v>Fixed Optical Atenuator 15 dB LC/PC SM Simplex</v>
          </cell>
          <cell r="I508" t="str">
            <v>pcs</v>
          </cell>
          <cell r="J508">
            <v>0</v>
          </cell>
          <cell r="K508">
            <v>0</v>
          </cell>
          <cell r="L508" t="str">
            <v>MICROLINK</v>
          </cell>
          <cell r="M508">
            <v>35000</v>
          </cell>
          <cell r="N508">
            <v>0</v>
          </cell>
          <cell r="O508">
            <v>0</v>
          </cell>
          <cell r="P508">
            <v>0</v>
          </cell>
          <cell r="Q508" t="str">
            <v>COP</v>
          </cell>
          <cell r="R508">
            <v>0</v>
          </cell>
          <cell r="S508">
            <v>0</v>
          </cell>
          <cell r="T508">
            <v>35000</v>
          </cell>
          <cell r="U508" t="str">
            <v>FO-AT-15DB</v>
          </cell>
        </row>
        <row r="509">
          <cell r="D509" t="str">
            <v>AT-LC16</v>
          </cell>
          <cell r="E509">
            <v>71204</v>
          </cell>
          <cell r="F509" t="str">
            <v>Interface Cables-Materials</v>
          </cell>
          <cell r="G509">
            <v>6826</v>
          </cell>
          <cell r="H509" t="str">
            <v>Fixed Optical Atenuator 16 dB LC/PC SM Simplex</v>
          </cell>
          <cell r="I509" t="str">
            <v>pcs</v>
          </cell>
          <cell r="J509">
            <v>0</v>
          </cell>
          <cell r="K509">
            <v>0</v>
          </cell>
          <cell r="L509" t="str">
            <v>MICROLINK</v>
          </cell>
          <cell r="M509">
            <v>35000</v>
          </cell>
          <cell r="N509">
            <v>0</v>
          </cell>
          <cell r="O509">
            <v>0</v>
          </cell>
          <cell r="P509">
            <v>0</v>
          </cell>
          <cell r="Q509" t="str">
            <v>COP</v>
          </cell>
          <cell r="R509">
            <v>0</v>
          </cell>
          <cell r="S509">
            <v>0</v>
          </cell>
          <cell r="T509">
            <v>35000</v>
          </cell>
          <cell r="U509" t="str">
            <v>FO-AT-16DB</v>
          </cell>
        </row>
        <row r="510">
          <cell r="D510" t="str">
            <v>FO-AT-15DB-SC</v>
          </cell>
          <cell r="E510">
            <v>71204</v>
          </cell>
          <cell r="F510" t="str">
            <v>Interface Cables-Materials</v>
          </cell>
          <cell r="G510">
            <v>6826</v>
          </cell>
          <cell r="H510" t="str">
            <v>Fixed Optical Atenuator 15 dB SC SM Simplex</v>
          </cell>
          <cell r="I510" t="str">
            <v>pcs</v>
          </cell>
          <cell r="J510">
            <v>0</v>
          </cell>
          <cell r="K510">
            <v>0</v>
          </cell>
          <cell r="L510" t="str">
            <v>MICROLINK</v>
          </cell>
          <cell r="M510">
            <v>35000</v>
          </cell>
          <cell r="N510">
            <v>0</v>
          </cell>
          <cell r="O510">
            <v>0</v>
          </cell>
          <cell r="P510">
            <v>0</v>
          </cell>
          <cell r="Q510" t="str">
            <v>COP</v>
          </cell>
          <cell r="R510">
            <v>0</v>
          </cell>
          <cell r="S510">
            <v>0</v>
          </cell>
          <cell r="T510">
            <v>35000</v>
          </cell>
          <cell r="U510" t="str">
            <v>FO-AT-15DB-SC</v>
          </cell>
        </row>
        <row r="511">
          <cell r="D511" t="str">
            <v>FO-COU-LC/LC</v>
          </cell>
          <cell r="E511">
            <v>71204</v>
          </cell>
          <cell r="F511" t="str">
            <v>Interface Cables-Materials</v>
          </cell>
          <cell r="G511">
            <v>6826</v>
          </cell>
          <cell r="H511" t="str">
            <v>FO Couplers LC/LC simplex</v>
          </cell>
          <cell r="I511" t="str">
            <v>pcs</v>
          </cell>
          <cell r="J511">
            <v>0</v>
          </cell>
          <cell r="K511">
            <v>0</v>
          </cell>
          <cell r="L511" t="str">
            <v>MICROLINK</v>
          </cell>
          <cell r="M511">
            <v>4406</v>
          </cell>
          <cell r="N511">
            <v>0</v>
          </cell>
          <cell r="O511">
            <v>0</v>
          </cell>
          <cell r="P511">
            <v>0</v>
          </cell>
          <cell r="Q511" t="str">
            <v>COP</v>
          </cell>
          <cell r="R511">
            <v>0</v>
          </cell>
          <cell r="S511">
            <v>0</v>
          </cell>
          <cell r="T511">
            <v>4406</v>
          </cell>
          <cell r="U511" t="str">
            <v>FO-COU-LC/LC</v>
          </cell>
        </row>
        <row r="512">
          <cell r="E512">
            <v>71204</v>
          </cell>
          <cell r="F512" t="str">
            <v>Interface Cables-Materials</v>
          </cell>
          <cell r="G512">
            <v>6826</v>
          </cell>
          <cell r="H512" t="str">
            <v>1000BASE-T SFP 24</v>
          </cell>
          <cell r="I512" t="str">
            <v>pcs</v>
          </cell>
          <cell r="J512">
            <v>0</v>
          </cell>
          <cell r="K512">
            <v>0</v>
          </cell>
          <cell r="L512">
            <v>0</v>
          </cell>
          <cell r="M512">
            <v>0</v>
          </cell>
          <cell r="N512">
            <v>0</v>
          </cell>
          <cell r="O512">
            <v>0</v>
          </cell>
          <cell r="P512">
            <v>0</v>
          </cell>
          <cell r="Q512">
            <v>0</v>
          </cell>
          <cell r="R512">
            <v>0</v>
          </cell>
          <cell r="S512">
            <v>0.05</v>
          </cell>
          <cell r="T512">
            <v>0</v>
          </cell>
          <cell r="U512" t="str">
            <v>GLC-T</v>
          </cell>
        </row>
        <row r="513">
          <cell r="E513">
            <v>71204</v>
          </cell>
          <cell r="F513" t="str">
            <v>Interface Cables-Materials</v>
          </cell>
          <cell r="G513">
            <v>6826</v>
          </cell>
          <cell r="H513" t="str">
            <v>GE SFP,LC connector LX/LH transceiver</v>
          </cell>
          <cell r="I513" t="str">
            <v>pcs</v>
          </cell>
          <cell r="J513">
            <v>0</v>
          </cell>
          <cell r="K513">
            <v>0</v>
          </cell>
          <cell r="L513">
            <v>0</v>
          </cell>
          <cell r="M513">
            <v>0</v>
          </cell>
          <cell r="N513">
            <v>0</v>
          </cell>
          <cell r="O513">
            <v>0</v>
          </cell>
          <cell r="P513">
            <v>0</v>
          </cell>
          <cell r="Q513">
            <v>0</v>
          </cell>
          <cell r="R513">
            <v>0</v>
          </cell>
          <cell r="S513">
            <v>0.05</v>
          </cell>
          <cell r="T513">
            <v>0</v>
          </cell>
          <cell r="U513" t="str">
            <v>3 GLC-LH-SM</v>
          </cell>
        </row>
        <row r="514">
          <cell r="E514">
            <v>71204</v>
          </cell>
          <cell r="F514" t="str">
            <v>Interface Cables-Materials</v>
          </cell>
          <cell r="G514">
            <v>6826</v>
          </cell>
          <cell r="H514" t="str">
            <v>GE SFP, LC connector SX transceiver</v>
          </cell>
          <cell r="I514" t="str">
            <v>pcs</v>
          </cell>
          <cell r="J514">
            <v>0</v>
          </cell>
          <cell r="K514">
            <v>0</v>
          </cell>
          <cell r="L514">
            <v>0</v>
          </cell>
          <cell r="M514">
            <v>0</v>
          </cell>
          <cell r="N514">
            <v>0</v>
          </cell>
          <cell r="O514">
            <v>0</v>
          </cell>
          <cell r="P514">
            <v>0</v>
          </cell>
          <cell r="Q514">
            <v>0</v>
          </cell>
          <cell r="R514">
            <v>0</v>
          </cell>
          <cell r="S514">
            <v>0.05</v>
          </cell>
          <cell r="T514">
            <v>0</v>
          </cell>
          <cell r="U514" t="str">
            <v>3 GLC-SX-MM</v>
          </cell>
        </row>
        <row r="515">
          <cell r="E515">
            <v>71204</v>
          </cell>
          <cell r="F515" t="str">
            <v>Interface Cables-Materials</v>
          </cell>
          <cell r="G515">
            <v>6826</v>
          </cell>
          <cell r="H515" t="str">
            <v>Transición SC-SC</v>
          </cell>
          <cell r="I515" t="str">
            <v>pcs</v>
          </cell>
          <cell r="J515">
            <v>0</v>
          </cell>
          <cell r="K515">
            <v>0</v>
          </cell>
          <cell r="L515">
            <v>0</v>
          </cell>
          <cell r="M515">
            <v>0</v>
          </cell>
          <cell r="N515">
            <v>0</v>
          </cell>
          <cell r="O515">
            <v>0</v>
          </cell>
          <cell r="P515">
            <v>0</v>
          </cell>
          <cell r="Q515">
            <v>0</v>
          </cell>
          <cell r="R515">
            <v>0</v>
          </cell>
          <cell r="S515">
            <v>0.05</v>
          </cell>
          <cell r="T515">
            <v>0</v>
          </cell>
          <cell r="U515" t="str">
            <v>SC-SC-TRANS</v>
          </cell>
        </row>
        <row r="516">
          <cell r="D516" t="str">
            <v>AT-LCSM15</v>
          </cell>
          <cell r="E516">
            <v>71204</v>
          </cell>
          <cell r="F516" t="str">
            <v>Interface Cables-Materials</v>
          </cell>
          <cell r="G516">
            <v>6826</v>
          </cell>
          <cell r="H516" t="str">
            <v xml:space="preserve">Adaptador optico DPLX LC </v>
          </cell>
          <cell r="I516" t="str">
            <v>pcs</v>
          </cell>
          <cell r="J516">
            <v>0</v>
          </cell>
          <cell r="K516">
            <v>0</v>
          </cell>
          <cell r="L516" t="str">
            <v>MICROLINK</v>
          </cell>
          <cell r="M516">
            <v>7450</v>
          </cell>
          <cell r="N516">
            <v>0</v>
          </cell>
          <cell r="O516">
            <v>0</v>
          </cell>
          <cell r="P516">
            <v>0</v>
          </cell>
          <cell r="Q516" t="str">
            <v>COP</v>
          </cell>
          <cell r="R516">
            <v>0</v>
          </cell>
          <cell r="S516">
            <v>0</v>
          </cell>
          <cell r="T516">
            <v>7450</v>
          </cell>
          <cell r="U516" t="str">
            <v>AT-LCSM15</v>
          </cell>
        </row>
        <row r="517">
          <cell r="D517" t="str">
            <v>AD-LCSMPC</v>
          </cell>
          <cell r="E517">
            <v>71204</v>
          </cell>
          <cell r="F517" t="str">
            <v>Interface Cables-Materials</v>
          </cell>
          <cell r="G517">
            <v>6826</v>
          </cell>
          <cell r="H517" t="str">
            <v>Adaptador optico LC SM PC SPLX</v>
          </cell>
          <cell r="I517" t="str">
            <v>pcs</v>
          </cell>
          <cell r="J517">
            <v>0</v>
          </cell>
          <cell r="K517" t="str">
            <v>IMPORTACION DIRECTA</v>
          </cell>
          <cell r="L517" t="str">
            <v>MICROLINK</v>
          </cell>
          <cell r="M517">
            <v>4406</v>
          </cell>
          <cell r="N517">
            <v>0</v>
          </cell>
          <cell r="O517">
            <v>0</v>
          </cell>
          <cell r="P517">
            <v>0</v>
          </cell>
          <cell r="Q517" t="str">
            <v>COP</v>
          </cell>
          <cell r="R517">
            <v>0</v>
          </cell>
          <cell r="S517">
            <v>0</v>
          </cell>
          <cell r="T517">
            <v>4406</v>
          </cell>
          <cell r="U517" t="str">
            <v>AD-LCSMPCD</v>
          </cell>
        </row>
        <row r="518">
          <cell r="D518" t="str">
            <v>AD-LCMMPC</v>
          </cell>
          <cell r="E518">
            <v>71204</v>
          </cell>
          <cell r="F518" t="str">
            <v>Interface Cables-Materials</v>
          </cell>
          <cell r="G518">
            <v>6826</v>
          </cell>
          <cell r="H518" t="str">
            <v>ADAPTADOR LC MM PC SPLX</v>
          </cell>
          <cell r="I518" t="str">
            <v>UN</v>
          </cell>
          <cell r="J518">
            <v>0</v>
          </cell>
          <cell r="K518" t="str">
            <v>IMPORTACION DIRECTA</v>
          </cell>
          <cell r="L518" t="str">
            <v>MICROLINK</v>
          </cell>
          <cell r="M518">
            <v>16000</v>
          </cell>
          <cell r="N518">
            <v>0</v>
          </cell>
          <cell r="O518">
            <v>0</v>
          </cell>
          <cell r="P518">
            <v>0</v>
          </cell>
          <cell r="Q518" t="str">
            <v>COP</v>
          </cell>
          <cell r="R518">
            <v>0</v>
          </cell>
          <cell r="S518">
            <v>0</v>
          </cell>
          <cell r="T518">
            <v>16000</v>
          </cell>
          <cell r="U518" t="str">
            <v>AD-LCMMPC</v>
          </cell>
        </row>
        <row r="519">
          <cell r="D519" t="str">
            <v>AT-SC05</v>
          </cell>
          <cell r="E519">
            <v>71204</v>
          </cell>
          <cell r="F519" t="str">
            <v>Interface Cables-Materials</v>
          </cell>
          <cell r="G519">
            <v>6826</v>
          </cell>
          <cell r="H519" t="str">
            <v>ATENUADOR SC 05dB</v>
          </cell>
          <cell r="I519" t="str">
            <v>UN</v>
          </cell>
          <cell r="J519">
            <v>0</v>
          </cell>
          <cell r="K519" t="str">
            <v>IMPORTACION DIRECTA</v>
          </cell>
          <cell r="L519" t="str">
            <v>MICROLINK</v>
          </cell>
          <cell r="M519">
            <v>19000</v>
          </cell>
          <cell r="N519">
            <v>0</v>
          </cell>
          <cell r="O519">
            <v>0</v>
          </cell>
          <cell r="P519">
            <v>0</v>
          </cell>
          <cell r="Q519" t="str">
            <v>COP</v>
          </cell>
          <cell r="R519">
            <v>0</v>
          </cell>
          <cell r="S519">
            <v>0</v>
          </cell>
          <cell r="T519">
            <v>19000</v>
          </cell>
          <cell r="U519" t="str">
            <v>AT-SC05</v>
          </cell>
        </row>
        <row r="520">
          <cell r="D520" t="str">
            <v>AT-LC05M</v>
          </cell>
          <cell r="E520">
            <v>71204</v>
          </cell>
          <cell r="F520" t="str">
            <v>Interface Cables-Materials</v>
          </cell>
          <cell r="G520">
            <v>6826</v>
          </cell>
          <cell r="H520" t="str">
            <v>ATENUADOR LC 05dB MULTIMODO 50/125</v>
          </cell>
          <cell r="I520" t="str">
            <v>UN</v>
          </cell>
          <cell r="J520">
            <v>0</v>
          </cell>
          <cell r="K520" t="str">
            <v>IMPORTACION DIRECTA</v>
          </cell>
          <cell r="L520" t="str">
            <v>MICROLINK</v>
          </cell>
          <cell r="M520">
            <v>25000</v>
          </cell>
          <cell r="N520">
            <v>0</v>
          </cell>
          <cell r="O520">
            <v>0</v>
          </cell>
          <cell r="P520">
            <v>0</v>
          </cell>
          <cell r="Q520" t="str">
            <v>COP</v>
          </cell>
          <cell r="R520">
            <v>0</v>
          </cell>
          <cell r="S520">
            <v>0</v>
          </cell>
          <cell r="T520">
            <v>25000</v>
          </cell>
          <cell r="U520" t="str">
            <v>AT-LC05M</v>
          </cell>
        </row>
        <row r="521">
          <cell r="D521" t="str">
            <v>50FH-020-10 N</v>
          </cell>
          <cell r="E521">
            <v>71204</v>
          </cell>
          <cell r="F521" t="str">
            <v>Interface Cables-Materials</v>
          </cell>
          <cell r="G521">
            <v>6826</v>
          </cell>
          <cell r="H521" t="str">
            <v>ATENUADOR RF CONECTOR  N DE 20dB</v>
          </cell>
          <cell r="I521" t="str">
            <v>UN</v>
          </cell>
          <cell r="J521">
            <v>0</v>
          </cell>
          <cell r="K521" t="str">
            <v>IMPORTACION INDIRECTA</v>
          </cell>
          <cell r="L521" t="str">
            <v>JFW INDUSTRIES INC</v>
          </cell>
          <cell r="M521">
            <v>452540.95</v>
          </cell>
          <cell r="N521">
            <v>0</v>
          </cell>
          <cell r="O521">
            <v>0</v>
          </cell>
          <cell r="P521">
            <v>0</v>
          </cell>
          <cell r="Q521" t="str">
            <v>COP</v>
          </cell>
          <cell r="R521">
            <v>0</v>
          </cell>
          <cell r="S521">
            <v>0.05</v>
          </cell>
          <cell r="T521">
            <v>475168</v>
          </cell>
          <cell r="U521" t="str">
            <v>50FH-020-10 N</v>
          </cell>
        </row>
        <row r="522">
          <cell r="D522" t="str">
            <v>50FHXC-020-50 N</v>
          </cell>
          <cell r="E522">
            <v>71204</v>
          </cell>
          <cell r="F522" t="str">
            <v>Interface Cables-Materials</v>
          </cell>
          <cell r="G522">
            <v>6826</v>
          </cell>
          <cell r="H522" t="str">
            <v>ATENUADOR RF CONECTOR N DE 20DB/50 WATTS</v>
          </cell>
          <cell r="I522" t="str">
            <v>UN</v>
          </cell>
          <cell r="J522">
            <v>0</v>
          </cell>
          <cell r="K522" t="str">
            <v>IMPORTACION INDIRECTA</v>
          </cell>
          <cell r="L522" t="str">
            <v>JFW INDUSTRIES INC</v>
          </cell>
          <cell r="M522">
            <v>626401.9</v>
          </cell>
          <cell r="N522">
            <v>0</v>
          </cell>
          <cell r="O522">
            <v>0</v>
          </cell>
          <cell r="P522">
            <v>0</v>
          </cell>
          <cell r="Q522" t="str">
            <v>COP</v>
          </cell>
          <cell r="R522">
            <v>0</v>
          </cell>
          <cell r="S522">
            <v>0.05</v>
          </cell>
          <cell r="T522">
            <v>657722</v>
          </cell>
          <cell r="U522" t="str">
            <v>50FHXC-020-50 N</v>
          </cell>
        </row>
        <row r="523">
          <cell r="D523" t="str">
            <v>50PA-536</v>
          </cell>
          <cell r="E523">
            <v>71204</v>
          </cell>
          <cell r="F523" t="str">
            <v>Interface Cables-Materials</v>
          </cell>
          <cell r="G523">
            <v>6826</v>
          </cell>
          <cell r="H523" t="str">
            <v>ATENUADOR 650-3000 MHz/50 OHMS NOMINAL</v>
          </cell>
          <cell r="I523" t="str">
            <v>UN</v>
          </cell>
          <cell r="J523">
            <v>0</v>
          </cell>
          <cell r="K523" t="str">
            <v>IMPORTACION INDIRECTA</v>
          </cell>
          <cell r="L523" t="str">
            <v>JFW INDUSTRIES INC</v>
          </cell>
          <cell r="M523">
            <v>36011400.950000003</v>
          </cell>
          <cell r="N523">
            <v>0</v>
          </cell>
          <cell r="O523">
            <v>0</v>
          </cell>
          <cell r="P523">
            <v>0</v>
          </cell>
          <cell r="Q523" t="str">
            <v>COP</v>
          </cell>
          <cell r="R523">
            <v>0</v>
          </cell>
          <cell r="S523">
            <v>0.05</v>
          </cell>
          <cell r="T523">
            <v>37811971</v>
          </cell>
          <cell r="U523" t="str">
            <v>50PA-536</v>
          </cell>
        </row>
        <row r="524">
          <cell r="H524" t="str">
            <v>PCM CABLES</v>
          </cell>
          <cell r="I524">
            <v>0</v>
          </cell>
          <cell r="J524">
            <v>0</v>
          </cell>
          <cell r="K524">
            <v>0</v>
          </cell>
          <cell r="L524">
            <v>0</v>
          </cell>
          <cell r="M524">
            <v>0</v>
          </cell>
          <cell r="N524">
            <v>0</v>
          </cell>
          <cell r="O524">
            <v>0</v>
          </cell>
          <cell r="P524">
            <v>0</v>
          </cell>
          <cell r="Q524">
            <v>0</v>
          </cell>
          <cell r="R524">
            <v>0</v>
          </cell>
          <cell r="S524">
            <v>0</v>
          </cell>
          <cell r="T524">
            <v>0</v>
          </cell>
          <cell r="U524">
            <v>0</v>
          </cell>
        </row>
        <row r="525">
          <cell r="D525" t="str">
            <v>CS73139M.15</v>
          </cell>
          <cell r="E525">
            <v>71204</v>
          </cell>
          <cell r="F525" t="str">
            <v>Interface Cables-Materials</v>
          </cell>
          <cell r="G525">
            <v>6826</v>
          </cell>
          <cell r="H525" t="str">
            <v>CNIB 8xE1 Cable (120ohm) 15m - Fabricado Microlink     cable AMPHENOL</v>
          </cell>
          <cell r="I525" t="str">
            <v>pcs</v>
          </cell>
          <cell r="J525">
            <v>0</v>
          </cell>
          <cell r="K525" t="str">
            <v>MICROLINK CON MATERIA PRIMA IMPORTADA</v>
          </cell>
          <cell r="L525" t="str">
            <v>Microlink</v>
          </cell>
          <cell r="M525">
            <v>261767.94</v>
          </cell>
          <cell r="N525">
            <v>0</v>
          </cell>
          <cell r="O525">
            <v>0</v>
          </cell>
          <cell r="P525">
            <v>0</v>
          </cell>
          <cell r="Q525" t="str">
            <v>COP</v>
          </cell>
          <cell r="R525">
            <v>0</v>
          </cell>
          <cell r="S525">
            <v>0</v>
          </cell>
          <cell r="T525">
            <v>261767.94</v>
          </cell>
          <cell r="U525" t="str">
            <v>CS73139M.15</v>
          </cell>
        </row>
        <row r="526">
          <cell r="D526" t="str">
            <v>CS73139M.20</v>
          </cell>
          <cell r="E526">
            <v>71204</v>
          </cell>
          <cell r="F526" t="str">
            <v>Interface Cables-Materials</v>
          </cell>
          <cell r="G526">
            <v>6826</v>
          </cell>
          <cell r="H526" t="str">
            <v>CNIB 8xE1 Cable (120ohm) 20m -  Fabricado Microlink   cable AMPHENOL</v>
          </cell>
          <cell r="I526" t="str">
            <v>pcs</v>
          </cell>
          <cell r="J526">
            <v>0</v>
          </cell>
          <cell r="K526" t="str">
            <v>MICROLINK CON MATERIA PRIMA IMPORTADA</v>
          </cell>
          <cell r="L526" t="str">
            <v>Microlink</v>
          </cell>
          <cell r="M526">
            <v>345301.44</v>
          </cell>
          <cell r="N526">
            <v>0</v>
          </cell>
          <cell r="O526">
            <v>0</v>
          </cell>
          <cell r="P526">
            <v>0</v>
          </cell>
          <cell r="Q526" t="str">
            <v>COP</v>
          </cell>
          <cell r="R526">
            <v>0</v>
          </cell>
          <cell r="S526">
            <v>0</v>
          </cell>
          <cell r="T526">
            <v>345301.44</v>
          </cell>
          <cell r="U526" t="str">
            <v>CS73139M.20</v>
          </cell>
        </row>
        <row r="527">
          <cell r="D527" t="str">
            <v>CS73139M.40</v>
          </cell>
          <cell r="E527">
            <v>71204</v>
          </cell>
          <cell r="F527" t="str">
            <v>Interface Cables-Materials</v>
          </cell>
          <cell r="G527">
            <v>6826</v>
          </cell>
          <cell r="H527" t="str">
            <v>CNIB 8xE1 Cable (120ohm) 40m - Fabricado Microlink    cable AMPHENOL</v>
          </cell>
          <cell r="I527" t="str">
            <v>pcs</v>
          </cell>
          <cell r="J527">
            <v>0</v>
          </cell>
          <cell r="K527" t="str">
            <v>MICROLINK CON MATERIA PRIMA IMPORTADA</v>
          </cell>
          <cell r="L527" t="str">
            <v>Microlink</v>
          </cell>
          <cell r="M527">
            <v>679435.44</v>
          </cell>
          <cell r="N527">
            <v>0</v>
          </cell>
          <cell r="O527">
            <v>0</v>
          </cell>
          <cell r="P527">
            <v>0</v>
          </cell>
          <cell r="Q527" t="str">
            <v>COP</v>
          </cell>
          <cell r="R527">
            <v>0</v>
          </cell>
          <cell r="S527">
            <v>0</v>
          </cell>
          <cell r="T527">
            <v>679435.44</v>
          </cell>
          <cell r="U527" t="str">
            <v>CS73139M.40</v>
          </cell>
        </row>
        <row r="528">
          <cell r="D528" t="str">
            <v>CS73139M.7</v>
          </cell>
          <cell r="E528">
            <v>71204</v>
          </cell>
          <cell r="F528" t="str">
            <v>Interface Cables-Materials</v>
          </cell>
          <cell r="G528">
            <v>6826</v>
          </cell>
          <cell r="H528" t="str">
            <v>CNIB 8xE1 Cable (120ohm) 7m -  Fabricado Microlink     cable AMPHENOL</v>
          </cell>
          <cell r="I528" t="str">
            <v>pcs</v>
          </cell>
          <cell r="J528">
            <v>0</v>
          </cell>
          <cell r="K528" t="str">
            <v>MICROLINK CON MATERIA PRIMA IMPORTADA</v>
          </cell>
          <cell r="L528" t="str">
            <v>Microlink</v>
          </cell>
          <cell r="M528">
            <v>128114.34</v>
          </cell>
          <cell r="N528">
            <v>0</v>
          </cell>
          <cell r="O528">
            <v>0</v>
          </cell>
          <cell r="P528">
            <v>0</v>
          </cell>
          <cell r="Q528" t="str">
            <v>COP</v>
          </cell>
          <cell r="R528">
            <v>0</v>
          </cell>
          <cell r="S528">
            <v>0</v>
          </cell>
          <cell r="T528">
            <v>128114.34</v>
          </cell>
          <cell r="U528" t="str">
            <v>CS73139M.7</v>
          </cell>
        </row>
        <row r="529">
          <cell r="D529" t="str">
            <v>CS73139M.10</v>
          </cell>
          <cell r="E529">
            <v>71204</v>
          </cell>
          <cell r="F529" t="str">
            <v>Interface Cables-Materials</v>
          </cell>
          <cell r="G529">
            <v>6826</v>
          </cell>
          <cell r="H529" t="str">
            <v>CNIB 8xE1 Cable (120ohm) 10m -  Fabricado Microlink   cable AMPHENOL</v>
          </cell>
          <cell r="I529" t="str">
            <v>pcs</v>
          </cell>
          <cell r="J529">
            <v>0</v>
          </cell>
          <cell r="K529" t="str">
            <v>MICROLINK CON MATERIA PRIMA IMPORTADA</v>
          </cell>
          <cell r="L529" t="str">
            <v>Microlink</v>
          </cell>
          <cell r="M529">
            <v>178234.44</v>
          </cell>
          <cell r="N529">
            <v>0</v>
          </cell>
          <cell r="O529">
            <v>0</v>
          </cell>
          <cell r="P529">
            <v>0</v>
          </cell>
          <cell r="Q529" t="str">
            <v>COP</v>
          </cell>
          <cell r="R529">
            <v>0</v>
          </cell>
          <cell r="S529">
            <v>0</v>
          </cell>
          <cell r="T529">
            <v>178234.44</v>
          </cell>
          <cell r="U529" t="str">
            <v>CS73139M.10</v>
          </cell>
        </row>
        <row r="530">
          <cell r="D530" t="str">
            <v>CS73139M.25</v>
          </cell>
          <cell r="E530">
            <v>71204</v>
          </cell>
          <cell r="F530" t="str">
            <v>Interface Cables-Materials</v>
          </cell>
          <cell r="G530">
            <v>6826</v>
          </cell>
          <cell r="H530" t="str">
            <v>CNIB 8xE1 Cable (120ohm) 25m -  Fabricado Microlink  cable AMPHENOL</v>
          </cell>
          <cell r="I530" t="str">
            <v>pcs</v>
          </cell>
          <cell r="J530">
            <v>0</v>
          </cell>
          <cell r="K530" t="str">
            <v>MICROLINK CON MATERIA PRIMA IMPORTADA</v>
          </cell>
          <cell r="L530" t="str">
            <v>Microlink</v>
          </cell>
          <cell r="M530">
            <v>428834.94</v>
          </cell>
          <cell r="N530">
            <v>0</v>
          </cell>
          <cell r="O530">
            <v>0</v>
          </cell>
          <cell r="P530">
            <v>0</v>
          </cell>
          <cell r="Q530" t="str">
            <v>COP</v>
          </cell>
          <cell r="R530">
            <v>0</v>
          </cell>
          <cell r="S530">
            <v>0</v>
          </cell>
          <cell r="T530">
            <v>428834.94</v>
          </cell>
          <cell r="U530" t="str">
            <v>CS73139M.25</v>
          </cell>
        </row>
        <row r="531">
          <cell r="D531" t="str">
            <v>CS73139M.30</v>
          </cell>
          <cell r="E531">
            <v>71204</v>
          </cell>
          <cell r="F531" t="str">
            <v>Interface Cables-Materials</v>
          </cell>
          <cell r="G531">
            <v>6826</v>
          </cell>
          <cell r="H531" t="str">
            <v>CNIB 8xE1 Cable (120ohm) 30m -  Fabricado Microlink   cable AMPHENOL</v>
          </cell>
          <cell r="I531" t="str">
            <v>pcs</v>
          </cell>
          <cell r="J531">
            <v>0</v>
          </cell>
          <cell r="K531" t="str">
            <v>MICROLINK CON MATERIA PRIMA IMPORTADA</v>
          </cell>
          <cell r="L531" t="str">
            <v>Microlink</v>
          </cell>
          <cell r="M531">
            <v>512368.44</v>
          </cell>
          <cell r="N531">
            <v>0</v>
          </cell>
          <cell r="O531">
            <v>0</v>
          </cell>
          <cell r="P531">
            <v>0</v>
          </cell>
          <cell r="Q531" t="str">
            <v>COP</v>
          </cell>
          <cell r="R531">
            <v>0</v>
          </cell>
          <cell r="S531">
            <v>0</v>
          </cell>
          <cell r="T531">
            <v>512368.44</v>
          </cell>
          <cell r="U531" t="str">
            <v>CS73139M.30</v>
          </cell>
        </row>
        <row r="532">
          <cell r="D532" t="str">
            <v>CS73139M.35</v>
          </cell>
          <cell r="E532">
            <v>71204</v>
          </cell>
          <cell r="F532" t="str">
            <v>Interface Cables-Materials</v>
          </cell>
          <cell r="G532">
            <v>6826</v>
          </cell>
          <cell r="H532" t="str">
            <v>CNIB 8xE1 Cable (120ohm) 35m -  Fabricado Microlink   cable AMPHENOL</v>
          </cell>
          <cell r="I532" t="str">
            <v>pcs</v>
          </cell>
          <cell r="J532">
            <v>0</v>
          </cell>
          <cell r="K532" t="str">
            <v>MICROLINK CON MATERIA PRIMA IMPORTADA</v>
          </cell>
          <cell r="L532" t="str">
            <v>Microlink</v>
          </cell>
          <cell r="M532">
            <v>595901.93999999994</v>
          </cell>
          <cell r="N532">
            <v>0</v>
          </cell>
          <cell r="O532">
            <v>0</v>
          </cell>
          <cell r="P532">
            <v>0</v>
          </cell>
          <cell r="Q532" t="str">
            <v>COP</v>
          </cell>
          <cell r="R532">
            <v>0</v>
          </cell>
          <cell r="S532">
            <v>0</v>
          </cell>
          <cell r="T532">
            <v>595901.93999999994</v>
          </cell>
          <cell r="U532" t="str">
            <v>CS73139M.35</v>
          </cell>
        </row>
        <row r="533">
          <cell r="D533" t="str">
            <v>CS73139M.45</v>
          </cell>
          <cell r="E533">
            <v>71204</v>
          </cell>
          <cell r="F533" t="str">
            <v>Interface Cables-Materials</v>
          </cell>
          <cell r="G533">
            <v>6826</v>
          </cell>
          <cell r="H533" t="str">
            <v>CNIB 8xE1 Cable (120ohm) 45m -  Fabricado Microlink   cable AMPHENOL</v>
          </cell>
          <cell r="I533" t="str">
            <v>pcs</v>
          </cell>
          <cell r="J533">
            <v>0</v>
          </cell>
          <cell r="K533" t="str">
            <v>MICROLINK CON MATERIA PRIMA IMPORTADA</v>
          </cell>
          <cell r="L533" t="str">
            <v>Microlink</v>
          </cell>
          <cell r="M533">
            <v>762968.94</v>
          </cell>
          <cell r="N533">
            <v>0</v>
          </cell>
          <cell r="O533">
            <v>0</v>
          </cell>
          <cell r="P533">
            <v>0</v>
          </cell>
          <cell r="Q533" t="str">
            <v>COP</v>
          </cell>
          <cell r="R533">
            <v>0</v>
          </cell>
          <cell r="S533">
            <v>0</v>
          </cell>
          <cell r="T533">
            <v>762968.94</v>
          </cell>
          <cell r="U533" t="str">
            <v>CS73139M.45</v>
          </cell>
        </row>
        <row r="534">
          <cell r="D534" t="str">
            <v>CS73139M.50</v>
          </cell>
          <cell r="E534">
            <v>71204</v>
          </cell>
          <cell r="F534" t="str">
            <v>Interface Cables-Materials</v>
          </cell>
          <cell r="G534">
            <v>6826</v>
          </cell>
          <cell r="H534" t="str">
            <v>CNIB 8xE1 Cable (120ohm) 50m - Fabricado Microlink   cable AMPHENOL</v>
          </cell>
          <cell r="I534" t="str">
            <v>pcs</v>
          </cell>
          <cell r="J534">
            <v>0</v>
          </cell>
          <cell r="K534" t="str">
            <v>MICROLINK CON MATERIA PRIMA IMPORTADA</v>
          </cell>
          <cell r="L534" t="str">
            <v>Microlink</v>
          </cell>
          <cell r="M534">
            <v>846502.44</v>
          </cell>
          <cell r="N534">
            <v>0</v>
          </cell>
          <cell r="O534">
            <v>0</v>
          </cell>
          <cell r="P534">
            <v>0</v>
          </cell>
          <cell r="Q534" t="str">
            <v>COP</v>
          </cell>
          <cell r="R534">
            <v>0</v>
          </cell>
          <cell r="S534">
            <v>0</v>
          </cell>
          <cell r="T534">
            <v>846502.44</v>
          </cell>
          <cell r="U534" t="str">
            <v>CS73139M.50</v>
          </cell>
        </row>
        <row r="535">
          <cell r="D535" t="str">
            <v>CS73139M.55</v>
          </cell>
          <cell r="E535">
            <v>71204</v>
          </cell>
          <cell r="F535" t="str">
            <v>Interface Cables-Materials</v>
          </cell>
          <cell r="G535">
            <v>6826</v>
          </cell>
          <cell r="H535" t="str">
            <v>CNIB 8xE1 Cable (120ohm) 55m - Fabricado Microlink   cable AMPHENOL</v>
          </cell>
          <cell r="I535" t="str">
            <v>pcs</v>
          </cell>
          <cell r="J535">
            <v>0</v>
          </cell>
          <cell r="K535" t="str">
            <v>MICROLINK CON MATERIA PRIMA IMPORTADA</v>
          </cell>
          <cell r="L535" t="str">
            <v>Microlink</v>
          </cell>
          <cell r="M535">
            <v>930035.94</v>
          </cell>
          <cell r="N535">
            <v>0</v>
          </cell>
          <cell r="O535">
            <v>0</v>
          </cell>
          <cell r="P535">
            <v>0</v>
          </cell>
          <cell r="Q535" t="str">
            <v>COP</v>
          </cell>
          <cell r="R535">
            <v>0</v>
          </cell>
          <cell r="S535">
            <v>0</v>
          </cell>
          <cell r="T535">
            <v>930035.94</v>
          </cell>
          <cell r="U535" t="str">
            <v>CS73139M.55</v>
          </cell>
        </row>
        <row r="536">
          <cell r="D536" t="str">
            <v>CS73139M.60</v>
          </cell>
          <cell r="E536">
            <v>71204</v>
          </cell>
          <cell r="F536" t="str">
            <v>Interface Cables-Materials</v>
          </cell>
          <cell r="G536">
            <v>6826</v>
          </cell>
          <cell r="H536" t="str">
            <v>CNIB 8xE1 Cable (120ohm) 60m - Fabricado Microlink   cable AMPHENOL</v>
          </cell>
          <cell r="I536" t="str">
            <v>pcs</v>
          </cell>
          <cell r="J536">
            <v>0</v>
          </cell>
          <cell r="K536" t="str">
            <v>MICROLINK CON MATERIA PRIMA IMPORTADA</v>
          </cell>
          <cell r="L536" t="str">
            <v>Microlink</v>
          </cell>
          <cell r="M536">
            <v>1013569.44</v>
          </cell>
          <cell r="N536">
            <v>0</v>
          </cell>
          <cell r="O536">
            <v>0</v>
          </cell>
          <cell r="P536">
            <v>0</v>
          </cell>
          <cell r="Q536" t="str">
            <v>COP</v>
          </cell>
          <cell r="R536">
            <v>0</v>
          </cell>
          <cell r="S536">
            <v>0</v>
          </cell>
          <cell r="T536">
            <v>1013569.44</v>
          </cell>
          <cell r="U536" t="str">
            <v>CS73139M.60</v>
          </cell>
        </row>
        <row r="537">
          <cell r="D537" t="str">
            <v>CS73139M.65</v>
          </cell>
          <cell r="E537">
            <v>71204</v>
          </cell>
          <cell r="F537" t="str">
            <v>Interface Cables-Materials</v>
          </cell>
          <cell r="G537">
            <v>6826</v>
          </cell>
          <cell r="H537" t="str">
            <v>CNIB 8xE1 Cable (120ohm) 65m - Fabricado Microlink   cable AMPHENOL</v>
          </cell>
          <cell r="I537" t="str">
            <v>pcs</v>
          </cell>
          <cell r="J537">
            <v>0</v>
          </cell>
          <cell r="K537" t="str">
            <v>MICROLINK CON MATERIA PRIMA IMPORTADA</v>
          </cell>
          <cell r="L537" t="str">
            <v>Microlink</v>
          </cell>
          <cell r="M537">
            <v>1097102.94</v>
          </cell>
          <cell r="N537">
            <v>0</v>
          </cell>
          <cell r="O537">
            <v>0</v>
          </cell>
          <cell r="P537">
            <v>0</v>
          </cell>
          <cell r="Q537" t="str">
            <v>COP</v>
          </cell>
          <cell r="R537">
            <v>0</v>
          </cell>
          <cell r="S537">
            <v>0</v>
          </cell>
          <cell r="T537">
            <v>1097102.94</v>
          </cell>
          <cell r="U537" t="str">
            <v>CS73139M.65</v>
          </cell>
        </row>
        <row r="538">
          <cell r="D538" t="str">
            <v>CS73139M.70</v>
          </cell>
          <cell r="E538">
            <v>71204</v>
          </cell>
          <cell r="F538" t="str">
            <v>Interface Cables-Materials</v>
          </cell>
          <cell r="G538">
            <v>6826</v>
          </cell>
          <cell r="H538" t="str">
            <v>CNIB 8xE1 Cable (120ohm) 70m - Fabricado Microlink   cable AMPHENOL</v>
          </cell>
          <cell r="I538" t="str">
            <v>pcs</v>
          </cell>
          <cell r="J538">
            <v>0</v>
          </cell>
          <cell r="K538" t="str">
            <v>MICROLINK CON MATERIA PRIMA IMPORTADA</v>
          </cell>
          <cell r="L538" t="str">
            <v>Microlink</v>
          </cell>
          <cell r="M538">
            <v>1180636.44</v>
          </cell>
          <cell r="N538">
            <v>0</v>
          </cell>
          <cell r="O538">
            <v>0</v>
          </cell>
          <cell r="P538">
            <v>0</v>
          </cell>
          <cell r="Q538" t="str">
            <v>COP</v>
          </cell>
          <cell r="R538">
            <v>0</v>
          </cell>
          <cell r="S538">
            <v>0</v>
          </cell>
          <cell r="T538">
            <v>1180636.44</v>
          </cell>
          <cell r="U538" t="str">
            <v>CS73139M.70</v>
          </cell>
        </row>
        <row r="539">
          <cell r="D539" t="str">
            <v>CS73139M.12</v>
          </cell>
          <cell r="E539">
            <v>71204</v>
          </cell>
          <cell r="F539" t="str">
            <v>Interface Cables-Materials</v>
          </cell>
          <cell r="G539">
            <v>6826</v>
          </cell>
          <cell r="H539" t="str">
            <v>CNIB 8xE1 Cable (120ohm) 12m - Fabricado Microlink   cable AMPHENOL</v>
          </cell>
          <cell r="I539" t="str">
            <v>pcs</v>
          </cell>
          <cell r="J539">
            <v>0</v>
          </cell>
          <cell r="K539" t="str">
            <v>MICROLINK CON MATERIA PRIMA IMPORTADA</v>
          </cell>
          <cell r="L539" t="str">
            <v>Microlink</v>
          </cell>
          <cell r="M539">
            <v>211648</v>
          </cell>
          <cell r="N539">
            <v>0</v>
          </cell>
          <cell r="O539">
            <v>0</v>
          </cell>
          <cell r="P539">
            <v>0</v>
          </cell>
          <cell r="Q539" t="str">
            <v>COP</v>
          </cell>
          <cell r="R539">
            <v>0</v>
          </cell>
          <cell r="S539">
            <v>0</v>
          </cell>
          <cell r="T539">
            <v>211648</v>
          </cell>
          <cell r="U539" t="str">
            <v>CS73139M.12</v>
          </cell>
        </row>
        <row r="540">
          <cell r="D540" t="str">
            <v>CS73139M.51</v>
          </cell>
          <cell r="E540">
            <v>71204</v>
          </cell>
          <cell r="F540" t="str">
            <v>Interface Cables-Materials</v>
          </cell>
          <cell r="G540">
            <v>6826</v>
          </cell>
          <cell r="H540" t="str">
            <v>CNIB 8xE1 Cable (120ohm) 51m - Fabricado Microlink   cable AMPHENOL</v>
          </cell>
          <cell r="I540" t="str">
            <v>pcs</v>
          </cell>
          <cell r="J540">
            <v>0</v>
          </cell>
          <cell r="K540" t="str">
            <v>MICROLINK CON MATERIA PRIMA IMPORTADA</v>
          </cell>
          <cell r="L540" t="str">
            <v>Microlink</v>
          </cell>
          <cell r="M540">
            <v>863209</v>
          </cell>
          <cell r="N540">
            <v>0</v>
          </cell>
          <cell r="O540">
            <v>0</v>
          </cell>
          <cell r="P540">
            <v>0</v>
          </cell>
          <cell r="Q540" t="str">
            <v>COP</v>
          </cell>
          <cell r="R540">
            <v>0</v>
          </cell>
          <cell r="S540">
            <v>0</v>
          </cell>
          <cell r="T540">
            <v>863209</v>
          </cell>
          <cell r="U540" t="str">
            <v>CS73139M.51</v>
          </cell>
        </row>
        <row r="541">
          <cell r="D541" t="str">
            <v>CS73139M.64</v>
          </cell>
          <cell r="E541">
            <v>71204</v>
          </cell>
          <cell r="F541" t="str">
            <v>Interface Cables-Materials</v>
          </cell>
          <cell r="G541">
            <v>6826</v>
          </cell>
          <cell r="H541" t="str">
            <v>CNIB 8xE1 Cable (120ohm) 64m - Fabricado Microlink   cable AMPHENOL</v>
          </cell>
          <cell r="I541" t="str">
            <v>pcs</v>
          </cell>
          <cell r="J541">
            <v>0</v>
          </cell>
          <cell r="K541" t="str">
            <v>MICROLINK CON MATERIA PRIMA IMPORTADA</v>
          </cell>
          <cell r="L541" t="str">
            <v>Microlink</v>
          </cell>
          <cell r="M541">
            <v>1080396</v>
          </cell>
          <cell r="N541">
            <v>0</v>
          </cell>
          <cell r="O541">
            <v>0</v>
          </cell>
          <cell r="P541">
            <v>0</v>
          </cell>
          <cell r="Q541" t="str">
            <v>COP</v>
          </cell>
          <cell r="R541">
            <v>0</v>
          </cell>
          <cell r="S541">
            <v>0</v>
          </cell>
          <cell r="T541">
            <v>1080396</v>
          </cell>
          <cell r="U541" t="str">
            <v>CS73139M.64</v>
          </cell>
        </row>
        <row r="542">
          <cell r="D542" t="str">
            <v>CS73139M.34</v>
          </cell>
          <cell r="E542">
            <v>71204</v>
          </cell>
          <cell r="F542" t="str">
            <v>Interface Cables-Materials</v>
          </cell>
          <cell r="G542">
            <v>6826</v>
          </cell>
          <cell r="H542" t="str">
            <v>CNIB 8xE1 Cable (120ohm) 34m - Fabricado Microlink   cable AMPHENOL</v>
          </cell>
          <cell r="I542" t="str">
            <v>pcs</v>
          </cell>
          <cell r="J542">
            <v>0</v>
          </cell>
          <cell r="K542" t="str">
            <v>MICROLINK CON MATERIA PRIMA IMPORTADA</v>
          </cell>
          <cell r="L542" t="str">
            <v>Microlink</v>
          </cell>
          <cell r="M542">
            <v>579195</v>
          </cell>
          <cell r="N542">
            <v>0</v>
          </cell>
          <cell r="O542">
            <v>0</v>
          </cell>
          <cell r="P542">
            <v>0</v>
          </cell>
          <cell r="Q542" t="str">
            <v>COP</v>
          </cell>
          <cell r="R542">
            <v>0</v>
          </cell>
          <cell r="S542">
            <v>0</v>
          </cell>
          <cell r="T542">
            <v>579195</v>
          </cell>
          <cell r="U542" t="str">
            <v>CS73139M.34</v>
          </cell>
        </row>
        <row r="543">
          <cell r="D543" t="str">
            <v>CS73139M.22</v>
          </cell>
          <cell r="E543">
            <v>71204</v>
          </cell>
          <cell r="F543" t="str">
            <v>Interface Cables-Materials</v>
          </cell>
          <cell r="G543">
            <v>6826</v>
          </cell>
          <cell r="H543" t="str">
            <v>CNIB 8xE1 Cable (120ohm) 22m - Fabricado Microlink   cable AMPHENOL</v>
          </cell>
          <cell r="I543" t="str">
            <v>pcs</v>
          </cell>
          <cell r="J543">
            <v>0</v>
          </cell>
          <cell r="K543" t="str">
            <v>MICROLINK CON MATERIA PRIMA IMPORTADA</v>
          </cell>
          <cell r="L543" t="str">
            <v>Microlink</v>
          </cell>
          <cell r="M543">
            <v>378715</v>
          </cell>
          <cell r="N543">
            <v>0</v>
          </cell>
          <cell r="O543">
            <v>0</v>
          </cell>
          <cell r="P543">
            <v>0</v>
          </cell>
          <cell r="Q543" t="str">
            <v>COP</v>
          </cell>
          <cell r="R543">
            <v>0</v>
          </cell>
          <cell r="S543">
            <v>0</v>
          </cell>
          <cell r="T543">
            <v>378715</v>
          </cell>
          <cell r="U543" t="str">
            <v>CS73139M.22</v>
          </cell>
        </row>
        <row r="544">
          <cell r="D544" t="str">
            <v>CS73139MN.15</v>
          </cell>
          <cell r="E544">
            <v>71204</v>
          </cell>
          <cell r="F544" t="str">
            <v>Interface Cables-Materials</v>
          </cell>
          <cell r="G544">
            <v>6826</v>
          </cell>
          <cell r="H544" t="str">
            <v>CNIB 8xE1 Cable (120ohm) 15m - Fabricado Microlink     cable NEXANS</v>
          </cell>
          <cell r="I544" t="str">
            <v>pcs</v>
          </cell>
          <cell r="J544">
            <v>0</v>
          </cell>
          <cell r="K544" t="str">
            <v>MICROLINK CON MATERIA PRIMA IMPORTADA</v>
          </cell>
          <cell r="L544" t="str">
            <v>Microlink</v>
          </cell>
          <cell r="M544">
            <v>248679.54</v>
          </cell>
          <cell r="N544">
            <v>0</v>
          </cell>
          <cell r="O544">
            <v>0</v>
          </cell>
          <cell r="P544">
            <v>0</v>
          </cell>
          <cell r="Q544" t="str">
            <v>COP</v>
          </cell>
          <cell r="R544">
            <v>0</v>
          </cell>
          <cell r="S544">
            <v>0</v>
          </cell>
          <cell r="T544">
            <v>248679.54</v>
          </cell>
          <cell r="U544" t="str">
            <v>CS73139MN.15</v>
          </cell>
        </row>
        <row r="545">
          <cell r="D545" t="str">
            <v>CS73139MN.20</v>
          </cell>
          <cell r="E545">
            <v>71204</v>
          </cell>
          <cell r="F545" t="str">
            <v>Interface Cables-Materials</v>
          </cell>
          <cell r="G545">
            <v>6826</v>
          </cell>
          <cell r="H545" t="str">
            <v>CNIB 8xE1 Cable (120ohm) 20m -  Fabricado Microlink   cable NEXANS</v>
          </cell>
          <cell r="I545" t="str">
            <v>pcs</v>
          </cell>
          <cell r="J545">
            <v>0</v>
          </cell>
          <cell r="K545" t="str">
            <v>MICROLINK CON MATERIA PRIMA IMPORTADA</v>
          </cell>
          <cell r="L545" t="str">
            <v>Microlink</v>
          </cell>
          <cell r="M545">
            <v>328036.37</v>
          </cell>
          <cell r="N545">
            <v>0</v>
          </cell>
          <cell r="O545">
            <v>0</v>
          </cell>
          <cell r="P545">
            <v>0</v>
          </cell>
          <cell r="Q545" t="str">
            <v>COP</v>
          </cell>
          <cell r="R545">
            <v>0</v>
          </cell>
          <cell r="S545">
            <v>0</v>
          </cell>
          <cell r="T545">
            <v>328036.37</v>
          </cell>
          <cell r="U545" t="str">
            <v>CS73139MN.20</v>
          </cell>
        </row>
        <row r="546">
          <cell r="D546" t="str">
            <v>CS73139MN.40</v>
          </cell>
          <cell r="E546">
            <v>71204</v>
          </cell>
          <cell r="F546" t="str">
            <v>Interface Cables-Materials</v>
          </cell>
          <cell r="G546">
            <v>6826</v>
          </cell>
          <cell r="H546" t="str">
            <v>CNIB 8xE1 Cable (120ohm) 40m - Fabricado Microlink    cable NEXANS</v>
          </cell>
          <cell r="I546" t="str">
            <v>pcs</v>
          </cell>
          <cell r="J546">
            <v>0</v>
          </cell>
          <cell r="K546" t="str">
            <v>MICROLINK CON MATERIA PRIMA IMPORTADA</v>
          </cell>
          <cell r="L546" t="str">
            <v>Microlink</v>
          </cell>
          <cell r="M546">
            <v>645463.67000000004</v>
          </cell>
          <cell r="N546">
            <v>0</v>
          </cell>
          <cell r="O546">
            <v>0</v>
          </cell>
          <cell r="P546">
            <v>0</v>
          </cell>
          <cell r="Q546" t="str">
            <v>COP</v>
          </cell>
          <cell r="R546">
            <v>0</v>
          </cell>
          <cell r="S546">
            <v>0</v>
          </cell>
          <cell r="T546">
            <v>645463.67000000004</v>
          </cell>
          <cell r="U546" t="str">
            <v>CS73139MN.40</v>
          </cell>
        </row>
        <row r="547">
          <cell r="D547" t="str">
            <v>CS73139MN.7</v>
          </cell>
          <cell r="E547">
            <v>71204</v>
          </cell>
          <cell r="F547" t="str">
            <v>Interface Cables-Materials</v>
          </cell>
          <cell r="G547">
            <v>6826</v>
          </cell>
          <cell r="H547" t="str">
            <v>CNIB 8xE1 Cable (120ohm) 7m -  Fabricado Microlink     cable NEXANS</v>
          </cell>
          <cell r="I547" t="str">
            <v>pcs</v>
          </cell>
          <cell r="J547">
            <v>0</v>
          </cell>
          <cell r="K547" t="str">
            <v>MICROLINK CON MATERIA PRIMA IMPORTADA</v>
          </cell>
          <cell r="L547" t="str">
            <v>Microlink</v>
          </cell>
          <cell r="M547">
            <v>121708.62</v>
          </cell>
          <cell r="N547">
            <v>0</v>
          </cell>
          <cell r="O547">
            <v>0</v>
          </cell>
          <cell r="P547">
            <v>0</v>
          </cell>
          <cell r="Q547" t="str">
            <v>COP</v>
          </cell>
          <cell r="R547">
            <v>0</v>
          </cell>
          <cell r="S547">
            <v>0</v>
          </cell>
          <cell r="T547">
            <v>121708.62</v>
          </cell>
          <cell r="U547" t="str">
            <v>CS73139MN.7</v>
          </cell>
        </row>
        <row r="548">
          <cell r="D548" t="str">
            <v>CS73139MN.10</v>
          </cell>
          <cell r="E548">
            <v>71204</v>
          </cell>
          <cell r="F548" t="str">
            <v>Interface Cables-Materials</v>
          </cell>
          <cell r="G548">
            <v>6826</v>
          </cell>
          <cell r="H548" t="str">
            <v>CNIB 8xE1 Cable (120ohm) 10m -  Fabricado Microlink   cable NEXANS</v>
          </cell>
          <cell r="I548" t="str">
            <v>pcs</v>
          </cell>
          <cell r="J548">
            <v>0</v>
          </cell>
          <cell r="K548" t="str">
            <v>MICROLINK CON MATERIA PRIMA IMPORTADA</v>
          </cell>
          <cell r="L548" t="str">
            <v>Microlink</v>
          </cell>
          <cell r="M548">
            <v>169322.72</v>
          </cell>
          <cell r="N548">
            <v>0</v>
          </cell>
          <cell r="O548">
            <v>0</v>
          </cell>
          <cell r="P548">
            <v>0</v>
          </cell>
          <cell r="Q548" t="str">
            <v>COP</v>
          </cell>
          <cell r="R548">
            <v>0</v>
          </cell>
          <cell r="S548">
            <v>0</v>
          </cell>
          <cell r="T548">
            <v>169322.72</v>
          </cell>
          <cell r="U548" t="str">
            <v>CS73139MN.10</v>
          </cell>
        </row>
        <row r="549">
          <cell r="D549" t="str">
            <v>CS73139MN.25</v>
          </cell>
          <cell r="E549">
            <v>71204</v>
          </cell>
          <cell r="F549" t="str">
            <v>Interface Cables-Materials</v>
          </cell>
          <cell r="G549">
            <v>6826</v>
          </cell>
          <cell r="H549" t="str">
            <v>CNIB 8xE1 Cable (120ohm) 25m -  Fabricado Microlink  cable NEXANS</v>
          </cell>
          <cell r="I549" t="str">
            <v>pcs</v>
          </cell>
          <cell r="J549">
            <v>0</v>
          </cell>
          <cell r="K549" t="str">
            <v>MICROLINK CON MATERIA PRIMA IMPORTADA</v>
          </cell>
          <cell r="L549" t="str">
            <v>Microlink</v>
          </cell>
          <cell r="M549">
            <v>407393.19</v>
          </cell>
          <cell r="N549">
            <v>0</v>
          </cell>
          <cell r="O549">
            <v>0</v>
          </cell>
          <cell r="P549">
            <v>0</v>
          </cell>
          <cell r="Q549" t="str">
            <v>COP</v>
          </cell>
          <cell r="R549">
            <v>0</v>
          </cell>
          <cell r="S549">
            <v>0</v>
          </cell>
          <cell r="T549">
            <v>407393.19</v>
          </cell>
          <cell r="U549" t="str">
            <v>CS73139MN.25</v>
          </cell>
        </row>
        <row r="550">
          <cell r="D550" t="str">
            <v>CS73139MN.30</v>
          </cell>
          <cell r="E550">
            <v>71204</v>
          </cell>
          <cell r="F550" t="str">
            <v>Interface Cables-Materials</v>
          </cell>
          <cell r="G550">
            <v>6826</v>
          </cell>
          <cell r="H550" t="str">
            <v>CNIB 8xE1 Cable (120ohm) 30m -  Fabricado Microlink   cable NEXANS</v>
          </cell>
          <cell r="I550" t="str">
            <v>pcs</v>
          </cell>
          <cell r="J550">
            <v>0</v>
          </cell>
          <cell r="K550" t="str">
            <v>MICROLINK CON MATERIA PRIMA IMPORTADA</v>
          </cell>
          <cell r="L550" t="str">
            <v>Microlink</v>
          </cell>
          <cell r="M550">
            <v>486750.02</v>
          </cell>
          <cell r="N550">
            <v>0</v>
          </cell>
          <cell r="O550">
            <v>0</v>
          </cell>
          <cell r="P550">
            <v>0</v>
          </cell>
          <cell r="Q550" t="str">
            <v>COP</v>
          </cell>
          <cell r="R550">
            <v>0</v>
          </cell>
          <cell r="S550">
            <v>0</v>
          </cell>
          <cell r="T550">
            <v>486750.02</v>
          </cell>
          <cell r="U550" t="str">
            <v>CS73139MN.30</v>
          </cell>
        </row>
        <row r="551">
          <cell r="D551" t="str">
            <v>CS73139MN.35</v>
          </cell>
          <cell r="E551">
            <v>71204</v>
          </cell>
          <cell r="F551" t="str">
            <v>Interface Cables-Materials</v>
          </cell>
          <cell r="G551">
            <v>6826</v>
          </cell>
          <cell r="H551" t="str">
            <v>CNIB 8xE1 Cable (120ohm) 35m -  Fabricado Microlink   cable NEXANS</v>
          </cell>
          <cell r="I551" t="str">
            <v>pcs</v>
          </cell>
          <cell r="J551">
            <v>0</v>
          </cell>
          <cell r="K551" t="str">
            <v>MICROLINK CON MATERIA PRIMA IMPORTADA</v>
          </cell>
          <cell r="L551" t="str">
            <v>Microlink</v>
          </cell>
          <cell r="M551">
            <v>566106.84</v>
          </cell>
          <cell r="N551">
            <v>0</v>
          </cell>
          <cell r="O551">
            <v>0</v>
          </cell>
          <cell r="P551">
            <v>0</v>
          </cell>
          <cell r="Q551" t="str">
            <v>COP</v>
          </cell>
          <cell r="R551">
            <v>0</v>
          </cell>
          <cell r="S551">
            <v>0</v>
          </cell>
          <cell r="T551">
            <v>566106.84</v>
          </cell>
          <cell r="U551" t="str">
            <v>CS73139MN.35</v>
          </cell>
        </row>
        <row r="552">
          <cell r="D552" t="str">
            <v>CS73139MN.45</v>
          </cell>
          <cell r="E552">
            <v>71204</v>
          </cell>
          <cell r="F552" t="str">
            <v>Interface Cables-Materials</v>
          </cell>
          <cell r="G552">
            <v>6826</v>
          </cell>
          <cell r="H552" t="str">
            <v>CNIB 8xE1 Cable (120ohm) 45m -  Fabricado Microlink   cable NEXANS</v>
          </cell>
          <cell r="I552" t="str">
            <v>pcs</v>
          </cell>
          <cell r="J552">
            <v>0</v>
          </cell>
          <cell r="K552" t="str">
            <v>MICROLINK CON MATERIA PRIMA IMPORTADA</v>
          </cell>
          <cell r="L552" t="str">
            <v>Microlink</v>
          </cell>
          <cell r="M552">
            <v>724820.49</v>
          </cell>
          <cell r="N552">
            <v>0</v>
          </cell>
          <cell r="O552">
            <v>0</v>
          </cell>
          <cell r="P552">
            <v>0</v>
          </cell>
          <cell r="Q552" t="str">
            <v>COP</v>
          </cell>
          <cell r="R552">
            <v>0</v>
          </cell>
          <cell r="S552">
            <v>0</v>
          </cell>
          <cell r="T552">
            <v>724820.49</v>
          </cell>
          <cell r="U552" t="str">
            <v>CS73139MN.45</v>
          </cell>
        </row>
        <row r="553">
          <cell r="D553" t="str">
            <v>CS73139MN.50</v>
          </cell>
          <cell r="E553">
            <v>71204</v>
          </cell>
          <cell r="F553" t="str">
            <v>Interface Cables-Materials</v>
          </cell>
          <cell r="G553">
            <v>6826</v>
          </cell>
          <cell r="H553" t="str">
            <v>CNIB 8xE1 Cable (120ohm) 50m - Fabricado Microlink   cable NEXANS</v>
          </cell>
          <cell r="I553" t="str">
            <v>pcs</v>
          </cell>
          <cell r="J553">
            <v>0</v>
          </cell>
          <cell r="K553" t="str">
            <v>MICROLINK CON MATERIA PRIMA IMPORTADA</v>
          </cell>
          <cell r="L553" t="str">
            <v>Microlink</v>
          </cell>
          <cell r="M553">
            <v>804177.32</v>
          </cell>
          <cell r="N553">
            <v>0</v>
          </cell>
          <cell r="O553">
            <v>0</v>
          </cell>
          <cell r="P553">
            <v>0</v>
          </cell>
          <cell r="Q553" t="str">
            <v>COP</v>
          </cell>
          <cell r="R553">
            <v>0</v>
          </cell>
          <cell r="S553">
            <v>0</v>
          </cell>
          <cell r="T553">
            <v>804177.32</v>
          </cell>
          <cell r="U553" t="str">
            <v>CS73139MN.50</v>
          </cell>
        </row>
        <row r="554">
          <cell r="D554" t="str">
            <v>CS73139MN.55</v>
          </cell>
          <cell r="E554">
            <v>71204</v>
          </cell>
          <cell r="F554" t="str">
            <v>Interface Cables-Materials</v>
          </cell>
          <cell r="G554">
            <v>6826</v>
          </cell>
          <cell r="H554" t="str">
            <v>CNIB 8xE1 Cable (120ohm) 55m - Fabricado Microlink   cable NEXANS</v>
          </cell>
          <cell r="I554" t="str">
            <v>pcs</v>
          </cell>
          <cell r="J554">
            <v>0</v>
          </cell>
          <cell r="K554" t="str">
            <v>MICROLINK CON MATERIA PRIMA IMPORTADA</v>
          </cell>
          <cell r="L554" t="str">
            <v>Microlink</v>
          </cell>
          <cell r="M554">
            <v>883534.14</v>
          </cell>
          <cell r="N554">
            <v>0</v>
          </cell>
          <cell r="O554">
            <v>0</v>
          </cell>
          <cell r="P554">
            <v>0</v>
          </cell>
          <cell r="Q554" t="str">
            <v>COP</v>
          </cell>
          <cell r="R554">
            <v>0</v>
          </cell>
          <cell r="S554">
            <v>0</v>
          </cell>
          <cell r="T554">
            <v>883534.14</v>
          </cell>
          <cell r="U554" t="str">
            <v>CS73139MN.55</v>
          </cell>
        </row>
        <row r="555">
          <cell r="D555" t="str">
            <v>CS73139MN.60</v>
          </cell>
          <cell r="E555">
            <v>71204</v>
          </cell>
          <cell r="F555" t="str">
            <v>Interface Cables-Materials</v>
          </cell>
          <cell r="G555">
            <v>6826</v>
          </cell>
          <cell r="H555" t="str">
            <v>CNIB 8xE1 Cable (120ohm) 60m - Fabricado Microlink   cable NEXANS</v>
          </cell>
          <cell r="I555" t="str">
            <v>pcs</v>
          </cell>
          <cell r="J555">
            <v>0</v>
          </cell>
          <cell r="K555" t="str">
            <v>MICROLINK CON MATERIA PRIMA IMPORTADA</v>
          </cell>
          <cell r="L555" t="str">
            <v>Microlink</v>
          </cell>
          <cell r="M555">
            <v>962890.97</v>
          </cell>
          <cell r="N555">
            <v>0</v>
          </cell>
          <cell r="O555">
            <v>0</v>
          </cell>
          <cell r="P555">
            <v>0</v>
          </cell>
          <cell r="Q555" t="str">
            <v>COP</v>
          </cell>
          <cell r="R555">
            <v>0</v>
          </cell>
          <cell r="S555">
            <v>0</v>
          </cell>
          <cell r="T555">
            <v>962890.97</v>
          </cell>
          <cell r="U555" t="str">
            <v>CS73139MN.60</v>
          </cell>
        </row>
        <row r="556">
          <cell r="D556" t="str">
            <v>CS73139MN.65</v>
          </cell>
          <cell r="E556">
            <v>71204</v>
          </cell>
          <cell r="F556" t="str">
            <v>Interface Cables-Materials</v>
          </cell>
          <cell r="G556">
            <v>6826</v>
          </cell>
          <cell r="H556" t="str">
            <v>CNIB 8xE1 Cable (120ohm) 65m - Fabricado Microlink   cable NEXANS</v>
          </cell>
          <cell r="I556" t="str">
            <v>pcs</v>
          </cell>
          <cell r="J556">
            <v>0</v>
          </cell>
          <cell r="K556" t="str">
            <v>MICROLINK CON MATERIA PRIMA IMPORTADA</v>
          </cell>
          <cell r="L556" t="str">
            <v>Microlink</v>
          </cell>
          <cell r="M556">
            <v>1042247.79</v>
          </cell>
          <cell r="N556">
            <v>0</v>
          </cell>
          <cell r="O556">
            <v>0</v>
          </cell>
          <cell r="P556">
            <v>0</v>
          </cell>
          <cell r="Q556" t="str">
            <v>COP</v>
          </cell>
          <cell r="R556">
            <v>0</v>
          </cell>
          <cell r="S556">
            <v>0</v>
          </cell>
          <cell r="T556">
            <v>1042247.79</v>
          </cell>
          <cell r="U556" t="str">
            <v>CS73139MN.65</v>
          </cell>
        </row>
        <row r="557">
          <cell r="D557" t="str">
            <v>CS73139MN.70</v>
          </cell>
          <cell r="E557">
            <v>71204</v>
          </cell>
          <cell r="F557" t="str">
            <v>Interface Cables-Materials</v>
          </cell>
          <cell r="G557">
            <v>6826</v>
          </cell>
          <cell r="H557" t="str">
            <v>CNIB 8xE1 Cable (120ohm) 70m - Fabricado Microlink   cable NEXANS</v>
          </cell>
          <cell r="I557" t="str">
            <v>pcs</v>
          </cell>
          <cell r="J557">
            <v>0</v>
          </cell>
          <cell r="K557" t="str">
            <v>MICROLINK CON MATERIA PRIMA IMPORTADA</v>
          </cell>
          <cell r="L557" t="str">
            <v>Microlink</v>
          </cell>
          <cell r="M557">
            <v>1121604.6200000001</v>
          </cell>
          <cell r="N557">
            <v>0</v>
          </cell>
          <cell r="O557">
            <v>0</v>
          </cell>
          <cell r="P557">
            <v>0</v>
          </cell>
          <cell r="Q557" t="str">
            <v>COP</v>
          </cell>
          <cell r="R557">
            <v>0</v>
          </cell>
          <cell r="S557">
            <v>0</v>
          </cell>
          <cell r="T557">
            <v>1121604.6200000001</v>
          </cell>
          <cell r="U557" t="str">
            <v>CS73139MN.70</v>
          </cell>
        </row>
        <row r="558">
          <cell r="D558" t="str">
            <v>CS73139MN.46</v>
          </cell>
          <cell r="E558">
            <v>71204</v>
          </cell>
          <cell r="F558" t="str">
            <v>Interface Cables-Materials</v>
          </cell>
          <cell r="G558">
            <v>6826</v>
          </cell>
          <cell r="H558" t="str">
            <v>CNIB 8xE1 Cable (120ohm) 46m -  Fabricado Microlink   cable NEXANS</v>
          </cell>
          <cell r="I558" t="str">
            <v>pcs</v>
          </cell>
          <cell r="J558">
            <v>0</v>
          </cell>
          <cell r="K558" t="str">
            <v>MICROLINK CON MATERIA PRIMA IMPORTADA</v>
          </cell>
          <cell r="L558" t="str">
            <v>Microlink</v>
          </cell>
          <cell r="M558">
            <v>740691.86</v>
          </cell>
          <cell r="N558">
            <v>0</v>
          </cell>
          <cell r="O558">
            <v>0</v>
          </cell>
          <cell r="P558">
            <v>0</v>
          </cell>
          <cell r="Q558" t="str">
            <v>COP</v>
          </cell>
          <cell r="R558">
            <v>0</v>
          </cell>
          <cell r="S558">
            <v>0</v>
          </cell>
          <cell r="T558">
            <v>740691.86</v>
          </cell>
          <cell r="U558" t="str">
            <v>CS73139MN.46</v>
          </cell>
        </row>
        <row r="559">
          <cell r="D559" t="str">
            <v>CS73139MN.32</v>
          </cell>
          <cell r="E559">
            <v>71204</v>
          </cell>
          <cell r="F559" t="str">
            <v>Interface Cables-Materials</v>
          </cell>
          <cell r="G559">
            <v>6826</v>
          </cell>
          <cell r="H559" t="str">
            <v>CNIB 8xE1 Cable (120ohm) 32m -  Fabricado Microlink   cable NEXANS</v>
          </cell>
          <cell r="I559" t="str">
            <v>pcs</v>
          </cell>
          <cell r="J559">
            <v>0</v>
          </cell>
          <cell r="K559" t="str">
            <v>MICROLINK CON MATERIA PRIMA IMPORTADA</v>
          </cell>
          <cell r="L559" t="str">
            <v>Microlink</v>
          </cell>
          <cell r="M559">
            <v>518493</v>
          </cell>
          <cell r="N559">
            <v>0</v>
          </cell>
          <cell r="O559">
            <v>0</v>
          </cell>
          <cell r="P559">
            <v>0</v>
          </cell>
          <cell r="Q559" t="str">
            <v>COP</v>
          </cell>
          <cell r="R559">
            <v>0</v>
          </cell>
          <cell r="S559">
            <v>0</v>
          </cell>
          <cell r="T559">
            <v>518493</v>
          </cell>
          <cell r="U559" t="str">
            <v>CS73139MN.32</v>
          </cell>
        </row>
        <row r="560">
          <cell r="D560" t="str">
            <v>CS73139MN.29</v>
          </cell>
          <cell r="E560">
            <v>71204</v>
          </cell>
          <cell r="F560" t="str">
            <v>Interface Cables-Materials</v>
          </cell>
          <cell r="G560">
            <v>6826</v>
          </cell>
          <cell r="H560" t="str">
            <v>CNIB 8xE1 Cable (120ohm) 29m -  Fabricado Microlink   cable NEXANS</v>
          </cell>
          <cell r="I560" t="str">
            <v>pcs</v>
          </cell>
          <cell r="J560">
            <v>0</v>
          </cell>
          <cell r="K560" t="str">
            <v>MICROLINK CON MATERIA PRIMA IMPORTADA</v>
          </cell>
          <cell r="L560" t="str">
            <v>Microlink</v>
          </cell>
          <cell r="M560">
            <v>470879</v>
          </cell>
          <cell r="N560">
            <v>0</v>
          </cell>
          <cell r="O560">
            <v>0</v>
          </cell>
          <cell r="P560">
            <v>0</v>
          </cell>
          <cell r="Q560" t="str">
            <v>COP</v>
          </cell>
          <cell r="R560">
            <v>0</v>
          </cell>
          <cell r="S560">
            <v>0</v>
          </cell>
          <cell r="T560">
            <v>470879</v>
          </cell>
          <cell r="U560" t="str">
            <v>CS73139MN.29</v>
          </cell>
        </row>
        <row r="561">
          <cell r="D561" t="str">
            <v>CS73139MN.58</v>
          </cell>
          <cell r="E561">
            <v>71204</v>
          </cell>
          <cell r="F561" t="str">
            <v>Interface Cables-Materials</v>
          </cell>
          <cell r="G561">
            <v>6826</v>
          </cell>
          <cell r="H561" t="str">
            <v>CNIB 8xE1 Cable (120ohm) 58m -  Fabricado Microlink   cable NEXANS</v>
          </cell>
          <cell r="I561" t="str">
            <v>pcs</v>
          </cell>
          <cell r="J561">
            <v>0</v>
          </cell>
          <cell r="K561" t="str">
            <v>MICROLINK CON MATERIA PRIMA IMPORTADA</v>
          </cell>
          <cell r="L561" t="str">
            <v>Microlink</v>
          </cell>
          <cell r="M561">
            <v>931148</v>
          </cell>
          <cell r="N561">
            <v>0</v>
          </cell>
          <cell r="O561">
            <v>0</v>
          </cell>
          <cell r="P561">
            <v>0</v>
          </cell>
          <cell r="Q561" t="str">
            <v>COP</v>
          </cell>
          <cell r="R561">
            <v>0</v>
          </cell>
          <cell r="S561">
            <v>0</v>
          </cell>
          <cell r="T561">
            <v>931148</v>
          </cell>
          <cell r="U561" t="str">
            <v>CS73139MN.58</v>
          </cell>
        </row>
        <row r="562">
          <cell r="D562" t="str">
            <v>CS73139MN.57</v>
          </cell>
          <cell r="E562">
            <v>71204</v>
          </cell>
          <cell r="F562" t="str">
            <v>Interface Cables-Materials</v>
          </cell>
          <cell r="G562">
            <v>6826</v>
          </cell>
          <cell r="H562" t="str">
            <v>CNIB 8xE1 Cable (120ohm) 57m -  Fabricado Microlink   cable NEXANS</v>
          </cell>
          <cell r="I562" t="str">
            <v>pcs</v>
          </cell>
          <cell r="J562">
            <v>0</v>
          </cell>
          <cell r="K562" t="str">
            <v>MICROLINK CON MATERIA PRIMA IMPORTADA</v>
          </cell>
          <cell r="L562" t="str">
            <v>Microlink</v>
          </cell>
          <cell r="M562">
            <v>915277</v>
          </cell>
          <cell r="N562">
            <v>0</v>
          </cell>
          <cell r="O562">
            <v>0</v>
          </cell>
          <cell r="P562">
            <v>0</v>
          </cell>
          <cell r="Q562" t="str">
            <v>COP</v>
          </cell>
          <cell r="R562">
            <v>0</v>
          </cell>
          <cell r="S562">
            <v>0</v>
          </cell>
          <cell r="T562">
            <v>915277</v>
          </cell>
          <cell r="U562" t="str">
            <v>CS73139MN.57</v>
          </cell>
        </row>
        <row r="563">
          <cell r="D563" t="str">
            <v>CS73139MN.63</v>
          </cell>
          <cell r="E563">
            <v>71204</v>
          </cell>
          <cell r="F563" t="str">
            <v>Interface Cables-Materials</v>
          </cell>
          <cell r="G563">
            <v>6826</v>
          </cell>
          <cell r="H563" t="str">
            <v>CNIB 8xE1 Cable (120ohm) 63m -  Fabricado Microlink   cable NEXANS</v>
          </cell>
          <cell r="I563" t="str">
            <v>pcs</v>
          </cell>
          <cell r="J563">
            <v>0</v>
          </cell>
          <cell r="K563" t="str">
            <v>MICROLINK CON MATERIA PRIMA IMPORTADA</v>
          </cell>
          <cell r="L563" t="str">
            <v>Microlink</v>
          </cell>
          <cell r="M563">
            <v>1010505</v>
          </cell>
          <cell r="N563">
            <v>0</v>
          </cell>
          <cell r="O563">
            <v>0</v>
          </cell>
          <cell r="P563">
            <v>0</v>
          </cell>
          <cell r="Q563" t="str">
            <v>COP</v>
          </cell>
          <cell r="R563">
            <v>0</v>
          </cell>
          <cell r="S563">
            <v>0</v>
          </cell>
          <cell r="T563">
            <v>1010505</v>
          </cell>
          <cell r="U563" t="str">
            <v>CS73139MN.63</v>
          </cell>
        </row>
        <row r="564">
          <cell r="D564" t="str">
            <v>CS73139MN.62</v>
          </cell>
          <cell r="E564">
            <v>71204</v>
          </cell>
          <cell r="F564" t="str">
            <v>Interface Cables-Materials</v>
          </cell>
          <cell r="G564">
            <v>6826</v>
          </cell>
          <cell r="H564" t="str">
            <v>CNIB 8xE1 Cable (120ohm) 62m -  Fabricado Microlink   cable NEXANS</v>
          </cell>
          <cell r="I564" t="str">
            <v>pcs</v>
          </cell>
          <cell r="J564">
            <v>0</v>
          </cell>
          <cell r="K564" t="str">
            <v>MICROLINK CON MATERIA PRIMA IMPORTADA</v>
          </cell>
          <cell r="L564" t="str">
            <v>Microlink</v>
          </cell>
          <cell r="M564">
            <v>994634</v>
          </cell>
          <cell r="N564">
            <v>0</v>
          </cell>
          <cell r="O564">
            <v>0</v>
          </cell>
          <cell r="P564">
            <v>0</v>
          </cell>
          <cell r="Q564" t="str">
            <v>COP</v>
          </cell>
          <cell r="R564">
            <v>0</v>
          </cell>
          <cell r="S564">
            <v>0</v>
          </cell>
          <cell r="T564">
            <v>994634</v>
          </cell>
          <cell r="U564" t="str">
            <v>CS73139MN.62</v>
          </cell>
        </row>
        <row r="565">
          <cell r="D565" t="str">
            <v>CS73139MN.17</v>
          </cell>
          <cell r="E565">
            <v>71204</v>
          </cell>
          <cell r="F565" t="str">
            <v>Interface Cables-Materials</v>
          </cell>
          <cell r="G565">
            <v>6826</v>
          </cell>
          <cell r="H565" t="str">
            <v>CNIB 8xE1 Cable (120ohm) 17m -  Fabricado Microlink   cable NEXANS</v>
          </cell>
          <cell r="I565" t="str">
            <v>pcs</v>
          </cell>
          <cell r="J565">
            <v>0</v>
          </cell>
          <cell r="K565" t="str">
            <v>MICROLINK CON MATERIA PRIMA IMPORTADA</v>
          </cell>
          <cell r="L565" t="str">
            <v>Microlink</v>
          </cell>
          <cell r="M565">
            <v>280422</v>
          </cell>
          <cell r="N565">
            <v>0</v>
          </cell>
          <cell r="O565">
            <v>0</v>
          </cell>
          <cell r="P565">
            <v>0</v>
          </cell>
          <cell r="Q565" t="str">
            <v>COP</v>
          </cell>
          <cell r="R565">
            <v>0</v>
          </cell>
          <cell r="S565">
            <v>0</v>
          </cell>
          <cell r="T565">
            <v>280422</v>
          </cell>
          <cell r="U565" t="str">
            <v>CS73139MN.17</v>
          </cell>
        </row>
        <row r="566">
          <cell r="D566" t="str">
            <v>CS73139MN.18</v>
          </cell>
          <cell r="E566">
            <v>71204</v>
          </cell>
          <cell r="F566" t="str">
            <v>Interface Cables-Materials</v>
          </cell>
          <cell r="G566">
            <v>6826</v>
          </cell>
          <cell r="H566" t="str">
            <v>CNIB 8xE1 Cable (120ohm) 18m -  Fabricado Microlink   cable NEXANS</v>
          </cell>
          <cell r="I566" t="str">
            <v>pcs</v>
          </cell>
          <cell r="J566">
            <v>0</v>
          </cell>
          <cell r="K566" t="str">
            <v>MICROLINK CON MATERIA PRIMA IMPORTADA</v>
          </cell>
          <cell r="L566" t="str">
            <v>Microlink</v>
          </cell>
          <cell r="M566">
            <v>296294</v>
          </cell>
          <cell r="N566">
            <v>0</v>
          </cell>
          <cell r="O566">
            <v>0</v>
          </cell>
          <cell r="P566">
            <v>0</v>
          </cell>
          <cell r="Q566" t="str">
            <v>COP</v>
          </cell>
          <cell r="R566">
            <v>0</v>
          </cell>
          <cell r="S566">
            <v>0</v>
          </cell>
          <cell r="T566">
            <v>296294</v>
          </cell>
          <cell r="U566" t="str">
            <v>CS73139MN.18</v>
          </cell>
        </row>
        <row r="567">
          <cell r="D567" t="str">
            <v>CS73139MN.19</v>
          </cell>
          <cell r="E567">
            <v>71204</v>
          </cell>
          <cell r="F567" t="str">
            <v>Interface Cables-Materials</v>
          </cell>
          <cell r="G567">
            <v>6826</v>
          </cell>
          <cell r="H567" t="str">
            <v>CNIB 8xE1 Cable (120ohm) 19m -  Fabricado Microlink   cable NEXANS</v>
          </cell>
          <cell r="I567" t="str">
            <v>pcs</v>
          </cell>
          <cell r="J567">
            <v>0</v>
          </cell>
          <cell r="K567" t="str">
            <v>MICROLINK CON MATERIA PRIMA IMPORTADA</v>
          </cell>
          <cell r="L567" t="str">
            <v>Microlink</v>
          </cell>
          <cell r="M567">
            <v>312165</v>
          </cell>
          <cell r="N567">
            <v>0</v>
          </cell>
          <cell r="O567">
            <v>0</v>
          </cell>
          <cell r="P567">
            <v>0</v>
          </cell>
          <cell r="Q567" t="str">
            <v>COP</v>
          </cell>
          <cell r="R567">
            <v>0</v>
          </cell>
          <cell r="S567">
            <v>0</v>
          </cell>
          <cell r="T567">
            <v>312165</v>
          </cell>
          <cell r="U567" t="str">
            <v>CS73139MN.19</v>
          </cell>
        </row>
        <row r="568">
          <cell r="D568" t="str">
            <v>CS73139MN.27</v>
          </cell>
          <cell r="E568">
            <v>71204</v>
          </cell>
          <cell r="F568" t="str">
            <v>Interface Cables-Materials</v>
          </cell>
          <cell r="G568">
            <v>6826</v>
          </cell>
          <cell r="H568" t="str">
            <v>CNIB 8xE1 Cable (120ohm) 27m -  Fabricado Microlink   cable NEXANS</v>
          </cell>
          <cell r="I568" t="str">
            <v>pcs</v>
          </cell>
          <cell r="J568">
            <v>0</v>
          </cell>
          <cell r="K568" t="str">
            <v>MICROLINK CON MATERIA PRIMA IMPORTADA</v>
          </cell>
          <cell r="L568" t="str">
            <v>Microlink</v>
          </cell>
          <cell r="M568">
            <v>439136</v>
          </cell>
          <cell r="N568">
            <v>0</v>
          </cell>
          <cell r="O568">
            <v>0</v>
          </cell>
          <cell r="P568">
            <v>0</v>
          </cell>
          <cell r="Q568" t="str">
            <v>COP</v>
          </cell>
          <cell r="R568">
            <v>0</v>
          </cell>
          <cell r="S568">
            <v>0</v>
          </cell>
          <cell r="T568">
            <v>439136</v>
          </cell>
          <cell r="U568" t="str">
            <v>CS73139MN.27</v>
          </cell>
        </row>
        <row r="569">
          <cell r="D569" t="str">
            <v>CS73139MN.22</v>
          </cell>
          <cell r="E569">
            <v>71204</v>
          </cell>
          <cell r="F569" t="str">
            <v>Interface Cables-Materials</v>
          </cell>
          <cell r="G569">
            <v>6826</v>
          </cell>
          <cell r="H569" t="str">
            <v>CNIB 8xE1 Cable (120ohm) 22m -  Fabricado Microlink   cable NEXANS</v>
          </cell>
          <cell r="I569" t="str">
            <v>pcs</v>
          </cell>
          <cell r="J569">
            <v>0</v>
          </cell>
          <cell r="K569" t="str">
            <v>MICROLINK CON MATERIA PRIMA IMPORTADA</v>
          </cell>
          <cell r="L569" t="str">
            <v>Microlink</v>
          </cell>
          <cell r="M569">
            <v>359779</v>
          </cell>
          <cell r="N569">
            <v>0</v>
          </cell>
          <cell r="O569">
            <v>0</v>
          </cell>
          <cell r="P569">
            <v>0</v>
          </cell>
          <cell r="Q569" t="str">
            <v>COP</v>
          </cell>
          <cell r="R569">
            <v>0</v>
          </cell>
          <cell r="S569">
            <v>0</v>
          </cell>
          <cell r="T569">
            <v>359779</v>
          </cell>
          <cell r="U569" t="str">
            <v>CS73139MN.22</v>
          </cell>
        </row>
        <row r="570">
          <cell r="D570" t="str">
            <v>CS73139MN.61</v>
          </cell>
          <cell r="E570">
            <v>71204</v>
          </cell>
          <cell r="F570" t="str">
            <v>Interface Cables-Materials</v>
          </cell>
          <cell r="G570">
            <v>6826</v>
          </cell>
          <cell r="H570" t="str">
            <v>CNIB 8xE1 Cable (120ohm) 61m -  Fabricado Microlink   cable NEXANS</v>
          </cell>
          <cell r="I570" t="str">
            <v>pcs</v>
          </cell>
          <cell r="J570">
            <v>0</v>
          </cell>
          <cell r="K570" t="str">
            <v>MICROLINK CON MATERIA PRIMA IMPORTADA</v>
          </cell>
          <cell r="L570" t="str">
            <v>Microlink</v>
          </cell>
          <cell r="M570">
            <v>978762</v>
          </cell>
          <cell r="N570">
            <v>0</v>
          </cell>
          <cell r="O570">
            <v>0</v>
          </cell>
          <cell r="P570">
            <v>0</v>
          </cell>
          <cell r="Q570" t="str">
            <v>COP</v>
          </cell>
          <cell r="R570">
            <v>0</v>
          </cell>
          <cell r="S570">
            <v>0</v>
          </cell>
          <cell r="T570">
            <v>978762</v>
          </cell>
          <cell r="U570" t="str">
            <v>CS73139MN.61</v>
          </cell>
        </row>
        <row r="571">
          <cell r="H571" t="str">
            <v>MULTIPURPOSE CABLES</v>
          </cell>
          <cell r="I571">
            <v>0</v>
          </cell>
          <cell r="J571">
            <v>0</v>
          </cell>
          <cell r="K571">
            <v>0</v>
          </cell>
          <cell r="L571">
            <v>0</v>
          </cell>
          <cell r="M571">
            <v>0</v>
          </cell>
          <cell r="N571">
            <v>0</v>
          </cell>
          <cell r="O571">
            <v>0</v>
          </cell>
          <cell r="P571">
            <v>0</v>
          </cell>
          <cell r="Q571">
            <v>0</v>
          </cell>
          <cell r="R571">
            <v>0</v>
          </cell>
          <cell r="S571">
            <v>0</v>
          </cell>
          <cell r="T571">
            <v>0</v>
          </cell>
          <cell r="U571">
            <v>0</v>
          </cell>
        </row>
        <row r="572">
          <cell r="D572" t="str">
            <v>CBL-20x2x24</v>
          </cell>
          <cell r="E572">
            <v>71204</v>
          </cell>
          <cell r="F572" t="str">
            <v>Interface Cables-Materials</v>
          </cell>
          <cell r="G572">
            <v>6826</v>
          </cell>
          <cell r="H572" t="str">
            <v>Alarm cable  20x2x24 24AWG, exterior sin conectores / CABLE MULTIPAR TELEFONICO 20x2x24 AWG ALARMA USO EXTERIOR</v>
          </cell>
          <cell r="I572" t="str">
            <v>m</v>
          </cell>
          <cell r="J572">
            <v>0</v>
          </cell>
          <cell r="K572" t="str">
            <v>NACIONAL CON TIEMPO DE FABRICACION</v>
          </cell>
          <cell r="L572" t="str">
            <v>ELEIN</v>
          </cell>
          <cell r="M572">
            <v>2900</v>
          </cell>
          <cell r="N572">
            <v>0</v>
          </cell>
          <cell r="O572">
            <v>0</v>
          </cell>
          <cell r="P572">
            <v>0</v>
          </cell>
          <cell r="Q572" t="str">
            <v>COP</v>
          </cell>
          <cell r="R572">
            <v>0</v>
          </cell>
          <cell r="S572">
            <v>0.05</v>
          </cell>
          <cell r="T572">
            <v>3045</v>
          </cell>
          <cell r="U572" t="str">
            <v>T55249.01</v>
          </cell>
        </row>
        <row r="573">
          <cell r="D573" t="str">
            <v>CM-195-DM</v>
          </cell>
          <cell r="E573">
            <v>71204</v>
          </cell>
          <cell r="F573" t="str">
            <v>Interface Cables-Materials</v>
          </cell>
          <cell r="G573">
            <v>6826</v>
          </cell>
          <cell r="H573" t="str">
            <v>Cable CM 195 Nordix coaxial para E1´s sin conectores (SMB-BNC) / CABLE 75 OHM CM-195/DM SOLID NORDIX</v>
          </cell>
          <cell r="I573" t="str">
            <v>m</v>
          </cell>
          <cell r="J573">
            <v>0</v>
          </cell>
          <cell r="K573" t="str">
            <v>IMPORTACION DIRECTA</v>
          </cell>
          <cell r="L573" t="str">
            <v>Microlink</v>
          </cell>
          <cell r="M573">
            <v>3089</v>
          </cell>
          <cell r="N573">
            <v>0</v>
          </cell>
          <cell r="O573">
            <v>0</v>
          </cell>
          <cell r="P573">
            <v>0</v>
          </cell>
          <cell r="Q573" t="str">
            <v>COP</v>
          </cell>
          <cell r="R573">
            <v>0</v>
          </cell>
          <cell r="S573">
            <v>0</v>
          </cell>
          <cell r="T573">
            <v>3089</v>
          </cell>
          <cell r="U573" t="str">
            <v>CS-CM195</v>
          </cell>
        </row>
        <row r="574">
          <cell r="D574" t="str">
            <v>CBL-T15</v>
          </cell>
          <cell r="E574">
            <v>71204</v>
          </cell>
          <cell r="F574" t="str">
            <v>Interface Cables-Materials</v>
          </cell>
          <cell r="G574">
            <v>6826</v>
          </cell>
          <cell r="H574" t="str">
            <v>Cable telefonico de 15 pares interior 0.5mm</v>
          </cell>
          <cell r="I574" t="str">
            <v>m</v>
          </cell>
          <cell r="J574">
            <v>0</v>
          </cell>
          <cell r="K574" t="str">
            <v>NACIONAL CON TIEMPO DE FABRICACION</v>
          </cell>
          <cell r="L574" t="str">
            <v>ELEIN</v>
          </cell>
          <cell r="M574">
            <v>4875</v>
          </cell>
          <cell r="N574">
            <v>0</v>
          </cell>
          <cell r="O574">
            <v>0</v>
          </cell>
          <cell r="P574">
            <v>0</v>
          </cell>
          <cell r="Q574" t="str">
            <v>COP</v>
          </cell>
          <cell r="R574">
            <v>0</v>
          </cell>
          <cell r="S574">
            <v>0.05</v>
          </cell>
          <cell r="T574">
            <v>5118.75</v>
          </cell>
          <cell r="U574" t="str">
            <v>15x0.5</v>
          </cell>
        </row>
        <row r="575">
          <cell r="D575" t="str">
            <v>CBL-T3</v>
          </cell>
          <cell r="E575">
            <v>71204</v>
          </cell>
          <cell r="F575" t="str">
            <v>Interface Cables-Materials</v>
          </cell>
          <cell r="G575">
            <v>6826</v>
          </cell>
          <cell r="H575" t="str">
            <v>Cable telefonico de 3 pares interior 0.5mm</v>
          </cell>
          <cell r="I575" t="str">
            <v>m</v>
          </cell>
          <cell r="J575">
            <v>0</v>
          </cell>
          <cell r="K575" t="str">
            <v>NACIONAL CON TIEMPO DE FABRICACION</v>
          </cell>
          <cell r="L575" t="str">
            <v>ELEIN</v>
          </cell>
          <cell r="M575">
            <v>752</v>
          </cell>
          <cell r="N575">
            <v>0</v>
          </cell>
          <cell r="O575">
            <v>0</v>
          </cell>
          <cell r="P575">
            <v>0</v>
          </cell>
          <cell r="Q575" t="str">
            <v>COP</v>
          </cell>
          <cell r="R575">
            <v>0</v>
          </cell>
          <cell r="S575">
            <v>0.05</v>
          </cell>
          <cell r="T575">
            <v>789.6</v>
          </cell>
          <cell r="U575" t="str">
            <v>3x0.5</v>
          </cell>
        </row>
        <row r="576">
          <cell r="D576" t="str">
            <v>INSTRUMENTACION-2X16</v>
          </cell>
          <cell r="E576">
            <v>71204</v>
          </cell>
          <cell r="F576" t="str">
            <v>Interface Cables-Materials</v>
          </cell>
          <cell r="G576">
            <v>6826</v>
          </cell>
          <cell r="H576" t="str">
            <v>Cable alarmas 2X16+20 flexible apantallado / CABLE MULTIPAR INSTRUMENTACION 2x16+20 FLEXIBLE 105 600V 2 LINEAS</v>
          </cell>
          <cell r="I576" t="str">
            <v>m</v>
          </cell>
          <cell r="J576">
            <v>0</v>
          </cell>
          <cell r="K576" t="str">
            <v>NACIONAL CON TIEMPO DE FABRICACION</v>
          </cell>
          <cell r="L576" t="str">
            <v>ROMERO &amp; CIA</v>
          </cell>
          <cell r="M576">
            <v>3103</v>
          </cell>
          <cell r="N576">
            <v>0</v>
          </cell>
          <cell r="O576">
            <v>0</v>
          </cell>
          <cell r="P576">
            <v>0</v>
          </cell>
          <cell r="Q576" t="str">
            <v>COP</v>
          </cell>
          <cell r="R576">
            <v>0</v>
          </cell>
          <cell r="S576">
            <v>0.05</v>
          </cell>
          <cell r="T576">
            <v>3258.15</v>
          </cell>
          <cell r="U576" t="str">
            <v>INSTRUMENTACION-2X16</v>
          </cell>
        </row>
        <row r="577">
          <cell r="D577" t="str">
            <v>IG1P-G1P-CF3-3</v>
          </cell>
          <cell r="E577">
            <v>71204</v>
          </cell>
          <cell r="F577" t="str">
            <v>Interface Cables-Materials</v>
          </cell>
          <cell r="G577">
            <v>6826</v>
          </cell>
          <cell r="H577" t="str">
            <v>Interfaz Bnc a Bnc en cable Minicoaxial en 3 mts / INTERFAZ BNC/PLUG-BNC/PLUG-FLEX3-3MT</v>
          </cell>
          <cell r="I577" t="str">
            <v>pcs</v>
          </cell>
          <cell r="J577">
            <v>0</v>
          </cell>
          <cell r="K577" t="str">
            <v>MICROLINK CON MATERIA PRIMA IMPORTADA</v>
          </cell>
          <cell r="L577" t="str">
            <v>MICROLINK</v>
          </cell>
          <cell r="M577">
            <v>12900</v>
          </cell>
          <cell r="N577">
            <v>0</v>
          </cell>
          <cell r="O577">
            <v>0</v>
          </cell>
          <cell r="P577">
            <v>0</v>
          </cell>
          <cell r="Q577" t="str">
            <v>COP</v>
          </cell>
          <cell r="R577">
            <v>0</v>
          </cell>
          <cell r="S577">
            <v>0</v>
          </cell>
          <cell r="T577">
            <v>12900</v>
          </cell>
          <cell r="U577" t="str">
            <v>BNC FLEX-3/75</v>
          </cell>
        </row>
        <row r="578">
          <cell r="D578" t="str">
            <v>IG1P-G1P-CF3-2</v>
          </cell>
          <cell r="E578">
            <v>71204</v>
          </cell>
          <cell r="F578" t="str">
            <v>Interface Cables-Materials</v>
          </cell>
          <cell r="G578">
            <v>6826</v>
          </cell>
          <cell r="H578" t="str">
            <v>Interfaz Bnc a Bnc en cable Minicoaxial en 2 mts / INTERFAZ BNC/PLUG-BNC/PLUG-FLEX3-2MT</v>
          </cell>
          <cell r="I578" t="str">
            <v>pcs</v>
          </cell>
          <cell r="J578">
            <v>0</v>
          </cell>
          <cell r="K578" t="str">
            <v>MICROLINK CON MATERIA PRIMA IMPORTADA</v>
          </cell>
          <cell r="L578" t="str">
            <v>MICROLINK</v>
          </cell>
          <cell r="M578">
            <v>11800</v>
          </cell>
          <cell r="N578">
            <v>0</v>
          </cell>
          <cell r="O578">
            <v>0</v>
          </cell>
          <cell r="P578">
            <v>0</v>
          </cell>
          <cell r="Q578" t="str">
            <v>COP</v>
          </cell>
          <cell r="R578">
            <v>0</v>
          </cell>
          <cell r="S578">
            <v>0</v>
          </cell>
          <cell r="T578">
            <v>11800</v>
          </cell>
          <cell r="U578" t="str">
            <v>BNC FLEX-3/75</v>
          </cell>
        </row>
        <row r="579">
          <cell r="D579" t="str">
            <v>MWC-10/50</v>
          </cell>
          <cell r="E579">
            <v>71204</v>
          </cell>
          <cell r="F579" t="str">
            <v>Interface Cables-Materials</v>
          </cell>
          <cell r="G579">
            <v>6826</v>
          </cell>
          <cell r="H579" t="str">
            <v>CABLE 50 OHM MWC-10/50 SOLID NORDIX</v>
          </cell>
          <cell r="I579" t="str">
            <v>m</v>
          </cell>
          <cell r="J579">
            <v>0</v>
          </cell>
          <cell r="K579" t="str">
            <v>IMPORTACION DIRECTA</v>
          </cell>
          <cell r="L579" t="str">
            <v>MICROLINK</v>
          </cell>
          <cell r="M579">
            <v>7607</v>
          </cell>
          <cell r="N579">
            <v>0</v>
          </cell>
          <cell r="O579">
            <v>0</v>
          </cell>
          <cell r="P579">
            <v>0</v>
          </cell>
          <cell r="Q579" t="str">
            <v>COP</v>
          </cell>
          <cell r="R579">
            <v>0</v>
          </cell>
          <cell r="S579">
            <v>0</v>
          </cell>
          <cell r="T579">
            <v>7607</v>
          </cell>
          <cell r="U579" t="str">
            <v>CABLE 50 OHM MWC-10/50 SOLID NORDIX</v>
          </cell>
        </row>
        <row r="580">
          <cell r="D580" t="str">
            <v>2XCM-195-DM</v>
          </cell>
          <cell r="E580">
            <v>71204</v>
          </cell>
          <cell r="F580" t="str">
            <v>Interface Cables-Materials</v>
          </cell>
          <cell r="G580">
            <v>6826</v>
          </cell>
          <cell r="H580" t="str">
            <v>CABLE 75 OHM CM-195/DM SOLID NORDIX DUAL</v>
          </cell>
          <cell r="I580" t="str">
            <v>m</v>
          </cell>
          <cell r="J580">
            <v>0</v>
          </cell>
          <cell r="K580" t="str">
            <v>IMPORTACION DIRECTA</v>
          </cell>
          <cell r="L580" t="str">
            <v>MICROLINK</v>
          </cell>
          <cell r="M580">
            <v>6179</v>
          </cell>
          <cell r="N580">
            <v>0</v>
          </cell>
          <cell r="O580">
            <v>0</v>
          </cell>
          <cell r="P580">
            <v>0</v>
          </cell>
          <cell r="Q580" t="str">
            <v>COP</v>
          </cell>
          <cell r="R580">
            <v>0</v>
          </cell>
          <cell r="S580">
            <v>0</v>
          </cell>
          <cell r="T580">
            <v>6179</v>
          </cell>
          <cell r="U580" t="str">
            <v>2XCM-195-DM</v>
          </cell>
        </row>
        <row r="581">
          <cell r="D581" t="str">
            <v xml:space="preserve">LCDC08P24F </v>
          </cell>
          <cell r="E581">
            <v>71204</v>
          </cell>
          <cell r="F581" t="str">
            <v>Interface Cables-Materials</v>
          </cell>
          <cell r="G581">
            <v>6826</v>
          </cell>
          <cell r="H581" t="str">
            <v>CABLE MULTIPAR 08 PAR 24 AWG SH</v>
          </cell>
          <cell r="I581" t="str">
            <v>m</v>
          </cell>
          <cell r="J581">
            <v>0</v>
          </cell>
          <cell r="K581" t="str">
            <v>IMPORTACION DIRECTA</v>
          </cell>
          <cell r="L581" t="str">
            <v>MICROLINK</v>
          </cell>
          <cell r="M581">
            <v>10530</v>
          </cell>
          <cell r="N581">
            <v>0</v>
          </cell>
          <cell r="O581">
            <v>0</v>
          </cell>
          <cell r="P581">
            <v>0</v>
          </cell>
          <cell r="Q581" t="str">
            <v>COP</v>
          </cell>
          <cell r="R581">
            <v>0</v>
          </cell>
          <cell r="S581">
            <v>0</v>
          </cell>
          <cell r="T581">
            <v>10530</v>
          </cell>
          <cell r="U581" t="str">
            <v xml:space="preserve">LCDC08P24F </v>
          </cell>
        </row>
        <row r="582">
          <cell r="D582" t="str">
            <v>060115RC</v>
          </cell>
          <cell r="E582">
            <v>71204</v>
          </cell>
          <cell r="F582" t="str">
            <v>Interface Cables-Materials</v>
          </cell>
          <cell r="G582">
            <v>6826</v>
          </cell>
          <cell r="H582" t="str">
            <v>CABLE DE CRUZADAS 120OHMS RS CROSS CONNECT TP 2.5/24SOL TND NO JKT</v>
          </cell>
          <cell r="I582" t="str">
            <v>m</v>
          </cell>
          <cell r="J582">
            <v>0</v>
          </cell>
          <cell r="K582" t="str">
            <v>IMPORTACION INDIRECTA</v>
          </cell>
          <cell r="L582" t="str">
            <v>ING ELECTROMATICA</v>
          </cell>
          <cell r="M582">
            <v>3292</v>
          </cell>
          <cell r="N582">
            <v>0</v>
          </cell>
          <cell r="O582">
            <v>0</v>
          </cell>
          <cell r="P582">
            <v>0</v>
          </cell>
          <cell r="Q582" t="str">
            <v>COP</v>
          </cell>
          <cell r="R582">
            <v>0</v>
          </cell>
          <cell r="S582">
            <v>0.05</v>
          </cell>
          <cell r="T582">
            <v>3456.6</v>
          </cell>
          <cell r="U582" t="str">
            <v>060115RC</v>
          </cell>
        </row>
        <row r="583">
          <cell r="D583" t="str">
            <v xml:space="preserve">Supervendor CODE </v>
          </cell>
          <cell r="E583">
            <v>0</v>
          </cell>
          <cell r="F583" t="str">
            <v>Service Item Description
GLOBAL DESCRIPTION</v>
          </cell>
          <cell r="G583" t="str">
            <v>PSA Code</v>
          </cell>
          <cell r="H583" t="str">
            <v>Material Description</v>
          </cell>
          <cell r="I583" t="str">
            <v>Unit</v>
          </cell>
          <cell r="J583">
            <v>0</v>
          </cell>
          <cell r="K583" t="str">
            <v>Naturaleza</v>
          </cell>
          <cell r="L583" t="str">
            <v xml:space="preserve">Brand </v>
          </cell>
          <cell r="M583" t="str">
            <v xml:space="preserve">Unit Cost </v>
          </cell>
          <cell r="N583" t="str">
            <v>Log Type</v>
          </cell>
          <cell r="O583" t="str">
            <v>Sea Log (%)</v>
          </cell>
          <cell r="P583" t="str">
            <v>Air Log (%)</v>
          </cell>
          <cell r="Q583" t="str">
            <v>Currency</v>
          </cell>
          <cell r="R583" t="str">
            <v>TRM</v>
          </cell>
          <cell r="S583" t="str">
            <v>Admin (%)</v>
          </cell>
          <cell r="T583" t="str">
            <v>Unit Cost (COP)</v>
          </cell>
          <cell r="U583" t="str">
            <v>CS CODE (NSN)</v>
          </cell>
        </row>
        <row r="584">
          <cell r="H584" t="str">
            <v>DESCARGADORES</v>
          </cell>
          <cell r="I584">
            <v>0</v>
          </cell>
          <cell r="J584">
            <v>0</v>
          </cell>
          <cell r="K584">
            <v>0</v>
          </cell>
          <cell r="L584">
            <v>0</v>
          </cell>
          <cell r="M584">
            <v>0</v>
          </cell>
          <cell r="N584">
            <v>0</v>
          </cell>
          <cell r="O584">
            <v>0</v>
          </cell>
          <cell r="P584">
            <v>0</v>
          </cell>
          <cell r="Q584">
            <v>0</v>
          </cell>
          <cell r="R584">
            <v>0</v>
          </cell>
          <cell r="S584">
            <v>0</v>
          </cell>
          <cell r="T584">
            <v>0</v>
          </cell>
          <cell r="U584">
            <v>0</v>
          </cell>
        </row>
        <row r="585">
          <cell r="D585" t="str">
            <v>DST-3P</v>
          </cell>
          <cell r="E585">
            <v>71202</v>
          </cell>
          <cell r="F585" t="str">
            <v>Site Support Systems-Materials</v>
          </cell>
          <cell r="G585">
            <v>6814</v>
          </cell>
          <cell r="H585" t="str">
            <v>Descargadores de sobre tensión, 3 polos + NPE 150V -40 KA (8/20) con señalización remota</v>
          </cell>
          <cell r="I585" t="str">
            <v>pcs</v>
          </cell>
          <cell r="J585">
            <v>0</v>
          </cell>
          <cell r="K585">
            <v>0</v>
          </cell>
          <cell r="L585" t="str">
            <v>TECNOENERGIA</v>
          </cell>
          <cell r="M585">
            <v>1510000</v>
          </cell>
          <cell r="N585">
            <v>0</v>
          </cell>
          <cell r="O585">
            <v>0</v>
          </cell>
          <cell r="P585">
            <v>0</v>
          </cell>
          <cell r="Q585" t="str">
            <v>COP</v>
          </cell>
          <cell r="R585">
            <v>0</v>
          </cell>
          <cell r="S585">
            <v>0.05</v>
          </cell>
          <cell r="T585">
            <v>1585500</v>
          </cell>
          <cell r="U585" t="str">
            <v>DST-3P</v>
          </cell>
        </row>
        <row r="586">
          <cell r="D586" t="str">
            <v>DST-3P</v>
          </cell>
          <cell r="E586">
            <v>71202</v>
          </cell>
          <cell r="F586" t="str">
            <v>Site Support Systems-Materials</v>
          </cell>
          <cell r="G586">
            <v>6814</v>
          </cell>
          <cell r="H586" t="str">
            <v>Descargadores de sobre tensión, 3 polos + NPE 150V -50 KA (8/20) con señalización remota</v>
          </cell>
          <cell r="I586" t="str">
            <v>pcs</v>
          </cell>
          <cell r="J586">
            <v>0</v>
          </cell>
          <cell r="K586">
            <v>0</v>
          </cell>
          <cell r="L586" t="str">
            <v>TECNOENERGIA</v>
          </cell>
          <cell r="M586">
            <v>1910000</v>
          </cell>
          <cell r="N586">
            <v>0</v>
          </cell>
          <cell r="O586">
            <v>0</v>
          </cell>
          <cell r="P586">
            <v>0</v>
          </cell>
          <cell r="Q586" t="str">
            <v>COP</v>
          </cell>
          <cell r="R586">
            <v>0</v>
          </cell>
          <cell r="S586">
            <v>0.05</v>
          </cell>
          <cell r="T586">
            <v>2005500</v>
          </cell>
          <cell r="U586" t="str">
            <v>DST-3P</v>
          </cell>
        </row>
        <row r="587">
          <cell r="E587" t="e">
            <v>#N/A</v>
          </cell>
          <cell r="F587">
            <v>0</v>
          </cell>
          <cell r="G587">
            <v>0</v>
          </cell>
          <cell r="H587" t="str">
            <v>DISTRIBUTION PANELS</v>
          </cell>
          <cell r="I587">
            <v>0</v>
          </cell>
          <cell r="J587">
            <v>0</v>
          </cell>
          <cell r="K587">
            <v>0</v>
          </cell>
          <cell r="L587">
            <v>0</v>
          </cell>
          <cell r="M587">
            <v>0</v>
          </cell>
          <cell r="N587">
            <v>0</v>
          </cell>
          <cell r="O587">
            <v>0</v>
          </cell>
          <cell r="P587">
            <v>0</v>
          </cell>
          <cell r="Q587">
            <v>0</v>
          </cell>
          <cell r="R587">
            <v>0</v>
          </cell>
          <cell r="S587">
            <v>0</v>
          </cell>
          <cell r="T587">
            <v>0</v>
          </cell>
          <cell r="U587">
            <v>0</v>
          </cell>
        </row>
        <row r="588">
          <cell r="D588" t="str">
            <v>NH00-EFEN</v>
          </cell>
          <cell r="E588">
            <v>71202</v>
          </cell>
          <cell r="F588" t="str">
            <v>Site Support Systems-Materials</v>
          </cell>
          <cell r="G588">
            <v>6814</v>
          </cell>
          <cell r="H588" t="str">
            <v>FUSIBLE NH00 DE 160 AMP.</v>
          </cell>
          <cell r="I588" t="str">
            <v>pcs</v>
          </cell>
          <cell r="J588">
            <v>0</v>
          </cell>
          <cell r="K588" t="str">
            <v>IMPORTACION INDIRECTA</v>
          </cell>
          <cell r="L588" t="str">
            <v>EDO MARQUEZ</v>
          </cell>
          <cell r="M588">
            <v>79500</v>
          </cell>
          <cell r="N588">
            <v>0</v>
          </cell>
          <cell r="O588">
            <v>0</v>
          </cell>
          <cell r="P588">
            <v>0</v>
          </cell>
          <cell r="Q588" t="str">
            <v>COP</v>
          </cell>
          <cell r="R588">
            <v>0</v>
          </cell>
          <cell r="S588">
            <v>0.05</v>
          </cell>
          <cell r="T588">
            <v>83475</v>
          </cell>
          <cell r="U588" t="str">
            <v>PWR-08</v>
          </cell>
        </row>
        <row r="589">
          <cell r="D589" t="str">
            <v>PDB-SIEMENS</v>
          </cell>
          <cell r="E589">
            <v>71202</v>
          </cell>
          <cell r="F589" t="str">
            <v>Site Support Systems-Materials</v>
          </cell>
          <cell r="G589">
            <v>6814</v>
          </cell>
          <cell r="H589" t="str">
            <v>PDB protección hasta 200 AMP</v>
          </cell>
          <cell r="I589" t="str">
            <v>pcs</v>
          </cell>
          <cell r="J589">
            <v>0</v>
          </cell>
          <cell r="K589" t="str">
            <v>IMPORTACION INDIRECTA</v>
          </cell>
          <cell r="L589" t="str">
            <v>EDO MARQUEZ</v>
          </cell>
          <cell r="M589">
            <v>1722500</v>
          </cell>
          <cell r="N589">
            <v>0</v>
          </cell>
          <cell r="O589">
            <v>0</v>
          </cell>
          <cell r="P589">
            <v>0</v>
          </cell>
          <cell r="Q589" t="str">
            <v>COP</v>
          </cell>
          <cell r="R589">
            <v>0</v>
          </cell>
          <cell r="S589">
            <v>0.05</v>
          </cell>
          <cell r="T589">
            <v>1808625</v>
          </cell>
          <cell r="U589" t="str">
            <v>PWR-15</v>
          </cell>
        </row>
        <row r="590">
          <cell r="D590" t="str">
            <v>NH1-EFEN</v>
          </cell>
          <cell r="E590">
            <v>71202</v>
          </cell>
          <cell r="F590" t="str">
            <v>Site Support Systems-Materials</v>
          </cell>
          <cell r="G590">
            <v>6814</v>
          </cell>
          <cell r="H590" t="str">
            <v>Portafusible NH1</v>
          </cell>
          <cell r="I590" t="str">
            <v>pcs</v>
          </cell>
          <cell r="J590">
            <v>0</v>
          </cell>
          <cell r="K590" t="str">
            <v>IMPORTACION INDIRECTA</v>
          </cell>
          <cell r="L590" t="str">
            <v>EDO MARQUEZ</v>
          </cell>
          <cell r="M590">
            <v>432500</v>
          </cell>
          <cell r="N590">
            <v>0</v>
          </cell>
          <cell r="O590">
            <v>0</v>
          </cell>
          <cell r="P590">
            <v>0</v>
          </cell>
          <cell r="Q590" t="str">
            <v>COP</v>
          </cell>
          <cell r="R590">
            <v>0</v>
          </cell>
          <cell r="S590">
            <v>0.05</v>
          </cell>
          <cell r="T590">
            <v>454125</v>
          </cell>
          <cell r="U590" t="str">
            <v>PWR-16</v>
          </cell>
        </row>
        <row r="591">
          <cell r="D591" t="str">
            <v>PWR-18</v>
          </cell>
          <cell r="E591">
            <v>71202</v>
          </cell>
          <cell r="F591" t="str">
            <v>Site Support Systems-Materials</v>
          </cell>
          <cell r="G591">
            <v>6814</v>
          </cell>
          <cell r="H591" t="str">
            <v>PORTAFUSIBLES EFEN NH1</v>
          </cell>
          <cell r="I591" t="str">
            <v>pcs</v>
          </cell>
          <cell r="J591">
            <v>0</v>
          </cell>
          <cell r="K591" t="str">
            <v>IMPORTACION INDIRECTA</v>
          </cell>
          <cell r="L591" t="str">
            <v>EDO MARQUEZ</v>
          </cell>
          <cell r="M591">
            <v>468100</v>
          </cell>
          <cell r="N591">
            <v>0</v>
          </cell>
          <cell r="O591">
            <v>0</v>
          </cell>
          <cell r="P591">
            <v>0</v>
          </cell>
          <cell r="Q591" t="str">
            <v>COP</v>
          </cell>
          <cell r="R591">
            <v>0</v>
          </cell>
          <cell r="S591">
            <v>0.05</v>
          </cell>
          <cell r="T591">
            <v>491505</v>
          </cell>
          <cell r="U591" t="str">
            <v>PWR-18</v>
          </cell>
        </row>
        <row r="592">
          <cell r="D592">
            <v>18359</v>
          </cell>
          <cell r="E592">
            <v>71202</v>
          </cell>
          <cell r="F592" t="str">
            <v>Site Support Systems-Materials</v>
          </cell>
          <cell r="G592">
            <v>6814</v>
          </cell>
          <cell r="H592" t="str">
            <v>TACO RIEL 1X 125AMP -TACO RIEL 1 X 125 A MG</v>
          </cell>
          <cell r="I592" t="str">
            <v>pcs</v>
          </cell>
          <cell r="J592">
            <v>0</v>
          </cell>
          <cell r="K592" t="str">
            <v>IMPORTACION INDIRECTA</v>
          </cell>
          <cell r="L592" t="str">
            <v>MerlinGerin-ELEIN</v>
          </cell>
          <cell r="M592">
            <v>86800</v>
          </cell>
          <cell r="N592">
            <v>0</v>
          </cell>
          <cell r="O592">
            <v>0</v>
          </cell>
          <cell r="P592">
            <v>0</v>
          </cell>
          <cell r="Q592" t="str">
            <v>COP</v>
          </cell>
          <cell r="R592">
            <v>0</v>
          </cell>
          <cell r="S592">
            <v>0.05</v>
          </cell>
          <cell r="T592">
            <v>91140</v>
          </cell>
          <cell r="U592" t="str">
            <v>PWR-20</v>
          </cell>
        </row>
        <row r="593">
          <cell r="D593" t="str">
            <v>PWR-22</v>
          </cell>
          <cell r="E593">
            <v>71202</v>
          </cell>
          <cell r="F593" t="str">
            <v>Site Support Systems-Materials</v>
          </cell>
          <cell r="G593">
            <v>6814</v>
          </cell>
          <cell r="H593" t="str">
            <v>Regleta plastica de 56 cms x 3.6 cms x 5 mm</v>
          </cell>
          <cell r="I593" t="str">
            <v>pcs</v>
          </cell>
          <cell r="J593">
            <v>0</v>
          </cell>
          <cell r="K593" t="str">
            <v>IMPORTACION INDIRECTA</v>
          </cell>
          <cell r="L593" t="str">
            <v>ELEIN</v>
          </cell>
          <cell r="M593">
            <v>11800</v>
          </cell>
          <cell r="N593">
            <v>0</v>
          </cell>
          <cell r="O593">
            <v>0</v>
          </cell>
          <cell r="P593">
            <v>0</v>
          </cell>
          <cell r="Q593" t="str">
            <v>COP</v>
          </cell>
          <cell r="R593">
            <v>0</v>
          </cell>
          <cell r="S593">
            <v>0.05</v>
          </cell>
          <cell r="T593">
            <v>12390</v>
          </cell>
          <cell r="U593" t="str">
            <v>PWR-22</v>
          </cell>
        </row>
        <row r="594">
          <cell r="D594">
            <v>24403</v>
          </cell>
          <cell r="E594">
            <v>71202</v>
          </cell>
          <cell r="F594" t="str">
            <v>Site Support Systems-Materials</v>
          </cell>
          <cell r="G594">
            <v>6814</v>
          </cell>
          <cell r="H594" t="str">
            <v>BREAKER 1X16 AMP  MG PARA TACO RIEL OMEGA</v>
          </cell>
          <cell r="I594" t="str">
            <v>pcs</v>
          </cell>
          <cell r="J594">
            <v>0</v>
          </cell>
          <cell r="K594" t="str">
            <v>IMPORTACION INDIRECTA</v>
          </cell>
          <cell r="L594" t="str">
            <v>ELEIN</v>
          </cell>
          <cell r="M594">
            <v>17472</v>
          </cell>
          <cell r="N594">
            <v>0</v>
          </cell>
          <cell r="O594">
            <v>0</v>
          </cell>
          <cell r="P594">
            <v>0</v>
          </cell>
          <cell r="Q594" t="str">
            <v>COP</v>
          </cell>
          <cell r="R594">
            <v>0</v>
          </cell>
          <cell r="S594">
            <v>0.05</v>
          </cell>
          <cell r="T594">
            <v>18345.599999999999</v>
          </cell>
          <cell r="U594">
            <v>24403</v>
          </cell>
        </row>
        <row r="595">
          <cell r="D595">
            <v>24407</v>
          </cell>
          <cell r="E595">
            <v>71202</v>
          </cell>
          <cell r="F595" t="str">
            <v>Site Support Systems-Materials</v>
          </cell>
          <cell r="G595">
            <v>6814</v>
          </cell>
          <cell r="H595" t="str">
            <v>BREAKER 1X40 AMP MONOFASICO PARA RIEL OMEGA -TACO RIEL 1 X 40 A MG</v>
          </cell>
          <cell r="I595" t="str">
            <v>pcs</v>
          </cell>
          <cell r="J595">
            <v>0</v>
          </cell>
          <cell r="K595" t="str">
            <v>IMPORTACION INDIRECTA</v>
          </cell>
          <cell r="L595" t="str">
            <v>ELEIN</v>
          </cell>
          <cell r="M595">
            <v>19600</v>
          </cell>
          <cell r="N595">
            <v>0</v>
          </cell>
          <cell r="O595">
            <v>0</v>
          </cell>
          <cell r="P595">
            <v>0</v>
          </cell>
          <cell r="Q595" t="str">
            <v>COP</v>
          </cell>
          <cell r="R595">
            <v>0</v>
          </cell>
          <cell r="S595">
            <v>0.05</v>
          </cell>
          <cell r="T595">
            <v>20580</v>
          </cell>
          <cell r="U595" t="str">
            <v>BRE-40AMP</v>
          </cell>
        </row>
        <row r="596">
          <cell r="D596" t="str">
            <v>A9N61518</v>
          </cell>
          <cell r="E596" t="e">
            <v>#N/A</v>
          </cell>
          <cell r="F596">
            <v>0</v>
          </cell>
          <cell r="G596">
            <v>0</v>
          </cell>
          <cell r="H596" t="str">
            <v xml:space="preserve">BREAKER 1X50 AMP  DC PARA RIEL OMEGA </v>
          </cell>
          <cell r="I596" t="str">
            <v>pcs</v>
          </cell>
          <cell r="J596">
            <v>0</v>
          </cell>
          <cell r="K596" t="str">
            <v>IMPORTACION INDIRECTA</v>
          </cell>
          <cell r="L596" t="str">
            <v>ELEIN</v>
          </cell>
          <cell r="M596">
            <v>45000</v>
          </cell>
          <cell r="N596">
            <v>0</v>
          </cell>
          <cell r="O596">
            <v>0</v>
          </cell>
          <cell r="P596">
            <v>0</v>
          </cell>
          <cell r="Q596" t="str">
            <v>COP</v>
          </cell>
          <cell r="R596">
            <v>0</v>
          </cell>
          <cell r="S596">
            <v>0.05</v>
          </cell>
          <cell r="T596">
            <v>47250</v>
          </cell>
          <cell r="U596" t="str">
            <v>A9N61518</v>
          </cell>
        </row>
        <row r="597">
          <cell r="D597" t="str">
            <v>24409 / A9F74163</v>
          </cell>
          <cell r="E597">
            <v>71202</v>
          </cell>
          <cell r="F597" t="str">
            <v>Site Support Systems-Materials</v>
          </cell>
          <cell r="G597">
            <v>6814</v>
          </cell>
          <cell r="H597" t="str">
            <v>BREAKER 1X63 AMP  DC PARA RIEL OMEGA -BREAKER 1X63 AMP  DC PARA RIEL OMEGA</v>
          </cell>
          <cell r="I597" t="str">
            <v>pcs</v>
          </cell>
          <cell r="J597">
            <v>0</v>
          </cell>
          <cell r="K597" t="str">
            <v>IMPORTACION INDIRECTA</v>
          </cell>
          <cell r="L597" t="str">
            <v>MerlinGerin-ELEIN</v>
          </cell>
          <cell r="M597">
            <v>38560</v>
          </cell>
          <cell r="N597">
            <v>0</v>
          </cell>
          <cell r="O597">
            <v>0</v>
          </cell>
          <cell r="P597">
            <v>0</v>
          </cell>
          <cell r="Q597" t="str">
            <v>COP</v>
          </cell>
          <cell r="R597">
            <v>0</v>
          </cell>
          <cell r="S597">
            <v>0.05</v>
          </cell>
          <cell r="T597">
            <v>40488</v>
          </cell>
          <cell r="U597" t="str">
            <v>BRE-1/63AMP</v>
          </cell>
        </row>
        <row r="598">
          <cell r="D598" t="str">
            <v>BRE-2-AMP</v>
          </cell>
          <cell r="E598">
            <v>71202</v>
          </cell>
          <cell r="F598" t="str">
            <v>Site Support Systems-Materials</v>
          </cell>
          <cell r="G598">
            <v>6814</v>
          </cell>
          <cell r="H598" t="str">
            <v>Breaker 2 Ap</v>
          </cell>
          <cell r="I598" t="str">
            <v>pcs</v>
          </cell>
          <cell r="J598">
            <v>0</v>
          </cell>
          <cell r="K598">
            <v>0</v>
          </cell>
          <cell r="L598" t="str">
            <v>ELEIN</v>
          </cell>
          <cell r="M598">
            <v>23736</v>
          </cell>
          <cell r="N598">
            <v>0</v>
          </cell>
          <cell r="O598">
            <v>0</v>
          </cell>
          <cell r="P598">
            <v>0</v>
          </cell>
          <cell r="Q598" t="str">
            <v>COP</v>
          </cell>
          <cell r="R598">
            <v>0</v>
          </cell>
          <cell r="S598">
            <v>0.05</v>
          </cell>
          <cell r="T598">
            <v>24922.799999999999</v>
          </cell>
          <cell r="U598" t="str">
            <v>BRE-2-AMP</v>
          </cell>
        </row>
        <row r="599">
          <cell r="D599" t="str">
            <v>BRE-20AMP</v>
          </cell>
          <cell r="E599">
            <v>71202</v>
          </cell>
          <cell r="F599" t="str">
            <v>Site Support Systems-Materials</v>
          </cell>
          <cell r="G599">
            <v>6814</v>
          </cell>
          <cell r="H599" t="str">
            <v>Breaker 20 Ap</v>
          </cell>
          <cell r="I599" t="str">
            <v>pcs</v>
          </cell>
          <cell r="J599">
            <v>0</v>
          </cell>
          <cell r="K599">
            <v>0</v>
          </cell>
          <cell r="L599" t="str">
            <v>ELEIN</v>
          </cell>
          <cell r="M599">
            <v>14720</v>
          </cell>
          <cell r="N599">
            <v>0</v>
          </cell>
          <cell r="O599">
            <v>0</v>
          </cell>
          <cell r="P599">
            <v>0</v>
          </cell>
          <cell r="Q599" t="str">
            <v>COP</v>
          </cell>
          <cell r="R599">
            <v>0</v>
          </cell>
          <cell r="S599">
            <v>0.05</v>
          </cell>
          <cell r="T599">
            <v>15456</v>
          </cell>
          <cell r="U599" t="str">
            <v>BRE-20AMP</v>
          </cell>
        </row>
        <row r="600">
          <cell r="D600" t="str">
            <v>BRE-2/40AMP</v>
          </cell>
          <cell r="E600">
            <v>71202</v>
          </cell>
          <cell r="F600" t="str">
            <v>Site Support Systems-Materials</v>
          </cell>
          <cell r="G600">
            <v>6814</v>
          </cell>
          <cell r="H600" t="str">
            <v xml:space="preserve">BREAKER 2X40 AMP BIFASICO PARA RIEL OMEGA </v>
          </cell>
          <cell r="I600" t="str">
            <v>pcs</v>
          </cell>
          <cell r="J600">
            <v>0</v>
          </cell>
          <cell r="K600">
            <v>0</v>
          </cell>
          <cell r="L600" t="str">
            <v>ELEIN</v>
          </cell>
          <cell r="M600">
            <v>58500</v>
          </cell>
          <cell r="N600">
            <v>0</v>
          </cell>
          <cell r="O600">
            <v>0</v>
          </cell>
          <cell r="P600">
            <v>0</v>
          </cell>
          <cell r="Q600" t="str">
            <v>COP</v>
          </cell>
          <cell r="R600">
            <v>0</v>
          </cell>
          <cell r="S600">
            <v>0.05</v>
          </cell>
          <cell r="T600">
            <v>61425</v>
          </cell>
          <cell r="U600" t="str">
            <v>BRE-2/40AMP</v>
          </cell>
        </row>
        <row r="601">
          <cell r="D601" t="str">
            <v>BRE-2/50AMP</v>
          </cell>
          <cell r="E601">
            <v>71202</v>
          </cell>
          <cell r="F601" t="str">
            <v>Site Support Systems-Materials</v>
          </cell>
          <cell r="G601">
            <v>6814</v>
          </cell>
          <cell r="H601" t="str">
            <v xml:space="preserve">BREAKER 2X50 AMP DC PARA RIEL OMEGA </v>
          </cell>
          <cell r="I601" t="str">
            <v>pcs</v>
          </cell>
          <cell r="J601">
            <v>0</v>
          </cell>
          <cell r="K601">
            <v>0</v>
          </cell>
          <cell r="L601" t="str">
            <v>ELEIN</v>
          </cell>
          <cell r="M601">
            <v>52312</v>
          </cell>
          <cell r="N601">
            <v>0</v>
          </cell>
          <cell r="O601">
            <v>0</v>
          </cell>
          <cell r="P601">
            <v>0</v>
          </cell>
          <cell r="Q601" t="str">
            <v>COP</v>
          </cell>
          <cell r="R601">
            <v>0</v>
          </cell>
          <cell r="S601">
            <v>0.05</v>
          </cell>
          <cell r="T601">
            <v>54927.6</v>
          </cell>
          <cell r="U601" t="str">
            <v>BRE-2/50AMP</v>
          </cell>
        </row>
        <row r="602">
          <cell r="D602" t="str">
            <v>24343/A9N61539</v>
          </cell>
          <cell r="E602">
            <v>71202</v>
          </cell>
          <cell r="F602" t="str">
            <v>Site Support Systems-Materials</v>
          </cell>
          <cell r="G602">
            <v>6814</v>
          </cell>
          <cell r="H602" t="str">
            <v xml:space="preserve">BREAKER 2X63 AMP  DC PARA RIEL OMEGA  </v>
          </cell>
          <cell r="I602" t="str">
            <v>pcs</v>
          </cell>
          <cell r="J602">
            <v>0</v>
          </cell>
          <cell r="K602" t="str">
            <v>IMPORTACION INDIRECTA</v>
          </cell>
          <cell r="L602" t="str">
            <v>ELEIN</v>
          </cell>
          <cell r="M602">
            <v>100000</v>
          </cell>
          <cell r="N602">
            <v>0</v>
          </cell>
          <cell r="O602">
            <v>0</v>
          </cell>
          <cell r="P602">
            <v>0</v>
          </cell>
          <cell r="Q602" t="str">
            <v>COP</v>
          </cell>
          <cell r="R602">
            <v>0</v>
          </cell>
          <cell r="S602">
            <v>0.05</v>
          </cell>
          <cell r="T602">
            <v>105000</v>
          </cell>
          <cell r="U602" t="str">
            <v>BRE-2/63AMP</v>
          </cell>
        </row>
        <row r="603">
          <cell r="D603" t="str">
            <v>BRE-32AMP</v>
          </cell>
          <cell r="E603">
            <v>71202</v>
          </cell>
          <cell r="F603" t="str">
            <v>Site Support Systems-Materials</v>
          </cell>
          <cell r="G603">
            <v>6814</v>
          </cell>
          <cell r="H603" t="str">
            <v>Breaker 32 AMP</v>
          </cell>
          <cell r="I603" t="str">
            <v>pcs</v>
          </cell>
          <cell r="J603">
            <v>0</v>
          </cell>
          <cell r="K603">
            <v>0</v>
          </cell>
          <cell r="L603" t="str">
            <v>ELEIN</v>
          </cell>
          <cell r="M603">
            <v>24192</v>
          </cell>
          <cell r="N603">
            <v>0</v>
          </cell>
          <cell r="O603">
            <v>0</v>
          </cell>
          <cell r="P603">
            <v>0</v>
          </cell>
          <cell r="Q603" t="str">
            <v>COP</v>
          </cell>
          <cell r="R603">
            <v>0</v>
          </cell>
          <cell r="S603">
            <v>0.05</v>
          </cell>
          <cell r="T603">
            <v>25401.599999999999</v>
          </cell>
          <cell r="U603" t="str">
            <v>BRE-32AMP</v>
          </cell>
        </row>
        <row r="604">
          <cell r="D604" t="str">
            <v>BRE-35AMP</v>
          </cell>
          <cell r="E604">
            <v>71202</v>
          </cell>
          <cell r="F604" t="str">
            <v>Site Support Systems-Materials</v>
          </cell>
          <cell r="G604">
            <v>6814</v>
          </cell>
          <cell r="H604" t="str">
            <v>Breaker 35 AMP</v>
          </cell>
          <cell r="I604" t="str">
            <v>pcs</v>
          </cell>
          <cell r="J604">
            <v>0</v>
          </cell>
          <cell r="K604">
            <v>0</v>
          </cell>
          <cell r="L604" t="str">
            <v>ELEIN</v>
          </cell>
          <cell r="M604">
            <v>25392</v>
          </cell>
          <cell r="N604">
            <v>0</v>
          </cell>
          <cell r="O604">
            <v>0</v>
          </cell>
          <cell r="P604">
            <v>0</v>
          </cell>
          <cell r="Q604" t="str">
            <v>COP</v>
          </cell>
          <cell r="R604">
            <v>0</v>
          </cell>
          <cell r="S604">
            <v>0.05</v>
          </cell>
          <cell r="T604">
            <v>26661.599999999999</v>
          </cell>
          <cell r="U604" t="str">
            <v>BRE-35AMP</v>
          </cell>
        </row>
        <row r="605">
          <cell r="D605" t="str">
            <v>BRE-3/30AMP</v>
          </cell>
          <cell r="E605">
            <v>71202</v>
          </cell>
          <cell r="F605" t="str">
            <v>Site Support Systems-Materials</v>
          </cell>
          <cell r="G605">
            <v>6814</v>
          </cell>
          <cell r="H605" t="str">
            <v>Breaker 3x30 Ap</v>
          </cell>
          <cell r="I605" t="str">
            <v>pcs</v>
          </cell>
          <cell r="J605">
            <v>0</v>
          </cell>
          <cell r="K605">
            <v>0</v>
          </cell>
          <cell r="L605" t="str">
            <v>ELEIN</v>
          </cell>
          <cell r="M605">
            <v>75624</v>
          </cell>
          <cell r="N605">
            <v>0</v>
          </cell>
          <cell r="O605">
            <v>0</v>
          </cell>
          <cell r="P605">
            <v>0</v>
          </cell>
          <cell r="Q605" t="str">
            <v>COP</v>
          </cell>
          <cell r="R605">
            <v>0</v>
          </cell>
          <cell r="S605">
            <v>0.05</v>
          </cell>
          <cell r="T605">
            <v>79405.2</v>
          </cell>
          <cell r="U605" t="str">
            <v>BRE-3/30AMP</v>
          </cell>
        </row>
        <row r="606">
          <cell r="D606" t="str">
            <v>BRE-3/50AMP</v>
          </cell>
          <cell r="E606">
            <v>71202</v>
          </cell>
          <cell r="F606" t="str">
            <v>Site Support Systems-Materials</v>
          </cell>
          <cell r="G606">
            <v>6814</v>
          </cell>
          <cell r="H606" t="str">
            <v xml:space="preserve">BREAKER 3X50 AMP  AC PARA RIEL OMEGA </v>
          </cell>
          <cell r="I606" t="str">
            <v>pcs</v>
          </cell>
          <cell r="J606">
            <v>0</v>
          </cell>
          <cell r="K606">
            <v>0</v>
          </cell>
          <cell r="L606" t="str">
            <v>ELEIN</v>
          </cell>
          <cell r="M606">
            <v>133584</v>
          </cell>
          <cell r="N606">
            <v>0</v>
          </cell>
          <cell r="O606">
            <v>0</v>
          </cell>
          <cell r="P606">
            <v>0</v>
          </cell>
          <cell r="Q606" t="str">
            <v>COP</v>
          </cell>
          <cell r="R606">
            <v>0</v>
          </cell>
          <cell r="S606">
            <v>0.05</v>
          </cell>
          <cell r="T606">
            <v>140263.20000000001</v>
          </cell>
          <cell r="U606" t="str">
            <v>BRE-3/50AMP</v>
          </cell>
        </row>
        <row r="607">
          <cell r="D607" t="str">
            <v>BRE-3/63AMP</v>
          </cell>
          <cell r="E607">
            <v>71202</v>
          </cell>
          <cell r="F607" t="str">
            <v>Site Support Systems-Materials</v>
          </cell>
          <cell r="G607">
            <v>6814</v>
          </cell>
          <cell r="H607" t="str">
            <v xml:space="preserve">BREAKER 3X63 AMP  DC PARA RIEL OMEGA </v>
          </cell>
          <cell r="I607" t="str">
            <v>pcs</v>
          </cell>
          <cell r="J607">
            <v>0</v>
          </cell>
          <cell r="K607">
            <v>0</v>
          </cell>
          <cell r="L607" t="str">
            <v>ELEIN</v>
          </cell>
          <cell r="M607">
            <v>142968</v>
          </cell>
          <cell r="N607">
            <v>0</v>
          </cell>
          <cell r="O607">
            <v>0</v>
          </cell>
          <cell r="P607">
            <v>0</v>
          </cell>
          <cell r="Q607" t="str">
            <v>COP</v>
          </cell>
          <cell r="R607">
            <v>0</v>
          </cell>
          <cell r="S607">
            <v>0.05</v>
          </cell>
          <cell r="T607">
            <v>150116.4</v>
          </cell>
          <cell r="U607" t="str">
            <v>BRE-3/63AMP</v>
          </cell>
        </row>
        <row r="608">
          <cell r="D608">
            <v>24398</v>
          </cell>
          <cell r="E608">
            <v>71202</v>
          </cell>
          <cell r="F608" t="str">
            <v>Site Support Systems-Materials</v>
          </cell>
          <cell r="G608">
            <v>6814</v>
          </cell>
          <cell r="H608" t="str">
            <v>Breaker 4 Ap / TACO RIEL 1 X 4 A  AC MG MULT19</v>
          </cell>
          <cell r="I608" t="str">
            <v>pcs</v>
          </cell>
          <cell r="J608">
            <v>0</v>
          </cell>
          <cell r="K608">
            <v>0</v>
          </cell>
          <cell r="L608" t="str">
            <v>ELEIN</v>
          </cell>
          <cell r="M608">
            <v>23736</v>
          </cell>
          <cell r="N608">
            <v>0</v>
          </cell>
          <cell r="O608">
            <v>0</v>
          </cell>
          <cell r="P608">
            <v>0</v>
          </cell>
          <cell r="Q608" t="str">
            <v>COP</v>
          </cell>
          <cell r="R608">
            <v>0</v>
          </cell>
          <cell r="S608">
            <v>0.05</v>
          </cell>
          <cell r="T608">
            <v>24922.799999999999</v>
          </cell>
          <cell r="U608" t="str">
            <v>BRE-4-AMP</v>
          </cell>
        </row>
        <row r="609">
          <cell r="D609" t="str">
            <v>BRE-6-AMP</v>
          </cell>
          <cell r="E609">
            <v>71202</v>
          </cell>
          <cell r="F609" t="str">
            <v>Site Support Systems-Materials</v>
          </cell>
          <cell r="G609">
            <v>6814</v>
          </cell>
          <cell r="H609" t="str">
            <v>Breaker 6 Ap</v>
          </cell>
          <cell r="I609" t="str">
            <v>pcs</v>
          </cell>
          <cell r="J609">
            <v>0</v>
          </cell>
          <cell r="K609">
            <v>0</v>
          </cell>
          <cell r="L609" t="str">
            <v>ELEIN</v>
          </cell>
          <cell r="M609">
            <v>15456</v>
          </cell>
          <cell r="N609">
            <v>0</v>
          </cell>
          <cell r="O609">
            <v>0</v>
          </cell>
          <cell r="P609">
            <v>0</v>
          </cell>
          <cell r="Q609" t="str">
            <v>COP</v>
          </cell>
          <cell r="R609">
            <v>0</v>
          </cell>
          <cell r="S609">
            <v>0.05</v>
          </cell>
          <cell r="T609">
            <v>16228.8</v>
          </cell>
          <cell r="U609" t="str">
            <v>BRE-6-AMP</v>
          </cell>
        </row>
        <row r="610">
          <cell r="D610" t="str">
            <v>AB1AB8M35</v>
          </cell>
          <cell r="E610">
            <v>71202</v>
          </cell>
          <cell r="F610" t="str">
            <v>Site Support Systems-Materials</v>
          </cell>
          <cell r="G610">
            <v>6814</v>
          </cell>
          <cell r="H610" t="str">
            <v>FRENO BORNA TM AB1</v>
          </cell>
          <cell r="I610" t="str">
            <v>pcs</v>
          </cell>
          <cell r="J610">
            <v>0</v>
          </cell>
          <cell r="K610" t="str">
            <v>NACIONAL</v>
          </cell>
          <cell r="L610" t="str">
            <v>ELEIN</v>
          </cell>
          <cell r="M610">
            <v>7475</v>
          </cell>
          <cell r="N610">
            <v>0</v>
          </cell>
          <cell r="O610">
            <v>0</v>
          </cell>
          <cell r="P610">
            <v>0</v>
          </cell>
          <cell r="Q610" t="str">
            <v>COP</v>
          </cell>
          <cell r="R610">
            <v>0</v>
          </cell>
          <cell r="S610">
            <v>0.05</v>
          </cell>
          <cell r="T610">
            <v>7848.75</v>
          </cell>
          <cell r="U610" t="str">
            <v>AB1AB8M35</v>
          </cell>
        </row>
        <row r="611">
          <cell r="D611" t="str">
            <v>BRE-TRI-100</v>
          </cell>
          <cell r="E611">
            <v>71202</v>
          </cell>
          <cell r="F611" t="str">
            <v>Site Support Systems-Materials</v>
          </cell>
          <cell r="G611">
            <v>6814</v>
          </cell>
          <cell r="H611" t="str">
            <v>BREAKER INDUSTRIAL EZC100N  DE  100 AMP TRIPOLAR</v>
          </cell>
          <cell r="I611" t="str">
            <v>pcs</v>
          </cell>
          <cell r="J611">
            <v>0</v>
          </cell>
          <cell r="K611">
            <v>0</v>
          </cell>
          <cell r="L611" t="str">
            <v>MerlinGerin</v>
          </cell>
          <cell r="M611">
            <v>156840</v>
          </cell>
          <cell r="N611">
            <v>0</v>
          </cell>
          <cell r="O611">
            <v>0</v>
          </cell>
          <cell r="P611">
            <v>0</v>
          </cell>
          <cell r="Q611" t="str">
            <v>COP</v>
          </cell>
          <cell r="R611">
            <v>0</v>
          </cell>
          <cell r="S611">
            <v>0.05</v>
          </cell>
          <cell r="T611">
            <v>164682</v>
          </cell>
          <cell r="U611" t="str">
            <v>BRE-TRI-100</v>
          </cell>
        </row>
        <row r="612">
          <cell r="D612" t="str">
            <v>BRE-TRI-40</v>
          </cell>
          <cell r="E612">
            <v>71202</v>
          </cell>
          <cell r="F612" t="str">
            <v>Site Support Systems-Materials</v>
          </cell>
          <cell r="G612">
            <v>6814</v>
          </cell>
          <cell r="H612" t="str">
            <v>BREAKER INDUSTRIAL EZC100N  DE  40 AMP TRIPOLAR</v>
          </cell>
          <cell r="I612" t="str">
            <v>pcs</v>
          </cell>
          <cell r="J612">
            <v>0</v>
          </cell>
          <cell r="K612">
            <v>0</v>
          </cell>
          <cell r="L612" t="str">
            <v>MerlinGerin</v>
          </cell>
          <cell r="M612">
            <v>106216</v>
          </cell>
          <cell r="N612">
            <v>0</v>
          </cell>
          <cell r="O612">
            <v>0</v>
          </cell>
          <cell r="P612">
            <v>0</v>
          </cell>
          <cell r="Q612" t="str">
            <v>COP</v>
          </cell>
          <cell r="R612">
            <v>0</v>
          </cell>
          <cell r="S612">
            <v>0.05</v>
          </cell>
          <cell r="T612">
            <v>111526.8</v>
          </cell>
          <cell r="U612" t="str">
            <v>BRE-TRI-40</v>
          </cell>
        </row>
        <row r="613">
          <cell r="D613" t="str">
            <v>BRE-TRI-50</v>
          </cell>
          <cell r="E613">
            <v>71202</v>
          </cell>
          <cell r="F613" t="str">
            <v>Site Support Systems-Materials</v>
          </cell>
          <cell r="G613">
            <v>6814</v>
          </cell>
          <cell r="H613" t="str">
            <v>BREAKER INDUSTRIAL EZC100N  DE  50 AMP TRIPOLAR</v>
          </cell>
          <cell r="I613" t="str">
            <v>pcs</v>
          </cell>
          <cell r="J613">
            <v>0</v>
          </cell>
          <cell r="K613">
            <v>0</v>
          </cell>
          <cell r="L613" t="str">
            <v>MerlinGerin</v>
          </cell>
          <cell r="M613">
            <v>106216</v>
          </cell>
          <cell r="N613">
            <v>0</v>
          </cell>
          <cell r="O613">
            <v>0</v>
          </cell>
          <cell r="P613">
            <v>0</v>
          </cell>
          <cell r="Q613" t="str">
            <v>COP</v>
          </cell>
          <cell r="R613">
            <v>0</v>
          </cell>
          <cell r="S613">
            <v>0.05</v>
          </cell>
          <cell r="T613">
            <v>111526.8</v>
          </cell>
          <cell r="U613" t="str">
            <v>BRE-TRI-50</v>
          </cell>
        </row>
        <row r="614">
          <cell r="D614">
            <v>24336</v>
          </cell>
          <cell r="E614">
            <v>71202</v>
          </cell>
          <cell r="F614" t="str">
            <v>Site Support Systems-Materials</v>
          </cell>
          <cell r="G614">
            <v>6814</v>
          </cell>
          <cell r="H614" t="str">
            <v>Breaker 10 Amp including labelling  (2 polos) 220 AC -TACO RIEL 2 X 10 A MG MULT19</v>
          </cell>
          <cell r="I614" t="str">
            <v>pcs</v>
          </cell>
          <cell r="J614">
            <v>0</v>
          </cell>
          <cell r="K614">
            <v>0</v>
          </cell>
          <cell r="L614" t="str">
            <v>ELEIN</v>
          </cell>
          <cell r="M614">
            <v>38500</v>
          </cell>
          <cell r="N614">
            <v>0</v>
          </cell>
          <cell r="O614">
            <v>0</v>
          </cell>
          <cell r="P614">
            <v>0</v>
          </cell>
          <cell r="Q614" t="str">
            <v>COP</v>
          </cell>
          <cell r="R614">
            <v>0</v>
          </cell>
          <cell r="S614">
            <v>0.05</v>
          </cell>
          <cell r="T614">
            <v>40425</v>
          </cell>
          <cell r="U614">
            <v>24336</v>
          </cell>
        </row>
        <row r="615">
          <cell r="D615">
            <v>5027193</v>
          </cell>
          <cell r="E615">
            <v>71202</v>
          </cell>
          <cell r="F615" t="str">
            <v>Site Support Systems-Materials</v>
          </cell>
          <cell r="G615">
            <v>6814</v>
          </cell>
          <cell r="H615" t="str">
            <v>TACO RIEL 1 X 25A SIEMENS 10KA</v>
          </cell>
          <cell r="I615" t="str">
            <v>pcs</v>
          </cell>
          <cell r="J615">
            <v>0</v>
          </cell>
          <cell r="K615">
            <v>0</v>
          </cell>
          <cell r="L615" t="str">
            <v>SIEMENS</v>
          </cell>
          <cell r="M615">
            <v>14000</v>
          </cell>
          <cell r="N615">
            <v>0</v>
          </cell>
          <cell r="O615">
            <v>0</v>
          </cell>
          <cell r="P615">
            <v>0</v>
          </cell>
          <cell r="Q615" t="str">
            <v>COP</v>
          </cell>
          <cell r="R615">
            <v>0</v>
          </cell>
          <cell r="S615">
            <v>0.05</v>
          </cell>
          <cell r="T615">
            <v>14700</v>
          </cell>
          <cell r="U615">
            <v>5027193</v>
          </cell>
        </row>
        <row r="616">
          <cell r="D616">
            <v>18361</v>
          </cell>
          <cell r="E616">
            <v>71202</v>
          </cell>
          <cell r="F616" t="str">
            <v>Site Support Systems-Materials</v>
          </cell>
          <cell r="G616">
            <v>6814</v>
          </cell>
          <cell r="H616" t="str">
            <v>BREAKER 2X80 AMP  AC PARA RIEL OMEGA</v>
          </cell>
          <cell r="I616" t="str">
            <v>und</v>
          </cell>
          <cell r="J616">
            <v>0</v>
          </cell>
          <cell r="K616" t="str">
            <v>IMPORTACION INDIRECTA</v>
          </cell>
          <cell r="L616" t="str">
            <v>ELEIN</v>
          </cell>
          <cell r="M616">
            <v>158813</v>
          </cell>
          <cell r="N616">
            <v>0</v>
          </cell>
          <cell r="O616">
            <v>0</v>
          </cell>
          <cell r="P616">
            <v>0</v>
          </cell>
          <cell r="Q616" t="str">
            <v>COP</v>
          </cell>
          <cell r="R616">
            <v>0</v>
          </cell>
          <cell r="S616">
            <v>0.05</v>
          </cell>
          <cell r="T616">
            <v>166753.65</v>
          </cell>
          <cell r="U616">
            <v>18361</v>
          </cell>
        </row>
        <row r="617">
          <cell r="D617">
            <v>24356</v>
          </cell>
          <cell r="E617">
            <v>71202</v>
          </cell>
          <cell r="F617" t="str">
            <v>Site Support Systems-Materials</v>
          </cell>
          <cell r="G617">
            <v>6814</v>
          </cell>
          <cell r="H617" t="str">
            <v>BREAKER 3X63 AMP  AC PARA RIEL OMEGA</v>
          </cell>
          <cell r="I617" t="str">
            <v>und</v>
          </cell>
          <cell r="J617">
            <v>0</v>
          </cell>
          <cell r="K617" t="str">
            <v>IMPORTACION INDIRECTA</v>
          </cell>
          <cell r="L617" t="str">
            <v>ELEIN</v>
          </cell>
          <cell r="M617">
            <v>172320</v>
          </cell>
          <cell r="N617">
            <v>0</v>
          </cell>
          <cell r="O617">
            <v>0</v>
          </cell>
          <cell r="P617">
            <v>0</v>
          </cell>
          <cell r="Q617" t="str">
            <v>COP</v>
          </cell>
          <cell r="R617">
            <v>0</v>
          </cell>
          <cell r="S617">
            <v>0.05</v>
          </cell>
          <cell r="T617">
            <v>180936</v>
          </cell>
          <cell r="U617">
            <v>24356</v>
          </cell>
        </row>
        <row r="618">
          <cell r="D618">
            <v>18358</v>
          </cell>
          <cell r="E618">
            <v>71202</v>
          </cell>
          <cell r="F618" t="str">
            <v>Site Support Systems-Materials</v>
          </cell>
          <cell r="G618">
            <v>6814</v>
          </cell>
          <cell r="H618" t="str">
            <v>TACO RIEL 1 X 100 A MG</v>
          </cell>
          <cell r="I618" t="str">
            <v>und</v>
          </cell>
          <cell r="J618">
            <v>0</v>
          </cell>
          <cell r="K618" t="str">
            <v>IMPORTACION INDIRECTA</v>
          </cell>
          <cell r="L618" t="str">
            <v>ELEIN</v>
          </cell>
          <cell r="M618">
            <v>89500</v>
          </cell>
          <cell r="N618">
            <v>0</v>
          </cell>
          <cell r="O618">
            <v>0</v>
          </cell>
          <cell r="P618">
            <v>0</v>
          </cell>
          <cell r="Q618" t="str">
            <v>COP</v>
          </cell>
          <cell r="R618">
            <v>0</v>
          </cell>
          <cell r="S618">
            <v>0.05</v>
          </cell>
          <cell r="T618">
            <v>93975</v>
          </cell>
          <cell r="U618">
            <v>18358</v>
          </cell>
        </row>
        <row r="619">
          <cell r="D619">
            <v>18357</v>
          </cell>
          <cell r="E619">
            <v>71202</v>
          </cell>
          <cell r="F619" t="str">
            <v>Site Support Systems-Materials</v>
          </cell>
          <cell r="G619">
            <v>6814</v>
          </cell>
          <cell r="H619" t="str">
            <v>TACO RIEL 1 X 80 A MG</v>
          </cell>
          <cell r="I619" t="str">
            <v>und</v>
          </cell>
          <cell r="J619">
            <v>0</v>
          </cell>
          <cell r="K619" t="str">
            <v>IMPORTACION INDIRECTA</v>
          </cell>
          <cell r="L619" t="str">
            <v>ELEIN</v>
          </cell>
          <cell r="M619">
            <v>86625</v>
          </cell>
          <cell r="N619">
            <v>0</v>
          </cell>
          <cell r="O619">
            <v>0</v>
          </cell>
          <cell r="P619">
            <v>0</v>
          </cell>
          <cell r="Q619" t="str">
            <v>COP</v>
          </cell>
          <cell r="R619">
            <v>0</v>
          </cell>
          <cell r="S619">
            <v>0.05</v>
          </cell>
          <cell r="T619">
            <v>90956.25</v>
          </cell>
          <cell r="U619">
            <v>18357</v>
          </cell>
        </row>
        <row r="620">
          <cell r="D620">
            <v>13304</v>
          </cell>
          <cell r="E620">
            <v>71202</v>
          </cell>
          <cell r="F620" t="str">
            <v>Site Support Systems-Materials</v>
          </cell>
          <cell r="G620">
            <v>6814</v>
          </cell>
          <cell r="H620" t="str">
            <v>PDB MINIPRAGMA MERLIN GERAN</v>
          </cell>
          <cell r="I620" t="str">
            <v>und</v>
          </cell>
          <cell r="J620">
            <v>0</v>
          </cell>
          <cell r="K620" t="str">
            <v>IMPORTACION INDIRECTA</v>
          </cell>
          <cell r="L620" t="str">
            <v>ELECTRICOS IMP</v>
          </cell>
          <cell r="M620">
            <v>105000</v>
          </cell>
          <cell r="N620">
            <v>0</v>
          </cell>
          <cell r="O620">
            <v>0</v>
          </cell>
          <cell r="P620">
            <v>0</v>
          </cell>
          <cell r="Q620" t="str">
            <v>COP</v>
          </cell>
          <cell r="R620">
            <v>0</v>
          </cell>
          <cell r="S620">
            <v>0.05</v>
          </cell>
          <cell r="T620">
            <v>110250</v>
          </cell>
          <cell r="U620">
            <v>13304</v>
          </cell>
        </row>
        <row r="621">
          <cell r="D621">
            <v>24338</v>
          </cell>
          <cell r="E621">
            <v>71202</v>
          </cell>
          <cell r="F621" t="str">
            <v>Site Support Systems-Materials</v>
          </cell>
          <cell r="G621">
            <v>6814</v>
          </cell>
          <cell r="H621" t="str">
            <v>BREAKER 2X20 AMP  AC BIPOLAR C60N PARA RIEL OMEGA</v>
          </cell>
          <cell r="I621" t="str">
            <v>und</v>
          </cell>
          <cell r="J621">
            <v>0</v>
          </cell>
          <cell r="K621" t="str">
            <v>IMPORTACION INDIRECTA</v>
          </cell>
          <cell r="L621" t="str">
            <v>ELECTRICOS IMP</v>
          </cell>
          <cell r="M621">
            <v>45500</v>
          </cell>
          <cell r="N621">
            <v>0</v>
          </cell>
          <cell r="O621">
            <v>0</v>
          </cell>
          <cell r="P621">
            <v>0</v>
          </cell>
          <cell r="Q621" t="str">
            <v>COP</v>
          </cell>
          <cell r="R621">
            <v>0</v>
          </cell>
          <cell r="S621">
            <v>0.05</v>
          </cell>
          <cell r="T621">
            <v>47775</v>
          </cell>
          <cell r="U621">
            <v>24338</v>
          </cell>
        </row>
        <row r="622">
          <cell r="D622">
            <v>24405</v>
          </cell>
          <cell r="E622">
            <v>71202</v>
          </cell>
          <cell r="F622" t="str">
            <v>Site Support Systems-Materials</v>
          </cell>
          <cell r="G622">
            <v>6814</v>
          </cell>
          <cell r="H622" t="str">
            <v>TACO RIEL 1 X 25A MERLIN GERIN 10KA</v>
          </cell>
          <cell r="I622" t="str">
            <v>und</v>
          </cell>
          <cell r="J622">
            <v>0</v>
          </cell>
          <cell r="K622" t="str">
            <v>IMPORTACION INDIRECTA</v>
          </cell>
          <cell r="L622" t="str">
            <v>MerlinGerin</v>
          </cell>
          <cell r="M622">
            <v>20280</v>
          </cell>
          <cell r="N622">
            <v>0</v>
          </cell>
          <cell r="O622">
            <v>0</v>
          </cell>
          <cell r="P622">
            <v>0</v>
          </cell>
          <cell r="Q622" t="str">
            <v>COP</v>
          </cell>
          <cell r="R622">
            <v>0</v>
          </cell>
          <cell r="S622">
            <v>0.05</v>
          </cell>
          <cell r="T622">
            <v>21294</v>
          </cell>
          <cell r="U622">
            <v>24405</v>
          </cell>
        </row>
        <row r="623">
          <cell r="D623">
            <v>61508</v>
          </cell>
          <cell r="E623">
            <v>71202</v>
          </cell>
          <cell r="F623" t="str">
            <v>Site Support Systems-Materials</v>
          </cell>
          <cell r="G623">
            <v>6814</v>
          </cell>
          <cell r="H623" t="str">
            <v>BREAKER 1X10 AMP PARA RIEL OMEGA MGN61508</v>
          </cell>
          <cell r="I623" t="str">
            <v>und</v>
          </cell>
          <cell r="J623">
            <v>0</v>
          </cell>
          <cell r="K623" t="str">
            <v>IMPORTACION INDIRECTA</v>
          </cell>
          <cell r="L623" t="str">
            <v>ELECTRICOS IMP</v>
          </cell>
          <cell r="M623">
            <v>32053</v>
          </cell>
          <cell r="N623">
            <v>0</v>
          </cell>
          <cell r="O623">
            <v>0</v>
          </cell>
          <cell r="P623">
            <v>0</v>
          </cell>
          <cell r="Q623" t="str">
            <v>COP</v>
          </cell>
          <cell r="R623">
            <v>0</v>
          </cell>
          <cell r="S623">
            <v>0.05</v>
          </cell>
          <cell r="T623">
            <v>33655.65</v>
          </cell>
          <cell r="U623">
            <v>61508</v>
          </cell>
        </row>
        <row r="624">
          <cell r="D624" t="str">
            <v>EZC100N3060C</v>
          </cell>
          <cell r="E624">
            <v>71202</v>
          </cell>
          <cell r="F624" t="str">
            <v>Site Support Systems-Materials</v>
          </cell>
          <cell r="G624">
            <v>6814</v>
          </cell>
          <cell r="H624" t="str">
            <v>BREAKER 30 X 60 AMP AC TIPO INDUSTRIAL 25KA</v>
          </cell>
          <cell r="I624" t="str">
            <v>und</v>
          </cell>
          <cell r="J624">
            <v>0</v>
          </cell>
          <cell r="K624" t="str">
            <v>IMPORTACION INDIRECTA</v>
          </cell>
          <cell r="L624" t="str">
            <v>ELECTRICOS IMP</v>
          </cell>
          <cell r="M624">
            <v>137565</v>
          </cell>
          <cell r="N624">
            <v>0</v>
          </cell>
          <cell r="O624">
            <v>0</v>
          </cell>
          <cell r="P624">
            <v>0</v>
          </cell>
          <cell r="Q624" t="str">
            <v>COP</v>
          </cell>
          <cell r="R624">
            <v>0</v>
          </cell>
          <cell r="S624">
            <v>0.05</v>
          </cell>
          <cell r="T624">
            <v>144443.25</v>
          </cell>
          <cell r="U624" t="str">
            <v>EZC100N3060C</v>
          </cell>
        </row>
        <row r="625">
          <cell r="D625">
            <v>5027194</v>
          </cell>
          <cell r="E625">
            <v>71202</v>
          </cell>
          <cell r="F625" t="str">
            <v>Site Support Systems-Materials</v>
          </cell>
          <cell r="G625">
            <v>6814</v>
          </cell>
          <cell r="H625" t="str">
            <v>BREAKER  1 X 32 AMP SIEMENS 10KA</v>
          </cell>
          <cell r="I625" t="str">
            <v>und</v>
          </cell>
          <cell r="J625">
            <v>0</v>
          </cell>
          <cell r="K625" t="str">
            <v>IMPORTACION INDIRECTA</v>
          </cell>
          <cell r="L625" t="str">
            <v>ELECTRICOS IMP</v>
          </cell>
          <cell r="M625">
            <v>14090</v>
          </cell>
          <cell r="N625">
            <v>0</v>
          </cell>
          <cell r="O625">
            <v>0</v>
          </cell>
          <cell r="P625">
            <v>0</v>
          </cell>
          <cell r="Q625" t="str">
            <v>COP</v>
          </cell>
          <cell r="R625">
            <v>0</v>
          </cell>
          <cell r="S625">
            <v>0.05</v>
          </cell>
          <cell r="T625">
            <v>14794.5</v>
          </cell>
          <cell r="U625">
            <v>5027194</v>
          </cell>
        </row>
        <row r="626">
          <cell r="D626" t="str">
            <v>TPS00-500A</v>
          </cell>
          <cell r="E626">
            <v>71202</v>
          </cell>
          <cell r="F626" t="str">
            <v>Site Support Systems-Materials</v>
          </cell>
          <cell r="G626">
            <v>6814</v>
          </cell>
          <cell r="H626" t="str">
            <v>FUSIBLE HRC TPS00 500 AMPERIOS</v>
          </cell>
          <cell r="I626" t="str">
            <v>und</v>
          </cell>
          <cell r="J626">
            <v>0</v>
          </cell>
          <cell r="K626" t="str">
            <v>IMPORTACION INDIRECTA</v>
          </cell>
          <cell r="L626" t="str">
            <v>ELTEK VALERE DEUTSCHLAND GMBH</v>
          </cell>
          <cell r="M626">
            <v>193428</v>
          </cell>
          <cell r="N626">
            <v>0</v>
          </cell>
          <cell r="O626">
            <v>0</v>
          </cell>
          <cell r="P626">
            <v>0</v>
          </cell>
          <cell r="Q626" t="str">
            <v>COP</v>
          </cell>
          <cell r="R626">
            <v>0</v>
          </cell>
          <cell r="S626">
            <v>0.05</v>
          </cell>
          <cell r="T626">
            <v>203099.4</v>
          </cell>
          <cell r="U626" t="str">
            <v>TPS00-500A</v>
          </cell>
        </row>
        <row r="627">
          <cell r="D627">
            <v>256043</v>
          </cell>
          <cell r="E627">
            <v>71202</v>
          </cell>
          <cell r="F627" t="str">
            <v>Site Support Systems-Materials</v>
          </cell>
          <cell r="G627">
            <v>6814</v>
          </cell>
          <cell r="H627" t="str">
            <v>BREAKER MCB C200A (Siemens C100 2pol. 5SP42)  202993</v>
          </cell>
          <cell r="I627" t="str">
            <v>und</v>
          </cell>
          <cell r="J627">
            <v>0</v>
          </cell>
          <cell r="K627" t="str">
            <v>IMPORTACION INDIRECTA</v>
          </cell>
          <cell r="L627" t="str">
            <v>ELTEK VALERE DEUTSCHLAND GMBH</v>
          </cell>
          <cell r="M627">
            <v>353877</v>
          </cell>
          <cell r="N627">
            <v>0</v>
          </cell>
          <cell r="O627">
            <v>0</v>
          </cell>
          <cell r="P627">
            <v>0</v>
          </cell>
          <cell r="Q627" t="str">
            <v>COP</v>
          </cell>
          <cell r="R627">
            <v>0</v>
          </cell>
          <cell r="S627">
            <v>0.05</v>
          </cell>
          <cell r="T627">
            <v>371570.85</v>
          </cell>
          <cell r="U627">
            <v>256043</v>
          </cell>
        </row>
        <row r="628">
          <cell r="D628" t="str">
            <v>A9F74232</v>
          </cell>
          <cell r="E628">
            <v>71202</v>
          </cell>
          <cell r="F628" t="str">
            <v>Site Support Systems-Materials</v>
          </cell>
          <cell r="G628">
            <v>6814</v>
          </cell>
          <cell r="H628" t="str">
            <v>BREAKER 2X32 AMP C60N PARA RIEL OMEGA</v>
          </cell>
          <cell r="I628" t="str">
            <v>und</v>
          </cell>
          <cell r="J628">
            <v>0</v>
          </cell>
          <cell r="K628" t="str">
            <v>IMPORTACION INDIRECTA</v>
          </cell>
          <cell r="L628" t="str">
            <v>ELECTRICOS IMP</v>
          </cell>
          <cell r="M628">
            <v>30994</v>
          </cell>
          <cell r="N628">
            <v>0</v>
          </cell>
          <cell r="O628">
            <v>0</v>
          </cell>
          <cell r="P628">
            <v>0</v>
          </cell>
          <cell r="Q628" t="str">
            <v>COP</v>
          </cell>
          <cell r="R628">
            <v>0</v>
          </cell>
          <cell r="S628">
            <v>0.05</v>
          </cell>
          <cell r="T628">
            <v>32543.7</v>
          </cell>
          <cell r="U628">
            <v>24340</v>
          </cell>
        </row>
        <row r="629">
          <cell r="D629">
            <v>61519</v>
          </cell>
          <cell r="E629">
            <v>71202</v>
          </cell>
          <cell r="F629" t="str">
            <v>Site Support Systems-Materials</v>
          </cell>
          <cell r="G629">
            <v>6814</v>
          </cell>
          <cell r="H629" t="str">
            <v>BREAKER 1X63 AMP H-DC PARA RIEL OMEGA MG</v>
          </cell>
          <cell r="I629" t="str">
            <v>und</v>
          </cell>
          <cell r="J629">
            <v>0</v>
          </cell>
          <cell r="K629" t="str">
            <v>IMPORTACION INDIRECTA</v>
          </cell>
          <cell r="L629" t="str">
            <v>ELECTRICOS IMP</v>
          </cell>
          <cell r="M629">
            <v>46722.86</v>
          </cell>
          <cell r="N629">
            <v>0</v>
          </cell>
          <cell r="O629">
            <v>0</v>
          </cell>
          <cell r="P629">
            <v>0</v>
          </cell>
          <cell r="Q629" t="str">
            <v>COP</v>
          </cell>
          <cell r="R629">
            <v>0</v>
          </cell>
          <cell r="S629">
            <v>0.05</v>
          </cell>
          <cell r="T629">
            <v>49059</v>
          </cell>
          <cell r="U629">
            <v>61519</v>
          </cell>
        </row>
        <row r="630">
          <cell r="D630">
            <v>12618</v>
          </cell>
          <cell r="E630">
            <v>71202</v>
          </cell>
          <cell r="F630" t="str">
            <v>Site Support Systems-Materials</v>
          </cell>
          <cell r="G630">
            <v>6814</v>
          </cell>
          <cell r="H630" t="str">
            <v>BREAKER 2X60 AMP AC PARA RIEL OMEGA MG</v>
          </cell>
          <cell r="I630" t="str">
            <v>und</v>
          </cell>
          <cell r="J630">
            <v>0</v>
          </cell>
          <cell r="K630" t="str">
            <v>IMPORTACION INDIRECTA</v>
          </cell>
          <cell r="L630" t="str">
            <v>ELECTRICOS IMP</v>
          </cell>
          <cell r="M630">
            <v>51723</v>
          </cell>
          <cell r="N630">
            <v>0</v>
          </cell>
          <cell r="O630">
            <v>0</v>
          </cell>
          <cell r="P630">
            <v>0</v>
          </cell>
          <cell r="Q630" t="str">
            <v>COP</v>
          </cell>
          <cell r="R630">
            <v>0</v>
          </cell>
          <cell r="S630">
            <v>0.05</v>
          </cell>
          <cell r="T630">
            <v>54309.15</v>
          </cell>
          <cell r="U630">
            <v>12618</v>
          </cell>
        </row>
        <row r="631">
          <cell r="D631" t="str">
            <v>A9F75163</v>
          </cell>
          <cell r="E631">
            <v>71202</v>
          </cell>
          <cell r="F631" t="str">
            <v>Site Support Systems-Materials</v>
          </cell>
          <cell r="G631">
            <v>6814</v>
          </cell>
          <cell r="H631" t="str">
            <v>BREAKER 1X63 AMPCURVA D AC PARA RIEL OMEGA</v>
          </cell>
          <cell r="I631" t="str">
            <v>und</v>
          </cell>
          <cell r="J631">
            <v>0</v>
          </cell>
          <cell r="K631" t="str">
            <v>IMPORTACION INDIRECTA</v>
          </cell>
          <cell r="L631" t="str">
            <v>MEM LTDA</v>
          </cell>
          <cell r="M631">
            <v>60238.1</v>
          </cell>
          <cell r="N631">
            <v>0</v>
          </cell>
          <cell r="O631">
            <v>0</v>
          </cell>
          <cell r="P631">
            <v>0</v>
          </cell>
          <cell r="Q631" t="str">
            <v>COP</v>
          </cell>
          <cell r="R631">
            <v>0</v>
          </cell>
          <cell r="S631">
            <v>0.05</v>
          </cell>
          <cell r="T631">
            <v>63250.01</v>
          </cell>
          <cell r="U631" t="str">
            <v>A9F75163</v>
          </cell>
        </row>
        <row r="632">
          <cell r="D632" t="str">
            <v>5SX2150-7</v>
          </cell>
          <cell r="E632">
            <v>71202</v>
          </cell>
          <cell r="F632" t="str">
            <v>Site Support Systems-Materials</v>
          </cell>
          <cell r="G632">
            <v>6814</v>
          </cell>
          <cell r="H632" t="str">
            <v xml:space="preserve">BREAKER 1X50 AMP SIEMENS 10KA /AC </v>
          </cell>
          <cell r="I632" t="str">
            <v>und</v>
          </cell>
          <cell r="J632">
            <v>0</v>
          </cell>
          <cell r="K632" t="str">
            <v>IMPORTACION INDIRECTA</v>
          </cell>
          <cell r="L632" t="str">
            <v>ELECTRICOS IMP</v>
          </cell>
          <cell r="M632">
            <v>18992.38</v>
          </cell>
          <cell r="N632">
            <v>0</v>
          </cell>
          <cell r="O632">
            <v>0</v>
          </cell>
          <cell r="P632">
            <v>0</v>
          </cell>
          <cell r="Q632" t="str">
            <v>COP</v>
          </cell>
          <cell r="R632">
            <v>0</v>
          </cell>
          <cell r="S632">
            <v>0.05</v>
          </cell>
          <cell r="T632">
            <v>19942</v>
          </cell>
          <cell r="U632" t="str">
            <v>5SX2150-7</v>
          </cell>
        </row>
        <row r="633">
          <cell r="D633" t="str">
            <v>A9N61506</v>
          </cell>
          <cell r="E633">
            <v>71202</v>
          </cell>
          <cell r="F633" t="str">
            <v>Site Support Systems-Materials</v>
          </cell>
          <cell r="G633">
            <v>6814</v>
          </cell>
          <cell r="H633" t="str">
            <v>BREAKER 1X6 AMP MG DC PARA RIEL OMEGA</v>
          </cell>
          <cell r="I633" t="str">
            <v>und</v>
          </cell>
          <cell r="J633">
            <v>0</v>
          </cell>
          <cell r="K633" t="str">
            <v>IMPORTACION INDIRECTA</v>
          </cell>
          <cell r="L633" t="str">
            <v>ELECTRICOS IMP</v>
          </cell>
          <cell r="M633">
            <v>36000</v>
          </cell>
          <cell r="N633">
            <v>0</v>
          </cell>
          <cell r="O633">
            <v>0</v>
          </cell>
          <cell r="P633">
            <v>0</v>
          </cell>
          <cell r="Q633" t="str">
            <v>COP</v>
          </cell>
          <cell r="R633">
            <v>0</v>
          </cell>
          <cell r="S633">
            <v>0.05</v>
          </cell>
          <cell r="T633">
            <v>37800</v>
          </cell>
          <cell r="U633" t="str">
            <v>A9N61506</v>
          </cell>
        </row>
        <row r="634">
          <cell r="D634" t="str">
            <v>LV429742</v>
          </cell>
          <cell r="E634">
            <v>71202</v>
          </cell>
          <cell r="F634" t="str">
            <v>Site Support Systems-Materials</v>
          </cell>
          <cell r="G634">
            <v>6814</v>
          </cell>
          <cell r="H634" t="str">
            <v>BREAKER LV429742,3P, NSX100F+MA25,36KA 415V/ MG</v>
          </cell>
          <cell r="I634" t="str">
            <v>und</v>
          </cell>
          <cell r="J634">
            <v>0</v>
          </cell>
          <cell r="K634" t="str">
            <v>IMPORTACION INDIRECTA</v>
          </cell>
          <cell r="L634" t="str">
            <v>ELECTRICOS IMPORTADOS S. A.</v>
          </cell>
          <cell r="M634">
            <v>322160</v>
          </cell>
          <cell r="N634">
            <v>0</v>
          </cell>
          <cell r="O634">
            <v>0</v>
          </cell>
          <cell r="P634">
            <v>0</v>
          </cell>
          <cell r="Q634" t="str">
            <v>COP</v>
          </cell>
          <cell r="R634">
            <v>0</v>
          </cell>
          <cell r="S634">
            <v>0.05</v>
          </cell>
          <cell r="T634">
            <v>338268</v>
          </cell>
          <cell r="U634" t="str">
            <v>LV429742</v>
          </cell>
        </row>
        <row r="635">
          <cell r="D635" t="str">
            <v>LV429743</v>
          </cell>
          <cell r="E635">
            <v>71202</v>
          </cell>
          <cell r="F635" t="str">
            <v>Site Support Systems-Materials</v>
          </cell>
          <cell r="G635">
            <v>6814</v>
          </cell>
          <cell r="H635" t="str">
            <v>BREAKER LV429743,3P, 75-175A / MG</v>
          </cell>
          <cell r="I635" t="str">
            <v>und</v>
          </cell>
          <cell r="J635">
            <v>0</v>
          </cell>
          <cell r="K635" t="str">
            <v>IMPORTACION INDIRECTA</v>
          </cell>
          <cell r="L635" t="str">
            <v>ELECTRICOS IMPORTADOS S. A.</v>
          </cell>
          <cell r="M635">
            <v>302400</v>
          </cell>
          <cell r="N635">
            <v>0</v>
          </cell>
          <cell r="O635">
            <v>0</v>
          </cell>
          <cell r="P635">
            <v>0</v>
          </cell>
          <cell r="Q635" t="str">
            <v>COP</v>
          </cell>
          <cell r="R635">
            <v>0</v>
          </cell>
          <cell r="S635">
            <v>0.05</v>
          </cell>
          <cell r="T635">
            <v>317520</v>
          </cell>
          <cell r="U635" t="str">
            <v>LV429743</v>
          </cell>
        </row>
        <row r="636">
          <cell r="D636" t="str">
            <v>A9F74216</v>
          </cell>
          <cell r="E636">
            <v>71202</v>
          </cell>
          <cell r="F636" t="str">
            <v>Site Support Systems-Materials</v>
          </cell>
          <cell r="G636">
            <v>6814</v>
          </cell>
          <cell r="H636" t="str">
            <v>BREAKER 2X16 AMP AC PARA RIEL OMEGA MG</v>
          </cell>
          <cell r="I636" t="str">
            <v>und</v>
          </cell>
          <cell r="J636">
            <v>0</v>
          </cell>
          <cell r="K636" t="str">
            <v>IMPORTACION INDIRECTA</v>
          </cell>
          <cell r="L636" t="str">
            <v>MEM LTDA</v>
          </cell>
          <cell r="M636">
            <v>31050.48</v>
          </cell>
          <cell r="N636">
            <v>0</v>
          </cell>
          <cell r="O636">
            <v>0</v>
          </cell>
          <cell r="P636">
            <v>0</v>
          </cell>
          <cell r="Q636" t="str">
            <v>COP</v>
          </cell>
          <cell r="R636">
            <v>0</v>
          </cell>
          <cell r="S636">
            <v>0.05</v>
          </cell>
          <cell r="T636">
            <v>32603</v>
          </cell>
          <cell r="U636" t="str">
            <v>A9F74216</v>
          </cell>
        </row>
        <row r="637">
          <cell r="D637" t="str">
            <v>PDB-319 12B+T</v>
          </cell>
          <cell r="E637">
            <v>71202</v>
          </cell>
          <cell r="F637" t="str">
            <v>Site Support Systems-Materials</v>
          </cell>
          <cell r="G637">
            <v>6814</v>
          </cell>
          <cell r="H637" t="str">
            <v>PDB 44X17X15CM DITRIBUIDOR DE ENERGIA DC/50A</v>
          </cell>
          <cell r="I637" t="str">
            <v>und</v>
          </cell>
          <cell r="J637">
            <v>0</v>
          </cell>
          <cell r="K637" t="str">
            <v>IMPORTACION INDIRECTA</v>
          </cell>
          <cell r="L637" t="str">
            <v>ELECTRO ANDINO</v>
          </cell>
          <cell r="M637">
            <v>980000</v>
          </cell>
          <cell r="N637">
            <v>0</v>
          </cell>
          <cell r="O637">
            <v>0</v>
          </cell>
          <cell r="P637">
            <v>0</v>
          </cell>
          <cell r="Q637" t="str">
            <v>COP</v>
          </cell>
          <cell r="R637">
            <v>0</v>
          </cell>
          <cell r="S637">
            <v>0.05</v>
          </cell>
          <cell r="T637">
            <v>1029000</v>
          </cell>
          <cell r="U637" t="str">
            <v>PDB-319 12B+T</v>
          </cell>
        </row>
        <row r="638">
          <cell r="D638" t="str">
            <v>KSB100SM412</v>
          </cell>
          <cell r="E638">
            <v>71202</v>
          </cell>
          <cell r="F638" t="str">
            <v>Site Support Systems-Materials</v>
          </cell>
          <cell r="G638">
            <v>6814</v>
          </cell>
          <cell r="H638" t="str">
            <v>CAJA ELECTRICA DE DERIVACION. 100A, 12 MÓDULOS</v>
          </cell>
          <cell r="I638" t="str">
            <v>und</v>
          </cell>
          <cell r="J638">
            <v>0</v>
          </cell>
          <cell r="K638" t="str">
            <v>IMPORTACION INDIRECTA</v>
          </cell>
          <cell r="L638" t="str">
            <v>ELECTRICOS IMP</v>
          </cell>
          <cell r="M638">
            <v>167351</v>
          </cell>
          <cell r="N638">
            <v>0</v>
          </cell>
          <cell r="O638">
            <v>0</v>
          </cell>
          <cell r="P638">
            <v>0</v>
          </cell>
          <cell r="Q638" t="str">
            <v>COP</v>
          </cell>
          <cell r="R638">
            <v>0</v>
          </cell>
          <cell r="S638">
            <v>0.05</v>
          </cell>
          <cell r="T638">
            <v>175718.55</v>
          </cell>
          <cell r="U638" t="str">
            <v>KSB100SM412</v>
          </cell>
        </row>
        <row r="639">
          <cell r="D639" t="str">
            <v>KSB32CM55</v>
          </cell>
          <cell r="E639">
            <v>71202</v>
          </cell>
          <cell r="F639" t="str">
            <v>Site Support Systems-Materials</v>
          </cell>
          <cell r="G639">
            <v>6814</v>
          </cell>
          <cell r="H639" t="str">
            <v>CAJA ELECTRICA DE DERIVACION. 32A, 5 MÓDULOS.</v>
          </cell>
          <cell r="I639" t="str">
            <v>und</v>
          </cell>
          <cell r="J639">
            <v>0</v>
          </cell>
          <cell r="K639" t="str">
            <v>IMPORTACION INDIRECTA</v>
          </cell>
          <cell r="L639" t="str">
            <v>ELECTRICOS IMP</v>
          </cell>
          <cell r="M639">
            <v>70892</v>
          </cell>
          <cell r="N639">
            <v>0</v>
          </cell>
          <cell r="O639">
            <v>0</v>
          </cell>
          <cell r="P639">
            <v>0</v>
          </cell>
          <cell r="Q639" t="str">
            <v>COP</v>
          </cell>
          <cell r="R639">
            <v>0</v>
          </cell>
          <cell r="S639">
            <v>0.05</v>
          </cell>
          <cell r="T639">
            <v>74436.600000000006</v>
          </cell>
          <cell r="U639" t="str">
            <v>KSB32CM55</v>
          </cell>
        </row>
        <row r="640">
          <cell r="H640" t="str">
            <v>PDU - MULTITOMA</v>
          </cell>
          <cell r="I640">
            <v>0</v>
          </cell>
          <cell r="J640">
            <v>0</v>
          </cell>
          <cell r="K640">
            <v>0</v>
          </cell>
          <cell r="L640">
            <v>0</v>
          </cell>
          <cell r="M640">
            <v>0</v>
          </cell>
          <cell r="N640">
            <v>0</v>
          </cell>
          <cell r="O640">
            <v>0</v>
          </cell>
          <cell r="P640">
            <v>0</v>
          </cell>
          <cell r="Q640">
            <v>0</v>
          </cell>
          <cell r="R640">
            <v>0</v>
          </cell>
          <cell r="S640">
            <v>0</v>
          </cell>
          <cell r="T640">
            <v>0</v>
          </cell>
          <cell r="U640">
            <v>0</v>
          </cell>
        </row>
        <row r="641">
          <cell r="D641" t="str">
            <v>MUL-MV-4771-QUEST</v>
          </cell>
          <cell r="E641">
            <v>71202</v>
          </cell>
          <cell r="F641" t="str">
            <v>Site Support Systems-Materials</v>
          </cell>
          <cell r="G641">
            <v>6814</v>
          </cell>
          <cell r="H641" t="str">
            <v>Multitoma Vertical de 115 V - Formato 19" Hospitalaria</v>
          </cell>
          <cell r="I641" t="str">
            <v>und</v>
          </cell>
          <cell r="J641">
            <v>0</v>
          </cell>
          <cell r="K641" t="str">
            <v>IMPORTACION INDIRECTA</v>
          </cell>
          <cell r="L641" t="str">
            <v>DAGA QUEST</v>
          </cell>
          <cell r="M641">
            <v>285600</v>
          </cell>
          <cell r="N641">
            <v>0</v>
          </cell>
          <cell r="O641">
            <v>0</v>
          </cell>
          <cell r="P641">
            <v>0</v>
          </cell>
          <cell r="Q641" t="str">
            <v>COP</v>
          </cell>
          <cell r="R641">
            <v>0</v>
          </cell>
          <cell r="S641">
            <v>0.05</v>
          </cell>
          <cell r="T641">
            <v>299880</v>
          </cell>
          <cell r="U641" t="str">
            <v>PDU-01</v>
          </cell>
        </row>
        <row r="642">
          <cell r="D642" t="str">
            <v>PDU-05</v>
          </cell>
          <cell r="E642">
            <v>71202</v>
          </cell>
          <cell r="F642" t="str">
            <v>Site Support Systems-Materials</v>
          </cell>
          <cell r="G642">
            <v>6814</v>
          </cell>
          <cell r="H642" t="str">
            <v>Multitoma Vertical de 115 V - Formato 19" Industrial 16 TOMAS</v>
          </cell>
          <cell r="I642" t="str">
            <v>und</v>
          </cell>
          <cell r="J642">
            <v>0</v>
          </cell>
          <cell r="K642" t="str">
            <v>IMPORTACION INDIRECTA</v>
          </cell>
          <cell r="L642" t="str">
            <v>DAGA QUEST</v>
          </cell>
          <cell r="M642">
            <v>285300</v>
          </cell>
          <cell r="N642">
            <v>0</v>
          </cell>
          <cell r="O642">
            <v>0</v>
          </cell>
          <cell r="P642">
            <v>0</v>
          </cell>
          <cell r="Q642" t="str">
            <v>COP</v>
          </cell>
          <cell r="R642">
            <v>0</v>
          </cell>
          <cell r="S642">
            <v>0.05</v>
          </cell>
          <cell r="T642">
            <v>299565</v>
          </cell>
          <cell r="U642" t="str">
            <v>PDU-05</v>
          </cell>
        </row>
        <row r="643">
          <cell r="D643" t="str">
            <v>PDU-06</v>
          </cell>
          <cell r="E643">
            <v>71202</v>
          </cell>
          <cell r="F643" t="str">
            <v>Site Support Systems-Materials</v>
          </cell>
          <cell r="G643">
            <v>6814</v>
          </cell>
          <cell r="H643" t="str">
            <v>Multitoma Vertical de 115 V - Formato 19" Industrial 20 TOMAS</v>
          </cell>
          <cell r="I643" t="str">
            <v>und</v>
          </cell>
          <cell r="J643">
            <v>0</v>
          </cell>
          <cell r="K643" t="str">
            <v>IMPORTACION INDIRECTA</v>
          </cell>
          <cell r="L643" t="str">
            <v>DAGA QUEST</v>
          </cell>
          <cell r="M643">
            <v>189000</v>
          </cell>
          <cell r="N643">
            <v>0</v>
          </cell>
          <cell r="O643">
            <v>0</v>
          </cell>
          <cell r="P643">
            <v>0</v>
          </cell>
          <cell r="Q643" t="str">
            <v>COP</v>
          </cell>
          <cell r="R643">
            <v>0</v>
          </cell>
          <cell r="S643">
            <v>0.05</v>
          </cell>
          <cell r="T643">
            <v>198450</v>
          </cell>
          <cell r="U643" t="str">
            <v>PDU-06</v>
          </cell>
        </row>
        <row r="644">
          <cell r="D644" t="str">
            <v>PDU-07</v>
          </cell>
          <cell r="E644">
            <v>71202</v>
          </cell>
          <cell r="F644" t="str">
            <v>Site Support Systems-Materials</v>
          </cell>
          <cell r="G644">
            <v>6814</v>
          </cell>
          <cell r="H644" t="str">
            <v>Multitoma Vertical de 115 V - Formato 19" - Certificada UL Comercial</v>
          </cell>
          <cell r="I644" t="str">
            <v>und</v>
          </cell>
          <cell r="J644">
            <v>0</v>
          </cell>
          <cell r="K644" t="str">
            <v>IMPORTACION INDIRECTA</v>
          </cell>
          <cell r="L644" t="str">
            <v>DAGA QUEST</v>
          </cell>
          <cell r="M644">
            <v>188000</v>
          </cell>
          <cell r="N644">
            <v>0</v>
          </cell>
          <cell r="O644">
            <v>0</v>
          </cell>
          <cell r="P644">
            <v>0</v>
          </cell>
          <cell r="Q644" t="str">
            <v>COP</v>
          </cell>
          <cell r="R644">
            <v>0</v>
          </cell>
          <cell r="S644">
            <v>0.05</v>
          </cell>
          <cell r="T644">
            <v>197400</v>
          </cell>
          <cell r="U644" t="str">
            <v>PDU-07</v>
          </cell>
        </row>
        <row r="645">
          <cell r="D645" t="str">
            <v>PDU-08</v>
          </cell>
          <cell r="E645">
            <v>71202</v>
          </cell>
          <cell r="F645" t="str">
            <v>Site Support Systems-Materials</v>
          </cell>
          <cell r="G645">
            <v>6814</v>
          </cell>
          <cell r="H645" t="str">
            <v>Multitoma Vertical de 115 V - Formato 19" Comercial</v>
          </cell>
          <cell r="I645" t="str">
            <v>und</v>
          </cell>
          <cell r="J645">
            <v>0</v>
          </cell>
          <cell r="K645" t="str">
            <v>IMPORTACION INDIRECTA</v>
          </cell>
          <cell r="L645" t="str">
            <v>DAGA QUEST</v>
          </cell>
          <cell r="M645">
            <v>183000</v>
          </cell>
          <cell r="N645">
            <v>0</v>
          </cell>
          <cell r="O645">
            <v>0</v>
          </cell>
          <cell r="P645">
            <v>0</v>
          </cell>
          <cell r="Q645" t="str">
            <v>COP</v>
          </cell>
          <cell r="R645">
            <v>0</v>
          </cell>
          <cell r="S645">
            <v>0.05</v>
          </cell>
          <cell r="T645">
            <v>192150</v>
          </cell>
          <cell r="U645" t="str">
            <v>PDU-08</v>
          </cell>
        </row>
        <row r="646">
          <cell r="D646" t="str">
            <v>PDU-09</v>
          </cell>
          <cell r="E646">
            <v>71202</v>
          </cell>
          <cell r="F646" t="str">
            <v>Site Support Systems-Materials</v>
          </cell>
          <cell r="G646">
            <v>6814</v>
          </cell>
          <cell r="H646" t="str">
            <v>MULTITOMA PDU GESTIONABLE POR IP DE 120V 20A</v>
          </cell>
          <cell r="I646" t="str">
            <v>und</v>
          </cell>
          <cell r="J646">
            <v>0</v>
          </cell>
          <cell r="K646" t="str">
            <v>IMPORTACION INDIRECTA</v>
          </cell>
          <cell r="L646" t="str">
            <v>MYSI</v>
          </cell>
          <cell r="M646">
            <v>1203000</v>
          </cell>
          <cell r="N646">
            <v>0</v>
          </cell>
          <cell r="O646">
            <v>0</v>
          </cell>
          <cell r="P646">
            <v>0</v>
          </cell>
          <cell r="Q646" t="str">
            <v>COP</v>
          </cell>
          <cell r="R646">
            <v>0</v>
          </cell>
          <cell r="S646">
            <v>0.05</v>
          </cell>
          <cell r="T646">
            <v>1263150</v>
          </cell>
          <cell r="U646" t="str">
            <v>PDU-09</v>
          </cell>
        </row>
        <row r="647">
          <cell r="D647" t="str">
            <v>AP7541</v>
          </cell>
          <cell r="E647">
            <v>71202</v>
          </cell>
          <cell r="F647">
            <v>0</v>
          </cell>
          <cell r="G647">
            <v>0</v>
          </cell>
          <cell r="H647" t="str">
            <v>TOMA MULTIPLE (PDU) P/RACK APC VERTICAL</v>
          </cell>
          <cell r="I647" t="str">
            <v>und</v>
          </cell>
          <cell r="J647">
            <v>0</v>
          </cell>
          <cell r="K647" t="str">
            <v>IMPORTACION INDIRECTA</v>
          </cell>
          <cell r="L647" t="str">
            <v>MEM</v>
          </cell>
          <cell r="M647">
            <v>543212</v>
          </cell>
          <cell r="N647">
            <v>0</v>
          </cell>
          <cell r="O647">
            <v>0</v>
          </cell>
          <cell r="P647">
            <v>0</v>
          </cell>
          <cell r="Q647" t="str">
            <v>COP</v>
          </cell>
          <cell r="R647">
            <v>0</v>
          </cell>
          <cell r="S647">
            <v>0.05</v>
          </cell>
          <cell r="T647">
            <v>570372.6</v>
          </cell>
          <cell r="U647" t="str">
            <v>AP7541</v>
          </cell>
        </row>
        <row r="648">
          <cell r="H648" t="str">
            <v>NISIP (MISCELANEOUS)</v>
          </cell>
          <cell r="I648">
            <v>0</v>
          </cell>
          <cell r="J648">
            <v>0</v>
          </cell>
          <cell r="K648">
            <v>0</v>
          </cell>
          <cell r="L648">
            <v>0</v>
          </cell>
          <cell r="M648">
            <v>0</v>
          </cell>
          <cell r="N648">
            <v>0</v>
          </cell>
          <cell r="O648">
            <v>0</v>
          </cell>
          <cell r="P648">
            <v>0</v>
          </cell>
          <cell r="Q648">
            <v>0</v>
          </cell>
          <cell r="R648">
            <v>0</v>
          </cell>
          <cell r="S648">
            <v>0</v>
          </cell>
          <cell r="T648">
            <v>0</v>
          </cell>
          <cell r="U648">
            <v>0</v>
          </cell>
        </row>
        <row r="649">
          <cell r="D649" t="str">
            <v>VRPL08-220VAC</v>
          </cell>
          <cell r="E649">
            <v>71202</v>
          </cell>
          <cell r="F649" t="str">
            <v>Site Support Systems-Materials</v>
          </cell>
          <cell r="G649">
            <v>6814</v>
          </cell>
          <cell r="H649" t="str">
            <v>RELEVO 8 PINES 220VAC VCP</v>
          </cell>
          <cell r="I649" t="str">
            <v>und</v>
          </cell>
          <cell r="J649">
            <v>0</v>
          </cell>
          <cell r="K649" t="str">
            <v>IMPORTACION INDIRECTA</v>
          </cell>
          <cell r="L649" t="str">
            <v>ELECTRICOS IMPORTACIONS</v>
          </cell>
          <cell r="M649">
            <v>17451</v>
          </cell>
          <cell r="N649">
            <v>0</v>
          </cell>
          <cell r="O649">
            <v>0</v>
          </cell>
          <cell r="P649">
            <v>0</v>
          </cell>
          <cell r="Q649" t="str">
            <v>COP</v>
          </cell>
          <cell r="R649">
            <v>0</v>
          </cell>
          <cell r="S649">
            <v>0.05</v>
          </cell>
          <cell r="T649">
            <v>18323.55</v>
          </cell>
          <cell r="U649" t="str">
            <v>VRPL08-220VAC</v>
          </cell>
        </row>
        <row r="650">
          <cell r="D650" t="str">
            <v>VBP-08</v>
          </cell>
          <cell r="E650">
            <v>71202</v>
          </cell>
          <cell r="F650" t="str">
            <v>Site Support Systems-Materials</v>
          </cell>
          <cell r="G650">
            <v>6814</v>
          </cell>
          <cell r="H650" t="str">
            <v>BASE REVELO 8 PINES VCP</v>
          </cell>
          <cell r="I650" t="str">
            <v>und</v>
          </cell>
          <cell r="J650">
            <v>0</v>
          </cell>
          <cell r="K650" t="str">
            <v>IMPORTACION INDIRECTA</v>
          </cell>
          <cell r="L650" t="str">
            <v>ELECTRICOS IMPORTACIONS</v>
          </cell>
          <cell r="M650">
            <v>8872</v>
          </cell>
          <cell r="N650">
            <v>0</v>
          </cell>
          <cell r="O650">
            <v>0</v>
          </cell>
          <cell r="P650">
            <v>0</v>
          </cell>
          <cell r="Q650" t="str">
            <v>COP</v>
          </cell>
          <cell r="R650">
            <v>0</v>
          </cell>
          <cell r="S650">
            <v>0.05</v>
          </cell>
          <cell r="T650">
            <v>9315.6</v>
          </cell>
          <cell r="U650" t="str">
            <v>VBP-08</v>
          </cell>
        </row>
        <row r="651">
          <cell r="D651">
            <v>242100118</v>
          </cell>
          <cell r="E651">
            <v>71202</v>
          </cell>
          <cell r="F651" t="str">
            <v>Site Support Systems-Materials</v>
          </cell>
          <cell r="G651">
            <v>6814</v>
          </cell>
          <cell r="H651" t="str">
            <v>SMARTPACK WEB/SNMP (ETHERNET, 6+6 I/O,1 STRING BATTERY CONNECTION)</v>
          </cell>
          <cell r="I651" t="str">
            <v>und</v>
          </cell>
          <cell r="J651">
            <v>0</v>
          </cell>
          <cell r="K651" t="str">
            <v>IMPORTACION DIRECTA</v>
          </cell>
          <cell r="L651" t="str">
            <v>ELTEK VALERE DEUTSCHLAND GMBH</v>
          </cell>
          <cell r="M651">
            <v>1091323.81</v>
          </cell>
          <cell r="N651">
            <v>0</v>
          </cell>
          <cell r="O651">
            <v>0</v>
          </cell>
          <cell r="P651">
            <v>0</v>
          </cell>
          <cell r="Q651" t="str">
            <v>COP</v>
          </cell>
          <cell r="R651">
            <v>0</v>
          </cell>
          <cell r="S651">
            <v>0.05</v>
          </cell>
          <cell r="T651">
            <v>1145890</v>
          </cell>
          <cell r="U651">
            <v>242100118</v>
          </cell>
        </row>
        <row r="652">
          <cell r="D652" t="str">
            <v xml:space="preserve"> 789-8168-3</v>
          </cell>
          <cell r="E652">
            <v>71202</v>
          </cell>
          <cell r="F652" t="str">
            <v>Site Support Systems-Materials</v>
          </cell>
          <cell r="G652">
            <v>6814</v>
          </cell>
          <cell r="H652" t="str">
            <v>Mikro switch</v>
          </cell>
          <cell r="I652" t="str">
            <v>und</v>
          </cell>
          <cell r="J652">
            <v>0</v>
          </cell>
          <cell r="K652" t="str">
            <v>IMPORTACION DIRECTA</v>
          </cell>
          <cell r="L652" t="str">
            <v>ELTEK VALERE DEUTSCHLAND GMBH</v>
          </cell>
          <cell r="M652">
            <v>46604.76</v>
          </cell>
          <cell r="N652">
            <v>0</v>
          </cell>
          <cell r="O652">
            <v>0</v>
          </cell>
          <cell r="P652">
            <v>0</v>
          </cell>
          <cell r="Q652" t="str">
            <v>COP</v>
          </cell>
          <cell r="R652">
            <v>0</v>
          </cell>
          <cell r="S652">
            <v>0.05</v>
          </cell>
          <cell r="T652">
            <v>48935</v>
          </cell>
          <cell r="U652" t="str">
            <v xml:space="preserve"> 789-8168-3</v>
          </cell>
        </row>
        <row r="653">
          <cell r="D653">
            <v>200625</v>
          </cell>
          <cell r="E653">
            <v>71202</v>
          </cell>
          <cell r="F653" t="str">
            <v>Site Support Systems-Materials</v>
          </cell>
          <cell r="G653">
            <v>6814</v>
          </cell>
          <cell r="H653" t="str">
            <v>System conections interface card FP2</v>
          </cell>
          <cell r="I653" t="str">
            <v>und</v>
          </cell>
          <cell r="J653">
            <v>0</v>
          </cell>
          <cell r="K653" t="str">
            <v>IMPORTACION DIRECTA</v>
          </cell>
          <cell r="L653" t="str">
            <v>ELTEK VALERE DEUTSCHLAND GMBH</v>
          </cell>
          <cell r="M653">
            <v>97093.33</v>
          </cell>
          <cell r="N653">
            <v>0</v>
          </cell>
          <cell r="O653">
            <v>0</v>
          </cell>
          <cell r="P653">
            <v>0</v>
          </cell>
          <cell r="Q653" t="str">
            <v>COP</v>
          </cell>
          <cell r="R653">
            <v>0</v>
          </cell>
          <cell r="S653">
            <v>0.05</v>
          </cell>
          <cell r="T653">
            <v>101948</v>
          </cell>
          <cell r="U653">
            <v>200625</v>
          </cell>
        </row>
        <row r="654">
          <cell r="D654" t="str">
            <v>FCLF-8520-3</v>
          </cell>
          <cell r="E654">
            <v>71202</v>
          </cell>
          <cell r="F654" t="str">
            <v>Site Support Systems-Materials</v>
          </cell>
          <cell r="G654">
            <v>6814</v>
          </cell>
          <cell r="H654" t="str">
            <v>MODULO SFP TRANSCEIVER RJ45 10/100/1000 BASE-T,1.25GBPS, FINISAR</v>
          </cell>
          <cell r="I654" t="str">
            <v>und</v>
          </cell>
          <cell r="J654">
            <v>0</v>
          </cell>
          <cell r="K654" t="str">
            <v>IMPORTACION DIRECTA</v>
          </cell>
          <cell r="L654" t="str">
            <v>DIGIKEY CORPORATION</v>
          </cell>
          <cell r="M654">
            <v>192133.33</v>
          </cell>
          <cell r="N654">
            <v>0</v>
          </cell>
          <cell r="O654">
            <v>0</v>
          </cell>
          <cell r="P654">
            <v>0</v>
          </cell>
          <cell r="Q654" t="str">
            <v>COP</v>
          </cell>
          <cell r="R654">
            <v>0</v>
          </cell>
          <cell r="S654">
            <v>0.05</v>
          </cell>
          <cell r="T654">
            <v>201740</v>
          </cell>
          <cell r="U654" t="str">
            <v>FCLF-8520-3</v>
          </cell>
        </row>
        <row r="655">
          <cell r="H655" t="str">
            <v>Servicios de reparación y conectorizacion</v>
          </cell>
          <cell r="I655">
            <v>0</v>
          </cell>
          <cell r="J655">
            <v>0</v>
          </cell>
          <cell r="K655">
            <v>0</v>
          </cell>
          <cell r="L655">
            <v>0</v>
          </cell>
          <cell r="M655">
            <v>0</v>
          </cell>
          <cell r="N655">
            <v>0</v>
          </cell>
          <cell r="O655">
            <v>0</v>
          </cell>
          <cell r="P655">
            <v>0</v>
          </cell>
          <cell r="Q655">
            <v>0</v>
          </cell>
          <cell r="R655">
            <v>0</v>
          </cell>
          <cell r="S655">
            <v>0</v>
          </cell>
          <cell r="T655">
            <v>0</v>
          </cell>
          <cell r="U655">
            <v>0</v>
          </cell>
        </row>
        <row r="656">
          <cell r="D656" t="str">
            <v>FO106201070</v>
          </cell>
          <cell r="E656">
            <v>71202</v>
          </cell>
          <cell r="F656" t="str">
            <v>Site Support Systems-Materials</v>
          </cell>
          <cell r="G656">
            <v>6814</v>
          </cell>
          <cell r="H656" t="str">
            <v>Servicio de Reparación de FO MM Exterior conector Lc dúplex</v>
          </cell>
          <cell r="I656" t="str">
            <v>lot</v>
          </cell>
          <cell r="J656">
            <v>0</v>
          </cell>
          <cell r="K656" t="str">
            <v>N/A</v>
          </cell>
          <cell r="L656" t="str">
            <v>Microlink</v>
          </cell>
          <cell r="M656">
            <v>80000</v>
          </cell>
          <cell r="N656">
            <v>0</v>
          </cell>
          <cell r="O656">
            <v>0</v>
          </cell>
          <cell r="P656">
            <v>0</v>
          </cell>
          <cell r="Q656" t="str">
            <v>COP</v>
          </cell>
          <cell r="R656">
            <v>0</v>
          </cell>
          <cell r="S656">
            <v>0</v>
          </cell>
          <cell r="T656">
            <v>80000</v>
          </cell>
          <cell r="U656" t="str">
            <v>FO106201070</v>
          </cell>
        </row>
        <row r="657">
          <cell r="D657" t="str">
            <v>CO106202010</v>
          </cell>
          <cell r="E657">
            <v>71202</v>
          </cell>
          <cell r="F657" t="str">
            <v>Site Support Systems-Materials</v>
          </cell>
          <cell r="G657">
            <v>6814</v>
          </cell>
          <cell r="H657" t="str">
            <v>Servicio de conectorizacion de Cobre</v>
          </cell>
          <cell r="I657" t="str">
            <v>lot</v>
          </cell>
          <cell r="J657">
            <v>0</v>
          </cell>
          <cell r="K657" t="str">
            <v>N/A</v>
          </cell>
          <cell r="L657" t="str">
            <v>Microlink</v>
          </cell>
          <cell r="M657">
            <v>6500</v>
          </cell>
          <cell r="N657">
            <v>0</v>
          </cell>
          <cell r="O657">
            <v>0</v>
          </cell>
          <cell r="P657">
            <v>0</v>
          </cell>
          <cell r="Q657" t="str">
            <v>COP</v>
          </cell>
          <cell r="R657">
            <v>0</v>
          </cell>
          <cell r="S657">
            <v>0</v>
          </cell>
          <cell r="T657">
            <v>6500</v>
          </cell>
          <cell r="U657" t="str">
            <v>CO106202010</v>
          </cell>
        </row>
        <row r="658">
          <cell r="D658" t="str">
            <v xml:space="preserve">Supervendor CODE </v>
          </cell>
          <cell r="E658">
            <v>0</v>
          </cell>
          <cell r="F658" t="str">
            <v>Service Item Description
GLOBAL DESCRIPTION</v>
          </cell>
          <cell r="G658" t="str">
            <v>PSA Code</v>
          </cell>
          <cell r="H658" t="str">
            <v>Material Description</v>
          </cell>
          <cell r="I658" t="str">
            <v>Unit</v>
          </cell>
          <cell r="J658">
            <v>0</v>
          </cell>
          <cell r="K658" t="str">
            <v>Naturaleza</v>
          </cell>
          <cell r="L658" t="str">
            <v xml:space="preserve">Brand </v>
          </cell>
          <cell r="M658" t="str">
            <v xml:space="preserve">Unit Cost </v>
          </cell>
          <cell r="N658" t="str">
            <v>Log Type</v>
          </cell>
          <cell r="O658" t="str">
            <v>Sea Log (%)</v>
          </cell>
          <cell r="P658" t="str">
            <v>Air Log (%)</v>
          </cell>
          <cell r="Q658" t="str">
            <v>Currency</v>
          </cell>
          <cell r="R658" t="str">
            <v>TRM</v>
          </cell>
          <cell r="S658" t="str">
            <v>Admin (%)</v>
          </cell>
          <cell r="T658" t="str">
            <v>Unit Cost (COP)</v>
          </cell>
          <cell r="U658" t="str">
            <v>CS CODE (NSN)</v>
          </cell>
        </row>
        <row r="659">
          <cell r="H659" t="str">
            <v>RIELES -RAILS</v>
          </cell>
          <cell r="I659">
            <v>0</v>
          </cell>
          <cell r="J659">
            <v>0</v>
          </cell>
          <cell r="K659">
            <v>0</v>
          </cell>
          <cell r="L659">
            <v>0</v>
          </cell>
          <cell r="M659">
            <v>0</v>
          </cell>
          <cell r="N659">
            <v>0</v>
          </cell>
          <cell r="O659">
            <v>0</v>
          </cell>
          <cell r="P659">
            <v>0</v>
          </cell>
          <cell r="Q659">
            <v>0</v>
          </cell>
          <cell r="R659">
            <v>0</v>
          </cell>
          <cell r="S659">
            <v>0</v>
          </cell>
          <cell r="T659">
            <v>0</v>
          </cell>
          <cell r="U659">
            <v>0</v>
          </cell>
        </row>
        <row r="660">
          <cell r="D660" t="str">
            <v>KANF-60X2</v>
          </cell>
          <cell r="E660">
            <v>71203</v>
          </cell>
          <cell r="F660" t="str">
            <v>Installation and Packaging Materials</v>
          </cell>
          <cell r="G660">
            <v>6819</v>
          </cell>
          <cell r="H660" t="str">
            <v>KIT ANCLAJE SUPERIOR 60 CMT X 2 SOPORTES P.FALSO</v>
          </cell>
          <cell r="I660" t="str">
            <v>kit</v>
          </cell>
          <cell r="J660">
            <v>0</v>
          </cell>
          <cell r="K660" t="str">
            <v>NACIONAL CON TIEMPO DE FABRICACION</v>
          </cell>
          <cell r="L660" t="str">
            <v>FACOMALLAS</v>
          </cell>
          <cell r="M660">
            <v>471478.31</v>
          </cell>
          <cell r="N660">
            <v>0</v>
          </cell>
          <cell r="O660">
            <v>0</v>
          </cell>
          <cell r="P660">
            <v>0</v>
          </cell>
          <cell r="Q660" t="str">
            <v>COP</v>
          </cell>
          <cell r="R660">
            <v>0</v>
          </cell>
          <cell r="S660">
            <v>0.05</v>
          </cell>
          <cell r="T660">
            <v>495052.23</v>
          </cell>
          <cell r="U660" t="str">
            <v>KANF-60X2</v>
          </cell>
        </row>
        <row r="661">
          <cell r="D661" t="str">
            <v>KANF-90X2</v>
          </cell>
          <cell r="E661">
            <v>71203</v>
          </cell>
          <cell r="F661" t="str">
            <v>Installation and Packaging Materials</v>
          </cell>
          <cell r="G661">
            <v>6819</v>
          </cell>
          <cell r="H661" t="str">
            <v>KIT ANCLAJE SUPERIOR 90 CMT X 2 SOPORTES P.FALSO</v>
          </cell>
          <cell r="I661" t="str">
            <v>kit</v>
          </cell>
          <cell r="J661">
            <v>0</v>
          </cell>
          <cell r="K661" t="str">
            <v>NACIONAL CON TIEMPO DE FABRICACION</v>
          </cell>
          <cell r="L661" t="str">
            <v>FACOMALLAS</v>
          </cell>
          <cell r="M661">
            <v>502840.22</v>
          </cell>
          <cell r="N661">
            <v>0</v>
          </cell>
          <cell r="O661">
            <v>0</v>
          </cell>
          <cell r="P661">
            <v>0</v>
          </cell>
          <cell r="Q661" t="str">
            <v>COP</v>
          </cell>
          <cell r="R661">
            <v>0</v>
          </cell>
          <cell r="S661">
            <v>0.05</v>
          </cell>
          <cell r="T661">
            <v>527982.23</v>
          </cell>
          <cell r="U661" t="str">
            <v>KANF-90X2</v>
          </cell>
        </row>
        <row r="662">
          <cell r="D662" t="str">
            <v>KANF-90X3</v>
          </cell>
          <cell r="E662">
            <v>71203</v>
          </cell>
          <cell r="F662" t="str">
            <v>Installation and Packaging Materials</v>
          </cell>
          <cell r="G662">
            <v>6819</v>
          </cell>
          <cell r="H662" t="str">
            <v>KIT ANCLAJE SUPERIOR 90 CMT X 3 SOPORTES P.FALSO</v>
          </cell>
          <cell r="I662" t="str">
            <v>kit</v>
          </cell>
          <cell r="J662">
            <v>0</v>
          </cell>
          <cell r="K662" t="str">
            <v>NACIONAL CON TIEMPO DE FABRICACION</v>
          </cell>
          <cell r="L662" t="str">
            <v>FACOMALLAS</v>
          </cell>
          <cell r="M662">
            <v>675358.89</v>
          </cell>
          <cell r="N662">
            <v>0</v>
          </cell>
          <cell r="O662">
            <v>0</v>
          </cell>
          <cell r="P662">
            <v>0</v>
          </cell>
          <cell r="Q662" t="str">
            <v>COP</v>
          </cell>
          <cell r="R662">
            <v>0</v>
          </cell>
          <cell r="S662">
            <v>0.05</v>
          </cell>
          <cell r="T662">
            <v>709126.83</v>
          </cell>
          <cell r="U662" t="str">
            <v>KANF-90X3</v>
          </cell>
        </row>
        <row r="663">
          <cell r="D663" t="str">
            <v>KANF-120X3</v>
          </cell>
          <cell r="E663">
            <v>71203</v>
          </cell>
          <cell r="F663" t="str">
            <v>Installation and Packaging Materials</v>
          </cell>
          <cell r="G663">
            <v>6819</v>
          </cell>
          <cell r="H663" t="str">
            <v>KIT ANCLAJE SUPERIOR 120 CMT X 3 SOPORTES P.FALSO</v>
          </cell>
          <cell r="I663" t="str">
            <v>kit</v>
          </cell>
          <cell r="J663">
            <v>0</v>
          </cell>
          <cell r="K663" t="str">
            <v>NACIONAL CON TIEMPO DE FABRICACION</v>
          </cell>
          <cell r="L663" t="str">
            <v>FACOMALLAS</v>
          </cell>
          <cell r="M663">
            <v>687374.37</v>
          </cell>
          <cell r="N663">
            <v>0</v>
          </cell>
          <cell r="O663">
            <v>0</v>
          </cell>
          <cell r="P663">
            <v>0</v>
          </cell>
          <cell r="Q663" t="str">
            <v>COP</v>
          </cell>
          <cell r="R663">
            <v>0</v>
          </cell>
          <cell r="S663">
            <v>0.05</v>
          </cell>
          <cell r="T663">
            <v>721743.09</v>
          </cell>
          <cell r="U663" t="str">
            <v>KANF-120X3</v>
          </cell>
        </row>
        <row r="664">
          <cell r="D664" t="str">
            <v>KANF-270X9</v>
          </cell>
          <cell r="E664">
            <v>71203</v>
          </cell>
          <cell r="F664" t="str">
            <v>Installation and Packaging Materials</v>
          </cell>
          <cell r="G664">
            <v>6819</v>
          </cell>
          <cell r="H664" t="str">
            <v>KIT ANCLAJE SUPERIOR 270 CMT X 9 SOPORTES P.FALSO</v>
          </cell>
          <cell r="I664" t="str">
            <v>kit</v>
          </cell>
          <cell r="J664">
            <v>0</v>
          </cell>
          <cell r="K664" t="str">
            <v>NACIONAL CON TIEMPO DE FABRICACION</v>
          </cell>
          <cell r="L664" t="str">
            <v>FACOMALLAS</v>
          </cell>
          <cell r="M664">
            <v>1927855.75</v>
          </cell>
          <cell r="N664">
            <v>0</v>
          </cell>
          <cell r="O664">
            <v>0</v>
          </cell>
          <cell r="P664">
            <v>0</v>
          </cell>
          <cell r="Q664" t="str">
            <v>COP</v>
          </cell>
          <cell r="R664">
            <v>0</v>
          </cell>
          <cell r="S664">
            <v>0.05</v>
          </cell>
          <cell r="T664">
            <v>2024248.54</v>
          </cell>
          <cell r="U664" t="str">
            <v>KANF-270X9</v>
          </cell>
        </row>
        <row r="665">
          <cell r="D665" t="str">
            <v>KANC-60X2</v>
          </cell>
          <cell r="E665">
            <v>71203</v>
          </cell>
          <cell r="F665" t="str">
            <v>Installation and Packaging Materials</v>
          </cell>
          <cell r="G665">
            <v>6819</v>
          </cell>
          <cell r="H665" t="str">
            <v>KIT ANCLAJE SUPERIOR 60 CMT X 2 SOPORTES  P.CONCRETO</v>
          </cell>
          <cell r="I665" t="str">
            <v>kit</v>
          </cell>
          <cell r="J665">
            <v>0</v>
          </cell>
          <cell r="K665" t="str">
            <v>NACIONAL CON TIEMPO DE FABRICACION</v>
          </cell>
          <cell r="L665" t="str">
            <v>FACOMALLAS</v>
          </cell>
          <cell r="M665">
            <v>437713.88</v>
          </cell>
          <cell r="N665">
            <v>0</v>
          </cell>
          <cell r="O665">
            <v>0</v>
          </cell>
          <cell r="P665">
            <v>0</v>
          </cell>
          <cell r="Q665" t="str">
            <v>COP</v>
          </cell>
          <cell r="R665">
            <v>0</v>
          </cell>
          <cell r="S665">
            <v>0.05</v>
          </cell>
          <cell r="T665">
            <v>459599.57</v>
          </cell>
          <cell r="U665" t="str">
            <v>KANC-60X2</v>
          </cell>
        </row>
        <row r="666">
          <cell r="D666" t="str">
            <v>KANC-90X2</v>
          </cell>
          <cell r="E666">
            <v>71203</v>
          </cell>
          <cell r="F666" t="str">
            <v>Installation and Packaging Materials</v>
          </cell>
          <cell r="G666">
            <v>6819</v>
          </cell>
          <cell r="H666" t="str">
            <v>KIT ANCLAJE SUPERIOR 90 CMT X 2 SOPORTES P.CONCRETO</v>
          </cell>
          <cell r="I666" t="str">
            <v>kit</v>
          </cell>
          <cell r="J666">
            <v>0</v>
          </cell>
          <cell r="K666" t="str">
            <v>NACIONAL CON TIEMPO DE FABRICACION</v>
          </cell>
          <cell r="L666" t="str">
            <v>FACOMALLAS</v>
          </cell>
          <cell r="M666">
            <v>486320.6</v>
          </cell>
          <cell r="N666">
            <v>0</v>
          </cell>
          <cell r="O666">
            <v>0</v>
          </cell>
          <cell r="P666">
            <v>0</v>
          </cell>
          <cell r="Q666" t="str">
            <v>COP</v>
          </cell>
          <cell r="R666">
            <v>0</v>
          </cell>
          <cell r="S666">
            <v>0.05</v>
          </cell>
          <cell r="T666">
            <v>510636.63</v>
          </cell>
          <cell r="U666" t="str">
            <v>KANC-90X2</v>
          </cell>
        </row>
        <row r="667">
          <cell r="D667" t="str">
            <v>KANC-90X3</v>
          </cell>
          <cell r="E667">
            <v>71203</v>
          </cell>
          <cell r="F667" t="str">
            <v>Installation and Packaging Materials</v>
          </cell>
          <cell r="G667">
            <v>6819</v>
          </cell>
          <cell r="H667" t="str">
            <v>KIT ANCLAJE SUPERIOR 90 CMT X 3 SOPORTES P.CONCRETO</v>
          </cell>
          <cell r="I667" t="str">
            <v>kit</v>
          </cell>
          <cell r="J667">
            <v>0</v>
          </cell>
          <cell r="K667" t="str">
            <v>NACIONAL CON TIEMPO DE FABRICACION</v>
          </cell>
          <cell r="L667" t="str">
            <v>FACOMALLAS</v>
          </cell>
          <cell r="M667">
            <v>658839.27</v>
          </cell>
          <cell r="N667">
            <v>0</v>
          </cell>
          <cell r="O667">
            <v>0</v>
          </cell>
          <cell r="P667">
            <v>0</v>
          </cell>
          <cell r="Q667" t="str">
            <v>COP</v>
          </cell>
          <cell r="R667">
            <v>0</v>
          </cell>
          <cell r="S667">
            <v>0.05</v>
          </cell>
          <cell r="T667">
            <v>691781.23</v>
          </cell>
          <cell r="U667" t="str">
            <v>KANC-90X3</v>
          </cell>
        </row>
        <row r="668">
          <cell r="D668" t="str">
            <v>KANC-120X3</v>
          </cell>
          <cell r="E668">
            <v>71203</v>
          </cell>
          <cell r="F668" t="str">
            <v>Installation and Packaging Materials</v>
          </cell>
          <cell r="G668">
            <v>6819</v>
          </cell>
          <cell r="H668" t="str">
            <v>KIT ANCLAJE SUPERIOR 120 CMT X 3 SOPORTES P.CONCRETO</v>
          </cell>
          <cell r="I668" t="str">
            <v>kit</v>
          </cell>
          <cell r="J668">
            <v>0</v>
          </cell>
          <cell r="K668" t="str">
            <v>NACIONAL CON TIEMPO DE FABRICACION</v>
          </cell>
          <cell r="L668" t="str">
            <v>FACOMALLAS</v>
          </cell>
          <cell r="M668">
            <v>676084.09</v>
          </cell>
          <cell r="N668">
            <v>0</v>
          </cell>
          <cell r="O668">
            <v>0</v>
          </cell>
          <cell r="P668">
            <v>0</v>
          </cell>
          <cell r="Q668" t="str">
            <v>COP</v>
          </cell>
          <cell r="R668">
            <v>0</v>
          </cell>
          <cell r="S668">
            <v>0.05</v>
          </cell>
          <cell r="T668">
            <v>709888.29</v>
          </cell>
          <cell r="U668" t="str">
            <v>KANC-120X3</v>
          </cell>
        </row>
        <row r="669">
          <cell r="D669" t="str">
            <v>KANC-270X9</v>
          </cell>
          <cell r="E669">
            <v>71203</v>
          </cell>
          <cell r="F669" t="str">
            <v>Installation and Packaging Materials</v>
          </cell>
          <cell r="G669">
            <v>6819</v>
          </cell>
          <cell r="H669" t="str">
            <v>KIT ANCLAJE SUPERIOR 270 CMT X 9 SOPORTES P.CONCRETO</v>
          </cell>
          <cell r="I669" t="str">
            <v>kit</v>
          </cell>
          <cell r="J669">
            <v>0</v>
          </cell>
          <cell r="K669" t="str">
            <v>NACIONAL CON TIEMPO DE FABRICACION</v>
          </cell>
          <cell r="L669" t="str">
            <v>FACOMALLAS</v>
          </cell>
          <cell r="M669">
            <v>1937560.32</v>
          </cell>
          <cell r="N669">
            <v>0</v>
          </cell>
          <cell r="O669">
            <v>0</v>
          </cell>
          <cell r="P669">
            <v>0</v>
          </cell>
          <cell r="Q669" t="str">
            <v>COP</v>
          </cell>
          <cell r="R669">
            <v>0</v>
          </cell>
          <cell r="S669">
            <v>0.05</v>
          </cell>
          <cell r="T669">
            <v>2034438.34</v>
          </cell>
          <cell r="U669" t="str">
            <v>KANC-270X9</v>
          </cell>
        </row>
        <row r="670">
          <cell r="D670" t="str">
            <v>KANTIS-60</v>
          </cell>
          <cell r="E670">
            <v>71203</v>
          </cell>
          <cell r="F670" t="str">
            <v>Installation and Packaging Materials</v>
          </cell>
          <cell r="G670">
            <v>6819</v>
          </cell>
          <cell r="H670" t="str">
            <v>KIT ANTISISMICO 60 CMT</v>
          </cell>
          <cell r="I670" t="str">
            <v>kit</v>
          </cell>
          <cell r="J670">
            <v>0</v>
          </cell>
          <cell r="K670" t="str">
            <v>NACIONAL CON TIEMPO DE FABRICACION</v>
          </cell>
          <cell r="L670" t="str">
            <v>FACOMALLAS</v>
          </cell>
          <cell r="M670">
            <v>161790.43</v>
          </cell>
          <cell r="N670">
            <v>0</v>
          </cell>
          <cell r="O670">
            <v>0</v>
          </cell>
          <cell r="P670">
            <v>0</v>
          </cell>
          <cell r="Q670" t="str">
            <v>COP</v>
          </cell>
          <cell r="R670">
            <v>0</v>
          </cell>
          <cell r="S670">
            <v>0.05</v>
          </cell>
          <cell r="T670">
            <v>169879.95</v>
          </cell>
          <cell r="U670" t="str">
            <v>KANTIS-60</v>
          </cell>
        </row>
        <row r="671">
          <cell r="D671" t="str">
            <v>KANTIS-90</v>
          </cell>
          <cell r="E671">
            <v>71203</v>
          </cell>
          <cell r="F671" t="str">
            <v>Installation and Packaging Materials</v>
          </cell>
          <cell r="G671">
            <v>6819</v>
          </cell>
          <cell r="H671" t="str">
            <v>KIT ANTISISMICO 90 CMT</v>
          </cell>
          <cell r="I671" t="str">
            <v>kit</v>
          </cell>
          <cell r="J671">
            <v>0</v>
          </cell>
          <cell r="K671" t="str">
            <v>NACIONAL CON TIEMPO DE FABRICACION</v>
          </cell>
          <cell r="L671" t="str">
            <v>FACOMALLAS</v>
          </cell>
          <cell r="M671">
            <v>205409.9</v>
          </cell>
          <cell r="N671">
            <v>0</v>
          </cell>
          <cell r="O671">
            <v>0</v>
          </cell>
          <cell r="P671">
            <v>0</v>
          </cell>
          <cell r="Q671" t="str">
            <v>COP</v>
          </cell>
          <cell r="R671">
            <v>0</v>
          </cell>
          <cell r="S671">
            <v>0.05</v>
          </cell>
          <cell r="T671">
            <v>215680.4</v>
          </cell>
          <cell r="U671" t="str">
            <v>KANTIS-90</v>
          </cell>
        </row>
        <row r="672">
          <cell r="D672" t="str">
            <v>KANTIS-120</v>
          </cell>
          <cell r="E672">
            <v>71203</v>
          </cell>
          <cell r="F672" t="str">
            <v>Installation and Packaging Materials</v>
          </cell>
          <cell r="G672">
            <v>6819</v>
          </cell>
          <cell r="H672" t="str">
            <v>KIT ANTISISMICO 120 CMT</v>
          </cell>
          <cell r="I672" t="str">
            <v>kit</v>
          </cell>
          <cell r="J672">
            <v>0</v>
          </cell>
          <cell r="K672" t="str">
            <v>NACIONAL CON TIEMPO DE FABRICACION</v>
          </cell>
          <cell r="L672" t="str">
            <v>FACOMALLAS</v>
          </cell>
          <cell r="M672">
            <v>221897.81</v>
          </cell>
          <cell r="N672">
            <v>0</v>
          </cell>
          <cell r="O672">
            <v>0</v>
          </cell>
          <cell r="P672">
            <v>0</v>
          </cell>
          <cell r="Q672" t="str">
            <v>COP</v>
          </cell>
          <cell r="R672">
            <v>0</v>
          </cell>
          <cell r="S672">
            <v>0.05</v>
          </cell>
          <cell r="T672">
            <v>232992.7</v>
          </cell>
          <cell r="U672" t="str">
            <v>KANTIS-120</v>
          </cell>
        </row>
        <row r="673">
          <cell r="D673" t="str">
            <v>KANTIS-270</v>
          </cell>
          <cell r="E673">
            <v>71203</v>
          </cell>
          <cell r="F673" t="str">
            <v>Installation and Packaging Materials</v>
          </cell>
          <cell r="G673">
            <v>6819</v>
          </cell>
          <cell r="H673" t="str">
            <v>KIT ANTISISMICO 270 CMT</v>
          </cell>
          <cell r="I673" t="str">
            <v>kit</v>
          </cell>
          <cell r="J673">
            <v>0</v>
          </cell>
          <cell r="K673" t="str">
            <v>NACIONAL CON TIEMPO DE FABRICACION</v>
          </cell>
          <cell r="L673" t="str">
            <v>FACOMALLAS</v>
          </cell>
          <cell r="M673">
            <v>465294.38</v>
          </cell>
          <cell r="N673">
            <v>0</v>
          </cell>
          <cell r="O673">
            <v>0</v>
          </cell>
          <cell r="P673">
            <v>0</v>
          </cell>
          <cell r="Q673" t="str">
            <v>COP</v>
          </cell>
          <cell r="R673">
            <v>0</v>
          </cell>
          <cell r="S673">
            <v>0.05</v>
          </cell>
          <cell r="T673">
            <v>488559.1</v>
          </cell>
          <cell r="U673" t="str">
            <v>KANTIS-270</v>
          </cell>
        </row>
        <row r="674">
          <cell r="D674" t="str">
            <v>KPWF-60</v>
          </cell>
          <cell r="E674">
            <v>71203</v>
          </cell>
          <cell r="F674" t="str">
            <v>Installation and Packaging Materials</v>
          </cell>
          <cell r="G674">
            <v>6819</v>
          </cell>
          <cell r="H674" t="str">
            <v>KIT POWER CAB 60 CMT P.FALSO</v>
          </cell>
          <cell r="I674" t="str">
            <v>kit</v>
          </cell>
          <cell r="J674">
            <v>0</v>
          </cell>
          <cell r="K674" t="str">
            <v>NACIONAL CON TIEMPO DE FABRICACION</v>
          </cell>
          <cell r="L674" t="str">
            <v>FACOMALLAS</v>
          </cell>
          <cell r="M674">
            <v>79180</v>
          </cell>
          <cell r="N674">
            <v>0</v>
          </cell>
          <cell r="O674">
            <v>0</v>
          </cell>
          <cell r="P674">
            <v>0</v>
          </cell>
          <cell r="Q674" t="str">
            <v>COP</v>
          </cell>
          <cell r="R674">
            <v>0</v>
          </cell>
          <cell r="S674">
            <v>0.05</v>
          </cell>
          <cell r="T674">
            <v>83139</v>
          </cell>
          <cell r="U674" t="str">
            <v>KPWF-60</v>
          </cell>
        </row>
        <row r="675">
          <cell r="D675" t="str">
            <v>KPWF-120</v>
          </cell>
          <cell r="E675">
            <v>71203</v>
          </cell>
          <cell r="F675" t="str">
            <v>Installation and Packaging Materials</v>
          </cell>
          <cell r="G675">
            <v>6819</v>
          </cell>
          <cell r="H675" t="str">
            <v>KIT POWER CAB  120 CMT P.FALSO</v>
          </cell>
          <cell r="I675" t="str">
            <v>kit</v>
          </cell>
          <cell r="J675">
            <v>0</v>
          </cell>
          <cell r="K675" t="str">
            <v>NACIONAL CON TIEMPO DE FABRICACION</v>
          </cell>
          <cell r="L675" t="str">
            <v>FACOMALLAS</v>
          </cell>
          <cell r="M675">
            <v>158360</v>
          </cell>
          <cell r="N675">
            <v>0</v>
          </cell>
          <cell r="O675">
            <v>0</v>
          </cell>
          <cell r="P675">
            <v>0</v>
          </cell>
          <cell r="Q675" t="str">
            <v>COP</v>
          </cell>
          <cell r="R675">
            <v>0</v>
          </cell>
          <cell r="S675">
            <v>0.05</v>
          </cell>
          <cell r="T675">
            <v>166278</v>
          </cell>
          <cell r="U675" t="str">
            <v>KPWF-120</v>
          </cell>
        </row>
        <row r="676">
          <cell r="D676" t="str">
            <v>KPWF-180</v>
          </cell>
          <cell r="E676">
            <v>71203</v>
          </cell>
          <cell r="F676" t="str">
            <v>Installation and Packaging Materials</v>
          </cell>
          <cell r="G676">
            <v>6819</v>
          </cell>
          <cell r="H676" t="str">
            <v>KIT POWER CAB 180 CMT P.FALSO</v>
          </cell>
          <cell r="I676" t="str">
            <v>kit</v>
          </cell>
          <cell r="J676">
            <v>0</v>
          </cell>
          <cell r="K676" t="str">
            <v>NACIONAL CON TIEMPO DE FABRICACION</v>
          </cell>
          <cell r="L676" t="str">
            <v>FACOMALLAS</v>
          </cell>
          <cell r="M676">
            <v>242765.81</v>
          </cell>
          <cell r="N676">
            <v>0</v>
          </cell>
          <cell r="O676">
            <v>0</v>
          </cell>
          <cell r="P676">
            <v>0</v>
          </cell>
          <cell r="Q676" t="str">
            <v>COP</v>
          </cell>
          <cell r="R676">
            <v>0</v>
          </cell>
          <cell r="S676">
            <v>0.05</v>
          </cell>
          <cell r="T676">
            <v>254904.1</v>
          </cell>
          <cell r="U676" t="str">
            <v>KPWF-180</v>
          </cell>
        </row>
        <row r="677">
          <cell r="D677" t="str">
            <v>KPWC-60</v>
          </cell>
          <cell r="E677">
            <v>71203</v>
          </cell>
          <cell r="F677" t="str">
            <v>Installation and Packaging Materials</v>
          </cell>
          <cell r="G677">
            <v>6819</v>
          </cell>
          <cell r="H677" t="str">
            <v>KIT POWER CAB 60 CMT P. CONCRETO</v>
          </cell>
          <cell r="I677" t="str">
            <v>kit</v>
          </cell>
          <cell r="J677">
            <v>0</v>
          </cell>
          <cell r="K677" t="str">
            <v>NACIONAL CON TIEMPO DE FABRICACION</v>
          </cell>
          <cell r="L677" t="str">
            <v>FACOMALLAS</v>
          </cell>
          <cell r="M677">
            <v>92253.33</v>
          </cell>
          <cell r="N677">
            <v>0</v>
          </cell>
          <cell r="O677">
            <v>0</v>
          </cell>
          <cell r="P677">
            <v>0</v>
          </cell>
          <cell r="Q677" t="str">
            <v>COP</v>
          </cell>
          <cell r="R677">
            <v>0</v>
          </cell>
          <cell r="S677">
            <v>0.05</v>
          </cell>
          <cell r="T677">
            <v>96866</v>
          </cell>
          <cell r="U677" t="str">
            <v>KPWC-60</v>
          </cell>
        </row>
        <row r="678">
          <cell r="D678" t="str">
            <v>KPWC-120</v>
          </cell>
          <cell r="E678">
            <v>71203</v>
          </cell>
          <cell r="F678" t="str">
            <v>Installation and Packaging Materials</v>
          </cell>
          <cell r="G678">
            <v>6819</v>
          </cell>
          <cell r="H678" t="str">
            <v>KIT POWER CAB 120 CMT P. CONCRETO</v>
          </cell>
          <cell r="I678" t="str">
            <v>kit</v>
          </cell>
          <cell r="J678">
            <v>0</v>
          </cell>
          <cell r="K678" t="str">
            <v>NACIONAL CON TIEMPO DE FABRICACION</v>
          </cell>
          <cell r="L678" t="str">
            <v>FACOMALLAS</v>
          </cell>
          <cell r="M678">
            <v>184506.67</v>
          </cell>
          <cell r="N678">
            <v>0</v>
          </cell>
          <cell r="O678">
            <v>0</v>
          </cell>
          <cell r="P678">
            <v>0</v>
          </cell>
          <cell r="Q678" t="str">
            <v>COP</v>
          </cell>
          <cell r="R678">
            <v>0</v>
          </cell>
          <cell r="S678">
            <v>0.05</v>
          </cell>
          <cell r="T678">
            <v>193732</v>
          </cell>
          <cell r="U678" t="str">
            <v>KPWC-120</v>
          </cell>
        </row>
        <row r="679">
          <cell r="D679" t="str">
            <v>KPWC-180</v>
          </cell>
          <cell r="E679">
            <v>71203</v>
          </cell>
          <cell r="F679" t="str">
            <v>Installation and Packaging Materials</v>
          </cell>
          <cell r="G679">
            <v>6819</v>
          </cell>
          <cell r="H679" t="str">
            <v>KIT POWER CAB 180 CMT P. CONCRETO</v>
          </cell>
          <cell r="I679" t="str">
            <v>kit</v>
          </cell>
          <cell r="J679">
            <v>0</v>
          </cell>
          <cell r="K679" t="str">
            <v>NACIONAL CON TIEMPO DE FABRICACION</v>
          </cell>
          <cell r="L679" t="str">
            <v>FACOMALLAS</v>
          </cell>
          <cell r="M679">
            <v>281985.81</v>
          </cell>
          <cell r="N679">
            <v>0</v>
          </cell>
          <cell r="O679">
            <v>0</v>
          </cell>
          <cell r="P679">
            <v>0</v>
          </cell>
          <cell r="Q679" t="str">
            <v>COP</v>
          </cell>
          <cell r="R679">
            <v>0</v>
          </cell>
          <cell r="S679">
            <v>0.05</v>
          </cell>
          <cell r="T679">
            <v>296085.09999999998</v>
          </cell>
          <cell r="U679" t="str">
            <v>KPWC-180</v>
          </cell>
        </row>
        <row r="680">
          <cell r="D680" t="str">
            <v>KPBCX1</v>
          </cell>
          <cell r="E680">
            <v>71203</v>
          </cell>
          <cell r="F680" t="str">
            <v>Installation and Packaging Materials</v>
          </cell>
          <cell r="G680">
            <v>6819</v>
          </cell>
          <cell r="H680" t="str">
            <v>KITS ANCLAJE BANCO DE BATERIA x UNIDAD</v>
          </cell>
          <cell r="I680" t="str">
            <v>kit</v>
          </cell>
          <cell r="J680">
            <v>0</v>
          </cell>
          <cell r="K680" t="str">
            <v>NACIONAL CON TIEMPO DE FABRICACION</v>
          </cell>
          <cell r="L680" t="str">
            <v>FACOMALLAS</v>
          </cell>
          <cell r="M680">
            <v>160200</v>
          </cell>
          <cell r="N680">
            <v>0</v>
          </cell>
          <cell r="O680">
            <v>0</v>
          </cell>
          <cell r="P680">
            <v>0</v>
          </cell>
          <cell r="Q680" t="str">
            <v>COP</v>
          </cell>
          <cell r="R680">
            <v>0</v>
          </cell>
          <cell r="S680">
            <v>0.05</v>
          </cell>
          <cell r="T680">
            <v>168210</v>
          </cell>
          <cell r="U680" t="str">
            <v>KPBCX1</v>
          </cell>
        </row>
        <row r="681">
          <cell r="H681" t="str">
            <v>MATERIALES DE FIJACION - FIXING MATERIALS</v>
          </cell>
          <cell r="I681">
            <v>0</v>
          </cell>
          <cell r="J681">
            <v>0</v>
          </cell>
          <cell r="K681">
            <v>0</v>
          </cell>
          <cell r="L681">
            <v>0</v>
          </cell>
          <cell r="M681">
            <v>0</v>
          </cell>
          <cell r="N681">
            <v>0</v>
          </cell>
          <cell r="O681">
            <v>0</v>
          </cell>
          <cell r="P681">
            <v>0</v>
          </cell>
          <cell r="Q681">
            <v>0</v>
          </cell>
          <cell r="R681">
            <v>0</v>
          </cell>
          <cell r="S681">
            <v>0</v>
          </cell>
          <cell r="T681">
            <v>0</v>
          </cell>
          <cell r="U681">
            <v>0</v>
          </cell>
        </row>
        <row r="682">
          <cell r="D682" t="str">
            <v>20-56</v>
          </cell>
          <cell r="E682">
            <v>71203</v>
          </cell>
          <cell r="F682" t="str">
            <v>Installation and Packaging Materials</v>
          </cell>
          <cell r="G682">
            <v>6819</v>
          </cell>
          <cell r="H682" t="str">
            <v>Abrazadera cremallera en Acero Inoxidable 2.13/16 X 3. 3/4 (20-52SS) / ABRAZADERA 31/2"X4" TITAN INOXIDABLE 103-670</v>
          </cell>
          <cell r="I682" t="str">
            <v>pcs</v>
          </cell>
          <cell r="J682">
            <v>0</v>
          </cell>
          <cell r="K682" t="str">
            <v>NACIONAL CON TIEMPO DE FABRICACION</v>
          </cell>
          <cell r="L682" t="str">
            <v>ELEIN</v>
          </cell>
          <cell r="M682">
            <v>5600</v>
          </cell>
          <cell r="N682">
            <v>0</v>
          </cell>
          <cell r="O682">
            <v>0</v>
          </cell>
          <cell r="P682">
            <v>0</v>
          </cell>
          <cell r="Q682" t="str">
            <v>COP</v>
          </cell>
          <cell r="R682">
            <v>0</v>
          </cell>
          <cell r="S682">
            <v>0.05</v>
          </cell>
          <cell r="T682">
            <v>5880</v>
          </cell>
          <cell r="U682" t="str">
            <v>Ab-A4-crem</v>
          </cell>
        </row>
        <row r="683">
          <cell r="D683" t="str">
            <v>MLT4S-CP1</v>
          </cell>
          <cell r="E683">
            <v>71203</v>
          </cell>
          <cell r="F683" t="str">
            <v>Installation and Packaging Materials</v>
          </cell>
          <cell r="G683">
            <v>6819</v>
          </cell>
          <cell r="H683" t="str">
            <v>Amarre en Acero Inoxidable MLT4S-CP DE 14,3" DE LARGO x 4,6 mm. De ancho - Steel band and lock (or similar for pole up to 4"pole)</v>
          </cell>
          <cell r="I683" t="str">
            <v>und</v>
          </cell>
          <cell r="J683">
            <v>0</v>
          </cell>
          <cell r="K683" t="str">
            <v>IMPORTACION INDIRECTA</v>
          </cell>
          <cell r="L683" t="str">
            <v>MEM</v>
          </cell>
          <cell r="M683">
            <v>1388</v>
          </cell>
          <cell r="N683">
            <v>0</v>
          </cell>
          <cell r="O683">
            <v>0</v>
          </cell>
          <cell r="P683">
            <v>0</v>
          </cell>
          <cell r="Q683" t="str">
            <v>COP</v>
          </cell>
          <cell r="R683">
            <v>0</v>
          </cell>
          <cell r="S683">
            <v>0.05</v>
          </cell>
          <cell r="T683">
            <v>1457.4</v>
          </cell>
          <cell r="U683" t="str">
            <v>STEEL-BAND</v>
          </cell>
        </row>
        <row r="684">
          <cell r="D684" t="str">
            <v>AMT4-N1</v>
          </cell>
          <cell r="E684">
            <v>71203</v>
          </cell>
          <cell r="F684" t="str">
            <v>Installation and Packaging Materials</v>
          </cell>
          <cell r="G684">
            <v>6819</v>
          </cell>
          <cell r="H684" t="str">
            <v>Amarre plástico 0,10 M Negras para exteriores T4 / AMARRE 4 EXT X 1 UND NEGRO
Cable tie 2,5x100 black (100 pcs) hasta 10 cm longitud - blanco/negro</v>
          </cell>
          <cell r="I684" t="str">
            <v>und</v>
          </cell>
          <cell r="J684">
            <v>0</v>
          </cell>
          <cell r="K684" t="str">
            <v>IMPORTACION INDIRECTA</v>
          </cell>
          <cell r="L684" t="str">
            <v>MEM - DEXON</v>
          </cell>
          <cell r="M684">
            <v>9.25</v>
          </cell>
          <cell r="N684">
            <v>0</v>
          </cell>
          <cell r="O684">
            <v>0</v>
          </cell>
          <cell r="P684">
            <v>0</v>
          </cell>
          <cell r="Q684" t="str">
            <v>COP</v>
          </cell>
          <cell r="R684">
            <v>0</v>
          </cell>
          <cell r="S684">
            <v>0.05</v>
          </cell>
          <cell r="T684">
            <v>9.7100000000000009</v>
          </cell>
          <cell r="U684" t="str">
            <v>CS73320.01</v>
          </cell>
        </row>
        <row r="685">
          <cell r="D685" t="str">
            <v>AMT8-N1</v>
          </cell>
          <cell r="E685">
            <v>71203</v>
          </cell>
          <cell r="F685" t="str">
            <v>Installation and Packaging Materials</v>
          </cell>
          <cell r="G685">
            <v>6819</v>
          </cell>
          <cell r="H685" t="str">
            <v>Amarre plástico 0,20 M Negras para exteriores T/ AMARRE 8 EXT X 1 UND NEGRO
Cable tie 4,8x200 black (100 pcs) hasta 20 cm longitud - blanco/negro</v>
          </cell>
          <cell r="I685" t="str">
            <v>und</v>
          </cell>
          <cell r="J685">
            <v>0</v>
          </cell>
          <cell r="K685" t="str">
            <v>IMPORTACION INDIRECTA</v>
          </cell>
          <cell r="L685" t="str">
            <v>DEXSON - ELEIN</v>
          </cell>
          <cell r="M685">
            <v>39.35</v>
          </cell>
          <cell r="N685">
            <v>0</v>
          </cell>
          <cell r="O685">
            <v>0</v>
          </cell>
          <cell r="P685">
            <v>0</v>
          </cell>
          <cell r="Q685" t="str">
            <v>COP</v>
          </cell>
          <cell r="R685">
            <v>0</v>
          </cell>
          <cell r="S685">
            <v>0.05</v>
          </cell>
          <cell r="T685">
            <v>41.32</v>
          </cell>
          <cell r="U685" t="str">
            <v>CS73320.04</v>
          </cell>
        </row>
        <row r="686">
          <cell r="D686" t="str">
            <v>AMT12-N1</v>
          </cell>
          <cell r="E686">
            <v>71203</v>
          </cell>
          <cell r="F686" t="str">
            <v>Installation and Packaging Materials</v>
          </cell>
          <cell r="G686">
            <v>6819</v>
          </cell>
          <cell r="H686" t="str">
            <v>Amarre plástico 0,30 M Negras para exteriores T / AMARRE 12 INT X 1 UND NEGRO
Cable tie 4,8x300 black (100 pcs) hasta 30 cm de longitud - blanco/negro</v>
          </cell>
          <cell r="I686" t="str">
            <v>und</v>
          </cell>
          <cell r="J686">
            <v>0</v>
          </cell>
          <cell r="K686" t="str">
            <v>IMPORTACION INDIRECTA</v>
          </cell>
          <cell r="L686" t="str">
            <v>ELEIN</v>
          </cell>
          <cell r="M686">
            <v>76.05</v>
          </cell>
          <cell r="N686">
            <v>0</v>
          </cell>
          <cell r="O686">
            <v>0</v>
          </cell>
          <cell r="P686">
            <v>0</v>
          </cell>
          <cell r="Q686" t="str">
            <v>COP</v>
          </cell>
          <cell r="R686">
            <v>0</v>
          </cell>
          <cell r="S686">
            <v>0.05</v>
          </cell>
          <cell r="T686">
            <v>79.849999999999994</v>
          </cell>
          <cell r="U686" t="str">
            <v>CS73320.05</v>
          </cell>
        </row>
        <row r="687">
          <cell r="D687" t="str">
            <v>AMT14-N1</v>
          </cell>
          <cell r="E687">
            <v>71203</v>
          </cell>
          <cell r="F687" t="str">
            <v>Installation and Packaging Materials</v>
          </cell>
          <cell r="G687">
            <v>6819</v>
          </cell>
          <cell r="H687" t="str">
            <v>Amarre plástico 0,35 M Negras para exteriores T / AMARRE 14 INT X 1 UND NEGRO
Cable tie 4,8x360 white (100 pcs) hasta 36 cm de longitud - blanco/negro</v>
          </cell>
          <cell r="I687" t="str">
            <v>und</v>
          </cell>
          <cell r="J687">
            <v>0</v>
          </cell>
          <cell r="K687" t="str">
            <v>IMPORTACION INDIRECTA</v>
          </cell>
          <cell r="L687" t="str">
            <v>ELEIN</v>
          </cell>
          <cell r="M687">
            <v>95.9</v>
          </cell>
          <cell r="N687">
            <v>0</v>
          </cell>
          <cell r="O687">
            <v>0</v>
          </cell>
          <cell r="P687">
            <v>0</v>
          </cell>
          <cell r="Q687" t="str">
            <v>COP</v>
          </cell>
          <cell r="R687">
            <v>0</v>
          </cell>
          <cell r="S687">
            <v>0.05</v>
          </cell>
          <cell r="T687">
            <v>100.7</v>
          </cell>
          <cell r="U687" t="str">
            <v>CS73320.26</v>
          </cell>
        </row>
        <row r="688">
          <cell r="D688" t="str">
            <v>AMT21-N1</v>
          </cell>
          <cell r="E688">
            <v>71203</v>
          </cell>
          <cell r="F688" t="str">
            <v>Installation and Packaging Materials</v>
          </cell>
          <cell r="G688">
            <v>6819</v>
          </cell>
          <cell r="H688" t="str">
            <v>Amarre plástico 0,55 M Negras para exteriores  / AMARRE 21 INT X 1 UND NEGRO
Cable tie 4,8x450 black (100 pcs) hasta 45 cm de longitud - blanco/negro</v>
          </cell>
          <cell r="I688" t="str">
            <v>und</v>
          </cell>
          <cell r="J688">
            <v>0</v>
          </cell>
          <cell r="K688" t="str">
            <v>IMPORTACION INDIRECTA</v>
          </cell>
          <cell r="L688" t="str">
            <v>DEXSON - ELEIN</v>
          </cell>
          <cell r="M688">
            <v>371.55</v>
          </cell>
          <cell r="N688">
            <v>0</v>
          </cell>
          <cell r="O688">
            <v>0</v>
          </cell>
          <cell r="P688">
            <v>0</v>
          </cell>
          <cell r="Q688" t="str">
            <v>COP</v>
          </cell>
          <cell r="R688">
            <v>0</v>
          </cell>
          <cell r="S688">
            <v>0.05</v>
          </cell>
          <cell r="T688">
            <v>390.13</v>
          </cell>
          <cell r="U688" t="str">
            <v>CS73320.06</v>
          </cell>
        </row>
        <row r="689">
          <cell r="D689" t="str">
            <v>TTS-35RX0</v>
          </cell>
          <cell r="E689">
            <v>71203</v>
          </cell>
          <cell r="F689" t="str">
            <v>Installation and Packaging Materials</v>
          </cell>
          <cell r="G689">
            <v>6819</v>
          </cell>
          <cell r="H689" t="str">
            <v xml:space="preserve">Amarre Velcro 11m X 19 mm </v>
          </cell>
          <cell r="I689" t="str">
            <v>rollo</v>
          </cell>
          <cell r="J689">
            <v>0</v>
          </cell>
          <cell r="K689" t="str">
            <v>IMPORTACION INDIRECTA</v>
          </cell>
          <cell r="L689" t="str">
            <v>PANDUIT</v>
          </cell>
          <cell r="M689">
            <v>31442</v>
          </cell>
          <cell r="N689">
            <v>0</v>
          </cell>
          <cell r="O689">
            <v>0</v>
          </cell>
          <cell r="P689">
            <v>0</v>
          </cell>
          <cell r="Q689" t="str">
            <v>COP</v>
          </cell>
          <cell r="R689">
            <v>0</v>
          </cell>
          <cell r="S689">
            <v>0.05</v>
          </cell>
          <cell r="T689">
            <v>33014.1</v>
          </cell>
          <cell r="U689" t="str">
            <v>Velcro19</v>
          </cell>
        </row>
        <row r="690">
          <cell r="D690" t="str">
            <v>TOR TIRAFONDO 6X50</v>
          </cell>
          <cell r="E690">
            <v>71203</v>
          </cell>
          <cell r="F690" t="str">
            <v>Installation and Packaging Materials</v>
          </cell>
          <cell r="G690">
            <v>6819</v>
          </cell>
          <cell r="H690" t="str">
            <v>Chazo plastico S8 con tornillo y arandela inoxidable / TORNILLO TIRAFONDO ACERO INOX MM 6X50 CON ARANDELA PLANA- WASA PRES 1/4 - CHAZO PLAST 3/8</v>
          </cell>
          <cell r="I690" t="str">
            <v>pcs</v>
          </cell>
          <cell r="J690">
            <v>0</v>
          </cell>
          <cell r="K690" t="str">
            <v>IMPORTACION INDIRECTA</v>
          </cell>
          <cell r="L690" t="str">
            <v>TYP</v>
          </cell>
          <cell r="M690">
            <v>859</v>
          </cell>
          <cell r="N690">
            <v>0</v>
          </cell>
          <cell r="O690">
            <v>0</v>
          </cell>
          <cell r="P690">
            <v>0</v>
          </cell>
          <cell r="Q690" t="str">
            <v>COP</v>
          </cell>
          <cell r="R690">
            <v>0</v>
          </cell>
          <cell r="S690">
            <v>0.05</v>
          </cell>
          <cell r="T690">
            <v>901.95</v>
          </cell>
          <cell r="U690" t="str">
            <v>CHZ-S8</v>
          </cell>
        </row>
        <row r="691">
          <cell r="D691" t="str">
            <v>CHAZO-1/2X2 1/4</v>
          </cell>
          <cell r="E691">
            <v>71203</v>
          </cell>
          <cell r="F691" t="str">
            <v>Installation and Packaging Materials</v>
          </cell>
          <cell r="G691">
            <v>6819</v>
          </cell>
          <cell r="H691" t="str">
            <v>Chazos metalicos expandibles 1/2" x 2 1/4" - Anchor bolt / CHAZO EXPANSION 1/2 X 2 1/4</v>
          </cell>
          <cell r="I691" t="str">
            <v>pcs</v>
          </cell>
          <cell r="J691">
            <v>0</v>
          </cell>
          <cell r="K691" t="str">
            <v>IMPORTACION INDIRECTA</v>
          </cell>
          <cell r="L691" t="str">
            <v>ELEIN</v>
          </cell>
          <cell r="M691">
            <v>3400</v>
          </cell>
          <cell r="N691">
            <v>0</v>
          </cell>
          <cell r="O691">
            <v>0</v>
          </cell>
          <cell r="P691">
            <v>0</v>
          </cell>
          <cell r="Q691" t="str">
            <v>COP</v>
          </cell>
          <cell r="R691">
            <v>0</v>
          </cell>
          <cell r="S691">
            <v>0.05</v>
          </cell>
          <cell r="T691">
            <v>3570</v>
          </cell>
          <cell r="U691" t="str">
            <v>CS73296.04</v>
          </cell>
        </row>
        <row r="692">
          <cell r="D692" t="str">
            <v>TE-M-4</v>
          </cell>
          <cell r="E692">
            <v>71203</v>
          </cell>
          <cell r="F692" t="str">
            <v>Installation and Packaging Materials</v>
          </cell>
          <cell r="G692">
            <v>6819</v>
          </cell>
          <cell r="H692" t="str">
            <v>Hexagon nut M4 - Tuerca acero galvanizado M4 / Hexagon nut M4 - Tuerca acero galvanizado M4</v>
          </cell>
          <cell r="I692" t="str">
            <v>pcs</v>
          </cell>
          <cell r="J692">
            <v>0</v>
          </cell>
          <cell r="K692" t="str">
            <v>IMPORTACION INDIRECTA</v>
          </cell>
          <cell r="L692" t="str">
            <v>TYP</v>
          </cell>
          <cell r="M692">
            <v>95</v>
          </cell>
          <cell r="N692">
            <v>0</v>
          </cell>
          <cell r="O692">
            <v>0</v>
          </cell>
          <cell r="P692">
            <v>0</v>
          </cell>
          <cell r="Q692" t="str">
            <v>COP</v>
          </cell>
          <cell r="R692">
            <v>0</v>
          </cell>
          <cell r="S692">
            <v>0.05</v>
          </cell>
          <cell r="T692">
            <v>99.75</v>
          </cell>
          <cell r="U692" t="str">
            <v>CS73301.10</v>
          </cell>
        </row>
        <row r="693">
          <cell r="D693" t="str">
            <v>TE-M-8</v>
          </cell>
          <cell r="E693">
            <v>71203</v>
          </cell>
          <cell r="F693" t="str">
            <v>Installation and Packaging Materials</v>
          </cell>
          <cell r="G693">
            <v>6819</v>
          </cell>
          <cell r="H693" t="str">
            <v>Hexagon nut M8 - Tuerca acero galvanizado M8 / TUERCA HEXAGONAL Z/MATIZADA M-8X25</v>
          </cell>
          <cell r="I693" t="str">
            <v>pcs</v>
          </cell>
          <cell r="J693">
            <v>0</v>
          </cell>
          <cell r="K693" t="str">
            <v>IMPORTACION INDIRECTA</v>
          </cell>
          <cell r="L693" t="str">
            <v>TYP</v>
          </cell>
          <cell r="M693">
            <v>95</v>
          </cell>
          <cell r="N693">
            <v>0</v>
          </cell>
          <cell r="O693">
            <v>0</v>
          </cell>
          <cell r="P693">
            <v>0</v>
          </cell>
          <cell r="Q693" t="str">
            <v>COP</v>
          </cell>
          <cell r="R693">
            <v>0</v>
          </cell>
          <cell r="S693">
            <v>0.05</v>
          </cell>
          <cell r="T693">
            <v>99.75</v>
          </cell>
          <cell r="U693" t="str">
            <v>CS73301.30</v>
          </cell>
        </row>
        <row r="694">
          <cell r="D694" t="str">
            <v>ARANDELA-25MM</v>
          </cell>
          <cell r="E694">
            <v>71203</v>
          </cell>
          <cell r="F694" t="str">
            <v>Installation and Packaging Materials</v>
          </cell>
          <cell r="G694">
            <v>6819</v>
          </cell>
          <cell r="H694" t="str">
            <v>Isolation Washer 25 mm</v>
          </cell>
          <cell r="I694" t="str">
            <v>pcs</v>
          </cell>
          <cell r="J694">
            <v>0</v>
          </cell>
          <cell r="K694" t="str">
            <v>NACIONAL CON TIEMPO DE FABRICACION</v>
          </cell>
          <cell r="L694" t="str">
            <v>FACOMALLAS</v>
          </cell>
          <cell r="M694">
            <v>1947</v>
          </cell>
          <cell r="N694">
            <v>0</v>
          </cell>
          <cell r="O694">
            <v>0</v>
          </cell>
          <cell r="P694">
            <v>0</v>
          </cell>
          <cell r="Q694" t="str">
            <v>COP</v>
          </cell>
          <cell r="R694">
            <v>0</v>
          </cell>
          <cell r="S694">
            <v>0.05</v>
          </cell>
          <cell r="T694">
            <v>2044.35</v>
          </cell>
          <cell r="U694" t="str">
            <v>ISO-WAS-25</v>
          </cell>
        </row>
        <row r="695">
          <cell r="D695" t="str">
            <v>ARANDELA-33MM</v>
          </cell>
          <cell r="E695">
            <v>71203</v>
          </cell>
          <cell r="F695" t="str">
            <v>Installation and Packaging Materials</v>
          </cell>
          <cell r="G695">
            <v>6819</v>
          </cell>
          <cell r="H695" t="str">
            <v>Isolation Washer 33 mm</v>
          </cell>
          <cell r="I695" t="str">
            <v>pcs</v>
          </cell>
          <cell r="J695">
            <v>0</v>
          </cell>
          <cell r="K695" t="str">
            <v>NACIONAL CON TIEMPO DE FABRICACION</v>
          </cell>
          <cell r="L695" t="str">
            <v>FACOMALLAS</v>
          </cell>
          <cell r="M695">
            <v>4400</v>
          </cell>
          <cell r="N695">
            <v>0</v>
          </cell>
          <cell r="O695">
            <v>0</v>
          </cell>
          <cell r="P695">
            <v>0</v>
          </cell>
          <cell r="Q695" t="str">
            <v>COP</v>
          </cell>
          <cell r="R695">
            <v>0</v>
          </cell>
          <cell r="S695">
            <v>0.05</v>
          </cell>
          <cell r="T695">
            <v>4620</v>
          </cell>
          <cell r="U695" t="str">
            <v>ISO-WAS-33</v>
          </cell>
        </row>
        <row r="696">
          <cell r="D696" t="str">
            <v>SICAFLEX-AT</v>
          </cell>
          <cell r="E696">
            <v>71203</v>
          </cell>
          <cell r="F696" t="str">
            <v>Installation and Packaging Materials</v>
          </cell>
          <cell r="G696">
            <v>6819</v>
          </cell>
          <cell r="H696" t="str">
            <v>SICAFLEX AT CONNECTION CARTUCHO 300ML COLOR GRIS</v>
          </cell>
          <cell r="I696" t="str">
            <v>pcs</v>
          </cell>
          <cell r="J696">
            <v>0</v>
          </cell>
          <cell r="K696" t="str">
            <v>IMPORTACION INDIRECTA</v>
          </cell>
          <cell r="L696" t="str">
            <v>ALTACOL</v>
          </cell>
          <cell r="M696">
            <v>42700</v>
          </cell>
          <cell r="N696">
            <v>0</v>
          </cell>
          <cell r="O696">
            <v>0</v>
          </cell>
          <cell r="P696">
            <v>0</v>
          </cell>
          <cell r="Q696" t="str">
            <v>COP</v>
          </cell>
          <cell r="R696">
            <v>0</v>
          </cell>
          <cell r="S696">
            <v>0.05</v>
          </cell>
          <cell r="T696">
            <v>44835</v>
          </cell>
          <cell r="U696" t="str">
            <v>SIKA</v>
          </cell>
        </row>
        <row r="697">
          <cell r="D697" t="str">
            <v>PANEL/AB</v>
          </cell>
          <cell r="E697">
            <v>71203</v>
          </cell>
          <cell r="F697" t="str">
            <v>Installation and Packaging Materials</v>
          </cell>
          <cell r="G697">
            <v>6819</v>
          </cell>
          <cell r="H697" t="str">
            <v>Soporte para Panel de Alarmas con herraje para mastil HERRAJE SOPORTE PANEL ALARMA CON ABRAZADERA GALVANIZADA</v>
          </cell>
          <cell r="I697" t="str">
            <v>pcs</v>
          </cell>
          <cell r="J697">
            <v>0</v>
          </cell>
          <cell r="K697" t="str">
            <v>NACIONAL CON TIEMPO DE FABRICACION</v>
          </cell>
          <cell r="L697" t="str">
            <v>METALICAS JB</v>
          </cell>
          <cell r="M697">
            <v>59000</v>
          </cell>
          <cell r="N697">
            <v>0</v>
          </cell>
          <cell r="O697">
            <v>0</v>
          </cell>
          <cell r="P697">
            <v>0</v>
          </cell>
          <cell r="Q697" t="str">
            <v>COP</v>
          </cell>
          <cell r="R697">
            <v>0</v>
          </cell>
          <cell r="S697">
            <v>0.05</v>
          </cell>
          <cell r="T697">
            <v>61950</v>
          </cell>
          <cell r="U697" t="str">
            <v>Sop-Pa-Ala4</v>
          </cell>
        </row>
        <row r="698">
          <cell r="D698" t="str">
            <v>PANEL/SIN-H</v>
          </cell>
          <cell r="E698">
            <v>71203</v>
          </cell>
          <cell r="F698" t="str">
            <v>Installation and Packaging Materials</v>
          </cell>
          <cell r="G698">
            <v>6819</v>
          </cell>
          <cell r="H698" t="str">
            <v>Soporte para Panel de Alarmas sin herraje</v>
          </cell>
          <cell r="I698" t="str">
            <v>pcs</v>
          </cell>
          <cell r="J698">
            <v>0</v>
          </cell>
          <cell r="K698" t="str">
            <v>NACIONAL CON TIEMPO DE FABRICACION</v>
          </cell>
          <cell r="L698" t="str">
            <v>METALICAS JB</v>
          </cell>
          <cell r="M698">
            <v>32500</v>
          </cell>
          <cell r="N698">
            <v>0</v>
          </cell>
          <cell r="O698">
            <v>0</v>
          </cell>
          <cell r="P698">
            <v>0</v>
          </cell>
          <cell r="Q698" t="str">
            <v>COP</v>
          </cell>
          <cell r="R698">
            <v>0</v>
          </cell>
          <cell r="S698">
            <v>0.05</v>
          </cell>
          <cell r="T698">
            <v>34125</v>
          </cell>
          <cell r="U698" t="str">
            <v>Sop-Pa-Ala</v>
          </cell>
        </row>
        <row r="699">
          <cell r="D699" t="str">
            <v>KS/SEN-SPCC</v>
          </cell>
          <cell r="E699">
            <v>71203</v>
          </cell>
          <cell r="F699" t="str">
            <v>Installation and Packaging Materials</v>
          </cell>
          <cell r="G699">
            <v>6819</v>
          </cell>
          <cell r="H699" t="str">
            <v>Soportes OVP`s (2 x Sitio) /  SOPORTE OVP´s SIN ABRAZADERA</v>
          </cell>
          <cell r="I699" t="str">
            <v>kit</v>
          </cell>
          <cell r="J699">
            <v>0</v>
          </cell>
          <cell r="K699" t="str">
            <v>NACIONAL CON TIEMPO DE FABRICACION</v>
          </cell>
          <cell r="L699" t="str">
            <v>METALICAS JB</v>
          </cell>
          <cell r="M699">
            <v>17375</v>
          </cell>
          <cell r="N699">
            <v>0</v>
          </cell>
          <cell r="O699">
            <v>0</v>
          </cell>
          <cell r="P699">
            <v>0</v>
          </cell>
          <cell r="Q699" t="str">
            <v>COP</v>
          </cell>
          <cell r="R699">
            <v>0</v>
          </cell>
          <cell r="S699">
            <v>0.05</v>
          </cell>
          <cell r="T699">
            <v>18243.75</v>
          </cell>
          <cell r="U699" t="str">
            <v>Sop-OVP</v>
          </cell>
        </row>
        <row r="700">
          <cell r="D700" t="str">
            <v>KS/SEN-SPCC-H</v>
          </cell>
          <cell r="E700">
            <v>71203</v>
          </cell>
          <cell r="F700" t="str">
            <v>Installation and Packaging Materials</v>
          </cell>
          <cell r="G700">
            <v>6819</v>
          </cell>
          <cell r="H700" t="str">
            <v>Soportes OVP`s (2 x Sitio) Con abrazadera 3" Galvanizada /  SOPORTE OVP´s CON ABRAZADERA</v>
          </cell>
          <cell r="I700" t="str">
            <v>kit</v>
          </cell>
          <cell r="J700">
            <v>0</v>
          </cell>
          <cell r="K700" t="str">
            <v>NACIONAL CON TIEMPO DE FABRICACION</v>
          </cell>
          <cell r="L700" t="str">
            <v>METALICAS JB</v>
          </cell>
          <cell r="M700">
            <v>25950</v>
          </cell>
          <cell r="N700">
            <v>0</v>
          </cell>
          <cell r="O700">
            <v>0</v>
          </cell>
          <cell r="P700">
            <v>0</v>
          </cell>
          <cell r="Q700" t="str">
            <v>COP</v>
          </cell>
          <cell r="R700">
            <v>0</v>
          </cell>
          <cell r="S700">
            <v>0.05</v>
          </cell>
          <cell r="T700">
            <v>27247.5</v>
          </cell>
          <cell r="U700" t="str">
            <v>Sop-OVP-abr</v>
          </cell>
        </row>
        <row r="701">
          <cell r="D701" t="str">
            <v>WASA5/16</v>
          </cell>
          <cell r="E701">
            <v>71203</v>
          </cell>
          <cell r="F701" t="str">
            <v>Installation and Packaging Materials</v>
          </cell>
          <cell r="G701">
            <v>6819</v>
          </cell>
          <cell r="H701" t="str">
            <v>Spring Washer M8 / din 127 A4 - Guasas M8 / WASA DE PRESION ZINCADA 5/16</v>
          </cell>
          <cell r="I701" t="str">
            <v>pcs</v>
          </cell>
          <cell r="J701">
            <v>0</v>
          </cell>
          <cell r="K701" t="str">
            <v>IMPORTACION INDIRECTA</v>
          </cell>
          <cell r="L701" t="str">
            <v>TYP</v>
          </cell>
          <cell r="M701">
            <v>95</v>
          </cell>
          <cell r="N701">
            <v>0</v>
          </cell>
          <cell r="O701">
            <v>0</v>
          </cell>
          <cell r="P701">
            <v>0</v>
          </cell>
          <cell r="Q701" t="str">
            <v>COP</v>
          </cell>
          <cell r="R701">
            <v>0</v>
          </cell>
          <cell r="S701">
            <v>0.05</v>
          </cell>
          <cell r="T701">
            <v>99.75</v>
          </cell>
          <cell r="U701" t="str">
            <v>CS73305.30</v>
          </cell>
        </row>
        <row r="702">
          <cell r="D702" t="str">
            <v>TOR1/4</v>
          </cell>
          <cell r="E702">
            <v>71203</v>
          </cell>
          <cell r="F702" t="str">
            <v>Installation and Packaging Materials</v>
          </cell>
          <cell r="G702">
            <v>6819</v>
          </cell>
          <cell r="H702" t="str">
            <v>Tornillo M6 inoxidable con Tuerca arandela y guasa de presion -CMOP - Hexagon screw M6x1" A4. / TORNILLO ACERO INOXIDABLE 1/4 X 1 CON TUERCA, GUAZA Y ARANDELA CABEZA HEXAGONALA</v>
          </cell>
          <cell r="I702" t="str">
            <v>pcs</v>
          </cell>
          <cell r="J702">
            <v>0</v>
          </cell>
          <cell r="K702" t="str">
            <v>IMPORTACION INDIRECTA</v>
          </cell>
          <cell r="L702" t="str">
            <v>TYP</v>
          </cell>
          <cell r="M702">
            <v>362</v>
          </cell>
          <cell r="N702">
            <v>0</v>
          </cell>
          <cell r="O702">
            <v>0</v>
          </cell>
          <cell r="P702">
            <v>0</v>
          </cell>
          <cell r="Q702" t="str">
            <v>COP</v>
          </cell>
          <cell r="R702">
            <v>0</v>
          </cell>
          <cell r="S702">
            <v>0.05</v>
          </cell>
          <cell r="T702">
            <v>380.1</v>
          </cell>
          <cell r="U702" t="str">
            <v>CS73300.66</v>
          </cell>
        </row>
        <row r="703">
          <cell r="D703" t="str">
            <v>TOR TIRAFONDO1/4</v>
          </cell>
          <cell r="E703">
            <v>71203</v>
          </cell>
          <cell r="F703" t="str">
            <v>Installation and Packaging Materials</v>
          </cell>
          <cell r="G703">
            <v>6819</v>
          </cell>
          <cell r="H703" t="str">
            <v>Tornillo tirafondo 1/4" con arandela y guaza inoxidable</v>
          </cell>
          <cell r="I703" t="str">
            <v>pcs</v>
          </cell>
          <cell r="J703">
            <v>0</v>
          </cell>
          <cell r="K703" t="str">
            <v>NACIONAL</v>
          </cell>
          <cell r="L703" t="str">
            <v>TyP</v>
          </cell>
          <cell r="M703">
            <v>779</v>
          </cell>
          <cell r="N703">
            <v>0</v>
          </cell>
          <cell r="O703">
            <v>0</v>
          </cell>
          <cell r="P703">
            <v>0</v>
          </cell>
          <cell r="Q703" t="str">
            <v>COP</v>
          </cell>
          <cell r="R703">
            <v>0</v>
          </cell>
          <cell r="S703">
            <v>0.05</v>
          </cell>
          <cell r="T703">
            <v>817.95</v>
          </cell>
          <cell r="U703" t="str">
            <v>Tornillos TF</v>
          </cell>
        </row>
        <row r="704">
          <cell r="D704" t="str">
            <v>TOR3/16</v>
          </cell>
          <cell r="E704">
            <v>71203</v>
          </cell>
          <cell r="F704" t="str">
            <v>Installation and Packaging Materials</v>
          </cell>
          <cell r="G704">
            <v>6819</v>
          </cell>
          <cell r="H704" t="str">
            <v>Tornillo  3/16" con doble arandela, tuerca y guaza inoxidable / TORNILLO ACERO INOXIDABLE 3/16 X 1 CON TUERCA, GUAZA Y ARANDELA CABEZA HEXAGONAL</v>
          </cell>
          <cell r="I704" t="str">
            <v>pcs</v>
          </cell>
          <cell r="J704">
            <v>0</v>
          </cell>
          <cell r="K704" t="str">
            <v>IMPORTACION INDIRECTA</v>
          </cell>
          <cell r="L704" t="str">
            <v>TyP</v>
          </cell>
          <cell r="M704">
            <v>345</v>
          </cell>
          <cell r="N704">
            <v>0</v>
          </cell>
          <cell r="O704">
            <v>0</v>
          </cell>
          <cell r="P704">
            <v>0</v>
          </cell>
          <cell r="Q704" t="str">
            <v>COP</v>
          </cell>
          <cell r="R704">
            <v>0</v>
          </cell>
          <cell r="S704">
            <v>0.05</v>
          </cell>
          <cell r="T704">
            <v>362.25</v>
          </cell>
          <cell r="U704" t="str">
            <v>Tornillos TF</v>
          </cell>
        </row>
        <row r="705">
          <cell r="D705" t="str">
            <v>TOR4X25</v>
          </cell>
          <cell r="E705">
            <v>71203</v>
          </cell>
          <cell r="F705" t="str">
            <v>Installation and Packaging Materials</v>
          </cell>
          <cell r="G705">
            <v>6819</v>
          </cell>
          <cell r="H705" t="str">
            <v>Tornillo Milimetrico de 6 mm de diametro por 25 mm de largo  /  TORNILLO INOXIDABLE304-18.8 HEXAGONAL MM4X25</v>
          </cell>
          <cell r="I705" t="str">
            <v>pcs</v>
          </cell>
          <cell r="J705">
            <v>0</v>
          </cell>
          <cell r="K705" t="str">
            <v>IMPORTACION INDIRECTA</v>
          </cell>
          <cell r="L705" t="str">
            <v>TYP</v>
          </cell>
          <cell r="M705">
            <v>381</v>
          </cell>
          <cell r="N705">
            <v>0</v>
          </cell>
          <cell r="O705">
            <v>0</v>
          </cell>
          <cell r="P705">
            <v>0</v>
          </cell>
          <cell r="Q705" t="str">
            <v>COP</v>
          </cell>
          <cell r="R705">
            <v>0</v>
          </cell>
          <cell r="S705">
            <v>0.05</v>
          </cell>
          <cell r="T705">
            <v>400.05</v>
          </cell>
          <cell r="U705" t="str">
            <v>Tornillos M6X25</v>
          </cell>
        </row>
        <row r="706">
          <cell r="D706" t="str">
            <v>TOR8X30</v>
          </cell>
          <cell r="E706">
            <v>71203</v>
          </cell>
          <cell r="F706" t="str">
            <v>Installation and Packaging Materials</v>
          </cell>
          <cell r="G706">
            <v>6819</v>
          </cell>
          <cell r="H706" t="str">
            <v>Tornillo Milimetrico de 8 mm de diametro por 30 mm de largo /TORNILLO INOXIDABLE304-18.8 HEXAGONAL MM8X30</v>
          </cell>
          <cell r="I706" t="str">
            <v>pcs</v>
          </cell>
          <cell r="J706">
            <v>0</v>
          </cell>
          <cell r="K706" t="str">
            <v>IMPORTACION INDIRECTA</v>
          </cell>
          <cell r="L706" t="str">
            <v>TYP</v>
          </cell>
          <cell r="M706">
            <v>381</v>
          </cell>
          <cell r="N706">
            <v>0</v>
          </cell>
          <cell r="O706">
            <v>0</v>
          </cell>
          <cell r="P706">
            <v>0</v>
          </cell>
          <cell r="Q706" t="str">
            <v>COP</v>
          </cell>
          <cell r="R706">
            <v>0</v>
          </cell>
          <cell r="S706">
            <v>0.05</v>
          </cell>
          <cell r="T706">
            <v>400.05</v>
          </cell>
          <cell r="U706" t="str">
            <v>Tornillos M8X30</v>
          </cell>
        </row>
        <row r="707">
          <cell r="D707" t="str">
            <v>ARANDELA5/16</v>
          </cell>
          <cell r="E707">
            <v>71203</v>
          </cell>
          <cell r="F707" t="str">
            <v>Installation and Packaging Materials</v>
          </cell>
          <cell r="G707">
            <v>6819</v>
          </cell>
          <cell r="H707" t="str">
            <v xml:space="preserve">Washer M8 - Arandela acero galvanizado M8 / ARANDELA 5/16  PLANA INOXIDABLE 304 </v>
          </cell>
          <cell r="I707" t="str">
            <v>pcs</v>
          </cell>
          <cell r="J707">
            <v>0</v>
          </cell>
          <cell r="K707" t="str">
            <v>IMPORTACION INDIRECTA</v>
          </cell>
          <cell r="L707" t="str">
            <v>TYP</v>
          </cell>
          <cell r="M707">
            <v>95</v>
          </cell>
          <cell r="N707">
            <v>0</v>
          </cell>
          <cell r="O707">
            <v>0</v>
          </cell>
          <cell r="P707">
            <v>0</v>
          </cell>
          <cell r="Q707" t="str">
            <v>COP</v>
          </cell>
          <cell r="R707">
            <v>0</v>
          </cell>
          <cell r="S707">
            <v>0.05</v>
          </cell>
          <cell r="T707">
            <v>99.75</v>
          </cell>
          <cell r="U707" t="str">
            <v>CS73303.30</v>
          </cell>
        </row>
        <row r="708">
          <cell r="D708" t="str">
            <v>ARAN-Z-1/2</v>
          </cell>
          <cell r="E708">
            <v>71203</v>
          </cell>
          <cell r="F708" t="str">
            <v>Installation and Packaging Materials</v>
          </cell>
          <cell r="G708">
            <v>6819</v>
          </cell>
          <cell r="H708" t="str">
            <v xml:space="preserve">ARANDELA ZINCADA TORNILLO 1/2" </v>
          </cell>
          <cell r="I708" t="str">
            <v>und</v>
          </cell>
          <cell r="J708">
            <v>0</v>
          </cell>
          <cell r="K708" t="str">
            <v>NACIONAL CON TIEMPO DE FABRICACION</v>
          </cell>
          <cell r="L708" t="str">
            <v>PERALTA PERFILERIA</v>
          </cell>
          <cell r="M708">
            <v>400</v>
          </cell>
          <cell r="N708">
            <v>0</v>
          </cell>
          <cell r="O708">
            <v>0</v>
          </cell>
          <cell r="P708">
            <v>0</v>
          </cell>
          <cell r="Q708" t="str">
            <v>COP</v>
          </cell>
          <cell r="R708">
            <v>0</v>
          </cell>
          <cell r="S708">
            <v>0.05</v>
          </cell>
          <cell r="T708">
            <v>420</v>
          </cell>
          <cell r="U708" t="str">
            <v>ARAN-Z-1/2</v>
          </cell>
        </row>
        <row r="709">
          <cell r="D709" t="str">
            <v>AR-38-Z</v>
          </cell>
          <cell r="E709">
            <v>71203</v>
          </cell>
          <cell r="F709" t="str">
            <v>Installation and Packaging Materials</v>
          </cell>
          <cell r="G709">
            <v>6819</v>
          </cell>
          <cell r="H709" t="str">
            <v>ARANDELA ZINCADA TORNILLO 3/8"</v>
          </cell>
          <cell r="I709" t="str">
            <v>und</v>
          </cell>
          <cell r="J709">
            <v>0</v>
          </cell>
          <cell r="K709" t="str">
            <v>NACIONAL CON TIEMPO DE FABRICACION</v>
          </cell>
          <cell r="L709" t="str">
            <v>PERALTA PERFILERIA</v>
          </cell>
          <cell r="M709">
            <v>400</v>
          </cell>
          <cell r="N709">
            <v>0</v>
          </cell>
          <cell r="O709">
            <v>0</v>
          </cell>
          <cell r="P709">
            <v>0</v>
          </cell>
          <cell r="Q709" t="str">
            <v>COP</v>
          </cell>
          <cell r="R709">
            <v>0</v>
          </cell>
          <cell r="S709">
            <v>0.05</v>
          </cell>
          <cell r="T709">
            <v>420</v>
          </cell>
          <cell r="U709" t="str">
            <v>AR-Z-3/8</v>
          </cell>
        </row>
        <row r="710">
          <cell r="D710" t="str">
            <v>BOXER-0.5</v>
          </cell>
          <cell r="E710">
            <v>71203</v>
          </cell>
          <cell r="F710" t="str">
            <v>Installation and Packaging Materials</v>
          </cell>
          <cell r="G710">
            <v>6819</v>
          </cell>
          <cell r="H710" t="str">
            <v>BOXER X 1/2 BOTELLA</v>
          </cell>
          <cell r="I710" t="str">
            <v>und</v>
          </cell>
          <cell r="J710">
            <v>0</v>
          </cell>
          <cell r="K710" t="str">
            <v>NACIONAL</v>
          </cell>
          <cell r="L710" t="str">
            <v>FERRICENTRO</v>
          </cell>
          <cell r="M710">
            <v>8000</v>
          </cell>
          <cell r="N710">
            <v>0</v>
          </cell>
          <cell r="O710">
            <v>0</v>
          </cell>
          <cell r="P710">
            <v>0</v>
          </cell>
          <cell r="Q710" t="str">
            <v>COP</v>
          </cell>
          <cell r="R710">
            <v>0</v>
          </cell>
          <cell r="S710">
            <v>0.05</v>
          </cell>
          <cell r="T710">
            <v>8400</v>
          </cell>
          <cell r="U710" t="str">
            <v>BOXER-0.5</v>
          </cell>
        </row>
        <row r="711">
          <cell r="D711" t="str">
            <v>CH-HILT-Z-1/2</v>
          </cell>
          <cell r="E711">
            <v>71203</v>
          </cell>
          <cell r="F711" t="str">
            <v>Installation and Packaging Materials</v>
          </cell>
          <cell r="G711">
            <v>6819</v>
          </cell>
          <cell r="H711" t="str">
            <v>CHAZO ANCLAJE TIPO BALA HILTI 1/2" ZINCADO</v>
          </cell>
          <cell r="I711" t="str">
            <v>und</v>
          </cell>
          <cell r="J711">
            <v>0</v>
          </cell>
          <cell r="K711" t="str">
            <v>IMPORTACION INDIRECTA</v>
          </cell>
          <cell r="L711" t="str">
            <v>TYP</v>
          </cell>
          <cell r="M711">
            <v>450</v>
          </cell>
          <cell r="N711">
            <v>0</v>
          </cell>
          <cell r="O711">
            <v>0</v>
          </cell>
          <cell r="P711">
            <v>0</v>
          </cell>
          <cell r="Q711" t="str">
            <v>COP</v>
          </cell>
          <cell r="R711">
            <v>0</v>
          </cell>
          <cell r="S711">
            <v>0.05</v>
          </cell>
          <cell r="T711">
            <v>472.5</v>
          </cell>
          <cell r="U711" t="str">
            <v>CH-HILT-Z-1/2</v>
          </cell>
        </row>
        <row r="712">
          <cell r="D712" t="str">
            <v>CINTPL01</v>
          </cell>
          <cell r="E712">
            <v>71203</v>
          </cell>
          <cell r="F712" t="str">
            <v>Installation and Packaging Materials</v>
          </cell>
          <cell r="G712">
            <v>6819</v>
          </cell>
          <cell r="H712" t="str">
            <v>AISLANTE PLASTICO 60 mm X 1 MT S/M</v>
          </cell>
          <cell r="I712" t="str">
            <v>und</v>
          </cell>
          <cell r="J712">
            <v>0</v>
          </cell>
          <cell r="K712" t="str">
            <v>IMPORTACION INDIRECTA</v>
          </cell>
          <cell r="L712" t="str">
            <v>TYP</v>
          </cell>
          <cell r="M712">
            <v>10800</v>
          </cell>
          <cell r="N712">
            <v>0</v>
          </cell>
          <cell r="O712">
            <v>0</v>
          </cell>
          <cell r="P712">
            <v>0</v>
          </cell>
          <cell r="Q712" t="str">
            <v>COP</v>
          </cell>
          <cell r="R712">
            <v>0</v>
          </cell>
          <cell r="S712">
            <v>0.05</v>
          </cell>
          <cell r="T712">
            <v>11340</v>
          </cell>
          <cell r="U712" t="str">
            <v>CINTPL01</v>
          </cell>
        </row>
        <row r="713">
          <cell r="D713" t="str">
            <v>DADO-KAS</v>
          </cell>
          <cell r="E713">
            <v>71203</v>
          </cell>
          <cell r="F713" t="str">
            <v>Installation and Packaging Materials</v>
          </cell>
          <cell r="G713">
            <v>6819</v>
          </cell>
          <cell r="H713" t="str">
            <v>DADO ALUMINIO S/D</v>
          </cell>
          <cell r="I713" t="str">
            <v>und</v>
          </cell>
          <cell r="J713">
            <v>0</v>
          </cell>
          <cell r="K713" t="str">
            <v>NACIONAL CON TIEMPO DE FABRICACION</v>
          </cell>
          <cell r="L713" t="str">
            <v>FACOMALLAS</v>
          </cell>
          <cell r="M713">
            <v>38000</v>
          </cell>
          <cell r="N713">
            <v>0</v>
          </cell>
          <cell r="O713">
            <v>0</v>
          </cell>
          <cell r="P713">
            <v>0</v>
          </cell>
          <cell r="Q713" t="str">
            <v>COP</v>
          </cell>
          <cell r="R713">
            <v>0</v>
          </cell>
          <cell r="S713">
            <v>0.05</v>
          </cell>
          <cell r="T713">
            <v>39900</v>
          </cell>
          <cell r="U713" t="str">
            <v>DADO-KAS</v>
          </cell>
        </row>
        <row r="714">
          <cell r="D714" t="str">
            <v>PERF-AS-R-7/8-3</v>
          </cell>
          <cell r="E714">
            <v>71203</v>
          </cell>
          <cell r="F714" t="str">
            <v>Installation and Packaging Materials</v>
          </cell>
          <cell r="G714">
            <v>6819</v>
          </cell>
          <cell r="H714" t="str">
            <v>CANAL RANURADO 7/8" S/D</v>
          </cell>
          <cell r="I714" t="str">
            <v>und</v>
          </cell>
          <cell r="J714">
            <v>0</v>
          </cell>
          <cell r="K714" t="str">
            <v>NACIONAL CON TIEMPO DE FABRICACION</v>
          </cell>
          <cell r="L714" t="str">
            <v>FACOMALLAS</v>
          </cell>
          <cell r="M714">
            <v>42000</v>
          </cell>
          <cell r="N714">
            <v>0</v>
          </cell>
          <cell r="O714">
            <v>0</v>
          </cell>
          <cell r="P714">
            <v>0</v>
          </cell>
          <cell r="Q714" t="str">
            <v>COP</v>
          </cell>
          <cell r="R714">
            <v>0</v>
          </cell>
          <cell r="S714">
            <v>0.05</v>
          </cell>
          <cell r="T714">
            <v>44100</v>
          </cell>
          <cell r="U714" t="str">
            <v>PERF-AS-R-7/8-3</v>
          </cell>
        </row>
        <row r="715">
          <cell r="D715" t="str">
            <v>PERF-AS-R-3/4</v>
          </cell>
          <cell r="E715">
            <v>71203</v>
          </cell>
          <cell r="F715" t="str">
            <v>Installation and Packaging Materials</v>
          </cell>
          <cell r="G715">
            <v>6819</v>
          </cell>
          <cell r="H715" t="str">
            <v>CANAL RANURADO 1 1/2" X 3/4" S/D</v>
          </cell>
          <cell r="I715" t="str">
            <v>und</v>
          </cell>
          <cell r="J715">
            <v>0</v>
          </cell>
          <cell r="K715" t="str">
            <v>NACIONAL CON TIEMPO DE FABRICACION</v>
          </cell>
          <cell r="L715" t="str">
            <v>FACOMALLAS</v>
          </cell>
          <cell r="M715">
            <v>42000</v>
          </cell>
          <cell r="N715">
            <v>0</v>
          </cell>
          <cell r="O715">
            <v>0</v>
          </cell>
          <cell r="P715">
            <v>0</v>
          </cell>
          <cell r="Q715" t="str">
            <v>COP</v>
          </cell>
          <cell r="R715">
            <v>0</v>
          </cell>
          <cell r="S715">
            <v>0.05</v>
          </cell>
          <cell r="T715">
            <v>44100</v>
          </cell>
          <cell r="U715" t="str">
            <v>PERF-AS-R-7/8</v>
          </cell>
        </row>
        <row r="716">
          <cell r="D716" t="str">
            <v>PERF-C12-KAS</v>
          </cell>
          <cell r="E716">
            <v>71203</v>
          </cell>
          <cell r="F716" t="str">
            <v>Installation and Packaging Materials</v>
          </cell>
          <cell r="G716">
            <v>6819</v>
          </cell>
          <cell r="H716" t="str">
            <v>PERFIL EN C X 1.20 S/D</v>
          </cell>
          <cell r="I716" t="str">
            <v>und</v>
          </cell>
          <cell r="J716">
            <v>0</v>
          </cell>
          <cell r="K716" t="str">
            <v>NACIONAL CON TIEMPO DE FABRICACION</v>
          </cell>
          <cell r="L716" t="str">
            <v>FACOMALLAS</v>
          </cell>
          <cell r="M716">
            <v>162000</v>
          </cell>
          <cell r="N716">
            <v>0</v>
          </cell>
          <cell r="O716">
            <v>0</v>
          </cell>
          <cell r="P716">
            <v>0</v>
          </cell>
          <cell r="Q716" t="str">
            <v>COP</v>
          </cell>
          <cell r="R716">
            <v>0</v>
          </cell>
          <cell r="S716">
            <v>0.05</v>
          </cell>
          <cell r="T716">
            <v>170100</v>
          </cell>
          <cell r="U716" t="str">
            <v>PERF-C12-KAS</v>
          </cell>
        </row>
        <row r="717">
          <cell r="D717" t="str">
            <v>PERF-C15-KAS</v>
          </cell>
          <cell r="E717">
            <v>71203</v>
          </cell>
          <cell r="F717" t="str">
            <v>Installation and Packaging Materials</v>
          </cell>
          <cell r="G717">
            <v>6819</v>
          </cell>
          <cell r="H717" t="str">
            <v>PERFIL EN C X 1.50 S/D</v>
          </cell>
          <cell r="I717" t="str">
            <v>und</v>
          </cell>
          <cell r="J717">
            <v>0</v>
          </cell>
          <cell r="K717" t="str">
            <v>NACIONAL CON TIEMPO DE FABRICACION</v>
          </cell>
          <cell r="L717" t="str">
            <v>FACOMALLAS</v>
          </cell>
          <cell r="M717">
            <v>117000</v>
          </cell>
          <cell r="N717">
            <v>0</v>
          </cell>
          <cell r="O717">
            <v>0</v>
          </cell>
          <cell r="P717">
            <v>0</v>
          </cell>
          <cell r="Q717" t="str">
            <v>COP</v>
          </cell>
          <cell r="R717">
            <v>0</v>
          </cell>
          <cell r="S717">
            <v>0.05</v>
          </cell>
          <cell r="T717">
            <v>122850</v>
          </cell>
          <cell r="U717" t="str">
            <v>PERF-C15-KAS</v>
          </cell>
        </row>
        <row r="718">
          <cell r="D718" t="str">
            <v>TRZ-1/2X1HEX</v>
          </cell>
          <cell r="E718">
            <v>71203</v>
          </cell>
          <cell r="F718" t="str">
            <v>Installation and Packaging Materials</v>
          </cell>
          <cell r="G718">
            <v>6819</v>
          </cell>
          <cell r="H718" t="str">
            <v>TORNILLO ZINCADO 1/2 X 1" CABEZA HEXAGONAL</v>
          </cell>
          <cell r="I718" t="str">
            <v>und</v>
          </cell>
          <cell r="J718">
            <v>0</v>
          </cell>
          <cell r="K718" t="str">
            <v>IMPORTACION INDIRECTA</v>
          </cell>
          <cell r="L718" t="str">
            <v>TYP</v>
          </cell>
          <cell r="M718">
            <v>9000</v>
          </cell>
          <cell r="N718">
            <v>0</v>
          </cell>
          <cell r="O718">
            <v>0</v>
          </cell>
          <cell r="P718">
            <v>0</v>
          </cell>
          <cell r="Q718" t="str">
            <v>COP</v>
          </cell>
          <cell r="R718">
            <v>0</v>
          </cell>
          <cell r="S718">
            <v>0.05</v>
          </cell>
          <cell r="T718">
            <v>9450</v>
          </cell>
          <cell r="U718" t="str">
            <v>TRZ-1.5X1HEX</v>
          </cell>
        </row>
        <row r="719">
          <cell r="D719" t="str">
            <v>TRZ-3/8X1.5HEX</v>
          </cell>
          <cell r="E719">
            <v>71203</v>
          </cell>
          <cell r="F719" t="str">
            <v>Installation and Packaging Materials</v>
          </cell>
          <cell r="G719">
            <v>6819</v>
          </cell>
          <cell r="H719" t="str">
            <v>TORNILLO ZINCADO 3/8 X 1 1/2" CABEZA HEXAGONAL</v>
          </cell>
          <cell r="I719" t="str">
            <v>und</v>
          </cell>
          <cell r="J719">
            <v>0</v>
          </cell>
          <cell r="K719" t="str">
            <v>IMPORTACION INDIRECTA</v>
          </cell>
          <cell r="L719" t="str">
            <v>TYP</v>
          </cell>
          <cell r="M719">
            <v>9000</v>
          </cell>
          <cell r="N719">
            <v>0</v>
          </cell>
          <cell r="O719">
            <v>0</v>
          </cell>
          <cell r="P719">
            <v>0</v>
          </cell>
          <cell r="Q719" t="str">
            <v>COP</v>
          </cell>
          <cell r="R719">
            <v>0</v>
          </cell>
          <cell r="S719">
            <v>0.05</v>
          </cell>
          <cell r="T719">
            <v>9450</v>
          </cell>
          <cell r="U719" t="str">
            <v>TRZ-3/8X1.5HEX</v>
          </cell>
        </row>
        <row r="720">
          <cell r="D720" t="str">
            <v>TRZ-3/8X1HEX</v>
          </cell>
          <cell r="E720">
            <v>71203</v>
          </cell>
          <cell r="F720" t="str">
            <v>Installation and Packaging Materials</v>
          </cell>
          <cell r="G720">
            <v>6819</v>
          </cell>
          <cell r="H720" t="str">
            <v>TORNILLO ZINCADO 3/8 X 1" CABEZA HEXAGONAL</v>
          </cell>
          <cell r="I720" t="str">
            <v>und</v>
          </cell>
          <cell r="J720">
            <v>0</v>
          </cell>
          <cell r="K720" t="str">
            <v>IMPORTACION INDIRECTA</v>
          </cell>
          <cell r="L720" t="str">
            <v>TYP</v>
          </cell>
          <cell r="M720">
            <v>1000</v>
          </cell>
          <cell r="N720">
            <v>0</v>
          </cell>
          <cell r="O720">
            <v>0</v>
          </cell>
          <cell r="P720">
            <v>0</v>
          </cell>
          <cell r="Q720" t="str">
            <v>COP</v>
          </cell>
          <cell r="R720">
            <v>0</v>
          </cell>
          <cell r="S720">
            <v>0.05</v>
          </cell>
          <cell r="T720">
            <v>1050</v>
          </cell>
          <cell r="U720" t="str">
            <v>TRZ-3/8X1HEX</v>
          </cell>
        </row>
        <row r="721">
          <cell r="D721" t="str">
            <v>TRZ-3/8X2.5HEX</v>
          </cell>
          <cell r="E721">
            <v>71203</v>
          </cell>
          <cell r="F721" t="str">
            <v>Installation and Packaging Materials</v>
          </cell>
          <cell r="G721">
            <v>6819</v>
          </cell>
          <cell r="H721" t="str">
            <v>TORNILLO ZINCADO 3/8 X 1 1/2" CABEZA HEXAGONAL</v>
          </cell>
          <cell r="I721" t="str">
            <v>und</v>
          </cell>
          <cell r="J721">
            <v>0</v>
          </cell>
          <cell r="K721" t="str">
            <v>IMPORTACION INDIRECTA</v>
          </cell>
          <cell r="L721" t="str">
            <v>TYP</v>
          </cell>
          <cell r="M721">
            <v>1000</v>
          </cell>
          <cell r="N721">
            <v>0</v>
          </cell>
          <cell r="O721">
            <v>0</v>
          </cell>
          <cell r="P721">
            <v>0</v>
          </cell>
          <cell r="Q721" t="str">
            <v>COP</v>
          </cell>
          <cell r="R721">
            <v>0</v>
          </cell>
          <cell r="S721">
            <v>0.05</v>
          </cell>
          <cell r="T721">
            <v>1050</v>
          </cell>
          <cell r="U721" t="str">
            <v>TRZ-3/8X2.5HEX</v>
          </cell>
        </row>
        <row r="722">
          <cell r="D722" t="str">
            <v>TMR-38-Z.</v>
          </cell>
          <cell r="E722">
            <v>71203</v>
          </cell>
          <cell r="F722" t="str">
            <v>Installation and Packaging Materials</v>
          </cell>
          <cell r="G722">
            <v>6819</v>
          </cell>
          <cell r="H722" t="str">
            <v>TUERCA MORDAZA 3/8" RESORTADA ZINCADA</v>
          </cell>
          <cell r="I722" t="str">
            <v>und</v>
          </cell>
          <cell r="J722">
            <v>0</v>
          </cell>
          <cell r="K722" t="str">
            <v>NACIONAL CON TIEMPO DE FABRICACION</v>
          </cell>
          <cell r="L722" t="str">
            <v>PERALTA PERFILERIA</v>
          </cell>
          <cell r="M722">
            <v>2500</v>
          </cell>
          <cell r="N722">
            <v>0</v>
          </cell>
          <cell r="O722">
            <v>0</v>
          </cell>
          <cell r="P722">
            <v>0</v>
          </cell>
          <cell r="Q722" t="str">
            <v>COP</v>
          </cell>
          <cell r="R722">
            <v>0</v>
          </cell>
          <cell r="S722">
            <v>0.05</v>
          </cell>
          <cell r="T722">
            <v>2625</v>
          </cell>
          <cell r="U722" t="str">
            <v>TMR-38-Z.</v>
          </cell>
        </row>
        <row r="723">
          <cell r="D723" t="str">
            <v>TUER-Z-HEX-1/2</v>
          </cell>
          <cell r="E723">
            <v>71203</v>
          </cell>
          <cell r="F723" t="str">
            <v>Installation and Packaging Materials</v>
          </cell>
          <cell r="G723">
            <v>6819</v>
          </cell>
          <cell r="H723" t="str">
            <v>TUERCA HEX 1/2" ZINCADO</v>
          </cell>
          <cell r="I723" t="str">
            <v>und</v>
          </cell>
          <cell r="J723">
            <v>0</v>
          </cell>
          <cell r="K723" t="str">
            <v>IMPORTACION INDIRECTA</v>
          </cell>
          <cell r="L723" t="str">
            <v>TYP</v>
          </cell>
          <cell r="M723">
            <v>1020</v>
          </cell>
          <cell r="N723">
            <v>0</v>
          </cell>
          <cell r="O723">
            <v>0</v>
          </cell>
          <cell r="P723">
            <v>0</v>
          </cell>
          <cell r="Q723" t="str">
            <v>COP</v>
          </cell>
          <cell r="R723">
            <v>0</v>
          </cell>
          <cell r="S723">
            <v>0.05</v>
          </cell>
          <cell r="T723">
            <v>1071</v>
          </cell>
          <cell r="U723" t="str">
            <v>TUER-Z-HEX-1/2</v>
          </cell>
        </row>
        <row r="724">
          <cell r="D724" t="str">
            <v>VAR-RSC-1/2</v>
          </cell>
          <cell r="E724">
            <v>71203</v>
          </cell>
          <cell r="F724" t="str">
            <v>Installation and Packaging Materials</v>
          </cell>
          <cell r="G724">
            <v>6819</v>
          </cell>
          <cell r="H724" t="str">
            <v>VARILLA ROSCADA ROSCA ORDINARIA 1/2"</v>
          </cell>
          <cell r="I724" t="str">
            <v>und</v>
          </cell>
          <cell r="J724">
            <v>0</v>
          </cell>
          <cell r="K724" t="str">
            <v>NACIONAL CON TIEMPO DE FABRICACION</v>
          </cell>
          <cell r="L724" t="str">
            <v>FACOMALLAS</v>
          </cell>
          <cell r="M724">
            <v>18000</v>
          </cell>
          <cell r="N724">
            <v>0</v>
          </cell>
          <cell r="O724">
            <v>0</v>
          </cell>
          <cell r="P724">
            <v>0</v>
          </cell>
          <cell r="Q724" t="str">
            <v>COP</v>
          </cell>
          <cell r="R724">
            <v>0</v>
          </cell>
          <cell r="S724">
            <v>0.05</v>
          </cell>
          <cell r="T724">
            <v>18900</v>
          </cell>
          <cell r="U724" t="str">
            <v>VAR-RSC-1/2</v>
          </cell>
        </row>
        <row r="725">
          <cell r="D725" t="str">
            <v>VENT-KAS</v>
          </cell>
          <cell r="E725">
            <v>71203</v>
          </cell>
          <cell r="F725" t="str">
            <v>Installation and Packaging Materials</v>
          </cell>
          <cell r="G725">
            <v>6819</v>
          </cell>
          <cell r="H725" t="str">
            <v>SOPORTE DE VENTILACION S/D</v>
          </cell>
          <cell r="I725" t="str">
            <v>und</v>
          </cell>
          <cell r="J725">
            <v>0</v>
          </cell>
          <cell r="K725" t="str">
            <v>NACIONAL CON TIEMPO DE FABRICACION</v>
          </cell>
          <cell r="L725" t="str">
            <v>FACOMALLAS</v>
          </cell>
          <cell r="M725">
            <v>62000</v>
          </cell>
          <cell r="N725">
            <v>0</v>
          </cell>
          <cell r="O725">
            <v>0</v>
          </cell>
          <cell r="P725">
            <v>0</v>
          </cell>
          <cell r="Q725" t="str">
            <v>COP</v>
          </cell>
          <cell r="R725">
            <v>0</v>
          </cell>
          <cell r="S725">
            <v>0.05</v>
          </cell>
          <cell r="T725">
            <v>65100</v>
          </cell>
          <cell r="U725" t="str">
            <v>VENT-KAS</v>
          </cell>
        </row>
        <row r="726">
          <cell r="D726" t="str">
            <v>AMT8-B</v>
          </cell>
          <cell r="E726">
            <v>71203</v>
          </cell>
          <cell r="F726" t="str">
            <v>Installation and Packaging Materials</v>
          </cell>
          <cell r="G726">
            <v>6819</v>
          </cell>
          <cell r="H726" t="str">
            <v>AMARRE  8 INT X 100 UND BLANCO</v>
          </cell>
          <cell r="I726" t="str">
            <v>Paquete</v>
          </cell>
          <cell r="J726">
            <v>0</v>
          </cell>
          <cell r="K726" t="str">
            <v>NACIONAL</v>
          </cell>
          <cell r="L726" t="str">
            <v>ELEIN</v>
          </cell>
          <cell r="M726">
            <v>4400</v>
          </cell>
          <cell r="N726">
            <v>0</v>
          </cell>
          <cell r="O726">
            <v>0</v>
          </cell>
          <cell r="P726">
            <v>0</v>
          </cell>
          <cell r="Q726" t="str">
            <v>COP</v>
          </cell>
          <cell r="R726">
            <v>0</v>
          </cell>
          <cell r="S726">
            <v>0.05</v>
          </cell>
          <cell r="T726">
            <v>4620</v>
          </cell>
          <cell r="U726" t="str">
            <v>AMT8-B1</v>
          </cell>
        </row>
        <row r="727">
          <cell r="D727" t="str">
            <v>CHAZO-3/8P</v>
          </cell>
          <cell r="E727">
            <v>71203</v>
          </cell>
          <cell r="F727" t="str">
            <v>Installation and Packaging Materials</v>
          </cell>
          <cell r="G727">
            <v>6819</v>
          </cell>
          <cell r="H727" t="str">
            <v>CHAZO PLASTICO 3/8</v>
          </cell>
          <cell r="I727" t="str">
            <v>und</v>
          </cell>
          <cell r="J727">
            <v>0</v>
          </cell>
          <cell r="K727" t="str">
            <v>IMPORTACION INDIRECTA</v>
          </cell>
          <cell r="L727" t="str">
            <v>TYP</v>
          </cell>
          <cell r="M727">
            <v>95</v>
          </cell>
          <cell r="N727">
            <v>0</v>
          </cell>
          <cell r="O727">
            <v>0</v>
          </cell>
          <cell r="P727">
            <v>0</v>
          </cell>
          <cell r="Q727" t="str">
            <v>COP</v>
          </cell>
          <cell r="R727">
            <v>0</v>
          </cell>
          <cell r="S727">
            <v>0.05</v>
          </cell>
          <cell r="T727">
            <v>99.75</v>
          </cell>
          <cell r="U727" t="str">
            <v>CHAZO-3/8P</v>
          </cell>
        </row>
        <row r="728">
          <cell r="D728" t="str">
            <v>TOR6X1"</v>
          </cell>
          <cell r="E728">
            <v>71203</v>
          </cell>
          <cell r="F728" t="str">
            <v>Installation and Packaging Materials</v>
          </cell>
          <cell r="G728">
            <v>6819</v>
          </cell>
          <cell r="H728" t="str">
            <v>TORNILLO ACERO INOXIDABLE M6X1" A4 CON TUERCA, GUAZA Y ARANDELA CABEZA HEXAGONALA</v>
          </cell>
          <cell r="I728" t="str">
            <v>kit</v>
          </cell>
          <cell r="J728">
            <v>0</v>
          </cell>
          <cell r="K728" t="str">
            <v>IMPORTACION INDIRECTA</v>
          </cell>
          <cell r="L728" t="str">
            <v>TYP</v>
          </cell>
          <cell r="M728">
            <v>450</v>
          </cell>
          <cell r="N728">
            <v>0</v>
          </cell>
          <cell r="O728">
            <v>0</v>
          </cell>
          <cell r="P728">
            <v>0</v>
          </cell>
          <cell r="Q728" t="str">
            <v>COP</v>
          </cell>
          <cell r="R728">
            <v>0</v>
          </cell>
          <cell r="S728">
            <v>0.05</v>
          </cell>
          <cell r="T728">
            <v>472.5</v>
          </cell>
          <cell r="U728" t="str">
            <v>TOR6X1"</v>
          </cell>
        </row>
        <row r="729">
          <cell r="D729" t="str">
            <v>TSL-200-M</v>
          </cell>
          <cell r="E729">
            <v>71203</v>
          </cell>
          <cell r="F729" t="str">
            <v>Installation and Packaging Materials</v>
          </cell>
          <cell r="G729">
            <v>6819</v>
          </cell>
          <cell r="H729" t="str">
            <v>AMARRE PLASTICO  25 X 203MM NEGRO</v>
          </cell>
          <cell r="I729" t="str">
            <v>Paquete</v>
          </cell>
          <cell r="J729">
            <v>0</v>
          </cell>
          <cell r="K729" t="str">
            <v>NACIONAL</v>
          </cell>
          <cell r="L729" t="str">
            <v>FERRODISCOS</v>
          </cell>
          <cell r="M729">
            <v>5400</v>
          </cell>
          <cell r="N729">
            <v>0</v>
          </cell>
          <cell r="O729">
            <v>0</v>
          </cell>
          <cell r="P729">
            <v>0</v>
          </cell>
          <cell r="Q729" t="str">
            <v>COP</v>
          </cell>
          <cell r="R729">
            <v>0</v>
          </cell>
          <cell r="S729">
            <v>0.05</v>
          </cell>
          <cell r="T729">
            <v>5670</v>
          </cell>
          <cell r="U729" t="str">
            <v>TSL-200-M</v>
          </cell>
        </row>
        <row r="730">
          <cell r="D730" t="str">
            <v>TOR1/2X1 1/2</v>
          </cell>
          <cell r="E730">
            <v>71203</v>
          </cell>
          <cell r="F730" t="str">
            <v>Installation and Packaging Materials</v>
          </cell>
          <cell r="G730">
            <v>6819</v>
          </cell>
          <cell r="H730" t="str">
            <v>TORNILLO ACERO INOXIDABLE 1/2 X 1 1/2 CABEZA HEXAGONAL</v>
          </cell>
          <cell r="I730" t="str">
            <v>und</v>
          </cell>
          <cell r="J730">
            <v>0</v>
          </cell>
          <cell r="K730" t="str">
            <v>IMPORTACION INDIRECTA</v>
          </cell>
          <cell r="L730" t="str">
            <v>TYP</v>
          </cell>
          <cell r="M730">
            <v>1067</v>
          </cell>
          <cell r="N730">
            <v>0</v>
          </cell>
          <cell r="O730">
            <v>0</v>
          </cell>
          <cell r="P730">
            <v>0</v>
          </cell>
          <cell r="Q730" t="str">
            <v>COP</v>
          </cell>
          <cell r="R730">
            <v>0</v>
          </cell>
          <cell r="S730">
            <v>0.05</v>
          </cell>
          <cell r="T730">
            <v>1120.3499999999999</v>
          </cell>
          <cell r="U730" t="str">
            <v>TOR1/2X1 1/2</v>
          </cell>
        </row>
        <row r="731">
          <cell r="D731" t="str">
            <v>VTE-1238-Z</v>
          </cell>
          <cell r="E731">
            <v>71203</v>
          </cell>
          <cell r="F731" t="str">
            <v>Installation and Packaging Materials</v>
          </cell>
          <cell r="G731">
            <v>6819</v>
          </cell>
          <cell r="H731" t="str">
            <v>TORNILLO HEX. 1/2X1 1/2 ZINCADO</v>
          </cell>
          <cell r="I731" t="str">
            <v>und</v>
          </cell>
          <cell r="J731">
            <v>0</v>
          </cell>
          <cell r="K731" t="str">
            <v>IMPORTACION INDIRECTA</v>
          </cell>
          <cell r="L731" t="str">
            <v>TYP</v>
          </cell>
          <cell r="M731">
            <v>375</v>
          </cell>
          <cell r="N731">
            <v>0</v>
          </cell>
          <cell r="O731">
            <v>0</v>
          </cell>
          <cell r="P731">
            <v>0</v>
          </cell>
          <cell r="Q731" t="str">
            <v>COP</v>
          </cell>
          <cell r="R731">
            <v>0</v>
          </cell>
          <cell r="S731">
            <v>0.05</v>
          </cell>
          <cell r="T731">
            <v>393.75</v>
          </cell>
          <cell r="U731" t="str">
            <v>VTE-1238-Z</v>
          </cell>
        </row>
        <row r="732">
          <cell r="D732" t="str">
            <v>MATAFILO</v>
          </cell>
          <cell r="E732">
            <v>71203</v>
          </cell>
          <cell r="F732" t="str">
            <v>Installation and Packaging Materials</v>
          </cell>
          <cell r="G732">
            <v>6819</v>
          </cell>
          <cell r="H732" t="str">
            <v>METALICO CON VELA RECUBIERTO DE CAUCHO COLOR NEGRO PARA LAMINA DE 3.5MM</v>
          </cell>
          <cell r="I732" t="str">
            <v>mts</v>
          </cell>
          <cell r="J732">
            <v>0</v>
          </cell>
          <cell r="K732" t="str">
            <v>NACIONAL</v>
          </cell>
          <cell r="L732" t="str">
            <v>CAUHOS EL C</v>
          </cell>
          <cell r="M732">
            <v>4750</v>
          </cell>
          <cell r="N732">
            <v>0</v>
          </cell>
          <cell r="O732">
            <v>0</v>
          </cell>
          <cell r="P732">
            <v>0</v>
          </cell>
          <cell r="Q732" t="str">
            <v>COP</v>
          </cell>
          <cell r="R732">
            <v>0</v>
          </cell>
          <cell r="S732">
            <v>0.05</v>
          </cell>
          <cell r="T732">
            <v>4987.5</v>
          </cell>
          <cell r="U732" t="str">
            <v>MATAFILO</v>
          </cell>
        </row>
        <row r="733">
          <cell r="D733" t="str">
            <v>PE29</v>
          </cell>
          <cell r="E733">
            <v>71203</v>
          </cell>
          <cell r="F733" t="str">
            <v>Installation and Packaging Materials</v>
          </cell>
          <cell r="G733">
            <v>6819</v>
          </cell>
          <cell r="H733" t="str">
            <v>PRENSA ESTOPA DEXSON 29MM PLASTICA</v>
          </cell>
          <cell r="I733" t="str">
            <v>und</v>
          </cell>
          <cell r="J733">
            <v>0</v>
          </cell>
          <cell r="K733" t="str">
            <v>NACIONAL</v>
          </cell>
          <cell r="L733" t="str">
            <v>ELEIN</v>
          </cell>
          <cell r="M733">
            <v>2180</v>
          </cell>
          <cell r="N733">
            <v>0</v>
          </cell>
          <cell r="O733">
            <v>0</v>
          </cell>
          <cell r="P733">
            <v>0</v>
          </cell>
          <cell r="Q733" t="str">
            <v>COP</v>
          </cell>
          <cell r="R733">
            <v>0</v>
          </cell>
          <cell r="S733">
            <v>0.05</v>
          </cell>
          <cell r="T733">
            <v>2289</v>
          </cell>
          <cell r="U733" t="str">
            <v>PE29</v>
          </cell>
        </row>
        <row r="734">
          <cell r="D734" t="str">
            <v>TRINOX-1/2 X1 1/2HEX</v>
          </cell>
          <cell r="E734">
            <v>71203</v>
          </cell>
          <cell r="F734" t="str">
            <v>Installation and Packaging Materials</v>
          </cell>
          <cell r="G734">
            <v>6819</v>
          </cell>
          <cell r="H734" t="str">
            <v>TORNILLO ACERO INOX 1/2" X 1 1/2" CABEZA HEXAGONAL</v>
          </cell>
          <cell r="I734" t="str">
            <v>und</v>
          </cell>
          <cell r="J734">
            <v>0</v>
          </cell>
          <cell r="K734" t="str">
            <v>IMPORTACION INDIRECTA</v>
          </cell>
          <cell r="L734" t="str">
            <v>TYP</v>
          </cell>
          <cell r="M734">
            <v>1067</v>
          </cell>
          <cell r="N734">
            <v>0</v>
          </cell>
          <cell r="O734">
            <v>0</v>
          </cell>
          <cell r="P734">
            <v>0</v>
          </cell>
          <cell r="Q734" t="str">
            <v>COP</v>
          </cell>
          <cell r="R734">
            <v>0</v>
          </cell>
          <cell r="S734">
            <v>0.05</v>
          </cell>
          <cell r="T734">
            <v>1120.3499999999999</v>
          </cell>
          <cell r="U734" t="str">
            <v>TRINOX-1/2 X1 1/2HEX</v>
          </cell>
        </row>
        <row r="735">
          <cell r="D735" t="str">
            <v>TUER-HEX-1/2</v>
          </cell>
          <cell r="E735">
            <v>71203</v>
          </cell>
          <cell r="F735" t="str">
            <v>Installation and Packaging Materials</v>
          </cell>
          <cell r="G735">
            <v>6819</v>
          </cell>
          <cell r="H735" t="str">
            <v>TUERCA HEX 1/2" ACERO INOXIDABLE</v>
          </cell>
          <cell r="I735" t="str">
            <v>und</v>
          </cell>
          <cell r="J735">
            <v>0</v>
          </cell>
          <cell r="K735" t="str">
            <v>IMPORTACION INDIRECTA</v>
          </cell>
          <cell r="L735" t="str">
            <v>TYP</v>
          </cell>
          <cell r="M735">
            <v>395</v>
          </cell>
          <cell r="N735">
            <v>0</v>
          </cell>
          <cell r="O735">
            <v>0</v>
          </cell>
          <cell r="P735">
            <v>0</v>
          </cell>
          <cell r="Q735" t="str">
            <v>COP</v>
          </cell>
          <cell r="R735">
            <v>0</v>
          </cell>
          <cell r="S735">
            <v>0.05</v>
          </cell>
          <cell r="T735">
            <v>414.75</v>
          </cell>
          <cell r="U735" t="str">
            <v>TUER-HEX-1/2</v>
          </cell>
        </row>
        <row r="736">
          <cell r="D736" t="str">
            <v>WASA1/2</v>
          </cell>
          <cell r="E736">
            <v>71203</v>
          </cell>
          <cell r="F736" t="str">
            <v>Installation and Packaging Materials</v>
          </cell>
          <cell r="G736">
            <v>6819</v>
          </cell>
          <cell r="H736" t="str">
            <v>WASA  1/2  ACERO INOXIDBLE</v>
          </cell>
          <cell r="I736" t="str">
            <v>und</v>
          </cell>
          <cell r="J736">
            <v>0</v>
          </cell>
          <cell r="K736" t="str">
            <v>IMPORTACION INDIRECTA</v>
          </cell>
          <cell r="L736" t="str">
            <v>TYP</v>
          </cell>
          <cell r="M736">
            <v>170</v>
          </cell>
          <cell r="N736">
            <v>0</v>
          </cell>
          <cell r="O736">
            <v>0</v>
          </cell>
          <cell r="P736">
            <v>0</v>
          </cell>
          <cell r="Q736" t="str">
            <v>COP</v>
          </cell>
          <cell r="R736">
            <v>0</v>
          </cell>
          <cell r="S736">
            <v>0.05</v>
          </cell>
          <cell r="T736">
            <v>178.5</v>
          </cell>
          <cell r="U736" t="str">
            <v>WASA1/2</v>
          </cell>
        </row>
        <row r="737">
          <cell r="D737" t="str">
            <v>ARANDELA1/2-ACINOX</v>
          </cell>
          <cell r="E737">
            <v>71203</v>
          </cell>
          <cell r="F737" t="str">
            <v>Installation and Packaging Materials</v>
          </cell>
          <cell r="G737">
            <v>6819</v>
          </cell>
          <cell r="H737" t="str">
            <v>ARANDELA ACERO INOXIDABLE  TORNILLO 1/2"</v>
          </cell>
          <cell r="I737" t="str">
            <v>und</v>
          </cell>
          <cell r="J737">
            <v>0</v>
          </cell>
          <cell r="K737" t="str">
            <v>IMPORTACION INDIRECTA</v>
          </cell>
          <cell r="L737" t="str">
            <v>TYP</v>
          </cell>
          <cell r="M737">
            <v>198</v>
          </cell>
          <cell r="N737">
            <v>0</v>
          </cell>
          <cell r="O737">
            <v>0</v>
          </cell>
          <cell r="P737">
            <v>0</v>
          </cell>
          <cell r="Q737" t="str">
            <v>COP</v>
          </cell>
          <cell r="R737">
            <v>0</v>
          </cell>
          <cell r="S737">
            <v>0.05</v>
          </cell>
          <cell r="T737">
            <v>207.9</v>
          </cell>
          <cell r="U737" t="str">
            <v>ARANDELA1/2-ACINOX</v>
          </cell>
        </row>
        <row r="738">
          <cell r="D738" t="str">
            <v>CON-KS17</v>
          </cell>
          <cell r="E738">
            <v>71203</v>
          </cell>
          <cell r="F738" t="str">
            <v>Installation and Packaging Materials</v>
          </cell>
          <cell r="G738">
            <v>6819</v>
          </cell>
          <cell r="H738" t="str">
            <v>CONECTOR TIPO KS17 PARA CABLE No. 6</v>
          </cell>
          <cell r="I738" t="str">
            <v>und</v>
          </cell>
          <cell r="J738">
            <v>0</v>
          </cell>
          <cell r="K738" t="str">
            <v>NACIONAL</v>
          </cell>
          <cell r="L738" t="str">
            <v>ELEIN</v>
          </cell>
          <cell r="M738">
            <v>5000</v>
          </cell>
          <cell r="N738">
            <v>0</v>
          </cell>
          <cell r="O738">
            <v>0</v>
          </cell>
          <cell r="P738">
            <v>0</v>
          </cell>
          <cell r="Q738" t="str">
            <v>COP</v>
          </cell>
          <cell r="R738">
            <v>0</v>
          </cell>
          <cell r="S738">
            <v>0.05</v>
          </cell>
          <cell r="T738">
            <v>5250</v>
          </cell>
          <cell r="U738" t="str">
            <v>CON-KS17</v>
          </cell>
        </row>
        <row r="739">
          <cell r="D739" t="str">
            <v>TUER-HEX-4mm</v>
          </cell>
          <cell r="E739">
            <v>71203</v>
          </cell>
          <cell r="F739" t="str">
            <v>Installation and Packaging Materials</v>
          </cell>
          <cell r="G739">
            <v>6819</v>
          </cell>
          <cell r="H739" t="str">
            <v>TUERCA HEX 4MM  ACERO INOXIDABLE</v>
          </cell>
          <cell r="I739" t="str">
            <v>und</v>
          </cell>
          <cell r="J739">
            <v>0</v>
          </cell>
          <cell r="K739" t="str">
            <v>IMPORTACION INDIRECTA</v>
          </cell>
          <cell r="L739" t="str">
            <v>TYP</v>
          </cell>
          <cell r="M739">
            <v>48</v>
          </cell>
          <cell r="N739">
            <v>0</v>
          </cell>
          <cell r="O739">
            <v>0</v>
          </cell>
          <cell r="P739">
            <v>0</v>
          </cell>
          <cell r="Q739" t="str">
            <v>COP</v>
          </cell>
          <cell r="R739">
            <v>0</v>
          </cell>
          <cell r="S739">
            <v>0.05</v>
          </cell>
          <cell r="T739">
            <v>50.4</v>
          </cell>
          <cell r="U739" t="str">
            <v>TUER-HEX-4mm</v>
          </cell>
        </row>
        <row r="740">
          <cell r="D740" t="str">
            <v>ARANDELA-4MM</v>
          </cell>
          <cell r="E740">
            <v>71203</v>
          </cell>
          <cell r="F740" t="str">
            <v>Installation and Packaging Materials</v>
          </cell>
          <cell r="G740">
            <v>6819</v>
          </cell>
          <cell r="H740" t="str">
            <v>ARANDELA ACERO INOXIDABLE  TORNILLO 4MM</v>
          </cell>
          <cell r="I740" t="str">
            <v>und</v>
          </cell>
          <cell r="J740">
            <v>0</v>
          </cell>
          <cell r="K740" t="str">
            <v>IMPORTACION INDIRECTA</v>
          </cell>
          <cell r="L740" t="str">
            <v>TYP</v>
          </cell>
          <cell r="M740">
            <v>48</v>
          </cell>
          <cell r="N740">
            <v>0</v>
          </cell>
          <cell r="O740">
            <v>0</v>
          </cell>
          <cell r="P740">
            <v>0</v>
          </cell>
          <cell r="Q740" t="str">
            <v>COP</v>
          </cell>
          <cell r="R740">
            <v>0</v>
          </cell>
          <cell r="S740">
            <v>0.05</v>
          </cell>
          <cell r="T740">
            <v>50.4</v>
          </cell>
          <cell r="U740" t="str">
            <v>ARANDELA-4MM</v>
          </cell>
        </row>
        <row r="741">
          <cell r="D741" t="str">
            <v>WASA4MM</v>
          </cell>
          <cell r="E741">
            <v>71203</v>
          </cell>
          <cell r="F741" t="str">
            <v>Installation and Packaging Materials</v>
          </cell>
          <cell r="G741">
            <v>6819</v>
          </cell>
          <cell r="H741" t="str">
            <v>WASA  4MM  ACERO INOXIDBLE</v>
          </cell>
          <cell r="I741" t="str">
            <v>und</v>
          </cell>
          <cell r="J741">
            <v>0</v>
          </cell>
          <cell r="K741" t="str">
            <v>IMPORTACION INDIRECTA</v>
          </cell>
          <cell r="L741" t="str">
            <v>TYP</v>
          </cell>
          <cell r="M741">
            <v>48</v>
          </cell>
          <cell r="N741">
            <v>0</v>
          </cell>
          <cell r="O741">
            <v>0</v>
          </cell>
          <cell r="P741">
            <v>0</v>
          </cell>
          <cell r="Q741" t="str">
            <v>COP</v>
          </cell>
          <cell r="R741">
            <v>0</v>
          </cell>
          <cell r="S741">
            <v>0.05</v>
          </cell>
          <cell r="T741">
            <v>50.4</v>
          </cell>
          <cell r="U741" t="str">
            <v>WASA4MM</v>
          </cell>
        </row>
        <row r="742">
          <cell r="D742" t="str">
            <v>TOR5cm x 8mm</v>
          </cell>
          <cell r="E742">
            <v>71203</v>
          </cell>
          <cell r="F742" t="str">
            <v>Installation and Packaging Materials</v>
          </cell>
          <cell r="G742">
            <v>6819</v>
          </cell>
          <cell r="H742" t="str">
            <v>TORNILLO ROSCA 5CM X 8MM CON DOBLE ARANDELA, GUASA Y TUERCA</v>
          </cell>
          <cell r="I742" t="str">
            <v>und</v>
          </cell>
          <cell r="J742">
            <v>0</v>
          </cell>
          <cell r="K742" t="str">
            <v>IMPORTACION INDIRECTA</v>
          </cell>
          <cell r="L742" t="str">
            <v>TYP</v>
          </cell>
          <cell r="M742">
            <v>745</v>
          </cell>
          <cell r="N742">
            <v>0</v>
          </cell>
          <cell r="O742">
            <v>0</v>
          </cell>
          <cell r="P742">
            <v>0</v>
          </cell>
          <cell r="Q742" t="str">
            <v>COP</v>
          </cell>
          <cell r="R742">
            <v>0</v>
          </cell>
          <cell r="S742">
            <v>0.05</v>
          </cell>
          <cell r="T742">
            <v>782.25</v>
          </cell>
          <cell r="U742" t="str">
            <v>TOR5cm x 8mm</v>
          </cell>
        </row>
        <row r="743">
          <cell r="D743" t="str">
            <v>PE21</v>
          </cell>
          <cell r="E743">
            <v>71203</v>
          </cell>
          <cell r="F743" t="str">
            <v>Installation and Packaging Materials</v>
          </cell>
          <cell r="G743">
            <v>6819</v>
          </cell>
          <cell r="H743" t="str">
            <v>PRENSA ESTOPA DEXSON 3/4" 21MM PLASTICA</v>
          </cell>
          <cell r="I743" t="str">
            <v>und</v>
          </cell>
          <cell r="J743">
            <v>0</v>
          </cell>
          <cell r="K743" t="str">
            <v>NACIONAL</v>
          </cell>
          <cell r="L743" t="str">
            <v>ELEIN</v>
          </cell>
          <cell r="M743">
            <v>1339</v>
          </cell>
          <cell r="N743">
            <v>0</v>
          </cell>
          <cell r="O743">
            <v>0</v>
          </cell>
          <cell r="P743">
            <v>0</v>
          </cell>
          <cell r="Q743" t="str">
            <v>COP</v>
          </cell>
          <cell r="R743">
            <v>0</v>
          </cell>
          <cell r="S743">
            <v>0.05</v>
          </cell>
          <cell r="T743">
            <v>1405.95</v>
          </cell>
          <cell r="U743" t="str">
            <v>PE21</v>
          </cell>
        </row>
        <row r="744">
          <cell r="D744" t="str">
            <v>RCPI</v>
          </cell>
          <cell r="E744">
            <v>71203</v>
          </cell>
          <cell r="F744" t="str">
            <v>Installation and Packaging Materials</v>
          </cell>
          <cell r="G744">
            <v>6819</v>
          </cell>
          <cell r="H744" t="str">
            <v>RIEL CHANNEL PERFORADO ACERO INOXIDABLE</v>
          </cell>
          <cell r="I744" t="str">
            <v>und</v>
          </cell>
          <cell r="J744">
            <v>0</v>
          </cell>
          <cell r="K744" t="str">
            <v>NACIONAL</v>
          </cell>
          <cell r="L744" t="str">
            <v>ELEIN</v>
          </cell>
          <cell r="M744">
            <v>67500</v>
          </cell>
          <cell r="N744">
            <v>0</v>
          </cell>
          <cell r="O744">
            <v>0</v>
          </cell>
          <cell r="P744">
            <v>0</v>
          </cell>
          <cell r="Q744" t="str">
            <v>COP</v>
          </cell>
          <cell r="R744">
            <v>0</v>
          </cell>
          <cell r="S744">
            <v>0.05</v>
          </cell>
          <cell r="T744">
            <v>70875</v>
          </cell>
          <cell r="U744" t="str">
            <v>RCPI</v>
          </cell>
        </row>
        <row r="745">
          <cell r="D745" t="str">
            <v>CHZ-1/4</v>
          </cell>
          <cell r="E745">
            <v>71203</v>
          </cell>
          <cell r="F745" t="str">
            <v>Installation and Packaging Materials</v>
          </cell>
          <cell r="G745">
            <v>6819</v>
          </cell>
          <cell r="H745" t="str">
            <v>CHAZO PLÁSTICO 1/4 CON TORNILLO  INOXIDABLE</v>
          </cell>
          <cell r="I745" t="str">
            <v>und</v>
          </cell>
          <cell r="J745">
            <v>0</v>
          </cell>
          <cell r="K745" t="str">
            <v>NACIONAL</v>
          </cell>
          <cell r="L745" t="str">
            <v>FERROELECTRICOS 65</v>
          </cell>
          <cell r="M745">
            <v>200</v>
          </cell>
          <cell r="N745">
            <v>0</v>
          </cell>
          <cell r="O745">
            <v>0</v>
          </cell>
          <cell r="P745">
            <v>0</v>
          </cell>
          <cell r="Q745" t="str">
            <v>COP</v>
          </cell>
          <cell r="R745">
            <v>0</v>
          </cell>
          <cell r="S745">
            <v>0.05</v>
          </cell>
          <cell r="T745">
            <v>210</v>
          </cell>
          <cell r="U745" t="str">
            <v>CHZ-1/4</v>
          </cell>
        </row>
        <row r="746">
          <cell r="D746" t="str">
            <v>TRINOX-3/8X2.5HEX</v>
          </cell>
          <cell r="E746">
            <v>71203</v>
          </cell>
          <cell r="F746" t="str">
            <v>Installation and Packaging Materials</v>
          </cell>
          <cell r="G746">
            <v>6819</v>
          </cell>
          <cell r="H746" t="str">
            <v>TORNILLO ACERO INOX  3/8 X  2 1/2" CABEZA HEXAGONAL</v>
          </cell>
          <cell r="I746" t="str">
            <v>und</v>
          </cell>
          <cell r="J746">
            <v>0</v>
          </cell>
          <cell r="K746" t="str">
            <v>IMPORTACION INDIRECTA</v>
          </cell>
          <cell r="L746" t="str">
            <v>TYP</v>
          </cell>
          <cell r="M746">
            <v>841</v>
          </cell>
          <cell r="N746">
            <v>0</v>
          </cell>
          <cell r="O746">
            <v>0</v>
          </cell>
          <cell r="P746">
            <v>0</v>
          </cell>
          <cell r="Q746" t="str">
            <v>COP</v>
          </cell>
          <cell r="R746">
            <v>0</v>
          </cell>
          <cell r="S746">
            <v>0.05</v>
          </cell>
          <cell r="T746">
            <v>883.05</v>
          </cell>
          <cell r="U746" t="str">
            <v>TRINOX-3/8X2.5HEX</v>
          </cell>
        </row>
        <row r="747">
          <cell r="D747" t="str">
            <v>TOR TIRAFONDO3/8</v>
          </cell>
          <cell r="E747">
            <v>71203</v>
          </cell>
          <cell r="F747" t="str">
            <v>Installation and Packaging Materials</v>
          </cell>
          <cell r="G747">
            <v>6819</v>
          </cell>
          <cell r="H747" t="str">
            <v>TORNILLO TIRAFONDO ACERO INOXIDABLE 3/8 X 1 1/2</v>
          </cell>
          <cell r="I747" t="str">
            <v>und</v>
          </cell>
          <cell r="J747">
            <v>0</v>
          </cell>
          <cell r="K747" t="str">
            <v>IMPORTACION INDIRECTA</v>
          </cell>
          <cell r="L747" t="str">
            <v>TYP</v>
          </cell>
          <cell r="M747">
            <v>1625</v>
          </cell>
          <cell r="N747">
            <v>0</v>
          </cell>
          <cell r="O747">
            <v>0</v>
          </cell>
          <cell r="P747">
            <v>0</v>
          </cell>
          <cell r="Q747" t="str">
            <v>COP</v>
          </cell>
          <cell r="R747">
            <v>0</v>
          </cell>
          <cell r="S747">
            <v>0.05</v>
          </cell>
          <cell r="T747">
            <v>1706.25</v>
          </cell>
          <cell r="U747" t="str">
            <v>TOR TIRAFONDO3/8</v>
          </cell>
        </row>
        <row r="748">
          <cell r="D748" t="str">
            <v>TRINOX-3/8X1.5HEX</v>
          </cell>
          <cell r="E748">
            <v>71203</v>
          </cell>
          <cell r="F748" t="str">
            <v>Installation and Packaging Materials</v>
          </cell>
          <cell r="G748">
            <v>6819</v>
          </cell>
          <cell r="H748" t="str">
            <v>TORNILLO ACERO INOX  3/8 X 1 1/2" CABEZA HEXAGONAL</v>
          </cell>
          <cell r="I748" t="str">
            <v>und</v>
          </cell>
          <cell r="J748">
            <v>0</v>
          </cell>
          <cell r="K748" t="str">
            <v>IMPORTACION INDIRECTA</v>
          </cell>
          <cell r="L748" t="str">
            <v>ROMERO Y CIA</v>
          </cell>
          <cell r="M748">
            <v>950</v>
          </cell>
          <cell r="N748">
            <v>0</v>
          </cell>
          <cell r="O748">
            <v>0</v>
          </cell>
          <cell r="P748">
            <v>0</v>
          </cell>
          <cell r="Q748" t="str">
            <v>COP</v>
          </cell>
          <cell r="R748">
            <v>0</v>
          </cell>
          <cell r="S748">
            <v>0.05</v>
          </cell>
          <cell r="T748">
            <v>997.5</v>
          </cell>
          <cell r="U748" t="str">
            <v>TRINOX-3/8X1.5HEX</v>
          </cell>
        </row>
        <row r="749">
          <cell r="D749" t="str">
            <v>ARAN-INOX-3/8</v>
          </cell>
          <cell r="E749">
            <v>71203</v>
          </cell>
          <cell r="F749" t="str">
            <v>Installation and Packaging Materials</v>
          </cell>
          <cell r="G749">
            <v>6819</v>
          </cell>
          <cell r="H749" t="str">
            <v>ARANDELA ACERO INOX  PARA TORNILLO 3/8"</v>
          </cell>
          <cell r="I749" t="str">
            <v>und</v>
          </cell>
          <cell r="J749">
            <v>0</v>
          </cell>
          <cell r="K749" t="str">
            <v>IMPORTACION INDIRECTA</v>
          </cell>
          <cell r="L749" t="str">
            <v>TYP</v>
          </cell>
          <cell r="M749">
            <v>70</v>
          </cell>
          <cell r="N749">
            <v>0</v>
          </cell>
          <cell r="O749">
            <v>0</v>
          </cell>
          <cell r="P749">
            <v>0</v>
          </cell>
          <cell r="Q749" t="str">
            <v>COP</v>
          </cell>
          <cell r="R749">
            <v>0</v>
          </cell>
          <cell r="S749">
            <v>0.05</v>
          </cell>
          <cell r="T749">
            <v>73.5</v>
          </cell>
          <cell r="U749" t="str">
            <v>ARAN-INOX-3/8</v>
          </cell>
        </row>
        <row r="750">
          <cell r="D750" t="str">
            <v>WASA3/8</v>
          </cell>
          <cell r="E750">
            <v>71203</v>
          </cell>
          <cell r="F750" t="str">
            <v>Installation and Packaging Materials</v>
          </cell>
          <cell r="G750">
            <v>6819</v>
          </cell>
          <cell r="H750" t="str">
            <v>WASA  3/8  ACERO INOXIDBLE</v>
          </cell>
          <cell r="I750" t="str">
            <v>und</v>
          </cell>
          <cell r="J750">
            <v>0</v>
          </cell>
          <cell r="K750" t="str">
            <v>IMPORTACION INDIRECTA</v>
          </cell>
          <cell r="L750" t="str">
            <v>TYP</v>
          </cell>
          <cell r="M750">
            <v>82</v>
          </cell>
          <cell r="N750">
            <v>0</v>
          </cell>
          <cell r="O750">
            <v>0</v>
          </cell>
          <cell r="P750">
            <v>0</v>
          </cell>
          <cell r="Q750" t="str">
            <v>COP</v>
          </cell>
          <cell r="R750">
            <v>0</v>
          </cell>
          <cell r="S750">
            <v>0.05</v>
          </cell>
          <cell r="T750">
            <v>86.1</v>
          </cell>
          <cell r="U750" t="str">
            <v>WASA3/8</v>
          </cell>
        </row>
        <row r="751">
          <cell r="D751" t="str">
            <v>TUER-HEX-3/8</v>
          </cell>
          <cell r="E751">
            <v>71203</v>
          </cell>
          <cell r="F751" t="str">
            <v>Installation and Packaging Materials</v>
          </cell>
          <cell r="G751">
            <v>6819</v>
          </cell>
          <cell r="H751" t="str">
            <v>TUERCA HEX 3/8" ACERO INOXIDABLE</v>
          </cell>
          <cell r="I751" t="str">
            <v>und</v>
          </cell>
          <cell r="J751">
            <v>0</v>
          </cell>
          <cell r="K751" t="str">
            <v>IMPORTACION INDIRECTA</v>
          </cell>
          <cell r="L751" t="str">
            <v>TYP</v>
          </cell>
          <cell r="M751">
            <v>165</v>
          </cell>
          <cell r="N751">
            <v>0</v>
          </cell>
          <cell r="O751">
            <v>0</v>
          </cell>
          <cell r="P751">
            <v>0</v>
          </cell>
          <cell r="Q751" t="str">
            <v>COP</v>
          </cell>
          <cell r="R751">
            <v>0</v>
          </cell>
          <cell r="S751">
            <v>0.05</v>
          </cell>
          <cell r="T751">
            <v>173.25</v>
          </cell>
          <cell r="U751" t="str">
            <v>TUER-HEX-3/8</v>
          </cell>
        </row>
        <row r="752">
          <cell r="D752" t="str">
            <v>ARANDELA1/4</v>
          </cell>
          <cell r="E752">
            <v>71203</v>
          </cell>
          <cell r="F752" t="str">
            <v>Installation and Packaging Materials</v>
          </cell>
          <cell r="G752">
            <v>6819</v>
          </cell>
          <cell r="H752" t="str">
            <v>ARANDELA ACERO INOXIDABLE TORNILLO 1/4"</v>
          </cell>
          <cell r="I752" t="str">
            <v>und</v>
          </cell>
          <cell r="J752">
            <v>0</v>
          </cell>
          <cell r="K752" t="str">
            <v>IMPORTACION INDIRECTA</v>
          </cell>
          <cell r="L752" t="str">
            <v>TYP</v>
          </cell>
          <cell r="M752">
            <v>48</v>
          </cell>
          <cell r="N752">
            <v>0</v>
          </cell>
          <cell r="O752">
            <v>0</v>
          </cell>
          <cell r="P752">
            <v>0</v>
          </cell>
          <cell r="Q752" t="str">
            <v>COP</v>
          </cell>
          <cell r="R752">
            <v>0</v>
          </cell>
          <cell r="S752">
            <v>0.05</v>
          </cell>
          <cell r="T752">
            <v>50.4</v>
          </cell>
          <cell r="U752" t="str">
            <v>ARANDELA1/4</v>
          </cell>
        </row>
        <row r="753">
          <cell r="D753" t="str">
            <v>P3X15-14</v>
          </cell>
          <cell r="E753">
            <v>71203</v>
          </cell>
          <cell r="F753" t="str">
            <v>Installation and Packaging Materials</v>
          </cell>
          <cell r="G753">
            <v>6819</v>
          </cell>
          <cell r="H753" t="str">
            <v>PLATINA METALICA  3" X 15CM CALIBRE 14</v>
          </cell>
          <cell r="I753" t="str">
            <v>und</v>
          </cell>
          <cell r="J753">
            <v>0</v>
          </cell>
          <cell r="K753" t="str">
            <v>NACIONAL CON TIEMPO DE FABRICACION</v>
          </cell>
          <cell r="L753" t="str">
            <v>FACOMALLAS</v>
          </cell>
          <cell r="M753">
            <v>7500</v>
          </cell>
          <cell r="N753">
            <v>0</v>
          </cell>
          <cell r="O753">
            <v>0</v>
          </cell>
          <cell r="P753">
            <v>0</v>
          </cell>
          <cell r="Q753" t="str">
            <v>COP</v>
          </cell>
          <cell r="R753">
            <v>0</v>
          </cell>
          <cell r="S753">
            <v>0.05</v>
          </cell>
          <cell r="T753">
            <v>7875</v>
          </cell>
          <cell r="U753" t="str">
            <v>P3X15-14</v>
          </cell>
        </row>
        <row r="754">
          <cell r="D754" t="str">
            <v>P3X15-16</v>
          </cell>
          <cell r="E754">
            <v>71203</v>
          </cell>
          <cell r="F754" t="str">
            <v>Installation and Packaging Materials</v>
          </cell>
          <cell r="G754">
            <v>6819</v>
          </cell>
          <cell r="H754" t="str">
            <v>PLATINA METALICA  3" X 15CM CALIBRE 16</v>
          </cell>
          <cell r="I754" t="str">
            <v>und</v>
          </cell>
          <cell r="J754">
            <v>0</v>
          </cell>
          <cell r="K754" t="str">
            <v>NACIONAL CON TIEMPO DE FABRICACION</v>
          </cell>
          <cell r="L754" t="str">
            <v>FACOMALLAS</v>
          </cell>
          <cell r="M754">
            <v>7500</v>
          </cell>
          <cell r="N754">
            <v>0</v>
          </cell>
          <cell r="O754">
            <v>0</v>
          </cell>
          <cell r="P754">
            <v>0</v>
          </cell>
          <cell r="Q754" t="str">
            <v>COP</v>
          </cell>
          <cell r="R754">
            <v>0</v>
          </cell>
          <cell r="S754">
            <v>0.05</v>
          </cell>
          <cell r="T754">
            <v>7875</v>
          </cell>
          <cell r="U754" t="str">
            <v>P3X15-16</v>
          </cell>
        </row>
        <row r="755">
          <cell r="D755" t="str">
            <v>P3X15-1/8"</v>
          </cell>
          <cell r="E755">
            <v>71203</v>
          </cell>
          <cell r="F755" t="str">
            <v>Installation and Packaging Materials</v>
          </cell>
          <cell r="G755">
            <v>6819</v>
          </cell>
          <cell r="H755" t="str">
            <v>PLATINA METALICA  3" X 15CM CALIBRE 1/8"</v>
          </cell>
          <cell r="I755" t="str">
            <v>und</v>
          </cell>
          <cell r="J755">
            <v>0</v>
          </cell>
          <cell r="K755" t="str">
            <v>NACIONAL CON TIEMPO DE FABRICACION</v>
          </cell>
          <cell r="L755" t="str">
            <v>FACOMALLAS</v>
          </cell>
          <cell r="M755">
            <v>10463</v>
          </cell>
          <cell r="N755">
            <v>0</v>
          </cell>
          <cell r="O755">
            <v>0</v>
          </cell>
          <cell r="P755">
            <v>0</v>
          </cell>
          <cell r="Q755" t="str">
            <v>COP</v>
          </cell>
          <cell r="R755">
            <v>0</v>
          </cell>
          <cell r="S755">
            <v>0.05</v>
          </cell>
          <cell r="T755">
            <v>10986.15</v>
          </cell>
          <cell r="U755" t="str">
            <v>P3X15-1/8"</v>
          </cell>
        </row>
        <row r="756">
          <cell r="D756" t="str">
            <v>PLM1M-C-1</v>
          </cell>
          <cell r="E756">
            <v>71203</v>
          </cell>
          <cell r="F756" t="str">
            <v>Installation and Packaging Materials</v>
          </cell>
          <cell r="G756">
            <v>6819</v>
          </cell>
          <cell r="H756" t="str">
            <v>AMARRE INDENTIFICADOR 4NYLON PANDUIT POR UNIDAD</v>
          </cell>
          <cell r="I756" t="str">
            <v>und</v>
          </cell>
          <cell r="J756">
            <v>0</v>
          </cell>
          <cell r="K756" t="str">
            <v>IMPORTACION INDIRECTA</v>
          </cell>
          <cell r="L756" t="str">
            <v>MEM</v>
          </cell>
          <cell r="M756">
            <v>129.37</v>
          </cell>
          <cell r="N756">
            <v>0</v>
          </cell>
          <cell r="O756">
            <v>0</v>
          </cell>
          <cell r="P756">
            <v>0</v>
          </cell>
          <cell r="Q756" t="str">
            <v>COP</v>
          </cell>
          <cell r="R756">
            <v>0</v>
          </cell>
          <cell r="S756">
            <v>0.05</v>
          </cell>
          <cell r="T756">
            <v>135.84</v>
          </cell>
          <cell r="U756" t="str">
            <v>PLM1M-C-1</v>
          </cell>
        </row>
        <row r="757">
          <cell r="D757" t="str">
            <v>ABRAZADERA-1 1/2</v>
          </cell>
          <cell r="E757">
            <v>71203</v>
          </cell>
          <cell r="F757" t="str">
            <v>Installation and Packaging Materials</v>
          </cell>
          <cell r="G757">
            <v>6819</v>
          </cell>
          <cell r="H757" t="str">
            <v>ABRAZADERA METALICA DE 1 1/2"</v>
          </cell>
          <cell r="I757" t="str">
            <v>und</v>
          </cell>
          <cell r="J757">
            <v>0</v>
          </cell>
          <cell r="K757" t="str">
            <v>NACIONAL</v>
          </cell>
          <cell r="L757" t="str">
            <v>ELEIN</v>
          </cell>
          <cell r="M757">
            <v>2476</v>
          </cell>
          <cell r="N757">
            <v>0</v>
          </cell>
          <cell r="O757">
            <v>0</v>
          </cell>
          <cell r="P757">
            <v>0</v>
          </cell>
          <cell r="Q757" t="str">
            <v>COP</v>
          </cell>
          <cell r="R757">
            <v>0</v>
          </cell>
          <cell r="S757">
            <v>0.05</v>
          </cell>
          <cell r="T757">
            <v>2599.8000000000002</v>
          </cell>
          <cell r="U757" t="str">
            <v>ABRAZADERA-1 1/2</v>
          </cell>
        </row>
        <row r="758">
          <cell r="D758" t="str">
            <v>TOR M-8X25</v>
          </cell>
          <cell r="E758">
            <v>71203</v>
          </cell>
          <cell r="F758" t="str">
            <v>Installation and Packaging Materials</v>
          </cell>
          <cell r="G758">
            <v>6819</v>
          </cell>
          <cell r="H758" t="str">
            <v>TORNILLO HEXAGONAL M-8X25  PASO 1.25 ACERO INOX 304 CON WASA, TUERCA Y DOBLE ARANDELA</v>
          </cell>
          <cell r="I758" t="str">
            <v>und</v>
          </cell>
          <cell r="J758">
            <v>0</v>
          </cell>
          <cell r="K758" t="str">
            <v>IMPORTACION INDIRECTA</v>
          </cell>
          <cell r="L758" t="str">
            <v>TYP</v>
          </cell>
          <cell r="M758">
            <v>909</v>
          </cell>
          <cell r="N758">
            <v>0</v>
          </cell>
          <cell r="O758">
            <v>0</v>
          </cell>
          <cell r="P758">
            <v>0</v>
          </cell>
          <cell r="Q758" t="str">
            <v>COP</v>
          </cell>
          <cell r="R758">
            <v>0</v>
          </cell>
          <cell r="S758">
            <v>0.05</v>
          </cell>
          <cell r="T758">
            <v>954.45</v>
          </cell>
          <cell r="U758" t="str">
            <v>TOR M-8X25</v>
          </cell>
        </row>
        <row r="759">
          <cell r="D759" t="str">
            <v>PLT-INOX-14</v>
          </cell>
          <cell r="E759">
            <v>71203</v>
          </cell>
          <cell r="F759" t="str">
            <v>Installation and Packaging Materials</v>
          </cell>
          <cell r="G759">
            <v>6819</v>
          </cell>
          <cell r="H759" t="str">
            <v>PLATINA ESPECIAL ACERO INOXIDABLE 304 SATINADO CALIBRE 14</v>
          </cell>
          <cell r="I759" t="str">
            <v>und</v>
          </cell>
          <cell r="J759">
            <v>0</v>
          </cell>
          <cell r="K759" t="str">
            <v>NACIONAL CON TIEMPO DE FABRICACION</v>
          </cell>
          <cell r="L759" t="str">
            <v>FACOMALLAS</v>
          </cell>
          <cell r="M759">
            <v>13524</v>
          </cell>
          <cell r="N759">
            <v>0</v>
          </cell>
          <cell r="O759">
            <v>0</v>
          </cell>
          <cell r="P759">
            <v>0</v>
          </cell>
          <cell r="Q759" t="str">
            <v>COP</v>
          </cell>
          <cell r="R759">
            <v>0</v>
          </cell>
          <cell r="S759">
            <v>0.05</v>
          </cell>
          <cell r="T759">
            <v>14200.2</v>
          </cell>
          <cell r="U759" t="str">
            <v>PLT-INOX-14</v>
          </cell>
        </row>
        <row r="760">
          <cell r="D760" t="str">
            <v>PLATINA DE AMARRE</v>
          </cell>
          <cell r="E760">
            <v>71203</v>
          </cell>
          <cell r="F760" t="str">
            <v>Installation and Packaging Materials</v>
          </cell>
          <cell r="G760">
            <v>6819</v>
          </cell>
          <cell r="H760" t="str">
            <v>PLATINA COLD ROLLED CR 56X32X2.5 CM PARA AMARRE</v>
          </cell>
          <cell r="I760" t="str">
            <v>und</v>
          </cell>
          <cell r="J760">
            <v>0</v>
          </cell>
          <cell r="K760" t="str">
            <v>NACIONAL CON TIEMPO DE FABRICACION</v>
          </cell>
          <cell r="L760" t="str">
            <v>FACOMALLAS</v>
          </cell>
          <cell r="M760">
            <v>17800</v>
          </cell>
          <cell r="N760">
            <v>0</v>
          </cell>
          <cell r="O760">
            <v>0</v>
          </cell>
          <cell r="P760">
            <v>0</v>
          </cell>
          <cell r="Q760" t="str">
            <v>COP</v>
          </cell>
          <cell r="R760">
            <v>0</v>
          </cell>
          <cell r="S760">
            <v>0.05</v>
          </cell>
          <cell r="T760">
            <v>18690</v>
          </cell>
          <cell r="U760" t="str">
            <v>PLATINA DE AMARRE</v>
          </cell>
        </row>
        <row r="761">
          <cell r="D761" t="str">
            <v>VAR-RSC-3/8</v>
          </cell>
          <cell r="E761">
            <v>71203</v>
          </cell>
          <cell r="F761" t="str">
            <v>Installation and Packaging Materials</v>
          </cell>
          <cell r="G761">
            <v>6819</v>
          </cell>
          <cell r="H761" t="str">
            <v>VARILLA ROSCADA ROSCA 3/8" 1 MT ZINCADA</v>
          </cell>
          <cell r="I761" t="str">
            <v>und</v>
          </cell>
          <cell r="J761">
            <v>0</v>
          </cell>
          <cell r="K761" t="str">
            <v>NACIONAL CON TIEMPO DE FABRICACION</v>
          </cell>
          <cell r="L761" t="str">
            <v>FACOMALLAS</v>
          </cell>
          <cell r="M761">
            <v>14400</v>
          </cell>
          <cell r="N761">
            <v>0</v>
          </cell>
          <cell r="O761">
            <v>0</v>
          </cell>
          <cell r="P761">
            <v>0</v>
          </cell>
          <cell r="Q761" t="str">
            <v>COP</v>
          </cell>
          <cell r="R761">
            <v>0</v>
          </cell>
          <cell r="S761">
            <v>0.05</v>
          </cell>
          <cell r="T761">
            <v>15120</v>
          </cell>
          <cell r="U761" t="str">
            <v>VAR-RSC-3/8</v>
          </cell>
        </row>
        <row r="762">
          <cell r="D762" t="str">
            <v>P192 X 4CM-3/16"</v>
          </cell>
          <cell r="E762">
            <v>71203</v>
          </cell>
          <cell r="F762" t="str">
            <v>Installation and Packaging Materials</v>
          </cell>
          <cell r="G762">
            <v>6819</v>
          </cell>
          <cell r="H762" t="str">
            <v>PLATINA HR CON PINTURA ELECTROSTATICA GRIS RATON 192 X 4CM CALIBRE 3/16"</v>
          </cell>
          <cell r="I762" t="str">
            <v>und</v>
          </cell>
          <cell r="J762">
            <v>0</v>
          </cell>
          <cell r="K762" t="str">
            <v>NACIONAL CON TIEMPO DE FABRICACION</v>
          </cell>
          <cell r="L762" t="str">
            <v>TEINDER</v>
          </cell>
          <cell r="M762">
            <v>42000</v>
          </cell>
          <cell r="N762">
            <v>0</v>
          </cell>
          <cell r="O762">
            <v>0</v>
          </cell>
          <cell r="P762">
            <v>0</v>
          </cell>
          <cell r="Q762" t="str">
            <v>COP</v>
          </cell>
          <cell r="R762">
            <v>0</v>
          </cell>
          <cell r="S762">
            <v>0.05</v>
          </cell>
          <cell r="T762">
            <v>44100</v>
          </cell>
          <cell r="U762" t="str">
            <v>P192 X 4CM-3/16"</v>
          </cell>
        </row>
        <row r="763">
          <cell r="D763" t="str">
            <v>TOR8X20</v>
          </cell>
          <cell r="E763">
            <v>71203</v>
          </cell>
          <cell r="F763" t="str">
            <v>Installation and Packaging Materials</v>
          </cell>
          <cell r="G763">
            <v>6819</v>
          </cell>
          <cell r="H763" t="str">
            <v>TORNILLO INOXIDABLE HEXAGONAL MM8X20</v>
          </cell>
          <cell r="I763" t="str">
            <v>und</v>
          </cell>
          <cell r="J763">
            <v>0</v>
          </cell>
          <cell r="K763" t="str">
            <v>IMPORTACION INDIRECTA</v>
          </cell>
          <cell r="L763" t="str">
            <v>MUNDIAL DE TORNILLOS S.A</v>
          </cell>
          <cell r="M763">
            <v>342.86</v>
          </cell>
          <cell r="N763">
            <v>0</v>
          </cell>
          <cell r="O763">
            <v>0</v>
          </cell>
          <cell r="P763">
            <v>0</v>
          </cell>
          <cell r="Q763" t="str">
            <v>COP</v>
          </cell>
          <cell r="R763">
            <v>0</v>
          </cell>
          <cell r="S763">
            <v>0.05</v>
          </cell>
          <cell r="T763">
            <v>360</v>
          </cell>
          <cell r="U763" t="str">
            <v>TOR8X20</v>
          </cell>
        </row>
        <row r="764">
          <cell r="H764" t="str">
            <v>MARKING MATERIAL</v>
          </cell>
          <cell r="I764">
            <v>0</v>
          </cell>
          <cell r="J764">
            <v>0</v>
          </cell>
          <cell r="K764">
            <v>0</v>
          </cell>
          <cell r="L764">
            <v>0</v>
          </cell>
          <cell r="M764">
            <v>0</v>
          </cell>
          <cell r="N764">
            <v>0</v>
          </cell>
          <cell r="O764">
            <v>0</v>
          </cell>
          <cell r="P764">
            <v>0</v>
          </cell>
          <cell r="Q764">
            <v>0</v>
          </cell>
          <cell r="R764">
            <v>0</v>
          </cell>
          <cell r="S764">
            <v>0</v>
          </cell>
          <cell r="T764">
            <v>0</v>
          </cell>
          <cell r="U764">
            <v>0</v>
          </cell>
        </row>
        <row r="765">
          <cell r="D765" t="str">
            <v>KIT-3G TELEFONICA</v>
          </cell>
          <cell r="E765">
            <v>71203</v>
          </cell>
          <cell r="F765" t="str">
            <v>Installation and Packaging Materials</v>
          </cell>
          <cell r="G765">
            <v>6819</v>
          </cell>
          <cell r="H765" t="str">
            <v xml:space="preserve"> Label set for NodoB sites TEM 3G / KIT MARQUILLAS CON AMARRES PARA 3G-INCLUYE AMARRE 4"</v>
          </cell>
          <cell r="I765" t="str">
            <v>kit</v>
          </cell>
          <cell r="J765">
            <v>0</v>
          </cell>
          <cell r="K765" t="str">
            <v>MICROLINK CON MATERIA PRIMA IMPORTADA</v>
          </cell>
          <cell r="L765" t="str">
            <v>MICROLINK</v>
          </cell>
          <cell r="M765">
            <v>129150</v>
          </cell>
          <cell r="N765">
            <v>0</v>
          </cell>
          <cell r="O765">
            <v>0</v>
          </cell>
          <cell r="P765">
            <v>0</v>
          </cell>
          <cell r="Q765" t="str">
            <v>COP</v>
          </cell>
          <cell r="R765">
            <v>0</v>
          </cell>
          <cell r="S765">
            <v>0</v>
          </cell>
          <cell r="T765">
            <v>129150</v>
          </cell>
          <cell r="U765" t="str">
            <v>CS73331.TEM3G</v>
          </cell>
        </row>
        <row r="766">
          <cell r="D766" t="str">
            <v>KIT-3G-2SEC-2MILLI</v>
          </cell>
          <cell r="E766">
            <v>71203</v>
          </cell>
          <cell r="F766" t="str">
            <v>Installation and Packaging Materials</v>
          </cell>
          <cell r="G766">
            <v>6819</v>
          </cell>
          <cell r="H766" t="str">
            <v>KIT MARQUILLAS 3G MILLICOM, 72 MARQUILLAS ,200 AMARRE T4 N</v>
          </cell>
          <cell r="I766" t="str">
            <v>kit</v>
          </cell>
          <cell r="J766">
            <v>0</v>
          </cell>
          <cell r="K766" t="str">
            <v>MICROLINK CON MATERIA PRIMA IMPORTADA</v>
          </cell>
          <cell r="L766" t="str">
            <v>MICROLINK</v>
          </cell>
          <cell r="M766">
            <v>84118</v>
          </cell>
          <cell r="N766">
            <v>0</v>
          </cell>
          <cell r="O766">
            <v>0</v>
          </cell>
          <cell r="P766">
            <v>0</v>
          </cell>
          <cell r="Q766" t="str">
            <v>COP</v>
          </cell>
          <cell r="R766">
            <v>0</v>
          </cell>
          <cell r="S766">
            <v>0</v>
          </cell>
          <cell r="T766">
            <v>84118</v>
          </cell>
          <cell r="U766" t="str">
            <v>CS73331.Mill</v>
          </cell>
        </row>
        <row r="767">
          <cell r="D767" t="str">
            <v>T100X000VPC-BK</v>
          </cell>
          <cell r="E767">
            <v>71203</v>
          </cell>
          <cell r="F767" t="str">
            <v>Installation and Packaging Materials</v>
          </cell>
          <cell r="G767">
            <v>6819</v>
          </cell>
          <cell r="H767" t="str">
            <v>CARTUCHO PANDUIT P/LS8-9 1 X 25 PIES LETRA NEGRA SOBRE BLANCO</v>
          </cell>
          <cell r="I767" t="str">
            <v>Unit</v>
          </cell>
          <cell r="J767">
            <v>0</v>
          </cell>
          <cell r="K767" t="str">
            <v>IMPORTACION INDIRECTA</v>
          </cell>
          <cell r="L767" t="str">
            <v>MEM</v>
          </cell>
          <cell r="M767">
            <v>54996</v>
          </cell>
          <cell r="N767">
            <v>0</v>
          </cell>
          <cell r="O767">
            <v>0</v>
          </cell>
          <cell r="P767">
            <v>0</v>
          </cell>
          <cell r="Q767" t="str">
            <v>COP</v>
          </cell>
          <cell r="R767">
            <v>0</v>
          </cell>
          <cell r="S767">
            <v>0.05</v>
          </cell>
          <cell r="T767">
            <v>57745.8</v>
          </cell>
          <cell r="U767" t="str">
            <v>CS73331.CORE</v>
          </cell>
        </row>
        <row r="768">
          <cell r="D768" t="str">
            <v>T100X000VXC-BK</v>
          </cell>
          <cell r="E768">
            <v>71203</v>
          </cell>
          <cell r="F768" t="str">
            <v>Installation and Packaging Materials</v>
          </cell>
          <cell r="G768">
            <v>6819</v>
          </cell>
          <cell r="H768" t="str">
            <v>CARTUCHO PANDUIT P/LS8-9 1 X 25 PIES LETRA NEGRA SOBRE AMARILLA</v>
          </cell>
          <cell r="I768" t="str">
            <v>Unit</v>
          </cell>
          <cell r="J768">
            <v>0</v>
          </cell>
          <cell r="K768" t="str">
            <v>IMPORTACION INDIRECTA</v>
          </cell>
          <cell r="L768" t="str">
            <v>MEM</v>
          </cell>
          <cell r="M768">
            <v>54996</v>
          </cell>
          <cell r="N768">
            <v>0</v>
          </cell>
          <cell r="O768">
            <v>0</v>
          </cell>
          <cell r="P768">
            <v>0</v>
          </cell>
          <cell r="Q768" t="str">
            <v>COP</v>
          </cell>
          <cell r="R768">
            <v>0</v>
          </cell>
          <cell r="S768">
            <v>0.05</v>
          </cell>
          <cell r="T768">
            <v>57745.8</v>
          </cell>
          <cell r="U768" t="str">
            <v>CS73331.CORE</v>
          </cell>
        </row>
        <row r="769">
          <cell r="D769" t="str">
            <v>S100X150VAC</v>
          </cell>
          <cell r="E769">
            <v>71203</v>
          </cell>
          <cell r="F769" t="str">
            <v>Installation and Packaging Materials</v>
          </cell>
          <cell r="G769">
            <v>6819</v>
          </cell>
          <cell r="H769" t="str">
            <v>CARTUCHO PANDUIT P/LS8 PARA CABLE UTP 200 MARCACIONES 38X25MM</v>
          </cell>
          <cell r="I769" t="str">
            <v>Unit</v>
          </cell>
          <cell r="J769">
            <v>0</v>
          </cell>
          <cell r="K769" t="str">
            <v>IMPORTACION INDIRECTA</v>
          </cell>
          <cell r="L769" t="str">
            <v>MEM</v>
          </cell>
          <cell r="M769">
            <v>49668</v>
          </cell>
          <cell r="N769">
            <v>0</v>
          </cell>
          <cell r="O769">
            <v>0</v>
          </cell>
          <cell r="P769">
            <v>0</v>
          </cell>
          <cell r="Q769" t="str">
            <v>COP</v>
          </cell>
          <cell r="R769">
            <v>0</v>
          </cell>
          <cell r="S769">
            <v>0.05</v>
          </cell>
          <cell r="T769">
            <v>52151.4</v>
          </cell>
          <cell r="U769" t="str">
            <v>CS73331.CORE</v>
          </cell>
        </row>
        <row r="770">
          <cell r="D770" t="str">
            <v>BOLIGRAFO</v>
          </cell>
          <cell r="E770">
            <v>71203</v>
          </cell>
          <cell r="F770" t="str">
            <v>Installation and Packaging Materials</v>
          </cell>
          <cell r="G770">
            <v>6819</v>
          </cell>
          <cell r="H770" t="str">
            <v xml:space="preserve">MARCADOR  PERMANENTE  PUNTA  FINA </v>
          </cell>
          <cell r="I770" t="str">
            <v>pcs</v>
          </cell>
          <cell r="J770">
            <v>0</v>
          </cell>
          <cell r="K770" t="str">
            <v>NACIONAL</v>
          </cell>
          <cell r="L770" t="str">
            <v>ELEIN</v>
          </cell>
          <cell r="M770">
            <v>11500</v>
          </cell>
          <cell r="N770">
            <v>0</v>
          </cell>
          <cell r="O770">
            <v>0</v>
          </cell>
          <cell r="P770">
            <v>0</v>
          </cell>
          <cell r="Q770" t="str">
            <v>COP</v>
          </cell>
          <cell r="R770">
            <v>0</v>
          </cell>
          <cell r="S770">
            <v>0.05</v>
          </cell>
          <cell r="T770">
            <v>12075</v>
          </cell>
          <cell r="U770" t="str">
            <v>CS73331.CORE</v>
          </cell>
        </row>
        <row r="771">
          <cell r="D771" t="str">
            <v>PL-FIBRA</v>
          </cell>
          <cell r="E771">
            <v>71203</v>
          </cell>
          <cell r="F771" t="str">
            <v>Installation and Packaging Materials</v>
          </cell>
          <cell r="G771">
            <v>6819</v>
          </cell>
          <cell r="H771" t="str">
            <v>PAPEL DE FIBRA - LAMINA TUFQUIN Nº 23 minimo 1 mt</v>
          </cell>
          <cell r="I771" t="str">
            <v>mt</v>
          </cell>
          <cell r="J771">
            <v>0</v>
          </cell>
          <cell r="K771" t="str">
            <v>IMPORTACION INDIRECTA</v>
          </cell>
          <cell r="L771" t="str">
            <v>PROVELECTRICOS</v>
          </cell>
          <cell r="M771">
            <v>29100</v>
          </cell>
          <cell r="N771">
            <v>0</v>
          </cell>
          <cell r="O771">
            <v>0</v>
          </cell>
          <cell r="P771">
            <v>0</v>
          </cell>
          <cell r="Q771" t="str">
            <v>COP</v>
          </cell>
          <cell r="R771">
            <v>0</v>
          </cell>
          <cell r="S771">
            <v>0.05</v>
          </cell>
          <cell r="T771">
            <v>30555</v>
          </cell>
          <cell r="U771" t="str">
            <v>PL-FIBRA</v>
          </cell>
        </row>
        <row r="772">
          <cell r="D772" t="str">
            <v>KIT-COM2G-FLEXI-GA</v>
          </cell>
          <cell r="E772">
            <v>71203</v>
          </cell>
          <cell r="F772" t="str">
            <v>Installation and Packaging Materials</v>
          </cell>
          <cell r="G772">
            <v>6819</v>
          </cell>
          <cell r="H772" t="str">
            <v xml:space="preserve">KIT MARQUILLAS PARA FLEXI GABINETE A </v>
          </cell>
          <cell r="I772" t="str">
            <v>KIT</v>
          </cell>
          <cell r="J772">
            <v>0</v>
          </cell>
          <cell r="K772" t="str">
            <v>MICROLINK CON MATERIA PRIMA IMPORTADA</v>
          </cell>
          <cell r="L772" t="str">
            <v>MICROLINK</v>
          </cell>
          <cell r="M772">
            <v>369495</v>
          </cell>
          <cell r="N772">
            <v>0</v>
          </cell>
          <cell r="O772">
            <v>0</v>
          </cell>
          <cell r="P772">
            <v>0</v>
          </cell>
          <cell r="Q772" t="str">
            <v>COP</v>
          </cell>
          <cell r="R772">
            <v>0</v>
          </cell>
          <cell r="S772">
            <v>0</v>
          </cell>
          <cell r="T772">
            <v>369495</v>
          </cell>
          <cell r="U772" t="str">
            <v>KIT-COM2G-FLEXI-GA</v>
          </cell>
        </row>
        <row r="773">
          <cell r="D773" t="str">
            <v>KIT-COM2G-FLEXI-GB</v>
          </cell>
          <cell r="E773">
            <v>71203</v>
          </cell>
          <cell r="F773" t="str">
            <v>Installation and Packaging Materials</v>
          </cell>
          <cell r="G773">
            <v>6819</v>
          </cell>
          <cell r="H773" t="str">
            <v>KIT MARQUILLAS PARA FLEXI GABINETE B</v>
          </cell>
          <cell r="I773" t="str">
            <v>KIT</v>
          </cell>
          <cell r="J773">
            <v>0</v>
          </cell>
          <cell r="K773" t="str">
            <v>MICROLINK CON MATERIA PRIMA IMPORTADA</v>
          </cell>
          <cell r="L773" t="str">
            <v>MICROLINK</v>
          </cell>
          <cell r="M773">
            <v>135766</v>
          </cell>
          <cell r="N773">
            <v>0</v>
          </cell>
          <cell r="O773">
            <v>0</v>
          </cell>
          <cell r="P773">
            <v>0</v>
          </cell>
          <cell r="Q773" t="str">
            <v>COP</v>
          </cell>
          <cell r="R773">
            <v>0</v>
          </cell>
          <cell r="S773">
            <v>0</v>
          </cell>
          <cell r="T773">
            <v>135766</v>
          </cell>
          <cell r="U773" t="str">
            <v>KIT-COM2G-FLEXI-GB</v>
          </cell>
        </row>
        <row r="774">
          <cell r="D774" t="str">
            <v>KIT-COM2G-FLEXI-GC</v>
          </cell>
          <cell r="E774">
            <v>71203</v>
          </cell>
          <cell r="F774" t="str">
            <v>Installation and Packaging Materials</v>
          </cell>
          <cell r="G774">
            <v>6819</v>
          </cell>
          <cell r="H774" t="str">
            <v>KIT MARQUILLAS PARA FLEXI GABINETE C</v>
          </cell>
          <cell r="I774" t="str">
            <v>KIT</v>
          </cell>
          <cell r="J774">
            <v>0</v>
          </cell>
          <cell r="K774" t="str">
            <v>MICROLINK CON MATERIA PRIMA IMPORTADA</v>
          </cell>
          <cell r="L774" t="str">
            <v>MICROLINK</v>
          </cell>
          <cell r="M774">
            <v>71723</v>
          </cell>
          <cell r="N774">
            <v>0</v>
          </cell>
          <cell r="O774">
            <v>0</v>
          </cell>
          <cell r="P774">
            <v>0</v>
          </cell>
          <cell r="Q774" t="str">
            <v>COP</v>
          </cell>
          <cell r="R774">
            <v>0</v>
          </cell>
          <cell r="S774">
            <v>0</v>
          </cell>
          <cell r="T774">
            <v>71723</v>
          </cell>
          <cell r="U774" t="str">
            <v>KIT-COM2G-FLEXI-GC</v>
          </cell>
        </row>
        <row r="775">
          <cell r="D775" t="str">
            <v>KIT-COM2G-FLEXI-GD</v>
          </cell>
          <cell r="E775">
            <v>71203</v>
          </cell>
          <cell r="F775" t="str">
            <v>Installation and Packaging Materials</v>
          </cell>
          <cell r="G775">
            <v>6819</v>
          </cell>
          <cell r="H775" t="str">
            <v>KIT MARQUILLAS PARA FLEXI GABINETE D</v>
          </cell>
          <cell r="I775" t="str">
            <v>KIT</v>
          </cell>
          <cell r="J775">
            <v>0</v>
          </cell>
          <cell r="K775" t="str">
            <v>MICROLINK CON MATERIA PRIMA IMPORTADA</v>
          </cell>
          <cell r="L775" t="str">
            <v>MICROLINK</v>
          </cell>
          <cell r="M775">
            <v>102486</v>
          </cell>
          <cell r="N775">
            <v>0</v>
          </cell>
          <cell r="O775">
            <v>0</v>
          </cell>
          <cell r="P775">
            <v>0</v>
          </cell>
          <cell r="Q775" t="str">
            <v>COP</v>
          </cell>
          <cell r="R775">
            <v>0</v>
          </cell>
          <cell r="S775">
            <v>0</v>
          </cell>
          <cell r="T775">
            <v>102486</v>
          </cell>
          <cell r="U775" t="str">
            <v>KIT-COM2G-FLEXI-GD</v>
          </cell>
        </row>
        <row r="776">
          <cell r="D776" t="str">
            <v>KIT-COM2G-FLEXI-GE</v>
          </cell>
          <cell r="E776">
            <v>71203</v>
          </cell>
          <cell r="F776" t="str">
            <v>Installation and Packaging Materials</v>
          </cell>
          <cell r="G776">
            <v>6819</v>
          </cell>
          <cell r="H776" t="str">
            <v>KIT MARQUILLAS PARA FLEXI GABINETE E</v>
          </cell>
          <cell r="I776" t="str">
            <v>KIT</v>
          </cell>
          <cell r="J776">
            <v>0</v>
          </cell>
          <cell r="K776" t="str">
            <v>MICROLINK CON MATERIA PRIMA IMPORTADA</v>
          </cell>
          <cell r="L776" t="str">
            <v>MICROLINK</v>
          </cell>
          <cell r="M776">
            <v>59563</v>
          </cell>
          <cell r="N776">
            <v>0</v>
          </cell>
          <cell r="O776">
            <v>0</v>
          </cell>
          <cell r="P776">
            <v>0</v>
          </cell>
          <cell r="Q776" t="str">
            <v>COP</v>
          </cell>
          <cell r="R776">
            <v>0</v>
          </cell>
          <cell r="S776">
            <v>0</v>
          </cell>
          <cell r="T776">
            <v>59563</v>
          </cell>
          <cell r="U776" t="str">
            <v>KIT-COM2G-FLEXI-GE</v>
          </cell>
        </row>
        <row r="777">
          <cell r="D777" t="str">
            <v>KIT-COM2G-FLEXI-MOD</v>
          </cell>
          <cell r="E777">
            <v>71203</v>
          </cell>
          <cell r="F777" t="str">
            <v>Installation and Packaging Materials</v>
          </cell>
          <cell r="G777">
            <v>6819</v>
          </cell>
          <cell r="H777" t="str">
            <v xml:space="preserve">MARQUILLAS PARA FLEXI MODULOS </v>
          </cell>
          <cell r="I777" t="str">
            <v>KIT</v>
          </cell>
          <cell r="J777">
            <v>0</v>
          </cell>
          <cell r="K777" t="str">
            <v>MICROLINK CON MATERIA PRIMA IMPORTADA</v>
          </cell>
          <cell r="L777" t="str">
            <v>MICROLINK</v>
          </cell>
          <cell r="M777">
            <v>24875</v>
          </cell>
          <cell r="N777">
            <v>0</v>
          </cell>
          <cell r="O777">
            <v>0</v>
          </cell>
          <cell r="P777">
            <v>0</v>
          </cell>
          <cell r="Q777" t="str">
            <v>COP</v>
          </cell>
          <cell r="R777">
            <v>0</v>
          </cell>
          <cell r="S777">
            <v>0</v>
          </cell>
          <cell r="T777">
            <v>24875</v>
          </cell>
          <cell r="U777" t="str">
            <v>KIT-COM2G-FLEXI-MOD</v>
          </cell>
        </row>
        <row r="778">
          <cell r="D778" t="str">
            <v>KIT-COM2G-ULTRA-A</v>
          </cell>
          <cell r="E778">
            <v>71203</v>
          </cell>
          <cell r="F778" t="str">
            <v>Installation and Packaging Materials</v>
          </cell>
          <cell r="G778">
            <v>6819</v>
          </cell>
          <cell r="H778" t="str">
            <v>KIT DE MARQUILLAS PARA ULTRA A</v>
          </cell>
          <cell r="I778" t="str">
            <v>KIT</v>
          </cell>
          <cell r="J778">
            <v>0</v>
          </cell>
          <cell r="K778" t="str">
            <v>MICROLINK CON MATERIA PRIMA IMPORTADA</v>
          </cell>
          <cell r="L778" t="str">
            <v>MICROLINK</v>
          </cell>
          <cell r="M778">
            <v>273932</v>
          </cell>
          <cell r="N778">
            <v>0</v>
          </cell>
          <cell r="O778">
            <v>0</v>
          </cell>
          <cell r="P778">
            <v>0</v>
          </cell>
          <cell r="Q778" t="str">
            <v>COP</v>
          </cell>
          <cell r="R778">
            <v>0</v>
          </cell>
          <cell r="S778">
            <v>0</v>
          </cell>
          <cell r="T778">
            <v>273932</v>
          </cell>
          <cell r="U778" t="str">
            <v>KIT-COM2G-ULTRA-A</v>
          </cell>
        </row>
        <row r="779">
          <cell r="D779" t="str">
            <v>KIT-COM2G-ULTRA-B</v>
          </cell>
          <cell r="E779">
            <v>71203</v>
          </cell>
          <cell r="F779" t="str">
            <v>Installation and Packaging Materials</v>
          </cell>
          <cell r="G779">
            <v>6819</v>
          </cell>
          <cell r="H779" t="str">
            <v>KIT DE MARQUILLAS PARA ULTRA B</v>
          </cell>
          <cell r="I779" t="str">
            <v>KIT</v>
          </cell>
          <cell r="J779">
            <v>0</v>
          </cell>
          <cell r="K779" t="str">
            <v>MICROLINK CON MATERIA PRIMA IMPORTADA</v>
          </cell>
          <cell r="L779" t="str">
            <v>MICROLINK</v>
          </cell>
          <cell r="M779">
            <v>134486</v>
          </cell>
          <cell r="N779">
            <v>0</v>
          </cell>
          <cell r="O779">
            <v>0</v>
          </cell>
          <cell r="P779">
            <v>0</v>
          </cell>
          <cell r="Q779" t="str">
            <v>COP</v>
          </cell>
          <cell r="R779">
            <v>0</v>
          </cell>
          <cell r="S779">
            <v>0</v>
          </cell>
          <cell r="T779">
            <v>134486</v>
          </cell>
          <cell r="U779" t="str">
            <v>KIT-COM2G-ULTRA-B</v>
          </cell>
        </row>
        <row r="780">
          <cell r="D780" t="str">
            <v>KIT-COM2G-ULTRA-C</v>
          </cell>
          <cell r="E780">
            <v>71203</v>
          </cell>
          <cell r="F780" t="str">
            <v>Installation and Packaging Materials</v>
          </cell>
          <cell r="G780">
            <v>6819</v>
          </cell>
          <cell r="H780" t="str">
            <v>KIT DE MARQUILLAS PARA ULTRA C</v>
          </cell>
          <cell r="I780" t="str">
            <v>KIT</v>
          </cell>
          <cell r="J780">
            <v>0</v>
          </cell>
          <cell r="K780" t="str">
            <v>MICROLINK CON MATERIA PRIMA IMPORTADA</v>
          </cell>
          <cell r="L780" t="str">
            <v>MICROLINK</v>
          </cell>
          <cell r="M780">
            <v>67883</v>
          </cell>
          <cell r="N780">
            <v>0</v>
          </cell>
          <cell r="O780">
            <v>0</v>
          </cell>
          <cell r="P780">
            <v>0</v>
          </cell>
          <cell r="Q780" t="str">
            <v>COP</v>
          </cell>
          <cell r="R780">
            <v>0</v>
          </cell>
          <cell r="S780">
            <v>0</v>
          </cell>
          <cell r="T780">
            <v>67883</v>
          </cell>
          <cell r="U780" t="str">
            <v>KIT-COM2G-ULTRA-C</v>
          </cell>
        </row>
        <row r="781">
          <cell r="D781" t="str">
            <v>KIT-COM2G-ULTRA-D</v>
          </cell>
          <cell r="E781">
            <v>71203</v>
          </cell>
          <cell r="F781" t="str">
            <v>Installation and Packaging Materials</v>
          </cell>
          <cell r="G781">
            <v>6819</v>
          </cell>
          <cell r="H781" t="str">
            <v>KIT DE MARQUILLAS PARA ULTRA D</v>
          </cell>
          <cell r="I781" t="str">
            <v>KIT</v>
          </cell>
          <cell r="J781">
            <v>0</v>
          </cell>
          <cell r="K781" t="str">
            <v>MICROLINK CON MATERIA PRIMA IMPORTADA</v>
          </cell>
          <cell r="L781" t="str">
            <v>MICROLINK</v>
          </cell>
          <cell r="M781">
            <v>96086</v>
          </cell>
          <cell r="N781">
            <v>0</v>
          </cell>
          <cell r="O781">
            <v>0</v>
          </cell>
          <cell r="P781">
            <v>0</v>
          </cell>
          <cell r="Q781" t="str">
            <v>COP</v>
          </cell>
          <cell r="R781">
            <v>0</v>
          </cell>
          <cell r="S781">
            <v>0</v>
          </cell>
          <cell r="T781">
            <v>96086</v>
          </cell>
          <cell r="U781" t="str">
            <v>KIT-COM2G-ULTRA-D</v>
          </cell>
        </row>
        <row r="782">
          <cell r="D782" t="str">
            <v>KIT-COM2G-ULTRA-E</v>
          </cell>
          <cell r="E782">
            <v>71203</v>
          </cell>
          <cell r="F782" t="str">
            <v>Installation and Packaging Materials</v>
          </cell>
          <cell r="G782">
            <v>6819</v>
          </cell>
          <cell r="H782" t="str">
            <v>KIT DE MARQUILLAS PARA ULTRA E</v>
          </cell>
          <cell r="I782" t="str">
            <v>KIT</v>
          </cell>
          <cell r="J782">
            <v>0</v>
          </cell>
          <cell r="K782" t="str">
            <v>MICROLINK CON MATERIA PRIMA IMPORTADA</v>
          </cell>
          <cell r="L782" t="str">
            <v>MICROLINK</v>
          </cell>
          <cell r="M782">
            <v>51883</v>
          </cell>
          <cell r="N782">
            <v>0</v>
          </cell>
          <cell r="O782">
            <v>0</v>
          </cell>
          <cell r="P782">
            <v>0</v>
          </cell>
          <cell r="Q782" t="str">
            <v>COP</v>
          </cell>
          <cell r="R782">
            <v>0</v>
          </cell>
          <cell r="S782">
            <v>0</v>
          </cell>
          <cell r="T782">
            <v>51883</v>
          </cell>
          <cell r="U782" t="str">
            <v>KIT-COM2G-ULTRA-E</v>
          </cell>
        </row>
        <row r="783">
          <cell r="D783" t="str">
            <v>BOLSA-AMARRE</v>
          </cell>
          <cell r="E783">
            <v>71203</v>
          </cell>
          <cell r="F783" t="str">
            <v>Installation and Packaging Materials</v>
          </cell>
          <cell r="G783">
            <v>6819</v>
          </cell>
          <cell r="H783" t="str">
            <v>BOLSA PLASTICA TRANSPARENTE 6CM X 2CM PARA ETIQUETAR CABLE  + CORREA PLASTICA BLANCA</v>
          </cell>
          <cell r="I783" t="str">
            <v>Unit</v>
          </cell>
          <cell r="J783">
            <v>0</v>
          </cell>
          <cell r="K783" t="str">
            <v>NACIONAL CON TIEMPO DE FABRICACION</v>
          </cell>
          <cell r="L783" t="str">
            <v>PROVELECTRICOS</v>
          </cell>
          <cell r="M783">
            <v>429</v>
          </cell>
          <cell r="N783">
            <v>0</v>
          </cell>
          <cell r="O783">
            <v>0</v>
          </cell>
          <cell r="P783">
            <v>0</v>
          </cell>
          <cell r="Q783" t="str">
            <v>COP</v>
          </cell>
          <cell r="R783">
            <v>0</v>
          </cell>
          <cell r="S783">
            <v>0.05</v>
          </cell>
          <cell r="T783">
            <v>450.45</v>
          </cell>
          <cell r="U783" t="str">
            <v>BOLSA-AMARRE</v>
          </cell>
        </row>
        <row r="784">
          <cell r="D784" t="str">
            <v>3LIA145</v>
          </cell>
          <cell r="E784">
            <v>71203</v>
          </cell>
          <cell r="F784" t="str">
            <v>Installation and Packaging Materials</v>
          </cell>
          <cell r="G784">
            <v>6819</v>
          </cell>
          <cell r="H784" t="str">
            <v>LIBRETA MARCADORA DEXSON # 1 AL 45</v>
          </cell>
          <cell r="I784" t="str">
            <v>Paquete</v>
          </cell>
          <cell r="J784">
            <v>0</v>
          </cell>
          <cell r="K784" t="str">
            <v>IMPORTACION INDIRECTA</v>
          </cell>
          <cell r="L784" t="str">
            <v>DEXSON</v>
          </cell>
          <cell r="M784">
            <v>20000</v>
          </cell>
          <cell r="N784">
            <v>0</v>
          </cell>
          <cell r="O784">
            <v>0</v>
          </cell>
          <cell r="P784">
            <v>0</v>
          </cell>
          <cell r="Q784" t="str">
            <v>COP</v>
          </cell>
          <cell r="R784">
            <v>0</v>
          </cell>
          <cell r="S784">
            <v>0.05</v>
          </cell>
          <cell r="T784">
            <v>21000</v>
          </cell>
          <cell r="U784" t="str">
            <v>3LIA145</v>
          </cell>
        </row>
        <row r="785">
          <cell r="D785" t="str">
            <v>KIT-3SEC 850</v>
          </cell>
          <cell r="E785">
            <v>71203</v>
          </cell>
          <cell r="F785" t="str">
            <v>Installation and Packaging Materials</v>
          </cell>
          <cell r="G785">
            <v>6819</v>
          </cell>
          <cell r="H785" t="str">
            <v>Marquillas de sitio nuevo 850</v>
          </cell>
          <cell r="I785" t="str">
            <v>KIT</v>
          </cell>
          <cell r="J785">
            <v>0</v>
          </cell>
          <cell r="K785" t="str">
            <v>MICROLINK CON MATERIA PRIMA IMPORTADA</v>
          </cell>
          <cell r="L785" t="str">
            <v>MICROLINK</v>
          </cell>
          <cell r="M785">
            <v>107984.5</v>
          </cell>
          <cell r="N785">
            <v>0</v>
          </cell>
          <cell r="O785">
            <v>0</v>
          </cell>
          <cell r="P785">
            <v>0</v>
          </cell>
          <cell r="Q785" t="str">
            <v>COP</v>
          </cell>
          <cell r="R785">
            <v>0</v>
          </cell>
          <cell r="S785">
            <v>0</v>
          </cell>
          <cell r="T785">
            <v>107984.5</v>
          </cell>
          <cell r="U785" t="str">
            <v>KIT-3SEC 850</v>
          </cell>
        </row>
        <row r="786">
          <cell r="D786" t="str">
            <v>KIT-3SEC 1900</v>
          </cell>
          <cell r="E786">
            <v>71203</v>
          </cell>
          <cell r="F786" t="str">
            <v>Installation and Packaging Materials</v>
          </cell>
          <cell r="G786">
            <v>6819</v>
          </cell>
          <cell r="H786" t="str">
            <v>Marquillas de sitio nuevo 1900</v>
          </cell>
          <cell r="I786" t="str">
            <v>KIT</v>
          </cell>
          <cell r="J786">
            <v>0</v>
          </cell>
          <cell r="K786" t="str">
            <v>MICROLINK CON MATERIA PRIMA IMPORTADA</v>
          </cell>
          <cell r="L786" t="str">
            <v>MICROLINK</v>
          </cell>
          <cell r="M786">
            <v>107984.5</v>
          </cell>
          <cell r="N786">
            <v>0</v>
          </cell>
          <cell r="O786">
            <v>0</v>
          </cell>
          <cell r="P786">
            <v>0</v>
          </cell>
          <cell r="Q786" t="str">
            <v>COP</v>
          </cell>
          <cell r="R786">
            <v>0</v>
          </cell>
          <cell r="S786">
            <v>0</v>
          </cell>
          <cell r="T786">
            <v>107984.5</v>
          </cell>
          <cell r="U786" t="str">
            <v>KIT-3SEC 1900</v>
          </cell>
        </row>
        <row r="787">
          <cell r="D787" t="str">
            <v>KIT-IPRAN 850</v>
          </cell>
          <cell r="E787">
            <v>71203</v>
          </cell>
          <cell r="F787" t="str">
            <v>Installation and Packaging Materials</v>
          </cell>
          <cell r="G787">
            <v>6819</v>
          </cell>
          <cell r="H787" t="str">
            <v>Marquillas de migracion IPRAN 850</v>
          </cell>
          <cell r="I787" t="str">
            <v>KIT</v>
          </cell>
          <cell r="J787">
            <v>0</v>
          </cell>
          <cell r="K787" t="str">
            <v>MICROLINK CON MATERIA PRIMA IMPORTADA</v>
          </cell>
          <cell r="L787" t="str">
            <v>MICROLINK</v>
          </cell>
          <cell r="M787">
            <v>2907.32</v>
          </cell>
          <cell r="N787">
            <v>0</v>
          </cell>
          <cell r="O787">
            <v>0</v>
          </cell>
          <cell r="P787">
            <v>0</v>
          </cell>
          <cell r="Q787" t="str">
            <v>COP</v>
          </cell>
          <cell r="R787">
            <v>0</v>
          </cell>
          <cell r="S787">
            <v>0</v>
          </cell>
          <cell r="T787">
            <v>2907.32</v>
          </cell>
          <cell r="U787" t="str">
            <v>KIT-IPRAN 850</v>
          </cell>
        </row>
        <row r="788">
          <cell r="D788" t="str">
            <v>KIT-IPRAN 1900</v>
          </cell>
          <cell r="E788">
            <v>71203</v>
          </cell>
          <cell r="F788" t="str">
            <v>Installation and Packaging Materials</v>
          </cell>
          <cell r="G788">
            <v>6819</v>
          </cell>
          <cell r="H788" t="str">
            <v>Marquillas de migracion IPRAN 1900</v>
          </cell>
          <cell r="I788" t="str">
            <v>KIT</v>
          </cell>
          <cell r="J788">
            <v>0</v>
          </cell>
          <cell r="K788" t="str">
            <v>MICROLINK CON MATERIA PRIMA IMPORTADA</v>
          </cell>
          <cell r="L788" t="str">
            <v>MICROLINK</v>
          </cell>
          <cell r="M788">
            <v>2907.32</v>
          </cell>
          <cell r="N788">
            <v>0</v>
          </cell>
          <cell r="O788">
            <v>0</v>
          </cell>
          <cell r="P788">
            <v>0</v>
          </cell>
          <cell r="Q788" t="str">
            <v>COP</v>
          </cell>
          <cell r="R788">
            <v>0</v>
          </cell>
          <cell r="S788">
            <v>0</v>
          </cell>
          <cell r="T788">
            <v>2907.32</v>
          </cell>
          <cell r="U788" t="str">
            <v>KIT-IPRAN 1900</v>
          </cell>
        </row>
        <row r="789">
          <cell r="D789" t="str">
            <v>KIT-TX HIBRID 850</v>
          </cell>
          <cell r="E789">
            <v>71203</v>
          </cell>
          <cell r="F789" t="str">
            <v>Installation and Packaging Materials</v>
          </cell>
          <cell r="G789">
            <v>6819</v>
          </cell>
          <cell r="H789" t="str">
            <v>Marquillas de TX Hibrida (2E1s+ETH) para 850</v>
          </cell>
          <cell r="I789" t="str">
            <v>KIT</v>
          </cell>
          <cell r="J789">
            <v>0</v>
          </cell>
          <cell r="K789" t="str">
            <v>MICROLINK CON MATERIA PRIMA IMPORTADA</v>
          </cell>
          <cell r="L789" t="str">
            <v>MICROLINK</v>
          </cell>
          <cell r="M789">
            <v>20364.900000000001</v>
          </cell>
          <cell r="N789">
            <v>0</v>
          </cell>
          <cell r="O789">
            <v>0</v>
          </cell>
          <cell r="P789">
            <v>0</v>
          </cell>
          <cell r="Q789" t="str">
            <v>COP</v>
          </cell>
          <cell r="R789">
            <v>0</v>
          </cell>
          <cell r="S789">
            <v>0</v>
          </cell>
          <cell r="T789">
            <v>20364.900000000001</v>
          </cell>
          <cell r="U789" t="str">
            <v>KIT-TX HIBRID 850</v>
          </cell>
        </row>
        <row r="790">
          <cell r="D790" t="str">
            <v>KIT-TX HIBRID 1900</v>
          </cell>
          <cell r="E790">
            <v>71203</v>
          </cell>
          <cell r="F790" t="str">
            <v>Installation and Packaging Materials</v>
          </cell>
          <cell r="G790">
            <v>6819</v>
          </cell>
          <cell r="H790" t="str">
            <v>Marquillas de TX Hibrida (2E1s+ETH) para 1900</v>
          </cell>
          <cell r="I790" t="str">
            <v>KIT</v>
          </cell>
          <cell r="J790">
            <v>0</v>
          </cell>
          <cell r="K790" t="str">
            <v>MICROLINK CON MATERIA PRIMA IMPORTADA</v>
          </cell>
          <cell r="L790" t="str">
            <v>MICROLINK</v>
          </cell>
          <cell r="M790">
            <v>20364.900000000001</v>
          </cell>
          <cell r="N790">
            <v>0</v>
          </cell>
          <cell r="O790">
            <v>0</v>
          </cell>
          <cell r="P790">
            <v>0</v>
          </cell>
          <cell r="Q790" t="str">
            <v>COP</v>
          </cell>
          <cell r="R790">
            <v>0</v>
          </cell>
          <cell r="S790">
            <v>0</v>
          </cell>
          <cell r="T790">
            <v>20364.900000000001</v>
          </cell>
          <cell r="U790" t="str">
            <v>KIT-TX HIBRID 1900</v>
          </cell>
        </row>
        <row r="791">
          <cell r="D791" t="str">
            <v>KIT-MBBU 850</v>
          </cell>
          <cell r="E791">
            <v>71203</v>
          </cell>
          <cell r="F791" t="str">
            <v>Installation and Packaging Materials</v>
          </cell>
          <cell r="G791">
            <v>6819</v>
          </cell>
          <cell r="H791" t="str">
            <v>Marquillas de POWER MBBU para 850</v>
          </cell>
          <cell r="I791" t="str">
            <v>KIT</v>
          </cell>
          <cell r="J791">
            <v>0</v>
          </cell>
          <cell r="K791" t="str">
            <v>MICROLINK CON MATERIA PRIMA IMPORTADA</v>
          </cell>
          <cell r="L791" t="str">
            <v>MICROLINK</v>
          </cell>
          <cell r="M791">
            <v>11656.6</v>
          </cell>
          <cell r="N791">
            <v>0</v>
          </cell>
          <cell r="O791">
            <v>0</v>
          </cell>
          <cell r="P791">
            <v>0</v>
          </cell>
          <cell r="Q791" t="str">
            <v>COP</v>
          </cell>
          <cell r="R791">
            <v>0</v>
          </cell>
          <cell r="S791">
            <v>0</v>
          </cell>
          <cell r="T791">
            <v>11656.6</v>
          </cell>
          <cell r="U791" t="str">
            <v>KIT-MBBU 850</v>
          </cell>
        </row>
        <row r="792">
          <cell r="D792" t="str">
            <v>KIT-MBBU 1900</v>
          </cell>
          <cell r="E792">
            <v>71203</v>
          </cell>
          <cell r="F792" t="str">
            <v>Installation and Packaging Materials</v>
          </cell>
          <cell r="G792">
            <v>6819</v>
          </cell>
          <cell r="H792" t="str">
            <v>Marquillas de POWER MBBU para 1900</v>
          </cell>
          <cell r="I792" t="str">
            <v>KIT</v>
          </cell>
          <cell r="J792">
            <v>0</v>
          </cell>
          <cell r="K792" t="str">
            <v>MICROLINK CON MATERIA PRIMA IMPORTADA</v>
          </cell>
          <cell r="L792" t="str">
            <v>MICROLINK</v>
          </cell>
          <cell r="M792">
            <v>11656.6</v>
          </cell>
          <cell r="N792">
            <v>0</v>
          </cell>
          <cell r="O792">
            <v>0</v>
          </cell>
          <cell r="P792">
            <v>0</v>
          </cell>
          <cell r="Q792" t="str">
            <v>COP</v>
          </cell>
          <cell r="R792">
            <v>0</v>
          </cell>
          <cell r="S792">
            <v>0</v>
          </cell>
          <cell r="T792">
            <v>11656.6</v>
          </cell>
          <cell r="U792" t="str">
            <v>KIT-MBBU 1900</v>
          </cell>
        </row>
        <row r="793">
          <cell r="D793" t="str">
            <v>KIT-ELTEK 850</v>
          </cell>
          <cell r="E793">
            <v>71203</v>
          </cell>
          <cell r="F793" t="str">
            <v>Installation and Packaging Materials</v>
          </cell>
          <cell r="G793">
            <v>6819</v>
          </cell>
          <cell r="H793" t="str">
            <v>Marquillas de POWER ELTEK para 850</v>
          </cell>
          <cell r="I793" t="str">
            <v>KIT</v>
          </cell>
          <cell r="J793">
            <v>0</v>
          </cell>
          <cell r="K793" t="str">
            <v>MICROLINK CON MATERIA PRIMA IMPORTADA</v>
          </cell>
          <cell r="L793" t="str">
            <v>MICROLINK</v>
          </cell>
          <cell r="M793">
            <v>20364.900000000001</v>
          </cell>
          <cell r="N793">
            <v>0</v>
          </cell>
          <cell r="O793">
            <v>0</v>
          </cell>
          <cell r="P793">
            <v>0</v>
          </cell>
          <cell r="Q793" t="str">
            <v>COP</v>
          </cell>
          <cell r="R793">
            <v>0</v>
          </cell>
          <cell r="S793">
            <v>0</v>
          </cell>
          <cell r="T793">
            <v>20364.900000000001</v>
          </cell>
          <cell r="U793" t="str">
            <v>KIT-ELTEK 850</v>
          </cell>
        </row>
        <row r="794">
          <cell r="D794" t="str">
            <v>KIT-ELTEK 1900</v>
          </cell>
          <cell r="E794">
            <v>71203</v>
          </cell>
          <cell r="F794" t="str">
            <v>Installation and Packaging Materials</v>
          </cell>
          <cell r="G794">
            <v>6819</v>
          </cell>
          <cell r="H794" t="str">
            <v>Marquillas de POWER ELTEK para 1900</v>
          </cell>
          <cell r="I794" t="str">
            <v>KIT</v>
          </cell>
          <cell r="J794">
            <v>0</v>
          </cell>
          <cell r="K794" t="str">
            <v>MICROLINK CON MATERIA PRIMA IMPORTADA</v>
          </cell>
          <cell r="L794" t="str">
            <v>MICROLINK</v>
          </cell>
          <cell r="M794">
            <v>20364.900000000001</v>
          </cell>
          <cell r="N794">
            <v>0</v>
          </cell>
          <cell r="O794">
            <v>0</v>
          </cell>
          <cell r="P794">
            <v>0</v>
          </cell>
          <cell r="Q794" t="str">
            <v>COP</v>
          </cell>
          <cell r="R794">
            <v>0</v>
          </cell>
          <cell r="S794">
            <v>0</v>
          </cell>
          <cell r="T794">
            <v>20364.900000000001</v>
          </cell>
          <cell r="U794" t="str">
            <v>KIT-ELTEK 1900</v>
          </cell>
        </row>
        <row r="795">
          <cell r="D795" t="str">
            <v>KIT-4 E1s 850</v>
          </cell>
          <cell r="E795">
            <v>71203</v>
          </cell>
          <cell r="F795" t="str">
            <v>Installation and Packaging Materials</v>
          </cell>
          <cell r="G795">
            <v>6819</v>
          </cell>
          <cell r="H795" t="str">
            <v>Marquillas de TX (4E1s) para 850</v>
          </cell>
          <cell r="I795" t="str">
            <v>KIT</v>
          </cell>
          <cell r="J795">
            <v>0</v>
          </cell>
          <cell r="K795" t="str">
            <v>MICROLINK CON MATERIA PRIMA IMPORTADA</v>
          </cell>
          <cell r="L795" t="str">
            <v>MICROLINK</v>
          </cell>
          <cell r="M795">
            <v>34901.5</v>
          </cell>
          <cell r="N795">
            <v>0</v>
          </cell>
          <cell r="O795">
            <v>0</v>
          </cell>
          <cell r="P795">
            <v>0</v>
          </cell>
          <cell r="Q795" t="str">
            <v>COP</v>
          </cell>
          <cell r="R795">
            <v>0</v>
          </cell>
          <cell r="S795">
            <v>0</v>
          </cell>
          <cell r="T795">
            <v>34901.5</v>
          </cell>
          <cell r="U795" t="str">
            <v>KIT-4 E1s 850</v>
          </cell>
        </row>
        <row r="796">
          <cell r="D796" t="str">
            <v>KIT-4 E1s 1900</v>
          </cell>
          <cell r="E796">
            <v>71203</v>
          </cell>
          <cell r="F796" t="str">
            <v>Installation and Packaging Materials</v>
          </cell>
          <cell r="G796">
            <v>6819</v>
          </cell>
          <cell r="H796" t="str">
            <v>Marquillas de TX (4E1s) para 1900</v>
          </cell>
          <cell r="I796" t="str">
            <v>KIT</v>
          </cell>
          <cell r="J796">
            <v>0</v>
          </cell>
          <cell r="K796" t="str">
            <v>MICROLINK CON MATERIA PRIMA IMPORTADA</v>
          </cell>
          <cell r="L796" t="str">
            <v>MICROLINK</v>
          </cell>
          <cell r="M796">
            <v>34901.5</v>
          </cell>
          <cell r="N796">
            <v>0</v>
          </cell>
          <cell r="O796">
            <v>0</v>
          </cell>
          <cell r="P796">
            <v>0</v>
          </cell>
          <cell r="Q796" t="str">
            <v>COP</v>
          </cell>
          <cell r="R796">
            <v>0</v>
          </cell>
          <cell r="S796">
            <v>0</v>
          </cell>
          <cell r="T796">
            <v>34901.5</v>
          </cell>
          <cell r="U796" t="str">
            <v>KIT-4 E1s 1900</v>
          </cell>
        </row>
        <row r="797">
          <cell r="D797" t="str">
            <v>KIT-RETKIT 850</v>
          </cell>
          <cell r="E797">
            <v>71203</v>
          </cell>
          <cell r="F797" t="str">
            <v>Installation and Packaging Materials</v>
          </cell>
          <cell r="G797">
            <v>6819</v>
          </cell>
          <cell r="H797" t="str">
            <v>Marquillas de RETKIT para 850</v>
          </cell>
          <cell r="I797" t="str">
            <v>KIT</v>
          </cell>
          <cell r="J797">
            <v>0</v>
          </cell>
          <cell r="K797" t="str">
            <v>MICROLINK CON MATERIA PRIMA IMPORTADA</v>
          </cell>
          <cell r="L797" t="str">
            <v>MICROLINK</v>
          </cell>
          <cell r="M797">
            <v>17484.900000000001</v>
          </cell>
          <cell r="N797">
            <v>0</v>
          </cell>
          <cell r="O797">
            <v>0</v>
          </cell>
          <cell r="P797">
            <v>0</v>
          </cell>
          <cell r="Q797" t="str">
            <v>COP</v>
          </cell>
          <cell r="R797">
            <v>0</v>
          </cell>
          <cell r="S797">
            <v>0</v>
          </cell>
          <cell r="T797">
            <v>17484.900000000001</v>
          </cell>
          <cell r="U797" t="str">
            <v>KIT-RETKIT 850</v>
          </cell>
        </row>
        <row r="798">
          <cell r="D798" t="str">
            <v>KIT-RETKIT 1900</v>
          </cell>
          <cell r="E798">
            <v>71203</v>
          </cell>
          <cell r="F798" t="str">
            <v>Installation and Packaging Materials</v>
          </cell>
          <cell r="G798">
            <v>6819</v>
          </cell>
          <cell r="H798" t="str">
            <v>Marquillas de RETKIT para 1900</v>
          </cell>
          <cell r="I798" t="str">
            <v>KIT</v>
          </cell>
          <cell r="J798">
            <v>0</v>
          </cell>
          <cell r="K798" t="str">
            <v>MICROLINK CON MATERIA PRIMA IMPORTADA</v>
          </cell>
          <cell r="L798" t="str">
            <v>MICROLINK</v>
          </cell>
          <cell r="M798">
            <v>17484.900000000001</v>
          </cell>
          <cell r="N798">
            <v>0</v>
          </cell>
          <cell r="O798">
            <v>0</v>
          </cell>
          <cell r="P798">
            <v>0</v>
          </cell>
          <cell r="Q798" t="str">
            <v>COP</v>
          </cell>
          <cell r="R798">
            <v>0</v>
          </cell>
          <cell r="S798">
            <v>0</v>
          </cell>
          <cell r="T798">
            <v>17484.900000000001</v>
          </cell>
          <cell r="U798" t="str">
            <v>KIT-RETKIT 1900</v>
          </cell>
        </row>
        <row r="799">
          <cell r="D799" t="str">
            <v>KIT-EXPCE 850</v>
          </cell>
          <cell r="E799">
            <v>71203</v>
          </cell>
          <cell r="F799" t="str">
            <v>Installation and Packaging Materials</v>
          </cell>
          <cell r="G799">
            <v>6819</v>
          </cell>
          <cell r="H799" t="str">
            <v>Marquillas de Expansion de System para 850</v>
          </cell>
          <cell r="I799" t="str">
            <v>KIT</v>
          </cell>
          <cell r="J799">
            <v>0</v>
          </cell>
          <cell r="K799" t="str">
            <v>MICROLINK CON MATERIA PRIMA IMPORTADA</v>
          </cell>
          <cell r="L799" t="str">
            <v>MICROLINK</v>
          </cell>
          <cell r="M799">
            <v>11656.6</v>
          </cell>
          <cell r="N799">
            <v>0</v>
          </cell>
          <cell r="O799">
            <v>0</v>
          </cell>
          <cell r="P799">
            <v>0</v>
          </cell>
          <cell r="Q799" t="str">
            <v>COP</v>
          </cell>
          <cell r="R799">
            <v>0</v>
          </cell>
          <cell r="S799">
            <v>0</v>
          </cell>
          <cell r="T799">
            <v>11656.6</v>
          </cell>
          <cell r="U799" t="str">
            <v>KIT-EXPCE 850</v>
          </cell>
        </row>
        <row r="800">
          <cell r="D800" t="str">
            <v>KIT-EXPCE 1900</v>
          </cell>
          <cell r="E800">
            <v>71203</v>
          </cell>
          <cell r="F800" t="str">
            <v>Installation and Packaging Materials</v>
          </cell>
          <cell r="G800">
            <v>6819</v>
          </cell>
          <cell r="H800" t="str">
            <v>Marquillas de Expansion de System para 1900</v>
          </cell>
          <cell r="I800" t="str">
            <v>KIT</v>
          </cell>
          <cell r="J800">
            <v>0</v>
          </cell>
          <cell r="K800" t="str">
            <v>MICROLINK CON MATERIA PRIMA IMPORTADA</v>
          </cell>
          <cell r="L800" t="str">
            <v>MICROLINK</v>
          </cell>
          <cell r="M800">
            <v>11656.6</v>
          </cell>
          <cell r="N800">
            <v>0</v>
          </cell>
          <cell r="O800">
            <v>0</v>
          </cell>
          <cell r="P800">
            <v>0</v>
          </cell>
          <cell r="Q800" t="str">
            <v>COP</v>
          </cell>
          <cell r="R800">
            <v>0</v>
          </cell>
          <cell r="S800">
            <v>0</v>
          </cell>
          <cell r="T800">
            <v>11656.6</v>
          </cell>
          <cell r="U800" t="str">
            <v>KIT-EXPCE 1900</v>
          </cell>
        </row>
        <row r="801">
          <cell r="D801" t="str">
            <v>3MAMCAM10SI</v>
          </cell>
          <cell r="E801">
            <v>71203</v>
          </cell>
          <cell r="F801" t="str">
            <v>Installation and Packaging Materials</v>
          </cell>
          <cell r="G801">
            <v>6819</v>
          </cell>
          <cell r="H801" t="str">
            <v>MARCADOR PARA MULTICONDUCTORES AMARILLO SIN IMPRESION</v>
          </cell>
          <cell r="I801" t="str">
            <v>UND</v>
          </cell>
          <cell r="J801">
            <v>0</v>
          </cell>
          <cell r="K801" t="str">
            <v>IMPORTACION INDIRECTA</v>
          </cell>
          <cell r="L801" t="str">
            <v>ELEIN</v>
          </cell>
          <cell r="M801">
            <v>525</v>
          </cell>
          <cell r="N801">
            <v>0</v>
          </cell>
          <cell r="O801">
            <v>0</v>
          </cell>
          <cell r="P801">
            <v>0</v>
          </cell>
          <cell r="Q801" t="str">
            <v>COP</v>
          </cell>
          <cell r="R801">
            <v>0</v>
          </cell>
          <cell r="S801">
            <v>0.05</v>
          </cell>
          <cell r="T801">
            <v>551.25</v>
          </cell>
          <cell r="U801" t="str">
            <v>3MAMCAM10SI</v>
          </cell>
        </row>
        <row r="802">
          <cell r="D802" t="str">
            <v>3AR2AM09</v>
          </cell>
          <cell r="E802">
            <v>71203</v>
          </cell>
          <cell r="F802" t="str">
            <v>Installation and Packaging Materials</v>
          </cell>
          <cell r="G802">
            <v>6819</v>
          </cell>
          <cell r="H802" t="str">
            <v>MARCADOR TIPO ANILLO  AMARILLO  NUMERICO   X UNIDAD</v>
          </cell>
          <cell r="I802" t="str">
            <v>UND</v>
          </cell>
          <cell r="J802">
            <v>0</v>
          </cell>
          <cell r="K802" t="str">
            <v>IMPORTACION INDIRECTA</v>
          </cell>
          <cell r="L802" t="str">
            <v>ELEIN</v>
          </cell>
          <cell r="M802">
            <v>33.15</v>
          </cell>
          <cell r="N802">
            <v>0</v>
          </cell>
          <cell r="O802">
            <v>0</v>
          </cell>
          <cell r="P802">
            <v>0</v>
          </cell>
          <cell r="Q802" t="str">
            <v>COP</v>
          </cell>
          <cell r="R802">
            <v>0</v>
          </cell>
          <cell r="S802">
            <v>0.05</v>
          </cell>
          <cell r="T802">
            <v>34.81</v>
          </cell>
          <cell r="U802" t="str">
            <v>3AR2AM09</v>
          </cell>
        </row>
        <row r="803">
          <cell r="D803" t="str">
            <v>KIT-2G-ULTRA SITE</v>
          </cell>
          <cell r="E803">
            <v>71203</v>
          </cell>
          <cell r="F803" t="str">
            <v>Installation and Packaging Materials</v>
          </cell>
          <cell r="G803">
            <v>6819</v>
          </cell>
          <cell r="H803" t="str">
            <v>MARQUILLAS 2G ULTRA SITE TELEFONICA</v>
          </cell>
          <cell r="I803" t="str">
            <v>KIT</v>
          </cell>
          <cell r="J803">
            <v>0</v>
          </cell>
          <cell r="K803" t="str">
            <v>MICROLINK CON MATERIA PRIMA IMPORTADA</v>
          </cell>
          <cell r="L803" t="str">
            <v>MICROLINK</v>
          </cell>
          <cell r="M803">
            <v>154658</v>
          </cell>
          <cell r="N803">
            <v>0</v>
          </cell>
          <cell r="O803">
            <v>0</v>
          </cell>
          <cell r="P803">
            <v>0</v>
          </cell>
          <cell r="Q803" t="str">
            <v>COP</v>
          </cell>
          <cell r="R803">
            <v>0</v>
          </cell>
          <cell r="S803">
            <v>0</v>
          </cell>
          <cell r="T803">
            <v>154658</v>
          </cell>
          <cell r="U803" t="str">
            <v>KIT-2G-ULTRA SITE</v>
          </cell>
        </row>
        <row r="804">
          <cell r="D804" t="str">
            <v>S100X150YAJ</v>
          </cell>
          <cell r="E804">
            <v>71203</v>
          </cell>
          <cell r="F804" t="str">
            <v>Installation and Packaging Materials</v>
          </cell>
          <cell r="G804">
            <v>6819</v>
          </cell>
          <cell r="H804" t="str">
            <v>MARCACION CABLE UTP HOJA POR 42 ETIQUETAS IMPRESORA LASER</v>
          </cell>
          <cell r="I804" t="str">
            <v>UND</v>
          </cell>
          <cell r="J804">
            <v>0</v>
          </cell>
          <cell r="K804" t="str">
            <v>IMPORTACION INDIRECTA</v>
          </cell>
          <cell r="L804" t="str">
            <v>MEM</v>
          </cell>
          <cell r="M804">
            <v>4640</v>
          </cell>
          <cell r="N804">
            <v>0</v>
          </cell>
          <cell r="O804">
            <v>0</v>
          </cell>
          <cell r="P804">
            <v>0</v>
          </cell>
          <cell r="Q804" t="str">
            <v>COP</v>
          </cell>
          <cell r="R804">
            <v>0</v>
          </cell>
          <cell r="S804">
            <v>0.05</v>
          </cell>
          <cell r="T804">
            <v>4872</v>
          </cell>
          <cell r="U804" t="str">
            <v>S100X150YAJ</v>
          </cell>
        </row>
        <row r="805">
          <cell r="D805" t="str">
            <v>S100X160YAJ</v>
          </cell>
          <cell r="E805">
            <v>71203</v>
          </cell>
          <cell r="F805" t="str">
            <v>Installation and Packaging Materials</v>
          </cell>
          <cell r="G805">
            <v>6819</v>
          </cell>
          <cell r="H805" t="str">
            <v>MARCACION CABLE FO HOJA POR 42 ETIQUETAS IMPRESORA LASER</v>
          </cell>
          <cell r="I805" t="str">
            <v>UND</v>
          </cell>
          <cell r="J805">
            <v>0</v>
          </cell>
          <cell r="K805" t="str">
            <v>IMPORTACION INDIRECTA</v>
          </cell>
          <cell r="L805" t="str">
            <v>MEM</v>
          </cell>
          <cell r="M805">
            <v>10910</v>
          </cell>
          <cell r="N805">
            <v>0</v>
          </cell>
          <cell r="O805">
            <v>0</v>
          </cell>
          <cell r="P805">
            <v>0</v>
          </cell>
          <cell r="Q805" t="str">
            <v>COP</v>
          </cell>
          <cell r="R805">
            <v>0</v>
          </cell>
          <cell r="S805">
            <v>0.05</v>
          </cell>
          <cell r="T805">
            <v>11455.5</v>
          </cell>
          <cell r="U805" t="str">
            <v>S100X160YAJ</v>
          </cell>
        </row>
        <row r="806">
          <cell r="D806" t="str">
            <v>S100X220YAJ</v>
          </cell>
          <cell r="E806">
            <v>71203</v>
          </cell>
          <cell r="F806" t="str">
            <v>Installation and Packaging Materials</v>
          </cell>
          <cell r="G806">
            <v>6819</v>
          </cell>
          <cell r="H806" t="str">
            <v>MARCACION CABLE FO HOJA POR 42 ETIQUETAS IMPRESORA LASER</v>
          </cell>
          <cell r="I806" t="str">
            <v>UND</v>
          </cell>
          <cell r="J806">
            <v>0</v>
          </cell>
          <cell r="K806" t="str">
            <v>IMPORTACION INDIRECTA</v>
          </cell>
          <cell r="L806" t="str">
            <v>MEM</v>
          </cell>
          <cell r="M806">
            <v>11614</v>
          </cell>
          <cell r="N806">
            <v>0</v>
          </cell>
          <cell r="O806">
            <v>0</v>
          </cell>
          <cell r="P806">
            <v>0</v>
          </cell>
          <cell r="Q806" t="str">
            <v>COP</v>
          </cell>
          <cell r="R806">
            <v>0</v>
          </cell>
          <cell r="S806">
            <v>0.05</v>
          </cell>
          <cell r="T806">
            <v>12194.7</v>
          </cell>
          <cell r="U806" t="str">
            <v>S100X220YAJ</v>
          </cell>
        </row>
        <row r="807">
          <cell r="D807" t="str">
            <v>NWSLC-7Y</v>
          </cell>
          <cell r="E807">
            <v>71203</v>
          </cell>
          <cell r="F807" t="str">
            <v>Installation and Packaging Materials</v>
          </cell>
          <cell r="G807">
            <v>6819</v>
          </cell>
          <cell r="H807" t="str">
            <v>PORTAMARCADOR PANDUIT P/ FIBRA BLANCO PAQUETE DE 100U</v>
          </cell>
          <cell r="I807" t="str">
            <v>PQT</v>
          </cell>
          <cell r="J807">
            <v>0</v>
          </cell>
          <cell r="K807" t="str">
            <v>IMPORTACION INDIRECTA</v>
          </cell>
          <cell r="L807" t="str">
            <v>MEM</v>
          </cell>
          <cell r="M807">
            <v>16130</v>
          </cell>
          <cell r="N807">
            <v>0</v>
          </cell>
          <cell r="O807">
            <v>0</v>
          </cell>
          <cell r="P807">
            <v>0</v>
          </cell>
          <cell r="Q807" t="str">
            <v>COP</v>
          </cell>
          <cell r="R807">
            <v>0</v>
          </cell>
          <cell r="S807">
            <v>0.05</v>
          </cell>
          <cell r="T807">
            <v>16936.5</v>
          </cell>
          <cell r="U807" t="str">
            <v>NWSLC-7Y</v>
          </cell>
        </row>
        <row r="808">
          <cell r="D808" t="str">
            <v>NWSLC-3Y</v>
          </cell>
          <cell r="E808">
            <v>71203</v>
          </cell>
          <cell r="F808" t="str">
            <v>Installation and Packaging Materials</v>
          </cell>
          <cell r="G808">
            <v>6819</v>
          </cell>
          <cell r="H808" t="str">
            <v>PORTAMARCADOR PANDUIT P/ FIBRA NARANJA PAQUETE DE 100U</v>
          </cell>
          <cell r="I808" t="str">
            <v>PQT</v>
          </cell>
          <cell r="J808">
            <v>0</v>
          </cell>
          <cell r="K808" t="str">
            <v>IMPORTACION INDIRECTA</v>
          </cell>
          <cell r="L808" t="str">
            <v>MEM</v>
          </cell>
          <cell r="M808">
            <v>10308</v>
          </cell>
          <cell r="N808">
            <v>0</v>
          </cell>
          <cell r="O808">
            <v>0</v>
          </cell>
          <cell r="P808">
            <v>0</v>
          </cell>
          <cell r="Q808" t="str">
            <v>COP</v>
          </cell>
          <cell r="R808">
            <v>0</v>
          </cell>
          <cell r="S808">
            <v>0.05</v>
          </cell>
          <cell r="T808">
            <v>10823.4</v>
          </cell>
          <cell r="U808" t="str">
            <v>NWSLC-3Y</v>
          </cell>
        </row>
        <row r="809">
          <cell r="D809" t="str">
            <v>C261X035Y1J</v>
          </cell>
          <cell r="E809">
            <v>71203</v>
          </cell>
          <cell r="F809" t="str">
            <v>Installation and Packaging Materials</v>
          </cell>
          <cell r="G809">
            <v>6819</v>
          </cell>
          <cell r="H809" t="str">
            <v>MARCACION P/PATC PANEL PANDUIT CPPL HOJA DE 48 MARCACIONES</v>
          </cell>
          <cell r="I809" t="str">
            <v>PQT</v>
          </cell>
          <cell r="J809">
            <v>0</v>
          </cell>
          <cell r="K809" t="str">
            <v>IMPORTACION INDIRECTA</v>
          </cell>
          <cell r="L809" t="str">
            <v>MEM</v>
          </cell>
          <cell r="M809">
            <v>7310</v>
          </cell>
          <cell r="N809">
            <v>0</v>
          </cell>
          <cell r="O809">
            <v>0</v>
          </cell>
          <cell r="P809">
            <v>0</v>
          </cell>
          <cell r="Q809" t="str">
            <v>COP</v>
          </cell>
          <cell r="R809">
            <v>0</v>
          </cell>
          <cell r="S809">
            <v>0.05</v>
          </cell>
          <cell r="T809">
            <v>7675.5</v>
          </cell>
          <cell r="U809" t="str">
            <v>C261X035Y1J</v>
          </cell>
        </row>
        <row r="810">
          <cell r="D810" t="str">
            <v>LS7-50-1</v>
          </cell>
          <cell r="E810">
            <v>71203</v>
          </cell>
          <cell r="F810" t="str">
            <v>Installation and Packaging Materials</v>
          </cell>
          <cell r="G810">
            <v>6819</v>
          </cell>
          <cell r="H810" t="str">
            <v>CARTUCHO P/LS7 X 12 FT X 1/2"  PANDUIT PARA CABLE UTP</v>
          </cell>
          <cell r="I810" t="str">
            <v>UND</v>
          </cell>
          <cell r="J810">
            <v>0</v>
          </cell>
          <cell r="K810" t="str">
            <v>IMPORTACION INDIRECTA</v>
          </cell>
          <cell r="L810" t="str">
            <v>MEM</v>
          </cell>
          <cell r="M810">
            <v>57624</v>
          </cell>
          <cell r="N810">
            <v>0</v>
          </cell>
          <cell r="O810">
            <v>0</v>
          </cell>
          <cell r="P810">
            <v>0</v>
          </cell>
          <cell r="Q810" t="str">
            <v>COP</v>
          </cell>
          <cell r="R810">
            <v>0</v>
          </cell>
          <cell r="S810">
            <v>0.05</v>
          </cell>
          <cell r="T810">
            <v>60505.2</v>
          </cell>
          <cell r="U810" t="str">
            <v>LS7-50-1</v>
          </cell>
        </row>
        <row r="811">
          <cell r="D811" t="str">
            <v>LS7-75NL-1</v>
          </cell>
          <cell r="E811">
            <v>71203</v>
          </cell>
          <cell r="F811" t="str">
            <v>Installation and Packaging Materials</v>
          </cell>
          <cell r="G811">
            <v>6819</v>
          </cell>
          <cell r="H811" t="str">
            <v>CARTUCHO P/LS7 3/4 X 26 FT  PANDUIT PARA CABLE UTP</v>
          </cell>
          <cell r="I811" t="str">
            <v>UND</v>
          </cell>
          <cell r="J811">
            <v>0</v>
          </cell>
          <cell r="K811" t="str">
            <v>IMPORTACION INDIRECTA</v>
          </cell>
          <cell r="L811" t="str">
            <v>MEM</v>
          </cell>
          <cell r="M811">
            <v>78360</v>
          </cell>
          <cell r="N811">
            <v>0</v>
          </cell>
          <cell r="O811">
            <v>0</v>
          </cell>
          <cell r="P811">
            <v>0</v>
          </cell>
          <cell r="Q811" t="str">
            <v>COP</v>
          </cell>
          <cell r="R811">
            <v>0</v>
          </cell>
          <cell r="S811">
            <v>0.05</v>
          </cell>
          <cell r="T811">
            <v>82278</v>
          </cell>
          <cell r="U811" t="str">
            <v>LS7-75NL-1</v>
          </cell>
        </row>
        <row r="812">
          <cell r="D812" t="str">
            <v>KIT-2G-FLEXI TEM</v>
          </cell>
          <cell r="E812">
            <v>71203</v>
          </cell>
          <cell r="F812" t="str">
            <v>Installation and Packaging Materials</v>
          </cell>
          <cell r="G812">
            <v>6819</v>
          </cell>
          <cell r="H812" t="str">
            <v>KIT MARQUILLAS  TEM 2G FLEXI</v>
          </cell>
          <cell r="I812" t="str">
            <v>KIT</v>
          </cell>
          <cell r="J812">
            <v>0</v>
          </cell>
          <cell r="K812" t="str">
            <v>MICROLINK CON MATERIA PRIMA IMPORTADA</v>
          </cell>
          <cell r="L812" t="str">
            <v>MICROLINK</v>
          </cell>
          <cell r="M812">
            <v>129150</v>
          </cell>
          <cell r="N812">
            <v>0</v>
          </cell>
          <cell r="O812">
            <v>0</v>
          </cell>
          <cell r="P812">
            <v>0</v>
          </cell>
          <cell r="Q812" t="str">
            <v>COP</v>
          </cell>
          <cell r="R812">
            <v>0</v>
          </cell>
          <cell r="S812">
            <v>0</v>
          </cell>
          <cell r="T812">
            <v>129150</v>
          </cell>
          <cell r="U812" t="str">
            <v>KIT-2G-FLEXI TEM</v>
          </cell>
        </row>
        <row r="813">
          <cell r="D813" t="str">
            <v>KIT-TEM-3G 1900</v>
          </cell>
          <cell r="E813">
            <v>71203</v>
          </cell>
          <cell r="F813" t="str">
            <v>Installation and Packaging Materials</v>
          </cell>
          <cell r="G813">
            <v>6819</v>
          </cell>
          <cell r="H813" t="str">
            <v>KIT MARQUILLAS  TEM 3G 1900</v>
          </cell>
          <cell r="I813" t="str">
            <v>KIT</v>
          </cell>
          <cell r="J813">
            <v>0</v>
          </cell>
          <cell r="K813" t="str">
            <v>MICROLINK CON MATERIA PRIMA IMPORTADA</v>
          </cell>
          <cell r="L813" t="str">
            <v>MICROLINK</v>
          </cell>
          <cell r="M813">
            <v>129150</v>
          </cell>
          <cell r="N813">
            <v>0</v>
          </cell>
          <cell r="O813">
            <v>0</v>
          </cell>
          <cell r="P813">
            <v>0</v>
          </cell>
          <cell r="Q813" t="str">
            <v>COP</v>
          </cell>
          <cell r="R813">
            <v>0</v>
          </cell>
          <cell r="S813">
            <v>0</v>
          </cell>
          <cell r="T813">
            <v>129150</v>
          </cell>
          <cell r="U813" t="str">
            <v>KIT-TEM-3G 1900</v>
          </cell>
        </row>
        <row r="814">
          <cell r="D814" t="str">
            <v>SEC-Y 850</v>
          </cell>
          <cell r="E814">
            <v>71203</v>
          </cell>
          <cell r="F814" t="str">
            <v>Installation and Packaging Materials</v>
          </cell>
          <cell r="G814">
            <v>6819</v>
          </cell>
          <cell r="H814" t="str">
            <v>Marquillas nuevo sector  Y 850</v>
          </cell>
          <cell r="I814" t="str">
            <v>KIT</v>
          </cell>
          <cell r="J814">
            <v>0</v>
          </cell>
          <cell r="K814" t="str">
            <v>MICROLINK CON MATERIA PRIMA IMPORTADA</v>
          </cell>
          <cell r="L814" t="str">
            <v>MICROLINK</v>
          </cell>
          <cell r="M814">
            <v>41355.199999999997</v>
          </cell>
          <cell r="N814">
            <v>0</v>
          </cell>
          <cell r="O814">
            <v>0</v>
          </cell>
          <cell r="P814">
            <v>0</v>
          </cell>
          <cell r="Q814" t="str">
            <v>COP</v>
          </cell>
          <cell r="R814">
            <v>0</v>
          </cell>
          <cell r="S814">
            <v>0</v>
          </cell>
          <cell r="T814">
            <v>41355.199999999997</v>
          </cell>
          <cell r="U814" t="str">
            <v>SEC-Y 850</v>
          </cell>
        </row>
        <row r="815">
          <cell r="D815" t="str">
            <v>SEC-Z 850</v>
          </cell>
          <cell r="E815">
            <v>71203</v>
          </cell>
          <cell r="F815" t="str">
            <v>Installation and Packaging Materials</v>
          </cell>
          <cell r="G815">
            <v>6819</v>
          </cell>
          <cell r="H815" t="str">
            <v>Marquillas nuevo sector  Z 850</v>
          </cell>
          <cell r="I815" t="str">
            <v>KIT</v>
          </cell>
          <cell r="J815">
            <v>0</v>
          </cell>
          <cell r="K815" t="str">
            <v>MICROLINK CON MATERIA PRIMA IMPORTADA</v>
          </cell>
          <cell r="L815" t="str">
            <v>MICROLINK</v>
          </cell>
          <cell r="M815">
            <v>41355.199999999997</v>
          </cell>
          <cell r="N815">
            <v>0</v>
          </cell>
          <cell r="O815">
            <v>0</v>
          </cell>
          <cell r="P815">
            <v>0</v>
          </cell>
          <cell r="Q815" t="str">
            <v>COP</v>
          </cell>
          <cell r="R815">
            <v>0</v>
          </cell>
          <cell r="S815">
            <v>0</v>
          </cell>
          <cell r="T815">
            <v>41355.199999999997</v>
          </cell>
          <cell r="U815" t="str">
            <v>SEC-Z 850</v>
          </cell>
        </row>
        <row r="816">
          <cell r="D816" t="str">
            <v>SEC-W 850</v>
          </cell>
          <cell r="E816">
            <v>71203</v>
          </cell>
          <cell r="F816" t="str">
            <v>Installation and Packaging Materials</v>
          </cell>
          <cell r="G816">
            <v>6819</v>
          </cell>
          <cell r="H816" t="str">
            <v>Marquillas nuevo sector  W 850</v>
          </cell>
          <cell r="I816" t="str">
            <v>KIT</v>
          </cell>
          <cell r="J816">
            <v>0</v>
          </cell>
          <cell r="K816" t="str">
            <v>MICROLINK CON MATERIA PRIMA IMPORTADA</v>
          </cell>
          <cell r="L816" t="str">
            <v>MICROLINK</v>
          </cell>
          <cell r="M816">
            <v>41355.199999999997</v>
          </cell>
          <cell r="N816">
            <v>0</v>
          </cell>
          <cell r="O816">
            <v>0</v>
          </cell>
          <cell r="P816">
            <v>0</v>
          </cell>
          <cell r="Q816" t="str">
            <v>COP</v>
          </cell>
          <cell r="R816">
            <v>0</v>
          </cell>
          <cell r="S816">
            <v>0</v>
          </cell>
          <cell r="T816">
            <v>41355.199999999997</v>
          </cell>
          <cell r="U816" t="str">
            <v>SEC-W 850</v>
          </cell>
        </row>
        <row r="817">
          <cell r="D817" t="str">
            <v>SEC-J 1900</v>
          </cell>
          <cell r="E817">
            <v>71203</v>
          </cell>
          <cell r="F817" t="str">
            <v>Installation and Packaging Materials</v>
          </cell>
          <cell r="G817">
            <v>6819</v>
          </cell>
          <cell r="H817" t="str">
            <v>Marquillas nuevo sector  J 1900</v>
          </cell>
          <cell r="I817" t="str">
            <v>KIT</v>
          </cell>
          <cell r="J817">
            <v>0</v>
          </cell>
          <cell r="K817" t="str">
            <v>MICROLINK CON MATERIA PRIMA IMPORTADA</v>
          </cell>
          <cell r="L817" t="str">
            <v>MICROLINK</v>
          </cell>
          <cell r="M817">
            <v>41355.199999999997</v>
          </cell>
          <cell r="N817">
            <v>0</v>
          </cell>
          <cell r="O817">
            <v>0</v>
          </cell>
          <cell r="P817">
            <v>0</v>
          </cell>
          <cell r="Q817" t="str">
            <v>COP</v>
          </cell>
          <cell r="R817">
            <v>0</v>
          </cell>
          <cell r="S817">
            <v>0</v>
          </cell>
          <cell r="T817">
            <v>41355.199999999997</v>
          </cell>
          <cell r="U817" t="str">
            <v>SEC-J 1900</v>
          </cell>
        </row>
        <row r="818">
          <cell r="D818" t="str">
            <v>SEC-K 1900</v>
          </cell>
          <cell r="E818">
            <v>71203</v>
          </cell>
          <cell r="F818" t="str">
            <v>Installation and Packaging Materials</v>
          </cell>
          <cell r="G818">
            <v>6819</v>
          </cell>
          <cell r="H818" t="str">
            <v>Marquillas nuevo sector  K 1900</v>
          </cell>
          <cell r="I818" t="str">
            <v>KIT</v>
          </cell>
          <cell r="J818">
            <v>0</v>
          </cell>
          <cell r="K818" t="str">
            <v>MICROLINK CON MATERIA PRIMA IMPORTADA</v>
          </cell>
          <cell r="L818" t="str">
            <v>MICROLINK</v>
          </cell>
          <cell r="M818">
            <v>41355.199999999997</v>
          </cell>
          <cell r="N818">
            <v>0</v>
          </cell>
          <cell r="O818">
            <v>0</v>
          </cell>
          <cell r="P818">
            <v>0</v>
          </cell>
          <cell r="Q818" t="str">
            <v>COP</v>
          </cell>
          <cell r="R818">
            <v>0</v>
          </cell>
          <cell r="S818">
            <v>0</v>
          </cell>
          <cell r="T818">
            <v>41355.199999999997</v>
          </cell>
          <cell r="U818" t="str">
            <v>SEC-K 1900</v>
          </cell>
        </row>
        <row r="819">
          <cell r="D819" t="str">
            <v>SEC-L 1900</v>
          </cell>
          <cell r="E819">
            <v>71203</v>
          </cell>
          <cell r="F819" t="str">
            <v>Installation and Packaging Materials</v>
          </cell>
          <cell r="G819">
            <v>6819</v>
          </cell>
          <cell r="H819" t="str">
            <v>Marquillas nuevo sector  L 1900</v>
          </cell>
          <cell r="I819" t="str">
            <v>KIT</v>
          </cell>
          <cell r="J819">
            <v>0</v>
          </cell>
          <cell r="K819" t="str">
            <v>MICROLINK CON MATERIA PRIMA IMPORTADA</v>
          </cell>
          <cell r="L819" t="str">
            <v>MICROLINK</v>
          </cell>
          <cell r="M819">
            <v>41355.199999999997</v>
          </cell>
          <cell r="N819">
            <v>0</v>
          </cell>
          <cell r="O819">
            <v>0</v>
          </cell>
          <cell r="P819">
            <v>0</v>
          </cell>
          <cell r="Q819" t="str">
            <v>COP</v>
          </cell>
          <cell r="R819">
            <v>0</v>
          </cell>
          <cell r="S819">
            <v>0</v>
          </cell>
          <cell r="T819">
            <v>41355.199999999997</v>
          </cell>
          <cell r="U819" t="str">
            <v>SEC-L 1900</v>
          </cell>
        </row>
        <row r="820">
          <cell r="D820" t="str">
            <v>SEC-I 1900</v>
          </cell>
          <cell r="E820">
            <v>71203</v>
          </cell>
          <cell r="F820" t="str">
            <v>Installation and Packaging Materials</v>
          </cell>
          <cell r="G820">
            <v>6819</v>
          </cell>
          <cell r="H820" t="str">
            <v>Marquillas nuevo sector  I 1900</v>
          </cell>
          <cell r="I820" t="str">
            <v>KIT</v>
          </cell>
          <cell r="J820">
            <v>0</v>
          </cell>
          <cell r="K820" t="str">
            <v>MICROLINK CON MATERIA PRIMA IMPORTADA</v>
          </cell>
          <cell r="L820" t="str">
            <v>MICROLINK</v>
          </cell>
          <cell r="M820">
            <v>41355.199999999997</v>
          </cell>
          <cell r="N820">
            <v>0</v>
          </cell>
          <cell r="O820">
            <v>0</v>
          </cell>
          <cell r="P820">
            <v>0</v>
          </cell>
          <cell r="Q820" t="str">
            <v>COP</v>
          </cell>
          <cell r="R820">
            <v>0</v>
          </cell>
          <cell r="S820">
            <v>0</v>
          </cell>
          <cell r="T820">
            <v>41355.199999999997</v>
          </cell>
          <cell r="U820" t="str">
            <v>SEC-I 1900</v>
          </cell>
        </row>
        <row r="821">
          <cell r="D821" t="str">
            <v>KIT-SEC-J 1900-AD</v>
          </cell>
          <cell r="E821">
            <v>71203</v>
          </cell>
          <cell r="F821" t="str">
            <v>Installation and Packaging Materials</v>
          </cell>
          <cell r="G821">
            <v>6819</v>
          </cell>
          <cell r="H821" t="str">
            <v>KIT MARQUILLAS NUEVO SECTOR J 1900 ADICIONAL</v>
          </cell>
          <cell r="I821" t="str">
            <v>KIT</v>
          </cell>
          <cell r="J821">
            <v>0</v>
          </cell>
          <cell r="K821" t="str">
            <v>MICROLINK CON MATERIA PRIMA IMPORTADA</v>
          </cell>
          <cell r="L821" t="str">
            <v>MICROLINK</v>
          </cell>
          <cell r="M821">
            <v>23040</v>
          </cell>
          <cell r="N821">
            <v>0</v>
          </cell>
          <cell r="O821">
            <v>0</v>
          </cell>
          <cell r="P821">
            <v>0</v>
          </cell>
          <cell r="Q821" t="str">
            <v>COP</v>
          </cell>
          <cell r="R821">
            <v>0</v>
          </cell>
          <cell r="S821">
            <v>0</v>
          </cell>
          <cell r="T821">
            <v>23040</v>
          </cell>
          <cell r="U821" t="str">
            <v>KIT-SEC-J 1900-AD</v>
          </cell>
        </row>
        <row r="822">
          <cell r="D822" t="str">
            <v>KIT-MILL-2G-MR</v>
          </cell>
          <cell r="E822">
            <v>71203</v>
          </cell>
          <cell r="F822" t="str">
            <v>Installation and Packaging Materials</v>
          </cell>
          <cell r="G822">
            <v>6819</v>
          </cell>
          <cell r="H822" t="str">
            <v>KIT MARQUILLAS MILLICOM 2G MR</v>
          </cell>
          <cell r="I822" t="str">
            <v>KIT</v>
          </cell>
          <cell r="J822">
            <v>0</v>
          </cell>
          <cell r="K822" t="str">
            <v>MICROLINK CON MATERIA PRIMA IMPORTADA</v>
          </cell>
          <cell r="L822" t="str">
            <v>MICROLINK</v>
          </cell>
          <cell r="M822">
            <v>115702</v>
          </cell>
          <cell r="N822">
            <v>0</v>
          </cell>
          <cell r="O822">
            <v>0</v>
          </cell>
          <cell r="P822">
            <v>0</v>
          </cell>
          <cell r="Q822" t="str">
            <v>COP</v>
          </cell>
          <cell r="R822">
            <v>0</v>
          </cell>
          <cell r="S822">
            <v>0</v>
          </cell>
          <cell r="T822">
            <v>115702</v>
          </cell>
          <cell r="U822" t="str">
            <v>KIT-MILL-2G-MR</v>
          </cell>
        </row>
        <row r="823">
          <cell r="D823" t="str">
            <v>KIT-3G-EXPANSION 1900</v>
          </cell>
          <cell r="E823">
            <v>71203</v>
          </cell>
          <cell r="F823" t="str">
            <v>Installation and Packaging Materials</v>
          </cell>
          <cell r="G823">
            <v>6819</v>
          </cell>
          <cell r="H823" t="str">
            <v>MARQUILLAS 3G EXPANSION SITE 1900 TELEFONICA</v>
          </cell>
          <cell r="I823" t="str">
            <v>KIT</v>
          </cell>
          <cell r="J823">
            <v>0</v>
          </cell>
          <cell r="K823" t="str">
            <v>MICROLINK CON MATERIA PRIMA IMPORTADA</v>
          </cell>
          <cell r="L823" t="str">
            <v>MICROLINK</v>
          </cell>
          <cell r="M823">
            <v>81188</v>
          </cell>
          <cell r="N823">
            <v>0</v>
          </cell>
          <cell r="O823">
            <v>0</v>
          </cell>
          <cell r="P823">
            <v>0</v>
          </cell>
          <cell r="Q823" t="str">
            <v>COP</v>
          </cell>
          <cell r="R823">
            <v>0</v>
          </cell>
          <cell r="S823">
            <v>0</v>
          </cell>
          <cell r="T823">
            <v>81188</v>
          </cell>
          <cell r="U823" t="str">
            <v>KIT-3G-EXPANSION 1900</v>
          </cell>
        </row>
        <row r="824">
          <cell r="D824" t="str">
            <v xml:space="preserve">KIT-2G-MR 850 </v>
          </cell>
          <cell r="E824">
            <v>71203</v>
          </cell>
          <cell r="F824" t="str">
            <v>Installation and Packaging Materials</v>
          </cell>
          <cell r="G824">
            <v>6819</v>
          </cell>
          <cell r="H824" t="str">
            <v>KIT MARQUILLAS 2G MULTIRADIO 850</v>
          </cell>
          <cell r="I824" t="str">
            <v>KIT</v>
          </cell>
          <cell r="J824">
            <v>0</v>
          </cell>
          <cell r="K824" t="str">
            <v>MICROLINK CON MATERIA PRIMA IMPORTADA</v>
          </cell>
          <cell r="L824" t="str">
            <v>MICROLINK</v>
          </cell>
          <cell r="M824">
            <v>103576</v>
          </cell>
          <cell r="N824">
            <v>0</v>
          </cell>
          <cell r="O824">
            <v>0</v>
          </cell>
          <cell r="P824">
            <v>0</v>
          </cell>
          <cell r="Q824" t="str">
            <v>COP</v>
          </cell>
          <cell r="R824">
            <v>0</v>
          </cell>
          <cell r="S824">
            <v>0</v>
          </cell>
          <cell r="T824">
            <v>103576</v>
          </cell>
          <cell r="U824" t="str">
            <v xml:space="preserve">KIT-2G-MR 850 </v>
          </cell>
        </row>
        <row r="825">
          <cell r="D825" t="str">
            <v>KIT-2G-MR 1900</v>
          </cell>
          <cell r="E825">
            <v>71203</v>
          </cell>
          <cell r="F825" t="str">
            <v>Installation and Packaging Materials</v>
          </cell>
          <cell r="G825">
            <v>6819</v>
          </cell>
          <cell r="H825" t="str">
            <v>KIT MARQUILLAS 2G MULTIRADIO 1900</v>
          </cell>
          <cell r="I825" t="str">
            <v>KIT</v>
          </cell>
          <cell r="J825">
            <v>0</v>
          </cell>
          <cell r="K825" t="str">
            <v>MICROLINK CON MATERIA PRIMA IMPORTADA</v>
          </cell>
          <cell r="L825" t="str">
            <v>MICROLINK</v>
          </cell>
          <cell r="M825">
            <v>64545.599999999999</v>
          </cell>
          <cell r="N825">
            <v>0</v>
          </cell>
          <cell r="O825">
            <v>0</v>
          </cell>
          <cell r="P825">
            <v>0</v>
          </cell>
          <cell r="Q825" t="str">
            <v>COP</v>
          </cell>
          <cell r="R825">
            <v>0</v>
          </cell>
          <cell r="S825">
            <v>0</v>
          </cell>
          <cell r="T825">
            <v>64545.599999999999</v>
          </cell>
          <cell r="U825" t="str">
            <v>KIT-2G-MR 1900</v>
          </cell>
        </row>
        <row r="826">
          <cell r="D826" t="str">
            <v>KIT-MINI-ELTEK</v>
          </cell>
          <cell r="E826">
            <v>71203</v>
          </cell>
          <cell r="F826" t="str">
            <v>Installation and Packaging Materials</v>
          </cell>
          <cell r="G826">
            <v>6819</v>
          </cell>
          <cell r="H826" t="str">
            <v>KIT MARQUILLAS ELTEK O MINI - ELTEK</v>
          </cell>
          <cell r="I826" t="str">
            <v>KIT</v>
          </cell>
          <cell r="J826">
            <v>0</v>
          </cell>
          <cell r="K826" t="str">
            <v>MICROLINK CON MATERIA PRIMA IMPORTADA</v>
          </cell>
          <cell r="L826" t="str">
            <v>MICROLINK</v>
          </cell>
          <cell r="M826">
            <v>17272.8</v>
          </cell>
          <cell r="N826">
            <v>0</v>
          </cell>
          <cell r="O826">
            <v>0</v>
          </cell>
          <cell r="P826">
            <v>0</v>
          </cell>
          <cell r="Q826" t="str">
            <v>COP</v>
          </cell>
          <cell r="R826">
            <v>0</v>
          </cell>
          <cell r="S826">
            <v>0</v>
          </cell>
          <cell r="T826">
            <v>17272.8</v>
          </cell>
          <cell r="U826" t="str">
            <v>KIT-ELTEK O MINI-ELTEK</v>
          </cell>
        </row>
        <row r="827">
          <cell r="D827" t="str">
            <v>KIT-3SEC 1900-C</v>
          </cell>
          <cell r="E827">
            <v>71203</v>
          </cell>
          <cell r="F827" t="str">
            <v>Installation and Packaging Materials</v>
          </cell>
          <cell r="G827">
            <v>6819</v>
          </cell>
          <cell r="H827" t="str">
            <v>KIT MARQUILLAS DE SITIO NUEVO 1900 - C</v>
          </cell>
          <cell r="I827" t="str">
            <v>KIT</v>
          </cell>
          <cell r="J827">
            <v>0</v>
          </cell>
          <cell r="K827" t="str">
            <v>MICROLINK CON MATERIA PRIMA IMPORTADA</v>
          </cell>
          <cell r="L827" t="str">
            <v>MICROLINK</v>
          </cell>
          <cell r="M827">
            <v>107985</v>
          </cell>
          <cell r="N827">
            <v>0</v>
          </cell>
          <cell r="O827">
            <v>0</v>
          </cell>
          <cell r="P827">
            <v>0</v>
          </cell>
          <cell r="Q827" t="str">
            <v>COP</v>
          </cell>
          <cell r="R827">
            <v>0</v>
          </cell>
          <cell r="S827">
            <v>0</v>
          </cell>
          <cell r="T827">
            <v>107985</v>
          </cell>
          <cell r="U827" t="str">
            <v>KIT-3SEC 1900-C</v>
          </cell>
        </row>
        <row r="828">
          <cell r="D828" t="str">
            <v>KIT-MBBU 1900-C</v>
          </cell>
          <cell r="E828">
            <v>71203</v>
          </cell>
          <cell r="F828" t="str">
            <v>Installation and Packaging Materials</v>
          </cell>
          <cell r="G828">
            <v>6819</v>
          </cell>
          <cell r="H828" t="str">
            <v>KIT MARQUILLAS DE POWER MBBU PARA 1900 - C</v>
          </cell>
          <cell r="I828" t="str">
            <v>KIT</v>
          </cell>
          <cell r="J828">
            <v>0</v>
          </cell>
          <cell r="K828" t="str">
            <v>MICROLINK CON MATERIA PRIMA IMPORTADA</v>
          </cell>
          <cell r="L828" t="str">
            <v>MICROLINK</v>
          </cell>
          <cell r="M828">
            <v>11657</v>
          </cell>
          <cell r="N828">
            <v>0</v>
          </cell>
          <cell r="O828">
            <v>0</v>
          </cell>
          <cell r="P828">
            <v>0</v>
          </cell>
          <cell r="Q828" t="str">
            <v>COP</v>
          </cell>
          <cell r="R828">
            <v>0</v>
          </cell>
          <cell r="S828">
            <v>0</v>
          </cell>
          <cell r="T828">
            <v>11657</v>
          </cell>
          <cell r="U828" t="str">
            <v>KIT-MBBU 1900-C</v>
          </cell>
        </row>
        <row r="829">
          <cell r="D829" t="str">
            <v>KIT-TX HIBRID 1900-C</v>
          </cell>
          <cell r="E829">
            <v>71203</v>
          </cell>
          <cell r="F829" t="str">
            <v>Installation and Packaging Materials</v>
          </cell>
          <cell r="G829">
            <v>6819</v>
          </cell>
          <cell r="H829" t="str">
            <v>KIT MARQUILLAS DE TX HIBRIDA (2E1s+ETH) PARA 1900 - C</v>
          </cell>
          <cell r="I829" t="str">
            <v>KIT</v>
          </cell>
          <cell r="J829">
            <v>0</v>
          </cell>
          <cell r="K829" t="str">
            <v>MICROLINK CON MATERIA PRIMA IMPORTADA</v>
          </cell>
          <cell r="L829" t="str">
            <v>MICROLINK</v>
          </cell>
          <cell r="M829">
            <v>20365</v>
          </cell>
          <cell r="N829">
            <v>0</v>
          </cell>
          <cell r="O829">
            <v>0</v>
          </cell>
          <cell r="P829">
            <v>0</v>
          </cell>
          <cell r="Q829" t="str">
            <v>COP</v>
          </cell>
          <cell r="R829">
            <v>0</v>
          </cell>
          <cell r="S829">
            <v>0</v>
          </cell>
          <cell r="T829">
            <v>20365</v>
          </cell>
          <cell r="U829" t="str">
            <v>KIT-TX HIBRID 1900-C</v>
          </cell>
        </row>
        <row r="830">
          <cell r="D830" t="str">
            <v>KIT-4 E1s 1900-C</v>
          </cell>
          <cell r="E830">
            <v>71203</v>
          </cell>
          <cell r="F830" t="str">
            <v>Installation and Packaging Materials</v>
          </cell>
          <cell r="G830">
            <v>6819</v>
          </cell>
          <cell r="H830" t="str">
            <v>KIT MARQUILLAS DE TX (4E1s) PARA 1900 - C</v>
          </cell>
          <cell r="I830" t="str">
            <v>KIT</v>
          </cell>
          <cell r="J830">
            <v>0</v>
          </cell>
          <cell r="K830" t="str">
            <v>MICROLINK CON MATERIA PRIMA IMPORTADA</v>
          </cell>
          <cell r="L830" t="str">
            <v>MICROLINK</v>
          </cell>
          <cell r="M830">
            <v>34902</v>
          </cell>
          <cell r="N830">
            <v>0</v>
          </cell>
          <cell r="O830">
            <v>0</v>
          </cell>
          <cell r="P830">
            <v>0</v>
          </cell>
          <cell r="Q830" t="str">
            <v>COP</v>
          </cell>
          <cell r="R830">
            <v>0</v>
          </cell>
          <cell r="S830">
            <v>0</v>
          </cell>
          <cell r="T830">
            <v>34902</v>
          </cell>
          <cell r="U830" t="str">
            <v>KIT-4 E1s 1900-C</v>
          </cell>
        </row>
        <row r="831">
          <cell r="D831" t="str">
            <v>KIT-EXPCE 1900-C</v>
          </cell>
          <cell r="E831">
            <v>71203</v>
          </cell>
          <cell r="F831" t="str">
            <v>Installation and Packaging Materials</v>
          </cell>
          <cell r="G831">
            <v>6819</v>
          </cell>
          <cell r="H831" t="str">
            <v>KIT MARQUILLAS DE ESPANSION DE SYSTEM PARA 1900 - C</v>
          </cell>
          <cell r="I831" t="str">
            <v>KIT</v>
          </cell>
          <cell r="J831">
            <v>0</v>
          </cell>
          <cell r="K831" t="str">
            <v>MICROLINK CON MATERIA PRIMA IMPORTADA</v>
          </cell>
          <cell r="L831" t="str">
            <v>MICROLINK</v>
          </cell>
          <cell r="M831">
            <v>11657</v>
          </cell>
          <cell r="N831">
            <v>0</v>
          </cell>
          <cell r="O831">
            <v>0</v>
          </cell>
          <cell r="P831">
            <v>0</v>
          </cell>
          <cell r="Q831" t="str">
            <v>COP</v>
          </cell>
          <cell r="R831">
            <v>0</v>
          </cell>
          <cell r="S831">
            <v>0</v>
          </cell>
          <cell r="T831">
            <v>11657</v>
          </cell>
          <cell r="U831" t="str">
            <v>KIT-EXPCE 1900-C</v>
          </cell>
        </row>
        <row r="832">
          <cell r="D832" t="str">
            <v>KIT-4G-2500</v>
          </cell>
          <cell r="E832">
            <v>71203</v>
          </cell>
          <cell r="F832" t="str">
            <v>Installation and Packaging Materials</v>
          </cell>
          <cell r="G832">
            <v>6819</v>
          </cell>
          <cell r="H832" t="str">
            <v>KIT DE MARQUILLAS 4G-2500</v>
          </cell>
          <cell r="I832" t="str">
            <v>KIT</v>
          </cell>
          <cell r="J832">
            <v>0</v>
          </cell>
          <cell r="K832" t="str">
            <v>MICROLINK CON MATERIA PRIMA IMPORTADA</v>
          </cell>
          <cell r="L832" t="str">
            <v>MICROLINK</v>
          </cell>
          <cell r="M832">
            <v>107985</v>
          </cell>
          <cell r="N832">
            <v>0</v>
          </cell>
          <cell r="O832">
            <v>0</v>
          </cell>
          <cell r="P832">
            <v>0</v>
          </cell>
          <cell r="Q832" t="str">
            <v>COP</v>
          </cell>
          <cell r="R832">
            <v>0</v>
          </cell>
          <cell r="S832">
            <v>0</v>
          </cell>
          <cell r="T832">
            <v>107985</v>
          </cell>
          <cell r="U832" t="str">
            <v>KIT-4G-2500</v>
          </cell>
        </row>
        <row r="833">
          <cell r="D833" t="str">
            <v>KIT-4G-2500 EXP</v>
          </cell>
          <cell r="E833">
            <v>71203</v>
          </cell>
          <cell r="F833" t="str">
            <v>Installation and Packaging Materials</v>
          </cell>
          <cell r="G833">
            <v>6819</v>
          </cell>
          <cell r="H833" t="str">
            <v>KIT DE MARQUILLAS 4G-2500 EXP</v>
          </cell>
          <cell r="I833" t="str">
            <v>KIT</v>
          </cell>
          <cell r="J833">
            <v>0</v>
          </cell>
          <cell r="K833" t="str">
            <v>MICROLINK CON MATERIA PRIMA IMPORTADA</v>
          </cell>
          <cell r="L833" t="str">
            <v>MICROLINK</v>
          </cell>
          <cell r="M833">
            <v>49130</v>
          </cell>
          <cell r="N833">
            <v>0</v>
          </cell>
          <cell r="O833">
            <v>0</v>
          </cell>
          <cell r="P833">
            <v>0</v>
          </cell>
          <cell r="Q833" t="str">
            <v>COP</v>
          </cell>
          <cell r="R833">
            <v>0</v>
          </cell>
          <cell r="S833">
            <v>0</v>
          </cell>
          <cell r="T833">
            <v>49130</v>
          </cell>
          <cell r="U833" t="str">
            <v>KIT-4G-2500 EXP</v>
          </cell>
        </row>
        <row r="834">
          <cell r="D834" t="str">
            <v>KIT-TX HIBRYD 4G-2500</v>
          </cell>
          <cell r="E834">
            <v>71203</v>
          </cell>
          <cell r="F834" t="str">
            <v>Installation and Packaging Materials</v>
          </cell>
          <cell r="G834">
            <v>6819</v>
          </cell>
          <cell r="H834" t="str">
            <v>KIT DE MARQUILLAS TX HIBRYD 4G 2500</v>
          </cell>
          <cell r="I834" t="str">
            <v>KIT</v>
          </cell>
          <cell r="J834">
            <v>0</v>
          </cell>
          <cell r="K834" t="str">
            <v>MICROLINK CON MATERIA PRIMA IMPORTADA</v>
          </cell>
          <cell r="L834" t="str">
            <v>MICROLINK</v>
          </cell>
          <cell r="M834">
            <v>20364.900000000001</v>
          </cell>
          <cell r="N834">
            <v>0</v>
          </cell>
          <cell r="O834">
            <v>0</v>
          </cell>
          <cell r="P834">
            <v>0</v>
          </cell>
          <cell r="Q834" t="str">
            <v>COP</v>
          </cell>
          <cell r="R834">
            <v>0</v>
          </cell>
          <cell r="S834">
            <v>0</v>
          </cell>
          <cell r="T834">
            <v>20364.900000000001</v>
          </cell>
          <cell r="U834" t="str">
            <v>KIT-TX HIBRYD 4G-2500</v>
          </cell>
        </row>
        <row r="835">
          <cell r="D835" t="str">
            <v>KIT-4E1s 4G 2500</v>
          </cell>
          <cell r="E835">
            <v>71203</v>
          </cell>
          <cell r="F835" t="str">
            <v>Installation and Packaging Materials</v>
          </cell>
          <cell r="G835">
            <v>6819</v>
          </cell>
          <cell r="H835" t="str">
            <v>KIT DE MARQUILLAS 4E1s 4G 2500</v>
          </cell>
          <cell r="I835" t="str">
            <v>KIT</v>
          </cell>
          <cell r="J835">
            <v>0</v>
          </cell>
          <cell r="K835" t="str">
            <v>MICROLINK CON MATERIA PRIMA IMPORTADA</v>
          </cell>
          <cell r="L835" t="str">
            <v>MICROLINK</v>
          </cell>
          <cell r="M835">
            <v>34901.5</v>
          </cell>
          <cell r="N835">
            <v>0</v>
          </cell>
          <cell r="O835">
            <v>0</v>
          </cell>
          <cell r="P835">
            <v>0</v>
          </cell>
          <cell r="Q835" t="str">
            <v>COP</v>
          </cell>
          <cell r="R835">
            <v>0</v>
          </cell>
          <cell r="S835">
            <v>0</v>
          </cell>
          <cell r="T835">
            <v>34901.5</v>
          </cell>
          <cell r="U835" t="str">
            <v>KIT-4E1s 4G 2500</v>
          </cell>
        </row>
        <row r="836">
          <cell r="D836" t="str">
            <v>KIT-4G-RET</v>
          </cell>
          <cell r="E836">
            <v>71203</v>
          </cell>
          <cell r="F836" t="str">
            <v>Installation and Packaging Materials</v>
          </cell>
          <cell r="G836">
            <v>6819</v>
          </cell>
          <cell r="H836" t="str">
            <v xml:space="preserve">KIT DE MARQUILLAS RET 4G </v>
          </cell>
          <cell r="I836" t="str">
            <v>KIT</v>
          </cell>
          <cell r="J836">
            <v>0</v>
          </cell>
          <cell r="K836" t="str">
            <v>MICROLINK CON MATERIA PRIMA IMPORTADA</v>
          </cell>
          <cell r="L836" t="str">
            <v>MICROLINK</v>
          </cell>
          <cell r="M836">
            <v>5828.3</v>
          </cell>
          <cell r="N836">
            <v>0</v>
          </cell>
          <cell r="O836">
            <v>0</v>
          </cell>
          <cell r="P836">
            <v>0</v>
          </cell>
          <cell r="Q836" t="str">
            <v>COP</v>
          </cell>
          <cell r="R836">
            <v>0</v>
          </cell>
          <cell r="S836">
            <v>0</v>
          </cell>
          <cell r="T836">
            <v>5828.3</v>
          </cell>
          <cell r="U836" t="str">
            <v>KIT-4G-RET</v>
          </cell>
        </row>
        <row r="837">
          <cell r="D837" t="str">
            <v>KIT-S4-1900</v>
          </cell>
          <cell r="E837">
            <v>71203</v>
          </cell>
          <cell r="F837" t="str">
            <v>Installation and Packaging Materials</v>
          </cell>
          <cell r="G837">
            <v>0</v>
          </cell>
          <cell r="H837" t="str">
            <v>KIT MARQUILLAS MULTICARRIER S4 1900</v>
          </cell>
          <cell r="I837" t="str">
            <v>KIT</v>
          </cell>
          <cell r="J837">
            <v>0</v>
          </cell>
          <cell r="K837" t="str">
            <v>MICROLINK CON MATERIA PRIMA IMPORTADA</v>
          </cell>
          <cell r="L837" t="str">
            <v>MICROLINK</v>
          </cell>
          <cell r="M837">
            <v>28817</v>
          </cell>
          <cell r="N837">
            <v>0</v>
          </cell>
          <cell r="O837">
            <v>0</v>
          </cell>
          <cell r="P837">
            <v>0</v>
          </cell>
          <cell r="Q837" t="str">
            <v>COP</v>
          </cell>
          <cell r="R837">
            <v>0</v>
          </cell>
          <cell r="S837">
            <v>0</v>
          </cell>
          <cell r="T837">
            <v>28817</v>
          </cell>
          <cell r="U837" t="str">
            <v>KIT-S4-1900</v>
          </cell>
        </row>
        <row r="838">
          <cell r="D838" t="str">
            <v>KIT-MBBU-4G-2500</v>
          </cell>
          <cell r="E838">
            <v>71203</v>
          </cell>
          <cell r="F838" t="str">
            <v>Installation and Packaging Materials</v>
          </cell>
          <cell r="G838">
            <v>0</v>
          </cell>
          <cell r="H838" t="str">
            <v>KIT MARQUILLAS  MBBU CLARO LTE 2500</v>
          </cell>
          <cell r="I838" t="str">
            <v>KIT</v>
          </cell>
          <cell r="J838">
            <v>0</v>
          </cell>
          <cell r="K838" t="str">
            <v>MICROLINK CON MATERIA PRIMA IMPORTADA</v>
          </cell>
          <cell r="L838" t="str">
            <v>MICROLINK</v>
          </cell>
          <cell r="M838">
            <v>11629.28</v>
          </cell>
          <cell r="N838">
            <v>0</v>
          </cell>
          <cell r="O838">
            <v>0</v>
          </cell>
          <cell r="P838">
            <v>0</v>
          </cell>
          <cell r="Q838" t="str">
            <v>COP</v>
          </cell>
          <cell r="R838">
            <v>0</v>
          </cell>
          <cell r="S838">
            <v>0</v>
          </cell>
          <cell r="T838">
            <v>11629.28</v>
          </cell>
          <cell r="U838" t="str">
            <v>KIT-MBBU-4G-2500</v>
          </cell>
        </row>
        <row r="839">
          <cell r="D839" t="str">
            <v>KIT-EXPCE-4G-2500</v>
          </cell>
          <cell r="E839">
            <v>71203</v>
          </cell>
          <cell r="F839" t="str">
            <v>Installation and Packaging Materials</v>
          </cell>
          <cell r="G839">
            <v>0</v>
          </cell>
          <cell r="H839" t="str">
            <v>KIT MARQUILLAS  EXPCE CLARO LTE 2500</v>
          </cell>
          <cell r="I839" t="str">
            <v>KIT</v>
          </cell>
          <cell r="J839">
            <v>0</v>
          </cell>
          <cell r="K839" t="str">
            <v>MICROLINK CON MATERIA PRIMA IMPORTADA</v>
          </cell>
          <cell r="L839" t="str">
            <v>MICROLINK</v>
          </cell>
          <cell r="M839">
            <v>11629.28</v>
          </cell>
          <cell r="N839">
            <v>0</v>
          </cell>
          <cell r="O839">
            <v>0</v>
          </cell>
          <cell r="P839">
            <v>0</v>
          </cell>
          <cell r="Q839" t="str">
            <v>COP</v>
          </cell>
          <cell r="R839">
            <v>0</v>
          </cell>
          <cell r="S839">
            <v>0</v>
          </cell>
          <cell r="T839">
            <v>11629.28</v>
          </cell>
          <cell r="U839" t="str">
            <v>KIT-EXPCE-4G-2500</v>
          </cell>
        </row>
        <row r="840">
          <cell r="D840" t="str">
            <v>KIT-2X2_3RF-4G-2500</v>
          </cell>
          <cell r="E840">
            <v>71203</v>
          </cell>
          <cell r="F840" t="str">
            <v>Installation and Packaging Materials</v>
          </cell>
          <cell r="G840">
            <v>0</v>
          </cell>
          <cell r="H840" t="str">
            <v>KIT MARQUILLAS  2X2 3 RF CLARO LTE 2500</v>
          </cell>
          <cell r="I840" t="str">
            <v>KIT</v>
          </cell>
          <cell r="J840">
            <v>0</v>
          </cell>
          <cell r="K840" t="str">
            <v>MICROLINK CON MATERIA PRIMA IMPORTADA</v>
          </cell>
          <cell r="L840" t="str">
            <v>MICROLINK</v>
          </cell>
          <cell r="M840">
            <v>107916.2</v>
          </cell>
          <cell r="N840">
            <v>0</v>
          </cell>
          <cell r="O840">
            <v>0</v>
          </cell>
          <cell r="P840">
            <v>0</v>
          </cell>
          <cell r="Q840" t="str">
            <v>COP</v>
          </cell>
          <cell r="R840">
            <v>0</v>
          </cell>
          <cell r="S840">
            <v>0</v>
          </cell>
          <cell r="T840">
            <v>107916.2</v>
          </cell>
          <cell r="U840" t="str">
            <v>KIT-2X2_3RF-4G-2500</v>
          </cell>
        </row>
        <row r="841">
          <cell r="D841" t="str">
            <v>KIT-2X2_2RF-4G-2500</v>
          </cell>
          <cell r="E841">
            <v>71203</v>
          </cell>
          <cell r="F841" t="str">
            <v>Installation and Packaging Materials</v>
          </cell>
          <cell r="G841">
            <v>0</v>
          </cell>
          <cell r="H841" t="str">
            <v>KIT MARQUILLAS  2X2 2 RF CLARO LTE 2500</v>
          </cell>
          <cell r="I841" t="str">
            <v>KIT</v>
          </cell>
          <cell r="J841">
            <v>0</v>
          </cell>
          <cell r="K841" t="str">
            <v>MICROLINK CON MATERIA PRIMA IMPORTADA</v>
          </cell>
          <cell r="L841" t="str">
            <v>MICROLINK</v>
          </cell>
          <cell r="M841">
            <v>65752.28</v>
          </cell>
          <cell r="N841">
            <v>0</v>
          </cell>
          <cell r="O841">
            <v>0</v>
          </cell>
          <cell r="P841">
            <v>0</v>
          </cell>
          <cell r="Q841" t="str">
            <v>COP</v>
          </cell>
          <cell r="R841">
            <v>0</v>
          </cell>
          <cell r="S841">
            <v>0</v>
          </cell>
          <cell r="T841">
            <v>65752.28</v>
          </cell>
          <cell r="U841" t="str">
            <v>KIT-2X2_2RF-4G-2500</v>
          </cell>
        </row>
        <row r="842">
          <cell r="D842" t="str">
            <v>KIT-RETX3SEC-4G-2500</v>
          </cell>
          <cell r="E842">
            <v>71203</v>
          </cell>
          <cell r="F842" t="str">
            <v>Installation and Packaging Materials</v>
          </cell>
          <cell r="G842">
            <v>0</v>
          </cell>
          <cell r="H842" t="str">
            <v>KIT MARQUILLAS  RET 3 SEC CLARO LTE 2500</v>
          </cell>
          <cell r="I842" t="str">
            <v>KIT</v>
          </cell>
          <cell r="J842">
            <v>0</v>
          </cell>
          <cell r="K842" t="str">
            <v>MICROLINK CON MATERIA PRIMA IMPORTADA</v>
          </cell>
          <cell r="L842" t="str">
            <v>MICROLINK</v>
          </cell>
          <cell r="M842">
            <v>8721.9599999999991</v>
          </cell>
          <cell r="N842">
            <v>0</v>
          </cell>
          <cell r="O842">
            <v>0</v>
          </cell>
          <cell r="P842">
            <v>0</v>
          </cell>
          <cell r="Q842" t="str">
            <v>COP</v>
          </cell>
          <cell r="R842">
            <v>0</v>
          </cell>
          <cell r="S842">
            <v>0</v>
          </cell>
          <cell r="T842">
            <v>8721.9599999999991</v>
          </cell>
          <cell r="U842" t="str">
            <v>KIT-RETX3SEC-4G-2500</v>
          </cell>
        </row>
        <row r="843">
          <cell r="D843" t="str">
            <v>KIT-2X4-4X4ANT4G2500</v>
          </cell>
          <cell r="E843">
            <v>71203</v>
          </cell>
          <cell r="F843" t="str">
            <v>Installation and Packaging Materials</v>
          </cell>
          <cell r="G843">
            <v>0</v>
          </cell>
          <cell r="H843" t="str">
            <v>KIT MARQUILLAS 2X4 4X4 ANT CLARO LTE 2500</v>
          </cell>
          <cell r="I843" t="str">
            <v>KIT</v>
          </cell>
          <cell r="J843">
            <v>0</v>
          </cell>
          <cell r="K843" t="str">
            <v>MICROLINK CON MATERIA PRIMA IMPORTADA</v>
          </cell>
          <cell r="L843" t="str">
            <v>MICROLINK</v>
          </cell>
          <cell r="M843">
            <v>54163.92</v>
          </cell>
          <cell r="N843">
            <v>0</v>
          </cell>
          <cell r="O843">
            <v>0</v>
          </cell>
          <cell r="P843">
            <v>0</v>
          </cell>
          <cell r="Q843" t="str">
            <v>COP</v>
          </cell>
          <cell r="R843">
            <v>0</v>
          </cell>
          <cell r="S843">
            <v>0</v>
          </cell>
          <cell r="T843">
            <v>54163.92</v>
          </cell>
          <cell r="U843" t="str">
            <v>KIT-2X4-4X4ANT4G2500</v>
          </cell>
        </row>
        <row r="844">
          <cell r="D844" t="str">
            <v>KIT-LTE-AVANTEL</v>
          </cell>
          <cell r="E844">
            <v>71203</v>
          </cell>
          <cell r="F844" t="str">
            <v>Installation and Packaging Materials</v>
          </cell>
          <cell r="G844">
            <v>0</v>
          </cell>
          <cell r="H844" t="str">
            <v>KIT DE MARQUILLAS AVANTEL 4G</v>
          </cell>
          <cell r="I844" t="str">
            <v>KIT</v>
          </cell>
          <cell r="J844">
            <v>0</v>
          </cell>
          <cell r="K844" t="str">
            <v>MICROLINK CON MATERIA PRIMA IMPORTADA</v>
          </cell>
          <cell r="L844" t="str">
            <v>MICROLINK</v>
          </cell>
          <cell r="M844">
            <v>54163.92</v>
          </cell>
          <cell r="N844">
            <v>0</v>
          </cell>
          <cell r="O844">
            <v>0</v>
          </cell>
          <cell r="P844">
            <v>0</v>
          </cell>
          <cell r="Q844" t="str">
            <v>COP</v>
          </cell>
          <cell r="R844">
            <v>0</v>
          </cell>
          <cell r="S844">
            <v>0</v>
          </cell>
          <cell r="T844">
            <v>84933</v>
          </cell>
          <cell r="U844" t="str">
            <v>KIT-LTE-AVANTEL</v>
          </cell>
        </row>
        <row r="845">
          <cell r="H845" t="str">
            <v>SEALING MATERIAL</v>
          </cell>
          <cell r="I845">
            <v>0</v>
          </cell>
          <cell r="J845">
            <v>0</v>
          </cell>
          <cell r="K845">
            <v>0</v>
          </cell>
          <cell r="L845">
            <v>0</v>
          </cell>
          <cell r="M845">
            <v>0</v>
          </cell>
          <cell r="N845">
            <v>0</v>
          </cell>
          <cell r="O845">
            <v>0</v>
          </cell>
          <cell r="P845">
            <v>0</v>
          </cell>
          <cell r="Q845">
            <v>0</v>
          </cell>
          <cell r="R845">
            <v>0</v>
          </cell>
          <cell r="S845">
            <v>0</v>
          </cell>
          <cell r="T845">
            <v>0</v>
          </cell>
          <cell r="U845">
            <v>0</v>
          </cell>
        </row>
        <row r="846">
          <cell r="D846" t="str">
            <v>CINTA-27</v>
          </cell>
          <cell r="E846">
            <v>71203</v>
          </cell>
          <cell r="F846" t="str">
            <v>Installation and Packaging Materials</v>
          </cell>
          <cell r="G846">
            <v>6819</v>
          </cell>
          <cell r="H846" t="str">
            <v>Cinta adhesiva de tela de vidrio de 1/2" 3M</v>
          </cell>
          <cell r="I846" t="str">
            <v>pcs</v>
          </cell>
          <cell r="J846">
            <v>0</v>
          </cell>
          <cell r="K846" t="str">
            <v>IMPORTACION INDIRECTA</v>
          </cell>
          <cell r="L846" t="str">
            <v>ELEIN</v>
          </cell>
          <cell r="M846">
            <v>40805</v>
          </cell>
          <cell r="N846">
            <v>0</v>
          </cell>
          <cell r="O846">
            <v>0</v>
          </cell>
          <cell r="P846">
            <v>0</v>
          </cell>
          <cell r="Q846" t="str">
            <v>COP</v>
          </cell>
          <cell r="R846">
            <v>0</v>
          </cell>
          <cell r="S846">
            <v>0.05</v>
          </cell>
          <cell r="T846">
            <v>42845.25</v>
          </cell>
          <cell r="U846" t="str">
            <v>CN-ATV-1/2</v>
          </cell>
        </row>
        <row r="847">
          <cell r="D847" t="str">
            <v>CINTA-ENM3/4</v>
          </cell>
          <cell r="E847">
            <v>71203</v>
          </cell>
          <cell r="F847" t="str">
            <v>Installation and Packaging Materials</v>
          </cell>
          <cell r="G847">
            <v>6819</v>
          </cell>
          <cell r="H847" t="str">
            <v>Cinta de enmascarar de 3/4"</v>
          </cell>
          <cell r="I847" t="str">
            <v>pcs</v>
          </cell>
          <cell r="J847">
            <v>0</v>
          </cell>
          <cell r="K847" t="str">
            <v>NACIONAL</v>
          </cell>
          <cell r="L847" t="str">
            <v>ELEIN</v>
          </cell>
          <cell r="M847">
            <v>3950</v>
          </cell>
          <cell r="N847">
            <v>0</v>
          </cell>
          <cell r="O847">
            <v>0</v>
          </cell>
          <cell r="P847">
            <v>0</v>
          </cell>
          <cell r="Q847" t="str">
            <v>COP</v>
          </cell>
          <cell r="R847">
            <v>0</v>
          </cell>
          <cell r="S847">
            <v>0.05</v>
          </cell>
          <cell r="T847">
            <v>4147.5</v>
          </cell>
          <cell r="U847" t="str">
            <v>CN-En3-4</v>
          </cell>
        </row>
        <row r="848">
          <cell r="D848" t="str">
            <v>FL-INSUL</v>
          </cell>
          <cell r="E848">
            <v>71203</v>
          </cell>
          <cell r="F848" t="str">
            <v>Installation and Packaging Materials</v>
          </cell>
          <cell r="G848">
            <v>6819</v>
          </cell>
          <cell r="H848" t="str">
            <v>Aislante de piso (1,20m - 3.00m)</v>
          </cell>
          <cell r="I848" t="str">
            <v>pcs</v>
          </cell>
          <cell r="J848">
            <v>0</v>
          </cell>
          <cell r="K848" t="str">
            <v>NACIONAL</v>
          </cell>
          <cell r="L848" t="str">
            <v>RUBBERTEC</v>
          </cell>
          <cell r="M848">
            <v>27840</v>
          </cell>
          <cell r="N848">
            <v>0</v>
          </cell>
          <cell r="O848">
            <v>0</v>
          </cell>
          <cell r="P848">
            <v>0</v>
          </cell>
          <cell r="Q848" t="str">
            <v>COP</v>
          </cell>
          <cell r="R848">
            <v>0</v>
          </cell>
          <cell r="S848">
            <v>0.05</v>
          </cell>
          <cell r="T848">
            <v>29232</v>
          </cell>
          <cell r="U848" t="str">
            <v>FL-INSUL</v>
          </cell>
        </row>
        <row r="849">
          <cell r="D849" t="str">
            <v>CINTA-11783M</v>
          </cell>
          <cell r="E849">
            <v>71203</v>
          </cell>
          <cell r="F849" t="str">
            <v>Installation and Packaging Materials</v>
          </cell>
          <cell r="G849">
            <v>6819</v>
          </cell>
          <cell r="H849" t="str">
            <v>CINTA 23 3M AUTOFUNDENTE 18MM X 10M</v>
          </cell>
          <cell r="I849" t="str">
            <v>pcs</v>
          </cell>
          <cell r="J849">
            <v>0</v>
          </cell>
          <cell r="K849" t="str">
            <v>IMPORTACION INDIRECTA</v>
          </cell>
          <cell r="L849" t="str">
            <v>ELEIN</v>
          </cell>
          <cell r="M849">
            <v>20014</v>
          </cell>
          <cell r="N849">
            <v>0</v>
          </cell>
          <cell r="O849">
            <v>0</v>
          </cell>
          <cell r="P849">
            <v>0</v>
          </cell>
          <cell r="Q849" t="str">
            <v>COP</v>
          </cell>
          <cell r="R849">
            <v>0</v>
          </cell>
          <cell r="S849">
            <v>0.05</v>
          </cell>
          <cell r="T849">
            <v>21014.7</v>
          </cell>
          <cell r="U849" t="str">
            <v>CINTA-11783M</v>
          </cell>
        </row>
        <row r="850">
          <cell r="D850" t="str">
            <v>CINTA-AUT33</v>
          </cell>
          <cell r="E850">
            <v>71203</v>
          </cell>
          <cell r="F850" t="str">
            <v>Installation and Packaging Materials</v>
          </cell>
          <cell r="G850">
            <v>6819</v>
          </cell>
          <cell r="H850" t="str">
            <v>Self amalgamating tape 19mm10m - Cinta autofundente delgada 3M (rollo) /CINTA  AUTOFUNDENTE 23  19mm x 9mts</v>
          </cell>
          <cell r="I850" t="str">
            <v>pcs</v>
          </cell>
          <cell r="J850">
            <v>0</v>
          </cell>
          <cell r="K850" t="str">
            <v>IMPORTACION INDIRECTA</v>
          </cell>
          <cell r="L850" t="str">
            <v>ELEIN</v>
          </cell>
          <cell r="M850">
            <v>26014</v>
          </cell>
          <cell r="N850">
            <v>0</v>
          </cell>
          <cell r="O850">
            <v>0</v>
          </cell>
          <cell r="P850">
            <v>0</v>
          </cell>
          <cell r="Q850" t="str">
            <v>COP</v>
          </cell>
          <cell r="R850">
            <v>0</v>
          </cell>
          <cell r="S850">
            <v>0.05</v>
          </cell>
          <cell r="T850">
            <v>27314.7</v>
          </cell>
          <cell r="U850" t="str">
            <v>CS73339.01</v>
          </cell>
        </row>
        <row r="851">
          <cell r="D851" t="str">
            <v>CINTA-SUP33</v>
          </cell>
          <cell r="E851">
            <v>71203</v>
          </cell>
          <cell r="F851" t="str">
            <v>Installation and Packaging Materials</v>
          </cell>
          <cell r="G851">
            <v>6819</v>
          </cell>
          <cell r="H851" t="str">
            <v xml:space="preserve">RS Masking tape 38mm*50m - Cinta Vinilo 3M delgada (rollo) / CINTA AISLANTE  NEGRA 3M SUPER 33 - 19mm X 20mts </v>
          </cell>
          <cell r="I851" t="str">
            <v>pcs</v>
          </cell>
          <cell r="J851">
            <v>0</v>
          </cell>
          <cell r="K851" t="str">
            <v>IMPORTACION INDIRECTA</v>
          </cell>
          <cell r="L851" t="str">
            <v>ELEIN</v>
          </cell>
          <cell r="M851">
            <v>11403</v>
          </cell>
          <cell r="N851">
            <v>0</v>
          </cell>
          <cell r="O851">
            <v>0</v>
          </cell>
          <cell r="P851">
            <v>0</v>
          </cell>
          <cell r="Q851" t="str">
            <v>COP</v>
          </cell>
          <cell r="R851">
            <v>0</v>
          </cell>
          <cell r="S851">
            <v>0.05</v>
          </cell>
          <cell r="T851">
            <v>11973.15</v>
          </cell>
          <cell r="U851" t="str">
            <v>CS73339.30</v>
          </cell>
        </row>
        <row r="852">
          <cell r="D852" t="str">
            <v>CINTA-7003M</v>
          </cell>
          <cell r="E852">
            <v>71203</v>
          </cell>
          <cell r="F852" t="str">
            <v>Installation and Packaging Materials</v>
          </cell>
          <cell r="G852">
            <v>6819</v>
          </cell>
          <cell r="H852" t="str">
            <v>RS Masking tape 50mm*50m - Cinta Vinilo 3M ancha (rollo) / CINTA AISLANTE NEGRA 3M SUPER 33 - 50mm x 6mts</v>
          </cell>
          <cell r="I852" t="str">
            <v>pcs</v>
          </cell>
          <cell r="J852">
            <v>0</v>
          </cell>
          <cell r="K852" t="str">
            <v>IMPORTACION INDIRECTA</v>
          </cell>
          <cell r="L852" t="str">
            <v>ELEIN</v>
          </cell>
          <cell r="M852">
            <v>10880</v>
          </cell>
          <cell r="N852">
            <v>0</v>
          </cell>
          <cell r="O852">
            <v>0</v>
          </cell>
          <cell r="P852">
            <v>0</v>
          </cell>
          <cell r="Q852" t="str">
            <v>COP</v>
          </cell>
          <cell r="R852">
            <v>0</v>
          </cell>
          <cell r="S852">
            <v>0.05</v>
          </cell>
          <cell r="T852">
            <v>11424</v>
          </cell>
          <cell r="U852" t="str">
            <v>CS73339.99</v>
          </cell>
        </row>
        <row r="853">
          <cell r="D853" t="str">
            <v>CS73339.10</v>
          </cell>
          <cell r="E853">
            <v>71203</v>
          </cell>
          <cell r="F853" t="str">
            <v>Installation and Packaging Materials</v>
          </cell>
          <cell r="G853">
            <v>6819</v>
          </cell>
          <cell r="H853" t="str">
            <v>UV-prot. PVC tape, Insulation tape 3M - 10 meter, o Cinta super 33 plus 18mm x 20m. Rollo teype 33x3/4</v>
          </cell>
          <cell r="I853" t="str">
            <v>pcs</v>
          </cell>
          <cell r="J853">
            <v>0</v>
          </cell>
          <cell r="K853">
            <v>0</v>
          </cell>
          <cell r="L853" t="str">
            <v>BUSQUEDA</v>
          </cell>
          <cell r="M853">
            <v>10600</v>
          </cell>
          <cell r="N853">
            <v>0</v>
          </cell>
          <cell r="O853">
            <v>0</v>
          </cell>
          <cell r="P853">
            <v>0</v>
          </cell>
          <cell r="Q853">
            <v>0</v>
          </cell>
          <cell r="R853">
            <v>0</v>
          </cell>
          <cell r="S853">
            <v>0</v>
          </cell>
          <cell r="T853">
            <v>10600</v>
          </cell>
          <cell r="U853" t="str">
            <v>CS73339.10</v>
          </cell>
        </row>
        <row r="854">
          <cell r="D854" t="str">
            <v>CINTA-MASTIC</v>
          </cell>
          <cell r="E854">
            <v>71203</v>
          </cell>
          <cell r="F854" t="str">
            <v>Installation and Packaging Materials</v>
          </cell>
          <cell r="G854">
            <v>6819</v>
          </cell>
          <cell r="H854" t="str">
            <v>CINTA MASTIC DE GOMA AUTOFUNDENTE MARCA GYMCOL</v>
          </cell>
          <cell r="I854" t="str">
            <v>pcs</v>
          </cell>
          <cell r="J854">
            <v>0</v>
          </cell>
          <cell r="K854">
            <v>0</v>
          </cell>
          <cell r="L854" t="str">
            <v>ENGROUP</v>
          </cell>
          <cell r="M854">
            <v>16190</v>
          </cell>
          <cell r="N854">
            <v>0</v>
          </cell>
          <cell r="O854">
            <v>0</v>
          </cell>
          <cell r="P854">
            <v>0</v>
          </cell>
          <cell r="Q854" t="str">
            <v>COP</v>
          </cell>
          <cell r="R854">
            <v>0</v>
          </cell>
          <cell r="S854">
            <v>0.05</v>
          </cell>
          <cell r="T854">
            <v>16999.5</v>
          </cell>
          <cell r="U854" t="str">
            <v>CINTA-MASTIC</v>
          </cell>
        </row>
        <row r="855">
          <cell r="D855" t="str">
            <v>CINTA-7003M3/4</v>
          </cell>
          <cell r="E855">
            <v>71203</v>
          </cell>
          <cell r="F855" t="str">
            <v>Installation and Packaging Materials</v>
          </cell>
          <cell r="G855">
            <v>6819</v>
          </cell>
          <cell r="H855" t="str">
            <v>CINTA AISLANTE NEGRA 3M 7003M 33 - 19mm x 20mts</v>
          </cell>
          <cell r="I855" t="str">
            <v>pcs</v>
          </cell>
          <cell r="J855">
            <v>0</v>
          </cell>
          <cell r="K855" t="str">
            <v>IMPORTACION INDIRECTA</v>
          </cell>
          <cell r="L855" t="str">
            <v>ELECTRICOS IMP</v>
          </cell>
          <cell r="M855">
            <v>9655</v>
          </cell>
          <cell r="N855">
            <v>0</v>
          </cell>
          <cell r="O855">
            <v>0</v>
          </cell>
          <cell r="P855">
            <v>0</v>
          </cell>
          <cell r="Q855" t="str">
            <v>COP</v>
          </cell>
          <cell r="R855">
            <v>0</v>
          </cell>
          <cell r="S855">
            <v>0.05</v>
          </cell>
          <cell r="T855">
            <v>10137.75</v>
          </cell>
          <cell r="U855" t="str">
            <v>CINTA-7003M3/4</v>
          </cell>
        </row>
        <row r="856">
          <cell r="D856" t="str">
            <v>KIT-NAL-CINTAS</v>
          </cell>
          <cell r="E856">
            <v>71203</v>
          </cell>
          <cell r="F856" t="str">
            <v>Installation and Packaging Materials</v>
          </cell>
          <cell r="G856">
            <v>6819</v>
          </cell>
          <cell r="H856" t="str">
            <v>KIT DE CINTAS PARA PROTECCION NACIONAL (2 ROLLOS CINTA DELGADA+ 1 ROLLO DE CINTA ANCHA + 3 ROLLOS DE GOMA PARA IMPERMEABILIZAR)</v>
          </cell>
          <cell r="I856" t="str">
            <v>pcs</v>
          </cell>
          <cell r="J856">
            <v>0</v>
          </cell>
          <cell r="K856" t="str">
            <v>NACIONAL</v>
          </cell>
          <cell r="L856" t="str">
            <v>MICROLINK</v>
          </cell>
          <cell r="M856">
            <v>81619</v>
          </cell>
          <cell r="N856">
            <v>0</v>
          </cell>
          <cell r="O856">
            <v>0</v>
          </cell>
          <cell r="P856">
            <v>0</v>
          </cell>
          <cell r="Q856">
            <v>0</v>
          </cell>
          <cell r="R856">
            <v>0</v>
          </cell>
          <cell r="S856">
            <v>0</v>
          </cell>
          <cell r="T856">
            <v>81619</v>
          </cell>
          <cell r="U856" t="str">
            <v>KIT-NAL- CINTAS</v>
          </cell>
        </row>
        <row r="857">
          <cell r="D857" t="str">
            <v>CINTA-AUT2155</v>
          </cell>
          <cell r="E857">
            <v>71203</v>
          </cell>
          <cell r="F857" t="str">
            <v>Installation and Packaging Materials</v>
          </cell>
          <cell r="G857">
            <v>6819</v>
          </cell>
          <cell r="H857" t="str">
            <v>CINTA  AUTOFUNDENTE TEMFLEX 19mm x 6.7mts</v>
          </cell>
          <cell r="I857" t="str">
            <v>pcs</v>
          </cell>
          <cell r="J857">
            <v>0</v>
          </cell>
          <cell r="K857" t="str">
            <v>IMPORTACION INDIRECTA</v>
          </cell>
          <cell r="L857" t="str">
            <v>ELECTRICOS IMP</v>
          </cell>
          <cell r="M857">
            <v>18188</v>
          </cell>
          <cell r="N857">
            <v>0</v>
          </cell>
          <cell r="O857">
            <v>0</v>
          </cell>
          <cell r="P857">
            <v>0</v>
          </cell>
          <cell r="Q857" t="str">
            <v>COP</v>
          </cell>
          <cell r="R857">
            <v>0</v>
          </cell>
          <cell r="S857">
            <v>0.05</v>
          </cell>
          <cell r="T857">
            <v>19097.400000000001</v>
          </cell>
          <cell r="U857" t="str">
            <v>CINTA-AUT2155</v>
          </cell>
        </row>
        <row r="858">
          <cell r="D858" t="str">
            <v>3BAB1</v>
          </cell>
          <cell r="E858">
            <v>71203</v>
          </cell>
          <cell r="F858" t="str">
            <v>Installation and Packaging Materials</v>
          </cell>
          <cell r="G858">
            <v>6819</v>
          </cell>
          <cell r="H858" t="str">
            <v>BASE ADHESIVA PARA SUJECIÓNT DE CABLES  X 1 UND BLANCA</v>
          </cell>
          <cell r="I858" t="str">
            <v>pcs</v>
          </cell>
          <cell r="J858">
            <v>0</v>
          </cell>
          <cell r="K858" t="str">
            <v>IMPORTACION INDIRECTA</v>
          </cell>
          <cell r="L858" t="str">
            <v>ELEIN</v>
          </cell>
          <cell r="M858">
            <v>209</v>
          </cell>
          <cell r="N858">
            <v>0</v>
          </cell>
          <cell r="O858">
            <v>0</v>
          </cell>
          <cell r="P858">
            <v>0</v>
          </cell>
          <cell r="Q858" t="str">
            <v>COP</v>
          </cell>
          <cell r="R858">
            <v>0</v>
          </cell>
          <cell r="S858">
            <v>0.05</v>
          </cell>
          <cell r="T858">
            <v>219.45</v>
          </cell>
          <cell r="U858" t="str">
            <v>3BAB1</v>
          </cell>
        </row>
        <row r="859">
          <cell r="D859" t="str">
            <v>CINTA 305</v>
          </cell>
          <cell r="E859">
            <v>71203</v>
          </cell>
          <cell r="F859" t="str">
            <v>Installation and Packaging Materials</v>
          </cell>
          <cell r="G859">
            <v>6819</v>
          </cell>
          <cell r="H859" t="str">
            <v>CINTA TRANSPARENTE PARA EMBALAR 48X50MT</v>
          </cell>
          <cell r="I859" t="str">
            <v>pcs</v>
          </cell>
          <cell r="J859">
            <v>0</v>
          </cell>
          <cell r="K859" t="str">
            <v>NACIONAL</v>
          </cell>
          <cell r="L859" t="str">
            <v>JLC SOLUCIONES EMPRESARIALES S.A.S</v>
          </cell>
          <cell r="M859">
            <v>1765.71</v>
          </cell>
          <cell r="N859">
            <v>0</v>
          </cell>
          <cell r="O859">
            <v>0</v>
          </cell>
          <cell r="P859">
            <v>0</v>
          </cell>
          <cell r="Q859" t="str">
            <v>COP</v>
          </cell>
          <cell r="R859">
            <v>0</v>
          </cell>
          <cell r="S859">
            <v>0.05</v>
          </cell>
          <cell r="T859">
            <v>1854</v>
          </cell>
          <cell r="U859" t="str">
            <v>CINTA 305</v>
          </cell>
        </row>
        <row r="860">
          <cell r="D860" t="str">
            <v>CINTA-35-AM</v>
          </cell>
          <cell r="E860">
            <v>71203</v>
          </cell>
          <cell r="F860" t="str">
            <v>Installation and Packaging Materials</v>
          </cell>
          <cell r="G860">
            <v>6819</v>
          </cell>
          <cell r="H860" t="str">
            <v>CINTA  3M SCOTCH 35 VINYL 6mts - AMARILLA</v>
          </cell>
          <cell r="I860" t="str">
            <v>pcs</v>
          </cell>
          <cell r="J860">
            <v>0</v>
          </cell>
          <cell r="K860" t="str">
            <v>IMPORTACION INDIRECTA</v>
          </cell>
          <cell r="L860" t="str">
            <v>ELECTRICOS IMP</v>
          </cell>
          <cell r="M860">
            <v>3360</v>
          </cell>
          <cell r="N860">
            <v>0</v>
          </cell>
          <cell r="O860">
            <v>0</v>
          </cell>
          <cell r="P860">
            <v>0</v>
          </cell>
          <cell r="Q860" t="str">
            <v>COP</v>
          </cell>
          <cell r="R860">
            <v>0</v>
          </cell>
          <cell r="S860">
            <v>0.05</v>
          </cell>
          <cell r="T860">
            <v>3528</v>
          </cell>
          <cell r="U860" t="str">
            <v>CINTA-35-AM</v>
          </cell>
        </row>
        <row r="861">
          <cell r="D861" t="str">
            <v>CINTA-35-AZ</v>
          </cell>
          <cell r="E861">
            <v>71203</v>
          </cell>
          <cell r="F861" t="str">
            <v>Installation and Packaging Materials</v>
          </cell>
          <cell r="G861">
            <v>6819</v>
          </cell>
          <cell r="H861" t="str">
            <v>CINTA  3M SCOTCH 35 VINYL 6mts - AZUL</v>
          </cell>
          <cell r="I861" t="str">
            <v>pcs</v>
          </cell>
          <cell r="J861">
            <v>0</v>
          </cell>
          <cell r="K861" t="str">
            <v>IMPORTACION INDIRECTA</v>
          </cell>
          <cell r="L861" t="str">
            <v>ELECTRICOS IMP</v>
          </cell>
          <cell r="M861">
            <v>3360</v>
          </cell>
          <cell r="N861">
            <v>0</v>
          </cell>
          <cell r="O861">
            <v>0</v>
          </cell>
          <cell r="P861">
            <v>0</v>
          </cell>
          <cell r="Q861" t="str">
            <v>COP</v>
          </cell>
          <cell r="R861">
            <v>0</v>
          </cell>
          <cell r="S861">
            <v>0.05</v>
          </cell>
          <cell r="T861">
            <v>3528</v>
          </cell>
          <cell r="U861" t="str">
            <v>CINTA-35-AZ</v>
          </cell>
        </row>
        <row r="862">
          <cell r="D862" t="str">
            <v>CINTA-35-RO</v>
          </cell>
          <cell r="E862">
            <v>71203</v>
          </cell>
          <cell r="F862" t="str">
            <v>Installation and Packaging Materials</v>
          </cell>
          <cell r="G862">
            <v>6819</v>
          </cell>
          <cell r="H862" t="str">
            <v>CINTA  3M SCOTCH 35 VINYL 6mts - ROJA</v>
          </cell>
          <cell r="I862" t="str">
            <v>pcs</v>
          </cell>
          <cell r="J862">
            <v>0</v>
          </cell>
          <cell r="K862" t="str">
            <v>IMPORTACION INDIRECTA</v>
          </cell>
          <cell r="L862" t="str">
            <v>ELECTRICOS IMP</v>
          </cell>
          <cell r="M862">
            <v>3360</v>
          </cell>
          <cell r="N862">
            <v>0</v>
          </cell>
          <cell r="O862">
            <v>0</v>
          </cell>
          <cell r="P862">
            <v>0</v>
          </cell>
          <cell r="Q862" t="str">
            <v>COP</v>
          </cell>
          <cell r="R862">
            <v>0</v>
          </cell>
          <cell r="S862">
            <v>0.05</v>
          </cell>
          <cell r="T862">
            <v>3528</v>
          </cell>
          <cell r="U862" t="str">
            <v>CINTA-35-RO</v>
          </cell>
        </row>
        <row r="863">
          <cell r="D863" t="str">
            <v>CINTA-35-VE</v>
          </cell>
          <cell r="E863">
            <v>71203</v>
          </cell>
          <cell r="F863" t="str">
            <v>Installation and Packaging Materials</v>
          </cell>
          <cell r="G863">
            <v>6819</v>
          </cell>
          <cell r="H863" t="str">
            <v>CINTA  3M SCOTCH 35 VINYL 6mts - VERDE</v>
          </cell>
          <cell r="I863" t="str">
            <v>pcs</v>
          </cell>
          <cell r="J863">
            <v>0</v>
          </cell>
          <cell r="K863" t="str">
            <v>IMPORTACION INDIRECTA</v>
          </cell>
          <cell r="L863" t="str">
            <v>ELECTRICOS IMP</v>
          </cell>
          <cell r="M863">
            <v>3360</v>
          </cell>
          <cell r="N863">
            <v>0</v>
          </cell>
          <cell r="O863">
            <v>0</v>
          </cell>
          <cell r="P863">
            <v>0</v>
          </cell>
          <cell r="Q863" t="str">
            <v>COP</v>
          </cell>
          <cell r="R863">
            <v>0</v>
          </cell>
          <cell r="S863">
            <v>0.05</v>
          </cell>
          <cell r="T863">
            <v>3528</v>
          </cell>
          <cell r="U863" t="str">
            <v>CINTA-35-VE</v>
          </cell>
        </row>
        <row r="864">
          <cell r="D864" t="str">
            <v>CINTA-35-BL</v>
          </cell>
          <cell r="E864">
            <v>71203</v>
          </cell>
          <cell r="F864" t="str">
            <v>Installation and Packaging Materials</v>
          </cell>
          <cell r="G864">
            <v>6819</v>
          </cell>
          <cell r="H864" t="str">
            <v>CINTA  3M SCOTCH 35 VINYL 6mts - BLANCA</v>
          </cell>
          <cell r="I864" t="str">
            <v>pcs</v>
          </cell>
          <cell r="J864">
            <v>0</v>
          </cell>
          <cell r="K864" t="str">
            <v>IMPORTACION INDIRECTA</v>
          </cell>
          <cell r="L864" t="str">
            <v>ELECTRICOS IMP</v>
          </cell>
          <cell r="M864">
            <v>3360</v>
          </cell>
          <cell r="N864">
            <v>0</v>
          </cell>
          <cell r="O864">
            <v>0</v>
          </cell>
          <cell r="P864">
            <v>0</v>
          </cell>
          <cell r="Q864" t="str">
            <v>COP</v>
          </cell>
          <cell r="R864">
            <v>0</v>
          </cell>
          <cell r="S864">
            <v>0.05</v>
          </cell>
          <cell r="T864">
            <v>3528</v>
          </cell>
          <cell r="U864" t="str">
            <v>CINTA-35-BL</v>
          </cell>
        </row>
        <row r="865">
          <cell r="D865" t="str">
            <v>CINTA-1818-AM</v>
          </cell>
          <cell r="E865">
            <v>71203</v>
          </cell>
          <cell r="F865" t="str">
            <v>Installation and Packaging Materials</v>
          </cell>
          <cell r="G865">
            <v>6819</v>
          </cell>
          <cell r="H865" t="str">
            <v>CINTA ELECTRICA AISLANTE AMARILLA 20MT RAYCHEM</v>
          </cell>
          <cell r="I865" t="str">
            <v>pcs</v>
          </cell>
          <cell r="J865">
            <v>0</v>
          </cell>
          <cell r="K865" t="str">
            <v>IMPORTACION INDIRECTA</v>
          </cell>
          <cell r="L865" t="str">
            <v>TYCO</v>
          </cell>
          <cell r="M865">
            <v>1560</v>
          </cell>
          <cell r="N865">
            <v>0</v>
          </cell>
          <cell r="O865">
            <v>0</v>
          </cell>
          <cell r="P865">
            <v>0</v>
          </cell>
          <cell r="Q865" t="str">
            <v>COP</v>
          </cell>
          <cell r="R865">
            <v>0</v>
          </cell>
          <cell r="S865">
            <v>0.05</v>
          </cell>
          <cell r="T865">
            <v>1638</v>
          </cell>
          <cell r="U865" t="str">
            <v>CINTA-1818-AM</v>
          </cell>
        </row>
        <row r="866">
          <cell r="D866" t="str">
            <v>CINTA-1818-AZ</v>
          </cell>
          <cell r="E866">
            <v>71203</v>
          </cell>
          <cell r="F866" t="str">
            <v>Installation and Packaging Materials</v>
          </cell>
          <cell r="G866">
            <v>6819</v>
          </cell>
          <cell r="H866" t="str">
            <v>CINTA ELECTRICA AISLANTE AZUL 20MT RAYCHEM</v>
          </cell>
          <cell r="I866" t="str">
            <v>pcs</v>
          </cell>
          <cell r="J866">
            <v>0</v>
          </cell>
          <cell r="K866" t="str">
            <v>IMPORTACION INDIRECTA</v>
          </cell>
          <cell r="L866" t="str">
            <v>TYCO</v>
          </cell>
          <cell r="M866">
            <v>1560</v>
          </cell>
          <cell r="N866">
            <v>0</v>
          </cell>
          <cell r="O866">
            <v>0</v>
          </cell>
          <cell r="P866">
            <v>0</v>
          </cell>
          <cell r="Q866" t="str">
            <v>COP</v>
          </cell>
          <cell r="R866">
            <v>0</v>
          </cell>
          <cell r="S866">
            <v>0.05</v>
          </cell>
          <cell r="T866">
            <v>1638</v>
          </cell>
          <cell r="U866" t="str">
            <v>CINTA-1818-AZ</v>
          </cell>
        </row>
        <row r="867">
          <cell r="D867" t="str">
            <v>CINTA-1818-RO</v>
          </cell>
          <cell r="E867">
            <v>71203</v>
          </cell>
          <cell r="F867" t="str">
            <v>Installation and Packaging Materials</v>
          </cell>
          <cell r="G867">
            <v>6819</v>
          </cell>
          <cell r="H867" t="str">
            <v>CINTA ELECTRICA AISLANTE ROJA 20MT RAYCHEM</v>
          </cell>
          <cell r="I867" t="str">
            <v>pcs</v>
          </cell>
          <cell r="J867">
            <v>0</v>
          </cell>
          <cell r="K867" t="str">
            <v>IMPORTACION INDIRECTA</v>
          </cell>
          <cell r="L867" t="str">
            <v>TYCO</v>
          </cell>
          <cell r="M867">
            <v>1560</v>
          </cell>
          <cell r="N867">
            <v>0</v>
          </cell>
          <cell r="O867">
            <v>0</v>
          </cell>
          <cell r="P867">
            <v>0</v>
          </cell>
          <cell r="Q867" t="str">
            <v>COP</v>
          </cell>
          <cell r="R867">
            <v>0</v>
          </cell>
          <cell r="S867">
            <v>0.05</v>
          </cell>
          <cell r="T867">
            <v>1638</v>
          </cell>
          <cell r="U867" t="str">
            <v>CINTA-1818-RO</v>
          </cell>
        </row>
        <row r="868">
          <cell r="D868" t="str">
            <v>CINTA-1818-VE</v>
          </cell>
          <cell r="E868">
            <v>71203</v>
          </cell>
          <cell r="F868" t="str">
            <v>Installation and Packaging Materials</v>
          </cell>
          <cell r="G868">
            <v>6819</v>
          </cell>
          <cell r="H868" t="str">
            <v>CINTA ELECTRICA AISLANTE VERDE 20MT RAYCHEM</v>
          </cell>
          <cell r="I868" t="str">
            <v>pcs</v>
          </cell>
          <cell r="J868">
            <v>0</v>
          </cell>
          <cell r="K868" t="str">
            <v>IMPORTACION INDIRECTA</v>
          </cell>
          <cell r="L868" t="str">
            <v>TYCO</v>
          </cell>
          <cell r="M868">
            <v>1560</v>
          </cell>
          <cell r="N868">
            <v>0</v>
          </cell>
          <cell r="O868">
            <v>0</v>
          </cell>
          <cell r="P868">
            <v>0</v>
          </cell>
          <cell r="Q868" t="str">
            <v>COP</v>
          </cell>
          <cell r="R868">
            <v>0</v>
          </cell>
          <cell r="S868">
            <v>0.05</v>
          </cell>
          <cell r="T868">
            <v>1638</v>
          </cell>
          <cell r="U868" t="str">
            <v>CINTA-1818-VE</v>
          </cell>
        </row>
        <row r="869">
          <cell r="D869" t="str">
            <v>CINTA-1818-BL</v>
          </cell>
          <cell r="E869">
            <v>71203</v>
          </cell>
          <cell r="F869" t="str">
            <v>Installation and Packaging Materials</v>
          </cell>
          <cell r="G869">
            <v>6819</v>
          </cell>
          <cell r="H869" t="str">
            <v>CINTA ELECTRICA AISLANTE BLANCA 20MT RAYCHEM</v>
          </cell>
          <cell r="I869" t="str">
            <v>pcs</v>
          </cell>
          <cell r="J869">
            <v>0</v>
          </cell>
          <cell r="K869" t="str">
            <v>IMPORTACION INDIRECTA</v>
          </cell>
          <cell r="L869" t="str">
            <v>TYCO</v>
          </cell>
          <cell r="M869">
            <v>1560</v>
          </cell>
          <cell r="N869">
            <v>0</v>
          </cell>
          <cell r="O869">
            <v>0</v>
          </cell>
          <cell r="P869">
            <v>0</v>
          </cell>
          <cell r="Q869" t="str">
            <v>COP</v>
          </cell>
          <cell r="R869">
            <v>0</v>
          </cell>
          <cell r="S869">
            <v>0.05</v>
          </cell>
          <cell r="T869">
            <v>1638</v>
          </cell>
          <cell r="U869" t="str">
            <v>CINTA-1818-BL</v>
          </cell>
        </row>
        <row r="870">
          <cell r="D870" t="str">
            <v>CINTA-1818-CA</v>
          </cell>
          <cell r="E870">
            <v>71203</v>
          </cell>
          <cell r="F870" t="str">
            <v>Installation and Packaging Materials</v>
          </cell>
          <cell r="G870">
            <v>6819</v>
          </cell>
          <cell r="H870" t="str">
            <v>CINTA ELECTRICA AISLANTE CAFE 20MT RAYCHEM</v>
          </cell>
          <cell r="I870" t="str">
            <v>pcs</v>
          </cell>
          <cell r="J870">
            <v>0</v>
          </cell>
          <cell r="K870" t="str">
            <v>IMPORTACION INDIRECTA</v>
          </cell>
          <cell r="L870" t="str">
            <v>TYCO</v>
          </cell>
          <cell r="M870">
            <v>1560</v>
          </cell>
          <cell r="N870">
            <v>0</v>
          </cell>
          <cell r="O870">
            <v>0</v>
          </cell>
          <cell r="P870">
            <v>0</v>
          </cell>
          <cell r="Q870" t="str">
            <v>COP</v>
          </cell>
          <cell r="R870">
            <v>0</v>
          </cell>
          <cell r="S870">
            <v>0.05</v>
          </cell>
          <cell r="T870">
            <v>1638</v>
          </cell>
          <cell r="U870" t="str">
            <v>CINTA-1818-CA</v>
          </cell>
        </row>
        <row r="871">
          <cell r="D871" t="str">
            <v>CINTA-AIS1500-AZ</v>
          </cell>
          <cell r="E871">
            <v>71203</v>
          </cell>
          <cell r="F871">
            <v>0</v>
          </cell>
          <cell r="G871">
            <v>0</v>
          </cell>
          <cell r="H871" t="str">
            <v>CINTA AISLANTE AZUL 3M TEMFLEX PARA MARCACION DE GUIA 10MTS</v>
          </cell>
          <cell r="I871" t="str">
            <v>pcs</v>
          </cell>
          <cell r="J871">
            <v>0</v>
          </cell>
          <cell r="K871" t="str">
            <v>IMPORTACION INDIRECTA</v>
          </cell>
          <cell r="L871" t="str">
            <v>3M</v>
          </cell>
          <cell r="M871">
            <v>1393.33</v>
          </cell>
          <cell r="N871">
            <v>0</v>
          </cell>
          <cell r="O871">
            <v>0</v>
          </cell>
          <cell r="P871">
            <v>0</v>
          </cell>
          <cell r="Q871" t="str">
            <v>COP</v>
          </cell>
          <cell r="R871">
            <v>0</v>
          </cell>
          <cell r="S871">
            <v>0.05</v>
          </cell>
          <cell r="T871">
            <v>1463</v>
          </cell>
          <cell r="U871" t="str">
            <v>CINTA-AIS1500-AZ</v>
          </cell>
        </row>
        <row r="872">
          <cell r="D872" t="str">
            <v>CINTA-AIS1500-RO</v>
          </cell>
          <cell r="E872">
            <v>71203</v>
          </cell>
          <cell r="F872">
            <v>0</v>
          </cell>
          <cell r="G872">
            <v>0</v>
          </cell>
          <cell r="H872" t="str">
            <v>CINTA AISLANTE ROJA 3M TEMFLEX PARA MARCACION DE GUIA 10MTS</v>
          </cell>
          <cell r="I872" t="str">
            <v>pcs</v>
          </cell>
          <cell r="J872">
            <v>0</v>
          </cell>
          <cell r="K872" t="str">
            <v>IMPORTACION INDIRECTA</v>
          </cell>
          <cell r="L872" t="str">
            <v>3M</v>
          </cell>
          <cell r="M872">
            <v>1393.33</v>
          </cell>
          <cell r="N872">
            <v>0</v>
          </cell>
          <cell r="O872">
            <v>0</v>
          </cell>
          <cell r="P872">
            <v>0</v>
          </cell>
          <cell r="Q872" t="str">
            <v>COP</v>
          </cell>
          <cell r="R872">
            <v>0</v>
          </cell>
          <cell r="S872">
            <v>0.05</v>
          </cell>
          <cell r="T872">
            <v>1463</v>
          </cell>
          <cell r="U872" t="str">
            <v>CINTA-AIS1500-RO</v>
          </cell>
        </row>
        <row r="873">
          <cell r="D873" t="str">
            <v>CINTA-AIS1500-AM</v>
          </cell>
          <cell r="E873">
            <v>71203</v>
          </cell>
          <cell r="F873">
            <v>0</v>
          </cell>
          <cell r="G873">
            <v>0</v>
          </cell>
          <cell r="H873" t="str">
            <v>CINTA AISLANTE AMARILLA 3M TEMFLEX PARA MARCACION DE GUIA 10MTS</v>
          </cell>
          <cell r="I873" t="str">
            <v>pcs</v>
          </cell>
          <cell r="J873">
            <v>0</v>
          </cell>
          <cell r="K873" t="str">
            <v>IMPORTACION INDIRECTA</v>
          </cell>
          <cell r="L873" t="str">
            <v>3M</v>
          </cell>
          <cell r="M873">
            <v>1393.33</v>
          </cell>
          <cell r="N873">
            <v>0</v>
          </cell>
          <cell r="O873">
            <v>0</v>
          </cell>
          <cell r="P873">
            <v>0</v>
          </cell>
          <cell r="Q873" t="str">
            <v>COP</v>
          </cell>
          <cell r="R873">
            <v>0</v>
          </cell>
          <cell r="S873">
            <v>0.05</v>
          </cell>
          <cell r="T873">
            <v>1463</v>
          </cell>
          <cell r="U873" t="str">
            <v>CINTA-AIS1500-AM</v>
          </cell>
        </row>
        <row r="874">
          <cell r="D874" t="str">
            <v>CINTA-AIS1500-VE</v>
          </cell>
          <cell r="E874">
            <v>71203</v>
          </cell>
          <cell r="F874">
            <v>0</v>
          </cell>
          <cell r="G874">
            <v>0</v>
          </cell>
          <cell r="H874" t="str">
            <v>CINTA AISLANTE VERDE 3M TEMFLEX PARA MARCACION DE GUIA 10MTS</v>
          </cell>
          <cell r="I874" t="str">
            <v>pcs</v>
          </cell>
          <cell r="J874">
            <v>0</v>
          </cell>
          <cell r="K874" t="str">
            <v>IMPORTACION INDIRECTA</v>
          </cell>
          <cell r="L874" t="str">
            <v>3M</v>
          </cell>
          <cell r="M874">
            <v>1393.33</v>
          </cell>
          <cell r="N874">
            <v>0</v>
          </cell>
          <cell r="O874">
            <v>0</v>
          </cell>
          <cell r="P874">
            <v>0</v>
          </cell>
          <cell r="Q874" t="str">
            <v>COP</v>
          </cell>
          <cell r="R874">
            <v>0</v>
          </cell>
          <cell r="S874">
            <v>0.05</v>
          </cell>
          <cell r="T874">
            <v>1463</v>
          </cell>
          <cell r="U874" t="str">
            <v>CINTA-AIS1500-VE</v>
          </cell>
        </row>
        <row r="875">
          <cell r="D875" t="str">
            <v>CINTA-AIS1500-BL</v>
          </cell>
          <cell r="E875">
            <v>71203</v>
          </cell>
          <cell r="F875">
            <v>0</v>
          </cell>
          <cell r="G875">
            <v>0</v>
          </cell>
          <cell r="H875" t="str">
            <v>CINTA AISLANTE BLANCA 3M TEMFLEX PARA MARCACION DE GUIA 10MTS</v>
          </cell>
          <cell r="I875" t="str">
            <v>pcs</v>
          </cell>
          <cell r="J875">
            <v>0</v>
          </cell>
          <cell r="K875" t="str">
            <v>IMPORTACION INDIRECTA</v>
          </cell>
          <cell r="L875" t="str">
            <v>3M</v>
          </cell>
          <cell r="M875">
            <v>1393.33</v>
          </cell>
          <cell r="N875">
            <v>0</v>
          </cell>
          <cell r="O875">
            <v>0</v>
          </cell>
          <cell r="P875">
            <v>0</v>
          </cell>
          <cell r="Q875" t="str">
            <v>COP</v>
          </cell>
          <cell r="R875">
            <v>0</v>
          </cell>
          <cell r="S875">
            <v>0.05</v>
          </cell>
          <cell r="T875">
            <v>1463</v>
          </cell>
          <cell r="U875" t="str">
            <v>CINTA-AIS1500-BL</v>
          </cell>
        </row>
        <row r="876">
          <cell r="H876" t="str">
            <v>TERMOENCOGIBLES - SEALING MATERIAL</v>
          </cell>
          <cell r="I876">
            <v>0</v>
          </cell>
          <cell r="J876">
            <v>0</v>
          </cell>
          <cell r="K876">
            <v>0</v>
          </cell>
          <cell r="L876">
            <v>0</v>
          </cell>
          <cell r="M876">
            <v>0</v>
          </cell>
          <cell r="N876">
            <v>0</v>
          </cell>
          <cell r="O876">
            <v>0</v>
          </cell>
          <cell r="P876">
            <v>0</v>
          </cell>
          <cell r="Q876">
            <v>0</v>
          </cell>
          <cell r="R876">
            <v>0</v>
          </cell>
          <cell r="S876">
            <v>0</v>
          </cell>
          <cell r="T876">
            <v>0</v>
          </cell>
          <cell r="U876">
            <v>0</v>
          </cell>
        </row>
        <row r="877">
          <cell r="D877" t="str">
            <v>THF-1/2-12mm</v>
          </cell>
          <cell r="E877">
            <v>71203</v>
          </cell>
          <cell r="F877" t="str">
            <v>Installation and Packaging Materials</v>
          </cell>
          <cell r="G877">
            <v>6819</v>
          </cell>
          <cell r="H877" t="str">
            <v xml:space="preserve">Termoencogible - Shrinking sleeve 12 mm black/negro / TERMOENCOGIBLE 1/2 12mm NEGRO </v>
          </cell>
          <cell r="I877" t="str">
            <v>m</v>
          </cell>
          <cell r="J877">
            <v>0</v>
          </cell>
          <cell r="K877" t="str">
            <v>NACIONAL</v>
          </cell>
          <cell r="L877" t="str">
            <v>ELEIN</v>
          </cell>
          <cell r="M877">
            <v>960</v>
          </cell>
          <cell r="N877">
            <v>0</v>
          </cell>
          <cell r="O877">
            <v>0</v>
          </cell>
          <cell r="P877">
            <v>0</v>
          </cell>
          <cell r="Q877" t="str">
            <v>COP</v>
          </cell>
          <cell r="R877">
            <v>0</v>
          </cell>
          <cell r="S877">
            <v>0.05</v>
          </cell>
          <cell r="T877">
            <v>1008</v>
          </cell>
          <cell r="U877" t="str">
            <v>CS73327.01-1</v>
          </cell>
        </row>
        <row r="878">
          <cell r="D878" t="str">
            <v xml:space="preserve">THF-3/8 </v>
          </cell>
          <cell r="E878">
            <v>71203</v>
          </cell>
          <cell r="F878" t="str">
            <v>Installation and Packaging Materials</v>
          </cell>
          <cell r="G878">
            <v>6819</v>
          </cell>
          <cell r="H878" t="str">
            <v>Termoencogible - Shrinking sleeve 12 mm green/verde / TERMOENCOGIBLE 3/8 COLOR VERDE</v>
          </cell>
          <cell r="I878" t="str">
            <v>m</v>
          </cell>
          <cell r="J878">
            <v>0</v>
          </cell>
          <cell r="K878" t="str">
            <v>NACIONAL</v>
          </cell>
          <cell r="L878" t="str">
            <v>ELEIN</v>
          </cell>
          <cell r="M878">
            <v>1250</v>
          </cell>
          <cell r="N878">
            <v>0</v>
          </cell>
          <cell r="O878">
            <v>0</v>
          </cell>
          <cell r="P878">
            <v>0</v>
          </cell>
          <cell r="Q878" t="str">
            <v>COP</v>
          </cell>
          <cell r="R878">
            <v>0</v>
          </cell>
          <cell r="S878">
            <v>0.05</v>
          </cell>
          <cell r="T878">
            <v>1312.5</v>
          </cell>
          <cell r="U878" t="str">
            <v>THF-1/2-12mm-V</v>
          </cell>
        </row>
        <row r="879">
          <cell r="D879" t="str">
            <v>THF-3/4-18mm</v>
          </cell>
          <cell r="E879">
            <v>71203</v>
          </cell>
          <cell r="F879" t="str">
            <v>Installation and Packaging Materials</v>
          </cell>
          <cell r="G879">
            <v>6819</v>
          </cell>
          <cell r="H879" t="str">
            <v>Termoencogible 18mm, negro. / TERMOENCOGIBLE 3/4 18mm NEGRO</v>
          </cell>
          <cell r="I879" t="str">
            <v>pcs</v>
          </cell>
          <cell r="J879">
            <v>0</v>
          </cell>
          <cell r="K879" t="str">
            <v>NACIONAL</v>
          </cell>
          <cell r="L879" t="str">
            <v>FERROELECTRO</v>
          </cell>
          <cell r="M879">
            <v>1984</v>
          </cell>
          <cell r="N879">
            <v>0</v>
          </cell>
          <cell r="O879">
            <v>0</v>
          </cell>
          <cell r="P879">
            <v>0</v>
          </cell>
          <cell r="Q879" t="str">
            <v>COP</v>
          </cell>
          <cell r="R879">
            <v>0</v>
          </cell>
          <cell r="S879">
            <v>0.05</v>
          </cell>
          <cell r="T879">
            <v>2083.1999999999998</v>
          </cell>
          <cell r="U879" t="str">
            <v>T-18-N</v>
          </cell>
        </row>
        <row r="880">
          <cell r="D880" t="str">
            <v>THF-3/5-15mm</v>
          </cell>
          <cell r="E880">
            <v>71203</v>
          </cell>
          <cell r="F880" t="str">
            <v>Installation and Packaging Materials</v>
          </cell>
          <cell r="G880">
            <v>6819</v>
          </cell>
          <cell r="H880" t="str">
            <v>Termoencogible 15mm, negro. / TERMOENCOGIBLE 3/5 15mm NEGRO</v>
          </cell>
          <cell r="I880">
            <v>0</v>
          </cell>
          <cell r="J880">
            <v>0</v>
          </cell>
          <cell r="K880" t="str">
            <v>NACIONAL</v>
          </cell>
          <cell r="L880" t="str">
            <v>FERROELECTRO</v>
          </cell>
          <cell r="M880">
            <v>1725</v>
          </cell>
          <cell r="N880">
            <v>0</v>
          </cell>
          <cell r="O880">
            <v>0</v>
          </cell>
          <cell r="P880">
            <v>0</v>
          </cell>
          <cell r="Q880" t="str">
            <v>COP</v>
          </cell>
          <cell r="R880">
            <v>0</v>
          </cell>
          <cell r="S880">
            <v>0.05</v>
          </cell>
          <cell r="T880">
            <v>1811.25</v>
          </cell>
          <cell r="U880" t="str">
            <v>CS73327.11</v>
          </cell>
        </row>
        <row r="881">
          <cell r="D881" t="str">
            <v>THF-1 1/4</v>
          </cell>
          <cell r="E881">
            <v>71203</v>
          </cell>
          <cell r="F881" t="str">
            <v>Installation and Packaging Materials</v>
          </cell>
          <cell r="G881">
            <v>6819</v>
          </cell>
          <cell r="H881" t="str">
            <v>Termoencogible - Shrinking sleeve 35mm black /TERMOENCOGIBLE 1 1/4” (31.8mm)</v>
          </cell>
          <cell r="I881" t="str">
            <v>m</v>
          </cell>
          <cell r="J881">
            <v>0</v>
          </cell>
          <cell r="K881" t="str">
            <v>NACIONAL</v>
          </cell>
          <cell r="L881" t="str">
            <v>ELEIN</v>
          </cell>
          <cell r="M881">
            <v>6466</v>
          </cell>
          <cell r="N881">
            <v>0</v>
          </cell>
          <cell r="O881">
            <v>0</v>
          </cell>
          <cell r="P881">
            <v>0</v>
          </cell>
          <cell r="Q881" t="str">
            <v>COP</v>
          </cell>
          <cell r="R881">
            <v>0</v>
          </cell>
          <cell r="S881">
            <v>0.05</v>
          </cell>
          <cell r="T881">
            <v>6789.3</v>
          </cell>
          <cell r="U881" t="str">
            <v>CS73327.01-3</v>
          </cell>
        </row>
        <row r="882">
          <cell r="D882" t="str">
            <v>THF-3/8-N</v>
          </cell>
          <cell r="E882">
            <v>71203</v>
          </cell>
          <cell r="F882" t="str">
            <v>Installation and Packaging Materials</v>
          </cell>
          <cell r="G882">
            <v>6819</v>
          </cell>
          <cell r="H882" t="str">
            <v>TERMOENCOGIBLE 3/8 COLOR NEGRO 9MM</v>
          </cell>
          <cell r="I882" t="str">
            <v>m</v>
          </cell>
          <cell r="J882">
            <v>0</v>
          </cell>
          <cell r="K882" t="str">
            <v>NACIONAL</v>
          </cell>
          <cell r="L882" t="str">
            <v>ELEIN</v>
          </cell>
          <cell r="M882">
            <v>1035</v>
          </cell>
          <cell r="N882">
            <v>0</v>
          </cell>
          <cell r="O882">
            <v>0</v>
          </cell>
          <cell r="P882">
            <v>0</v>
          </cell>
          <cell r="Q882" t="str">
            <v>COP</v>
          </cell>
          <cell r="R882">
            <v>0</v>
          </cell>
          <cell r="S882">
            <v>0.05</v>
          </cell>
          <cell r="T882">
            <v>1086.75</v>
          </cell>
          <cell r="U882" t="str">
            <v>THF-3/8-N</v>
          </cell>
        </row>
        <row r="883">
          <cell r="D883" t="str">
            <v>THF-2/5-10mm</v>
          </cell>
          <cell r="E883">
            <v>71203</v>
          </cell>
          <cell r="F883" t="str">
            <v>Installation and Packaging Materials</v>
          </cell>
          <cell r="G883">
            <v>6819</v>
          </cell>
          <cell r="H883" t="str">
            <v>TERMOENCOGIBLE 2/5  COLOR NEGRO</v>
          </cell>
          <cell r="I883" t="str">
            <v>m</v>
          </cell>
          <cell r="J883">
            <v>0</v>
          </cell>
          <cell r="K883" t="str">
            <v>NACIONAL</v>
          </cell>
          <cell r="L883" t="str">
            <v>FERROELECTRO</v>
          </cell>
          <cell r="M883">
            <v>1338</v>
          </cell>
          <cell r="N883">
            <v>0</v>
          </cell>
          <cell r="O883">
            <v>0</v>
          </cell>
          <cell r="P883">
            <v>0</v>
          </cell>
          <cell r="Q883" t="str">
            <v>COP</v>
          </cell>
          <cell r="R883">
            <v>0</v>
          </cell>
          <cell r="S883">
            <v>0.05</v>
          </cell>
          <cell r="T883">
            <v>1404.9</v>
          </cell>
          <cell r="U883" t="str">
            <v>THF-2/5-10mm</v>
          </cell>
        </row>
        <row r="884">
          <cell r="D884" t="str">
            <v>THF-2-50MM-AZ</v>
          </cell>
          <cell r="E884">
            <v>71203</v>
          </cell>
          <cell r="F884" t="str">
            <v>Installation and Packaging Materials</v>
          </cell>
          <cell r="G884">
            <v>6819</v>
          </cell>
          <cell r="H884" t="str">
            <v>TERMOENCOGIBLE 2"  COLOR AZUL</v>
          </cell>
          <cell r="I884" t="str">
            <v>m</v>
          </cell>
          <cell r="J884">
            <v>0</v>
          </cell>
          <cell r="K884" t="str">
            <v>NACIONAL</v>
          </cell>
          <cell r="L884" t="str">
            <v>FERROELECTRO</v>
          </cell>
          <cell r="M884">
            <v>12027</v>
          </cell>
          <cell r="N884">
            <v>0</v>
          </cell>
          <cell r="O884">
            <v>0</v>
          </cell>
          <cell r="P884">
            <v>0</v>
          </cell>
          <cell r="Q884" t="str">
            <v>COP</v>
          </cell>
          <cell r="R884">
            <v>0</v>
          </cell>
          <cell r="S884">
            <v>0.05</v>
          </cell>
          <cell r="T884">
            <v>12628.35</v>
          </cell>
          <cell r="U884" t="str">
            <v>THF-2-50MM-AZ</v>
          </cell>
        </row>
        <row r="885">
          <cell r="D885" t="str">
            <v>THF-1 1/2-40MM-N</v>
          </cell>
          <cell r="E885">
            <v>71203</v>
          </cell>
          <cell r="F885" t="str">
            <v>Installation and Packaging Materials</v>
          </cell>
          <cell r="G885">
            <v>6819</v>
          </cell>
          <cell r="H885" t="str">
            <v>TERMOENCOGIBLE 1 1/2  COLOR NEGRO</v>
          </cell>
          <cell r="I885" t="str">
            <v>m</v>
          </cell>
          <cell r="J885">
            <v>0</v>
          </cell>
          <cell r="K885" t="str">
            <v>NACIONAL</v>
          </cell>
          <cell r="L885" t="str">
            <v>FERROELECTRO</v>
          </cell>
          <cell r="M885">
            <v>9352</v>
          </cell>
          <cell r="N885">
            <v>0</v>
          </cell>
          <cell r="O885">
            <v>0</v>
          </cell>
          <cell r="P885">
            <v>0</v>
          </cell>
          <cell r="Q885" t="str">
            <v>COP</v>
          </cell>
          <cell r="R885">
            <v>0</v>
          </cell>
          <cell r="S885">
            <v>0.05</v>
          </cell>
          <cell r="T885">
            <v>9819.6</v>
          </cell>
          <cell r="U885" t="str">
            <v>THF-1 1/2-40MM-N</v>
          </cell>
        </row>
        <row r="886">
          <cell r="D886" t="str">
            <v>THF-2-50MM-RO</v>
          </cell>
          <cell r="E886">
            <v>71203</v>
          </cell>
          <cell r="F886" t="str">
            <v>Installation and Packaging Materials</v>
          </cell>
          <cell r="G886">
            <v>6819</v>
          </cell>
          <cell r="H886" t="str">
            <v>TERMOENCOGIBLE 2"  COLOR ROJO</v>
          </cell>
          <cell r="I886" t="str">
            <v>m</v>
          </cell>
          <cell r="J886">
            <v>0</v>
          </cell>
          <cell r="K886" t="str">
            <v>NACIONAL</v>
          </cell>
          <cell r="L886" t="str">
            <v>FERROELECTRO</v>
          </cell>
          <cell r="M886">
            <v>12027</v>
          </cell>
          <cell r="N886">
            <v>0</v>
          </cell>
          <cell r="O886">
            <v>0</v>
          </cell>
          <cell r="P886">
            <v>0</v>
          </cell>
          <cell r="Q886" t="str">
            <v>COP</v>
          </cell>
          <cell r="R886">
            <v>0</v>
          </cell>
          <cell r="S886">
            <v>0.05</v>
          </cell>
          <cell r="T886">
            <v>12628.35</v>
          </cell>
          <cell r="U886" t="str">
            <v>THF-2-50MM-RO</v>
          </cell>
        </row>
        <row r="887">
          <cell r="D887" t="str">
            <v>THF-3-AZ</v>
          </cell>
          <cell r="E887">
            <v>71203</v>
          </cell>
          <cell r="F887" t="str">
            <v>Installation and Packaging Materials</v>
          </cell>
          <cell r="G887">
            <v>6819</v>
          </cell>
          <cell r="H887" t="str">
            <v>TERMOENCOGIBLE 77mm rojo /TERMOENCOGIBLE 3" AZUL</v>
          </cell>
          <cell r="I887" t="str">
            <v>m</v>
          </cell>
          <cell r="J887">
            <v>0</v>
          </cell>
          <cell r="K887" t="str">
            <v>NACIONAL</v>
          </cell>
          <cell r="L887" t="str">
            <v>FERROELECTRO</v>
          </cell>
          <cell r="M887">
            <v>26800</v>
          </cell>
          <cell r="N887">
            <v>0</v>
          </cell>
          <cell r="O887">
            <v>0</v>
          </cell>
          <cell r="P887">
            <v>0</v>
          </cell>
          <cell r="Q887" t="str">
            <v>COP</v>
          </cell>
          <cell r="R887">
            <v>0</v>
          </cell>
          <cell r="S887">
            <v>0.05</v>
          </cell>
          <cell r="T887">
            <v>28140</v>
          </cell>
          <cell r="U887" t="str">
            <v>THF-3-AZ</v>
          </cell>
        </row>
        <row r="888">
          <cell r="D888" t="str">
            <v>THF-3-RO</v>
          </cell>
          <cell r="E888">
            <v>71203</v>
          </cell>
          <cell r="F888" t="str">
            <v>Installation and Packaging Materials</v>
          </cell>
          <cell r="G888">
            <v>6819</v>
          </cell>
          <cell r="H888" t="str">
            <v>TERMOENCOGIBLE 77mm azul / TERMOENCOGIBLE 3" ROJO</v>
          </cell>
          <cell r="I888" t="str">
            <v>m</v>
          </cell>
          <cell r="J888">
            <v>0</v>
          </cell>
          <cell r="K888" t="str">
            <v>NACIONAL</v>
          </cell>
          <cell r="L888" t="str">
            <v>FERROELECTRO</v>
          </cell>
          <cell r="M888">
            <v>26800</v>
          </cell>
          <cell r="N888">
            <v>0</v>
          </cell>
          <cell r="O888">
            <v>0</v>
          </cell>
          <cell r="P888">
            <v>0</v>
          </cell>
          <cell r="Q888" t="str">
            <v>COP</v>
          </cell>
          <cell r="R888">
            <v>0</v>
          </cell>
          <cell r="S888">
            <v>0.05</v>
          </cell>
          <cell r="T888">
            <v>28140</v>
          </cell>
          <cell r="U888" t="str">
            <v>THF-3-RO</v>
          </cell>
        </row>
        <row r="889">
          <cell r="D889" t="str">
            <v>THF-1/2-12MM-R</v>
          </cell>
          <cell r="E889">
            <v>71203</v>
          </cell>
          <cell r="F889" t="str">
            <v>Installation and Packaging Materials</v>
          </cell>
          <cell r="G889">
            <v>6819</v>
          </cell>
          <cell r="H889" t="str">
            <v>TERMOENCOGIBLE 1/2 12mm ROJO</v>
          </cell>
          <cell r="I889" t="str">
            <v>m</v>
          </cell>
          <cell r="J889">
            <v>0</v>
          </cell>
          <cell r="K889" t="str">
            <v>NACIONAL</v>
          </cell>
          <cell r="L889" t="str">
            <v>BKM</v>
          </cell>
          <cell r="M889">
            <v>3800</v>
          </cell>
          <cell r="N889">
            <v>0</v>
          </cell>
          <cell r="O889">
            <v>0</v>
          </cell>
          <cell r="P889">
            <v>0</v>
          </cell>
          <cell r="Q889" t="str">
            <v>COP</v>
          </cell>
          <cell r="R889">
            <v>0</v>
          </cell>
          <cell r="S889">
            <v>0.05</v>
          </cell>
          <cell r="T889">
            <v>3990</v>
          </cell>
          <cell r="U889" t="str">
            <v>THF-1/2-12MM-R</v>
          </cell>
        </row>
        <row r="890">
          <cell r="D890" t="str">
            <v xml:space="preserve">THF-5/8 </v>
          </cell>
          <cell r="E890">
            <v>71203</v>
          </cell>
          <cell r="F890" t="str">
            <v>Installation and Packaging Materials</v>
          </cell>
          <cell r="G890">
            <v>6819</v>
          </cell>
          <cell r="H890" t="str">
            <v>TERMOENCOGIBLE 5/8</v>
          </cell>
          <cell r="I890" t="str">
            <v>m</v>
          </cell>
          <cell r="J890">
            <v>0</v>
          </cell>
          <cell r="K890" t="str">
            <v>NACIONAL</v>
          </cell>
          <cell r="L890" t="str">
            <v>FERROELECTRO</v>
          </cell>
          <cell r="M890">
            <v>2125</v>
          </cell>
          <cell r="N890">
            <v>0</v>
          </cell>
          <cell r="O890">
            <v>0</v>
          </cell>
          <cell r="P890">
            <v>0</v>
          </cell>
          <cell r="Q890" t="str">
            <v>COP</v>
          </cell>
          <cell r="R890">
            <v>0</v>
          </cell>
          <cell r="S890">
            <v>0.05</v>
          </cell>
          <cell r="T890">
            <v>2231.25</v>
          </cell>
          <cell r="U890" t="str">
            <v xml:space="preserve">THF-5/8 </v>
          </cell>
        </row>
        <row r="891">
          <cell r="D891" t="str">
            <v>THF-1</v>
          </cell>
          <cell r="E891">
            <v>71203</v>
          </cell>
          <cell r="F891" t="str">
            <v>Installation and Packaging Materials</v>
          </cell>
          <cell r="G891">
            <v>6819</v>
          </cell>
          <cell r="H891" t="str">
            <v>TERMOENCOGIBLE 1” NEGRO</v>
          </cell>
          <cell r="I891" t="str">
            <v>m</v>
          </cell>
          <cell r="J891">
            <v>0</v>
          </cell>
          <cell r="K891" t="str">
            <v>NACIONAL</v>
          </cell>
          <cell r="L891" t="str">
            <v>FERROELECTRO</v>
          </cell>
          <cell r="M891">
            <v>2286</v>
          </cell>
          <cell r="N891">
            <v>0</v>
          </cell>
          <cell r="O891">
            <v>0</v>
          </cell>
          <cell r="P891">
            <v>0</v>
          </cell>
          <cell r="Q891" t="str">
            <v>COP</v>
          </cell>
          <cell r="R891">
            <v>0</v>
          </cell>
          <cell r="S891">
            <v>0.05</v>
          </cell>
          <cell r="T891">
            <v>2400.3000000000002</v>
          </cell>
          <cell r="U891" t="str">
            <v>THF-1</v>
          </cell>
        </row>
        <row r="892">
          <cell r="D892" t="str">
            <v>THF-1-12mm-V</v>
          </cell>
          <cell r="E892">
            <v>71203</v>
          </cell>
          <cell r="F892" t="str">
            <v>Installation and Packaging Materials</v>
          </cell>
          <cell r="G892">
            <v>6819</v>
          </cell>
          <cell r="H892" t="str">
            <v>TERMOENCOGIBLE 1- 12mm VERDE</v>
          </cell>
          <cell r="I892" t="str">
            <v>m</v>
          </cell>
          <cell r="J892">
            <v>0</v>
          </cell>
          <cell r="K892" t="str">
            <v>NACIONAL</v>
          </cell>
          <cell r="L892" t="str">
            <v>FERROELECTRO</v>
          </cell>
          <cell r="M892">
            <v>3857</v>
          </cell>
          <cell r="N892">
            <v>0</v>
          </cell>
          <cell r="O892">
            <v>0</v>
          </cell>
          <cell r="P892">
            <v>0</v>
          </cell>
          <cell r="Q892" t="str">
            <v>COP</v>
          </cell>
          <cell r="R892">
            <v>0</v>
          </cell>
          <cell r="S892">
            <v>0.05</v>
          </cell>
          <cell r="T892">
            <v>4049.85</v>
          </cell>
          <cell r="U892" t="str">
            <v>THF-1-12mm-V</v>
          </cell>
        </row>
        <row r="893">
          <cell r="D893" t="str">
            <v>THF-3/4-18mm-V</v>
          </cell>
          <cell r="E893">
            <v>71203</v>
          </cell>
          <cell r="F893" t="str">
            <v>Installation and Packaging Materials</v>
          </cell>
          <cell r="G893">
            <v>6819</v>
          </cell>
          <cell r="H893" t="str">
            <v>TERMOENCOGIBLE 3/4 18mm VERDE</v>
          </cell>
          <cell r="I893" t="str">
            <v>m</v>
          </cell>
          <cell r="J893">
            <v>0</v>
          </cell>
          <cell r="K893" t="str">
            <v>NACIONAL</v>
          </cell>
          <cell r="L893" t="str">
            <v>FERROELECTRO</v>
          </cell>
          <cell r="M893">
            <v>2238</v>
          </cell>
          <cell r="N893">
            <v>0</v>
          </cell>
          <cell r="O893">
            <v>0</v>
          </cell>
          <cell r="P893">
            <v>0</v>
          </cell>
          <cell r="Q893" t="str">
            <v>COP</v>
          </cell>
          <cell r="R893">
            <v>0</v>
          </cell>
          <cell r="S893">
            <v>0.05</v>
          </cell>
          <cell r="T893">
            <v>2349.9</v>
          </cell>
          <cell r="U893" t="str">
            <v>THF-3/4-18mm-V</v>
          </cell>
        </row>
        <row r="894">
          <cell r="D894" t="str">
            <v>THF-1-25MM-AZ</v>
          </cell>
          <cell r="E894">
            <v>71203</v>
          </cell>
          <cell r="F894" t="str">
            <v>Installation and Packaging Materials</v>
          </cell>
          <cell r="G894">
            <v>6819</v>
          </cell>
          <cell r="H894" t="str">
            <v>TERMOENCOGIBLE 1” AZUL</v>
          </cell>
          <cell r="I894" t="str">
            <v>m</v>
          </cell>
          <cell r="J894">
            <v>0</v>
          </cell>
          <cell r="K894" t="str">
            <v>NACIONAL</v>
          </cell>
          <cell r="L894" t="str">
            <v>FERROELECTRO</v>
          </cell>
          <cell r="M894">
            <v>6600</v>
          </cell>
          <cell r="N894">
            <v>0</v>
          </cell>
          <cell r="O894">
            <v>0</v>
          </cell>
          <cell r="P894">
            <v>0</v>
          </cell>
          <cell r="Q894" t="str">
            <v>COP</v>
          </cell>
          <cell r="R894">
            <v>0</v>
          </cell>
          <cell r="S894">
            <v>0.05</v>
          </cell>
          <cell r="T894">
            <v>6930</v>
          </cell>
          <cell r="U894" t="str">
            <v>THF-1-25MM-AZ</v>
          </cell>
        </row>
        <row r="895">
          <cell r="D895" t="str">
            <v>THF-1-25MM-V</v>
          </cell>
          <cell r="E895">
            <v>71203</v>
          </cell>
          <cell r="F895" t="str">
            <v>Installation and Packaging Materials</v>
          </cell>
          <cell r="G895">
            <v>6819</v>
          </cell>
          <cell r="H895" t="str">
            <v>TERMOENCOGIBLE 1” VERDE</v>
          </cell>
          <cell r="I895" t="str">
            <v>m</v>
          </cell>
          <cell r="J895">
            <v>0</v>
          </cell>
          <cell r="K895" t="str">
            <v>NACIONAL</v>
          </cell>
          <cell r="L895" t="str">
            <v>FERROELECTRO</v>
          </cell>
          <cell r="M895">
            <v>6600</v>
          </cell>
          <cell r="N895">
            <v>0</v>
          </cell>
          <cell r="O895">
            <v>0</v>
          </cell>
          <cell r="P895">
            <v>0</v>
          </cell>
          <cell r="Q895" t="str">
            <v>COP</v>
          </cell>
          <cell r="R895">
            <v>0</v>
          </cell>
          <cell r="S895">
            <v>0.05</v>
          </cell>
          <cell r="T895">
            <v>6930</v>
          </cell>
          <cell r="U895" t="str">
            <v>THF-1-25MM-V</v>
          </cell>
        </row>
        <row r="896">
          <cell r="D896" t="str">
            <v>THF-1 1/2-40MM-A</v>
          </cell>
          <cell r="E896">
            <v>71203</v>
          </cell>
          <cell r="F896" t="str">
            <v>Installation and Packaging Materials</v>
          </cell>
          <cell r="G896">
            <v>6819</v>
          </cell>
          <cell r="H896" t="str">
            <v>TERMOENCOGIBLE 1 1/2 mm AZUL</v>
          </cell>
          <cell r="I896" t="str">
            <v>m</v>
          </cell>
          <cell r="J896">
            <v>0</v>
          </cell>
          <cell r="K896" t="str">
            <v>NACIONAL</v>
          </cell>
          <cell r="L896" t="str">
            <v>FERROELECTRO</v>
          </cell>
          <cell r="M896">
            <v>9806</v>
          </cell>
          <cell r="N896">
            <v>0</v>
          </cell>
          <cell r="O896">
            <v>0</v>
          </cell>
          <cell r="P896">
            <v>0</v>
          </cell>
          <cell r="Q896" t="str">
            <v>COP</v>
          </cell>
          <cell r="R896">
            <v>0</v>
          </cell>
          <cell r="S896">
            <v>0.05</v>
          </cell>
          <cell r="T896">
            <v>10296.299999999999</v>
          </cell>
          <cell r="U896" t="str">
            <v>THF-1 1/2-40MM-A</v>
          </cell>
        </row>
        <row r="897">
          <cell r="D897" t="str">
            <v>THF-3/5-15mm-A</v>
          </cell>
          <cell r="E897">
            <v>71203</v>
          </cell>
          <cell r="F897" t="str">
            <v>Installation and Packaging Materials</v>
          </cell>
          <cell r="G897">
            <v>6819</v>
          </cell>
          <cell r="H897" t="str">
            <v>TERMOENCOGIBLE 3/5 mm AZUL</v>
          </cell>
          <cell r="I897" t="str">
            <v>m</v>
          </cell>
          <cell r="J897">
            <v>0</v>
          </cell>
          <cell r="K897" t="str">
            <v>NACIONAL</v>
          </cell>
          <cell r="L897" t="str">
            <v>ELECTRICOS IMPORTADOS</v>
          </cell>
          <cell r="M897">
            <v>2381</v>
          </cell>
          <cell r="N897">
            <v>0</v>
          </cell>
          <cell r="O897">
            <v>0</v>
          </cell>
          <cell r="P897">
            <v>0</v>
          </cell>
          <cell r="Q897" t="str">
            <v>COP</v>
          </cell>
          <cell r="R897">
            <v>0</v>
          </cell>
          <cell r="S897">
            <v>0.05</v>
          </cell>
          <cell r="T897">
            <v>2500.0500000000002</v>
          </cell>
          <cell r="U897" t="str">
            <v>THF-3/5-15mm-A</v>
          </cell>
        </row>
        <row r="898">
          <cell r="H898" t="str">
            <v>GROUNDING MATERIALS</v>
          </cell>
          <cell r="I898">
            <v>0</v>
          </cell>
          <cell r="J898">
            <v>0</v>
          </cell>
          <cell r="K898">
            <v>0</v>
          </cell>
          <cell r="L898">
            <v>0</v>
          </cell>
          <cell r="M898">
            <v>0</v>
          </cell>
          <cell r="N898">
            <v>0</v>
          </cell>
          <cell r="O898">
            <v>0</v>
          </cell>
          <cell r="P898">
            <v>0</v>
          </cell>
          <cell r="Q898">
            <v>0</v>
          </cell>
          <cell r="R898">
            <v>0</v>
          </cell>
          <cell r="S898">
            <v>0</v>
          </cell>
          <cell r="T898">
            <v>0</v>
          </cell>
          <cell r="U898">
            <v>0</v>
          </cell>
        </row>
        <row r="899">
          <cell r="D899" t="str">
            <v>P-BUSBAR-3000AM</v>
          </cell>
          <cell r="E899">
            <v>71203</v>
          </cell>
          <cell r="F899" t="str">
            <v>Installation and Packaging Materials</v>
          </cell>
          <cell r="G899">
            <v>6819</v>
          </cell>
          <cell r="H899" t="str">
            <v>Copper Busbar for Battery bank  60cm X 4cm X 0.5cm  / Platina de cobre rack 19"</v>
          </cell>
          <cell r="I899" t="str">
            <v>pcs</v>
          </cell>
          <cell r="J899">
            <v>0</v>
          </cell>
          <cell r="K899" t="str">
            <v>NACIONAL CON TIEMPO DE FABRICACION</v>
          </cell>
          <cell r="L899" t="str">
            <v>DISTRIELECTRICOS BKM EU</v>
          </cell>
          <cell r="M899">
            <v>172500</v>
          </cell>
          <cell r="N899">
            <v>0</v>
          </cell>
          <cell r="O899">
            <v>0</v>
          </cell>
          <cell r="P899">
            <v>0</v>
          </cell>
          <cell r="Q899" t="str">
            <v>COP</v>
          </cell>
          <cell r="R899">
            <v>0</v>
          </cell>
          <cell r="S899">
            <v>0.05</v>
          </cell>
          <cell r="T899">
            <v>181125</v>
          </cell>
          <cell r="U899" t="str">
            <v>COOPER BUS BAR</v>
          </cell>
        </row>
        <row r="900">
          <cell r="D900" t="str">
            <v>PLASTIC COVER BB</v>
          </cell>
          <cell r="E900">
            <v>71203</v>
          </cell>
          <cell r="F900" t="str">
            <v>Installation and Packaging Materials</v>
          </cell>
          <cell r="G900">
            <v>6819</v>
          </cell>
          <cell r="H900" t="str">
            <v>Plastic cover for Busbar w/isolators</v>
          </cell>
          <cell r="I900" t="str">
            <v>pcs</v>
          </cell>
          <cell r="J900">
            <v>0</v>
          </cell>
          <cell r="K900" t="str">
            <v>NACIONAL CON TIEMPO DE FABRICACION</v>
          </cell>
          <cell r="L900" t="str">
            <v>ACRILINEA</v>
          </cell>
          <cell r="M900">
            <v>76950</v>
          </cell>
          <cell r="N900">
            <v>0</v>
          </cell>
          <cell r="O900">
            <v>0</v>
          </cell>
          <cell r="P900">
            <v>0</v>
          </cell>
          <cell r="Q900" t="str">
            <v>COP</v>
          </cell>
          <cell r="R900">
            <v>0</v>
          </cell>
          <cell r="S900">
            <v>0.05</v>
          </cell>
          <cell r="T900">
            <v>80797.5</v>
          </cell>
          <cell r="U900" t="str">
            <v>PLASTIC COVER BB</v>
          </cell>
        </row>
        <row r="901">
          <cell r="D901" t="str">
            <v>PLASTIC COVER FU</v>
          </cell>
          <cell r="E901">
            <v>71203</v>
          </cell>
          <cell r="F901" t="str">
            <v>Installation and Packaging Materials</v>
          </cell>
          <cell r="G901">
            <v>6819</v>
          </cell>
          <cell r="H901" t="str">
            <v>Plastic cover for Fuses</v>
          </cell>
          <cell r="I901" t="str">
            <v>pcs</v>
          </cell>
          <cell r="J901">
            <v>0</v>
          </cell>
          <cell r="K901" t="str">
            <v>NACIONAL CON TIEMPO DE FABRICACION</v>
          </cell>
          <cell r="L901" t="str">
            <v>ACRILINEA</v>
          </cell>
          <cell r="M901">
            <v>59850</v>
          </cell>
          <cell r="N901">
            <v>0</v>
          </cell>
          <cell r="O901">
            <v>0</v>
          </cell>
          <cell r="P901">
            <v>0</v>
          </cell>
          <cell r="Q901" t="str">
            <v>COP</v>
          </cell>
          <cell r="R901">
            <v>0</v>
          </cell>
          <cell r="S901">
            <v>0.05</v>
          </cell>
          <cell r="T901">
            <v>62842.5</v>
          </cell>
          <cell r="U901" t="str">
            <v>PLASTIC COVER FU</v>
          </cell>
        </row>
        <row r="902">
          <cell r="D902" t="str">
            <v>P-BUSBAR-6.4</v>
          </cell>
          <cell r="E902">
            <v>71203</v>
          </cell>
          <cell r="F902" t="str">
            <v>Installation and Packaging Materials</v>
          </cell>
          <cell r="G902">
            <v>6819</v>
          </cell>
          <cell r="H902" t="str">
            <v>Grounding Copper Busbar  6,4 mm X 51mm X508mm (1/4"x2"x20")</v>
          </cell>
          <cell r="I902" t="str">
            <v>pcs</v>
          </cell>
          <cell r="J902">
            <v>0</v>
          </cell>
          <cell r="K902">
            <v>0</v>
          </cell>
          <cell r="L902" t="str">
            <v>DISTRIELECTRICOS BKM EU</v>
          </cell>
          <cell r="M902">
            <v>161500</v>
          </cell>
          <cell r="N902">
            <v>0</v>
          </cell>
          <cell r="O902">
            <v>0</v>
          </cell>
          <cell r="P902">
            <v>0</v>
          </cell>
          <cell r="Q902" t="str">
            <v>COP</v>
          </cell>
          <cell r="R902">
            <v>0</v>
          </cell>
          <cell r="S902">
            <v>0.05</v>
          </cell>
          <cell r="T902">
            <v>169575</v>
          </cell>
          <cell r="U902" t="str">
            <v>P-BUSBAR-6.4</v>
          </cell>
        </row>
        <row r="903">
          <cell r="D903" t="str">
            <v>P-BUSBAR-52</v>
          </cell>
          <cell r="E903">
            <v>71203</v>
          </cell>
          <cell r="F903" t="str">
            <v>Installation and Packaging Materials</v>
          </cell>
          <cell r="G903">
            <v>6819</v>
          </cell>
          <cell r="H903" t="str">
            <v>Grounding Copper Busbar  / PLATINA DE COBRE  52X0.64X5.1 PARA RACK 19"</v>
          </cell>
          <cell r="I903" t="str">
            <v>pcs</v>
          </cell>
          <cell r="J903">
            <v>0</v>
          </cell>
          <cell r="K903" t="str">
            <v>NACIONAL CON TIEMPO DE FABRICACION</v>
          </cell>
          <cell r="L903" t="str">
            <v>DISTRIELECTRICOS BKM EU</v>
          </cell>
          <cell r="M903">
            <v>73000</v>
          </cell>
          <cell r="N903">
            <v>0</v>
          </cell>
          <cell r="O903">
            <v>0</v>
          </cell>
          <cell r="P903">
            <v>0</v>
          </cell>
          <cell r="Q903" t="str">
            <v>COP</v>
          </cell>
          <cell r="R903">
            <v>0</v>
          </cell>
          <cell r="S903">
            <v>0.05</v>
          </cell>
          <cell r="T903">
            <v>76650</v>
          </cell>
          <cell r="U903" t="str">
            <v>P-BUSBAR-52</v>
          </cell>
        </row>
        <row r="904">
          <cell r="D904" t="str">
            <v>P-BUSBAR-110</v>
          </cell>
          <cell r="E904">
            <v>71203</v>
          </cell>
          <cell r="F904" t="str">
            <v>Installation and Packaging Materials</v>
          </cell>
          <cell r="G904">
            <v>6819</v>
          </cell>
          <cell r="H904" t="str">
            <v>PLATINA DE COBRE  110 CM EN DOBLE L DE 3/8" X 4CM</v>
          </cell>
          <cell r="I904" t="str">
            <v>pcs</v>
          </cell>
          <cell r="J904">
            <v>0</v>
          </cell>
          <cell r="K904" t="str">
            <v>NACIONAL CON TIEMPO DE FABRICACION</v>
          </cell>
          <cell r="L904" t="str">
            <v>TECNO ENERGIA</v>
          </cell>
          <cell r="M904">
            <v>740000</v>
          </cell>
          <cell r="N904">
            <v>0</v>
          </cell>
          <cell r="O904">
            <v>0</v>
          </cell>
          <cell r="P904">
            <v>0</v>
          </cell>
          <cell r="Q904" t="str">
            <v>COP</v>
          </cell>
          <cell r="R904">
            <v>0</v>
          </cell>
          <cell r="S904">
            <v>0.05</v>
          </cell>
          <cell r="T904">
            <v>777000</v>
          </cell>
          <cell r="U904" t="str">
            <v>P-BUSBAR-110</v>
          </cell>
        </row>
        <row r="905">
          <cell r="H905" t="str">
            <v>PACKING</v>
          </cell>
          <cell r="I905">
            <v>0</v>
          </cell>
          <cell r="J905">
            <v>0</v>
          </cell>
          <cell r="K905">
            <v>0</v>
          </cell>
          <cell r="L905">
            <v>0</v>
          </cell>
          <cell r="M905">
            <v>0</v>
          </cell>
          <cell r="N905">
            <v>0</v>
          </cell>
          <cell r="O905">
            <v>0</v>
          </cell>
          <cell r="P905">
            <v>0</v>
          </cell>
          <cell r="Q905">
            <v>0</v>
          </cell>
          <cell r="R905">
            <v>0</v>
          </cell>
          <cell r="S905">
            <v>0</v>
          </cell>
          <cell r="T905">
            <v>0</v>
          </cell>
          <cell r="U905">
            <v>0</v>
          </cell>
        </row>
        <row r="906">
          <cell r="D906" t="str">
            <v>BOX-PIUS</v>
          </cell>
          <cell r="E906">
            <v>71203</v>
          </cell>
          <cell r="F906" t="str">
            <v>Installation and Packaging Materials</v>
          </cell>
          <cell r="G906">
            <v>6819</v>
          </cell>
          <cell r="H906" t="str">
            <v>Box for PIUs - Caja de carton pequeña</v>
          </cell>
          <cell r="I906" t="str">
            <v>pcs</v>
          </cell>
          <cell r="J906">
            <v>0</v>
          </cell>
          <cell r="K906">
            <v>0</v>
          </cell>
          <cell r="L906" t="str">
            <v>MULTISUMINISTROS</v>
          </cell>
          <cell r="M906">
            <v>10925</v>
          </cell>
          <cell r="N906">
            <v>0</v>
          </cell>
          <cell r="O906">
            <v>0</v>
          </cell>
          <cell r="P906">
            <v>0</v>
          </cell>
          <cell r="Q906" t="str">
            <v>COP</v>
          </cell>
          <cell r="R906">
            <v>0</v>
          </cell>
          <cell r="S906">
            <v>0.05</v>
          </cell>
          <cell r="T906">
            <v>11471.25</v>
          </cell>
          <cell r="U906" t="str">
            <v>BOX-PIUS</v>
          </cell>
        </row>
        <row r="907">
          <cell r="D907" t="str">
            <v>Card-BOX</v>
          </cell>
          <cell r="E907">
            <v>71203</v>
          </cell>
          <cell r="F907" t="str">
            <v>Installation and Packaging Materials</v>
          </cell>
          <cell r="G907">
            <v>6819</v>
          </cell>
          <cell r="H907" t="str">
            <v>Cardboard box - Caja de carton mediana</v>
          </cell>
          <cell r="I907" t="str">
            <v>pcs</v>
          </cell>
          <cell r="J907">
            <v>0</v>
          </cell>
          <cell r="K907">
            <v>0</v>
          </cell>
          <cell r="L907" t="str">
            <v>MULTISUMINISTROS</v>
          </cell>
          <cell r="M907">
            <v>5700</v>
          </cell>
          <cell r="N907">
            <v>0</v>
          </cell>
          <cell r="O907">
            <v>0</v>
          </cell>
          <cell r="P907">
            <v>0</v>
          </cell>
          <cell r="Q907" t="str">
            <v>COP</v>
          </cell>
          <cell r="R907">
            <v>0</v>
          </cell>
          <cell r="S907">
            <v>0.05</v>
          </cell>
          <cell r="T907">
            <v>5985</v>
          </cell>
          <cell r="U907" t="str">
            <v>Card-BOX</v>
          </cell>
        </row>
        <row r="908">
          <cell r="D908" t="str">
            <v>CBD-BOX</v>
          </cell>
          <cell r="E908">
            <v>71203</v>
          </cell>
          <cell r="F908" t="str">
            <v>Installation and Packaging Materials</v>
          </cell>
          <cell r="G908">
            <v>6819</v>
          </cell>
          <cell r="H908" t="str">
            <v>Carboard Box for cabinet - Caja de carton grande</v>
          </cell>
          <cell r="I908" t="str">
            <v>pcs</v>
          </cell>
          <cell r="J908">
            <v>0</v>
          </cell>
          <cell r="K908">
            <v>0</v>
          </cell>
          <cell r="L908" t="str">
            <v>MULTISUMINISTROS</v>
          </cell>
          <cell r="M908">
            <v>149283</v>
          </cell>
          <cell r="N908">
            <v>0</v>
          </cell>
          <cell r="O908">
            <v>0</v>
          </cell>
          <cell r="P908">
            <v>0</v>
          </cell>
          <cell r="Q908" t="str">
            <v>COP</v>
          </cell>
          <cell r="R908">
            <v>0</v>
          </cell>
          <cell r="S908">
            <v>0.05</v>
          </cell>
          <cell r="T908">
            <v>156747.15</v>
          </cell>
          <cell r="U908" t="str">
            <v>CBD-BOX</v>
          </cell>
        </row>
        <row r="909">
          <cell r="D909" t="str">
            <v>FOAM</v>
          </cell>
          <cell r="E909">
            <v>71203</v>
          </cell>
          <cell r="F909" t="str">
            <v>Installation and Packaging Materials</v>
          </cell>
          <cell r="G909">
            <v>6819</v>
          </cell>
          <cell r="H909" t="str">
            <v>Packaging foam (special for electronic devices) -  Espuma para empaque</v>
          </cell>
          <cell r="I909" t="str">
            <v>pcs</v>
          </cell>
          <cell r="J909">
            <v>0</v>
          </cell>
          <cell r="K909">
            <v>0</v>
          </cell>
          <cell r="L909" t="str">
            <v>MULTISUMINISTROS</v>
          </cell>
          <cell r="M909">
            <v>8550</v>
          </cell>
          <cell r="N909">
            <v>0</v>
          </cell>
          <cell r="O909">
            <v>0</v>
          </cell>
          <cell r="P909">
            <v>0</v>
          </cell>
          <cell r="Q909" t="str">
            <v>COP</v>
          </cell>
          <cell r="R909">
            <v>0</v>
          </cell>
          <cell r="S909">
            <v>0.05</v>
          </cell>
          <cell r="T909">
            <v>8977.5</v>
          </cell>
          <cell r="U909" t="str">
            <v>FOAM</v>
          </cell>
        </row>
        <row r="910">
          <cell r="D910" t="str">
            <v>CAJA 37X29X6</v>
          </cell>
          <cell r="E910">
            <v>71203</v>
          </cell>
          <cell r="F910" t="str">
            <v>Installation and Packaging Materials</v>
          </cell>
          <cell r="G910">
            <v>6819</v>
          </cell>
          <cell r="H910" t="str">
            <v>CAJA CARTON 37X29X9</v>
          </cell>
          <cell r="I910" t="str">
            <v>pcs</v>
          </cell>
          <cell r="J910">
            <v>0</v>
          </cell>
          <cell r="K910" t="str">
            <v>NACIONAL CON TIEMPO DE FABRICACION</v>
          </cell>
          <cell r="L910" t="str">
            <v>UV SERVICE</v>
          </cell>
          <cell r="M910">
            <v>3333</v>
          </cell>
          <cell r="N910">
            <v>0</v>
          </cell>
          <cell r="O910">
            <v>0</v>
          </cell>
          <cell r="P910">
            <v>0</v>
          </cell>
          <cell r="Q910" t="str">
            <v>COP</v>
          </cell>
          <cell r="R910">
            <v>0</v>
          </cell>
          <cell r="S910">
            <v>0.05</v>
          </cell>
          <cell r="T910">
            <v>3499.65</v>
          </cell>
          <cell r="U910" t="str">
            <v>CAJA 37X29X6</v>
          </cell>
        </row>
        <row r="911">
          <cell r="D911" t="str">
            <v>CAJA 37X29X9</v>
          </cell>
          <cell r="E911">
            <v>71203</v>
          </cell>
          <cell r="F911" t="str">
            <v>Installation and Packaging Materials</v>
          </cell>
          <cell r="G911">
            <v>6819</v>
          </cell>
          <cell r="H911" t="str">
            <v>CAJA CARTON 37X29X6</v>
          </cell>
          <cell r="I911" t="str">
            <v>pcs</v>
          </cell>
          <cell r="J911">
            <v>0</v>
          </cell>
          <cell r="K911" t="str">
            <v>NACIONAL CON TIEMPO DE FABRICACION</v>
          </cell>
          <cell r="L911" t="str">
            <v>UV SERVICE</v>
          </cell>
          <cell r="M911">
            <v>2857</v>
          </cell>
          <cell r="N911">
            <v>0</v>
          </cell>
          <cell r="O911">
            <v>0</v>
          </cell>
          <cell r="P911">
            <v>0</v>
          </cell>
          <cell r="Q911" t="str">
            <v>COP</v>
          </cell>
          <cell r="R911">
            <v>0</v>
          </cell>
          <cell r="S911">
            <v>0.05</v>
          </cell>
          <cell r="T911">
            <v>2999.85</v>
          </cell>
          <cell r="U911" t="str">
            <v>CAJA 37X29X9</v>
          </cell>
        </row>
        <row r="912">
          <cell r="D912" t="str">
            <v>GUACAL 100X215X60 BTA</v>
          </cell>
          <cell r="E912">
            <v>71203</v>
          </cell>
          <cell r="F912" t="str">
            <v>Installation and Packaging Materials</v>
          </cell>
          <cell r="G912">
            <v>6819</v>
          </cell>
          <cell r="H912" t="str">
            <v>GUACAL DE MADERA PARA RACK 100X215X60CM EN BOGOTA</v>
          </cell>
          <cell r="I912" t="str">
            <v>pcs</v>
          </cell>
          <cell r="J912">
            <v>0</v>
          </cell>
          <cell r="K912" t="str">
            <v>NACIONAL CON TIEMPO DE FABRICACION</v>
          </cell>
          <cell r="L912" t="str">
            <v>AM LOGISTICS</v>
          </cell>
          <cell r="M912">
            <v>195000</v>
          </cell>
          <cell r="N912">
            <v>0</v>
          </cell>
          <cell r="O912">
            <v>0</v>
          </cell>
          <cell r="P912">
            <v>0</v>
          </cell>
          <cell r="Q912" t="str">
            <v>COP</v>
          </cell>
          <cell r="R912">
            <v>0</v>
          </cell>
          <cell r="S912">
            <v>0.05</v>
          </cell>
          <cell r="T912">
            <v>204750</v>
          </cell>
          <cell r="U912" t="str">
            <v>GUACAL 100X215X60 BTA</v>
          </cell>
        </row>
        <row r="913">
          <cell r="D913" t="str">
            <v>GUACAL 21.2X57.6X82 BTA</v>
          </cell>
          <cell r="E913">
            <v>71203</v>
          </cell>
          <cell r="F913" t="str">
            <v>Installation and Packaging Materials</v>
          </cell>
          <cell r="G913">
            <v>6819</v>
          </cell>
          <cell r="H913" t="str">
            <v>GUACAL DE MADERA PARA RACK 21.2X57.6X82CM EN BOGOTA</v>
          </cell>
          <cell r="I913" t="str">
            <v>pcs</v>
          </cell>
          <cell r="J913">
            <v>0</v>
          </cell>
          <cell r="K913" t="str">
            <v>NACIONAL CON TIEMPO DE FABRICACION</v>
          </cell>
          <cell r="L913" t="str">
            <v>AM LOGISTICS</v>
          </cell>
          <cell r="M913">
            <v>140000</v>
          </cell>
          <cell r="N913">
            <v>0</v>
          </cell>
          <cell r="O913">
            <v>0</v>
          </cell>
          <cell r="P913">
            <v>0</v>
          </cell>
          <cell r="Q913" t="str">
            <v>COP</v>
          </cell>
          <cell r="R913">
            <v>0</v>
          </cell>
          <cell r="S913">
            <v>0.05</v>
          </cell>
          <cell r="T913">
            <v>147000</v>
          </cell>
          <cell r="U913" t="str">
            <v>GUACAL 21.2X57.6X82 BTA</v>
          </cell>
        </row>
        <row r="914">
          <cell r="D914" t="str">
            <v>CAJA 55X55X21 CAL</v>
          </cell>
          <cell r="E914">
            <v>71203</v>
          </cell>
          <cell r="F914" t="str">
            <v>Installation and Packaging Materials</v>
          </cell>
          <cell r="G914">
            <v>6819</v>
          </cell>
          <cell r="H914" t="str">
            <v>CAJA DE CARTON PARA MODULOS DE 55X55X21cm Peso 25kg EN CALI</v>
          </cell>
          <cell r="I914" t="str">
            <v>pcs</v>
          </cell>
          <cell r="J914">
            <v>0</v>
          </cell>
          <cell r="K914" t="str">
            <v>NACIONAL CON TIEMPO DE FABRICACION</v>
          </cell>
          <cell r="L914" t="str">
            <v>AM LOGISTICS</v>
          </cell>
          <cell r="M914">
            <v>55000</v>
          </cell>
          <cell r="N914">
            <v>0</v>
          </cell>
          <cell r="O914">
            <v>0</v>
          </cell>
          <cell r="P914">
            <v>0</v>
          </cell>
          <cell r="Q914" t="str">
            <v>COP</v>
          </cell>
          <cell r="R914">
            <v>0</v>
          </cell>
          <cell r="S914">
            <v>0.05</v>
          </cell>
          <cell r="T914">
            <v>57750</v>
          </cell>
          <cell r="U914" t="str">
            <v>CAJA 55X55X21 CAL</v>
          </cell>
        </row>
        <row r="915">
          <cell r="D915" t="str">
            <v>GUACAL 70X70X1.20 CAL</v>
          </cell>
          <cell r="E915">
            <v>71203</v>
          </cell>
          <cell r="F915" t="str">
            <v>Installation and Packaging Materials</v>
          </cell>
          <cell r="G915">
            <v>6819</v>
          </cell>
          <cell r="H915" t="str">
            <v>GUACAL DE MADERA PARA RACK 70X70X1.20cm Peso 130kg en CALI</v>
          </cell>
          <cell r="I915" t="str">
            <v>pcs</v>
          </cell>
          <cell r="J915">
            <v>0</v>
          </cell>
          <cell r="K915" t="str">
            <v>NACIONAL CON TIEMPO DE FABRICACION</v>
          </cell>
          <cell r="L915" t="str">
            <v>AM LOGISTICS</v>
          </cell>
          <cell r="M915">
            <v>153400</v>
          </cell>
          <cell r="N915">
            <v>0</v>
          </cell>
          <cell r="O915">
            <v>0</v>
          </cell>
          <cell r="P915">
            <v>0</v>
          </cell>
          <cell r="Q915" t="str">
            <v>COP</v>
          </cell>
          <cell r="R915">
            <v>0</v>
          </cell>
          <cell r="S915">
            <v>0.05</v>
          </cell>
          <cell r="T915">
            <v>161070</v>
          </cell>
          <cell r="U915" t="str">
            <v>GUACAL 70X70X1.20 CAL</v>
          </cell>
        </row>
        <row r="916">
          <cell r="D916" t="str">
            <v>GUACAL 80X100x80 CAL</v>
          </cell>
          <cell r="E916">
            <v>71203</v>
          </cell>
          <cell r="F916" t="str">
            <v>Installation and Packaging Materials</v>
          </cell>
          <cell r="G916">
            <v>6819</v>
          </cell>
          <cell r="H916" t="str">
            <v>GUACAL DE MADERA PARA RACK 80X100x80cm Peso 90kg en CALI</v>
          </cell>
          <cell r="I916" t="str">
            <v>pcs</v>
          </cell>
          <cell r="J916">
            <v>0</v>
          </cell>
          <cell r="K916" t="str">
            <v>NACIONAL CON TIEMPO DE FABRICACION</v>
          </cell>
          <cell r="L916" t="str">
            <v>AM LOGISTICS</v>
          </cell>
          <cell r="M916">
            <v>195000</v>
          </cell>
          <cell r="N916">
            <v>0</v>
          </cell>
          <cell r="O916">
            <v>0</v>
          </cell>
          <cell r="P916">
            <v>0</v>
          </cell>
          <cell r="Q916" t="str">
            <v>COP</v>
          </cell>
          <cell r="R916">
            <v>0</v>
          </cell>
          <cell r="S916">
            <v>0.05</v>
          </cell>
          <cell r="T916">
            <v>204750</v>
          </cell>
          <cell r="U916" t="str">
            <v>GUACAL 80X100x80 CAL</v>
          </cell>
        </row>
        <row r="917">
          <cell r="D917" t="str">
            <v>CAJA 55X55X21 BUC</v>
          </cell>
          <cell r="E917">
            <v>71203</v>
          </cell>
          <cell r="F917" t="str">
            <v>Installation and Packaging Materials</v>
          </cell>
          <cell r="G917">
            <v>6819</v>
          </cell>
          <cell r="H917" t="str">
            <v>CAJA DE CARTON PARA MODULOS DE 55X55X21cm Peso 25kg En Bucaramanga</v>
          </cell>
          <cell r="I917" t="str">
            <v>pcs</v>
          </cell>
          <cell r="J917">
            <v>0</v>
          </cell>
          <cell r="K917" t="str">
            <v>NACIONAL CON TIEMPO DE FABRICACION</v>
          </cell>
          <cell r="L917" t="str">
            <v>AM LOGISTICS</v>
          </cell>
          <cell r="M917">
            <v>62000</v>
          </cell>
          <cell r="N917">
            <v>0</v>
          </cell>
          <cell r="O917">
            <v>0</v>
          </cell>
          <cell r="P917">
            <v>0</v>
          </cell>
          <cell r="Q917" t="str">
            <v>COP</v>
          </cell>
          <cell r="R917">
            <v>0</v>
          </cell>
          <cell r="S917">
            <v>0.05</v>
          </cell>
          <cell r="T917">
            <v>65100</v>
          </cell>
          <cell r="U917" t="str">
            <v>CAJA 55X55X21 BUC</v>
          </cell>
        </row>
        <row r="918">
          <cell r="D918" t="str">
            <v>GUACAL 70X70X1.20 BUC</v>
          </cell>
          <cell r="E918">
            <v>71203</v>
          </cell>
          <cell r="F918" t="str">
            <v>Installation and Packaging Materials</v>
          </cell>
          <cell r="G918">
            <v>6819</v>
          </cell>
          <cell r="H918" t="str">
            <v>GUACAL DE MADERA PARA RACK 70X70X1.20cm Peso 130kg en Bucaramanga</v>
          </cell>
          <cell r="I918" t="str">
            <v>pcs</v>
          </cell>
          <cell r="J918">
            <v>0</v>
          </cell>
          <cell r="K918" t="str">
            <v>NACIONAL CON TIEMPO DE FABRICACION</v>
          </cell>
          <cell r="L918" t="str">
            <v>AM LOGISTICS</v>
          </cell>
          <cell r="M918">
            <v>153400</v>
          </cell>
          <cell r="N918">
            <v>0</v>
          </cell>
          <cell r="O918">
            <v>0</v>
          </cell>
          <cell r="P918">
            <v>0</v>
          </cell>
          <cell r="Q918" t="str">
            <v>COP</v>
          </cell>
          <cell r="R918">
            <v>0</v>
          </cell>
          <cell r="S918">
            <v>0.05</v>
          </cell>
          <cell r="T918">
            <v>161070</v>
          </cell>
          <cell r="U918" t="str">
            <v>GUACAL 70X70X1.20 BUC</v>
          </cell>
        </row>
        <row r="919">
          <cell r="D919" t="str">
            <v>GUACAL 80X100x80 BUC</v>
          </cell>
          <cell r="E919">
            <v>71203</v>
          </cell>
          <cell r="F919" t="str">
            <v>Installation and Packaging Materials</v>
          </cell>
          <cell r="G919">
            <v>6819</v>
          </cell>
          <cell r="H919" t="str">
            <v>GUACAL DE MADERA PARA RACK 80X100x80cm Peso 90kg en Bucaramanga</v>
          </cell>
          <cell r="I919" t="str">
            <v>pcs</v>
          </cell>
          <cell r="J919">
            <v>0</v>
          </cell>
          <cell r="K919" t="str">
            <v>NACIONAL CON TIEMPO DE FABRICACION</v>
          </cell>
          <cell r="L919" t="str">
            <v>AM LOGISTICS</v>
          </cell>
          <cell r="M919">
            <v>195000</v>
          </cell>
          <cell r="N919">
            <v>0</v>
          </cell>
          <cell r="O919">
            <v>0</v>
          </cell>
          <cell r="P919">
            <v>0</v>
          </cell>
          <cell r="Q919" t="str">
            <v>COP</v>
          </cell>
          <cell r="R919">
            <v>0</v>
          </cell>
          <cell r="S919">
            <v>0.05</v>
          </cell>
          <cell r="T919">
            <v>204750</v>
          </cell>
          <cell r="U919" t="str">
            <v>GUACAL 80X100x80 BUC</v>
          </cell>
        </row>
        <row r="920">
          <cell r="D920" t="str">
            <v>CAJA 55X55X21 BAQ</v>
          </cell>
          <cell r="E920">
            <v>71203</v>
          </cell>
          <cell r="F920" t="str">
            <v>Installation and Packaging Materials</v>
          </cell>
          <cell r="G920">
            <v>6819</v>
          </cell>
          <cell r="H920" t="str">
            <v>CAJA DE CARTON PARA MODULOS DE 55X55X21cm Peso 25kg En Barranquilla</v>
          </cell>
          <cell r="I920" t="str">
            <v>pcs</v>
          </cell>
          <cell r="J920">
            <v>0</v>
          </cell>
          <cell r="K920" t="str">
            <v>NACIONAL CON TIEMPO DE FABRICACION</v>
          </cell>
          <cell r="L920" t="str">
            <v>AM LOGISTICS</v>
          </cell>
          <cell r="M920">
            <v>50000</v>
          </cell>
          <cell r="N920">
            <v>0</v>
          </cell>
          <cell r="O920">
            <v>0</v>
          </cell>
          <cell r="P920">
            <v>0</v>
          </cell>
          <cell r="Q920" t="str">
            <v>COP</v>
          </cell>
          <cell r="R920">
            <v>0</v>
          </cell>
          <cell r="S920">
            <v>0.05</v>
          </cell>
          <cell r="T920">
            <v>52500</v>
          </cell>
          <cell r="U920" t="str">
            <v>CAJA 55X55X21 BAQ</v>
          </cell>
        </row>
        <row r="921">
          <cell r="D921" t="str">
            <v>GUACAL 70X70X1.20 BAQ</v>
          </cell>
          <cell r="E921">
            <v>71203</v>
          </cell>
          <cell r="F921" t="str">
            <v>Installation and Packaging Materials</v>
          </cell>
          <cell r="G921">
            <v>6819</v>
          </cell>
          <cell r="H921" t="str">
            <v>GUACAL DE MADERA PARA RACK 70X70X1.20cm Peso 130kg en Barranquilla</v>
          </cell>
          <cell r="I921" t="str">
            <v>pcs</v>
          </cell>
          <cell r="J921">
            <v>0</v>
          </cell>
          <cell r="K921" t="str">
            <v>NACIONAL CON TIEMPO DE FABRICACION</v>
          </cell>
          <cell r="L921" t="str">
            <v>AM LOGISTICS</v>
          </cell>
          <cell r="M921">
            <v>176800</v>
          </cell>
          <cell r="N921">
            <v>0</v>
          </cell>
          <cell r="O921">
            <v>0</v>
          </cell>
          <cell r="P921">
            <v>0</v>
          </cell>
          <cell r="Q921" t="str">
            <v>COP</v>
          </cell>
          <cell r="R921">
            <v>0</v>
          </cell>
          <cell r="S921">
            <v>0.05</v>
          </cell>
          <cell r="T921">
            <v>185640</v>
          </cell>
          <cell r="U921" t="str">
            <v>GUACAL 70X70X1.20 BAQ</v>
          </cell>
        </row>
        <row r="922">
          <cell r="D922" t="str">
            <v>GUACAL 80X100x80 BAQ</v>
          </cell>
          <cell r="E922">
            <v>71203</v>
          </cell>
          <cell r="F922" t="str">
            <v>Installation and Packaging Materials</v>
          </cell>
          <cell r="G922">
            <v>6819</v>
          </cell>
          <cell r="H922" t="str">
            <v>GUACAL DE MADERA PARA RACK 80X100x80cm Peso 90kg en Barranquilla</v>
          </cell>
          <cell r="I922" t="str">
            <v>pcs</v>
          </cell>
          <cell r="J922">
            <v>0</v>
          </cell>
          <cell r="K922" t="str">
            <v>NACIONAL CON TIEMPO DE FABRICACION</v>
          </cell>
          <cell r="L922" t="str">
            <v>AM LOGISTICS</v>
          </cell>
          <cell r="M922">
            <v>276900</v>
          </cell>
          <cell r="N922">
            <v>0</v>
          </cell>
          <cell r="O922">
            <v>0</v>
          </cell>
          <cell r="P922">
            <v>0</v>
          </cell>
          <cell r="Q922" t="str">
            <v>COP</v>
          </cell>
          <cell r="R922">
            <v>0</v>
          </cell>
          <cell r="S922">
            <v>0.05</v>
          </cell>
          <cell r="T922">
            <v>290745</v>
          </cell>
          <cell r="U922" t="str">
            <v>GUACAL 80X100x80 BAQ</v>
          </cell>
        </row>
        <row r="923">
          <cell r="D923" t="str">
            <v>KIT-GUACAL-1-BAQ</v>
          </cell>
          <cell r="E923">
            <v>71203</v>
          </cell>
          <cell r="F923" t="str">
            <v>Installation and Packaging Materials</v>
          </cell>
          <cell r="G923">
            <v>6819</v>
          </cell>
          <cell r="H923" t="str">
            <v>KIT GUACAL 64X115X65 PROTEC. PLASTICO Y CARTON, 5 CAJAS MODULOS, 15M PAPEL BURBUJA. 1CINTA EN BQLLA</v>
          </cell>
          <cell r="I923" t="str">
            <v>pcs</v>
          </cell>
          <cell r="J923">
            <v>0</v>
          </cell>
          <cell r="K923" t="str">
            <v>NACIONAL CON TIEMPO DE FABRICACION</v>
          </cell>
          <cell r="L923" t="str">
            <v>AM LOGISTICS</v>
          </cell>
          <cell r="M923">
            <v>245800</v>
          </cell>
          <cell r="N923">
            <v>0</v>
          </cell>
          <cell r="O923">
            <v>0</v>
          </cell>
          <cell r="P923">
            <v>0</v>
          </cell>
          <cell r="Q923" t="str">
            <v>COP</v>
          </cell>
          <cell r="R923">
            <v>0</v>
          </cell>
          <cell r="S923">
            <v>0.05</v>
          </cell>
          <cell r="T923">
            <v>258090</v>
          </cell>
          <cell r="U923" t="str">
            <v>KIT-GUACAL-1  BAQ</v>
          </cell>
        </row>
        <row r="924">
          <cell r="D924" t="str">
            <v>KIT-GUACAL-2-BAQ</v>
          </cell>
          <cell r="E924">
            <v>71203</v>
          </cell>
          <cell r="F924" t="str">
            <v>Installation and Packaging Materials</v>
          </cell>
          <cell r="G924">
            <v>6819</v>
          </cell>
          <cell r="H924" t="str">
            <v>KIT GUACAL 80X100X80 PROTEC. PLASTICO Y CARTON, ROYO DE VINIPEL, EN B/QUILLA</v>
          </cell>
          <cell r="I924" t="str">
            <v>pcs</v>
          </cell>
          <cell r="J924">
            <v>0</v>
          </cell>
          <cell r="K924" t="str">
            <v>NACIONAL CON TIEMPO DE FABRICACION</v>
          </cell>
          <cell r="L924" t="str">
            <v>AM LOGISTICS</v>
          </cell>
          <cell r="M924">
            <v>213000</v>
          </cell>
          <cell r="N924">
            <v>0</v>
          </cell>
          <cell r="O924">
            <v>0</v>
          </cell>
          <cell r="P924">
            <v>0</v>
          </cell>
          <cell r="Q924" t="str">
            <v>COP</v>
          </cell>
          <cell r="R924">
            <v>0</v>
          </cell>
          <cell r="S924">
            <v>0.05</v>
          </cell>
          <cell r="T924">
            <v>223650</v>
          </cell>
          <cell r="U924" t="str">
            <v>KIT-GUACAL-2 BAQ</v>
          </cell>
        </row>
        <row r="925">
          <cell r="D925" t="str">
            <v>CAJA 38X20X300CM</v>
          </cell>
          <cell r="E925">
            <v>71203</v>
          </cell>
          <cell r="F925" t="str">
            <v>Installation and Packaging Materials</v>
          </cell>
          <cell r="G925">
            <v>6819</v>
          </cell>
          <cell r="H925" t="str">
            <v>CAJA CARTON CORRUGADO TROQ 38X20X300CM,C790K,PESTAÑA DE ENCAJAR PARA LOS DOS LADOS</v>
          </cell>
          <cell r="I925" t="str">
            <v>und</v>
          </cell>
          <cell r="J925">
            <v>0</v>
          </cell>
          <cell r="K925" t="str">
            <v>NACIONAL CON TIEMPO DE FABRICACION</v>
          </cell>
          <cell r="L925" t="str">
            <v>FABRICAJAS</v>
          </cell>
          <cell r="M925">
            <v>25000</v>
          </cell>
          <cell r="N925">
            <v>0</v>
          </cell>
          <cell r="O925">
            <v>0</v>
          </cell>
          <cell r="P925">
            <v>0</v>
          </cell>
          <cell r="Q925" t="str">
            <v>COP</v>
          </cell>
          <cell r="R925">
            <v>0</v>
          </cell>
          <cell r="S925">
            <v>0.05</v>
          </cell>
          <cell r="T925">
            <v>26250</v>
          </cell>
          <cell r="U925" t="str">
            <v>CAJA 38X20X300CM</v>
          </cell>
        </row>
        <row r="926">
          <cell r="D926" t="str">
            <v>ESPUMA 5X5X100CM</v>
          </cell>
          <cell r="E926">
            <v>71203</v>
          </cell>
          <cell r="F926" t="str">
            <v>Installation and Packaging Materials</v>
          </cell>
          <cell r="G926">
            <v>6819</v>
          </cell>
          <cell r="H926" t="str">
            <v>ESPUMA SOPORTE INTERIOR 5X5X100CM DENSIDAD 30KG/M3</v>
          </cell>
          <cell r="I926" t="str">
            <v>und</v>
          </cell>
          <cell r="J926">
            <v>0</v>
          </cell>
          <cell r="K926" t="str">
            <v>NACIONAL CON TIEMPO DE FABRICACION</v>
          </cell>
          <cell r="L926" t="str">
            <v>ESPUMA DE LA SABANA</v>
          </cell>
          <cell r="M926">
            <v>1330.5</v>
          </cell>
          <cell r="N926">
            <v>0</v>
          </cell>
          <cell r="O926">
            <v>0</v>
          </cell>
          <cell r="P926">
            <v>0</v>
          </cell>
          <cell r="Q926" t="str">
            <v>COP</v>
          </cell>
          <cell r="R926">
            <v>0</v>
          </cell>
          <cell r="S926">
            <v>0.05</v>
          </cell>
          <cell r="T926">
            <v>1397.03</v>
          </cell>
          <cell r="U926" t="str">
            <v>ESPUMA 5X5X100CM</v>
          </cell>
        </row>
        <row r="927">
          <cell r="D927" t="str">
            <v>BOLSA ANTENA 49X350</v>
          </cell>
          <cell r="E927">
            <v>71203</v>
          </cell>
          <cell r="F927" t="str">
            <v>Installation and Packaging Materials</v>
          </cell>
          <cell r="G927">
            <v>6819</v>
          </cell>
          <cell r="H927" t="str">
            <v>BOLSA ANTENA 49X350 CM,CALIBRE 4 TRANSPARENTE,APERTURA EN UN SOLO EXTREMO</v>
          </cell>
          <cell r="I927" t="str">
            <v>und</v>
          </cell>
          <cell r="J927">
            <v>0</v>
          </cell>
          <cell r="K927" t="str">
            <v>NACIONAL CON TIEMPO DE FABRICACION</v>
          </cell>
          <cell r="L927" t="str">
            <v>SELEPLAST</v>
          </cell>
          <cell r="M927">
            <v>2519</v>
          </cell>
          <cell r="N927">
            <v>0</v>
          </cell>
          <cell r="O927">
            <v>0</v>
          </cell>
          <cell r="P927">
            <v>0</v>
          </cell>
          <cell r="Q927" t="str">
            <v>COP</v>
          </cell>
          <cell r="R927">
            <v>0</v>
          </cell>
          <cell r="S927">
            <v>0.05</v>
          </cell>
          <cell r="T927">
            <v>2644.95</v>
          </cell>
          <cell r="U927" t="str">
            <v>BOLSA ANTENA 49X350</v>
          </cell>
        </row>
        <row r="928">
          <cell r="D928" t="str">
            <v>BOLSA HERRAJES 80X80</v>
          </cell>
          <cell r="E928">
            <v>71203</v>
          </cell>
          <cell r="F928" t="str">
            <v>Installation and Packaging Materials</v>
          </cell>
          <cell r="G928">
            <v>6819</v>
          </cell>
          <cell r="H928" t="str">
            <v>BOLSA HERRAJES DE ANTENA 80X80CM,CALIBRE 4TRANSPARENTE,APERTURA EN AMBOS EXTREMOS SIN SELLAR</v>
          </cell>
          <cell r="I928" t="str">
            <v>und</v>
          </cell>
          <cell r="J928">
            <v>0</v>
          </cell>
          <cell r="K928" t="str">
            <v>NACIONAL CON TIEMPO DE FABRICACION</v>
          </cell>
          <cell r="L928" t="str">
            <v>SELEPLAST</v>
          </cell>
          <cell r="M928">
            <v>1029.5</v>
          </cell>
          <cell r="N928">
            <v>0</v>
          </cell>
          <cell r="O928">
            <v>0</v>
          </cell>
          <cell r="P928">
            <v>0</v>
          </cell>
          <cell r="Q928" t="str">
            <v>COP</v>
          </cell>
          <cell r="R928">
            <v>0</v>
          </cell>
          <cell r="S928">
            <v>0.05</v>
          </cell>
          <cell r="T928">
            <v>1080.98</v>
          </cell>
          <cell r="U928" t="str">
            <v>BOLSA HERRAJES 80X80</v>
          </cell>
        </row>
        <row r="929">
          <cell r="D929" t="str">
            <v>BOLSA 80X370CM</v>
          </cell>
          <cell r="E929">
            <v>71203</v>
          </cell>
          <cell r="F929" t="str">
            <v>Installation and Packaging Materials</v>
          </cell>
          <cell r="G929">
            <v>6819</v>
          </cell>
          <cell r="H929" t="str">
            <v>BOLSA CUBRIMIENTO 80X370CM,CALIBRE 2 TRANSPARENTE, APERTURA EN UN SOLO EXTREMO</v>
          </cell>
          <cell r="I929" t="str">
            <v>und</v>
          </cell>
          <cell r="J929">
            <v>0</v>
          </cell>
          <cell r="K929" t="str">
            <v>NACIONAL CON TIEMPO DE FABRICACION</v>
          </cell>
          <cell r="L929" t="str">
            <v>SELEPLAST</v>
          </cell>
          <cell r="M929">
            <v>2114</v>
          </cell>
          <cell r="N929">
            <v>0</v>
          </cell>
          <cell r="O929">
            <v>0</v>
          </cell>
          <cell r="P929">
            <v>0</v>
          </cell>
          <cell r="Q929" t="str">
            <v>COP</v>
          </cell>
          <cell r="R929">
            <v>0</v>
          </cell>
          <cell r="S929">
            <v>0.05</v>
          </cell>
          <cell r="T929">
            <v>2219.6999999999998</v>
          </cell>
          <cell r="U929" t="str">
            <v>BOLSA 80X370CM</v>
          </cell>
        </row>
        <row r="930">
          <cell r="D930" t="str">
            <v>KIT-BOIA BASE-2G</v>
          </cell>
          <cell r="E930">
            <v>71203</v>
          </cell>
          <cell r="F930" t="str">
            <v>Installation and Packaging Materials</v>
          </cell>
          <cell r="G930">
            <v>6819</v>
          </cell>
          <cell r="H930" t="str">
            <v>KIT CAJA CARTON TROQ 84X52CM, 33 CM BURBU CRAF</v>
          </cell>
          <cell r="I930" t="str">
            <v>Kit</v>
          </cell>
          <cell r="J930">
            <v>0</v>
          </cell>
          <cell r="K930" t="str">
            <v>NACIONAL CON TIEMPO DE FABRICACION</v>
          </cell>
          <cell r="L930" t="str">
            <v>FABRICARTON</v>
          </cell>
          <cell r="M930">
            <v>1372.38</v>
          </cell>
          <cell r="N930">
            <v>0</v>
          </cell>
          <cell r="O930">
            <v>0</v>
          </cell>
          <cell r="P930">
            <v>0</v>
          </cell>
          <cell r="Q930" t="str">
            <v>COP</v>
          </cell>
          <cell r="R930">
            <v>0</v>
          </cell>
          <cell r="S930">
            <v>0.05</v>
          </cell>
          <cell r="T930">
            <v>1441</v>
          </cell>
          <cell r="U930" t="str">
            <v>KIT-BOIA BASE-2G</v>
          </cell>
        </row>
        <row r="931">
          <cell r="D931" t="str">
            <v xml:space="preserve">KIT-TSTB TRX-2G </v>
          </cell>
          <cell r="E931">
            <v>71203</v>
          </cell>
          <cell r="F931" t="str">
            <v>Installation and Packaging Materials</v>
          </cell>
          <cell r="G931">
            <v>6819</v>
          </cell>
          <cell r="H931" t="str">
            <v>KIT CAJA CARTON REGULAR 43X32.5X13CM, 42 CM BURBU CRAF</v>
          </cell>
          <cell r="I931" t="str">
            <v>Kit</v>
          </cell>
          <cell r="J931">
            <v>0</v>
          </cell>
          <cell r="K931" t="str">
            <v>NACIONAL CON TIEMPO DE FABRICACION</v>
          </cell>
          <cell r="L931" t="str">
            <v>FABRICARTON</v>
          </cell>
          <cell r="M931">
            <v>2795.24</v>
          </cell>
          <cell r="N931">
            <v>0</v>
          </cell>
          <cell r="O931">
            <v>0</v>
          </cell>
          <cell r="P931">
            <v>0</v>
          </cell>
          <cell r="Q931" t="str">
            <v>COP</v>
          </cell>
          <cell r="R931">
            <v>0</v>
          </cell>
          <cell r="S931">
            <v>0.05</v>
          </cell>
          <cell r="T931">
            <v>2935</v>
          </cell>
          <cell r="U931" t="str">
            <v xml:space="preserve">KIT-TSTB TRX-2G </v>
          </cell>
        </row>
        <row r="932">
          <cell r="D932" t="str">
            <v>KIT-DVTD DUAL-2G</v>
          </cell>
          <cell r="E932">
            <v>71203</v>
          </cell>
          <cell r="F932" t="str">
            <v>Installation and Packaging Materials</v>
          </cell>
          <cell r="G932">
            <v>6819</v>
          </cell>
          <cell r="H932" t="str">
            <v>KIT CAJA CARTON REGULAR 40X24.5X24CM, 39 CM BURBU CRAF</v>
          </cell>
          <cell r="I932" t="str">
            <v>Kit</v>
          </cell>
          <cell r="J932">
            <v>0</v>
          </cell>
          <cell r="K932" t="str">
            <v>NACIONAL CON TIEMPO DE FABRICACION</v>
          </cell>
          <cell r="L932" t="str">
            <v>FABRICARTON</v>
          </cell>
          <cell r="M932">
            <v>2554.29</v>
          </cell>
          <cell r="N932">
            <v>0</v>
          </cell>
          <cell r="O932">
            <v>0</v>
          </cell>
          <cell r="P932">
            <v>0</v>
          </cell>
          <cell r="Q932" t="str">
            <v>COP</v>
          </cell>
          <cell r="R932">
            <v>0</v>
          </cell>
          <cell r="S932">
            <v>0.05</v>
          </cell>
          <cell r="T932">
            <v>2682</v>
          </cell>
          <cell r="U932" t="str">
            <v>KIT-DVTD DUAL-2G</v>
          </cell>
        </row>
        <row r="933">
          <cell r="D933" t="str">
            <v>KIT-BB2F TRX-2G</v>
          </cell>
          <cell r="E933">
            <v>71203</v>
          </cell>
          <cell r="F933" t="str">
            <v>Installation and Packaging Materials</v>
          </cell>
          <cell r="G933">
            <v>6819</v>
          </cell>
          <cell r="H933" t="str">
            <v>KIT CAJA CARTON TROQ 76X52CM, 30 CM BURBU CRAF</v>
          </cell>
          <cell r="I933" t="str">
            <v>Kit</v>
          </cell>
          <cell r="J933">
            <v>0</v>
          </cell>
          <cell r="K933" t="str">
            <v>NACIONAL CON TIEMPO DE FABRICACION</v>
          </cell>
          <cell r="L933" t="str">
            <v>FABRICARTON</v>
          </cell>
          <cell r="M933">
            <v>1246.67</v>
          </cell>
          <cell r="N933">
            <v>0</v>
          </cell>
          <cell r="O933">
            <v>0</v>
          </cell>
          <cell r="P933">
            <v>0</v>
          </cell>
          <cell r="Q933" t="str">
            <v>COP</v>
          </cell>
          <cell r="R933">
            <v>0</v>
          </cell>
          <cell r="S933">
            <v>0.05</v>
          </cell>
          <cell r="T933">
            <v>1309</v>
          </cell>
          <cell r="U933" t="str">
            <v>KIT-BB2F TRX-2G</v>
          </cell>
        </row>
        <row r="934">
          <cell r="D934" t="str">
            <v>KIT-WCGA-2G</v>
          </cell>
          <cell r="E934">
            <v>71203</v>
          </cell>
          <cell r="F934" t="str">
            <v>Installation and Packaging Materials</v>
          </cell>
          <cell r="G934">
            <v>6819</v>
          </cell>
          <cell r="H934" t="str">
            <v>KIT CAJA CARTON REGULAR 43X11.5X20CM, 42 CM BURBU CRAF</v>
          </cell>
          <cell r="I934" t="str">
            <v>Kit</v>
          </cell>
          <cell r="J934">
            <v>0</v>
          </cell>
          <cell r="K934" t="str">
            <v>NACIONAL CON TIEMPO DE FABRICACION</v>
          </cell>
          <cell r="L934" t="str">
            <v>FABRICARTON</v>
          </cell>
          <cell r="M934">
            <v>1598.1</v>
          </cell>
          <cell r="N934">
            <v>0</v>
          </cell>
          <cell r="O934">
            <v>0</v>
          </cell>
          <cell r="P934">
            <v>0</v>
          </cell>
          <cell r="Q934" t="str">
            <v>COP</v>
          </cell>
          <cell r="R934">
            <v>0</v>
          </cell>
          <cell r="S934">
            <v>0.05</v>
          </cell>
          <cell r="T934">
            <v>1678.01</v>
          </cell>
          <cell r="U934" t="str">
            <v>KIT-WCGA-2G</v>
          </cell>
        </row>
        <row r="935">
          <cell r="D935" t="str">
            <v xml:space="preserve">CAJA M2LA </v>
          </cell>
          <cell r="E935">
            <v>71203</v>
          </cell>
          <cell r="F935" t="str">
            <v>Installation and Packaging Materials</v>
          </cell>
          <cell r="G935">
            <v>6819</v>
          </cell>
          <cell r="H935" t="str">
            <v>CAJA CARTON CORRUGADO TROQ 60X47CM,C540B</v>
          </cell>
          <cell r="I935" t="str">
            <v>Kit</v>
          </cell>
          <cell r="J935">
            <v>0</v>
          </cell>
          <cell r="K935" t="str">
            <v>NACIONAL CON TIEMPO DE FABRICACION</v>
          </cell>
          <cell r="L935" t="str">
            <v>FABRICARTON</v>
          </cell>
          <cell r="M935">
            <v>619.04999999999995</v>
          </cell>
          <cell r="N935">
            <v>0</v>
          </cell>
          <cell r="O935">
            <v>0</v>
          </cell>
          <cell r="P935">
            <v>0</v>
          </cell>
          <cell r="Q935" t="str">
            <v>COP</v>
          </cell>
          <cell r="R935">
            <v>0</v>
          </cell>
          <cell r="S935">
            <v>0.05</v>
          </cell>
          <cell r="T935">
            <v>650</v>
          </cell>
          <cell r="U935" t="str">
            <v xml:space="preserve">CAJA M2LA </v>
          </cell>
        </row>
        <row r="936">
          <cell r="D936" t="str">
            <v>KIT-VXTA-2G</v>
          </cell>
          <cell r="E936">
            <v>71203</v>
          </cell>
          <cell r="F936" t="str">
            <v>Installation and Packaging Materials</v>
          </cell>
          <cell r="G936">
            <v>6819</v>
          </cell>
          <cell r="H936" t="str">
            <v>KIT CAJA CARTON TROQ 70X55CM, 26 CM BURBU CRAF</v>
          </cell>
          <cell r="I936" t="str">
            <v>Kit</v>
          </cell>
          <cell r="J936">
            <v>0</v>
          </cell>
          <cell r="K936" t="str">
            <v>NACIONAL CON TIEMPO DE FABRICACION</v>
          </cell>
          <cell r="L936" t="str">
            <v>FABRICARTON</v>
          </cell>
          <cell r="M936">
            <v>1298.0999999999999</v>
          </cell>
          <cell r="N936">
            <v>0</v>
          </cell>
          <cell r="O936">
            <v>0</v>
          </cell>
          <cell r="P936">
            <v>0</v>
          </cell>
          <cell r="Q936" t="str">
            <v>COP</v>
          </cell>
          <cell r="R936">
            <v>0</v>
          </cell>
          <cell r="S936">
            <v>0.05</v>
          </cell>
          <cell r="T936">
            <v>1363.01</v>
          </cell>
          <cell r="U936" t="str">
            <v>KIT-VXTA-2G</v>
          </cell>
        </row>
        <row r="937">
          <cell r="D937" t="str">
            <v>KIT-PWSB-2G</v>
          </cell>
          <cell r="E937">
            <v>71203</v>
          </cell>
          <cell r="F937" t="str">
            <v>Installation and Packaging Materials</v>
          </cell>
          <cell r="G937">
            <v>6819</v>
          </cell>
          <cell r="H937" t="str">
            <v>KIT CAJA CARTON REGULAR 52X37.5X12CM,1 CAJA TROQ 127X74CM</v>
          </cell>
          <cell r="I937" t="str">
            <v>Kit</v>
          </cell>
          <cell r="J937">
            <v>0</v>
          </cell>
          <cell r="K937" t="str">
            <v>NACIONAL CON TIEMPO DE FABRICACION</v>
          </cell>
          <cell r="L937" t="str">
            <v>FABRICARTON</v>
          </cell>
          <cell r="M937">
            <v>3740</v>
          </cell>
          <cell r="N937">
            <v>0</v>
          </cell>
          <cell r="O937">
            <v>0</v>
          </cell>
          <cell r="P937">
            <v>0</v>
          </cell>
          <cell r="Q937" t="str">
            <v>COP</v>
          </cell>
          <cell r="R937">
            <v>0</v>
          </cell>
          <cell r="S937">
            <v>0.05</v>
          </cell>
          <cell r="T937">
            <v>3927</v>
          </cell>
          <cell r="U937" t="str">
            <v>KIT-PWSB-2G</v>
          </cell>
        </row>
        <row r="938">
          <cell r="D938" t="str">
            <v>KIT-M6LA-2G</v>
          </cell>
          <cell r="E938">
            <v>71203</v>
          </cell>
          <cell r="F938" t="str">
            <v>Installation and Packaging Materials</v>
          </cell>
          <cell r="G938">
            <v>6819</v>
          </cell>
          <cell r="H938" t="str">
            <v>KIT CAJA CARTON REGULAR 53.5X17X12CM, 60 CM BURBU CRAF</v>
          </cell>
          <cell r="I938" t="str">
            <v>Kit</v>
          </cell>
          <cell r="J938">
            <v>0</v>
          </cell>
          <cell r="K938" t="str">
            <v>NACIONAL CON TIEMPO DE FABRICACION</v>
          </cell>
          <cell r="L938" t="str">
            <v>FABRICARTON</v>
          </cell>
          <cell r="M938">
            <v>2284.7600000000002</v>
          </cell>
          <cell r="N938">
            <v>0</v>
          </cell>
          <cell r="O938">
            <v>0</v>
          </cell>
          <cell r="P938">
            <v>0</v>
          </cell>
          <cell r="Q938" t="str">
            <v>COP</v>
          </cell>
          <cell r="R938">
            <v>0</v>
          </cell>
          <cell r="S938">
            <v>0.05</v>
          </cell>
          <cell r="T938">
            <v>2399</v>
          </cell>
          <cell r="U938" t="str">
            <v>KIT-M6LA-2G</v>
          </cell>
        </row>
        <row r="939">
          <cell r="D939" t="str">
            <v>KIT-GUACAL-2G</v>
          </cell>
          <cell r="E939">
            <v>71203</v>
          </cell>
          <cell r="F939" t="str">
            <v>Installation and Packaging Materials</v>
          </cell>
          <cell r="G939">
            <v>6819</v>
          </cell>
          <cell r="H939" t="str">
            <v>GUACAL 83X80X2.05CM CON 60 PUNTILLAS 2”X2.7 MM,4 JUEGO DE TORNILLOS 1” 1/4 (TORNILLO, TUERCA y 2 ARANDELAS)</v>
          </cell>
          <cell r="I939" t="str">
            <v>Kit</v>
          </cell>
          <cell r="J939">
            <v>0</v>
          </cell>
          <cell r="K939" t="str">
            <v>NACIONAL CON TIEMPO DE FABRICACION</v>
          </cell>
          <cell r="L939" t="str">
            <v>SANCHEZ LOGISTICA</v>
          </cell>
          <cell r="M939">
            <v>173595.24</v>
          </cell>
          <cell r="N939">
            <v>0</v>
          </cell>
          <cell r="O939">
            <v>0</v>
          </cell>
          <cell r="P939">
            <v>0</v>
          </cell>
          <cell r="Q939" t="str">
            <v>COP</v>
          </cell>
          <cell r="R939">
            <v>0</v>
          </cell>
          <cell r="S939">
            <v>0.05</v>
          </cell>
          <cell r="T939">
            <v>182275</v>
          </cell>
          <cell r="U939" t="str">
            <v>KIT-GUACAL-2G</v>
          </cell>
        </row>
        <row r="940">
          <cell r="D940" t="str">
            <v>KIT-GUACAL-1-BOG</v>
          </cell>
          <cell r="E940">
            <v>71203</v>
          </cell>
          <cell r="F940" t="str">
            <v>Installation and Packaging Materials</v>
          </cell>
          <cell r="G940">
            <v>6819</v>
          </cell>
          <cell r="H940" t="str">
            <v>KIT GUACAL 65X115X65,CAJA INTERNA,4CAJAS MODULOS,BOLSA NEGRA,1ROLLO VINIPEL,15M PAPEL BURBUJA,1CINTA</v>
          </cell>
          <cell r="I940" t="str">
            <v>Kit</v>
          </cell>
          <cell r="J940">
            <v>0</v>
          </cell>
          <cell r="K940" t="str">
            <v>NACIONAL CON TIEMPO DE FABRICACION</v>
          </cell>
          <cell r="L940" t="str">
            <v>AM LOGISTICS</v>
          </cell>
          <cell r="M940">
            <v>209250</v>
          </cell>
          <cell r="N940">
            <v>0</v>
          </cell>
          <cell r="O940">
            <v>0</v>
          </cell>
          <cell r="P940">
            <v>0</v>
          </cell>
          <cell r="Q940" t="str">
            <v>COP</v>
          </cell>
          <cell r="R940">
            <v>0</v>
          </cell>
          <cell r="S940">
            <v>0.05</v>
          </cell>
          <cell r="T940">
            <v>219712.5</v>
          </cell>
          <cell r="U940" t="str">
            <v>KIT-GUACAL-1-BOG</v>
          </cell>
        </row>
        <row r="941">
          <cell r="D941" t="str">
            <v>KIT-GUACAL-2-BOG</v>
          </cell>
          <cell r="E941">
            <v>71203</v>
          </cell>
          <cell r="F941" t="str">
            <v>Installation and Packaging Materials</v>
          </cell>
          <cell r="G941">
            <v>6819</v>
          </cell>
          <cell r="H941" t="str">
            <v>KIT GUACAL 80X100X80, CAJA INTERNA, BOLSA NEGRA, 1 LIBRA PUNTILLAS, 1 CINTA EN BOGOTA</v>
          </cell>
          <cell r="I941" t="str">
            <v>Kit</v>
          </cell>
          <cell r="J941">
            <v>0</v>
          </cell>
          <cell r="K941" t="str">
            <v>NACIONAL CON TIEMPO DE FABRICACION</v>
          </cell>
          <cell r="L941" t="str">
            <v>AM LOGISTICS</v>
          </cell>
          <cell r="M941">
            <v>181250</v>
          </cell>
          <cell r="N941">
            <v>0</v>
          </cell>
          <cell r="O941">
            <v>0</v>
          </cell>
          <cell r="P941">
            <v>0</v>
          </cell>
          <cell r="Q941" t="str">
            <v>COP</v>
          </cell>
          <cell r="R941">
            <v>0</v>
          </cell>
          <cell r="S941">
            <v>0.05</v>
          </cell>
          <cell r="T941">
            <v>190312.5</v>
          </cell>
          <cell r="U941" t="str">
            <v>KIT-GUACAL-2-BOG</v>
          </cell>
        </row>
        <row r="942">
          <cell r="D942" t="str">
            <v>CAJA - MODULOS</v>
          </cell>
          <cell r="E942">
            <v>71203</v>
          </cell>
          <cell r="F942">
            <v>0</v>
          </cell>
          <cell r="G942">
            <v>0</v>
          </cell>
          <cell r="H942" t="str">
            <v>CAJA MODULOS 55x55x25</v>
          </cell>
          <cell r="I942" t="str">
            <v>und</v>
          </cell>
          <cell r="J942">
            <v>0</v>
          </cell>
          <cell r="K942" t="str">
            <v>NACIONAL CON TIEMPO DE FABRICACION</v>
          </cell>
          <cell r="L942" t="str">
            <v>SANCHEZ LOGISTICA</v>
          </cell>
          <cell r="M942">
            <v>4104</v>
          </cell>
          <cell r="N942">
            <v>0</v>
          </cell>
          <cell r="O942">
            <v>0</v>
          </cell>
          <cell r="P942">
            <v>0</v>
          </cell>
          <cell r="Q942" t="str">
            <v>COP</v>
          </cell>
          <cell r="R942">
            <v>0</v>
          </cell>
          <cell r="S942">
            <v>0.05</v>
          </cell>
          <cell r="T942">
            <v>4309.2</v>
          </cell>
          <cell r="U942" t="str">
            <v>CAJA - MODULOS</v>
          </cell>
        </row>
        <row r="943">
          <cell r="D943" t="str">
            <v>BURBU CRAF</v>
          </cell>
          <cell r="E943">
            <v>71203</v>
          </cell>
          <cell r="F943">
            <v>0</v>
          </cell>
          <cell r="G943">
            <v>0</v>
          </cell>
          <cell r="H943" t="str">
            <v>PAPEL BURBU CRAF LONGITUD 0.75 M</v>
          </cell>
          <cell r="I943" t="str">
            <v>mt</v>
          </cell>
          <cell r="J943">
            <v>0</v>
          </cell>
          <cell r="K943" t="str">
            <v>NACIONAL CON TIEMPO DE FABRICACION</v>
          </cell>
          <cell r="L943" t="str">
            <v>SANCHEZ LOGISTICA</v>
          </cell>
          <cell r="M943">
            <v>3150</v>
          </cell>
          <cell r="N943">
            <v>0</v>
          </cell>
          <cell r="O943">
            <v>0</v>
          </cell>
          <cell r="P943">
            <v>0</v>
          </cell>
          <cell r="Q943" t="str">
            <v>COP</v>
          </cell>
          <cell r="R943">
            <v>0</v>
          </cell>
          <cell r="S943">
            <v>0.05</v>
          </cell>
          <cell r="T943">
            <v>3307.5</v>
          </cell>
          <cell r="U943" t="str">
            <v>BURBU CRAF</v>
          </cell>
        </row>
        <row r="944">
          <cell r="D944" t="str">
            <v>KIT-GUACAL-1-TEMCORE</v>
          </cell>
          <cell r="E944">
            <v>71203</v>
          </cell>
          <cell r="F944">
            <v>0</v>
          </cell>
          <cell r="G944">
            <v>0</v>
          </cell>
          <cell r="H944" t="str">
            <v>GUACAL 315X100X100,CAJA INTERNA 314X99X99,PLASTICO NEGRO Cº6 650X220CM2.</v>
          </cell>
          <cell r="I944" t="str">
            <v>kit</v>
          </cell>
          <cell r="J944">
            <v>0</v>
          </cell>
          <cell r="K944" t="str">
            <v>NACIONAL CON TIEMPO DE FABRICACION</v>
          </cell>
          <cell r="L944" t="str">
            <v>SANCHEZ LOGISTICA</v>
          </cell>
          <cell r="M944">
            <v>428571.43</v>
          </cell>
          <cell r="N944">
            <v>0</v>
          </cell>
          <cell r="O944">
            <v>0</v>
          </cell>
          <cell r="P944">
            <v>0</v>
          </cell>
          <cell r="Q944" t="str">
            <v>COP</v>
          </cell>
          <cell r="R944">
            <v>0</v>
          </cell>
          <cell r="S944">
            <v>0.05</v>
          </cell>
          <cell r="T944">
            <v>450000</v>
          </cell>
          <cell r="U944" t="str">
            <v>KIT-GUACAL-1-TEMCORE</v>
          </cell>
        </row>
        <row r="945">
          <cell r="D945" t="str">
            <v>BURBU-1-BOG</v>
          </cell>
          <cell r="E945">
            <v>71203</v>
          </cell>
          <cell r="F945">
            <v>0</v>
          </cell>
          <cell r="G945">
            <v>0</v>
          </cell>
          <cell r="H945" t="str">
            <v>PAPEL BURBU ROLLO 7000CMX120CM</v>
          </cell>
          <cell r="I945" t="str">
            <v>rollo</v>
          </cell>
          <cell r="J945">
            <v>0</v>
          </cell>
          <cell r="K945" t="str">
            <v>NACIONAL CON TIEMPO DE FABRICACION</v>
          </cell>
          <cell r="L945" t="str">
            <v>SANCHEZ LOGISTICA</v>
          </cell>
          <cell r="M945">
            <v>68571.429999999993</v>
          </cell>
          <cell r="N945">
            <v>0</v>
          </cell>
          <cell r="O945">
            <v>0</v>
          </cell>
          <cell r="P945">
            <v>0</v>
          </cell>
          <cell r="Q945" t="str">
            <v>COP</v>
          </cell>
          <cell r="R945">
            <v>0</v>
          </cell>
          <cell r="S945">
            <v>0.05</v>
          </cell>
          <cell r="T945">
            <v>72000</v>
          </cell>
          <cell r="U945" t="str">
            <v>BURBU-1-BOG</v>
          </cell>
        </row>
        <row r="946">
          <cell r="H946" t="str">
            <v>MW (MISCELANEOUS)</v>
          </cell>
          <cell r="I946">
            <v>0</v>
          </cell>
          <cell r="J946">
            <v>0</v>
          </cell>
          <cell r="K946">
            <v>0</v>
          </cell>
          <cell r="L946">
            <v>0</v>
          </cell>
          <cell r="M946">
            <v>0</v>
          </cell>
          <cell r="N946">
            <v>0</v>
          </cell>
          <cell r="O946">
            <v>0</v>
          </cell>
          <cell r="P946">
            <v>0</v>
          </cell>
          <cell r="Q946">
            <v>0</v>
          </cell>
          <cell r="R946">
            <v>0</v>
          </cell>
          <cell r="S946">
            <v>0</v>
          </cell>
          <cell r="T946">
            <v>0</v>
          </cell>
          <cell r="U946">
            <v>0</v>
          </cell>
        </row>
        <row r="947">
          <cell r="D947" t="str">
            <v>AISLADOR-B3</v>
          </cell>
          <cell r="E947">
            <v>71203</v>
          </cell>
          <cell r="F947" t="str">
            <v>Installation and Packaging Materials</v>
          </cell>
          <cell r="G947">
            <v>6819</v>
          </cell>
          <cell r="H947" t="str">
            <v>Aisladores Rojos 30mm</v>
          </cell>
          <cell r="I947" t="str">
            <v>und</v>
          </cell>
          <cell r="J947">
            <v>0</v>
          </cell>
          <cell r="K947" t="str">
            <v>NACIONAL</v>
          </cell>
          <cell r="L947" t="str">
            <v>DISTRIELECTRICOS BKM EU</v>
          </cell>
          <cell r="M947">
            <v>3990</v>
          </cell>
          <cell r="N947">
            <v>0</v>
          </cell>
          <cell r="O947">
            <v>0</v>
          </cell>
          <cell r="P947">
            <v>0</v>
          </cell>
          <cell r="Q947" t="str">
            <v>COP</v>
          </cell>
          <cell r="R947">
            <v>0</v>
          </cell>
          <cell r="S947">
            <v>0.05</v>
          </cell>
          <cell r="T947">
            <v>4189.5</v>
          </cell>
          <cell r="U947" t="str">
            <v>AISLADOR-B3</v>
          </cell>
        </row>
        <row r="948">
          <cell r="D948" t="str">
            <v>AISLADOR-B5</v>
          </cell>
          <cell r="E948">
            <v>71203</v>
          </cell>
          <cell r="F948" t="str">
            <v>Installation and Packaging Materials</v>
          </cell>
          <cell r="G948">
            <v>6819</v>
          </cell>
          <cell r="H948" t="str">
            <v>Aisladores Rojos 50mm</v>
          </cell>
          <cell r="I948" t="str">
            <v>und</v>
          </cell>
          <cell r="J948">
            <v>0</v>
          </cell>
          <cell r="K948" t="str">
            <v>NACIONAL</v>
          </cell>
          <cell r="L948" t="str">
            <v>DISTRIELECTRICOS BKM EU</v>
          </cell>
          <cell r="M948">
            <v>7150</v>
          </cell>
          <cell r="N948">
            <v>0</v>
          </cell>
          <cell r="O948">
            <v>0</v>
          </cell>
          <cell r="P948">
            <v>0</v>
          </cell>
          <cell r="Q948" t="str">
            <v>COP</v>
          </cell>
          <cell r="R948">
            <v>0</v>
          </cell>
          <cell r="S948">
            <v>0.05</v>
          </cell>
          <cell r="T948">
            <v>7507.5</v>
          </cell>
          <cell r="U948" t="str">
            <v>AISLADOR-B5</v>
          </cell>
        </row>
        <row r="949">
          <cell r="D949" t="str">
            <v>CAÑAMO</v>
          </cell>
          <cell r="E949">
            <v>71203</v>
          </cell>
          <cell r="F949" t="str">
            <v>Installation and Packaging Materials</v>
          </cell>
          <cell r="G949">
            <v>6819</v>
          </cell>
          <cell r="H949" t="str">
            <v>HILO ENCERADO (CAÑAMO)</v>
          </cell>
          <cell r="I949" t="str">
            <v>und</v>
          </cell>
          <cell r="J949">
            <v>0</v>
          </cell>
          <cell r="K949" t="str">
            <v>NACIONAL</v>
          </cell>
          <cell r="L949" t="str">
            <v>MELEXA</v>
          </cell>
          <cell r="M949">
            <v>19330</v>
          </cell>
          <cell r="N949">
            <v>0</v>
          </cell>
          <cell r="O949">
            <v>0</v>
          </cell>
          <cell r="P949">
            <v>0</v>
          </cell>
          <cell r="Q949" t="str">
            <v>COP</v>
          </cell>
          <cell r="R949">
            <v>0</v>
          </cell>
          <cell r="S949">
            <v>0.05</v>
          </cell>
          <cell r="T949">
            <v>20296.5</v>
          </cell>
          <cell r="U949" t="str">
            <v>CAÑAMO</v>
          </cell>
        </row>
        <row r="950">
          <cell r="D950" t="str">
            <v>34-155</v>
          </cell>
          <cell r="E950">
            <v>71203</v>
          </cell>
          <cell r="F950" t="str">
            <v>Installation and Packaging Materials</v>
          </cell>
          <cell r="G950">
            <v>6819</v>
          </cell>
          <cell r="H950" t="str">
            <v>KIMWIPES PARA FO CAJA X 280</v>
          </cell>
          <cell r="I950" t="str">
            <v>und</v>
          </cell>
          <cell r="J950">
            <v>0</v>
          </cell>
          <cell r="K950" t="str">
            <v>IMPORTACION DIRECTA</v>
          </cell>
          <cell r="L950" t="str">
            <v>MICROLINK</v>
          </cell>
          <cell r="M950">
            <v>6890</v>
          </cell>
          <cell r="N950">
            <v>0</v>
          </cell>
          <cell r="O950">
            <v>0</v>
          </cell>
          <cell r="P950">
            <v>0</v>
          </cell>
          <cell r="Q950" t="str">
            <v>COP</v>
          </cell>
          <cell r="R950">
            <v>0</v>
          </cell>
          <cell r="S950">
            <v>0</v>
          </cell>
          <cell r="T950">
            <v>6890</v>
          </cell>
          <cell r="U950" t="str">
            <v>34-155</v>
          </cell>
        </row>
        <row r="951">
          <cell r="D951" t="str">
            <v>F1-1007G</v>
          </cell>
          <cell r="E951">
            <v>71203</v>
          </cell>
          <cell r="F951" t="str">
            <v>Installation and Packaging Materials</v>
          </cell>
          <cell r="G951">
            <v>6819</v>
          </cell>
          <cell r="H951" t="str">
            <v>AIRE COMPRIMIDO LIMPIEZA GENERICO</v>
          </cell>
          <cell r="I951" t="str">
            <v>und</v>
          </cell>
          <cell r="J951">
            <v>0</v>
          </cell>
          <cell r="K951" t="str">
            <v>NACIONAL</v>
          </cell>
          <cell r="L951" t="str">
            <v>FERRICENTRO</v>
          </cell>
          <cell r="M951">
            <v>20500</v>
          </cell>
          <cell r="N951">
            <v>0</v>
          </cell>
          <cell r="O951">
            <v>0</v>
          </cell>
          <cell r="P951">
            <v>0</v>
          </cell>
          <cell r="Q951" t="str">
            <v>COP</v>
          </cell>
          <cell r="R951">
            <v>0</v>
          </cell>
          <cell r="S951">
            <v>0.05</v>
          </cell>
          <cell r="T951">
            <v>21525</v>
          </cell>
          <cell r="U951" t="str">
            <v>F1-1007G</v>
          </cell>
        </row>
        <row r="952">
          <cell r="D952" t="str">
            <v>800 10249</v>
          </cell>
          <cell r="E952">
            <v>71203</v>
          </cell>
          <cell r="F952" t="str">
            <v>Installation and Packaging Materials</v>
          </cell>
          <cell r="G952">
            <v>6819</v>
          </cell>
          <cell r="H952" t="str">
            <v>ANTENA OMNI INDOOR 360° VPol 806-960/1425-3600/5150-6000 GAIN 2dBi</v>
          </cell>
          <cell r="I952" t="str">
            <v>und</v>
          </cell>
          <cell r="J952">
            <v>0</v>
          </cell>
          <cell r="K952" t="str">
            <v>IMPORTACION INDIRECTA</v>
          </cell>
          <cell r="L952" t="str">
            <v>MULTI PACK PRESENTACIONES S.A.S.</v>
          </cell>
          <cell r="M952">
            <v>356796.19</v>
          </cell>
          <cell r="N952">
            <v>0</v>
          </cell>
          <cell r="O952">
            <v>0</v>
          </cell>
          <cell r="P952">
            <v>0</v>
          </cell>
          <cell r="Q952" t="str">
            <v>COP</v>
          </cell>
          <cell r="R952">
            <v>0</v>
          </cell>
          <cell r="S952">
            <v>0.05</v>
          </cell>
          <cell r="T952">
            <v>374636</v>
          </cell>
          <cell r="U952" t="str">
            <v>800 10249</v>
          </cell>
        </row>
        <row r="953">
          <cell r="D953" t="str">
            <v>SR-81</v>
          </cell>
          <cell r="E953">
            <v>71203</v>
          </cell>
          <cell r="F953" t="str">
            <v>Installation and Packaging Materials</v>
          </cell>
          <cell r="G953">
            <v>6819</v>
          </cell>
          <cell r="H953" t="str">
            <v>Cuarto Blindado en acero calibre 3/4" de 8'W * 12' L * 8' H</v>
          </cell>
          <cell r="I953" t="str">
            <v>und</v>
          </cell>
          <cell r="J953">
            <v>0</v>
          </cell>
          <cell r="K953" t="str">
            <v>IMPORTACION DIRECTA</v>
          </cell>
          <cell r="L953" t="str">
            <v>ETS Lindgren</v>
          </cell>
          <cell r="M953">
            <v>10231</v>
          </cell>
          <cell r="N953" t="str">
            <v>AIR</v>
          </cell>
          <cell r="O953">
            <v>0</v>
          </cell>
          <cell r="P953">
            <v>1.69</v>
          </cell>
          <cell r="Q953" t="str">
            <v>USD</v>
          </cell>
          <cell r="R953">
            <v>2038.49</v>
          </cell>
          <cell r="S953">
            <v>0.05</v>
          </cell>
          <cell r="T953">
            <v>57134439.969999999</v>
          </cell>
          <cell r="U953" t="str">
            <v>CUARTO BLINDADO SR 81</v>
          </cell>
        </row>
        <row r="954">
          <cell r="D954" t="str">
            <v>Service Item Description/PSA Name</v>
          </cell>
          <cell r="E954">
            <v>0</v>
          </cell>
          <cell r="F954" t="str">
            <v>Qty</v>
          </cell>
          <cell r="G954" t="str">
            <v>Unit</v>
          </cell>
          <cell r="H954" t="str">
            <v>Total Cost</v>
          </cell>
          <cell r="I954">
            <v>0</v>
          </cell>
          <cell r="J954">
            <v>0</v>
          </cell>
          <cell r="K954">
            <v>0</v>
          </cell>
          <cell r="L954">
            <v>0</v>
          </cell>
          <cell r="M954">
            <v>0</v>
          </cell>
          <cell r="N954">
            <v>0</v>
          </cell>
          <cell r="O954">
            <v>0</v>
          </cell>
          <cell r="P954">
            <v>0</v>
          </cell>
          <cell r="Q954">
            <v>0</v>
          </cell>
          <cell r="R954">
            <v>0</v>
          </cell>
          <cell r="S954">
            <v>0</v>
          </cell>
          <cell r="T954">
            <v>0</v>
          </cell>
          <cell r="U954" t="str">
            <v>SI Code</v>
          </cell>
        </row>
        <row r="955">
          <cell r="D955" t="str">
            <v>Antenna System-Materials</v>
          </cell>
          <cell r="E955">
            <v>0</v>
          </cell>
          <cell r="F955">
            <v>1</v>
          </cell>
          <cell r="G955" t="str">
            <v>Lot</v>
          </cell>
          <cell r="H955">
            <v>0</v>
          </cell>
          <cell r="I955">
            <v>0</v>
          </cell>
          <cell r="J955">
            <v>0</v>
          </cell>
          <cell r="K955">
            <v>0</v>
          </cell>
          <cell r="L955">
            <v>0</v>
          </cell>
          <cell r="M955">
            <v>0</v>
          </cell>
          <cell r="N955">
            <v>0</v>
          </cell>
          <cell r="O955">
            <v>0</v>
          </cell>
          <cell r="P955">
            <v>0</v>
          </cell>
          <cell r="Q955">
            <v>0</v>
          </cell>
          <cell r="R955">
            <v>0</v>
          </cell>
          <cell r="S955">
            <v>0</v>
          </cell>
          <cell r="T955">
            <v>0</v>
          </cell>
          <cell r="U955">
            <v>53486</v>
          </cell>
        </row>
        <row r="956">
          <cell r="D956" t="str">
            <v>Site Support Systems-Materials</v>
          </cell>
          <cell r="E956">
            <v>0</v>
          </cell>
          <cell r="F956">
            <v>1</v>
          </cell>
          <cell r="G956" t="str">
            <v>Lot</v>
          </cell>
          <cell r="H956">
            <v>0</v>
          </cell>
          <cell r="I956">
            <v>0</v>
          </cell>
          <cell r="J956">
            <v>0</v>
          </cell>
          <cell r="K956">
            <v>0</v>
          </cell>
          <cell r="L956">
            <v>0</v>
          </cell>
          <cell r="M956">
            <v>0</v>
          </cell>
          <cell r="N956">
            <v>0</v>
          </cell>
          <cell r="O956">
            <v>0</v>
          </cell>
          <cell r="P956">
            <v>0</v>
          </cell>
          <cell r="Q956">
            <v>0</v>
          </cell>
          <cell r="R956">
            <v>0</v>
          </cell>
          <cell r="S956">
            <v>0</v>
          </cell>
          <cell r="T956">
            <v>0</v>
          </cell>
          <cell r="U956">
            <v>53487</v>
          </cell>
        </row>
        <row r="957">
          <cell r="D957" t="str">
            <v>Installation and Packaging Materials</v>
          </cell>
          <cell r="E957">
            <v>0</v>
          </cell>
          <cell r="F957">
            <v>1</v>
          </cell>
          <cell r="G957" t="str">
            <v>Lot</v>
          </cell>
          <cell r="H957">
            <v>0</v>
          </cell>
          <cell r="I957">
            <v>0</v>
          </cell>
          <cell r="J957">
            <v>0</v>
          </cell>
          <cell r="K957">
            <v>0</v>
          </cell>
          <cell r="L957">
            <v>0</v>
          </cell>
          <cell r="M957">
            <v>0</v>
          </cell>
          <cell r="N957">
            <v>0</v>
          </cell>
          <cell r="O957">
            <v>0</v>
          </cell>
          <cell r="P957">
            <v>0</v>
          </cell>
          <cell r="Q957">
            <v>0</v>
          </cell>
          <cell r="R957">
            <v>0</v>
          </cell>
          <cell r="S957">
            <v>0</v>
          </cell>
          <cell r="T957">
            <v>0</v>
          </cell>
          <cell r="U957">
            <v>53488</v>
          </cell>
        </row>
        <row r="958">
          <cell r="D958" t="str">
            <v>Interface Cables-Materials</v>
          </cell>
          <cell r="E958">
            <v>0</v>
          </cell>
          <cell r="F958">
            <v>1</v>
          </cell>
          <cell r="G958" t="str">
            <v>Lot</v>
          </cell>
          <cell r="H958">
            <v>0</v>
          </cell>
          <cell r="I958">
            <v>0</v>
          </cell>
          <cell r="J958">
            <v>0</v>
          </cell>
          <cell r="K958">
            <v>0</v>
          </cell>
          <cell r="L958">
            <v>0</v>
          </cell>
          <cell r="M958">
            <v>0</v>
          </cell>
          <cell r="N958">
            <v>0</v>
          </cell>
          <cell r="O958">
            <v>0</v>
          </cell>
          <cell r="P958">
            <v>0</v>
          </cell>
          <cell r="Q958">
            <v>0</v>
          </cell>
          <cell r="R958">
            <v>0</v>
          </cell>
          <cell r="S958">
            <v>0</v>
          </cell>
          <cell r="T958">
            <v>0</v>
          </cell>
          <cell r="U958">
            <v>53489</v>
          </cell>
        </row>
        <row r="959">
          <cell r="F959" t="str">
            <v>TOTAL</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row>
        <row r="960">
          <cell r="D960" t="str">
            <v xml:space="preserve">Supervendor CODE </v>
          </cell>
          <cell r="E960">
            <v>0</v>
          </cell>
          <cell r="F960" t="str">
            <v>Service Item Description
GLOBAL DESCRIPTION</v>
          </cell>
          <cell r="G960" t="str">
            <v>PSA Code</v>
          </cell>
          <cell r="H960" t="str">
            <v>Material Description</v>
          </cell>
          <cell r="I960" t="str">
            <v>Unit</v>
          </cell>
          <cell r="J960">
            <v>0</v>
          </cell>
          <cell r="K960" t="str">
            <v>Naturaleza</v>
          </cell>
          <cell r="L960" t="str">
            <v xml:space="preserve">Brand </v>
          </cell>
          <cell r="M960" t="str">
            <v xml:space="preserve">Unit Cost </v>
          </cell>
          <cell r="N960" t="str">
            <v>Log Type</v>
          </cell>
          <cell r="O960" t="str">
            <v>Sea Log (%)</v>
          </cell>
          <cell r="P960" t="str">
            <v>Air Log (%)</v>
          </cell>
          <cell r="Q960" t="str">
            <v>Currency</v>
          </cell>
          <cell r="R960" t="str">
            <v>TRM</v>
          </cell>
          <cell r="S960" t="str">
            <v>Admin (%)</v>
          </cell>
          <cell r="T960" t="str">
            <v>Unit Cost (COP)</v>
          </cell>
          <cell r="U960" t="str">
            <v>CS CODE (NSN)</v>
          </cell>
        </row>
        <row r="961">
          <cell r="H961" t="str">
            <v>TUBERIAS</v>
          </cell>
          <cell r="I961">
            <v>0</v>
          </cell>
          <cell r="J961">
            <v>0</v>
          </cell>
          <cell r="K961">
            <v>0</v>
          </cell>
          <cell r="L961">
            <v>0</v>
          </cell>
          <cell r="M961">
            <v>0</v>
          </cell>
          <cell r="N961">
            <v>0</v>
          </cell>
          <cell r="O961">
            <v>0</v>
          </cell>
          <cell r="P961">
            <v>0</v>
          </cell>
          <cell r="Q961">
            <v>0</v>
          </cell>
          <cell r="R961">
            <v>0</v>
          </cell>
          <cell r="S961">
            <v>0</v>
          </cell>
          <cell r="T961">
            <v>0</v>
          </cell>
          <cell r="U961">
            <v>0</v>
          </cell>
        </row>
        <row r="962">
          <cell r="D962" t="str">
            <v>3ESBL4119</v>
          </cell>
          <cell r="E962">
            <v>71202</v>
          </cell>
          <cell r="F962" t="str">
            <v>Site Support Systems-Materials</v>
          </cell>
          <cell r="G962">
            <v>6814</v>
          </cell>
          <cell r="H962" t="str">
            <v>ESPIRAL PLASTICO TRANSPARENTE DE 3/4" (19mm)</v>
          </cell>
          <cell r="I962" t="str">
            <v>Paquete</v>
          </cell>
          <cell r="J962">
            <v>0</v>
          </cell>
          <cell r="K962" t="str">
            <v>IMPORTACION INDIRECTA</v>
          </cell>
          <cell r="L962" t="str">
            <v>ELEIN</v>
          </cell>
          <cell r="M962">
            <v>15753</v>
          </cell>
          <cell r="N962">
            <v>0</v>
          </cell>
          <cell r="O962">
            <v>0</v>
          </cell>
          <cell r="P962">
            <v>0</v>
          </cell>
          <cell r="Q962" t="str">
            <v>COP</v>
          </cell>
          <cell r="R962">
            <v>0</v>
          </cell>
          <cell r="S962">
            <v>0.05</v>
          </cell>
          <cell r="T962">
            <v>16540.650000000001</v>
          </cell>
          <cell r="U962" t="str">
            <v>SPW-PVCT-3/4</v>
          </cell>
        </row>
        <row r="963">
          <cell r="D963" t="str">
            <v>3ESBL4112</v>
          </cell>
          <cell r="E963">
            <v>71202</v>
          </cell>
          <cell r="F963" t="str">
            <v>Site Support Systems-Materials</v>
          </cell>
          <cell r="G963">
            <v>6814</v>
          </cell>
          <cell r="H963" t="str">
            <v>ESPIRAL PLASTICO TRANSPARENTE DE 1/2" (12mm) ESPIRAL BLANCO x 10Mt 1/2</v>
          </cell>
          <cell r="I963" t="str">
            <v>Paquete</v>
          </cell>
          <cell r="J963">
            <v>0</v>
          </cell>
          <cell r="K963" t="str">
            <v>IMPORTACION INDIRECTA</v>
          </cell>
          <cell r="L963" t="str">
            <v>ELEIN</v>
          </cell>
          <cell r="M963">
            <v>9760</v>
          </cell>
          <cell r="N963">
            <v>0</v>
          </cell>
          <cell r="O963">
            <v>0</v>
          </cell>
          <cell r="P963">
            <v>0</v>
          </cell>
          <cell r="Q963" t="str">
            <v>COP</v>
          </cell>
          <cell r="R963">
            <v>0</v>
          </cell>
          <cell r="S963">
            <v>0.05</v>
          </cell>
          <cell r="T963">
            <v>10248</v>
          </cell>
          <cell r="U963" t="str">
            <v>SPW-PVCT-1/2</v>
          </cell>
        </row>
        <row r="964">
          <cell r="D964" t="str">
            <v>3ESBL38</v>
          </cell>
          <cell r="E964">
            <v>71202</v>
          </cell>
          <cell r="F964" t="str">
            <v>Site Support Systems-Materials</v>
          </cell>
          <cell r="G964">
            <v>6814</v>
          </cell>
          <cell r="H964" t="str">
            <v>ESPIRAL BLANCO 9MM x 10Mt 3/8</v>
          </cell>
          <cell r="I964" t="str">
            <v>Paquete</v>
          </cell>
          <cell r="J964">
            <v>0</v>
          </cell>
          <cell r="K964" t="str">
            <v>IMPORTACION INDIRECTA</v>
          </cell>
          <cell r="L964" t="str">
            <v>DEXSON</v>
          </cell>
          <cell r="M964">
            <v>7150</v>
          </cell>
          <cell r="N964">
            <v>0</v>
          </cell>
          <cell r="O964">
            <v>0</v>
          </cell>
          <cell r="P964">
            <v>0</v>
          </cell>
          <cell r="Q964" t="str">
            <v>COP</v>
          </cell>
          <cell r="R964">
            <v>0</v>
          </cell>
          <cell r="S964">
            <v>0.05</v>
          </cell>
          <cell r="T964">
            <v>7507.5</v>
          </cell>
          <cell r="U964" t="str">
            <v>3ESBL38</v>
          </cell>
        </row>
        <row r="965">
          <cell r="D965" t="str">
            <v>C-PVC-V-1</v>
          </cell>
          <cell r="E965">
            <v>71202</v>
          </cell>
          <cell r="F965" t="str">
            <v>Site Support Systems-Materials</v>
          </cell>
          <cell r="G965">
            <v>6814</v>
          </cell>
          <cell r="H965" t="str">
            <v>CORAZA PLASTICA PVC VERDE DE 1"</v>
          </cell>
          <cell r="I965" t="str">
            <v>pcs</v>
          </cell>
          <cell r="J965">
            <v>0</v>
          </cell>
          <cell r="K965">
            <v>0</v>
          </cell>
          <cell r="L965" t="str">
            <v>ELEIN</v>
          </cell>
          <cell r="M965">
            <v>2838</v>
          </cell>
          <cell r="N965">
            <v>0</v>
          </cell>
          <cell r="O965">
            <v>0</v>
          </cell>
          <cell r="P965">
            <v>0</v>
          </cell>
          <cell r="Q965" t="str">
            <v>COP</v>
          </cell>
          <cell r="R965">
            <v>0</v>
          </cell>
          <cell r="S965">
            <v>0.05</v>
          </cell>
          <cell r="T965">
            <v>2979.9</v>
          </cell>
          <cell r="U965" t="str">
            <v>C-PVC-V-1</v>
          </cell>
        </row>
        <row r="966">
          <cell r="D966" t="str">
            <v>CRLT-3/4</v>
          </cell>
          <cell r="E966">
            <v>71202</v>
          </cell>
          <cell r="F966" t="str">
            <v>Site Support Systems-Materials</v>
          </cell>
          <cell r="G966">
            <v>6814</v>
          </cell>
          <cell r="H966" t="str">
            <v>CONECTOR RECTO P/CORAZA DE 3/4"</v>
          </cell>
          <cell r="I966" t="str">
            <v>pcs</v>
          </cell>
          <cell r="J966">
            <v>0</v>
          </cell>
          <cell r="K966" t="str">
            <v>NACIONAL CON TIEMPO DE FABRICACION</v>
          </cell>
          <cell r="L966" t="str">
            <v>ELEIN</v>
          </cell>
          <cell r="M966">
            <v>1950</v>
          </cell>
          <cell r="N966">
            <v>0</v>
          </cell>
          <cell r="O966">
            <v>0</v>
          </cell>
          <cell r="P966">
            <v>0</v>
          </cell>
          <cell r="Q966" t="str">
            <v>COP</v>
          </cell>
          <cell r="R966">
            <v>0</v>
          </cell>
          <cell r="S966">
            <v>0.05</v>
          </cell>
          <cell r="T966">
            <v>2047.5</v>
          </cell>
          <cell r="U966" t="str">
            <v>ACC-C-REC-3/4</v>
          </cell>
        </row>
        <row r="967">
          <cell r="D967" t="str">
            <v>CCLT-3/4</v>
          </cell>
          <cell r="E967">
            <v>71202</v>
          </cell>
          <cell r="F967" t="str">
            <v>Site Support Systems-Materials</v>
          </cell>
          <cell r="G967">
            <v>6814</v>
          </cell>
          <cell r="H967" t="str">
            <v>CONECTOR ACODADO CORAZA DE 3/4" CONECTOR CURVO LT 3/4 CORAZA</v>
          </cell>
          <cell r="I967" t="str">
            <v>pcs</v>
          </cell>
          <cell r="J967">
            <v>0</v>
          </cell>
          <cell r="K967" t="str">
            <v>NACIONAL CON TIEMPO DE FABRICACION</v>
          </cell>
          <cell r="L967" t="str">
            <v>ELEIN</v>
          </cell>
          <cell r="M967">
            <v>3150</v>
          </cell>
          <cell r="N967">
            <v>0</v>
          </cell>
          <cell r="O967">
            <v>0</v>
          </cell>
          <cell r="P967">
            <v>0</v>
          </cell>
          <cell r="Q967" t="str">
            <v>COP</v>
          </cell>
          <cell r="R967">
            <v>0</v>
          </cell>
          <cell r="S967">
            <v>0.05</v>
          </cell>
          <cell r="T967">
            <v>3307.5</v>
          </cell>
          <cell r="U967" t="str">
            <v>ACC-C-ACO-3/4</v>
          </cell>
        </row>
        <row r="968">
          <cell r="D968" t="str">
            <v>COR-3/4-PLA</v>
          </cell>
          <cell r="E968">
            <v>71202</v>
          </cell>
          <cell r="F968" t="str">
            <v>Site Support Systems-Materials</v>
          </cell>
          <cell r="G968">
            <v>6814</v>
          </cell>
          <cell r="H968" t="str">
            <v>CORAZA DE 3/4" - M Liquid Tight pipe 3/4" CORAZA 3/4” PLASTICA</v>
          </cell>
          <cell r="I968" t="str">
            <v>m</v>
          </cell>
          <cell r="J968">
            <v>0</v>
          </cell>
          <cell r="K968" t="str">
            <v>NACIONAL CON TIEMPO DE FABRICACION</v>
          </cell>
          <cell r="L968" t="str">
            <v>ELEIN</v>
          </cell>
          <cell r="M968">
            <v>2140</v>
          </cell>
          <cell r="N968">
            <v>0</v>
          </cell>
          <cell r="O968">
            <v>0</v>
          </cell>
          <cell r="P968">
            <v>0</v>
          </cell>
          <cell r="Q968" t="str">
            <v>COP</v>
          </cell>
          <cell r="R968">
            <v>0</v>
          </cell>
          <cell r="S968">
            <v>0.05</v>
          </cell>
          <cell r="T968">
            <v>2247</v>
          </cell>
          <cell r="U968" t="str">
            <v>COR- 3/4</v>
          </cell>
        </row>
        <row r="969">
          <cell r="D969" t="str">
            <v>CRLT-1 1/2</v>
          </cell>
          <cell r="E969">
            <v>71202</v>
          </cell>
          <cell r="F969" t="str">
            <v>Site Support Systems-Materials</v>
          </cell>
          <cell r="G969">
            <v>6814</v>
          </cell>
          <cell r="H969" t="str">
            <v>M Liquid Tight pipe (angle or straight) connector 1 1/2" - CORAZA CON ALMA DE ACERO</v>
          </cell>
          <cell r="I969" t="str">
            <v>pcs</v>
          </cell>
          <cell r="J969">
            <v>0</v>
          </cell>
          <cell r="K969" t="str">
            <v>NACIONAL CON TIEMPO DE FABRICACION</v>
          </cell>
          <cell r="L969" t="str">
            <v>ELEIN</v>
          </cell>
          <cell r="M969">
            <v>6440</v>
          </cell>
          <cell r="N969">
            <v>0</v>
          </cell>
          <cell r="O969">
            <v>0</v>
          </cell>
          <cell r="P969">
            <v>0</v>
          </cell>
          <cell r="Q969" t="str">
            <v>COP</v>
          </cell>
          <cell r="R969">
            <v>0</v>
          </cell>
          <cell r="S969">
            <v>0.05</v>
          </cell>
          <cell r="T969">
            <v>6762</v>
          </cell>
          <cell r="U969" t="str">
            <v>COR- 1 1/2-CONN</v>
          </cell>
        </row>
        <row r="970">
          <cell r="D970" t="str">
            <v>CRLT-1/2</v>
          </cell>
          <cell r="E970">
            <v>71202</v>
          </cell>
          <cell r="F970" t="str">
            <v>Site Support Systems-Materials</v>
          </cell>
          <cell r="G970">
            <v>6814</v>
          </cell>
          <cell r="H970" t="str">
            <v>CONECTOR RECTO 1/2" PARA CORAZA CON ALMA DE ACERO (LIQUID TIGHT)</v>
          </cell>
          <cell r="I970" t="str">
            <v>pcs</v>
          </cell>
          <cell r="J970">
            <v>0</v>
          </cell>
          <cell r="K970" t="str">
            <v>NACIONAL CON TIEMPO DE FABRICACION</v>
          </cell>
          <cell r="L970" t="str">
            <v>ELEIN</v>
          </cell>
          <cell r="M970">
            <v>1400</v>
          </cell>
          <cell r="N970">
            <v>0</v>
          </cell>
          <cell r="O970">
            <v>0</v>
          </cell>
          <cell r="P970">
            <v>0</v>
          </cell>
          <cell r="Q970" t="str">
            <v>COP</v>
          </cell>
          <cell r="R970">
            <v>0</v>
          </cell>
          <cell r="S970">
            <v>0.05</v>
          </cell>
          <cell r="T970">
            <v>1470</v>
          </cell>
          <cell r="U970" t="str">
            <v>COR- 1/2-CONN</v>
          </cell>
        </row>
        <row r="971">
          <cell r="D971" t="str">
            <v>CRLT-1</v>
          </cell>
          <cell r="E971">
            <v>71202</v>
          </cell>
          <cell r="F971" t="str">
            <v>Site Support Systems-Materials</v>
          </cell>
          <cell r="G971">
            <v>6814</v>
          </cell>
          <cell r="H971" t="str">
            <v>M Liquid Tight pipe (angle or straight) connector 1" - CORAZA CON ALMA DE ACERO CONECTOR RECTO PARA CORAZA PVC 1 LIQUID TIGHT</v>
          </cell>
          <cell r="I971" t="str">
            <v>pcs</v>
          </cell>
          <cell r="J971">
            <v>0</v>
          </cell>
          <cell r="K971" t="str">
            <v>NACIONAL CON TIEMPO DE FABRICACION</v>
          </cell>
          <cell r="L971" t="str">
            <v>ELEIN</v>
          </cell>
          <cell r="M971">
            <v>3240</v>
          </cell>
          <cell r="N971">
            <v>0</v>
          </cell>
          <cell r="O971">
            <v>0</v>
          </cell>
          <cell r="P971">
            <v>0</v>
          </cell>
          <cell r="Q971" t="str">
            <v>COP</v>
          </cell>
          <cell r="R971">
            <v>0</v>
          </cell>
          <cell r="S971">
            <v>0.05</v>
          </cell>
          <cell r="T971">
            <v>3402</v>
          </cell>
          <cell r="U971" t="str">
            <v>COR- 1-CONN</v>
          </cell>
        </row>
        <row r="972">
          <cell r="D972" t="str">
            <v>CORLT-1</v>
          </cell>
          <cell r="E972">
            <v>71202</v>
          </cell>
          <cell r="F972" t="str">
            <v>Site Support Systems-Materials</v>
          </cell>
          <cell r="G972">
            <v>6814</v>
          </cell>
          <cell r="H972" t="str">
            <v>M Liquid Tight pipe 1" - CORAZA CON ALMA DE ACERO</v>
          </cell>
          <cell r="I972" t="str">
            <v>m</v>
          </cell>
          <cell r="J972">
            <v>0</v>
          </cell>
          <cell r="K972" t="str">
            <v>NACIONAL CON TIEMPO DE FABRICACION</v>
          </cell>
          <cell r="L972" t="str">
            <v>ELEIN</v>
          </cell>
          <cell r="M972">
            <v>5003</v>
          </cell>
          <cell r="N972">
            <v>0</v>
          </cell>
          <cell r="O972">
            <v>0</v>
          </cell>
          <cell r="P972">
            <v>0</v>
          </cell>
          <cell r="Q972" t="str">
            <v>COP</v>
          </cell>
          <cell r="R972">
            <v>0</v>
          </cell>
          <cell r="S972">
            <v>0.05</v>
          </cell>
          <cell r="T972">
            <v>5253.15</v>
          </cell>
          <cell r="U972" t="str">
            <v>COR-1</v>
          </cell>
        </row>
        <row r="973">
          <cell r="D973" t="str">
            <v>COR-1 1/2-PVC</v>
          </cell>
          <cell r="E973">
            <v>71202</v>
          </cell>
          <cell r="F973" t="str">
            <v>Site Support Systems-Materials</v>
          </cell>
          <cell r="G973">
            <v>6814</v>
          </cell>
          <cell r="H973" t="str">
            <v>M Liquid Tight pipe 1 1/2" - CORAZA CON ALMA DE ACERO</v>
          </cell>
          <cell r="I973" t="str">
            <v>mts</v>
          </cell>
          <cell r="J973">
            <v>0</v>
          </cell>
          <cell r="K973" t="str">
            <v>NACIONAL CON TIEMPO DE FABRICACION</v>
          </cell>
          <cell r="L973" t="str">
            <v>ELEIN</v>
          </cell>
          <cell r="M973">
            <v>9535</v>
          </cell>
          <cell r="N973">
            <v>0</v>
          </cell>
          <cell r="O973">
            <v>0</v>
          </cell>
          <cell r="P973">
            <v>0</v>
          </cell>
          <cell r="Q973" t="str">
            <v>COP</v>
          </cell>
          <cell r="R973">
            <v>0</v>
          </cell>
          <cell r="S973">
            <v>0.05</v>
          </cell>
          <cell r="T973">
            <v>10011.75</v>
          </cell>
          <cell r="U973" t="str">
            <v>COR-1 1/2</v>
          </cell>
        </row>
        <row r="974">
          <cell r="D974" t="str">
            <v>CORLT-2</v>
          </cell>
          <cell r="E974">
            <v>71202</v>
          </cell>
          <cell r="F974" t="str">
            <v>Site Support Systems-Materials</v>
          </cell>
          <cell r="G974">
            <v>6814</v>
          </cell>
          <cell r="H974" t="str">
            <v>M Liquid Tight pipe 2" - CORAZA CON ALMA DE ACERO</v>
          </cell>
          <cell r="I974" t="str">
            <v>mts</v>
          </cell>
          <cell r="J974">
            <v>0</v>
          </cell>
          <cell r="K974" t="str">
            <v>NACIONAL CON TIEMPO DE FABRICACION</v>
          </cell>
          <cell r="L974" t="str">
            <v>ELEIN</v>
          </cell>
          <cell r="M974">
            <v>11027</v>
          </cell>
          <cell r="N974">
            <v>0</v>
          </cell>
          <cell r="O974">
            <v>0</v>
          </cell>
          <cell r="P974">
            <v>0</v>
          </cell>
          <cell r="Q974" t="str">
            <v>COP</v>
          </cell>
          <cell r="R974">
            <v>0</v>
          </cell>
          <cell r="S974">
            <v>0.05</v>
          </cell>
          <cell r="T974">
            <v>11578.35</v>
          </cell>
          <cell r="U974" t="str">
            <v>COR-2</v>
          </cell>
        </row>
        <row r="975">
          <cell r="D975" t="str">
            <v>CRLT-2</v>
          </cell>
          <cell r="E975">
            <v>71202</v>
          </cell>
          <cell r="F975" t="str">
            <v>Site Support Systems-Materials</v>
          </cell>
          <cell r="G975">
            <v>6814</v>
          </cell>
          <cell r="H975" t="str">
            <v>M Liquid Tight pipe (angle or straight) / CONECTOR RECTO LT 2 CORAZA</v>
          </cell>
          <cell r="I975" t="str">
            <v>pcs</v>
          </cell>
          <cell r="J975">
            <v>0</v>
          </cell>
          <cell r="K975" t="str">
            <v>NACIONAL CON TIEMPO DE FABRICACION</v>
          </cell>
          <cell r="L975" t="str">
            <v>ELEIN</v>
          </cell>
          <cell r="M975">
            <v>6800</v>
          </cell>
          <cell r="N975">
            <v>0</v>
          </cell>
          <cell r="O975">
            <v>0</v>
          </cell>
          <cell r="P975">
            <v>0</v>
          </cell>
          <cell r="Q975" t="str">
            <v>COP</v>
          </cell>
          <cell r="R975">
            <v>0</v>
          </cell>
          <cell r="S975">
            <v>0.05</v>
          </cell>
          <cell r="T975">
            <v>7140</v>
          </cell>
          <cell r="U975" t="str">
            <v>COR-2-CONN</v>
          </cell>
        </row>
        <row r="976">
          <cell r="D976" t="str">
            <v>CON-1</v>
          </cell>
          <cell r="E976">
            <v>71202</v>
          </cell>
          <cell r="F976" t="str">
            <v>Site Support Systems-Materials</v>
          </cell>
          <cell r="G976">
            <v>6814</v>
          </cell>
          <cell r="H976" t="str">
            <v>Conduleta 1" en LB, LR, LL y C</v>
          </cell>
          <cell r="I976" t="str">
            <v>pcs</v>
          </cell>
          <cell r="J976">
            <v>0</v>
          </cell>
          <cell r="K976">
            <v>0</v>
          </cell>
          <cell r="L976" t="str">
            <v>ELEIN</v>
          </cell>
          <cell r="M976">
            <v>4640</v>
          </cell>
          <cell r="N976">
            <v>0</v>
          </cell>
          <cell r="O976">
            <v>0</v>
          </cell>
          <cell r="P976">
            <v>0</v>
          </cell>
          <cell r="Q976" t="str">
            <v>COP</v>
          </cell>
          <cell r="R976">
            <v>0</v>
          </cell>
          <cell r="S976">
            <v>0.05</v>
          </cell>
          <cell r="T976">
            <v>4872</v>
          </cell>
          <cell r="U976" t="str">
            <v>CON-1</v>
          </cell>
        </row>
        <row r="977">
          <cell r="D977" t="str">
            <v>CON-1-T</v>
          </cell>
          <cell r="E977">
            <v>71202</v>
          </cell>
          <cell r="F977" t="str">
            <v>Site Support Systems-Materials</v>
          </cell>
          <cell r="G977">
            <v>6814</v>
          </cell>
          <cell r="H977" t="str">
            <v>Conduleta 1" en T</v>
          </cell>
          <cell r="I977" t="str">
            <v>pcs</v>
          </cell>
          <cell r="J977">
            <v>0</v>
          </cell>
          <cell r="K977">
            <v>0</v>
          </cell>
          <cell r="L977" t="str">
            <v>ELEIN</v>
          </cell>
          <cell r="M977">
            <v>5290</v>
          </cell>
          <cell r="N977">
            <v>0</v>
          </cell>
          <cell r="O977">
            <v>0</v>
          </cell>
          <cell r="P977">
            <v>0</v>
          </cell>
          <cell r="Q977" t="str">
            <v>COP</v>
          </cell>
          <cell r="R977">
            <v>0</v>
          </cell>
          <cell r="S977">
            <v>0.05</v>
          </cell>
          <cell r="T977">
            <v>5554.5</v>
          </cell>
          <cell r="U977" t="str">
            <v>CON-1-T</v>
          </cell>
        </row>
        <row r="978">
          <cell r="D978" t="str">
            <v>CON-1 1/2</v>
          </cell>
          <cell r="E978">
            <v>71202</v>
          </cell>
          <cell r="F978" t="str">
            <v>Site Support Systems-Materials</v>
          </cell>
          <cell r="G978">
            <v>6814</v>
          </cell>
          <cell r="H978" t="str">
            <v>Conduleta 1 1/2" en LB, LR, LL y C</v>
          </cell>
          <cell r="I978" t="str">
            <v>pcs</v>
          </cell>
          <cell r="J978">
            <v>0</v>
          </cell>
          <cell r="K978">
            <v>0</v>
          </cell>
          <cell r="L978" t="str">
            <v>ELEIN</v>
          </cell>
          <cell r="M978">
            <v>9060</v>
          </cell>
          <cell r="N978">
            <v>0</v>
          </cell>
          <cell r="O978">
            <v>0</v>
          </cell>
          <cell r="P978">
            <v>0</v>
          </cell>
          <cell r="Q978" t="str">
            <v>COP</v>
          </cell>
          <cell r="R978">
            <v>0</v>
          </cell>
          <cell r="S978">
            <v>0.05</v>
          </cell>
          <cell r="T978">
            <v>9513</v>
          </cell>
          <cell r="U978" t="str">
            <v>CON-1 1/2</v>
          </cell>
        </row>
        <row r="979">
          <cell r="D979" t="str">
            <v>T-11/2</v>
          </cell>
          <cell r="E979">
            <v>71202</v>
          </cell>
          <cell r="F979" t="str">
            <v>Site Support Systems-Materials</v>
          </cell>
          <cell r="G979">
            <v>6814</v>
          </cell>
          <cell r="H979" t="str">
            <v>Conduleta 1 1/2" en T / CONDULETA 11/2 EN T SELLO UL/RETIE</v>
          </cell>
          <cell r="I979" t="str">
            <v>pcs</v>
          </cell>
          <cell r="J979">
            <v>0</v>
          </cell>
          <cell r="K979">
            <v>0</v>
          </cell>
          <cell r="L979" t="str">
            <v>ELEIN</v>
          </cell>
          <cell r="M979">
            <v>9515</v>
          </cell>
          <cell r="N979">
            <v>0</v>
          </cell>
          <cell r="O979">
            <v>0</v>
          </cell>
          <cell r="P979">
            <v>0</v>
          </cell>
          <cell r="Q979" t="str">
            <v>COP</v>
          </cell>
          <cell r="R979">
            <v>0</v>
          </cell>
          <cell r="S979">
            <v>0.05</v>
          </cell>
          <cell r="T979">
            <v>9990.75</v>
          </cell>
          <cell r="U979" t="str">
            <v>T-11/2</v>
          </cell>
        </row>
        <row r="980">
          <cell r="D980" t="str">
            <v>CON-1/2</v>
          </cell>
          <cell r="E980">
            <v>71202</v>
          </cell>
          <cell r="F980" t="str">
            <v>Site Support Systems-Materials</v>
          </cell>
          <cell r="G980">
            <v>6814</v>
          </cell>
          <cell r="H980" t="str">
            <v>Conduleta 1/2" en LB, LR, LL y C</v>
          </cell>
          <cell r="I980" t="str">
            <v>pcs</v>
          </cell>
          <cell r="J980">
            <v>0</v>
          </cell>
          <cell r="K980">
            <v>0</v>
          </cell>
          <cell r="L980" t="str">
            <v>ELEIN</v>
          </cell>
          <cell r="M980">
            <v>3210</v>
          </cell>
          <cell r="N980">
            <v>0</v>
          </cell>
          <cell r="O980">
            <v>0</v>
          </cell>
          <cell r="P980">
            <v>0</v>
          </cell>
          <cell r="Q980" t="str">
            <v>COP</v>
          </cell>
          <cell r="R980">
            <v>0</v>
          </cell>
          <cell r="S980">
            <v>0.05</v>
          </cell>
          <cell r="T980">
            <v>3370.5</v>
          </cell>
          <cell r="U980" t="str">
            <v>CON-1/2</v>
          </cell>
        </row>
        <row r="981">
          <cell r="D981" t="str">
            <v>CON-1/2-T</v>
          </cell>
          <cell r="E981">
            <v>71202</v>
          </cell>
          <cell r="F981" t="str">
            <v>Site Support Systems-Materials</v>
          </cell>
          <cell r="G981">
            <v>6814</v>
          </cell>
          <cell r="H981" t="str">
            <v>Conduleta 1/2" en T</v>
          </cell>
          <cell r="I981" t="str">
            <v>pcs</v>
          </cell>
          <cell r="J981">
            <v>0</v>
          </cell>
          <cell r="K981">
            <v>0</v>
          </cell>
          <cell r="L981" t="str">
            <v>ELEIN</v>
          </cell>
          <cell r="M981">
            <v>3470</v>
          </cell>
          <cell r="N981">
            <v>0</v>
          </cell>
          <cell r="O981">
            <v>0</v>
          </cell>
          <cell r="P981">
            <v>0</v>
          </cell>
          <cell r="Q981" t="str">
            <v>COP</v>
          </cell>
          <cell r="R981">
            <v>0</v>
          </cell>
          <cell r="S981">
            <v>0.05</v>
          </cell>
          <cell r="T981">
            <v>3643.5</v>
          </cell>
          <cell r="U981" t="str">
            <v>CON-1/2-T</v>
          </cell>
        </row>
        <row r="982">
          <cell r="D982" t="str">
            <v>CON-2</v>
          </cell>
          <cell r="E982">
            <v>71202</v>
          </cell>
          <cell r="F982" t="str">
            <v>Site Support Systems-Materials</v>
          </cell>
          <cell r="G982">
            <v>6814</v>
          </cell>
          <cell r="H982" t="str">
            <v>Conduleta 2" en LB, LR, LL y C</v>
          </cell>
          <cell r="I982" t="str">
            <v>pcs</v>
          </cell>
          <cell r="J982">
            <v>0</v>
          </cell>
          <cell r="K982">
            <v>0</v>
          </cell>
          <cell r="L982" t="str">
            <v>ELEIN</v>
          </cell>
          <cell r="M982">
            <v>15190</v>
          </cell>
          <cell r="N982">
            <v>0</v>
          </cell>
          <cell r="O982">
            <v>0</v>
          </cell>
          <cell r="P982">
            <v>0</v>
          </cell>
          <cell r="Q982" t="str">
            <v>COP</v>
          </cell>
          <cell r="R982">
            <v>0</v>
          </cell>
          <cell r="S982">
            <v>0.05</v>
          </cell>
          <cell r="T982">
            <v>15949.5</v>
          </cell>
          <cell r="U982" t="str">
            <v>CON-2</v>
          </cell>
        </row>
        <row r="983">
          <cell r="D983" t="str">
            <v>CT2R</v>
          </cell>
          <cell r="E983">
            <v>71202</v>
          </cell>
          <cell r="F983" t="str">
            <v>Site Support Systems-Materials</v>
          </cell>
          <cell r="G983">
            <v>6814</v>
          </cell>
          <cell r="H983" t="str">
            <v>Conduleta 2" en T</v>
          </cell>
          <cell r="I983" t="str">
            <v>pcs</v>
          </cell>
          <cell r="J983">
            <v>0</v>
          </cell>
          <cell r="K983">
            <v>0</v>
          </cell>
          <cell r="L983" t="str">
            <v>ELEIN</v>
          </cell>
          <cell r="M983">
            <v>14950</v>
          </cell>
          <cell r="N983">
            <v>0</v>
          </cell>
          <cell r="O983">
            <v>0</v>
          </cell>
          <cell r="P983">
            <v>0</v>
          </cell>
          <cell r="Q983" t="str">
            <v>COP</v>
          </cell>
          <cell r="R983">
            <v>0</v>
          </cell>
          <cell r="S983">
            <v>0.05</v>
          </cell>
          <cell r="T983">
            <v>15697.5</v>
          </cell>
          <cell r="U983" t="str">
            <v>CON-2-T</v>
          </cell>
        </row>
        <row r="984">
          <cell r="D984" t="str">
            <v>CON-3/4</v>
          </cell>
          <cell r="E984">
            <v>71202</v>
          </cell>
          <cell r="F984" t="str">
            <v>Site Support Systems-Materials</v>
          </cell>
          <cell r="G984">
            <v>6814</v>
          </cell>
          <cell r="H984" t="str">
            <v>Conduleta 3/4" en LB, LR, LL y C</v>
          </cell>
          <cell r="I984" t="str">
            <v>pcs</v>
          </cell>
          <cell r="J984">
            <v>0</v>
          </cell>
          <cell r="K984">
            <v>0</v>
          </cell>
          <cell r="L984" t="str">
            <v>ELEIN</v>
          </cell>
          <cell r="M984">
            <v>3860</v>
          </cell>
          <cell r="N984">
            <v>0</v>
          </cell>
          <cell r="O984">
            <v>0</v>
          </cell>
          <cell r="P984">
            <v>0</v>
          </cell>
          <cell r="Q984" t="str">
            <v>COP</v>
          </cell>
          <cell r="R984">
            <v>0</v>
          </cell>
          <cell r="S984">
            <v>0.05</v>
          </cell>
          <cell r="T984">
            <v>4053</v>
          </cell>
          <cell r="U984" t="str">
            <v>CON-3/4</v>
          </cell>
        </row>
        <row r="985">
          <cell r="D985" t="str">
            <v>CON-3/4-T</v>
          </cell>
          <cell r="E985">
            <v>71202</v>
          </cell>
          <cell r="F985" t="str">
            <v>Site Support Systems-Materials</v>
          </cell>
          <cell r="G985">
            <v>6814</v>
          </cell>
          <cell r="H985" t="str">
            <v>Conduleta 3/4" en T</v>
          </cell>
          <cell r="I985" t="str">
            <v>pcs</v>
          </cell>
          <cell r="J985">
            <v>0</v>
          </cell>
          <cell r="K985">
            <v>0</v>
          </cell>
          <cell r="L985" t="str">
            <v>ELEIN</v>
          </cell>
          <cell r="M985">
            <v>4055</v>
          </cell>
          <cell r="N985">
            <v>0</v>
          </cell>
          <cell r="O985">
            <v>0</v>
          </cell>
          <cell r="P985">
            <v>0</v>
          </cell>
          <cell r="Q985" t="str">
            <v>COP</v>
          </cell>
          <cell r="R985">
            <v>0</v>
          </cell>
          <cell r="S985">
            <v>0.05</v>
          </cell>
          <cell r="T985">
            <v>4257.75</v>
          </cell>
          <cell r="U985" t="str">
            <v>CON-3/4-T</v>
          </cell>
        </row>
        <row r="986">
          <cell r="D986">
            <v>625030</v>
          </cell>
          <cell r="E986">
            <v>71202</v>
          </cell>
          <cell r="F986" t="str">
            <v>Site Support Systems-Materials</v>
          </cell>
          <cell r="G986">
            <v>6814</v>
          </cell>
          <cell r="H986" t="str">
            <v>Caja de paso electrica tipo intemperie 300x300mm / CAJA PASO METALICA 30X30X15 CMS CE-126</v>
          </cell>
          <cell r="I986" t="str">
            <v>pcs</v>
          </cell>
          <cell r="J986">
            <v>0</v>
          </cell>
          <cell r="K986">
            <v>0</v>
          </cell>
          <cell r="L986" t="str">
            <v>ELECTRICOS IMP</v>
          </cell>
          <cell r="M986">
            <v>32480</v>
          </cell>
          <cell r="N986">
            <v>0</v>
          </cell>
          <cell r="O986">
            <v>0</v>
          </cell>
          <cell r="P986">
            <v>0</v>
          </cell>
          <cell r="Q986" t="str">
            <v>COP</v>
          </cell>
          <cell r="R986">
            <v>0</v>
          </cell>
          <cell r="S986">
            <v>0.05</v>
          </cell>
          <cell r="T986">
            <v>34104</v>
          </cell>
          <cell r="U986" t="str">
            <v>CP12X12</v>
          </cell>
        </row>
        <row r="987">
          <cell r="D987" t="str">
            <v>EMT-1</v>
          </cell>
          <cell r="E987">
            <v>71202</v>
          </cell>
          <cell r="F987" t="str">
            <v>Site Support Systems-Materials</v>
          </cell>
          <cell r="G987">
            <v>6814</v>
          </cell>
          <cell r="H987" t="str">
            <v>Metallic indoor pipe (EMT) up to 1"</v>
          </cell>
          <cell r="I987" t="str">
            <v>m</v>
          </cell>
          <cell r="J987">
            <v>0</v>
          </cell>
          <cell r="K987">
            <v>0</v>
          </cell>
          <cell r="L987" t="str">
            <v>ELEIN</v>
          </cell>
          <cell r="M987">
            <v>7637</v>
          </cell>
          <cell r="N987">
            <v>0</v>
          </cell>
          <cell r="O987">
            <v>0</v>
          </cell>
          <cell r="P987">
            <v>0</v>
          </cell>
          <cell r="Q987" t="str">
            <v>COP</v>
          </cell>
          <cell r="R987">
            <v>0</v>
          </cell>
          <cell r="S987">
            <v>0.05</v>
          </cell>
          <cell r="T987">
            <v>8018.85</v>
          </cell>
          <cell r="U987" t="str">
            <v>EMT-1</v>
          </cell>
        </row>
        <row r="988">
          <cell r="D988" t="str">
            <v>TG11/2-EMT</v>
          </cell>
          <cell r="E988">
            <v>71202</v>
          </cell>
          <cell r="F988" t="str">
            <v>Site Support Systems-Materials</v>
          </cell>
          <cell r="G988">
            <v>6814</v>
          </cell>
          <cell r="H988" t="str">
            <v>Metallic indoor pipe (EMT) up to 1 1/2" // TUBO 11/2 EMT METALICO GALVANIZADO CORPACERO</v>
          </cell>
          <cell r="I988" t="str">
            <v>m</v>
          </cell>
          <cell r="J988">
            <v>0</v>
          </cell>
          <cell r="K988">
            <v>0</v>
          </cell>
          <cell r="L988" t="str">
            <v>ELEIN</v>
          </cell>
          <cell r="M988">
            <v>24681</v>
          </cell>
          <cell r="N988">
            <v>0</v>
          </cell>
          <cell r="O988">
            <v>0</v>
          </cell>
          <cell r="P988">
            <v>0</v>
          </cell>
          <cell r="Q988" t="str">
            <v>COP</v>
          </cell>
          <cell r="R988">
            <v>0</v>
          </cell>
          <cell r="S988">
            <v>0.05</v>
          </cell>
          <cell r="T988">
            <v>25915.05</v>
          </cell>
          <cell r="U988" t="str">
            <v>TG11/2-EMT</v>
          </cell>
        </row>
        <row r="989">
          <cell r="D989" t="str">
            <v>EMT-1/2</v>
          </cell>
          <cell r="E989">
            <v>71202</v>
          </cell>
          <cell r="F989" t="str">
            <v>Site Support Systems-Materials</v>
          </cell>
          <cell r="G989">
            <v>6814</v>
          </cell>
          <cell r="H989" t="str">
            <v>Metallic indoor pipe (EMT) up to 1/2"</v>
          </cell>
          <cell r="I989" t="str">
            <v>m</v>
          </cell>
          <cell r="J989">
            <v>0</v>
          </cell>
          <cell r="K989">
            <v>0</v>
          </cell>
          <cell r="L989" t="str">
            <v>ELEIN</v>
          </cell>
          <cell r="M989">
            <v>2700</v>
          </cell>
          <cell r="N989">
            <v>0</v>
          </cell>
          <cell r="O989">
            <v>0</v>
          </cell>
          <cell r="P989">
            <v>0</v>
          </cell>
          <cell r="Q989" t="str">
            <v>COP</v>
          </cell>
          <cell r="R989">
            <v>0</v>
          </cell>
          <cell r="S989">
            <v>0.05</v>
          </cell>
          <cell r="T989">
            <v>2835</v>
          </cell>
          <cell r="U989" t="str">
            <v>EMT-1/2</v>
          </cell>
        </row>
        <row r="990">
          <cell r="D990" t="str">
            <v>EMT-1/2-ACC</v>
          </cell>
          <cell r="E990">
            <v>71202</v>
          </cell>
          <cell r="F990" t="str">
            <v>Site Support Systems-Materials</v>
          </cell>
          <cell r="G990">
            <v>6814</v>
          </cell>
          <cell r="H990" t="str">
            <v>EMT up to 1/2" accesories</v>
          </cell>
          <cell r="I990" t="str">
            <v>pcs</v>
          </cell>
          <cell r="J990">
            <v>0</v>
          </cell>
          <cell r="K990">
            <v>0</v>
          </cell>
          <cell r="L990" t="str">
            <v>ELEIN</v>
          </cell>
          <cell r="M990">
            <v>1397</v>
          </cell>
          <cell r="N990">
            <v>0</v>
          </cell>
          <cell r="O990">
            <v>0</v>
          </cell>
          <cell r="P990">
            <v>0</v>
          </cell>
          <cell r="Q990" t="str">
            <v>COP</v>
          </cell>
          <cell r="R990">
            <v>0</v>
          </cell>
          <cell r="S990">
            <v>0.05</v>
          </cell>
          <cell r="T990">
            <v>1466.85</v>
          </cell>
          <cell r="U990" t="str">
            <v>EMT-1/2-ACC</v>
          </cell>
        </row>
        <row r="991">
          <cell r="D991" t="str">
            <v>CON-RECTO-11/2</v>
          </cell>
          <cell r="E991">
            <v>71202</v>
          </cell>
          <cell r="F991" t="str">
            <v>Site Support Systems-Materials</v>
          </cell>
          <cell r="G991">
            <v>6814</v>
          </cell>
          <cell r="H991" t="str">
            <v>EMT up to 1 1/2" accesories / CONECTOR RECTO EMT 11/2 TUBERIA</v>
          </cell>
          <cell r="I991" t="str">
            <v>pcs</v>
          </cell>
          <cell r="J991">
            <v>0</v>
          </cell>
          <cell r="K991">
            <v>0</v>
          </cell>
          <cell r="L991" t="str">
            <v>ELEIN</v>
          </cell>
          <cell r="M991">
            <v>3750</v>
          </cell>
          <cell r="N991">
            <v>0</v>
          </cell>
          <cell r="O991">
            <v>0</v>
          </cell>
          <cell r="P991">
            <v>0</v>
          </cell>
          <cell r="Q991" t="str">
            <v>COP</v>
          </cell>
          <cell r="R991">
            <v>0</v>
          </cell>
          <cell r="S991">
            <v>0.05</v>
          </cell>
          <cell r="T991">
            <v>3937.5</v>
          </cell>
          <cell r="U991" t="str">
            <v>CON-RECTO-11/2</v>
          </cell>
        </row>
        <row r="992">
          <cell r="D992" t="str">
            <v>EMT-1-ACC</v>
          </cell>
          <cell r="E992">
            <v>71202</v>
          </cell>
          <cell r="F992" t="str">
            <v>Site Support Systems-Materials</v>
          </cell>
          <cell r="G992">
            <v>6814</v>
          </cell>
          <cell r="H992" t="str">
            <v>EMT up to 1" accesories</v>
          </cell>
          <cell r="I992" t="str">
            <v>pcs</v>
          </cell>
          <cell r="J992">
            <v>0</v>
          </cell>
          <cell r="K992">
            <v>0</v>
          </cell>
          <cell r="L992" t="str">
            <v>ELEIN</v>
          </cell>
          <cell r="M992">
            <v>3145</v>
          </cell>
          <cell r="N992">
            <v>0</v>
          </cell>
          <cell r="O992">
            <v>0</v>
          </cell>
          <cell r="P992">
            <v>0</v>
          </cell>
          <cell r="Q992" t="str">
            <v>COP</v>
          </cell>
          <cell r="R992">
            <v>0</v>
          </cell>
          <cell r="S992">
            <v>0.05</v>
          </cell>
          <cell r="T992">
            <v>3302.25</v>
          </cell>
          <cell r="U992" t="str">
            <v>EMT-1-ACC</v>
          </cell>
        </row>
        <row r="993">
          <cell r="D993" t="str">
            <v>EMT-2</v>
          </cell>
          <cell r="E993">
            <v>71202</v>
          </cell>
          <cell r="F993" t="str">
            <v>Site Support Systems-Materials</v>
          </cell>
          <cell r="G993">
            <v>6814</v>
          </cell>
          <cell r="H993" t="str">
            <v>Metallic indoor pipe (EMT) up to 2"</v>
          </cell>
          <cell r="I993" t="str">
            <v>m</v>
          </cell>
          <cell r="J993">
            <v>0</v>
          </cell>
          <cell r="K993">
            <v>0</v>
          </cell>
          <cell r="L993" t="str">
            <v>ELEIN</v>
          </cell>
          <cell r="M993">
            <v>3210</v>
          </cell>
          <cell r="N993">
            <v>0</v>
          </cell>
          <cell r="O993">
            <v>0</v>
          </cell>
          <cell r="P993">
            <v>0</v>
          </cell>
          <cell r="Q993" t="str">
            <v>COP</v>
          </cell>
          <cell r="R993">
            <v>0</v>
          </cell>
          <cell r="S993">
            <v>0.05</v>
          </cell>
          <cell r="T993">
            <v>3370.5</v>
          </cell>
          <cell r="U993" t="str">
            <v>EMT-2</v>
          </cell>
        </row>
        <row r="994">
          <cell r="D994" t="str">
            <v>EMT-2-ACC</v>
          </cell>
          <cell r="E994">
            <v>71202</v>
          </cell>
          <cell r="F994" t="str">
            <v>Site Support Systems-Materials</v>
          </cell>
          <cell r="G994">
            <v>6814</v>
          </cell>
          <cell r="H994" t="str">
            <v>EMT up to 2" accesories</v>
          </cell>
          <cell r="I994" t="str">
            <v>pcs</v>
          </cell>
          <cell r="J994">
            <v>0</v>
          </cell>
          <cell r="K994">
            <v>0</v>
          </cell>
          <cell r="L994" t="str">
            <v>ELEIN</v>
          </cell>
          <cell r="M994">
            <v>7500</v>
          </cell>
          <cell r="N994">
            <v>0</v>
          </cell>
          <cell r="O994">
            <v>0</v>
          </cell>
          <cell r="P994">
            <v>0</v>
          </cell>
          <cell r="Q994" t="str">
            <v>COP</v>
          </cell>
          <cell r="R994">
            <v>0</v>
          </cell>
          <cell r="S994">
            <v>0.05</v>
          </cell>
          <cell r="T994">
            <v>7875</v>
          </cell>
          <cell r="U994" t="str">
            <v>EMT-2-ACC</v>
          </cell>
        </row>
        <row r="995">
          <cell r="D995" t="str">
            <v>EMT-3/4</v>
          </cell>
          <cell r="E995">
            <v>71202</v>
          </cell>
          <cell r="F995" t="str">
            <v>Site Support Systems-Materials</v>
          </cell>
          <cell r="G995">
            <v>6814</v>
          </cell>
          <cell r="H995" t="str">
            <v>Metallic indoor pipe (EMT) up to 3/4"</v>
          </cell>
          <cell r="I995" t="str">
            <v>m</v>
          </cell>
          <cell r="J995">
            <v>0</v>
          </cell>
          <cell r="K995">
            <v>0</v>
          </cell>
          <cell r="L995" t="str">
            <v>ELEIN</v>
          </cell>
          <cell r="M995">
            <v>1982.5</v>
          </cell>
          <cell r="N995">
            <v>0</v>
          </cell>
          <cell r="O995">
            <v>0</v>
          </cell>
          <cell r="P995">
            <v>0</v>
          </cell>
          <cell r="Q995" t="str">
            <v>COP</v>
          </cell>
          <cell r="R995">
            <v>0</v>
          </cell>
          <cell r="S995">
            <v>0.05</v>
          </cell>
          <cell r="T995">
            <v>2081.63</v>
          </cell>
          <cell r="U995" t="str">
            <v>EMT-3/4</v>
          </cell>
        </row>
        <row r="996">
          <cell r="D996" t="str">
            <v>EMT-3/4-ACC</v>
          </cell>
          <cell r="E996">
            <v>71202</v>
          </cell>
          <cell r="F996" t="str">
            <v>Site Support Systems-Materials</v>
          </cell>
          <cell r="G996">
            <v>6814</v>
          </cell>
          <cell r="H996" t="str">
            <v>EMT up to 3/4" accesories</v>
          </cell>
          <cell r="I996" t="str">
            <v>pcs</v>
          </cell>
          <cell r="J996">
            <v>0</v>
          </cell>
          <cell r="K996">
            <v>0</v>
          </cell>
          <cell r="L996" t="str">
            <v>ELEIN</v>
          </cell>
          <cell r="M996">
            <v>1365</v>
          </cell>
          <cell r="N996">
            <v>0</v>
          </cell>
          <cell r="O996">
            <v>0</v>
          </cell>
          <cell r="P996">
            <v>0</v>
          </cell>
          <cell r="Q996" t="str">
            <v>COP</v>
          </cell>
          <cell r="R996">
            <v>0</v>
          </cell>
          <cell r="S996">
            <v>0.05</v>
          </cell>
          <cell r="T996">
            <v>1433.25</v>
          </cell>
          <cell r="U996" t="str">
            <v>EMT-3/4-ACC</v>
          </cell>
        </row>
        <row r="997">
          <cell r="D997" t="str">
            <v>PVC-1</v>
          </cell>
          <cell r="E997">
            <v>71202</v>
          </cell>
          <cell r="F997" t="str">
            <v>Site Support Systems-Materials</v>
          </cell>
          <cell r="G997">
            <v>6814</v>
          </cell>
          <cell r="H997" t="str">
            <v>PVC up to 1" pipe - including accesories</v>
          </cell>
          <cell r="I997" t="str">
            <v>m</v>
          </cell>
          <cell r="J997">
            <v>0</v>
          </cell>
          <cell r="K997">
            <v>0</v>
          </cell>
          <cell r="L997" t="str">
            <v>ELEIN</v>
          </cell>
          <cell r="M997">
            <v>4636.5</v>
          </cell>
          <cell r="N997">
            <v>0</v>
          </cell>
          <cell r="O997">
            <v>0</v>
          </cell>
          <cell r="P997">
            <v>0</v>
          </cell>
          <cell r="Q997" t="str">
            <v>COP</v>
          </cell>
          <cell r="R997">
            <v>0</v>
          </cell>
          <cell r="S997">
            <v>0.05</v>
          </cell>
          <cell r="T997">
            <v>4868.33</v>
          </cell>
          <cell r="U997" t="str">
            <v>PVC-1</v>
          </cell>
        </row>
        <row r="998">
          <cell r="D998" t="str">
            <v>PVC-1 1/2</v>
          </cell>
          <cell r="E998">
            <v>71202</v>
          </cell>
          <cell r="F998" t="str">
            <v>Site Support Systems-Materials</v>
          </cell>
          <cell r="G998">
            <v>6814</v>
          </cell>
          <cell r="H998" t="str">
            <v>PVC up to 1 1/2" pipe - including accesories</v>
          </cell>
          <cell r="I998" t="str">
            <v>m</v>
          </cell>
          <cell r="J998">
            <v>0</v>
          </cell>
          <cell r="K998">
            <v>0</v>
          </cell>
          <cell r="L998" t="str">
            <v>ELEIN</v>
          </cell>
          <cell r="M998">
            <v>9946.2000000000007</v>
          </cell>
          <cell r="N998">
            <v>0</v>
          </cell>
          <cell r="O998">
            <v>0</v>
          </cell>
          <cell r="P998">
            <v>0</v>
          </cell>
          <cell r="Q998" t="str">
            <v>COP</v>
          </cell>
          <cell r="R998">
            <v>0</v>
          </cell>
          <cell r="S998">
            <v>0.05</v>
          </cell>
          <cell r="T998">
            <v>10443.51</v>
          </cell>
          <cell r="U998" t="str">
            <v>PVC-1 1/2</v>
          </cell>
        </row>
        <row r="999">
          <cell r="D999" t="str">
            <v>PVC-1/2</v>
          </cell>
          <cell r="E999">
            <v>71202</v>
          </cell>
          <cell r="F999" t="str">
            <v>Site Support Systems-Materials</v>
          </cell>
          <cell r="G999">
            <v>6814</v>
          </cell>
          <cell r="H999" t="str">
            <v>PVC up to 1/2" pipe - including accesories</v>
          </cell>
          <cell r="I999" t="str">
            <v>m</v>
          </cell>
          <cell r="J999">
            <v>0</v>
          </cell>
          <cell r="K999">
            <v>0</v>
          </cell>
          <cell r="L999" t="str">
            <v>ELEIN</v>
          </cell>
          <cell r="M999">
            <v>2475</v>
          </cell>
          <cell r="N999">
            <v>0</v>
          </cell>
          <cell r="O999">
            <v>0</v>
          </cell>
          <cell r="P999">
            <v>0</v>
          </cell>
          <cell r="Q999" t="str">
            <v>COP</v>
          </cell>
          <cell r="R999">
            <v>0</v>
          </cell>
          <cell r="S999">
            <v>0.05</v>
          </cell>
          <cell r="T999">
            <v>2598.75</v>
          </cell>
          <cell r="U999" t="str">
            <v>PVC-1/2</v>
          </cell>
        </row>
        <row r="1000">
          <cell r="D1000" t="str">
            <v>PVC-2</v>
          </cell>
          <cell r="E1000">
            <v>71202</v>
          </cell>
          <cell r="F1000" t="str">
            <v>Site Support Systems-Materials</v>
          </cell>
          <cell r="G1000">
            <v>6814</v>
          </cell>
          <cell r="H1000" t="str">
            <v>PVC up to 2" pipe - including accesories</v>
          </cell>
          <cell r="I1000" t="str">
            <v>m</v>
          </cell>
          <cell r="J1000">
            <v>0</v>
          </cell>
          <cell r="K1000">
            <v>0</v>
          </cell>
          <cell r="L1000" t="str">
            <v>ELEIN</v>
          </cell>
          <cell r="M1000">
            <v>14566.2</v>
          </cell>
          <cell r="N1000">
            <v>0</v>
          </cell>
          <cell r="O1000">
            <v>0</v>
          </cell>
          <cell r="P1000">
            <v>0</v>
          </cell>
          <cell r="Q1000" t="str">
            <v>COP</v>
          </cell>
          <cell r="R1000">
            <v>0</v>
          </cell>
          <cell r="S1000">
            <v>0.05</v>
          </cell>
          <cell r="T1000">
            <v>15294.51</v>
          </cell>
          <cell r="U1000" t="str">
            <v>PVC-2</v>
          </cell>
        </row>
        <row r="1001">
          <cell r="D1001" t="str">
            <v>PVC-3/4</v>
          </cell>
          <cell r="E1001">
            <v>71202</v>
          </cell>
          <cell r="F1001" t="str">
            <v>Site Support Systems-Materials</v>
          </cell>
          <cell r="G1001">
            <v>6814</v>
          </cell>
          <cell r="H1001" t="str">
            <v>PVC up to 3/4" pipe - including accesories</v>
          </cell>
          <cell r="I1001" t="str">
            <v>m</v>
          </cell>
          <cell r="J1001">
            <v>0</v>
          </cell>
          <cell r="K1001">
            <v>0</v>
          </cell>
          <cell r="L1001" t="str">
            <v>ELEIN</v>
          </cell>
          <cell r="M1001">
            <v>3278</v>
          </cell>
          <cell r="N1001">
            <v>0</v>
          </cell>
          <cell r="O1001">
            <v>0</v>
          </cell>
          <cell r="P1001">
            <v>0</v>
          </cell>
          <cell r="Q1001" t="str">
            <v>COP</v>
          </cell>
          <cell r="R1001">
            <v>0</v>
          </cell>
          <cell r="S1001">
            <v>0.05</v>
          </cell>
          <cell r="T1001">
            <v>3441.9</v>
          </cell>
          <cell r="U1001" t="str">
            <v>PVC-3/4</v>
          </cell>
        </row>
        <row r="1002">
          <cell r="D1002" t="str">
            <v>3ESBL4125</v>
          </cell>
          <cell r="E1002">
            <v>71202</v>
          </cell>
          <cell r="F1002" t="str">
            <v>Site Support Systems-Materials</v>
          </cell>
          <cell r="G1002">
            <v>6814</v>
          </cell>
          <cell r="H1002" t="str">
            <v>ESPIRAL BLANCO x 10Mt 1" (25mm)</v>
          </cell>
          <cell r="I1002" t="str">
            <v>Paquete</v>
          </cell>
          <cell r="J1002">
            <v>0</v>
          </cell>
          <cell r="K1002" t="str">
            <v>IMPORTACION INDIRECTA</v>
          </cell>
          <cell r="L1002" t="str">
            <v>ELEIN</v>
          </cell>
          <cell r="M1002">
            <v>17881</v>
          </cell>
          <cell r="N1002">
            <v>0</v>
          </cell>
          <cell r="O1002">
            <v>0</v>
          </cell>
          <cell r="P1002">
            <v>0</v>
          </cell>
          <cell r="Q1002" t="str">
            <v>COP</v>
          </cell>
          <cell r="R1002">
            <v>0</v>
          </cell>
          <cell r="S1002">
            <v>0.05</v>
          </cell>
          <cell r="T1002">
            <v>18775.05</v>
          </cell>
          <cell r="U1002" t="str">
            <v>3ESBL4125</v>
          </cell>
        </row>
        <row r="1003">
          <cell r="D1003" t="str">
            <v>3ESBL4106</v>
          </cell>
          <cell r="E1003">
            <v>71202</v>
          </cell>
          <cell r="F1003" t="str">
            <v>Site Support Systems-Materials</v>
          </cell>
          <cell r="G1003">
            <v>6814</v>
          </cell>
          <cell r="H1003" t="str">
            <v>ESPIRAL BLANCO x 10Mt 1/4" (6mm)</v>
          </cell>
          <cell r="I1003" t="str">
            <v>Paquete</v>
          </cell>
          <cell r="J1003">
            <v>0</v>
          </cell>
          <cell r="K1003" t="str">
            <v>IMPORTACION INDIRECTA</v>
          </cell>
          <cell r="L1003" t="str">
            <v>ELEIN</v>
          </cell>
          <cell r="M1003">
            <v>5825</v>
          </cell>
          <cell r="N1003">
            <v>0</v>
          </cell>
          <cell r="O1003">
            <v>0</v>
          </cell>
          <cell r="P1003">
            <v>0</v>
          </cell>
          <cell r="Q1003" t="str">
            <v>COP</v>
          </cell>
          <cell r="R1003">
            <v>0</v>
          </cell>
          <cell r="S1003">
            <v>0.05</v>
          </cell>
          <cell r="T1003">
            <v>6116.25</v>
          </cell>
          <cell r="U1003" t="str">
            <v>3ESBL4106</v>
          </cell>
        </row>
        <row r="1004">
          <cell r="D1004" t="str">
            <v>UNIMC-2</v>
          </cell>
          <cell r="E1004">
            <v>71202</v>
          </cell>
          <cell r="F1004" t="str">
            <v>Site Support Systems-Materials</v>
          </cell>
          <cell r="G1004">
            <v>6814</v>
          </cell>
          <cell r="H1004" t="str">
            <v>UNION RECTA (METALICA) IMC 2"</v>
          </cell>
          <cell r="I1004" t="str">
            <v>pcs</v>
          </cell>
          <cell r="J1004">
            <v>0</v>
          </cell>
          <cell r="K1004" t="str">
            <v>NACIONAL CON TIEMPO DE FABRICACION</v>
          </cell>
          <cell r="L1004" t="str">
            <v>BKM</v>
          </cell>
          <cell r="M1004">
            <v>9200</v>
          </cell>
          <cell r="N1004">
            <v>0</v>
          </cell>
          <cell r="O1004">
            <v>0</v>
          </cell>
          <cell r="P1004">
            <v>0</v>
          </cell>
          <cell r="Q1004" t="str">
            <v>COP</v>
          </cell>
          <cell r="R1004">
            <v>0</v>
          </cell>
          <cell r="S1004">
            <v>0.05</v>
          </cell>
          <cell r="T1004">
            <v>9660</v>
          </cell>
          <cell r="U1004" t="str">
            <v>UNIMC-2</v>
          </cell>
        </row>
        <row r="1005">
          <cell r="D1005" t="str">
            <v>CLT-1/2</v>
          </cell>
          <cell r="E1005">
            <v>71202</v>
          </cell>
          <cell r="F1005" t="str">
            <v>Site Support Systems-Materials</v>
          </cell>
          <cell r="G1005">
            <v>6814</v>
          </cell>
          <cell r="H1005" t="str">
            <v>CORAZA ALMA DE ACERO  LT X 1/2"</v>
          </cell>
          <cell r="I1005" t="str">
            <v>m</v>
          </cell>
          <cell r="J1005">
            <v>0</v>
          </cell>
          <cell r="K1005" t="str">
            <v>NACIONAL CON TIEMPO DE FABRICACION</v>
          </cell>
          <cell r="L1005" t="str">
            <v>ELEIN</v>
          </cell>
          <cell r="M1005">
            <v>1710</v>
          </cell>
          <cell r="N1005">
            <v>0</v>
          </cell>
          <cell r="O1005">
            <v>0</v>
          </cell>
          <cell r="P1005">
            <v>0</v>
          </cell>
          <cell r="Q1005" t="str">
            <v>COP</v>
          </cell>
          <cell r="R1005">
            <v>0</v>
          </cell>
          <cell r="S1005">
            <v>0.05</v>
          </cell>
          <cell r="T1005">
            <v>1795.5</v>
          </cell>
          <cell r="U1005" t="str">
            <v>CLT-1/2</v>
          </cell>
        </row>
        <row r="1006">
          <cell r="D1006" t="str">
            <v>CALT-1</v>
          </cell>
          <cell r="E1006">
            <v>71202</v>
          </cell>
          <cell r="F1006" t="str">
            <v>Site Support Systems-Materials</v>
          </cell>
          <cell r="G1006">
            <v>6814</v>
          </cell>
          <cell r="H1006" t="str">
            <v>CONECTOR ANGULADO LT 1" CORAZA</v>
          </cell>
          <cell r="I1006" t="str">
            <v>pcs</v>
          </cell>
          <cell r="J1006">
            <v>0</v>
          </cell>
          <cell r="K1006" t="str">
            <v>NACIONAL CON TIEMPO DE FABRICACION</v>
          </cell>
          <cell r="L1006" t="str">
            <v>ELEIN</v>
          </cell>
          <cell r="M1006">
            <v>5200</v>
          </cell>
          <cell r="N1006">
            <v>0</v>
          </cell>
          <cell r="O1006">
            <v>0</v>
          </cell>
          <cell r="P1006">
            <v>0</v>
          </cell>
          <cell r="Q1006" t="str">
            <v>COP</v>
          </cell>
          <cell r="R1006">
            <v>0</v>
          </cell>
          <cell r="S1006">
            <v>0.05</v>
          </cell>
          <cell r="T1006">
            <v>5460</v>
          </cell>
          <cell r="U1006" t="str">
            <v>CALT-1</v>
          </cell>
        </row>
        <row r="1007">
          <cell r="D1007" t="str">
            <v>UNION 5LT</v>
          </cell>
          <cell r="E1007">
            <v>71202</v>
          </cell>
          <cell r="F1007" t="str">
            <v>Site Support Systems-Materials</v>
          </cell>
          <cell r="G1007">
            <v>6814</v>
          </cell>
          <cell r="H1007" t="str">
            <v>UNION PARA CORAZA LT 1 - 1/2"</v>
          </cell>
          <cell r="I1007" t="str">
            <v>pcs</v>
          </cell>
          <cell r="J1007">
            <v>0</v>
          </cell>
          <cell r="K1007" t="str">
            <v>NACIONAL CON TIEMPO DE FABRICACION</v>
          </cell>
          <cell r="L1007" t="str">
            <v>ELECTRICOS DEL VALLE</v>
          </cell>
          <cell r="M1007">
            <v>10346</v>
          </cell>
          <cell r="N1007">
            <v>0</v>
          </cell>
          <cell r="O1007">
            <v>0</v>
          </cell>
          <cell r="P1007">
            <v>0</v>
          </cell>
          <cell r="Q1007" t="str">
            <v>COP</v>
          </cell>
          <cell r="R1007">
            <v>0</v>
          </cell>
          <cell r="S1007">
            <v>0.05</v>
          </cell>
          <cell r="T1007">
            <v>10863.3</v>
          </cell>
          <cell r="U1007" t="str">
            <v>UNION 5LT</v>
          </cell>
        </row>
        <row r="1008">
          <cell r="D1008" t="str">
            <v>UNION-INT LT1 1/2"</v>
          </cell>
          <cell r="E1008">
            <v>71202</v>
          </cell>
          <cell r="F1008" t="str">
            <v>Site Support Systems-Materials</v>
          </cell>
          <cell r="G1008">
            <v>6814</v>
          </cell>
          <cell r="H1008" t="str">
            <v>UNION INTERNA LT PARA CORAZA1 1/2"</v>
          </cell>
          <cell r="I1008" t="str">
            <v>pcs</v>
          </cell>
          <cell r="J1008">
            <v>0</v>
          </cell>
          <cell r="K1008" t="str">
            <v>NACIONAL CON TIEMPO DE FABRICACION</v>
          </cell>
          <cell r="L1008" t="str">
            <v>PIROMETRICOS S.A.</v>
          </cell>
          <cell r="M1008">
            <v>9809.52</v>
          </cell>
          <cell r="N1008">
            <v>0</v>
          </cell>
          <cell r="O1008">
            <v>0</v>
          </cell>
          <cell r="P1008">
            <v>0</v>
          </cell>
          <cell r="Q1008" t="str">
            <v>COP</v>
          </cell>
          <cell r="R1008">
            <v>0</v>
          </cell>
          <cell r="S1008">
            <v>0.05</v>
          </cell>
          <cell r="T1008">
            <v>10300</v>
          </cell>
          <cell r="U1008" t="str">
            <v>UNION-INT LT1 1/2"</v>
          </cell>
        </row>
        <row r="1009">
          <cell r="D1009" t="str">
            <v>CON-1/2-T</v>
          </cell>
          <cell r="E1009">
            <v>71202</v>
          </cell>
          <cell r="F1009" t="str">
            <v>Site Support Systems-Materials</v>
          </cell>
          <cell r="G1009">
            <v>6814</v>
          </cell>
          <cell r="H1009" t="str">
            <v>CONDULETA 1/2" EN T ROSCA NPT</v>
          </cell>
          <cell r="I1009" t="str">
            <v>pcs</v>
          </cell>
          <cell r="J1009">
            <v>0</v>
          </cell>
          <cell r="K1009" t="str">
            <v>NACIONAL CON TIEMPO DE FABRICACION</v>
          </cell>
          <cell r="L1009" t="str">
            <v>ELECTRICOS IMPORTADOS</v>
          </cell>
          <cell r="M1009">
            <v>4161.8999999999996</v>
          </cell>
          <cell r="N1009">
            <v>0</v>
          </cell>
          <cell r="O1009">
            <v>0</v>
          </cell>
          <cell r="P1009">
            <v>0</v>
          </cell>
          <cell r="Q1009" t="str">
            <v>COP</v>
          </cell>
          <cell r="R1009">
            <v>0</v>
          </cell>
          <cell r="S1009">
            <v>0.05</v>
          </cell>
          <cell r="T1009">
            <v>4370</v>
          </cell>
          <cell r="U1009" t="str">
            <v>CON-1/2-T</v>
          </cell>
        </row>
        <row r="1010">
          <cell r="D1010" t="str">
            <v>CORLT-3</v>
          </cell>
          <cell r="E1010">
            <v>71202</v>
          </cell>
          <cell r="F1010" t="str">
            <v>Site Support Systems-Materials</v>
          </cell>
          <cell r="G1010">
            <v>6814</v>
          </cell>
          <cell r="H1010" t="str">
            <v>CORAZA PLASTICA LT X 3"</v>
          </cell>
          <cell r="I1010" t="str">
            <v>mts</v>
          </cell>
          <cell r="J1010">
            <v>0</v>
          </cell>
          <cell r="K1010" t="str">
            <v>NACIONAL CON TIEMPO DE FABRICACION</v>
          </cell>
          <cell r="L1010" t="str">
            <v>COR ACERO</v>
          </cell>
          <cell r="M1010">
            <v>20812.38</v>
          </cell>
          <cell r="N1010">
            <v>0</v>
          </cell>
          <cell r="O1010">
            <v>0</v>
          </cell>
          <cell r="P1010">
            <v>0</v>
          </cell>
          <cell r="Q1010" t="str">
            <v>COP</v>
          </cell>
          <cell r="R1010">
            <v>0</v>
          </cell>
          <cell r="S1010">
            <v>0.05</v>
          </cell>
          <cell r="T1010">
            <v>21853</v>
          </cell>
          <cell r="U1010" t="str">
            <v>CORLT-3</v>
          </cell>
        </row>
        <row r="1011">
          <cell r="D1011" t="str">
            <v>CRLT-3</v>
          </cell>
          <cell r="E1011">
            <v>71202</v>
          </cell>
          <cell r="F1011" t="str">
            <v>Site Support Systems-Materials</v>
          </cell>
          <cell r="G1011">
            <v>6814</v>
          </cell>
          <cell r="H1011" t="str">
            <v>CONECTOR RECTO LT 3" CORAZA</v>
          </cell>
          <cell r="I1011" t="str">
            <v>pcs</v>
          </cell>
          <cell r="J1011">
            <v>0</v>
          </cell>
          <cell r="K1011" t="str">
            <v>NACIONAL CON TIEMPO DE FABRICACION</v>
          </cell>
          <cell r="L1011" t="str">
            <v>COR ACERO</v>
          </cell>
          <cell r="M1011">
            <v>26819.05</v>
          </cell>
          <cell r="N1011">
            <v>0</v>
          </cell>
          <cell r="O1011">
            <v>0</v>
          </cell>
          <cell r="P1011">
            <v>0</v>
          </cell>
          <cell r="Q1011" t="str">
            <v>COP</v>
          </cell>
          <cell r="R1011">
            <v>0</v>
          </cell>
          <cell r="S1011">
            <v>0.05</v>
          </cell>
          <cell r="T1011">
            <v>28160</v>
          </cell>
          <cell r="U1011" t="str">
            <v>CRLT-3</v>
          </cell>
        </row>
        <row r="1012">
          <cell r="H1012" t="str">
            <v xml:space="preserve">ESCALERILLAS PORTACABLE </v>
          </cell>
          <cell r="I1012">
            <v>0</v>
          </cell>
          <cell r="J1012">
            <v>0</v>
          </cell>
          <cell r="K1012">
            <v>0</v>
          </cell>
          <cell r="L1012">
            <v>0</v>
          </cell>
          <cell r="M1012">
            <v>0</v>
          </cell>
          <cell r="N1012">
            <v>0</v>
          </cell>
          <cell r="O1012">
            <v>0</v>
          </cell>
          <cell r="P1012">
            <v>0</v>
          </cell>
          <cell r="Q1012">
            <v>0</v>
          </cell>
          <cell r="R1012">
            <v>0</v>
          </cell>
          <cell r="S1012">
            <v>0</v>
          </cell>
          <cell r="T1012">
            <v>0</v>
          </cell>
          <cell r="U1012">
            <v>0</v>
          </cell>
        </row>
        <row r="1013">
          <cell r="D1013" t="str">
            <v>ETB-01</v>
          </cell>
          <cell r="E1013">
            <v>71202</v>
          </cell>
          <cell r="F1013" t="str">
            <v>Site Support Systems-Materials</v>
          </cell>
          <cell r="G1013">
            <v>6814</v>
          </cell>
          <cell r="H1013" t="str">
            <v>(12) tornillos de carriaje de 1/4X1/2"</v>
          </cell>
          <cell r="I1013" t="str">
            <v>pcs</v>
          </cell>
          <cell r="J1013">
            <v>0</v>
          </cell>
          <cell r="K1013" t="str">
            <v>NACIONAL CON TIEMPO DE FABRICACION</v>
          </cell>
          <cell r="L1013" t="str">
            <v>INDUBERCOL</v>
          </cell>
          <cell r="M1013">
            <v>72</v>
          </cell>
          <cell r="N1013">
            <v>0</v>
          </cell>
          <cell r="O1013">
            <v>0</v>
          </cell>
          <cell r="P1013">
            <v>0</v>
          </cell>
          <cell r="Q1013" t="str">
            <v>COP</v>
          </cell>
          <cell r="R1013">
            <v>0</v>
          </cell>
          <cell r="S1013">
            <v>0.05</v>
          </cell>
          <cell r="T1013">
            <v>75.599999999999994</v>
          </cell>
          <cell r="U1013" t="str">
            <v>ETB-01</v>
          </cell>
        </row>
        <row r="1014">
          <cell r="D1014" t="str">
            <v>ETB-02</v>
          </cell>
          <cell r="E1014">
            <v>71202</v>
          </cell>
          <cell r="F1014" t="str">
            <v>Site Support Systems-Materials</v>
          </cell>
          <cell r="G1014">
            <v>6814</v>
          </cell>
          <cell r="H1014" t="str">
            <v>(12) Tuercas hexagonal de 1/4"</v>
          </cell>
          <cell r="I1014" t="str">
            <v>pcs</v>
          </cell>
          <cell r="J1014">
            <v>0</v>
          </cell>
          <cell r="K1014" t="str">
            <v>NACIONAL CON TIEMPO DE FABRICACION</v>
          </cell>
          <cell r="L1014" t="str">
            <v>INDUBERCOL</v>
          </cell>
          <cell r="M1014">
            <v>48</v>
          </cell>
          <cell r="N1014">
            <v>0</v>
          </cell>
          <cell r="O1014">
            <v>0</v>
          </cell>
          <cell r="P1014">
            <v>0</v>
          </cell>
          <cell r="Q1014" t="str">
            <v>COP</v>
          </cell>
          <cell r="R1014">
            <v>0</v>
          </cell>
          <cell r="S1014">
            <v>0.05</v>
          </cell>
          <cell r="T1014">
            <v>50.4</v>
          </cell>
          <cell r="U1014" t="str">
            <v>ETB-02</v>
          </cell>
        </row>
        <row r="1015">
          <cell r="D1015" t="str">
            <v>ETB-03</v>
          </cell>
          <cell r="E1015">
            <v>71202</v>
          </cell>
          <cell r="F1015" t="str">
            <v>Site Support Systems-Materials</v>
          </cell>
          <cell r="G1015">
            <v>6814</v>
          </cell>
          <cell r="H1015" t="str">
            <v>(2) platinas de union ."</v>
          </cell>
          <cell r="I1015" t="str">
            <v>pcs</v>
          </cell>
          <cell r="J1015">
            <v>0</v>
          </cell>
          <cell r="K1015" t="str">
            <v>NACIONAL CON TIEMPO DE FABRICACION</v>
          </cell>
          <cell r="L1015" t="str">
            <v>INDUBERCOL</v>
          </cell>
          <cell r="M1015">
            <v>1800</v>
          </cell>
          <cell r="N1015">
            <v>0</v>
          </cell>
          <cell r="O1015">
            <v>0</v>
          </cell>
          <cell r="P1015">
            <v>0</v>
          </cell>
          <cell r="Q1015" t="str">
            <v>COP</v>
          </cell>
          <cell r="R1015">
            <v>0</v>
          </cell>
          <cell r="S1015">
            <v>0.05</v>
          </cell>
          <cell r="T1015">
            <v>1890</v>
          </cell>
          <cell r="U1015" t="str">
            <v>ETB-03</v>
          </cell>
        </row>
        <row r="1016">
          <cell r="D1016" t="str">
            <v>ETB-04</v>
          </cell>
          <cell r="E1016">
            <v>71202</v>
          </cell>
          <cell r="F1016" t="str">
            <v>Site Support Systems-Materials</v>
          </cell>
          <cell r="G1016">
            <v>6814</v>
          </cell>
          <cell r="H1016" t="str">
            <v>ARANDELA REDONDA DE 1/2</v>
          </cell>
          <cell r="I1016" t="str">
            <v>pcs</v>
          </cell>
          <cell r="J1016">
            <v>0</v>
          </cell>
          <cell r="K1016" t="str">
            <v>NACIONAL CON TIEMPO DE FABRICACION</v>
          </cell>
          <cell r="L1016" t="str">
            <v>INDUBERCOL</v>
          </cell>
          <cell r="M1016">
            <v>72</v>
          </cell>
          <cell r="N1016">
            <v>0</v>
          </cell>
          <cell r="O1016">
            <v>0</v>
          </cell>
          <cell r="P1016">
            <v>0</v>
          </cell>
          <cell r="Q1016" t="str">
            <v>COP</v>
          </cell>
          <cell r="R1016">
            <v>0</v>
          </cell>
          <cell r="S1016">
            <v>0.05</v>
          </cell>
          <cell r="T1016">
            <v>75.599999999999994</v>
          </cell>
          <cell r="U1016" t="str">
            <v>ETB-04</v>
          </cell>
        </row>
        <row r="1017">
          <cell r="D1017" t="str">
            <v>ETB-05</v>
          </cell>
          <cell r="E1017">
            <v>71202</v>
          </cell>
          <cell r="F1017" t="str">
            <v>Site Support Systems-Materials</v>
          </cell>
          <cell r="G1017">
            <v>6814</v>
          </cell>
          <cell r="H1017" t="str">
            <v>ARANDELA REDONDA DE 3/8</v>
          </cell>
          <cell r="I1017" t="str">
            <v>pcs</v>
          </cell>
          <cell r="J1017">
            <v>0</v>
          </cell>
          <cell r="K1017" t="str">
            <v>NACIONAL CON TIEMPO DE FABRICACION</v>
          </cell>
          <cell r="L1017" t="str">
            <v>INDUBERCOL</v>
          </cell>
          <cell r="M1017">
            <v>48</v>
          </cell>
          <cell r="N1017">
            <v>0</v>
          </cell>
          <cell r="O1017">
            <v>0</v>
          </cell>
          <cell r="P1017">
            <v>0</v>
          </cell>
          <cell r="Q1017" t="str">
            <v>COP</v>
          </cell>
          <cell r="R1017">
            <v>0</v>
          </cell>
          <cell r="S1017">
            <v>0.05</v>
          </cell>
          <cell r="T1017">
            <v>50.4</v>
          </cell>
          <cell r="U1017" t="str">
            <v>ETB-05</v>
          </cell>
        </row>
        <row r="1018">
          <cell r="D1018" t="str">
            <v>ETB-06</v>
          </cell>
          <cell r="E1018">
            <v>71202</v>
          </cell>
          <cell r="F1018" t="str">
            <v>Site Support Systems-Materials</v>
          </cell>
          <cell r="G1018">
            <v>6814</v>
          </cell>
          <cell r="H1018" t="str">
            <v>BANDEJA LIVIANA CAL 18/18 DE 15 X 5 X 240 CM CON TERMINACION EN PINTURA ELECTROSTATICA</v>
          </cell>
          <cell r="I1018" t="str">
            <v>pcs</v>
          </cell>
          <cell r="J1018">
            <v>0</v>
          </cell>
          <cell r="K1018" t="str">
            <v>NACIONAL CON TIEMPO DE FABRICACION</v>
          </cell>
          <cell r="L1018" t="str">
            <v>FACOMALLAS</v>
          </cell>
          <cell r="M1018">
            <v>41726</v>
          </cell>
          <cell r="N1018">
            <v>0</v>
          </cell>
          <cell r="O1018">
            <v>0</v>
          </cell>
          <cell r="P1018">
            <v>0</v>
          </cell>
          <cell r="Q1018" t="str">
            <v>COP</v>
          </cell>
          <cell r="R1018">
            <v>0</v>
          </cell>
          <cell r="S1018">
            <v>0.05</v>
          </cell>
          <cell r="T1018">
            <v>43812.3</v>
          </cell>
          <cell r="U1018" t="str">
            <v>ETB-06</v>
          </cell>
        </row>
        <row r="1019">
          <cell r="D1019" t="str">
            <v>ETB-07</v>
          </cell>
          <cell r="E1019">
            <v>71202</v>
          </cell>
          <cell r="F1019" t="str">
            <v>Site Support Systems-Materials</v>
          </cell>
          <cell r="G1019">
            <v>6814</v>
          </cell>
          <cell r="H1019" t="str">
            <v>BANDEJA LIVIANA CAL 18/18 DE 25 X 5 X 240 CM CON TERMINACION EN PINTURA ELECTROSTATICA</v>
          </cell>
          <cell r="I1019" t="str">
            <v>pcs</v>
          </cell>
          <cell r="J1019">
            <v>0</v>
          </cell>
          <cell r="K1019" t="str">
            <v>NACIONAL CON TIEMPO DE FABRICACION</v>
          </cell>
          <cell r="L1019" t="str">
            <v>FACOMALLAS</v>
          </cell>
          <cell r="M1019">
            <v>46747</v>
          </cell>
          <cell r="N1019">
            <v>0</v>
          </cell>
          <cell r="O1019">
            <v>0</v>
          </cell>
          <cell r="P1019">
            <v>0</v>
          </cell>
          <cell r="Q1019" t="str">
            <v>COP</v>
          </cell>
          <cell r="R1019">
            <v>0</v>
          </cell>
          <cell r="S1019">
            <v>0.05</v>
          </cell>
          <cell r="T1019">
            <v>49084.35</v>
          </cell>
          <cell r="U1019" t="str">
            <v>ETB-07</v>
          </cell>
        </row>
        <row r="1020">
          <cell r="D1020" t="str">
            <v>ETB-08</v>
          </cell>
          <cell r="E1020">
            <v>71202</v>
          </cell>
          <cell r="F1020" t="str">
            <v>Site Support Systems-Materials</v>
          </cell>
          <cell r="G1020">
            <v>6814</v>
          </cell>
          <cell r="H1020" t="str">
            <v>BANDEJA LIVIANA CAL 18/18 DE 50 X 5 X 240 CM CON TERMINACION EN PINTURA ELECTROSTATICA</v>
          </cell>
          <cell r="I1020" t="str">
            <v>pcs</v>
          </cell>
          <cell r="J1020">
            <v>0</v>
          </cell>
          <cell r="K1020" t="str">
            <v>NACIONAL CON TIEMPO DE FABRICACION</v>
          </cell>
          <cell r="L1020" t="str">
            <v>FACOMALLAS</v>
          </cell>
          <cell r="M1020">
            <v>59300</v>
          </cell>
          <cell r="N1020">
            <v>0</v>
          </cell>
          <cell r="O1020">
            <v>0</v>
          </cell>
          <cell r="P1020">
            <v>0</v>
          </cell>
          <cell r="Q1020" t="str">
            <v>COP</v>
          </cell>
          <cell r="R1020">
            <v>0</v>
          </cell>
          <cell r="S1020">
            <v>0.05</v>
          </cell>
          <cell r="T1020">
            <v>62265</v>
          </cell>
          <cell r="U1020" t="str">
            <v>ETB-08</v>
          </cell>
        </row>
        <row r="1021">
          <cell r="D1021" t="str">
            <v>ETB-11</v>
          </cell>
          <cell r="E1021">
            <v>71202</v>
          </cell>
          <cell r="F1021" t="str">
            <v>Site Support Systems-Materials</v>
          </cell>
          <cell r="G1021">
            <v>6814</v>
          </cell>
          <cell r="H1021" t="str">
            <v>BANDEJA PORTACABLE  de 10cm x 0,20m x 2,4m PH COLOR AZUL ETB</v>
          </cell>
          <cell r="I1021" t="str">
            <v>pcs</v>
          </cell>
          <cell r="J1021">
            <v>0</v>
          </cell>
          <cell r="K1021" t="str">
            <v>NACIONAL CON TIEMPO DE FABRICACION</v>
          </cell>
          <cell r="L1021" t="str">
            <v>INDUBERCOL</v>
          </cell>
          <cell r="M1021">
            <v>63600</v>
          </cell>
          <cell r="N1021">
            <v>0</v>
          </cell>
          <cell r="O1021">
            <v>0</v>
          </cell>
          <cell r="P1021">
            <v>0</v>
          </cell>
          <cell r="Q1021" t="str">
            <v>COP</v>
          </cell>
          <cell r="R1021">
            <v>0</v>
          </cell>
          <cell r="S1021">
            <v>0.05</v>
          </cell>
          <cell r="T1021">
            <v>66780</v>
          </cell>
          <cell r="U1021" t="str">
            <v>ETB-11</v>
          </cell>
        </row>
        <row r="1022">
          <cell r="D1022" t="str">
            <v>ETB-12</v>
          </cell>
          <cell r="E1022">
            <v>71202</v>
          </cell>
          <cell r="F1022" t="str">
            <v>Site Support Systems-Materials</v>
          </cell>
          <cell r="G1022">
            <v>6814</v>
          </cell>
          <cell r="H1022" t="str">
            <v>BANDEJA PORTACABLE  de 10cm x 0,30m x 2,4m  PH COLOR AZUL ETB</v>
          </cell>
          <cell r="I1022" t="str">
            <v>pcs</v>
          </cell>
          <cell r="J1022">
            <v>0</v>
          </cell>
          <cell r="K1022" t="str">
            <v>NACIONAL CON TIEMPO DE FABRICACION</v>
          </cell>
          <cell r="L1022" t="str">
            <v>INDUBERCOL</v>
          </cell>
          <cell r="M1022">
            <v>66000</v>
          </cell>
          <cell r="N1022">
            <v>0</v>
          </cell>
          <cell r="O1022">
            <v>0</v>
          </cell>
          <cell r="P1022">
            <v>0</v>
          </cell>
          <cell r="Q1022" t="str">
            <v>COP</v>
          </cell>
          <cell r="R1022">
            <v>0</v>
          </cell>
          <cell r="S1022">
            <v>0.05</v>
          </cell>
          <cell r="T1022">
            <v>69300</v>
          </cell>
          <cell r="U1022" t="str">
            <v>ETB-12</v>
          </cell>
        </row>
        <row r="1023">
          <cell r="D1023" t="str">
            <v>ETB-14</v>
          </cell>
          <cell r="E1023">
            <v>71202</v>
          </cell>
          <cell r="F1023" t="str">
            <v>Site Support Systems-Materials</v>
          </cell>
          <cell r="G1023">
            <v>6814</v>
          </cell>
          <cell r="H1023" t="str">
            <v>BASE DE 3 AGUJEROS PARALELA PARAA CANAL C-13 PH</v>
          </cell>
          <cell r="I1023" t="str">
            <v>pcs</v>
          </cell>
          <cell r="J1023">
            <v>0</v>
          </cell>
          <cell r="K1023" t="str">
            <v>NACIONAL CON TIEMPO DE FABRICACION</v>
          </cell>
          <cell r="L1023" t="str">
            <v>INDUBERCOL</v>
          </cell>
          <cell r="M1023">
            <v>11400</v>
          </cell>
          <cell r="N1023">
            <v>0</v>
          </cell>
          <cell r="O1023">
            <v>0</v>
          </cell>
          <cell r="P1023">
            <v>0</v>
          </cell>
          <cell r="Q1023" t="str">
            <v>COP</v>
          </cell>
          <cell r="R1023">
            <v>0</v>
          </cell>
          <cell r="S1023">
            <v>0.05</v>
          </cell>
          <cell r="T1023">
            <v>11970</v>
          </cell>
          <cell r="U1023" t="str">
            <v>ETB-14</v>
          </cell>
        </row>
        <row r="1024">
          <cell r="D1024" t="str">
            <v>ETB-16</v>
          </cell>
          <cell r="E1024">
            <v>71202</v>
          </cell>
          <cell r="F1024" t="str">
            <v>Site Support Systems-Materials</v>
          </cell>
          <cell r="G1024">
            <v>6814</v>
          </cell>
          <cell r="H1024" t="str">
            <v>CANAL TROQUELADA DE 1 5/8 X 1 5/8 X 2.4mts  PH COLOR BEIGE</v>
          </cell>
          <cell r="I1024" t="str">
            <v>pcs</v>
          </cell>
          <cell r="J1024">
            <v>0</v>
          </cell>
          <cell r="K1024" t="str">
            <v>NACIONAL CON TIEMPO DE FABRICACION</v>
          </cell>
          <cell r="L1024" t="str">
            <v>INDUBERCOL</v>
          </cell>
          <cell r="M1024">
            <v>28800</v>
          </cell>
          <cell r="N1024">
            <v>0</v>
          </cell>
          <cell r="O1024">
            <v>0</v>
          </cell>
          <cell r="P1024">
            <v>0</v>
          </cell>
          <cell r="Q1024" t="str">
            <v>COP</v>
          </cell>
          <cell r="R1024">
            <v>0</v>
          </cell>
          <cell r="S1024">
            <v>0.05</v>
          </cell>
          <cell r="T1024">
            <v>30240</v>
          </cell>
          <cell r="U1024" t="str">
            <v>ETB-16</v>
          </cell>
        </row>
        <row r="1025">
          <cell r="D1025" t="str">
            <v>2C110X60</v>
          </cell>
          <cell r="E1025">
            <v>71202</v>
          </cell>
          <cell r="F1025" t="str">
            <v>Site Support Systems-Materials</v>
          </cell>
          <cell r="G1025">
            <v>6814</v>
          </cell>
          <cell r="H1025" t="str">
            <v>Canaleta 110 x 60 x 2</v>
          </cell>
          <cell r="I1025" t="str">
            <v>pcs</v>
          </cell>
          <cell r="J1025">
            <v>0</v>
          </cell>
          <cell r="K1025" t="str">
            <v>IMPORTACION INDIRECTA</v>
          </cell>
          <cell r="L1025" t="str">
            <v>EDO MARQUEZ</v>
          </cell>
          <cell r="M1025">
            <v>57290</v>
          </cell>
          <cell r="N1025">
            <v>0</v>
          </cell>
          <cell r="O1025">
            <v>0</v>
          </cell>
          <cell r="P1025">
            <v>0</v>
          </cell>
          <cell r="Q1025" t="str">
            <v>COP</v>
          </cell>
          <cell r="R1025">
            <v>0</v>
          </cell>
          <cell r="S1025">
            <v>0.05</v>
          </cell>
          <cell r="T1025">
            <v>60154.5</v>
          </cell>
          <cell r="U1025" t="str">
            <v>ETB-17</v>
          </cell>
        </row>
        <row r="1026">
          <cell r="D1026" t="str">
            <v>2C190X60</v>
          </cell>
          <cell r="E1026">
            <v>71202</v>
          </cell>
          <cell r="F1026" t="str">
            <v>Site Support Systems-Materials</v>
          </cell>
          <cell r="G1026">
            <v>6814</v>
          </cell>
          <cell r="H1026" t="str">
            <v>Canaleta 190 x 60 x 2</v>
          </cell>
          <cell r="I1026" t="str">
            <v>pcs</v>
          </cell>
          <cell r="J1026">
            <v>0</v>
          </cell>
          <cell r="K1026" t="str">
            <v>IMPORTACION INDIRECTA</v>
          </cell>
          <cell r="L1026" t="str">
            <v>EDO MARQUEZ</v>
          </cell>
          <cell r="M1026">
            <v>69000</v>
          </cell>
          <cell r="N1026">
            <v>0</v>
          </cell>
          <cell r="O1026">
            <v>0</v>
          </cell>
          <cell r="P1026">
            <v>0</v>
          </cell>
          <cell r="Q1026" t="str">
            <v>COP</v>
          </cell>
          <cell r="R1026">
            <v>0</v>
          </cell>
          <cell r="S1026">
            <v>0.05</v>
          </cell>
          <cell r="T1026">
            <v>72450</v>
          </cell>
          <cell r="U1026" t="str">
            <v>ETB-18</v>
          </cell>
        </row>
        <row r="1027">
          <cell r="D1027" t="str">
            <v>ETB-19</v>
          </cell>
          <cell r="E1027">
            <v>71202</v>
          </cell>
          <cell r="F1027" t="str">
            <v>Site Support Systems-Materials</v>
          </cell>
          <cell r="G1027">
            <v>6814</v>
          </cell>
          <cell r="H1027" t="str">
            <v>CANALETA LISA 110mm X 60 mm X 2000mm CON TAPA COLOR GRIS</v>
          </cell>
          <cell r="I1027" t="str">
            <v>pcs</v>
          </cell>
          <cell r="J1027">
            <v>0</v>
          </cell>
          <cell r="K1027" t="str">
            <v>IMPORTACION INDIRECTA</v>
          </cell>
          <cell r="L1027" t="str">
            <v>INDUBERCOL</v>
          </cell>
          <cell r="M1027">
            <v>42000</v>
          </cell>
          <cell r="N1027">
            <v>0</v>
          </cell>
          <cell r="O1027">
            <v>0</v>
          </cell>
          <cell r="P1027">
            <v>0</v>
          </cell>
          <cell r="Q1027" t="str">
            <v>COP</v>
          </cell>
          <cell r="R1027">
            <v>0</v>
          </cell>
          <cell r="S1027">
            <v>0.05</v>
          </cell>
          <cell r="T1027">
            <v>44100</v>
          </cell>
          <cell r="U1027" t="str">
            <v>ETB-19</v>
          </cell>
        </row>
        <row r="1028">
          <cell r="D1028" t="str">
            <v>ETB-20</v>
          </cell>
          <cell r="E1028">
            <v>71202</v>
          </cell>
          <cell r="F1028" t="str">
            <v>Site Support Systems-Materials</v>
          </cell>
          <cell r="G1028">
            <v>6814</v>
          </cell>
          <cell r="H1028" t="str">
            <v>CANALETA LISA 190mm X 60 mm X 2000mm CON TAPA COLOR GRIS</v>
          </cell>
          <cell r="I1028" t="str">
            <v>pcs</v>
          </cell>
          <cell r="J1028">
            <v>0</v>
          </cell>
          <cell r="K1028" t="str">
            <v>IMPORTACION INDIRECTA</v>
          </cell>
          <cell r="L1028" t="str">
            <v>INDUBERCOL</v>
          </cell>
          <cell r="M1028">
            <v>50400</v>
          </cell>
          <cell r="N1028">
            <v>0</v>
          </cell>
          <cell r="O1028">
            <v>0</v>
          </cell>
          <cell r="P1028">
            <v>0</v>
          </cell>
          <cell r="Q1028" t="str">
            <v>COP</v>
          </cell>
          <cell r="R1028">
            <v>0</v>
          </cell>
          <cell r="S1028">
            <v>0.05</v>
          </cell>
          <cell r="T1028">
            <v>52920</v>
          </cell>
          <cell r="U1028" t="str">
            <v>ETB-20</v>
          </cell>
        </row>
        <row r="1029">
          <cell r="D1029" t="str">
            <v>ETB-21</v>
          </cell>
          <cell r="E1029">
            <v>71202</v>
          </cell>
          <cell r="F1029" t="str">
            <v>Site Support Systems-Materials</v>
          </cell>
          <cell r="G1029">
            <v>6814</v>
          </cell>
          <cell r="H1029" t="str">
            <v>CHAZO HEMBRA DE 1/2" X 2"</v>
          </cell>
          <cell r="I1029" t="str">
            <v>pcs</v>
          </cell>
          <cell r="J1029">
            <v>0</v>
          </cell>
          <cell r="K1029" t="str">
            <v>IMPORTACION INDIRECTA</v>
          </cell>
          <cell r="L1029" t="str">
            <v>INDUBERCOL</v>
          </cell>
          <cell r="M1029">
            <v>900</v>
          </cell>
          <cell r="N1029">
            <v>0</v>
          </cell>
          <cell r="O1029">
            <v>0</v>
          </cell>
          <cell r="P1029">
            <v>0</v>
          </cell>
          <cell r="Q1029" t="str">
            <v>COP</v>
          </cell>
          <cell r="R1029">
            <v>0</v>
          </cell>
          <cell r="S1029">
            <v>0.05</v>
          </cell>
          <cell r="T1029">
            <v>945</v>
          </cell>
          <cell r="U1029" t="str">
            <v>ETB-21</v>
          </cell>
        </row>
        <row r="1030">
          <cell r="D1030" t="str">
            <v>DC-H90-15X15-16-PH</v>
          </cell>
          <cell r="E1030">
            <v>71202</v>
          </cell>
          <cell r="F1030" t="str">
            <v>Site Support Systems-Materials</v>
          </cell>
          <cell r="G1030">
            <v>6814</v>
          </cell>
          <cell r="H1030" t="str">
            <v>CURVA HORIZONTAL 15cmX15cm CAL16 EN PINTURA  TAPA TIPO CLICK, TROQUELADO INFERIOR COLOR BEIGE</v>
          </cell>
          <cell r="I1030" t="str">
            <v>pcs</v>
          </cell>
          <cell r="J1030">
            <v>0</v>
          </cell>
          <cell r="K1030" t="str">
            <v>IMPORTACION INDIRECTA</v>
          </cell>
          <cell r="L1030" t="str">
            <v>INDUBERCOL</v>
          </cell>
          <cell r="M1030">
            <v>31200</v>
          </cell>
          <cell r="N1030">
            <v>0</v>
          </cell>
          <cell r="O1030">
            <v>0</v>
          </cell>
          <cell r="P1030">
            <v>0</v>
          </cell>
          <cell r="Q1030" t="str">
            <v>COP</v>
          </cell>
          <cell r="R1030">
            <v>0</v>
          </cell>
          <cell r="S1030">
            <v>0.05</v>
          </cell>
          <cell r="T1030">
            <v>32760</v>
          </cell>
          <cell r="U1030" t="str">
            <v>ETB-25</v>
          </cell>
        </row>
        <row r="1031">
          <cell r="D1031" t="str">
            <v>ETB-27</v>
          </cell>
          <cell r="E1031">
            <v>71202</v>
          </cell>
          <cell r="F1031" t="str">
            <v>Site Support Systems-Materials</v>
          </cell>
          <cell r="G1031">
            <v>6814</v>
          </cell>
          <cell r="H1031" t="str">
            <v>CURVA HORIZONTAL A 90° DE 10cm X 20cm PH COLOR AZUL ETB</v>
          </cell>
          <cell r="I1031" t="str">
            <v>pcs</v>
          </cell>
          <cell r="J1031">
            <v>0</v>
          </cell>
          <cell r="K1031" t="str">
            <v>IMPORTACION INDIRECTA</v>
          </cell>
          <cell r="L1031" t="str">
            <v>INDUBERCOL</v>
          </cell>
          <cell r="M1031">
            <v>31800</v>
          </cell>
          <cell r="N1031">
            <v>0</v>
          </cell>
          <cell r="O1031">
            <v>0</v>
          </cell>
          <cell r="P1031">
            <v>0</v>
          </cell>
          <cell r="Q1031" t="str">
            <v>COP</v>
          </cell>
          <cell r="R1031">
            <v>0</v>
          </cell>
          <cell r="S1031">
            <v>0.05</v>
          </cell>
          <cell r="T1031">
            <v>33390</v>
          </cell>
          <cell r="U1031" t="str">
            <v>ETB-27</v>
          </cell>
        </row>
        <row r="1032">
          <cell r="D1032" t="str">
            <v>ETB-29</v>
          </cell>
          <cell r="E1032">
            <v>71202</v>
          </cell>
          <cell r="F1032" t="str">
            <v>Site Support Systems-Materials</v>
          </cell>
          <cell r="G1032">
            <v>6814</v>
          </cell>
          <cell r="H1032" t="str">
            <v>CURVA HORIZONTAL A 90° DE 10cm X 30cm PH COLOR AZUL ETB</v>
          </cell>
          <cell r="I1032" t="str">
            <v>pcs</v>
          </cell>
          <cell r="J1032">
            <v>0</v>
          </cell>
          <cell r="K1032" t="str">
            <v>IMPORTACION INDIRECTA</v>
          </cell>
          <cell r="L1032" t="str">
            <v>INDUBERCOL</v>
          </cell>
          <cell r="M1032">
            <v>33360</v>
          </cell>
          <cell r="N1032">
            <v>0</v>
          </cell>
          <cell r="O1032">
            <v>0</v>
          </cell>
          <cell r="P1032">
            <v>0</v>
          </cell>
          <cell r="Q1032" t="str">
            <v>COP</v>
          </cell>
          <cell r="R1032">
            <v>0</v>
          </cell>
          <cell r="S1032">
            <v>0.05</v>
          </cell>
          <cell r="T1032">
            <v>35028</v>
          </cell>
          <cell r="U1032" t="str">
            <v>ETB-29</v>
          </cell>
        </row>
        <row r="1033">
          <cell r="D1033" t="str">
            <v>DC-E90-15X15-16-PH</v>
          </cell>
          <cell r="E1033">
            <v>71202</v>
          </cell>
          <cell r="F1033" t="str">
            <v>Site Support Systems-Materials</v>
          </cell>
          <cell r="G1033">
            <v>6814</v>
          </cell>
          <cell r="H1033" t="str">
            <v>CURVA VERTICAL 15cmX15cm CAL16 EN PINTURA TAPA TIPO CLICK, TROQUELADO INFERIOR COLOR BEIGE</v>
          </cell>
          <cell r="I1033" t="str">
            <v>pcs</v>
          </cell>
          <cell r="J1033">
            <v>0</v>
          </cell>
          <cell r="K1033" t="str">
            <v>IMPORTACION INDIRECTA</v>
          </cell>
          <cell r="L1033" t="str">
            <v>INDUBERCOL</v>
          </cell>
          <cell r="M1033">
            <v>31200</v>
          </cell>
          <cell r="N1033">
            <v>0</v>
          </cell>
          <cell r="O1033">
            <v>0</v>
          </cell>
          <cell r="P1033">
            <v>0</v>
          </cell>
          <cell r="Q1033" t="str">
            <v>COP</v>
          </cell>
          <cell r="R1033">
            <v>0</v>
          </cell>
          <cell r="S1033">
            <v>0.05</v>
          </cell>
          <cell r="T1033">
            <v>32760</v>
          </cell>
          <cell r="U1033" t="str">
            <v>ETB-32</v>
          </cell>
        </row>
        <row r="1034">
          <cell r="D1034" t="str">
            <v>ETB-39</v>
          </cell>
          <cell r="E1034">
            <v>71202</v>
          </cell>
          <cell r="F1034" t="str">
            <v>Site Support Systems-Materials</v>
          </cell>
          <cell r="G1034">
            <v>6814</v>
          </cell>
          <cell r="H1034" t="str">
            <v>CURVA VERTICAL EXTERNA A 90° DE 10cm X 20cm  PH COLOR AZUL ETB</v>
          </cell>
          <cell r="I1034" t="str">
            <v>pcs</v>
          </cell>
          <cell r="J1034">
            <v>0</v>
          </cell>
          <cell r="K1034" t="str">
            <v>IMPORTACION INDIRECTA</v>
          </cell>
          <cell r="L1034" t="str">
            <v>INDUBERCOL</v>
          </cell>
          <cell r="M1034">
            <v>31800</v>
          </cell>
          <cell r="N1034">
            <v>0</v>
          </cell>
          <cell r="O1034">
            <v>0</v>
          </cell>
          <cell r="P1034">
            <v>0</v>
          </cell>
          <cell r="Q1034" t="str">
            <v>COP</v>
          </cell>
          <cell r="R1034">
            <v>0</v>
          </cell>
          <cell r="S1034">
            <v>0.05</v>
          </cell>
          <cell r="T1034">
            <v>33390</v>
          </cell>
          <cell r="U1034" t="str">
            <v>ETB-39</v>
          </cell>
        </row>
        <row r="1035">
          <cell r="D1035" t="str">
            <v>ETB-40</v>
          </cell>
          <cell r="E1035">
            <v>71202</v>
          </cell>
          <cell r="F1035" t="str">
            <v>Site Support Systems-Materials</v>
          </cell>
          <cell r="G1035">
            <v>6814</v>
          </cell>
          <cell r="H1035" t="str">
            <v>CURVA VERTICAL EXTERNA A 90° DE 10cm X 30cm  PH COLOR AZUL ETB</v>
          </cell>
          <cell r="I1035" t="str">
            <v>pcs</v>
          </cell>
          <cell r="J1035">
            <v>0</v>
          </cell>
          <cell r="K1035" t="str">
            <v>IMPORTACION INDIRECTA</v>
          </cell>
          <cell r="L1035" t="str">
            <v>INDUBERCOL</v>
          </cell>
          <cell r="M1035">
            <v>33360</v>
          </cell>
          <cell r="N1035">
            <v>0</v>
          </cell>
          <cell r="O1035">
            <v>0</v>
          </cell>
          <cell r="P1035">
            <v>0</v>
          </cell>
          <cell r="Q1035" t="str">
            <v>COP</v>
          </cell>
          <cell r="R1035">
            <v>0</v>
          </cell>
          <cell r="S1035">
            <v>0.05</v>
          </cell>
          <cell r="T1035">
            <v>35028</v>
          </cell>
          <cell r="U1035" t="str">
            <v>ETB-40</v>
          </cell>
        </row>
        <row r="1036">
          <cell r="D1036" t="str">
            <v>ETB-42</v>
          </cell>
          <cell r="E1036">
            <v>71202</v>
          </cell>
          <cell r="F1036" t="str">
            <v>Site Support Systems-Materials</v>
          </cell>
          <cell r="G1036">
            <v>6814</v>
          </cell>
          <cell r="H1036" t="str">
            <v>CURVA VERTICAL INTERNA A 90° DE 10cm X 20cm  PH COLOR AZUL ETB</v>
          </cell>
          <cell r="I1036" t="str">
            <v>pcs</v>
          </cell>
          <cell r="J1036">
            <v>0</v>
          </cell>
          <cell r="K1036" t="str">
            <v>IMPORTACION INDIRECTA</v>
          </cell>
          <cell r="L1036" t="str">
            <v>INDUBERCOL</v>
          </cell>
          <cell r="M1036">
            <v>31800</v>
          </cell>
          <cell r="N1036">
            <v>0</v>
          </cell>
          <cell r="O1036">
            <v>0</v>
          </cell>
          <cell r="P1036">
            <v>0</v>
          </cell>
          <cell r="Q1036" t="str">
            <v>COP</v>
          </cell>
          <cell r="R1036">
            <v>0</v>
          </cell>
          <cell r="S1036">
            <v>0.05</v>
          </cell>
          <cell r="T1036">
            <v>33390</v>
          </cell>
          <cell r="U1036" t="str">
            <v>ETB-42</v>
          </cell>
        </row>
        <row r="1037">
          <cell r="D1037" t="str">
            <v>ETB-43</v>
          </cell>
          <cell r="E1037">
            <v>71202</v>
          </cell>
          <cell r="F1037" t="str">
            <v>Site Support Systems-Materials</v>
          </cell>
          <cell r="G1037">
            <v>6814</v>
          </cell>
          <cell r="H1037" t="str">
            <v>CURVA VERTICAL INTERNA A 90° DE 10cm X 30cm  PH COLOR AZUL ETB</v>
          </cell>
          <cell r="I1037" t="str">
            <v>pcs</v>
          </cell>
          <cell r="J1037">
            <v>0</v>
          </cell>
          <cell r="K1037" t="str">
            <v>IMPORTACION INDIRECTA</v>
          </cell>
          <cell r="L1037" t="str">
            <v>INDUBERCOL</v>
          </cell>
          <cell r="M1037">
            <v>33360</v>
          </cell>
          <cell r="N1037">
            <v>0</v>
          </cell>
          <cell r="O1037">
            <v>0</v>
          </cell>
          <cell r="P1037">
            <v>0</v>
          </cell>
          <cell r="Q1037" t="str">
            <v>COP</v>
          </cell>
          <cell r="R1037">
            <v>0</v>
          </cell>
          <cell r="S1037">
            <v>0.05</v>
          </cell>
          <cell r="T1037">
            <v>35028</v>
          </cell>
          <cell r="U1037" t="str">
            <v>ETB-43</v>
          </cell>
        </row>
        <row r="1038">
          <cell r="D1038" t="str">
            <v>ETB-46</v>
          </cell>
          <cell r="E1038">
            <v>71202</v>
          </cell>
          <cell r="F1038" t="str">
            <v>Site Support Systems-Materials</v>
          </cell>
          <cell r="G1038">
            <v>6814</v>
          </cell>
          <cell r="H1038" t="str">
            <v>CURVAS HORIZONTALES, VERTICALES INTERNAS Y EXTERNAS DE 15X5 CON TERMINACION EN PINTURA ELECTROSTATICA</v>
          </cell>
          <cell r="I1038" t="str">
            <v>pcs</v>
          </cell>
          <cell r="J1038">
            <v>0</v>
          </cell>
          <cell r="K1038" t="str">
            <v>IMPORTACION INDIRECTA</v>
          </cell>
          <cell r="L1038" t="str">
            <v>FACOMALLAS</v>
          </cell>
          <cell r="M1038">
            <v>12540</v>
          </cell>
          <cell r="N1038">
            <v>0</v>
          </cell>
          <cell r="O1038">
            <v>0</v>
          </cell>
          <cell r="P1038">
            <v>0</v>
          </cell>
          <cell r="Q1038" t="str">
            <v>COP</v>
          </cell>
          <cell r="R1038">
            <v>0</v>
          </cell>
          <cell r="S1038">
            <v>0.05</v>
          </cell>
          <cell r="T1038">
            <v>13167</v>
          </cell>
          <cell r="U1038" t="str">
            <v>ETB-46</v>
          </cell>
        </row>
        <row r="1039">
          <cell r="D1039" t="str">
            <v>ETB-47</v>
          </cell>
          <cell r="E1039">
            <v>71202</v>
          </cell>
          <cell r="F1039" t="str">
            <v>Site Support Systems-Materials</v>
          </cell>
          <cell r="G1039">
            <v>6814</v>
          </cell>
          <cell r="H1039" t="str">
            <v>CURVAS HORIZONTALES, VERTICALES INTERNAS Y EXTERNAS DE 25X5 CON TERMINACION EN PINTURA ELECTROSTATICA</v>
          </cell>
          <cell r="I1039" t="str">
            <v>pcs</v>
          </cell>
          <cell r="J1039">
            <v>0</v>
          </cell>
          <cell r="K1039" t="str">
            <v>IMPORTACION INDIRECTA</v>
          </cell>
          <cell r="L1039" t="str">
            <v>FACOMALLAS</v>
          </cell>
          <cell r="M1039">
            <v>14028</v>
          </cell>
          <cell r="N1039">
            <v>0</v>
          </cell>
          <cell r="O1039">
            <v>0</v>
          </cell>
          <cell r="P1039">
            <v>0</v>
          </cell>
          <cell r="Q1039" t="str">
            <v>COP</v>
          </cell>
          <cell r="R1039">
            <v>0</v>
          </cell>
          <cell r="S1039">
            <v>0.05</v>
          </cell>
          <cell r="T1039">
            <v>14729.4</v>
          </cell>
          <cell r="U1039" t="str">
            <v>ETB-47</v>
          </cell>
        </row>
        <row r="1040">
          <cell r="D1040" t="str">
            <v>ETB-48</v>
          </cell>
          <cell r="E1040">
            <v>71202</v>
          </cell>
          <cell r="F1040" t="str">
            <v>Site Support Systems-Materials</v>
          </cell>
          <cell r="G1040">
            <v>6814</v>
          </cell>
          <cell r="H1040" t="str">
            <v>CURVAS HORIZONTALES, VERTICALES INTERNAS Y EXTERNAS DE 50X5 CON TERMINACION EN PINTURA ELECTROSTATICA</v>
          </cell>
          <cell r="I1040" t="str">
            <v>pcs</v>
          </cell>
          <cell r="J1040">
            <v>0</v>
          </cell>
          <cell r="K1040" t="str">
            <v>IMPORTACION INDIRECTA</v>
          </cell>
          <cell r="L1040" t="str">
            <v>FACOMALLAS</v>
          </cell>
          <cell r="M1040">
            <v>17820</v>
          </cell>
          <cell r="N1040">
            <v>0</v>
          </cell>
          <cell r="O1040">
            <v>0</v>
          </cell>
          <cell r="P1040">
            <v>0</v>
          </cell>
          <cell r="Q1040" t="str">
            <v>COP</v>
          </cell>
          <cell r="R1040">
            <v>0</v>
          </cell>
          <cell r="S1040">
            <v>0.05</v>
          </cell>
          <cell r="T1040">
            <v>18711</v>
          </cell>
          <cell r="U1040" t="str">
            <v>ETB-48</v>
          </cell>
        </row>
        <row r="1041">
          <cell r="D1041" t="str">
            <v>ETB-50</v>
          </cell>
          <cell r="E1041">
            <v>71202</v>
          </cell>
          <cell r="F1041" t="str">
            <v>Site Support Systems-Materials</v>
          </cell>
          <cell r="G1041">
            <v>6814</v>
          </cell>
          <cell r="H1041" t="str">
            <v>Ducto portacable de 15cm x 15cm x  240 cm  Cal 16 EN PINTURA TAPA TIPO CLICK   TROQUELADO INFERIOR DUCTO TIPO CLICK TROQUELADO EN LA BASE DE 0.15 X 0.15 X 2.4 mts CAL 16 PH</v>
          </cell>
          <cell r="I1041" t="str">
            <v>pcs</v>
          </cell>
          <cell r="J1041">
            <v>0</v>
          </cell>
          <cell r="K1041" t="str">
            <v>IMPORTACION INDIRECTA</v>
          </cell>
          <cell r="L1041" t="str">
            <v>INDUBERCOL</v>
          </cell>
          <cell r="M1041">
            <v>96700</v>
          </cell>
          <cell r="N1041">
            <v>0</v>
          </cell>
          <cell r="O1041">
            <v>0</v>
          </cell>
          <cell r="P1041">
            <v>0</v>
          </cell>
          <cell r="Q1041" t="str">
            <v>COP</v>
          </cell>
          <cell r="R1041">
            <v>0</v>
          </cell>
          <cell r="S1041">
            <v>0.05</v>
          </cell>
          <cell r="T1041">
            <v>101535</v>
          </cell>
          <cell r="U1041" t="str">
            <v>ETB-50</v>
          </cell>
        </row>
        <row r="1042">
          <cell r="D1042" t="str">
            <v>ETB-52</v>
          </cell>
          <cell r="E1042">
            <v>71202</v>
          </cell>
          <cell r="F1042" t="str">
            <v>Site Support Systems-Materials</v>
          </cell>
          <cell r="G1042">
            <v>6814</v>
          </cell>
          <cell r="H1042" t="str">
            <v>Organizadores Horizontales de Cables Tipo Ducto OH 19"-1 RMS-Tipo Ducto- 40X60</v>
          </cell>
          <cell r="I1042" t="str">
            <v>pcs</v>
          </cell>
          <cell r="J1042">
            <v>0</v>
          </cell>
          <cell r="K1042" t="str">
            <v>IMPORTACION INDIRECTA</v>
          </cell>
          <cell r="L1042" t="str">
            <v>DAGA QUEST</v>
          </cell>
          <cell r="M1042">
            <v>22838</v>
          </cell>
          <cell r="N1042">
            <v>0</v>
          </cell>
          <cell r="O1042">
            <v>0</v>
          </cell>
          <cell r="P1042">
            <v>0</v>
          </cell>
          <cell r="Q1042" t="str">
            <v>COP</v>
          </cell>
          <cell r="R1042">
            <v>0</v>
          </cell>
          <cell r="S1042">
            <v>0.05</v>
          </cell>
          <cell r="T1042">
            <v>23979.9</v>
          </cell>
          <cell r="U1042" t="str">
            <v>ETB-52</v>
          </cell>
        </row>
        <row r="1043">
          <cell r="D1043" t="str">
            <v>ETB-53</v>
          </cell>
          <cell r="E1043">
            <v>71202</v>
          </cell>
          <cell r="F1043" t="str">
            <v>Site Support Systems-Materials</v>
          </cell>
          <cell r="G1043">
            <v>6814</v>
          </cell>
          <cell r="H1043" t="str">
            <v>Organizadores Horizontales de Cables Tipo Ducto OH 19"-1 RMS-Tipo Ducto-40x40</v>
          </cell>
          <cell r="I1043" t="str">
            <v>pcs</v>
          </cell>
          <cell r="J1043">
            <v>0</v>
          </cell>
          <cell r="K1043" t="str">
            <v>IMPORTACION INDIRECTA</v>
          </cell>
          <cell r="L1043" t="str">
            <v>DAGA QUEST</v>
          </cell>
          <cell r="M1043">
            <v>18002</v>
          </cell>
          <cell r="N1043">
            <v>0</v>
          </cell>
          <cell r="O1043">
            <v>0</v>
          </cell>
          <cell r="P1043">
            <v>0</v>
          </cell>
          <cell r="Q1043" t="str">
            <v>COP</v>
          </cell>
          <cell r="R1043">
            <v>0</v>
          </cell>
          <cell r="S1043">
            <v>0.05</v>
          </cell>
          <cell r="T1043">
            <v>18902.099999999999</v>
          </cell>
          <cell r="U1043" t="str">
            <v>ETB-53</v>
          </cell>
        </row>
        <row r="1044">
          <cell r="D1044" t="str">
            <v>ETB-54</v>
          </cell>
          <cell r="E1044">
            <v>71202</v>
          </cell>
          <cell r="F1044" t="str">
            <v>Site Support Systems-Materials</v>
          </cell>
          <cell r="G1044">
            <v>6814</v>
          </cell>
          <cell r="H1044" t="str">
            <v>Organizadores Horizontales de Cables Tipo Ducto OH 19"-2 RMS-Tipo Ducto-60x80</v>
          </cell>
          <cell r="I1044" t="str">
            <v>pcs</v>
          </cell>
          <cell r="J1044">
            <v>0</v>
          </cell>
          <cell r="K1044" t="str">
            <v>IMPORTACION INDIRECTA</v>
          </cell>
          <cell r="L1044" t="str">
            <v>DAGA QUEST</v>
          </cell>
          <cell r="M1044">
            <v>24750</v>
          </cell>
          <cell r="N1044">
            <v>0</v>
          </cell>
          <cell r="O1044">
            <v>0</v>
          </cell>
          <cell r="P1044">
            <v>0</v>
          </cell>
          <cell r="Q1044" t="str">
            <v>COP</v>
          </cell>
          <cell r="R1044">
            <v>0</v>
          </cell>
          <cell r="S1044">
            <v>0.05</v>
          </cell>
          <cell r="T1044">
            <v>25987.5</v>
          </cell>
          <cell r="U1044" t="str">
            <v>ETB-54</v>
          </cell>
        </row>
        <row r="1045">
          <cell r="D1045" t="str">
            <v>ETB-55</v>
          </cell>
          <cell r="E1045">
            <v>71202</v>
          </cell>
          <cell r="F1045" t="str">
            <v>Site Support Systems-Materials</v>
          </cell>
          <cell r="G1045">
            <v>6814</v>
          </cell>
          <cell r="H1045" t="str">
            <v>Organizadores Horizontales de Cables Tipo Ducto OH 19"-2 RMS-Tipo Ducto-85x80</v>
          </cell>
          <cell r="I1045" t="str">
            <v>pcs</v>
          </cell>
          <cell r="J1045">
            <v>0</v>
          </cell>
          <cell r="K1045" t="str">
            <v>IMPORTACION INDIRECTA</v>
          </cell>
          <cell r="L1045" t="str">
            <v>DAGA QUEST</v>
          </cell>
          <cell r="M1045">
            <v>28501</v>
          </cell>
          <cell r="N1045">
            <v>0</v>
          </cell>
          <cell r="O1045">
            <v>0</v>
          </cell>
          <cell r="P1045">
            <v>0</v>
          </cell>
          <cell r="Q1045" t="str">
            <v>COP</v>
          </cell>
          <cell r="R1045">
            <v>0</v>
          </cell>
          <cell r="S1045">
            <v>0.05</v>
          </cell>
          <cell r="T1045">
            <v>29926.05</v>
          </cell>
          <cell r="U1045" t="str">
            <v>ETB-55</v>
          </cell>
        </row>
        <row r="1046">
          <cell r="D1046" t="str">
            <v>ETB-56</v>
          </cell>
          <cell r="E1046">
            <v>71202</v>
          </cell>
          <cell r="F1046" t="str">
            <v>Site Support Systems-Materials</v>
          </cell>
          <cell r="G1046">
            <v>6814</v>
          </cell>
          <cell r="H1046" t="str">
            <v>Organizadores Verticales de Cables con ganchos OV  de ganchos de 4 FT(1.20Mts) Sencillo</v>
          </cell>
          <cell r="I1046" t="str">
            <v>pcs</v>
          </cell>
          <cell r="J1046">
            <v>0</v>
          </cell>
          <cell r="K1046" t="str">
            <v>IMPORTACION INDIRECTA</v>
          </cell>
          <cell r="L1046" t="str">
            <v>DAGA QUEST</v>
          </cell>
          <cell r="M1046">
            <v>58500</v>
          </cell>
          <cell r="N1046">
            <v>0</v>
          </cell>
          <cell r="O1046">
            <v>0</v>
          </cell>
          <cell r="P1046">
            <v>0</v>
          </cell>
          <cell r="Q1046" t="str">
            <v>COP</v>
          </cell>
          <cell r="R1046">
            <v>0</v>
          </cell>
          <cell r="S1046">
            <v>0.05</v>
          </cell>
          <cell r="T1046">
            <v>61425</v>
          </cell>
          <cell r="U1046" t="str">
            <v>ETB-56</v>
          </cell>
        </row>
        <row r="1047">
          <cell r="D1047" t="str">
            <v>ETB-57</v>
          </cell>
          <cell r="E1047">
            <v>71202</v>
          </cell>
          <cell r="F1047" t="str">
            <v>Site Support Systems-Materials</v>
          </cell>
          <cell r="G1047">
            <v>6814</v>
          </cell>
          <cell r="H1047" t="str">
            <v>Organizadores Verticales de Cables con ganchos OV  de ganchos de 6 FT(1.80Mts)  Doble</v>
          </cell>
          <cell r="I1047" t="str">
            <v>pcs</v>
          </cell>
          <cell r="J1047">
            <v>0</v>
          </cell>
          <cell r="K1047" t="str">
            <v>IMPORTACION INDIRECTA</v>
          </cell>
          <cell r="L1047" t="str">
            <v>DAGA QUEST</v>
          </cell>
          <cell r="M1047">
            <v>118500</v>
          </cell>
          <cell r="N1047">
            <v>0</v>
          </cell>
          <cell r="O1047">
            <v>0</v>
          </cell>
          <cell r="P1047">
            <v>0</v>
          </cell>
          <cell r="Q1047" t="str">
            <v>COP</v>
          </cell>
          <cell r="R1047">
            <v>0</v>
          </cell>
          <cell r="S1047">
            <v>0.05</v>
          </cell>
          <cell r="T1047">
            <v>124425</v>
          </cell>
          <cell r="U1047" t="str">
            <v>ETB-57</v>
          </cell>
        </row>
        <row r="1048">
          <cell r="D1048" t="str">
            <v>ORG-7-200-QUEST</v>
          </cell>
          <cell r="E1048">
            <v>71202</v>
          </cell>
          <cell r="F1048" t="str">
            <v>Site Support Systems-Materials</v>
          </cell>
          <cell r="G1048">
            <v>6814</v>
          </cell>
          <cell r="H1048" t="str">
            <v xml:space="preserve">Organizadores Verticales de Cables con ganchos OV  de ganchos de 7 FT(2.10Mts) Doble ORGANIZADOR VERTICAL GABINETE 7FT DOBLE 200 CABLES </v>
          </cell>
          <cell r="I1048" t="str">
            <v>pcs</v>
          </cell>
          <cell r="J1048">
            <v>0</v>
          </cell>
          <cell r="K1048" t="str">
            <v>IMPORTACION INDIRECTA</v>
          </cell>
          <cell r="L1048" t="str">
            <v>DAGA QUEST</v>
          </cell>
          <cell r="M1048">
            <v>137550</v>
          </cell>
          <cell r="N1048">
            <v>0</v>
          </cell>
          <cell r="O1048">
            <v>0</v>
          </cell>
          <cell r="P1048">
            <v>0</v>
          </cell>
          <cell r="Q1048" t="str">
            <v>COP</v>
          </cell>
          <cell r="R1048">
            <v>0</v>
          </cell>
          <cell r="S1048">
            <v>0.05</v>
          </cell>
          <cell r="T1048">
            <v>144427.5</v>
          </cell>
          <cell r="U1048" t="str">
            <v>ETB-58</v>
          </cell>
        </row>
        <row r="1049">
          <cell r="D1049" t="str">
            <v>ETB-59</v>
          </cell>
          <cell r="E1049">
            <v>71202</v>
          </cell>
          <cell r="F1049" t="str">
            <v>Site Support Systems-Materials</v>
          </cell>
          <cell r="G1049">
            <v>6814</v>
          </cell>
          <cell r="H1049" t="str">
            <v xml:space="preserve">Organizadores Verticales de Cables con ganchos OV  de ganchos de 7 FT(2.10Mts) Sencillo </v>
          </cell>
          <cell r="I1049" t="str">
            <v>pcs</v>
          </cell>
          <cell r="J1049">
            <v>0</v>
          </cell>
          <cell r="K1049" t="str">
            <v>IMPORTACION INDIRECTA</v>
          </cell>
          <cell r="L1049" t="str">
            <v>DAGA QUEST</v>
          </cell>
          <cell r="M1049">
            <v>127499</v>
          </cell>
          <cell r="N1049">
            <v>0</v>
          </cell>
          <cell r="O1049">
            <v>0</v>
          </cell>
          <cell r="P1049">
            <v>0</v>
          </cell>
          <cell r="Q1049" t="str">
            <v>COP</v>
          </cell>
          <cell r="R1049">
            <v>0</v>
          </cell>
          <cell r="S1049">
            <v>0.05</v>
          </cell>
          <cell r="T1049">
            <v>133873.95000000001</v>
          </cell>
          <cell r="U1049" t="str">
            <v>ETB-59</v>
          </cell>
        </row>
        <row r="1050">
          <cell r="D1050" t="str">
            <v>ETB-60</v>
          </cell>
          <cell r="E1050">
            <v>71202</v>
          </cell>
          <cell r="F1050" t="str">
            <v>Site Support Systems-Materials</v>
          </cell>
          <cell r="G1050">
            <v>6814</v>
          </cell>
          <cell r="H1050" t="str">
            <v>Organizadores Verticales de Cables con ganchos OV de ganchos de 5 FT (1.50 Mts)  Sencillo</v>
          </cell>
          <cell r="I1050" t="str">
            <v>pcs</v>
          </cell>
          <cell r="J1050">
            <v>0</v>
          </cell>
          <cell r="K1050" t="str">
            <v>IMPORTACION INDIRECTA</v>
          </cell>
          <cell r="L1050" t="str">
            <v>DAGA QUEST</v>
          </cell>
          <cell r="M1050">
            <v>79500</v>
          </cell>
          <cell r="N1050">
            <v>0</v>
          </cell>
          <cell r="O1050">
            <v>0</v>
          </cell>
          <cell r="P1050">
            <v>0</v>
          </cell>
          <cell r="Q1050" t="str">
            <v>COP</v>
          </cell>
          <cell r="R1050">
            <v>0</v>
          </cell>
          <cell r="S1050">
            <v>0.05</v>
          </cell>
          <cell r="T1050">
            <v>83475</v>
          </cell>
          <cell r="U1050" t="str">
            <v>ETB-60</v>
          </cell>
        </row>
        <row r="1051">
          <cell r="D1051" t="str">
            <v>ETB-62</v>
          </cell>
          <cell r="E1051">
            <v>71202</v>
          </cell>
          <cell r="F1051" t="str">
            <v>Site Support Systems-Materials</v>
          </cell>
          <cell r="G1051">
            <v>6814</v>
          </cell>
          <cell r="H1051" t="str">
            <v>PLATINA DE CONEXIÓN EN "U" LONGITUDINAL DE 4 AGUJEROS PARA C13</v>
          </cell>
          <cell r="I1051" t="str">
            <v>pcs</v>
          </cell>
          <cell r="J1051">
            <v>0</v>
          </cell>
          <cell r="K1051" t="str">
            <v>IMPORTACION INDIRECTA</v>
          </cell>
          <cell r="L1051" t="str">
            <v>INDUBERCOL</v>
          </cell>
          <cell r="M1051">
            <v>9360</v>
          </cell>
          <cell r="N1051">
            <v>0</v>
          </cell>
          <cell r="O1051">
            <v>0</v>
          </cell>
          <cell r="P1051">
            <v>0</v>
          </cell>
          <cell r="Q1051" t="str">
            <v>COP</v>
          </cell>
          <cell r="R1051">
            <v>0</v>
          </cell>
          <cell r="S1051">
            <v>0.05</v>
          </cell>
          <cell r="T1051">
            <v>9828</v>
          </cell>
          <cell r="U1051" t="str">
            <v>ETB-62</v>
          </cell>
        </row>
        <row r="1052">
          <cell r="D1052" t="str">
            <v>ETB-63</v>
          </cell>
          <cell r="E1052">
            <v>71202</v>
          </cell>
          <cell r="F1052" t="str">
            <v>Site Support Systems-Materials</v>
          </cell>
          <cell r="G1052">
            <v>6814</v>
          </cell>
          <cell r="H1052" t="str">
            <v>PLATINAS DE UNION 6 AGUJEROS</v>
          </cell>
          <cell r="I1052" t="str">
            <v>pcs</v>
          </cell>
          <cell r="J1052">
            <v>0</v>
          </cell>
          <cell r="K1052" t="str">
            <v>IMPORTACION INDIRECTA</v>
          </cell>
          <cell r="L1052" t="str">
            <v>INDUBERCOL</v>
          </cell>
          <cell r="M1052">
            <v>3360</v>
          </cell>
          <cell r="N1052">
            <v>0</v>
          </cell>
          <cell r="O1052">
            <v>0</v>
          </cell>
          <cell r="P1052">
            <v>0</v>
          </cell>
          <cell r="Q1052" t="str">
            <v>COP</v>
          </cell>
          <cell r="R1052">
            <v>0</v>
          </cell>
          <cell r="S1052">
            <v>0.05</v>
          </cell>
          <cell r="T1052">
            <v>3528</v>
          </cell>
          <cell r="U1052" t="str">
            <v>ETB-63</v>
          </cell>
        </row>
        <row r="1053">
          <cell r="D1053" t="str">
            <v>ETB-64</v>
          </cell>
          <cell r="E1053">
            <v>71202</v>
          </cell>
          <cell r="F1053" t="str">
            <v>Site Support Systems-Materials</v>
          </cell>
          <cell r="G1053">
            <v>6814</v>
          </cell>
          <cell r="H1053" t="str">
            <v xml:space="preserve">SUJETADOR BANDEJA A MENSULA </v>
          </cell>
          <cell r="I1053" t="str">
            <v>pcs</v>
          </cell>
          <cell r="J1053">
            <v>0</v>
          </cell>
          <cell r="K1053" t="str">
            <v>IMPORTACION INDIRECTA</v>
          </cell>
          <cell r="L1053" t="str">
            <v>INDUBERCOL</v>
          </cell>
          <cell r="M1053">
            <v>1920</v>
          </cell>
          <cell r="N1053">
            <v>0</v>
          </cell>
          <cell r="O1053">
            <v>0</v>
          </cell>
          <cell r="P1053">
            <v>0</v>
          </cell>
          <cell r="Q1053" t="str">
            <v>COP</v>
          </cell>
          <cell r="R1053">
            <v>0</v>
          </cell>
          <cell r="S1053">
            <v>0.05</v>
          </cell>
          <cell r="T1053">
            <v>2016</v>
          </cell>
          <cell r="U1053" t="str">
            <v>ETB-64</v>
          </cell>
        </row>
        <row r="1054">
          <cell r="D1054" t="str">
            <v>ETB-66</v>
          </cell>
          <cell r="E1054">
            <v>71202</v>
          </cell>
          <cell r="F1054" t="str">
            <v>Site Support Systems-Materials</v>
          </cell>
          <cell r="G1054">
            <v>6814</v>
          </cell>
          <cell r="H1054" t="str">
            <v>TEE HORIZONTAL DE 10cm X 20cm PH COLOR AZUL ETB</v>
          </cell>
          <cell r="I1054" t="str">
            <v>pcs</v>
          </cell>
          <cell r="J1054">
            <v>0</v>
          </cell>
          <cell r="K1054" t="str">
            <v>IMPORTACION INDIRECTA</v>
          </cell>
          <cell r="L1054" t="str">
            <v>INDUBERCOL</v>
          </cell>
          <cell r="M1054">
            <v>31800</v>
          </cell>
          <cell r="N1054">
            <v>0</v>
          </cell>
          <cell r="O1054">
            <v>0</v>
          </cell>
          <cell r="P1054">
            <v>0</v>
          </cell>
          <cell r="Q1054" t="str">
            <v>COP</v>
          </cell>
          <cell r="R1054">
            <v>0</v>
          </cell>
          <cell r="S1054">
            <v>0.05</v>
          </cell>
          <cell r="T1054">
            <v>33390</v>
          </cell>
          <cell r="U1054" t="str">
            <v>ETB-66</v>
          </cell>
        </row>
        <row r="1055">
          <cell r="D1055" t="str">
            <v>ETB-67</v>
          </cell>
          <cell r="E1055">
            <v>71202</v>
          </cell>
          <cell r="F1055" t="str">
            <v>Site Support Systems-Materials</v>
          </cell>
          <cell r="G1055">
            <v>6814</v>
          </cell>
          <cell r="H1055" t="str">
            <v>TEE HORIZONTAL DE 10cm X 30cm PH COLOR AZUL ETB</v>
          </cell>
          <cell r="I1055" t="str">
            <v>pcs</v>
          </cell>
          <cell r="J1055">
            <v>0</v>
          </cell>
          <cell r="K1055" t="str">
            <v>IMPORTACION INDIRECTA</v>
          </cell>
          <cell r="L1055" t="str">
            <v>INDUBERCOL</v>
          </cell>
          <cell r="M1055">
            <v>33360</v>
          </cell>
          <cell r="N1055">
            <v>0</v>
          </cell>
          <cell r="O1055">
            <v>0</v>
          </cell>
          <cell r="P1055">
            <v>0</v>
          </cell>
          <cell r="Q1055" t="str">
            <v>COP</v>
          </cell>
          <cell r="R1055">
            <v>0</v>
          </cell>
          <cell r="S1055">
            <v>0.05</v>
          </cell>
          <cell r="T1055">
            <v>35028</v>
          </cell>
          <cell r="U1055" t="str">
            <v>ETB-67</v>
          </cell>
        </row>
        <row r="1056">
          <cell r="D1056" t="str">
            <v>ETB-71</v>
          </cell>
          <cell r="E1056">
            <v>71202</v>
          </cell>
          <cell r="F1056" t="str">
            <v>Site Support Systems-Materials</v>
          </cell>
          <cell r="G1056">
            <v>6814</v>
          </cell>
          <cell r="H1056" t="str">
            <v>TEE HORIZONTAL PARA ESCALERILLA DE 15 X 5 X 240 CPN TERMINACION EN PINTURA ELECTROSTATICA</v>
          </cell>
          <cell r="I1056" t="str">
            <v>pcs</v>
          </cell>
          <cell r="J1056">
            <v>0</v>
          </cell>
          <cell r="K1056">
            <v>0</v>
          </cell>
          <cell r="L1056" t="str">
            <v>FACOMALLAS</v>
          </cell>
          <cell r="M1056">
            <v>16740</v>
          </cell>
          <cell r="N1056">
            <v>0</v>
          </cell>
          <cell r="O1056">
            <v>0</v>
          </cell>
          <cell r="P1056">
            <v>0</v>
          </cell>
          <cell r="Q1056" t="str">
            <v>COP</v>
          </cell>
          <cell r="R1056">
            <v>0</v>
          </cell>
          <cell r="S1056">
            <v>0.05</v>
          </cell>
          <cell r="T1056">
            <v>17577</v>
          </cell>
          <cell r="U1056" t="str">
            <v>ETB-71</v>
          </cell>
        </row>
        <row r="1057">
          <cell r="D1057" t="str">
            <v>ETB-72</v>
          </cell>
          <cell r="E1057">
            <v>71202</v>
          </cell>
          <cell r="F1057" t="str">
            <v>Site Support Systems-Materials</v>
          </cell>
          <cell r="G1057">
            <v>6814</v>
          </cell>
          <cell r="H1057" t="str">
            <v>TEE HORIZONTAL PARA ESCALERILLA DE 25 X 5 X 240 CPN TERMINACION EN PINTURA ELECTROSTATICA</v>
          </cell>
          <cell r="I1057" t="str">
            <v>pcs</v>
          </cell>
          <cell r="J1057">
            <v>0</v>
          </cell>
          <cell r="K1057">
            <v>0</v>
          </cell>
          <cell r="L1057" t="str">
            <v>FACOMALLAS</v>
          </cell>
          <cell r="M1057">
            <v>18720</v>
          </cell>
          <cell r="N1057">
            <v>0</v>
          </cell>
          <cell r="O1057">
            <v>0</v>
          </cell>
          <cell r="P1057">
            <v>0</v>
          </cell>
          <cell r="Q1057" t="str">
            <v>COP</v>
          </cell>
          <cell r="R1057">
            <v>0</v>
          </cell>
          <cell r="S1057">
            <v>0.05</v>
          </cell>
          <cell r="T1057">
            <v>19656</v>
          </cell>
          <cell r="U1057" t="str">
            <v>ETB-72</v>
          </cell>
        </row>
        <row r="1058">
          <cell r="D1058" t="str">
            <v>ETB-73</v>
          </cell>
          <cell r="E1058">
            <v>71202</v>
          </cell>
          <cell r="F1058" t="str">
            <v>Site Support Systems-Materials</v>
          </cell>
          <cell r="G1058">
            <v>6814</v>
          </cell>
          <cell r="H1058" t="str">
            <v>TEE HORIZONTAL PARA ESCALERILLA DE 50 X 5 X 240 CPN TERMINACION EN PINTURA ELECTROSTATICA</v>
          </cell>
          <cell r="I1058" t="str">
            <v>Pcs</v>
          </cell>
          <cell r="J1058">
            <v>0</v>
          </cell>
          <cell r="K1058">
            <v>0</v>
          </cell>
          <cell r="L1058" t="str">
            <v>FACOMALLAS</v>
          </cell>
          <cell r="M1058">
            <v>23760</v>
          </cell>
          <cell r="N1058">
            <v>0</v>
          </cell>
          <cell r="O1058">
            <v>0</v>
          </cell>
          <cell r="P1058">
            <v>0</v>
          </cell>
          <cell r="Q1058" t="str">
            <v>COP</v>
          </cell>
          <cell r="R1058">
            <v>0</v>
          </cell>
          <cell r="S1058">
            <v>0.05</v>
          </cell>
          <cell r="T1058">
            <v>24948</v>
          </cell>
          <cell r="U1058" t="str">
            <v>ETB-73</v>
          </cell>
        </row>
        <row r="1059">
          <cell r="D1059" t="str">
            <v>ETB-74</v>
          </cell>
          <cell r="E1059">
            <v>71202</v>
          </cell>
          <cell r="F1059" t="str">
            <v>Site Support Systems-Materials</v>
          </cell>
          <cell r="G1059">
            <v>6814</v>
          </cell>
          <cell r="H1059" t="str">
            <v>TEE VERTICAL DE 15cmX15cm CAL 16 EN PINTURA TAPA TIPO CLICK, TROQUELADO INFERIOR COLOR BEIGE</v>
          </cell>
          <cell r="I1059" t="str">
            <v>pcs</v>
          </cell>
          <cell r="J1059">
            <v>0</v>
          </cell>
          <cell r="K1059">
            <v>0</v>
          </cell>
          <cell r="L1059" t="str">
            <v>INDUBERCOL</v>
          </cell>
          <cell r="M1059">
            <v>31200</v>
          </cell>
          <cell r="N1059">
            <v>0</v>
          </cell>
          <cell r="O1059">
            <v>0</v>
          </cell>
          <cell r="P1059">
            <v>0</v>
          </cell>
          <cell r="Q1059" t="str">
            <v>COP</v>
          </cell>
          <cell r="R1059">
            <v>0</v>
          </cell>
          <cell r="S1059">
            <v>0.05</v>
          </cell>
          <cell r="T1059">
            <v>32760</v>
          </cell>
          <cell r="U1059" t="str">
            <v>ETB-74</v>
          </cell>
        </row>
        <row r="1060">
          <cell r="D1060" t="str">
            <v>ETB-76</v>
          </cell>
          <cell r="E1060">
            <v>71202</v>
          </cell>
          <cell r="F1060" t="str">
            <v>Site Support Systems-Materials</v>
          </cell>
          <cell r="G1060">
            <v>6814</v>
          </cell>
          <cell r="H1060" t="str">
            <v>TORNILLO HEXAGONAL DE 1/2 X 1 1/2</v>
          </cell>
          <cell r="I1060" t="str">
            <v>pcs</v>
          </cell>
          <cell r="J1060">
            <v>0</v>
          </cell>
          <cell r="K1060">
            <v>0</v>
          </cell>
          <cell r="L1060" t="str">
            <v>INDUBERCOL</v>
          </cell>
          <cell r="M1060">
            <v>326</v>
          </cell>
          <cell r="N1060">
            <v>0</v>
          </cell>
          <cell r="O1060">
            <v>0</v>
          </cell>
          <cell r="P1060">
            <v>0</v>
          </cell>
          <cell r="Q1060" t="str">
            <v>COP</v>
          </cell>
          <cell r="R1060">
            <v>0</v>
          </cell>
          <cell r="S1060">
            <v>0.05</v>
          </cell>
          <cell r="T1060">
            <v>342.3</v>
          </cell>
          <cell r="U1060" t="str">
            <v>ETB-76</v>
          </cell>
        </row>
        <row r="1061">
          <cell r="D1061" t="str">
            <v>ETB-77</v>
          </cell>
          <cell r="E1061">
            <v>71202</v>
          </cell>
          <cell r="F1061" t="str">
            <v>Site Support Systems-Materials</v>
          </cell>
          <cell r="G1061">
            <v>6814</v>
          </cell>
          <cell r="H1061" t="str">
            <v>TORNILLO HEXAGONAL DE 3/8 X 1"</v>
          </cell>
          <cell r="I1061" t="str">
            <v>pcs</v>
          </cell>
          <cell r="J1061">
            <v>0</v>
          </cell>
          <cell r="K1061">
            <v>0</v>
          </cell>
          <cell r="L1061" t="str">
            <v>INDUBERCOL</v>
          </cell>
          <cell r="M1061">
            <v>145</v>
          </cell>
          <cell r="N1061">
            <v>0</v>
          </cell>
          <cell r="O1061">
            <v>0</v>
          </cell>
          <cell r="P1061">
            <v>0</v>
          </cell>
          <cell r="Q1061" t="str">
            <v>COP</v>
          </cell>
          <cell r="R1061">
            <v>0</v>
          </cell>
          <cell r="S1061">
            <v>0.05</v>
          </cell>
          <cell r="T1061">
            <v>152.25</v>
          </cell>
          <cell r="U1061" t="str">
            <v>ETB-77</v>
          </cell>
        </row>
        <row r="1062">
          <cell r="D1062" t="str">
            <v>ETB-78</v>
          </cell>
          <cell r="E1062">
            <v>71202</v>
          </cell>
          <cell r="F1062" t="str">
            <v>Site Support Systems-Materials</v>
          </cell>
          <cell r="G1062">
            <v>6814</v>
          </cell>
          <cell r="H1062" t="str">
            <v>TUERCA HEXAGONAL DE 3/8</v>
          </cell>
          <cell r="I1062" t="str">
            <v>pcs</v>
          </cell>
          <cell r="J1062">
            <v>0</v>
          </cell>
          <cell r="K1062">
            <v>0</v>
          </cell>
          <cell r="L1062" t="str">
            <v>INDUBERCOL</v>
          </cell>
          <cell r="M1062">
            <v>45</v>
          </cell>
          <cell r="N1062">
            <v>0</v>
          </cell>
          <cell r="O1062">
            <v>0</v>
          </cell>
          <cell r="P1062">
            <v>0</v>
          </cell>
          <cell r="Q1062" t="str">
            <v>COP</v>
          </cell>
          <cell r="R1062">
            <v>0</v>
          </cell>
          <cell r="S1062">
            <v>0.05</v>
          </cell>
          <cell r="T1062">
            <v>47.25</v>
          </cell>
          <cell r="U1062" t="str">
            <v>ETB-78</v>
          </cell>
        </row>
        <row r="1063">
          <cell r="D1063" t="str">
            <v>ETB-79</v>
          </cell>
          <cell r="E1063">
            <v>71202</v>
          </cell>
          <cell r="F1063" t="str">
            <v>Site Support Systems-Materials</v>
          </cell>
          <cell r="G1063">
            <v>6814</v>
          </cell>
          <cell r="H1063" t="str">
            <v xml:space="preserve">TUERCA MORDAZA DE 3/8 CON RESORTE </v>
          </cell>
          <cell r="I1063" t="str">
            <v>pcs</v>
          </cell>
          <cell r="J1063">
            <v>0</v>
          </cell>
          <cell r="K1063">
            <v>0</v>
          </cell>
          <cell r="L1063" t="str">
            <v>INDUBERCOL</v>
          </cell>
          <cell r="M1063">
            <v>1800</v>
          </cell>
          <cell r="N1063">
            <v>0</v>
          </cell>
          <cell r="O1063">
            <v>0</v>
          </cell>
          <cell r="P1063">
            <v>0</v>
          </cell>
          <cell r="Q1063" t="str">
            <v>COP</v>
          </cell>
          <cell r="R1063">
            <v>0</v>
          </cell>
          <cell r="S1063">
            <v>0.05</v>
          </cell>
          <cell r="T1063">
            <v>1890</v>
          </cell>
          <cell r="U1063" t="str">
            <v>ETB-79</v>
          </cell>
        </row>
        <row r="1064">
          <cell r="D1064" t="str">
            <v>ETB-80</v>
          </cell>
          <cell r="E1064">
            <v>71202</v>
          </cell>
          <cell r="F1064" t="str">
            <v>Site Support Systems-Materials</v>
          </cell>
          <cell r="G1064">
            <v>6814</v>
          </cell>
          <cell r="H1064" t="str">
            <v>VARILLA ROSCADA DE 3/8 POR 3mts</v>
          </cell>
          <cell r="I1064" t="str">
            <v>pcs</v>
          </cell>
          <cell r="J1064">
            <v>0</v>
          </cell>
          <cell r="K1064">
            <v>0</v>
          </cell>
          <cell r="L1064" t="str">
            <v>INDUBERCOL</v>
          </cell>
          <cell r="M1064">
            <v>7493</v>
          </cell>
          <cell r="N1064">
            <v>0</v>
          </cell>
          <cell r="O1064">
            <v>0</v>
          </cell>
          <cell r="P1064">
            <v>0</v>
          </cell>
          <cell r="Q1064" t="str">
            <v>COP</v>
          </cell>
          <cell r="R1064">
            <v>0</v>
          </cell>
          <cell r="S1064">
            <v>0.05</v>
          </cell>
          <cell r="T1064">
            <v>7867.65</v>
          </cell>
          <cell r="U1064" t="str">
            <v>ETB-80</v>
          </cell>
        </row>
        <row r="1065">
          <cell r="D1065" t="str">
            <v>B-08A-20-PH</v>
          </cell>
          <cell r="E1065">
            <v>71202</v>
          </cell>
          <cell r="F1065" t="str">
            <v>Site Support Systems-Materials</v>
          </cell>
          <cell r="G1065">
            <v>6814</v>
          </cell>
          <cell r="H1065" t="str">
            <v xml:space="preserve">BANDEJA PCABLE. DE 0.08 m X 0.20 m X 2.4  m PH </v>
          </cell>
          <cell r="I1065" t="str">
            <v>pcs</v>
          </cell>
          <cell r="J1065">
            <v>0</v>
          </cell>
          <cell r="K1065">
            <v>0</v>
          </cell>
          <cell r="L1065" t="str">
            <v>PERALTA PERFILERIA</v>
          </cell>
          <cell r="M1065">
            <v>43795</v>
          </cell>
          <cell r="N1065">
            <v>0</v>
          </cell>
          <cell r="O1065">
            <v>0</v>
          </cell>
          <cell r="P1065">
            <v>0</v>
          </cell>
          <cell r="Q1065" t="str">
            <v>COP</v>
          </cell>
          <cell r="R1065">
            <v>0</v>
          </cell>
          <cell r="S1065">
            <v>0.05</v>
          </cell>
          <cell r="T1065">
            <v>45984.75</v>
          </cell>
          <cell r="U1065" t="str">
            <v xml:space="preserve">B-08A-20-PH </v>
          </cell>
        </row>
        <row r="1066">
          <cell r="D1066" t="str">
            <v>BC-08A-H90-20-PH</v>
          </cell>
          <cell r="E1066">
            <v>71202</v>
          </cell>
          <cell r="F1066" t="str">
            <v>Site Support Systems-Materials</v>
          </cell>
          <cell r="G1066">
            <v>6814</v>
          </cell>
          <cell r="H1066" t="str">
            <v xml:space="preserve">CURVA HORIZ. A 90º ALT DE 0.08 m X 0.20 m PH </v>
          </cell>
          <cell r="I1066" t="str">
            <v>pcs</v>
          </cell>
          <cell r="J1066">
            <v>0</v>
          </cell>
          <cell r="K1066">
            <v>0</v>
          </cell>
          <cell r="L1066" t="str">
            <v>PERALTA PERFILERIA</v>
          </cell>
          <cell r="M1066">
            <v>21896</v>
          </cell>
          <cell r="N1066">
            <v>0</v>
          </cell>
          <cell r="O1066">
            <v>0</v>
          </cell>
          <cell r="P1066">
            <v>0</v>
          </cell>
          <cell r="Q1066" t="str">
            <v>COP</v>
          </cell>
          <cell r="R1066">
            <v>0</v>
          </cell>
          <cell r="S1066">
            <v>0.05</v>
          </cell>
          <cell r="T1066">
            <v>22990.799999999999</v>
          </cell>
          <cell r="U1066" t="str">
            <v xml:space="preserve">BC-08A-H90-20-PH </v>
          </cell>
        </row>
        <row r="1067">
          <cell r="D1067" t="str">
            <v>BC-08A-E90-20-PH</v>
          </cell>
          <cell r="E1067">
            <v>71202</v>
          </cell>
          <cell r="F1067" t="str">
            <v>Site Support Systems-Materials</v>
          </cell>
          <cell r="G1067">
            <v>6814</v>
          </cell>
          <cell r="H1067" t="str">
            <v xml:space="preserve">CURVA VERT. EXT. A 90º ALT DE 0.08 m X 0.20 m PH </v>
          </cell>
          <cell r="I1067" t="str">
            <v>pcs</v>
          </cell>
          <cell r="J1067">
            <v>0</v>
          </cell>
          <cell r="K1067">
            <v>0</v>
          </cell>
          <cell r="L1067" t="str">
            <v>PERALTA PERFILERIA</v>
          </cell>
          <cell r="M1067">
            <v>21896</v>
          </cell>
          <cell r="N1067">
            <v>0</v>
          </cell>
          <cell r="O1067">
            <v>0</v>
          </cell>
          <cell r="P1067">
            <v>0</v>
          </cell>
          <cell r="Q1067" t="str">
            <v>COP</v>
          </cell>
          <cell r="R1067">
            <v>0</v>
          </cell>
          <cell r="S1067">
            <v>0.05</v>
          </cell>
          <cell r="T1067">
            <v>22990.799999999999</v>
          </cell>
          <cell r="U1067" t="str">
            <v>BC-08A-E90-20-PH</v>
          </cell>
        </row>
        <row r="1068">
          <cell r="D1068" t="str">
            <v>BC-08A-I90-20-PH</v>
          </cell>
          <cell r="E1068">
            <v>71202</v>
          </cell>
          <cell r="F1068" t="str">
            <v>Site Support Systems-Materials</v>
          </cell>
          <cell r="G1068">
            <v>6814</v>
          </cell>
          <cell r="H1068" t="str">
            <v xml:space="preserve">CURVA VERT. INT. A 90º ALT DE 0.08 m X 0.20 m PH </v>
          </cell>
          <cell r="I1068" t="str">
            <v>pcs</v>
          </cell>
          <cell r="J1068">
            <v>0</v>
          </cell>
          <cell r="K1068">
            <v>0</v>
          </cell>
          <cell r="L1068" t="str">
            <v>PERALTA PERFILERIA</v>
          </cell>
          <cell r="M1068">
            <v>21896</v>
          </cell>
          <cell r="N1068">
            <v>0</v>
          </cell>
          <cell r="O1068">
            <v>0</v>
          </cell>
          <cell r="P1068">
            <v>0</v>
          </cell>
          <cell r="Q1068" t="str">
            <v>COP</v>
          </cell>
          <cell r="R1068">
            <v>0</v>
          </cell>
          <cell r="S1068">
            <v>0.05</v>
          </cell>
          <cell r="T1068">
            <v>22990.799999999999</v>
          </cell>
          <cell r="U1068" t="str">
            <v xml:space="preserve">BC-08A-I90-20-PH </v>
          </cell>
        </row>
        <row r="1069">
          <cell r="D1069" t="str">
            <v>BC-08A-T-20-PH</v>
          </cell>
          <cell r="E1069">
            <v>71202</v>
          </cell>
          <cell r="F1069" t="str">
            <v>Site Support Systems-Materials</v>
          </cell>
          <cell r="G1069">
            <v>6814</v>
          </cell>
          <cell r="H1069" t="str">
            <v xml:space="preserve"> TEE HORIZONTAL ALT DE 0.08 X 0.20 m PH</v>
          </cell>
          <cell r="I1069" t="str">
            <v>pcs</v>
          </cell>
          <cell r="J1069">
            <v>0</v>
          </cell>
          <cell r="K1069">
            <v>0</v>
          </cell>
          <cell r="L1069" t="str">
            <v>PERALTA PERFILERIA</v>
          </cell>
          <cell r="M1069">
            <v>32846</v>
          </cell>
          <cell r="N1069">
            <v>0</v>
          </cell>
          <cell r="O1069">
            <v>0</v>
          </cell>
          <cell r="P1069">
            <v>0</v>
          </cell>
          <cell r="Q1069" t="str">
            <v>COP</v>
          </cell>
          <cell r="R1069">
            <v>0</v>
          </cell>
          <cell r="S1069">
            <v>0.05</v>
          </cell>
          <cell r="T1069">
            <v>34488.300000000003</v>
          </cell>
          <cell r="U1069" t="str">
            <v>BC-08A-T-20-PH</v>
          </cell>
        </row>
        <row r="1070">
          <cell r="D1070" t="str">
            <v>B-08A-30-PH</v>
          </cell>
          <cell r="E1070">
            <v>71202</v>
          </cell>
          <cell r="F1070" t="str">
            <v>Site Support Systems-Materials</v>
          </cell>
          <cell r="G1070">
            <v>6814</v>
          </cell>
          <cell r="H1070" t="str">
            <v xml:space="preserve"> BANDEJA PCABLE. ALT DE 0.08 m X 0.30 m X 2.4 m PH </v>
          </cell>
          <cell r="I1070" t="str">
            <v>pcs</v>
          </cell>
          <cell r="J1070">
            <v>0</v>
          </cell>
          <cell r="K1070">
            <v>0</v>
          </cell>
          <cell r="L1070" t="str">
            <v>PERALTA PERFILERIA</v>
          </cell>
          <cell r="M1070">
            <v>48765</v>
          </cell>
          <cell r="N1070">
            <v>0</v>
          </cell>
          <cell r="O1070">
            <v>0</v>
          </cell>
          <cell r="P1070">
            <v>0</v>
          </cell>
          <cell r="Q1070" t="str">
            <v>COP</v>
          </cell>
          <cell r="R1070">
            <v>0</v>
          </cell>
          <cell r="S1070">
            <v>0.05</v>
          </cell>
          <cell r="T1070">
            <v>51203.25</v>
          </cell>
          <cell r="U1070" t="str">
            <v>B-08A-30-PH</v>
          </cell>
        </row>
        <row r="1071">
          <cell r="D1071" t="str">
            <v>BC-08A-H90-30-PH</v>
          </cell>
          <cell r="E1071">
            <v>71202</v>
          </cell>
          <cell r="F1071" t="str">
            <v>Site Support Systems-Materials</v>
          </cell>
          <cell r="G1071">
            <v>6814</v>
          </cell>
          <cell r="H1071" t="str">
            <v xml:space="preserve">CURVA HORIZ. A 90º ALT DE 0.08 m X 0.30 m PH </v>
          </cell>
          <cell r="I1071" t="str">
            <v>pcs</v>
          </cell>
          <cell r="J1071">
            <v>0</v>
          </cell>
          <cell r="K1071">
            <v>0</v>
          </cell>
          <cell r="L1071" t="str">
            <v>PERALTA PERFILERIA</v>
          </cell>
          <cell r="M1071">
            <v>24383</v>
          </cell>
          <cell r="N1071">
            <v>0</v>
          </cell>
          <cell r="O1071">
            <v>0</v>
          </cell>
          <cell r="P1071">
            <v>0</v>
          </cell>
          <cell r="Q1071" t="str">
            <v>COP</v>
          </cell>
          <cell r="R1071">
            <v>0</v>
          </cell>
          <cell r="S1071">
            <v>0.05</v>
          </cell>
          <cell r="T1071">
            <v>25602.15</v>
          </cell>
          <cell r="U1071" t="str">
            <v xml:space="preserve">BC-08A-H90-30-PH </v>
          </cell>
        </row>
        <row r="1072">
          <cell r="D1072" t="str">
            <v>BC-08A-E90-30-PH</v>
          </cell>
          <cell r="E1072">
            <v>71202</v>
          </cell>
          <cell r="F1072" t="str">
            <v>Site Support Systems-Materials</v>
          </cell>
          <cell r="G1072">
            <v>6814</v>
          </cell>
          <cell r="H1072" t="str">
            <v xml:space="preserve">CURVA VERT. EXT. A 90º ALT  DE 0.08 m X 0.30 m PH </v>
          </cell>
          <cell r="I1072" t="str">
            <v>pcs</v>
          </cell>
          <cell r="J1072">
            <v>0</v>
          </cell>
          <cell r="K1072">
            <v>0</v>
          </cell>
          <cell r="L1072" t="str">
            <v>PERALTA PERFILERIA</v>
          </cell>
          <cell r="M1072">
            <v>24383</v>
          </cell>
          <cell r="N1072">
            <v>0</v>
          </cell>
          <cell r="O1072">
            <v>0</v>
          </cell>
          <cell r="P1072">
            <v>0</v>
          </cell>
          <cell r="Q1072" t="str">
            <v>COP</v>
          </cell>
          <cell r="R1072">
            <v>0</v>
          </cell>
          <cell r="S1072">
            <v>0.05</v>
          </cell>
          <cell r="T1072">
            <v>25602.15</v>
          </cell>
          <cell r="U1072" t="str">
            <v xml:space="preserve">BC-08A-E90-30-PH </v>
          </cell>
        </row>
        <row r="1073">
          <cell r="D1073" t="str">
            <v>BC-08A-I90-30-PH</v>
          </cell>
          <cell r="E1073">
            <v>71202</v>
          </cell>
          <cell r="F1073" t="str">
            <v>Site Support Systems-Materials</v>
          </cell>
          <cell r="G1073">
            <v>6814</v>
          </cell>
          <cell r="H1073" t="str">
            <v xml:space="preserve"> CURVA VERT. INT. A 90º ALT DE 0.08 m X 0.30 m PH </v>
          </cell>
          <cell r="I1073" t="str">
            <v>pcs</v>
          </cell>
          <cell r="J1073">
            <v>0</v>
          </cell>
          <cell r="K1073">
            <v>0</v>
          </cell>
          <cell r="L1073" t="str">
            <v>PERALTA PERFILERIA</v>
          </cell>
          <cell r="M1073">
            <v>24383</v>
          </cell>
          <cell r="N1073">
            <v>0</v>
          </cell>
          <cell r="O1073">
            <v>0</v>
          </cell>
          <cell r="P1073">
            <v>0</v>
          </cell>
          <cell r="Q1073" t="str">
            <v>COP</v>
          </cell>
          <cell r="R1073">
            <v>0</v>
          </cell>
          <cell r="S1073">
            <v>0.05</v>
          </cell>
          <cell r="T1073">
            <v>25602.15</v>
          </cell>
          <cell r="U1073" t="str">
            <v>BC-08A-I90-30-PH</v>
          </cell>
        </row>
        <row r="1074">
          <cell r="D1074" t="str">
            <v>BC-08A-T-30-PH</v>
          </cell>
          <cell r="E1074">
            <v>71202</v>
          </cell>
          <cell r="F1074" t="str">
            <v>Site Support Systems-Materials</v>
          </cell>
          <cell r="G1074">
            <v>6814</v>
          </cell>
          <cell r="H1074" t="str">
            <v>TEE HORIZ. DE 0.08 m X 0.30 m PH TEE HORIZ. DE 0.08 m X 0.30 m PH (INCLUYE REF PL-08 PH / TE-14-Z / VTJ-1412-Z/AR-14-Z)</v>
          </cell>
          <cell r="I1074" t="str">
            <v>pcs</v>
          </cell>
          <cell r="J1074">
            <v>0</v>
          </cell>
          <cell r="K1074">
            <v>0</v>
          </cell>
          <cell r="L1074" t="str">
            <v>PERALTA PERFILERIA</v>
          </cell>
          <cell r="M1074">
            <v>36574</v>
          </cell>
          <cell r="N1074">
            <v>0</v>
          </cell>
          <cell r="O1074">
            <v>0</v>
          </cell>
          <cell r="P1074">
            <v>0</v>
          </cell>
          <cell r="Q1074" t="str">
            <v>COP</v>
          </cell>
          <cell r="R1074">
            <v>0</v>
          </cell>
          <cell r="S1074">
            <v>0.05</v>
          </cell>
          <cell r="T1074">
            <v>38402.699999999997</v>
          </cell>
          <cell r="U1074" t="str">
            <v xml:space="preserve">BC-08-T-30-PH </v>
          </cell>
        </row>
        <row r="1075">
          <cell r="E1075">
            <v>71202</v>
          </cell>
          <cell r="F1075" t="str">
            <v>Site Support Systems-Materials</v>
          </cell>
          <cell r="G1075">
            <v>6814</v>
          </cell>
          <cell r="H1075" t="str">
            <v>DUCTO TIPO CLICK TROQUELADO EN LA BASE DE 0.15 X 0.15 X 2.4 mts CAL 16 PH</v>
          </cell>
          <cell r="I1075" t="str">
            <v>pcs</v>
          </cell>
          <cell r="J1075">
            <v>0</v>
          </cell>
          <cell r="K1075">
            <v>0</v>
          </cell>
          <cell r="L1075" t="str">
            <v>PERALTA PERFILERIA</v>
          </cell>
          <cell r="M1075">
            <v>89576</v>
          </cell>
          <cell r="N1075">
            <v>0</v>
          </cell>
          <cell r="O1075">
            <v>0</v>
          </cell>
          <cell r="P1075">
            <v>0</v>
          </cell>
          <cell r="Q1075" t="str">
            <v>COP</v>
          </cell>
          <cell r="R1075">
            <v>0</v>
          </cell>
          <cell r="S1075">
            <v>0.05</v>
          </cell>
          <cell r="T1075">
            <v>94054.8</v>
          </cell>
          <cell r="U1075">
            <v>0</v>
          </cell>
        </row>
        <row r="1076">
          <cell r="E1076">
            <v>71202</v>
          </cell>
          <cell r="F1076" t="str">
            <v>Site Support Systems-Materials</v>
          </cell>
          <cell r="G1076">
            <v>6814</v>
          </cell>
          <cell r="H1076" t="str">
            <v xml:space="preserve">CURVA VERTICAL INT/EXT TIPO CLICK TROQELADA DE 0.15 X 0.15 CAL 16 PH </v>
          </cell>
          <cell r="I1076" t="str">
            <v>pcs</v>
          </cell>
          <cell r="J1076">
            <v>0</v>
          </cell>
          <cell r="K1076">
            <v>0</v>
          </cell>
          <cell r="L1076" t="str">
            <v>PERALTA PERFILERIA</v>
          </cell>
          <cell r="M1076">
            <v>44788</v>
          </cell>
          <cell r="N1076">
            <v>0</v>
          </cell>
          <cell r="O1076">
            <v>0</v>
          </cell>
          <cell r="P1076">
            <v>0</v>
          </cell>
          <cell r="Q1076" t="str">
            <v>COP</v>
          </cell>
          <cell r="R1076">
            <v>0</v>
          </cell>
          <cell r="S1076">
            <v>0.05</v>
          </cell>
          <cell r="T1076">
            <v>47027.4</v>
          </cell>
          <cell r="U1076">
            <v>0</v>
          </cell>
        </row>
        <row r="1077">
          <cell r="E1077">
            <v>71202</v>
          </cell>
          <cell r="F1077" t="str">
            <v>Site Support Systems-Materials</v>
          </cell>
          <cell r="G1077">
            <v>6814</v>
          </cell>
          <cell r="H1077" t="str">
            <v>CURVA HORIZONTAL A 90º TIPO CLICK TROQUELADO DE 0.15 X 0.15 CAL 16 PH</v>
          </cell>
          <cell r="I1077" t="str">
            <v>pcs</v>
          </cell>
          <cell r="J1077">
            <v>0</v>
          </cell>
          <cell r="K1077">
            <v>0</v>
          </cell>
          <cell r="L1077" t="str">
            <v>PERALTA PERFILERIA</v>
          </cell>
          <cell r="M1077">
            <v>44788</v>
          </cell>
          <cell r="N1077">
            <v>0</v>
          </cell>
          <cell r="O1077">
            <v>0</v>
          </cell>
          <cell r="P1077">
            <v>0</v>
          </cell>
          <cell r="Q1077" t="str">
            <v>COP</v>
          </cell>
          <cell r="R1077">
            <v>0</v>
          </cell>
          <cell r="S1077">
            <v>0.05</v>
          </cell>
          <cell r="T1077">
            <v>47027.4</v>
          </cell>
          <cell r="U1077">
            <v>0</v>
          </cell>
        </row>
        <row r="1078">
          <cell r="E1078">
            <v>71202</v>
          </cell>
          <cell r="F1078" t="str">
            <v>Site Support Systems-Materials</v>
          </cell>
          <cell r="G1078">
            <v>6814</v>
          </cell>
          <cell r="H1078" t="str">
            <v>TEE VERTICAL TIPO CLICK TROQUELADA DE 0.15 0 X 0.15 CAL 16 PH</v>
          </cell>
          <cell r="I1078" t="str">
            <v>pcs</v>
          </cell>
          <cell r="J1078">
            <v>0</v>
          </cell>
          <cell r="K1078">
            <v>0</v>
          </cell>
          <cell r="L1078" t="str">
            <v>PERALTA PERFILERIA</v>
          </cell>
          <cell r="M1078">
            <v>123520</v>
          </cell>
          <cell r="N1078">
            <v>0</v>
          </cell>
          <cell r="O1078">
            <v>0</v>
          </cell>
          <cell r="P1078">
            <v>0</v>
          </cell>
          <cell r="Q1078" t="str">
            <v>COP</v>
          </cell>
          <cell r="R1078">
            <v>0</v>
          </cell>
          <cell r="S1078">
            <v>0.05</v>
          </cell>
          <cell r="T1078">
            <v>129696</v>
          </cell>
          <cell r="U1078">
            <v>0</v>
          </cell>
        </row>
        <row r="1079">
          <cell r="D1079" t="str">
            <v xml:space="preserve">C13-TS22-4-0-PH </v>
          </cell>
          <cell r="E1079">
            <v>71202</v>
          </cell>
          <cell r="F1079" t="str">
            <v>Site Support Systems-Materials</v>
          </cell>
          <cell r="G1079">
            <v>6814</v>
          </cell>
          <cell r="H1079" t="str">
            <v xml:space="preserve">CANAL TROQUEL. DE 1 5/8 Pulgada x 1 5/8 Pulgada X 3 m Cal. 14 PH </v>
          </cell>
          <cell r="I1079" t="str">
            <v>pcs</v>
          </cell>
          <cell r="J1079">
            <v>0</v>
          </cell>
          <cell r="K1079">
            <v>0</v>
          </cell>
          <cell r="L1079" t="str">
            <v>PERALTA PERFILERIA</v>
          </cell>
          <cell r="M1079">
            <v>34442</v>
          </cell>
          <cell r="N1079">
            <v>0</v>
          </cell>
          <cell r="O1079">
            <v>0</v>
          </cell>
          <cell r="P1079">
            <v>0</v>
          </cell>
          <cell r="Q1079" t="str">
            <v>COP</v>
          </cell>
          <cell r="R1079">
            <v>0</v>
          </cell>
          <cell r="S1079">
            <v>0.05</v>
          </cell>
          <cell r="T1079">
            <v>36164.1</v>
          </cell>
          <cell r="U1079" t="str">
            <v xml:space="preserve">C13-TS22-4-0-PH </v>
          </cell>
        </row>
        <row r="1080">
          <cell r="D1080" t="str">
            <v>PB-583P-PH</v>
          </cell>
          <cell r="E1080">
            <v>71202</v>
          </cell>
          <cell r="F1080" t="str">
            <v>Site Support Systems-Materials</v>
          </cell>
          <cell r="G1080">
            <v>6814</v>
          </cell>
          <cell r="H1080" t="str">
            <v xml:space="preserve">BASE 3 AGUJEROS PARALELA PARA C13 PH </v>
          </cell>
          <cell r="I1080" t="str">
            <v>pcs</v>
          </cell>
          <cell r="J1080">
            <v>0</v>
          </cell>
          <cell r="K1080">
            <v>0</v>
          </cell>
          <cell r="L1080" t="str">
            <v>PERALTA PERFILERIA</v>
          </cell>
          <cell r="M1080">
            <v>8737</v>
          </cell>
          <cell r="N1080">
            <v>0</v>
          </cell>
          <cell r="O1080">
            <v>0</v>
          </cell>
          <cell r="P1080">
            <v>0</v>
          </cell>
          <cell r="Q1080" t="str">
            <v>COP</v>
          </cell>
          <cell r="R1080">
            <v>0</v>
          </cell>
          <cell r="S1080">
            <v>0.05</v>
          </cell>
          <cell r="T1080">
            <v>9173.85</v>
          </cell>
          <cell r="U1080" t="str">
            <v>PB-583P-PH</v>
          </cell>
        </row>
        <row r="1081">
          <cell r="D1081" t="str">
            <v>PU-L583-PH</v>
          </cell>
          <cell r="E1081">
            <v>71202</v>
          </cell>
          <cell r="F1081" t="str">
            <v>Site Support Systems-Materials</v>
          </cell>
          <cell r="G1081">
            <v>6814</v>
          </cell>
          <cell r="H1081" t="str">
            <v xml:space="preserve">PLATINA DE CONEXION EN U LONGITUDINAL DE 4 AGUJEROS PARA C13 PH </v>
          </cell>
          <cell r="I1081" t="str">
            <v>pcs</v>
          </cell>
          <cell r="J1081">
            <v>0</v>
          </cell>
          <cell r="K1081">
            <v>0</v>
          </cell>
          <cell r="L1081" t="str">
            <v>PERALTA PERFILERIA</v>
          </cell>
          <cell r="M1081">
            <v>7427</v>
          </cell>
          <cell r="N1081">
            <v>0</v>
          </cell>
          <cell r="O1081">
            <v>0</v>
          </cell>
          <cell r="P1081">
            <v>0</v>
          </cell>
          <cell r="Q1081" t="str">
            <v>COP</v>
          </cell>
          <cell r="R1081">
            <v>0</v>
          </cell>
          <cell r="S1081">
            <v>0.05</v>
          </cell>
          <cell r="T1081">
            <v>7798.35</v>
          </cell>
          <cell r="U1081" t="str">
            <v>PU-L583-PH</v>
          </cell>
        </row>
        <row r="1082">
          <cell r="D1082" t="str">
            <v>DI-12-Z</v>
          </cell>
          <cell r="E1082">
            <v>71202</v>
          </cell>
          <cell r="F1082" t="str">
            <v>Site Support Systems-Materials</v>
          </cell>
          <cell r="G1082">
            <v>6814</v>
          </cell>
          <cell r="H1082" t="str">
            <v xml:space="preserve"> ANCLA MULTIUSO DE 1/2" Z   (CHAZO HEMBRA DE 1/2" X 2")</v>
          </cell>
          <cell r="I1082" t="str">
            <v>pcs</v>
          </cell>
          <cell r="J1082">
            <v>0</v>
          </cell>
          <cell r="K1082">
            <v>0</v>
          </cell>
          <cell r="L1082" t="str">
            <v>PERALTA PERFILERIA</v>
          </cell>
          <cell r="M1082">
            <v>750</v>
          </cell>
          <cell r="N1082">
            <v>0</v>
          </cell>
          <cell r="O1082">
            <v>0</v>
          </cell>
          <cell r="P1082">
            <v>0</v>
          </cell>
          <cell r="Q1082" t="str">
            <v>COP</v>
          </cell>
          <cell r="R1082">
            <v>0</v>
          </cell>
          <cell r="S1082">
            <v>0.05</v>
          </cell>
          <cell r="T1082">
            <v>787.5</v>
          </cell>
          <cell r="U1082" t="str">
            <v>DI-12-Z</v>
          </cell>
        </row>
        <row r="1083">
          <cell r="D1083" t="str">
            <v>DC-15X15-16-PH</v>
          </cell>
          <cell r="E1083">
            <v>71202</v>
          </cell>
          <cell r="F1083" t="str">
            <v>Site Support Systems-Materials</v>
          </cell>
          <cell r="G1083">
            <v>6814</v>
          </cell>
          <cell r="H1083" t="str">
            <v>DUCTO TIPO CLICK TROQUELADO EN LA BASE DE 0.15 X 0.15 X 2.4 mts CAL 16 PH</v>
          </cell>
          <cell r="I1083" t="str">
            <v>pcs</v>
          </cell>
          <cell r="J1083">
            <v>0</v>
          </cell>
          <cell r="K1083">
            <v>0</v>
          </cell>
          <cell r="L1083" t="str">
            <v>PERALTA PERFILERIA</v>
          </cell>
          <cell r="M1083">
            <v>89737</v>
          </cell>
          <cell r="N1083">
            <v>0</v>
          </cell>
          <cell r="O1083">
            <v>0</v>
          </cell>
          <cell r="P1083">
            <v>0</v>
          </cell>
          <cell r="Q1083" t="str">
            <v>COP</v>
          </cell>
          <cell r="R1083">
            <v>0</v>
          </cell>
          <cell r="S1083">
            <v>0.05</v>
          </cell>
          <cell r="T1083">
            <v>94223.85</v>
          </cell>
          <cell r="U1083" t="str">
            <v>DC-15X15-16-PH</v>
          </cell>
        </row>
        <row r="1084">
          <cell r="D1084" t="str">
            <v>DC-TV-15X15-16-PH</v>
          </cell>
          <cell r="E1084">
            <v>71202</v>
          </cell>
          <cell r="F1084" t="str">
            <v>Site Support Systems-Materials</v>
          </cell>
          <cell r="G1084">
            <v>6814</v>
          </cell>
          <cell r="H1084" t="str">
            <v>TEE VERTICAL TIPO CLICK TROQUELADA DE 0.15 0 X 0.15 CAL 16 PH</v>
          </cell>
          <cell r="I1084" t="str">
            <v>pcs</v>
          </cell>
          <cell r="J1084">
            <v>0</v>
          </cell>
          <cell r="K1084">
            <v>0</v>
          </cell>
          <cell r="L1084" t="str">
            <v>PERALTA PERFILERIA</v>
          </cell>
          <cell r="M1084">
            <v>179474</v>
          </cell>
          <cell r="N1084">
            <v>0</v>
          </cell>
          <cell r="O1084">
            <v>0</v>
          </cell>
          <cell r="P1084">
            <v>0</v>
          </cell>
          <cell r="Q1084" t="str">
            <v>COP</v>
          </cell>
          <cell r="R1084">
            <v>0</v>
          </cell>
          <cell r="S1084">
            <v>0.05</v>
          </cell>
          <cell r="T1084">
            <v>188447.7</v>
          </cell>
          <cell r="U1084" t="str">
            <v>DC-TV-15X15-16-PH</v>
          </cell>
        </row>
        <row r="1085">
          <cell r="D1085" t="str">
            <v>B-8AG-3015240</v>
          </cell>
          <cell r="E1085">
            <v>71202</v>
          </cell>
          <cell r="F1085" t="str">
            <v>Site Support Systems-Materials</v>
          </cell>
          <cell r="G1085">
            <v>6814</v>
          </cell>
          <cell r="H1085" t="str">
            <v>BANDEJA ESCALERILLA SEM GALV 30 CM X 2.4 M CON 2 PLATINAS DE UNION</v>
          </cell>
          <cell r="I1085" t="str">
            <v>pcs</v>
          </cell>
          <cell r="J1085">
            <v>0</v>
          </cell>
          <cell r="K1085">
            <v>0</v>
          </cell>
          <cell r="L1085" t="str">
            <v>MECANO</v>
          </cell>
          <cell r="M1085">
            <v>94220</v>
          </cell>
          <cell r="N1085">
            <v>0</v>
          </cell>
          <cell r="O1085">
            <v>0</v>
          </cell>
          <cell r="P1085">
            <v>0</v>
          </cell>
          <cell r="Q1085" t="str">
            <v>COP</v>
          </cell>
          <cell r="R1085">
            <v>0</v>
          </cell>
          <cell r="S1085">
            <v>0.05</v>
          </cell>
          <cell r="T1085">
            <v>98931</v>
          </cell>
          <cell r="U1085" t="str">
            <v>B-8AG-3015240</v>
          </cell>
        </row>
        <row r="1086">
          <cell r="D1086" t="str">
            <v>BASE-ANTI-3.00X1.20</v>
          </cell>
          <cell r="E1086">
            <v>71202</v>
          </cell>
          <cell r="F1086" t="str">
            <v>Site Support Systems-Materials</v>
          </cell>
          <cell r="G1086">
            <v>6814</v>
          </cell>
          <cell r="H1086" t="str">
            <v>BASE ANTISISMICA ALT MAX 50-75 AJUST, 5 PORTICOS TUB.ESTRUC G60 DE 60-75 AJUST, CARGA 3TON, PIN ELEC</v>
          </cell>
          <cell r="I1086" t="str">
            <v>pcs</v>
          </cell>
          <cell r="J1086">
            <v>0</v>
          </cell>
          <cell r="K1086">
            <v>0</v>
          </cell>
          <cell r="L1086" t="str">
            <v>DOLMEN</v>
          </cell>
          <cell r="M1086">
            <v>8115000</v>
          </cell>
          <cell r="N1086">
            <v>0</v>
          </cell>
          <cell r="O1086">
            <v>0</v>
          </cell>
          <cell r="P1086">
            <v>0</v>
          </cell>
          <cell r="Q1086" t="str">
            <v>COP</v>
          </cell>
          <cell r="R1086">
            <v>0</v>
          </cell>
          <cell r="S1086">
            <v>0.05</v>
          </cell>
          <cell r="T1086">
            <v>8520750</v>
          </cell>
          <cell r="U1086" t="str">
            <v>BASE-ANTI-3.00X1.20</v>
          </cell>
        </row>
        <row r="1087">
          <cell r="D1087" t="str">
            <v>SPAG40</v>
          </cell>
          <cell r="E1087">
            <v>71202</v>
          </cell>
          <cell r="F1087" t="str">
            <v>Site Support Systems-Materials</v>
          </cell>
          <cell r="G1087">
            <v>6814</v>
          </cell>
          <cell r="H1087" t="str">
            <v>SOPORTE PELDAÑO GALV BAND DE 40 CM</v>
          </cell>
          <cell r="I1087" t="str">
            <v>pcs</v>
          </cell>
          <cell r="J1087">
            <v>0</v>
          </cell>
          <cell r="K1087">
            <v>0</v>
          </cell>
          <cell r="L1087" t="str">
            <v>CENO</v>
          </cell>
          <cell r="M1087">
            <v>5029</v>
          </cell>
          <cell r="N1087">
            <v>0</v>
          </cell>
          <cell r="O1087">
            <v>0</v>
          </cell>
          <cell r="P1087">
            <v>0</v>
          </cell>
          <cell r="Q1087" t="str">
            <v>COP</v>
          </cell>
          <cell r="R1087">
            <v>0</v>
          </cell>
          <cell r="S1087">
            <v>0.05</v>
          </cell>
          <cell r="T1087">
            <v>5280.45</v>
          </cell>
          <cell r="U1087" t="str">
            <v>SPAG40</v>
          </cell>
        </row>
        <row r="1088">
          <cell r="D1088" t="str">
            <v>E38100AG</v>
          </cell>
          <cell r="E1088">
            <v>71202</v>
          </cell>
          <cell r="F1088" t="str">
            <v>Site Support Systems-Materials</v>
          </cell>
          <cell r="G1088">
            <v>6814</v>
          </cell>
          <cell r="H1088" t="str">
            <v>ESPACIADOR GALV 3/8" X 100 CM</v>
          </cell>
          <cell r="I1088" t="str">
            <v>pcs</v>
          </cell>
          <cell r="J1088">
            <v>0</v>
          </cell>
          <cell r="K1088">
            <v>0</v>
          </cell>
          <cell r="L1088" t="str">
            <v>CENO</v>
          </cell>
          <cell r="M1088">
            <v>7403</v>
          </cell>
          <cell r="N1088">
            <v>0</v>
          </cell>
          <cell r="O1088">
            <v>0</v>
          </cell>
          <cell r="P1088">
            <v>0</v>
          </cell>
          <cell r="Q1088" t="str">
            <v>COP</v>
          </cell>
          <cell r="R1088">
            <v>0</v>
          </cell>
          <cell r="S1088">
            <v>0.05</v>
          </cell>
          <cell r="T1088">
            <v>7773.15</v>
          </cell>
          <cell r="U1088" t="str">
            <v>E38100AG</v>
          </cell>
        </row>
        <row r="1089">
          <cell r="D1089" t="str">
            <v>TEHAG38X158</v>
          </cell>
          <cell r="E1089">
            <v>71202</v>
          </cell>
          <cell r="F1089" t="str">
            <v>Site Support Systems-Materials</v>
          </cell>
          <cell r="G1089">
            <v>6814</v>
          </cell>
          <cell r="H1089" t="str">
            <v>TUERCA EXP HEMBRA GALV 3/8" X 9/16" X 1"</v>
          </cell>
          <cell r="I1089" t="str">
            <v>pcs</v>
          </cell>
          <cell r="J1089">
            <v>0</v>
          </cell>
          <cell r="K1089">
            <v>0</v>
          </cell>
          <cell r="L1089" t="str">
            <v>CENO</v>
          </cell>
          <cell r="M1089">
            <v>1388</v>
          </cell>
          <cell r="N1089">
            <v>0</v>
          </cell>
          <cell r="O1089">
            <v>0</v>
          </cell>
          <cell r="P1089">
            <v>0</v>
          </cell>
          <cell r="Q1089" t="str">
            <v>COP</v>
          </cell>
          <cell r="R1089">
            <v>0</v>
          </cell>
          <cell r="S1089">
            <v>0.05</v>
          </cell>
          <cell r="T1089">
            <v>1457.4</v>
          </cell>
          <cell r="U1089" t="str">
            <v>TEHAG38X158</v>
          </cell>
        </row>
        <row r="1090">
          <cell r="D1090" t="str">
            <v>SBAG</v>
          </cell>
          <cell r="E1090">
            <v>71202</v>
          </cell>
          <cell r="F1090" t="str">
            <v>Site Support Systems-Materials</v>
          </cell>
          <cell r="G1090">
            <v>6814</v>
          </cell>
          <cell r="H1090" t="str">
            <v>SUJ BAND GALV</v>
          </cell>
          <cell r="I1090" t="str">
            <v>pcs</v>
          </cell>
          <cell r="J1090">
            <v>0</v>
          </cell>
          <cell r="K1090">
            <v>0</v>
          </cell>
          <cell r="L1090" t="str">
            <v>CENO</v>
          </cell>
          <cell r="M1090">
            <v>1252</v>
          </cell>
          <cell r="N1090">
            <v>0</v>
          </cell>
          <cell r="O1090">
            <v>0</v>
          </cell>
          <cell r="P1090">
            <v>0</v>
          </cell>
          <cell r="Q1090" t="str">
            <v>COP</v>
          </cell>
          <cell r="R1090">
            <v>0</v>
          </cell>
          <cell r="S1090">
            <v>0.05</v>
          </cell>
          <cell r="T1090">
            <v>1314.6</v>
          </cell>
          <cell r="U1090" t="str">
            <v>SBAG</v>
          </cell>
        </row>
        <row r="1091">
          <cell r="D1091" t="str">
            <v>SMS035AG</v>
          </cell>
          <cell r="E1091">
            <v>71202</v>
          </cell>
          <cell r="F1091" t="str">
            <v>Site Support Systems-Materials</v>
          </cell>
          <cell r="G1091">
            <v>6814</v>
          </cell>
          <cell r="H1091" t="str">
            <v>SOPORTE MENSULA SENC GALV 35 CM</v>
          </cell>
          <cell r="I1091" t="str">
            <v>pcs</v>
          </cell>
          <cell r="J1091">
            <v>0</v>
          </cell>
          <cell r="K1091">
            <v>0</v>
          </cell>
          <cell r="L1091" t="str">
            <v>CENO</v>
          </cell>
          <cell r="M1091">
            <v>14430.95</v>
          </cell>
          <cell r="N1091">
            <v>0</v>
          </cell>
          <cell r="O1091">
            <v>0</v>
          </cell>
          <cell r="P1091">
            <v>0</v>
          </cell>
          <cell r="Q1091" t="str">
            <v>COP</v>
          </cell>
          <cell r="R1091">
            <v>0</v>
          </cell>
          <cell r="S1091">
            <v>0.05</v>
          </cell>
          <cell r="T1091">
            <v>15152.5</v>
          </cell>
          <cell r="U1091" t="str">
            <v>SMS035AG</v>
          </cell>
        </row>
        <row r="1092">
          <cell r="D1092" t="str">
            <v>TEA08X055</v>
          </cell>
          <cell r="E1092">
            <v>71202</v>
          </cell>
          <cell r="F1092" t="str">
            <v>Site Support Systems-Materials</v>
          </cell>
          <cell r="G1092">
            <v>6814</v>
          </cell>
          <cell r="H1092" t="str">
            <v>PERNO EXPANSIVO GALV 3/8" X 2 1/8"</v>
          </cell>
          <cell r="I1092" t="str">
            <v>pcs</v>
          </cell>
          <cell r="J1092">
            <v>0</v>
          </cell>
          <cell r="K1092">
            <v>0</v>
          </cell>
          <cell r="L1092" t="str">
            <v>CENO</v>
          </cell>
          <cell r="M1092">
            <v>854.76</v>
          </cell>
          <cell r="N1092">
            <v>0</v>
          </cell>
          <cell r="O1092">
            <v>0</v>
          </cell>
          <cell r="P1092">
            <v>0</v>
          </cell>
          <cell r="Q1092" t="str">
            <v>COP</v>
          </cell>
          <cell r="R1092">
            <v>0</v>
          </cell>
          <cell r="S1092">
            <v>0.05</v>
          </cell>
          <cell r="T1092">
            <v>897.5</v>
          </cell>
          <cell r="U1092" t="str">
            <v>TEA08X055</v>
          </cell>
        </row>
        <row r="1093">
          <cell r="D1093" t="str">
            <v>SBAGM</v>
          </cell>
          <cell r="E1093">
            <v>71202</v>
          </cell>
          <cell r="F1093" t="str">
            <v>Site Support Systems-Materials</v>
          </cell>
          <cell r="G1093">
            <v>6814</v>
          </cell>
          <cell r="H1093" t="str">
            <v>SUJ BAND A MENSULA GALV</v>
          </cell>
          <cell r="I1093" t="str">
            <v>pcs</v>
          </cell>
          <cell r="J1093">
            <v>0</v>
          </cell>
          <cell r="K1093">
            <v>0</v>
          </cell>
          <cell r="L1093" t="str">
            <v>CENO</v>
          </cell>
          <cell r="M1093">
            <v>559.52</v>
          </cell>
          <cell r="N1093">
            <v>0</v>
          </cell>
          <cell r="O1093">
            <v>0</v>
          </cell>
          <cell r="P1093">
            <v>0</v>
          </cell>
          <cell r="Q1093" t="str">
            <v>COP</v>
          </cell>
          <cell r="R1093">
            <v>0</v>
          </cell>
          <cell r="S1093">
            <v>0.05</v>
          </cell>
          <cell r="T1093">
            <v>587.5</v>
          </cell>
          <cell r="U1093" t="str">
            <v>SBAGM</v>
          </cell>
        </row>
        <row r="1094">
          <cell r="D1094" t="str">
            <v>TMAG38R</v>
          </cell>
          <cell r="E1094">
            <v>71202</v>
          </cell>
          <cell r="F1094" t="str">
            <v>Site Support Systems-Materials</v>
          </cell>
          <cell r="G1094">
            <v>6814</v>
          </cell>
          <cell r="H1094" t="str">
            <v>TUERCA RECT GALV DE 3/8" CON RESORTE</v>
          </cell>
          <cell r="I1094" t="str">
            <v>pcs</v>
          </cell>
          <cell r="J1094">
            <v>0</v>
          </cell>
          <cell r="K1094">
            <v>0</v>
          </cell>
          <cell r="L1094" t="str">
            <v>CENO</v>
          </cell>
          <cell r="M1094">
            <v>2222.62</v>
          </cell>
          <cell r="N1094">
            <v>0</v>
          </cell>
          <cell r="O1094">
            <v>0</v>
          </cell>
          <cell r="P1094">
            <v>0</v>
          </cell>
          <cell r="Q1094" t="str">
            <v>COP</v>
          </cell>
          <cell r="R1094">
            <v>0</v>
          </cell>
          <cell r="S1094">
            <v>0.05</v>
          </cell>
          <cell r="T1094">
            <v>2333.75</v>
          </cell>
          <cell r="U1094" t="str">
            <v>TMAG38R</v>
          </cell>
        </row>
        <row r="1095">
          <cell r="D1095" t="str">
            <v>CH8AG309030</v>
          </cell>
          <cell r="E1095">
            <v>71202</v>
          </cell>
          <cell r="F1095" t="str">
            <v>Site Support Systems-Materials</v>
          </cell>
          <cell r="G1095">
            <v>6814</v>
          </cell>
          <cell r="H1095" t="str">
            <v>CURVA HOR SEM GALV 30 CM A 90°</v>
          </cell>
          <cell r="I1095" t="str">
            <v>pcs</v>
          </cell>
          <cell r="J1095">
            <v>0</v>
          </cell>
          <cell r="K1095">
            <v>0</v>
          </cell>
          <cell r="L1095" t="str">
            <v>CENO</v>
          </cell>
          <cell r="M1095">
            <v>49463.1</v>
          </cell>
          <cell r="N1095">
            <v>0</v>
          </cell>
          <cell r="O1095">
            <v>0</v>
          </cell>
          <cell r="P1095">
            <v>0</v>
          </cell>
          <cell r="Q1095" t="str">
            <v>COP</v>
          </cell>
          <cell r="R1095">
            <v>0</v>
          </cell>
          <cell r="S1095">
            <v>0.05</v>
          </cell>
          <cell r="T1095">
            <v>51936.25</v>
          </cell>
          <cell r="U1095" t="str">
            <v>CH8AG309030</v>
          </cell>
        </row>
        <row r="1096">
          <cell r="D1096" t="str">
            <v>TA38AG</v>
          </cell>
          <cell r="E1096">
            <v>71202</v>
          </cell>
          <cell r="F1096" t="str">
            <v>Site Support Systems-Materials</v>
          </cell>
          <cell r="G1096">
            <v>6814</v>
          </cell>
          <cell r="H1096" t="str">
            <v>TUERCA ACOPLE HEXAG GALV DE 3/8"-3/8"</v>
          </cell>
          <cell r="I1096" t="str">
            <v>pcs</v>
          </cell>
          <cell r="J1096">
            <v>0</v>
          </cell>
          <cell r="K1096">
            <v>0</v>
          </cell>
          <cell r="L1096" t="str">
            <v>CENO</v>
          </cell>
          <cell r="M1096">
            <v>2707</v>
          </cell>
          <cell r="N1096">
            <v>0</v>
          </cell>
          <cell r="O1096">
            <v>0</v>
          </cell>
          <cell r="P1096">
            <v>0</v>
          </cell>
          <cell r="Q1096" t="str">
            <v>COP</v>
          </cell>
          <cell r="R1096">
            <v>0</v>
          </cell>
          <cell r="S1096">
            <v>0.05</v>
          </cell>
          <cell r="T1096">
            <v>2842.35</v>
          </cell>
          <cell r="U1096" t="str">
            <v>TA38AG</v>
          </cell>
        </row>
        <row r="1097">
          <cell r="H1097" t="str">
            <v>CANALETAS TIPO DEXSON</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row>
        <row r="1098">
          <cell r="D1098" t="str">
            <v>3CABL100X45</v>
          </cell>
          <cell r="E1098">
            <v>71202</v>
          </cell>
          <cell r="F1098" t="str">
            <v>Site Support Systems-Materials</v>
          </cell>
          <cell r="G1098">
            <v>6814</v>
          </cell>
          <cell r="H1098" t="str">
            <v>CANALETA 10X4.5 PLASTICA DEXSON X 2MTS / CANALETA PLASTICA LISA 100 X 45 BLANCA X 2 MTS DEXSON</v>
          </cell>
          <cell r="I1098" t="str">
            <v>pcs</v>
          </cell>
          <cell r="J1098">
            <v>0</v>
          </cell>
          <cell r="K1098" t="str">
            <v>IMPORTACION INDIRECTA</v>
          </cell>
          <cell r="L1098" t="str">
            <v>DEXON</v>
          </cell>
          <cell r="M1098">
            <v>19640</v>
          </cell>
          <cell r="N1098">
            <v>0</v>
          </cell>
          <cell r="O1098">
            <v>0</v>
          </cell>
          <cell r="P1098">
            <v>0</v>
          </cell>
          <cell r="Q1098" t="str">
            <v>COP</v>
          </cell>
          <cell r="R1098">
            <v>0</v>
          </cell>
          <cell r="S1098">
            <v>0.05</v>
          </cell>
          <cell r="T1098">
            <v>20622</v>
          </cell>
          <cell r="U1098" t="str">
            <v>DEX-CAN-10X4.5</v>
          </cell>
        </row>
        <row r="1099">
          <cell r="D1099" t="str">
            <v>3ACAEBL100X45</v>
          </cell>
          <cell r="E1099">
            <v>71202</v>
          </cell>
          <cell r="F1099" t="str">
            <v>Site Support Systems-Materials</v>
          </cell>
          <cell r="G1099">
            <v>6814</v>
          </cell>
          <cell r="H1099" t="str">
            <v>CODO P/CANALETA 100X45 EXTERNO DEXSON / ANGULO EXTERNO BLANCO 100 X 45 DEXSON</v>
          </cell>
          <cell r="I1099" t="str">
            <v>pcs</v>
          </cell>
          <cell r="J1099">
            <v>0</v>
          </cell>
          <cell r="K1099" t="str">
            <v>IMPORTACION INDIRECTA</v>
          </cell>
          <cell r="L1099" t="str">
            <v>DEXON</v>
          </cell>
          <cell r="M1099">
            <v>13038</v>
          </cell>
          <cell r="N1099">
            <v>0</v>
          </cell>
          <cell r="O1099">
            <v>0</v>
          </cell>
          <cell r="P1099">
            <v>0</v>
          </cell>
          <cell r="Q1099" t="str">
            <v>COP</v>
          </cell>
          <cell r="R1099">
            <v>0</v>
          </cell>
          <cell r="S1099">
            <v>0.05</v>
          </cell>
          <cell r="T1099">
            <v>13689.9</v>
          </cell>
          <cell r="U1099" t="str">
            <v>DEX-CAN-EL-EXT</v>
          </cell>
        </row>
        <row r="1100">
          <cell r="D1100" t="str">
            <v>3ACAIBL100X45</v>
          </cell>
          <cell r="E1100">
            <v>71202</v>
          </cell>
          <cell r="F1100" t="str">
            <v>Site Support Systems-Materials</v>
          </cell>
          <cell r="G1100">
            <v>6814</v>
          </cell>
          <cell r="H1100" t="str">
            <v>CODO P/CANALETA 100X45 INTERNO DEXSON / ANGULO INTERNO BLANCO 100 X 45 DEXSON</v>
          </cell>
          <cell r="I1100" t="str">
            <v>pcs</v>
          </cell>
          <cell r="J1100">
            <v>0</v>
          </cell>
          <cell r="K1100" t="str">
            <v>IMPORTACION INDIRECTA</v>
          </cell>
          <cell r="L1100" t="str">
            <v>DEXON</v>
          </cell>
          <cell r="M1100">
            <v>13038</v>
          </cell>
          <cell r="N1100">
            <v>0</v>
          </cell>
          <cell r="O1100">
            <v>0</v>
          </cell>
          <cell r="P1100">
            <v>0</v>
          </cell>
          <cell r="Q1100" t="str">
            <v>COP</v>
          </cell>
          <cell r="R1100">
            <v>0</v>
          </cell>
          <cell r="S1100">
            <v>0.05</v>
          </cell>
          <cell r="T1100">
            <v>13689.9</v>
          </cell>
          <cell r="U1100" t="str">
            <v>DEX-CAN-EL-INT</v>
          </cell>
        </row>
        <row r="1101">
          <cell r="D1101" t="str">
            <v>3ACUBL100x45</v>
          </cell>
          <cell r="E1101">
            <v>71202</v>
          </cell>
          <cell r="F1101" t="str">
            <v>Site Support Systems-Materials</v>
          </cell>
          <cell r="G1101">
            <v>6814</v>
          </cell>
          <cell r="H1101" t="str">
            <v>UNION PARA CANALETA PLASTICA LISA 100 X 45 BLANCA X 2 MTS DEXSON</v>
          </cell>
          <cell r="I1101" t="str">
            <v>pcs</v>
          </cell>
          <cell r="J1101">
            <v>0</v>
          </cell>
          <cell r="K1101" t="str">
            <v>IMPORTACION INDIRECTA</v>
          </cell>
          <cell r="L1101" t="str">
            <v>DEXON</v>
          </cell>
          <cell r="M1101">
            <v>3050</v>
          </cell>
          <cell r="N1101">
            <v>0</v>
          </cell>
          <cell r="O1101">
            <v>0</v>
          </cell>
          <cell r="P1101">
            <v>0</v>
          </cell>
          <cell r="Q1101" t="str">
            <v>COP</v>
          </cell>
          <cell r="R1101">
            <v>0</v>
          </cell>
          <cell r="S1101">
            <v>0.05</v>
          </cell>
          <cell r="T1101">
            <v>3202.5</v>
          </cell>
          <cell r="U1101" t="str">
            <v>3ACTFBL100x45</v>
          </cell>
        </row>
        <row r="1102">
          <cell r="D1102" t="str">
            <v>3CASBL100X45</v>
          </cell>
          <cell r="E1102">
            <v>71202</v>
          </cell>
          <cell r="F1102" t="str">
            <v>Site Support Systems-Materials</v>
          </cell>
          <cell r="G1102">
            <v>6814</v>
          </cell>
          <cell r="H1102" t="str">
            <v>SEPARADOR PARA CANALETA PLASTICA LISA 100 X 45 BLANCA X 2 MTS DEXSON</v>
          </cell>
          <cell r="I1102" t="str">
            <v>pcs</v>
          </cell>
          <cell r="J1102">
            <v>0</v>
          </cell>
          <cell r="K1102" t="str">
            <v>IMPORTACION INDIRECTA</v>
          </cell>
          <cell r="L1102" t="str">
            <v>DEXON</v>
          </cell>
          <cell r="M1102">
            <v>2727</v>
          </cell>
          <cell r="N1102">
            <v>0</v>
          </cell>
          <cell r="O1102">
            <v>0</v>
          </cell>
          <cell r="P1102">
            <v>0</v>
          </cell>
          <cell r="Q1102" t="str">
            <v>COP</v>
          </cell>
          <cell r="R1102">
            <v>0</v>
          </cell>
          <cell r="S1102">
            <v>0.05</v>
          </cell>
          <cell r="T1102">
            <v>2863.35</v>
          </cell>
          <cell r="U1102" t="str">
            <v>3CASBL100X45</v>
          </cell>
        </row>
        <row r="1103">
          <cell r="D1103" t="str">
            <v>3ACADTBL100x45</v>
          </cell>
          <cell r="E1103">
            <v>71202</v>
          </cell>
          <cell r="F1103" t="str">
            <v>Site Support Systems-Materials</v>
          </cell>
          <cell r="G1103">
            <v>6814</v>
          </cell>
          <cell r="H1103" t="str">
            <v>DERIVACION EN T PARA CANALETA PLASTICA LISA 100 X 45 BLANCA X 2 MTS DEXSON</v>
          </cell>
          <cell r="I1103" t="str">
            <v>pcs</v>
          </cell>
          <cell r="J1103">
            <v>0</v>
          </cell>
          <cell r="K1103" t="str">
            <v>IMPORTACION INDIRECTA</v>
          </cell>
          <cell r="L1103" t="str">
            <v>DEXON</v>
          </cell>
          <cell r="M1103">
            <v>19190</v>
          </cell>
          <cell r="N1103">
            <v>0</v>
          </cell>
          <cell r="O1103">
            <v>0</v>
          </cell>
          <cell r="P1103">
            <v>0</v>
          </cell>
          <cell r="Q1103" t="str">
            <v>COP</v>
          </cell>
          <cell r="R1103">
            <v>0</v>
          </cell>
          <cell r="S1103">
            <v>0.05</v>
          </cell>
          <cell r="T1103">
            <v>20149.5</v>
          </cell>
          <cell r="U1103" t="str">
            <v>3ACADTBL100x45</v>
          </cell>
        </row>
        <row r="1104">
          <cell r="D1104" t="str">
            <v>3ACTFBL100x45</v>
          </cell>
          <cell r="E1104">
            <v>71202</v>
          </cell>
          <cell r="F1104" t="str">
            <v>Site Support Systems-Materials</v>
          </cell>
          <cell r="G1104">
            <v>6814</v>
          </cell>
          <cell r="H1104" t="str">
            <v>TAPA FINAL PARA CANALETA PLASTICA LISA 100 X 45 BLANCA X 2 MTS DEXSON</v>
          </cell>
          <cell r="I1104" t="str">
            <v>pcs</v>
          </cell>
          <cell r="J1104">
            <v>0</v>
          </cell>
          <cell r="K1104" t="str">
            <v>IMPORTACION INDIRECTA</v>
          </cell>
          <cell r="L1104" t="str">
            <v>DEXON</v>
          </cell>
          <cell r="M1104">
            <v>3050</v>
          </cell>
          <cell r="N1104">
            <v>0</v>
          </cell>
          <cell r="O1104">
            <v>0</v>
          </cell>
          <cell r="P1104">
            <v>0</v>
          </cell>
          <cell r="Q1104" t="str">
            <v>COP</v>
          </cell>
          <cell r="R1104">
            <v>0</v>
          </cell>
          <cell r="S1104">
            <v>0.05</v>
          </cell>
          <cell r="T1104">
            <v>3202.5</v>
          </cell>
          <cell r="U1104" t="str">
            <v>3ACDTBL100x45</v>
          </cell>
        </row>
        <row r="1105">
          <cell r="H1105" t="str">
            <v>Escalerilla FO</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row>
        <row r="1106">
          <cell r="D1106" t="str">
            <v>CLT125F-L20</v>
          </cell>
          <cell r="E1106">
            <v>71202</v>
          </cell>
          <cell r="F1106" t="str">
            <v>Site Support Systems-Materials</v>
          </cell>
          <cell r="G1106">
            <v>6814</v>
          </cell>
          <cell r="H1106" t="str">
            <v>Coraza corrugada abierta de 1.5”  diámetro exterior negra,CLT125F-L20</v>
          </cell>
          <cell r="I1106" t="str">
            <v>pcs</v>
          </cell>
          <cell r="J1106">
            <v>0</v>
          </cell>
          <cell r="K1106" t="str">
            <v>IMPORTACION INDIRECTA</v>
          </cell>
          <cell r="L1106" t="str">
            <v>PANDUIT</v>
          </cell>
          <cell r="M1106">
            <v>89063</v>
          </cell>
          <cell r="N1106">
            <v>0</v>
          </cell>
          <cell r="O1106">
            <v>0</v>
          </cell>
          <cell r="P1106">
            <v>0</v>
          </cell>
          <cell r="Q1106" t="str">
            <v>COP</v>
          </cell>
          <cell r="R1106">
            <v>0</v>
          </cell>
          <cell r="S1106">
            <v>0.05</v>
          </cell>
          <cell r="T1106">
            <v>93516.15</v>
          </cell>
          <cell r="U1106" t="str">
            <v>CLT125F-L20</v>
          </cell>
        </row>
        <row r="1107">
          <cell r="D1107" t="str">
            <v>FIDT4X4BL</v>
          </cell>
          <cell r="E1107">
            <v>71202</v>
          </cell>
          <cell r="F1107" t="str">
            <v>Site Support Systems-Materials</v>
          </cell>
          <cell r="G1107">
            <v>6814</v>
          </cell>
          <cell r="H1107" t="str">
            <v>Accesorio para 2 corazas  1,5" 4x4 Ref: FIDT4X4BL</v>
          </cell>
          <cell r="I1107" t="str">
            <v>pcs</v>
          </cell>
          <cell r="J1107">
            <v>0</v>
          </cell>
          <cell r="K1107" t="str">
            <v>IMPORTACION INDIRECTA</v>
          </cell>
          <cell r="L1107" t="str">
            <v>PANDUIT</v>
          </cell>
          <cell r="M1107">
            <v>58619</v>
          </cell>
          <cell r="N1107">
            <v>0</v>
          </cell>
          <cell r="O1107">
            <v>0</v>
          </cell>
          <cell r="P1107">
            <v>0</v>
          </cell>
          <cell r="Q1107" t="str">
            <v>COP</v>
          </cell>
          <cell r="R1107">
            <v>0</v>
          </cell>
          <cell r="S1107">
            <v>0.05</v>
          </cell>
          <cell r="T1107">
            <v>61549.95</v>
          </cell>
          <cell r="U1107" t="str">
            <v>FIDT4X4BL</v>
          </cell>
        </row>
        <row r="1108">
          <cell r="D1108" t="str">
            <v>FR6ACB12M</v>
          </cell>
          <cell r="E1108">
            <v>71202</v>
          </cell>
          <cell r="F1108" t="str">
            <v>Site Support Systems-Materials</v>
          </cell>
          <cell r="G1108">
            <v>6814</v>
          </cell>
          <cell r="H1108" t="str">
            <v>Soporte C para canal Ref: FR6ACB12M</v>
          </cell>
          <cell r="I1108" t="str">
            <v>pcs</v>
          </cell>
          <cell r="J1108">
            <v>0</v>
          </cell>
          <cell r="K1108" t="str">
            <v>IMPORTACION INDIRECTA</v>
          </cell>
          <cell r="L1108" t="str">
            <v>PANDUIT</v>
          </cell>
          <cell r="M1108">
            <v>67078</v>
          </cell>
          <cell r="N1108">
            <v>0</v>
          </cell>
          <cell r="O1108">
            <v>0</v>
          </cell>
          <cell r="P1108">
            <v>0</v>
          </cell>
          <cell r="Q1108" t="str">
            <v>COP</v>
          </cell>
          <cell r="R1108">
            <v>0</v>
          </cell>
          <cell r="S1108">
            <v>0.05</v>
          </cell>
          <cell r="T1108">
            <v>70431.899999999994</v>
          </cell>
          <cell r="U1108" t="str">
            <v>FR6ACB12M</v>
          </cell>
        </row>
        <row r="1109">
          <cell r="D1109" t="str">
            <v>FR6ALB</v>
          </cell>
          <cell r="E1109">
            <v>71202</v>
          </cell>
          <cell r="F1109" t="str">
            <v>Site Support Systems-Materials</v>
          </cell>
          <cell r="G1109">
            <v>6814</v>
          </cell>
          <cell r="H1109" t="str">
            <v>Soporte para canal desde escalerilla Ref: FR6ALB</v>
          </cell>
          <cell r="I1109" t="str">
            <v>pcs</v>
          </cell>
          <cell r="J1109">
            <v>0</v>
          </cell>
          <cell r="K1109" t="str">
            <v>IMPORTACION INDIRECTA</v>
          </cell>
          <cell r="L1109" t="str">
            <v>PANDUIT</v>
          </cell>
          <cell r="M1109">
            <v>126805</v>
          </cell>
          <cell r="N1109">
            <v>0</v>
          </cell>
          <cell r="O1109">
            <v>0</v>
          </cell>
          <cell r="P1109">
            <v>0</v>
          </cell>
          <cell r="Q1109" t="str">
            <v>COP</v>
          </cell>
          <cell r="R1109">
            <v>0</v>
          </cell>
          <cell r="S1109">
            <v>0.05</v>
          </cell>
          <cell r="T1109">
            <v>133145.25</v>
          </cell>
          <cell r="U1109" t="str">
            <v>FR6ALB</v>
          </cell>
        </row>
        <row r="1110">
          <cell r="D1110" t="str">
            <v>FR6LB</v>
          </cell>
          <cell r="E1110">
            <v>71202</v>
          </cell>
          <cell r="F1110" t="str">
            <v>Site Support Systems-Materials</v>
          </cell>
          <cell r="G1110">
            <v>6814</v>
          </cell>
          <cell r="H1110" t="str">
            <v>Soporte L para Canal Ref: FR6LB</v>
          </cell>
          <cell r="I1110" t="str">
            <v>pcs</v>
          </cell>
          <cell r="J1110">
            <v>0</v>
          </cell>
          <cell r="K1110" t="str">
            <v>IMPORTACION INDIRECTA</v>
          </cell>
          <cell r="L1110" t="str">
            <v>PANDUIT</v>
          </cell>
          <cell r="M1110">
            <v>63333</v>
          </cell>
          <cell r="N1110">
            <v>0</v>
          </cell>
          <cell r="O1110">
            <v>0</v>
          </cell>
          <cell r="P1110">
            <v>0</v>
          </cell>
          <cell r="Q1110" t="str">
            <v>COP</v>
          </cell>
          <cell r="R1110">
            <v>0</v>
          </cell>
          <cell r="S1110">
            <v>0.05</v>
          </cell>
          <cell r="T1110">
            <v>66499.649999999994</v>
          </cell>
          <cell r="U1110" t="str">
            <v>FR6LB</v>
          </cell>
        </row>
        <row r="1111">
          <cell r="D1111" t="str">
            <v>FR6TRBN12M</v>
          </cell>
          <cell r="E1111">
            <v>71202</v>
          </cell>
          <cell r="F1111" t="str">
            <v>Site Support Systems-Materials</v>
          </cell>
          <cell r="G1111">
            <v>6814</v>
          </cell>
          <cell r="H1111" t="str">
            <v>Soporte Recto para perno roscado Ref: FR6TRBN12M</v>
          </cell>
          <cell r="I1111" t="str">
            <v>pcs</v>
          </cell>
          <cell r="J1111">
            <v>0</v>
          </cell>
          <cell r="K1111" t="str">
            <v>IMPORTACION INDIRECTA</v>
          </cell>
          <cell r="L1111" t="str">
            <v>PANDUIT</v>
          </cell>
          <cell r="M1111">
            <v>59343</v>
          </cell>
          <cell r="N1111">
            <v>0</v>
          </cell>
          <cell r="O1111">
            <v>0</v>
          </cell>
          <cell r="P1111">
            <v>0</v>
          </cell>
          <cell r="Q1111" t="str">
            <v>COP</v>
          </cell>
          <cell r="R1111">
            <v>0</v>
          </cell>
          <cell r="S1111">
            <v>0.05</v>
          </cell>
          <cell r="T1111">
            <v>62310.15</v>
          </cell>
          <cell r="U1111" t="str">
            <v>FR6TRBN12M</v>
          </cell>
        </row>
        <row r="1112">
          <cell r="D1112" t="str">
            <v>FR6X4YL6</v>
          </cell>
          <cell r="E1112">
            <v>71202</v>
          </cell>
          <cell r="F1112" t="str">
            <v>Site Support Systems-Materials</v>
          </cell>
          <cell r="G1112">
            <v>6814</v>
          </cell>
          <cell r="H1112" t="str">
            <v>Canal Ref: FR6X4YL6</v>
          </cell>
          <cell r="I1112" t="str">
            <v>pcs</v>
          </cell>
          <cell r="J1112">
            <v>0</v>
          </cell>
          <cell r="K1112" t="str">
            <v>IMPORTACION INDIRECTA</v>
          </cell>
          <cell r="L1112" t="str">
            <v>PANDUIT</v>
          </cell>
          <cell r="M1112">
            <v>175340</v>
          </cell>
          <cell r="N1112">
            <v>0</v>
          </cell>
          <cell r="O1112">
            <v>0</v>
          </cell>
          <cell r="P1112">
            <v>0</v>
          </cell>
          <cell r="Q1112" t="str">
            <v>COP</v>
          </cell>
          <cell r="R1112">
            <v>0</v>
          </cell>
          <cell r="S1112">
            <v>0.05</v>
          </cell>
          <cell r="T1112">
            <v>184107</v>
          </cell>
          <cell r="U1112" t="str">
            <v>FR6X4YL6</v>
          </cell>
        </row>
        <row r="1113">
          <cell r="D1113" t="str">
            <v>FRBC6X4YL</v>
          </cell>
          <cell r="E1113">
            <v>71202</v>
          </cell>
          <cell r="F1113" t="str">
            <v>Site Support Systems-Materials</v>
          </cell>
          <cell r="G1113">
            <v>6814</v>
          </cell>
          <cell r="H1113" t="str">
            <v>Unión de canal Ref: FRBC6X4YL</v>
          </cell>
          <cell r="I1113" t="str">
            <v>pcs</v>
          </cell>
          <cell r="J1113">
            <v>0</v>
          </cell>
          <cell r="K1113" t="str">
            <v>IMPORTACION INDIRECTA</v>
          </cell>
          <cell r="L1113" t="str">
            <v>PANDUIT</v>
          </cell>
          <cell r="M1113">
            <v>45250</v>
          </cell>
          <cell r="N1113">
            <v>0</v>
          </cell>
          <cell r="O1113">
            <v>0</v>
          </cell>
          <cell r="P1113">
            <v>0</v>
          </cell>
          <cell r="Q1113" t="str">
            <v>COP</v>
          </cell>
          <cell r="R1113">
            <v>0</v>
          </cell>
          <cell r="S1113">
            <v>0.05</v>
          </cell>
          <cell r="T1113">
            <v>47512.5</v>
          </cell>
          <cell r="U1113" t="str">
            <v>FRBC6X4YL</v>
          </cell>
        </row>
        <row r="1114">
          <cell r="D1114" t="str">
            <v>FREC6X4YL</v>
          </cell>
          <cell r="E1114">
            <v>71202</v>
          </cell>
          <cell r="F1114" t="str">
            <v>Site Support Systems-Materials</v>
          </cell>
          <cell r="G1114">
            <v>6814</v>
          </cell>
          <cell r="H1114" t="str">
            <v>Tapas Final de canal Ref: FREC6X4YL</v>
          </cell>
          <cell r="I1114" t="str">
            <v>pcs</v>
          </cell>
          <cell r="J1114">
            <v>0</v>
          </cell>
          <cell r="K1114" t="str">
            <v>IMPORTACION INDIRECTA</v>
          </cell>
          <cell r="L1114" t="str">
            <v>PANDUIT</v>
          </cell>
          <cell r="M1114">
            <v>20300</v>
          </cell>
          <cell r="N1114">
            <v>0</v>
          </cell>
          <cell r="O1114">
            <v>0</v>
          </cell>
          <cell r="P1114">
            <v>0</v>
          </cell>
          <cell r="Q1114" t="str">
            <v>COP</v>
          </cell>
          <cell r="R1114">
            <v>0</v>
          </cell>
          <cell r="S1114">
            <v>0.05</v>
          </cell>
          <cell r="T1114">
            <v>21315</v>
          </cell>
          <cell r="U1114" t="str">
            <v>FREC6X4YL</v>
          </cell>
        </row>
        <row r="1115">
          <cell r="D1115" t="str">
            <v>FRHC6YL6</v>
          </cell>
          <cell r="E1115">
            <v>71202</v>
          </cell>
          <cell r="F1115" t="str">
            <v>Site Support Systems-Materials</v>
          </cell>
          <cell r="G1115">
            <v>6814</v>
          </cell>
          <cell r="H1115" t="str">
            <v>Tapa Canal Ref: FRHC6YL6</v>
          </cell>
          <cell r="I1115" t="str">
            <v>pcs</v>
          </cell>
          <cell r="J1115">
            <v>0</v>
          </cell>
          <cell r="K1115" t="str">
            <v>IMPORTACION INDIRECTA</v>
          </cell>
          <cell r="L1115" t="str">
            <v>PANDUIT</v>
          </cell>
          <cell r="M1115">
            <v>117103</v>
          </cell>
          <cell r="N1115">
            <v>0</v>
          </cell>
          <cell r="O1115">
            <v>0</v>
          </cell>
          <cell r="P1115">
            <v>0</v>
          </cell>
          <cell r="Q1115" t="str">
            <v>COP</v>
          </cell>
          <cell r="R1115">
            <v>0</v>
          </cell>
          <cell r="S1115">
            <v>0.05</v>
          </cell>
          <cell r="T1115">
            <v>122958.15</v>
          </cell>
          <cell r="U1115" t="str">
            <v>FRHC6YL6</v>
          </cell>
        </row>
        <row r="1116">
          <cell r="D1116" t="str">
            <v>FROVRA6X4YL</v>
          </cell>
          <cell r="E1116">
            <v>71202</v>
          </cell>
          <cell r="F1116" t="str">
            <v>Site Support Systems-Materials</v>
          </cell>
          <cell r="G1116">
            <v>6814</v>
          </cell>
          <cell r="H1116" t="str">
            <v xml:space="preserve">Curva derecha 90º vertical Ref: FROVRA6X4YL </v>
          </cell>
          <cell r="I1116" t="str">
            <v>pcs</v>
          </cell>
          <cell r="J1116">
            <v>0</v>
          </cell>
          <cell r="K1116" t="str">
            <v>IMPORTACION INDIRECTA</v>
          </cell>
          <cell r="L1116" t="str">
            <v>PANDUIT</v>
          </cell>
          <cell r="M1116">
            <v>224308.22</v>
          </cell>
          <cell r="N1116">
            <v>0</v>
          </cell>
          <cell r="O1116">
            <v>0</v>
          </cell>
          <cell r="P1116">
            <v>0</v>
          </cell>
          <cell r="Q1116" t="str">
            <v>COP</v>
          </cell>
          <cell r="R1116">
            <v>0</v>
          </cell>
          <cell r="S1116">
            <v>0.05</v>
          </cell>
          <cell r="T1116">
            <v>235523.63</v>
          </cell>
          <cell r="U1116" t="str">
            <v>FROVRA6X4YL</v>
          </cell>
        </row>
        <row r="1117">
          <cell r="D1117" t="str">
            <v xml:space="preserve">FROVRASC6YL </v>
          </cell>
          <cell r="E1117">
            <v>71202</v>
          </cell>
          <cell r="F1117" t="str">
            <v>Site Support Systems-Materials</v>
          </cell>
          <cell r="G1117">
            <v>6814</v>
          </cell>
          <cell r="H1117" t="str">
            <v xml:space="preserve">Tapa para Curva 90º vert Ref: FROVRASC6YL </v>
          </cell>
          <cell r="I1117" t="str">
            <v>pcs</v>
          </cell>
          <cell r="J1117">
            <v>0</v>
          </cell>
          <cell r="K1117" t="str">
            <v>IMPORTACION INDIRECTA</v>
          </cell>
          <cell r="L1117" t="str">
            <v>PANDUIT</v>
          </cell>
          <cell r="M1117">
            <v>99773</v>
          </cell>
          <cell r="N1117">
            <v>0</v>
          </cell>
          <cell r="O1117">
            <v>0</v>
          </cell>
          <cell r="P1117">
            <v>0</v>
          </cell>
          <cell r="Q1117" t="str">
            <v>COP</v>
          </cell>
          <cell r="R1117">
            <v>0</v>
          </cell>
          <cell r="S1117">
            <v>0.05</v>
          </cell>
          <cell r="T1117">
            <v>104761.65</v>
          </cell>
          <cell r="U1117" t="str">
            <v>FROVRASC6YL</v>
          </cell>
        </row>
        <row r="1118">
          <cell r="D1118" t="str">
            <v>FRRA6X4YL</v>
          </cell>
          <cell r="E1118">
            <v>71202</v>
          </cell>
          <cell r="F1118" t="str">
            <v>Site Support Systems-Materials</v>
          </cell>
          <cell r="G1118">
            <v>6814</v>
          </cell>
          <cell r="H1118" t="str">
            <v>Curva 90º horizontal Ref: FRRA6X4YL</v>
          </cell>
          <cell r="I1118" t="str">
            <v>pcs</v>
          </cell>
          <cell r="J1118">
            <v>0</v>
          </cell>
          <cell r="K1118" t="str">
            <v>IMPORTACION INDIRECTA</v>
          </cell>
          <cell r="L1118" t="str">
            <v>PANDUIT</v>
          </cell>
          <cell r="M1118">
            <v>156671</v>
          </cell>
          <cell r="N1118">
            <v>0</v>
          </cell>
          <cell r="O1118">
            <v>0</v>
          </cell>
          <cell r="P1118">
            <v>0</v>
          </cell>
          <cell r="Q1118" t="str">
            <v>COP</v>
          </cell>
          <cell r="R1118">
            <v>0</v>
          </cell>
          <cell r="S1118">
            <v>0.05</v>
          </cell>
          <cell r="T1118">
            <v>164504.54999999999</v>
          </cell>
          <cell r="U1118" t="str">
            <v>FRRA6X4YL</v>
          </cell>
        </row>
        <row r="1119">
          <cell r="D1119" t="str">
            <v>FRRASC6YL</v>
          </cell>
          <cell r="E1119">
            <v>71202</v>
          </cell>
          <cell r="F1119" t="str">
            <v>Site Support Systems-Materials</v>
          </cell>
          <cell r="G1119">
            <v>6814</v>
          </cell>
          <cell r="H1119" t="str">
            <v>Tapa para Curva 90º horizontal Ref: FRRASC6YL</v>
          </cell>
          <cell r="I1119" t="str">
            <v>pcs</v>
          </cell>
          <cell r="J1119">
            <v>0</v>
          </cell>
          <cell r="K1119" t="str">
            <v>IMPORTACION INDIRECTA</v>
          </cell>
          <cell r="L1119" t="str">
            <v>PANDUIT</v>
          </cell>
          <cell r="M1119">
            <v>126136</v>
          </cell>
          <cell r="N1119">
            <v>0</v>
          </cell>
          <cell r="O1119">
            <v>0</v>
          </cell>
          <cell r="P1119">
            <v>0</v>
          </cell>
          <cell r="Q1119" t="str">
            <v>COP</v>
          </cell>
          <cell r="R1119">
            <v>0</v>
          </cell>
          <cell r="S1119">
            <v>0.05</v>
          </cell>
          <cell r="T1119">
            <v>132442.79999999999</v>
          </cell>
          <cell r="U1119" t="str">
            <v>FRRASC6YL</v>
          </cell>
        </row>
        <row r="1120">
          <cell r="D1120" t="str">
            <v>FRSP46CYL</v>
          </cell>
          <cell r="E1120">
            <v>71202</v>
          </cell>
          <cell r="F1120" t="str">
            <v>Site Support Systems-Materials</v>
          </cell>
          <cell r="G1120">
            <v>6814</v>
          </cell>
          <cell r="H1120" t="str">
            <v>Tapa especial Salida de canal Ref: FRSP46CYL</v>
          </cell>
          <cell r="I1120" t="str">
            <v>pcs</v>
          </cell>
          <cell r="J1120">
            <v>0</v>
          </cell>
          <cell r="K1120" t="str">
            <v>IMPORTACION INDIRECTA</v>
          </cell>
          <cell r="L1120" t="str">
            <v>PANDUIT</v>
          </cell>
          <cell r="M1120">
            <v>71026</v>
          </cell>
          <cell r="N1120">
            <v>0</v>
          </cell>
          <cell r="O1120">
            <v>0</v>
          </cell>
          <cell r="P1120">
            <v>0</v>
          </cell>
          <cell r="Q1120" t="str">
            <v>COP</v>
          </cell>
          <cell r="R1120">
            <v>0</v>
          </cell>
          <cell r="S1120">
            <v>0.05</v>
          </cell>
          <cell r="T1120">
            <v>74577.3</v>
          </cell>
          <cell r="U1120" t="str">
            <v>FRSP46CYL</v>
          </cell>
        </row>
        <row r="1121">
          <cell r="D1121" t="str">
            <v>FRSPJ4X4YL</v>
          </cell>
          <cell r="E1121">
            <v>71202</v>
          </cell>
          <cell r="F1121" t="str">
            <v>Site Support Systems-Materials</v>
          </cell>
          <cell r="G1121">
            <v>6814</v>
          </cell>
          <cell r="H1121" t="str">
            <v>Salida de canal Ref: FRSPJ4X4YL</v>
          </cell>
          <cell r="I1121" t="str">
            <v>pcs</v>
          </cell>
          <cell r="J1121">
            <v>0</v>
          </cell>
          <cell r="K1121" t="str">
            <v>IMPORTACION INDIRECTA</v>
          </cell>
          <cell r="L1121" t="str">
            <v>PANDUIT</v>
          </cell>
          <cell r="M1121">
            <v>208456</v>
          </cell>
          <cell r="N1121">
            <v>0</v>
          </cell>
          <cell r="O1121">
            <v>0</v>
          </cell>
          <cell r="P1121">
            <v>0</v>
          </cell>
          <cell r="Q1121" t="str">
            <v>COP</v>
          </cell>
          <cell r="R1121">
            <v>0</v>
          </cell>
          <cell r="S1121">
            <v>0.05</v>
          </cell>
          <cell r="T1121">
            <v>218878.8</v>
          </cell>
          <cell r="U1121" t="str">
            <v>FRSPJ4X4YL</v>
          </cell>
        </row>
        <row r="1122">
          <cell r="D1122" t="str">
            <v>FRT6X4YL</v>
          </cell>
          <cell r="E1122">
            <v>71202</v>
          </cell>
          <cell r="F1122" t="str">
            <v>Site Support Systems-Materials</v>
          </cell>
          <cell r="G1122">
            <v>6814</v>
          </cell>
          <cell r="H1122" t="str">
            <v>Union de canal en forma de T Ref: FRT6X4YL</v>
          </cell>
          <cell r="I1122" t="str">
            <v>pcs</v>
          </cell>
          <cell r="J1122">
            <v>0</v>
          </cell>
          <cell r="K1122" t="str">
            <v>IMPORTACION INDIRECTA</v>
          </cell>
          <cell r="L1122" t="str">
            <v>PANDUIT</v>
          </cell>
          <cell r="M1122">
            <v>216500</v>
          </cell>
          <cell r="N1122">
            <v>0</v>
          </cell>
          <cell r="O1122">
            <v>0</v>
          </cell>
          <cell r="P1122">
            <v>0</v>
          </cell>
          <cell r="Q1122" t="str">
            <v>COP</v>
          </cell>
          <cell r="R1122">
            <v>0</v>
          </cell>
          <cell r="S1122">
            <v>0.05</v>
          </cell>
          <cell r="T1122">
            <v>227325</v>
          </cell>
          <cell r="U1122" t="str">
            <v>FRT6X4YL</v>
          </cell>
        </row>
        <row r="1123">
          <cell r="D1123" t="str">
            <v>FRTSC6YL</v>
          </cell>
          <cell r="E1123">
            <v>71202</v>
          </cell>
          <cell r="F1123" t="str">
            <v>Site Support Systems-Materials</v>
          </cell>
          <cell r="G1123">
            <v>6814</v>
          </cell>
          <cell r="H1123" t="str">
            <v>Tapa para Union de canal en forma de T Ref: FRTSC6YL</v>
          </cell>
          <cell r="I1123" t="str">
            <v>pcs</v>
          </cell>
          <cell r="J1123">
            <v>0</v>
          </cell>
          <cell r="K1123" t="str">
            <v>IMPORTACION INDIRECTA</v>
          </cell>
          <cell r="L1123" t="str">
            <v>PANDUIT</v>
          </cell>
          <cell r="M1123">
            <v>155703</v>
          </cell>
          <cell r="N1123">
            <v>0</v>
          </cell>
          <cell r="O1123">
            <v>0</v>
          </cell>
          <cell r="P1123">
            <v>0</v>
          </cell>
          <cell r="Q1123" t="str">
            <v>COP</v>
          </cell>
          <cell r="R1123">
            <v>0</v>
          </cell>
          <cell r="S1123">
            <v>0.05</v>
          </cell>
          <cell r="T1123">
            <v>163488.15</v>
          </cell>
          <cell r="U1123" t="str">
            <v>FRTSC6YL</v>
          </cell>
        </row>
        <row r="1124">
          <cell r="D1124" t="str">
            <v>027-2000-4001</v>
          </cell>
          <cell r="E1124">
            <v>71202</v>
          </cell>
          <cell r="F1124" t="str">
            <v>Site Support Systems-Materials</v>
          </cell>
          <cell r="G1124">
            <v>6814</v>
          </cell>
          <cell r="H1124" t="str">
            <v>CANALETA DE 6 PIES DE LONGITUD: 4X4 6 FOOT SOLID CHANNEL - WAVETRAX 4"</v>
          </cell>
          <cell r="I1124" t="str">
            <v>pcs</v>
          </cell>
          <cell r="J1124">
            <v>0</v>
          </cell>
          <cell r="K1124" t="str">
            <v>IMPORTACION INDIRECTA</v>
          </cell>
          <cell r="L1124" t="str">
            <v>FADETEL</v>
          </cell>
          <cell r="M1124">
            <v>186736</v>
          </cell>
          <cell r="N1124">
            <v>0</v>
          </cell>
          <cell r="O1124">
            <v>0</v>
          </cell>
          <cell r="P1124">
            <v>0</v>
          </cell>
          <cell r="Q1124" t="str">
            <v>COP</v>
          </cell>
          <cell r="R1124">
            <v>0</v>
          </cell>
          <cell r="S1124">
            <v>0.05</v>
          </cell>
          <cell r="T1124">
            <v>196072.8</v>
          </cell>
          <cell r="U1124" t="str">
            <v>027-2000-4001</v>
          </cell>
        </row>
        <row r="1125">
          <cell r="D1125" t="str">
            <v>027-2000-4002</v>
          </cell>
          <cell r="E1125">
            <v>71202</v>
          </cell>
          <cell r="F1125" t="str">
            <v>Site Support Systems-Materials</v>
          </cell>
          <cell r="G1125">
            <v>6814</v>
          </cell>
          <cell r="H1125" t="str">
            <v>Tapa para la canaleta de 6 pies de longitud:4x4 6 ft. Solid Channel Cover - SOLID CHANEL COVER 1.8Mts 4" 6" 4X4 THROUGH COVER</v>
          </cell>
          <cell r="I1125" t="str">
            <v>un</v>
          </cell>
          <cell r="J1125">
            <v>0</v>
          </cell>
          <cell r="K1125" t="str">
            <v>IMPORTACION INDIRECTA</v>
          </cell>
          <cell r="L1125" t="str">
            <v>FADETEL</v>
          </cell>
          <cell r="M1125">
            <v>136092</v>
          </cell>
          <cell r="N1125">
            <v>0</v>
          </cell>
          <cell r="O1125">
            <v>0</v>
          </cell>
          <cell r="P1125">
            <v>0</v>
          </cell>
          <cell r="Q1125" t="str">
            <v>COP</v>
          </cell>
          <cell r="R1125">
            <v>0</v>
          </cell>
          <cell r="S1125">
            <v>0.05</v>
          </cell>
          <cell r="T1125">
            <v>142896.6</v>
          </cell>
          <cell r="U1125" t="str">
            <v>027-2000-4002</v>
          </cell>
        </row>
        <row r="1126">
          <cell r="D1126" t="str">
            <v>027-2000-4077</v>
          </cell>
          <cell r="E1126">
            <v>71202</v>
          </cell>
          <cell r="F1126" t="str">
            <v>Site Support Systems-Materials</v>
          </cell>
          <cell r="G1126">
            <v>6814</v>
          </cell>
          <cell r="H1126" t="str">
            <v>Caida de los cables: 4x4  - DROP ATTACHMENT COVER 4"</v>
          </cell>
          <cell r="I1126" t="str">
            <v>un</v>
          </cell>
          <cell r="J1126">
            <v>0</v>
          </cell>
          <cell r="K1126" t="str">
            <v>IMPORTACION INDIRECTA</v>
          </cell>
          <cell r="L1126" t="str">
            <v>FADETEL</v>
          </cell>
          <cell r="M1126">
            <v>170720</v>
          </cell>
          <cell r="N1126">
            <v>0</v>
          </cell>
          <cell r="O1126">
            <v>0</v>
          </cell>
          <cell r="P1126">
            <v>0</v>
          </cell>
          <cell r="Q1126" t="str">
            <v>COP</v>
          </cell>
          <cell r="R1126">
            <v>0</v>
          </cell>
          <cell r="S1126">
            <v>0.05</v>
          </cell>
          <cell r="T1126">
            <v>179256</v>
          </cell>
          <cell r="U1126" t="str">
            <v>027-2000-4077</v>
          </cell>
        </row>
        <row r="1127">
          <cell r="D1127" t="str">
            <v>027-2000-4078</v>
          </cell>
          <cell r="E1127">
            <v>71202</v>
          </cell>
          <cell r="F1127" t="str">
            <v>Site Support Systems-Materials</v>
          </cell>
          <cell r="G1127">
            <v>6814</v>
          </cell>
          <cell r="H1127" t="str">
            <v>Cobertura para la caida de Cables: 4x4 Drop Attachment Cover</v>
          </cell>
          <cell r="I1127" t="str">
            <v>un</v>
          </cell>
          <cell r="J1127">
            <v>0</v>
          </cell>
          <cell r="K1127" t="str">
            <v>IMPORTACION INDIRECTA</v>
          </cell>
          <cell r="L1127" t="str">
            <v>FADETEL</v>
          </cell>
          <cell r="M1127">
            <v>62568</v>
          </cell>
          <cell r="N1127">
            <v>0</v>
          </cell>
          <cell r="O1127">
            <v>0</v>
          </cell>
          <cell r="P1127">
            <v>0</v>
          </cell>
          <cell r="Q1127" t="str">
            <v>COP</v>
          </cell>
          <cell r="R1127">
            <v>0</v>
          </cell>
          <cell r="S1127">
            <v>0.05</v>
          </cell>
          <cell r="T1127">
            <v>65696.399999999994</v>
          </cell>
          <cell r="U1127" t="str">
            <v>027-2000-4078</v>
          </cell>
        </row>
        <row r="1128">
          <cell r="D1128" t="str">
            <v>027-2000-4008</v>
          </cell>
          <cell r="E1128">
            <v>71202</v>
          </cell>
          <cell r="F1128" t="str">
            <v>Site Support Systems-Materials</v>
          </cell>
          <cell r="G1128">
            <v>6814</v>
          </cell>
          <cell r="H1128" t="str">
            <v>END CAP 4"</v>
          </cell>
          <cell r="I1128" t="str">
            <v>un</v>
          </cell>
          <cell r="J1128">
            <v>0</v>
          </cell>
          <cell r="K1128" t="str">
            <v>IMPORTACION INDIRECTA</v>
          </cell>
          <cell r="L1128" t="str">
            <v>FADETEL</v>
          </cell>
          <cell r="M1128">
            <v>22264</v>
          </cell>
          <cell r="N1128">
            <v>0</v>
          </cell>
          <cell r="O1128">
            <v>0</v>
          </cell>
          <cell r="P1128">
            <v>0</v>
          </cell>
          <cell r="Q1128" t="str">
            <v>COP</v>
          </cell>
          <cell r="R1128">
            <v>0</v>
          </cell>
          <cell r="S1128">
            <v>0.05</v>
          </cell>
          <cell r="T1128">
            <v>23377.200000000001</v>
          </cell>
          <cell r="U1128" t="str">
            <v>027-2000-4008</v>
          </cell>
        </row>
        <row r="1129">
          <cell r="D1129" t="str">
            <v>027-2000-6408</v>
          </cell>
          <cell r="E1129">
            <v>71202</v>
          </cell>
          <cell r="F1129" t="str">
            <v>Site Support Systems-Materials</v>
          </cell>
          <cell r="G1129">
            <v>6814</v>
          </cell>
          <cell r="H1129" t="str">
            <v>END CAP 6"</v>
          </cell>
          <cell r="I1129" t="str">
            <v>un</v>
          </cell>
          <cell r="J1129">
            <v>0</v>
          </cell>
          <cell r="K1129" t="str">
            <v>IMPORTACION INDIRECTA</v>
          </cell>
          <cell r="L1129" t="str">
            <v>FADETEL</v>
          </cell>
          <cell r="M1129">
            <v>46970</v>
          </cell>
          <cell r="N1129">
            <v>0</v>
          </cell>
          <cell r="O1129">
            <v>0</v>
          </cell>
          <cell r="P1129">
            <v>0</v>
          </cell>
          <cell r="Q1129" t="str">
            <v>COP</v>
          </cell>
          <cell r="R1129">
            <v>0</v>
          </cell>
          <cell r="S1129">
            <v>0.05</v>
          </cell>
          <cell r="T1129">
            <v>49318.5</v>
          </cell>
          <cell r="U1129" t="str">
            <v>027-2000-6408</v>
          </cell>
        </row>
        <row r="1130">
          <cell r="D1130" t="str">
            <v>027-2000-4016</v>
          </cell>
          <cell r="E1130">
            <v>71202</v>
          </cell>
          <cell r="F1130" t="str">
            <v>Site Support Systems-Materials</v>
          </cell>
          <cell r="G1130">
            <v>6814</v>
          </cell>
          <cell r="H1130" t="str">
            <v>SPLIT TUBE ADAPTER DUAL</v>
          </cell>
          <cell r="I1130" t="str">
            <v>un</v>
          </cell>
          <cell r="J1130">
            <v>0</v>
          </cell>
          <cell r="K1130" t="str">
            <v>IMPORTACION INDIRECTA</v>
          </cell>
          <cell r="L1130" t="str">
            <v>FADETEL</v>
          </cell>
          <cell r="M1130">
            <v>197626</v>
          </cell>
          <cell r="N1130">
            <v>0</v>
          </cell>
          <cell r="O1130">
            <v>0</v>
          </cell>
          <cell r="P1130">
            <v>0</v>
          </cell>
          <cell r="Q1130" t="str">
            <v>COP</v>
          </cell>
          <cell r="R1130">
            <v>0</v>
          </cell>
          <cell r="S1130">
            <v>0.05</v>
          </cell>
          <cell r="T1130">
            <v>207507.3</v>
          </cell>
          <cell r="U1130" t="str">
            <v>027-2000-4016</v>
          </cell>
        </row>
        <row r="1131">
          <cell r="D1131" t="str">
            <v>027-2000-4010</v>
          </cell>
          <cell r="E1131">
            <v>71202</v>
          </cell>
          <cell r="F1131" t="str">
            <v>Site Support Systems-Materials</v>
          </cell>
          <cell r="G1131">
            <v>6814</v>
          </cell>
          <cell r="H1131" t="str">
            <v>Transiciones T: 4x4 T-TRANSITION 4"</v>
          </cell>
          <cell r="I1131" t="str">
            <v>un</v>
          </cell>
          <cell r="J1131">
            <v>0</v>
          </cell>
          <cell r="K1131" t="str">
            <v>IMPORTACION INDIRECTA</v>
          </cell>
          <cell r="L1131" t="str">
            <v>FADETEL</v>
          </cell>
          <cell r="M1131">
            <v>195470</v>
          </cell>
          <cell r="N1131">
            <v>0</v>
          </cell>
          <cell r="O1131">
            <v>0</v>
          </cell>
          <cell r="P1131">
            <v>0</v>
          </cell>
          <cell r="Q1131" t="str">
            <v>COP</v>
          </cell>
          <cell r="R1131">
            <v>0</v>
          </cell>
          <cell r="S1131">
            <v>0.05</v>
          </cell>
          <cell r="T1131">
            <v>205243.5</v>
          </cell>
          <cell r="U1131" t="str">
            <v>027-2000-4010</v>
          </cell>
        </row>
        <row r="1132">
          <cell r="D1132" t="str">
            <v>027-2000-4011</v>
          </cell>
          <cell r="E1132">
            <v>71202</v>
          </cell>
          <cell r="F1132" t="str">
            <v>Site Support Systems-Materials</v>
          </cell>
          <cell r="G1132">
            <v>6814</v>
          </cell>
          <cell r="H1132" t="str">
            <v>Tapa para Transiciones T: 4x4 T-TRANSITION COVER 4"</v>
          </cell>
          <cell r="I1132" t="str">
            <v>un</v>
          </cell>
          <cell r="J1132">
            <v>0</v>
          </cell>
          <cell r="K1132" t="str">
            <v>IMPORTACION INDIRECTA</v>
          </cell>
          <cell r="L1132" t="str">
            <v>FADETEL</v>
          </cell>
          <cell r="M1132">
            <v>87582</v>
          </cell>
          <cell r="N1132">
            <v>0</v>
          </cell>
          <cell r="O1132">
            <v>0</v>
          </cell>
          <cell r="P1132">
            <v>0</v>
          </cell>
          <cell r="Q1132" t="str">
            <v>COP</v>
          </cell>
          <cell r="R1132">
            <v>0</v>
          </cell>
          <cell r="S1132">
            <v>0.05</v>
          </cell>
          <cell r="T1132">
            <v>91961.1</v>
          </cell>
          <cell r="U1132" t="str">
            <v>027-2000-4011</v>
          </cell>
        </row>
        <row r="1133">
          <cell r="D1133" t="str">
            <v>027-2000-4024</v>
          </cell>
          <cell r="E1133">
            <v>71202</v>
          </cell>
          <cell r="F1133" t="str">
            <v>Site Support Systems-Materials</v>
          </cell>
          <cell r="G1133">
            <v>6814</v>
          </cell>
          <cell r="H1133" t="str">
            <v>Transiciones en "L" - L-TRANSITION 4"</v>
          </cell>
          <cell r="I1133" t="str">
            <v>un</v>
          </cell>
          <cell r="J1133">
            <v>0</v>
          </cell>
          <cell r="K1133" t="str">
            <v>IMPORTACION INDIRECTA</v>
          </cell>
          <cell r="L1133" t="str">
            <v>FADETEL</v>
          </cell>
          <cell r="M1133">
            <v>185174</v>
          </cell>
          <cell r="N1133">
            <v>0</v>
          </cell>
          <cell r="O1133">
            <v>0</v>
          </cell>
          <cell r="P1133">
            <v>0</v>
          </cell>
          <cell r="Q1133" t="str">
            <v>COP</v>
          </cell>
          <cell r="R1133">
            <v>0</v>
          </cell>
          <cell r="S1133">
            <v>0.05</v>
          </cell>
          <cell r="T1133">
            <v>194432.7</v>
          </cell>
          <cell r="U1133" t="str">
            <v>027-2000-4024</v>
          </cell>
        </row>
        <row r="1134">
          <cell r="D1134" t="str">
            <v>027-2000-4025</v>
          </cell>
          <cell r="E1134">
            <v>71202</v>
          </cell>
          <cell r="F1134" t="str">
            <v>Site Support Systems-Materials</v>
          </cell>
          <cell r="G1134">
            <v>6814</v>
          </cell>
          <cell r="H1134" t="str">
            <v>Cobertura para transiciones en "L" L-TRANSITION COVER</v>
          </cell>
          <cell r="I1134" t="str">
            <v>un</v>
          </cell>
          <cell r="J1134">
            <v>0</v>
          </cell>
          <cell r="K1134" t="str">
            <v>IMPORTACION INDIRECTA</v>
          </cell>
          <cell r="L1134" t="str">
            <v>FADETEL</v>
          </cell>
          <cell r="M1134">
            <v>86592</v>
          </cell>
          <cell r="N1134">
            <v>0</v>
          </cell>
          <cell r="O1134">
            <v>0</v>
          </cell>
          <cell r="P1134">
            <v>0</v>
          </cell>
          <cell r="Q1134" t="str">
            <v>COP</v>
          </cell>
          <cell r="R1134">
            <v>0</v>
          </cell>
          <cell r="S1134">
            <v>0.05</v>
          </cell>
          <cell r="T1134">
            <v>90921.600000000006</v>
          </cell>
          <cell r="U1134" t="str">
            <v>027-2000-4025</v>
          </cell>
        </row>
        <row r="1135">
          <cell r="D1135" t="str">
            <v>027-2000-6410</v>
          </cell>
          <cell r="E1135">
            <v>71202</v>
          </cell>
          <cell r="F1135" t="str">
            <v>Site Support Systems-Materials</v>
          </cell>
          <cell r="G1135">
            <v>6814</v>
          </cell>
          <cell r="H1135" t="str">
            <v>T-TRANSITION 6"</v>
          </cell>
          <cell r="I1135" t="str">
            <v>un</v>
          </cell>
          <cell r="J1135">
            <v>0</v>
          </cell>
          <cell r="K1135" t="str">
            <v>IMPORTACION INDIRECTA</v>
          </cell>
          <cell r="L1135" t="str">
            <v>FADETEL</v>
          </cell>
          <cell r="M1135">
            <v>222684</v>
          </cell>
          <cell r="N1135">
            <v>0</v>
          </cell>
          <cell r="O1135">
            <v>0</v>
          </cell>
          <cell r="P1135">
            <v>0</v>
          </cell>
          <cell r="Q1135" t="str">
            <v>COP</v>
          </cell>
          <cell r="R1135">
            <v>0</v>
          </cell>
          <cell r="S1135">
            <v>0.05</v>
          </cell>
          <cell r="T1135">
            <v>233818.2</v>
          </cell>
          <cell r="U1135" t="str">
            <v>027-2000-6410</v>
          </cell>
        </row>
        <row r="1136">
          <cell r="D1136" t="str">
            <v>027-2000-6411</v>
          </cell>
          <cell r="E1136">
            <v>71202</v>
          </cell>
          <cell r="F1136" t="str">
            <v>Site Support Systems-Materials</v>
          </cell>
          <cell r="G1136">
            <v>6814</v>
          </cell>
          <cell r="H1136" t="str">
            <v>T-TRANSITION COVER 6"</v>
          </cell>
          <cell r="I1136" t="str">
            <v>un</v>
          </cell>
          <cell r="J1136">
            <v>0</v>
          </cell>
          <cell r="K1136" t="str">
            <v>IMPORTACION INDIRECTA</v>
          </cell>
          <cell r="L1136" t="str">
            <v>FADETEL</v>
          </cell>
          <cell r="M1136">
            <v>116116</v>
          </cell>
          <cell r="N1136">
            <v>0</v>
          </cell>
          <cell r="O1136">
            <v>0</v>
          </cell>
          <cell r="P1136">
            <v>0</v>
          </cell>
          <cell r="Q1136" t="str">
            <v>COP</v>
          </cell>
          <cell r="R1136">
            <v>0</v>
          </cell>
          <cell r="S1136">
            <v>0.05</v>
          </cell>
          <cell r="T1136">
            <v>121921.8</v>
          </cell>
          <cell r="U1136" t="str">
            <v>027-2000-6411</v>
          </cell>
        </row>
        <row r="1137">
          <cell r="D1137" t="str">
            <v>027-2000-6424</v>
          </cell>
          <cell r="E1137">
            <v>71202</v>
          </cell>
          <cell r="F1137" t="str">
            <v>Site Support Systems-Materials</v>
          </cell>
          <cell r="G1137">
            <v>6814</v>
          </cell>
          <cell r="H1137" t="str">
            <v>L-TRANSITION 6"</v>
          </cell>
          <cell r="I1137" t="str">
            <v>un</v>
          </cell>
          <cell r="J1137">
            <v>0</v>
          </cell>
          <cell r="K1137" t="str">
            <v>IMPORTACION INDIRECTA</v>
          </cell>
          <cell r="L1137" t="str">
            <v>FADETEL</v>
          </cell>
          <cell r="M1137">
            <v>210188</v>
          </cell>
          <cell r="N1137">
            <v>0</v>
          </cell>
          <cell r="O1137">
            <v>0</v>
          </cell>
          <cell r="P1137">
            <v>0</v>
          </cell>
          <cell r="Q1137" t="str">
            <v>COP</v>
          </cell>
          <cell r="R1137">
            <v>0</v>
          </cell>
          <cell r="S1137">
            <v>0.05</v>
          </cell>
          <cell r="T1137">
            <v>220697.4</v>
          </cell>
          <cell r="U1137" t="str">
            <v>027-2000-6424</v>
          </cell>
        </row>
        <row r="1138">
          <cell r="D1138" t="str">
            <v>027-2000-6425</v>
          </cell>
          <cell r="E1138">
            <v>71202</v>
          </cell>
          <cell r="F1138" t="str">
            <v>Site Support Systems-Materials</v>
          </cell>
          <cell r="G1138">
            <v>6814</v>
          </cell>
          <cell r="H1138" t="str">
            <v>L-TRANSITION COVER 6"</v>
          </cell>
          <cell r="I1138" t="str">
            <v>un</v>
          </cell>
          <cell r="J1138">
            <v>0</v>
          </cell>
          <cell r="K1138" t="str">
            <v>IMPORTACION INDIRECTA</v>
          </cell>
          <cell r="L1138" t="str">
            <v>FADETEL</v>
          </cell>
          <cell r="M1138">
            <v>87582</v>
          </cell>
          <cell r="N1138">
            <v>0</v>
          </cell>
          <cell r="O1138">
            <v>0</v>
          </cell>
          <cell r="P1138">
            <v>0</v>
          </cell>
          <cell r="Q1138" t="str">
            <v>COP</v>
          </cell>
          <cell r="R1138">
            <v>0</v>
          </cell>
          <cell r="S1138">
            <v>0.05</v>
          </cell>
          <cell r="T1138">
            <v>91961.1</v>
          </cell>
          <cell r="U1138" t="str">
            <v>027-2000-6425</v>
          </cell>
        </row>
        <row r="1139">
          <cell r="D1139" t="str">
            <v>027-2000-1100</v>
          </cell>
          <cell r="E1139">
            <v>71202</v>
          </cell>
          <cell r="F1139" t="str">
            <v>Site Support Systems-Materials</v>
          </cell>
          <cell r="G1139">
            <v>6814</v>
          </cell>
          <cell r="H1139" t="str">
            <v>NOTCHING TOOL</v>
          </cell>
          <cell r="I1139" t="str">
            <v>un</v>
          </cell>
          <cell r="J1139">
            <v>0</v>
          </cell>
          <cell r="K1139" t="str">
            <v>IMPORTACION INDIRECTA</v>
          </cell>
          <cell r="L1139" t="str">
            <v>FADETEL</v>
          </cell>
          <cell r="M1139">
            <v>700634</v>
          </cell>
          <cell r="N1139">
            <v>0</v>
          </cell>
          <cell r="O1139">
            <v>0</v>
          </cell>
          <cell r="P1139">
            <v>0</v>
          </cell>
          <cell r="Q1139" t="str">
            <v>COP</v>
          </cell>
          <cell r="R1139">
            <v>0</v>
          </cell>
          <cell r="S1139">
            <v>0.05</v>
          </cell>
          <cell r="T1139">
            <v>735665.7</v>
          </cell>
          <cell r="U1139" t="str">
            <v>027-2000-1100</v>
          </cell>
        </row>
        <row r="1140">
          <cell r="D1140" t="str">
            <v>027-2000-4065</v>
          </cell>
          <cell r="E1140">
            <v>71202</v>
          </cell>
          <cell r="F1140" t="str">
            <v>Site Support Systems-Materials</v>
          </cell>
          <cell r="G1140">
            <v>6814</v>
          </cell>
          <cell r="H1140" t="str">
            <v>EXPRESS OFF RAMP 4"</v>
          </cell>
          <cell r="I1140" t="str">
            <v>un</v>
          </cell>
          <cell r="J1140">
            <v>0</v>
          </cell>
          <cell r="K1140" t="str">
            <v>IMPORTACION INDIRECTA</v>
          </cell>
          <cell r="L1140" t="str">
            <v>FADETEL</v>
          </cell>
          <cell r="M1140">
            <v>278564</v>
          </cell>
          <cell r="N1140">
            <v>0</v>
          </cell>
          <cell r="O1140">
            <v>0</v>
          </cell>
          <cell r="P1140">
            <v>0</v>
          </cell>
          <cell r="Q1140" t="str">
            <v>COP</v>
          </cell>
          <cell r="R1140">
            <v>0</v>
          </cell>
          <cell r="S1140">
            <v>0.05</v>
          </cell>
          <cell r="T1140">
            <v>292492.2</v>
          </cell>
          <cell r="U1140" t="str">
            <v>027-2000-4065</v>
          </cell>
        </row>
        <row r="1141">
          <cell r="D1141" t="str">
            <v>027-1000-4066</v>
          </cell>
          <cell r="E1141">
            <v>71202</v>
          </cell>
          <cell r="F1141" t="str">
            <v>Site Support Systems-Materials</v>
          </cell>
          <cell r="G1141">
            <v>6814</v>
          </cell>
          <cell r="H1141" t="str">
            <v>EXPRESS OFF RAMP COVER</v>
          </cell>
          <cell r="I1141" t="str">
            <v>un</v>
          </cell>
          <cell r="J1141">
            <v>0</v>
          </cell>
          <cell r="K1141" t="str">
            <v>IMPORTACION INDIRECTA</v>
          </cell>
          <cell r="L1141" t="str">
            <v>FADETEL</v>
          </cell>
          <cell r="M1141">
            <v>125422</v>
          </cell>
          <cell r="N1141">
            <v>0</v>
          </cell>
          <cell r="O1141">
            <v>0</v>
          </cell>
          <cell r="P1141">
            <v>0</v>
          </cell>
          <cell r="Q1141" t="str">
            <v>COP</v>
          </cell>
          <cell r="R1141">
            <v>0</v>
          </cell>
          <cell r="S1141">
            <v>0.05</v>
          </cell>
          <cell r="T1141">
            <v>131693.1</v>
          </cell>
          <cell r="U1141" t="str">
            <v>027-1000-4066</v>
          </cell>
        </row>
        <row r="1142">
          <cell r="D1142" t="str">
            <v>027-1000-4487</v>
          </cell>
          <cell r="E1142">
            <v>71202</v>
          </cell>
          <cell r="F1142" t="str">
            <v>Site Support Systems-Materials</v>
          </cell>
          <cell r="G1142">
            <v>6814</v>
          </cell>
          <cell r="H1142" t="str">
            <v>Curva hacia Arriba: 4 x 4 - 45º UPSWEEP</v>
          </cell>
          <cell r="I1142" t="str">
            <v>un</v>
          </cell>
          <cell r="J1142">
            <v>0</v>
          </cell>
          <cell r="K1142" t="str">
            <v>IMPORTACION INDIRECTA</v>
          </cell>
          <cell r="L1142" t="str">
            <v>FADETEL</v>
          </cell>
          <cell r="M1142">
            <v>147642</v>
          </cell>
          <cell r="N1142">
            <v>0</v>
          </cell>
          <cell r="O1142">
            <v>0</v>
          </cell>
          <cell r="P1142">
            <v>0</v>
          </cell>
          <cell r="Q1142" t="str">
            <v>COP</v>
          </cell>
          <cell r="R1142">
            <v>0</v>
          </cell>
          <cell r="S1142">
            <v>0.05</v>
          </cell>
          <cell r="T1142">
            <v>155024.1</v>
          </cell>
          <cell r="U1142" t="str">
            <v>027-1000-4487</v>
          </cell>
        </row>
        <row r="1143">
          <cell r="D1143" t="str">
            <v>027-1000-4473</v>
          </cell>
          <cell r="E1143">
            <v>71202</v>
          </cell>
          <cell r="F1143" t="str">
            <v>Site Support Systems-Materials</v>
          </cell>
          <cell r="G1143">
            <v>6814</v>
          </cell>
          <cell r="H1143" t="str">
            <v>Curva hacia Arriba: 4 x 4 - 90º UPSWEEP</v>
          </cell>
          <cell r="I1143" t="str">
            <v>un</v>
          </cell>
          <cell r="J1143">
            <v>0</v>
          </cell>
          <cell r="K1143" t="str">
            <v>IMPORTACION INDIRECTA</v>
          </cell>
          <cell r="L1143" t="str">
            <v>FADETEL</v>
          </cell>
          <cell r="M1143">
            <v>185174</v>
          </cell>
          <cell r="N1143">
            <v>0</v>
          </cell>
          <cell r="O1143">
            <v>0</v>
          </cell>
          <cell r="P1143">
            <v>0</v>
          </cell>
          <cell r="Q1143" t="str">
            <v>COP</v>
          </cell>
          <cell r="R1143">
            <v>0</v>
          </cell>
          <cell r="S1143">
            <v>0.05</v>
          </cell>
          <cell r="T1143">
            <v>194432.7</v>
          </cell>
          <cell r="U1143" t="str">
            <v>027-1000-4473</v>
          </cell>
        </row>
        <row r="1144">
          <cell r="D1144" t="str">
            <v>027-2902-0020</v>
          </cell>
          <cell r="E1144">
            <v>71202</v>
          </cell>
          <cell r="F1144" t="str">
            <v>Site Support Systems-Materials</v>
          </cell>
          <cell r="G1144">
            <v>6814</v>
          </cell>
          <cell r="H1144" t="str">
            <v>Tubo Flexible de 2", 20 ft, amarrillo</v>
          </cell>
          <cell r="I1144" t="str">
            <v>un</v>
          </cell>
          <cell r="J1144">
            <v>0</v>
          </cell>
          <cell r="K1144" t="str">
            <v>IMPORTACION INDIRECTA</v>
          </cell>
          <cell r="L1144" t="str">
            <v>FADETEL</v>
          </cell>
          <cell r="M1144">
            <v>250228</v>
          </cell>
          <cell r="N1144">
            <v>0</v>
          </cell>
          <cell r="O1144">
            <v>0</v>
          </cell>
          <cell r="P1144">
            <v>0</v>
          </cell>
          <cell r="Q1144" t="str">
            <v>COP</v>
          </cell>
          <cell r="R1144">
            <v>0</v>
          </cell>
          <cell r="S1144">
            <v>0.05</v>
          </cell>
          <cell r="T1144">
            <v>262739.40000000002</v>
          </cell>
          <cell r="U1144" t="str">
            <v>027-2902-0020</v>
          </cell>
        </row>
        <row r="1145">
          <cell r="D1145" t="str">
            <v>027-2000-4030</v>
          </cell>
          <cell r="E1145">
            <v>71202</v>
          </cell>
          <cell r="F1145" t="str">
            <v>Site Support Systems-Materials</v>
          </cell>
          <cell r="G1145">
            <v>6814</v>
          </cell>
          <cell r="H1145" t="str">
            <v>INTERSECTION 4"</v>
          </cell>
          <cell r="I1145" t="str">
            <v>un</v>
          </cell>
          <cell r="J1145">
            <v>0</v>
          </cell>
          <cell r="K1145" t="str">
            <v>IMPORTACION INDIRECTA</v>
          </cell>
          <cell r="L1145" t="str">
            <v>FADETEL</v>
          </cell>
          <cell r="M1145">
            <v>560230</v>
          </cell>
          <cell r="N1145">
            <v>0</v>
          </cell>
          <cell r="O1145">
            <v>0</v>
          </cell>
          <cell r="P1145">
            <v>0</v>
          </cell>
          <cell r="Q1145" t="str">
            <v>COP</v>
          </cell>
          <cell r="R1145">
            <v>0</v>
          </cell>
          <cell r="S1145">
            <v>0.05</v>
          </cell>
          <cell r="T1145">
            <v>588241.5</v>
          </cell>
          <cell r="U1145" t="str">
            <v>027-2000-4030</v>
          </cell>
        </row>
        <row r="1146">
          <cell r="D1146" t="str">
            <v>027-2000-6430</v>
          </cell>
          <cell r="E1146">
            <v>71202</v>
          </cell>
          <cell r="F1146" t="str">
            <v>Site Support Systems-Materials</v>
          </cell>
          <cell r="G1146">
            <v>6814</v>
          </cell>
          <cell r="H1146" t="str">
            <v>INTERSECTION 6"</v>
          </cell>
          <cell r="I1146" t="str">
            <v>un</v>
          </cell>
          <cell r="J1146">
            <v>0</v>
          </cell>
          <cell r="K1146" t="str">
            <v>IMPORTACION INDIRECTA</v>
          </cell>
          <cell r="L1146" t="str">
            <v>FADETEL</v>
          </cell>
          <cell r="M1146">
            <v>591536</v>
          </cell>
          <cell r="N1146">
            <v>0</v>
          </cell>
          <cell r="O1146">
            <v>0</v>
          </cell>
          <cell r="P1146">
            <v>0</v>
          </cell>
          <cell r="Q1146" t="str">
            <v>COP</v>
          </cell>
          <cell r="R1146">
            <v>0</v>
          </cell>
          <cell r="S1146">
            <v>0.05</v>
          </cell>
          <cell r="T1146">
            <v>621112.80000000005</v>
          </cell>
          <cell r="U1146" t="str">
            <v>027-2000-6430</v>
          </cell>
        </row>
        <row r="1147">
          <cell r="D1147" t="str">
            <v>027-2000-6431</v>
          </cell>
          <cell r="E1147">
            <v>71202</v>
          </cell>
          <cell r="F1147" t="str">
            <v>Site Support Systems-Materials</v>
          </cell>
          <cell r="G1147">
            <v>6814</v>
          </cell>
          <cell r="H1147" t="str">
            <v>INTERSECTION 6" COVER</v>
          </cell>
          <cell r="I1147" t="str">
            <v>un</v>
          </cell>
          <cell r="J1147">
            <v>0</v>
          </cell>
          <cell r="K1147" t="str">
            <v>IMPORTACION INDIRECTA</v>
          </cell>
          <cell r="L1147" t="str">
            <v>FADETEL</v>
          </cell>
          <cell r="M1147">
            <v>112596</v>
          </cell>
          <cell r="N1147">
            <v>0</v>
          </cell>
          <cell r="O1147">
            <v>0</v>
          </cell>
          <cell r="P1147">
            <v>0</v>
          </cell>
          <cell r="Q1147" t="str">
            <v>COP</v>
          </cell>
          <cell r="R1147">
            <v>0</v>
          </cell>
          <cell r="S1147">
            <v>0.05</v>
          </cell>
          <cell r="T1147">
            <v>118225.8</v>
          </cell>
          <cell r="U1147" t="str">
            <v>027-2000-6431</v>
          </cell>
        </row>
        <row r="1148">
          <cell r="D1148" t="str">
            <v>027-2000-4009</v>
          </cell>
          <cell r="E1148">
            <v>71202</v>
          </cell>
          <cell r="F1148" t="str">
            <v>Site Support Systems-Materials</v>
          </cell>
          <cell r="G1148">
            <v>6814</v>
          </cell>
          <cell r="H1148" t="str">
            <v>Fin de Arreglo (Trough end attachment)</v>
          </cell>
          <cell r="I1148" t="str">
            <v>un</v>
          </cell>
          <cell r="J1148">
            <v>0</v>
          </cell>
          <cell r="K1148" t="str">
            <v>IMPORTACION INDIRECTA</v>
          </cell>
          <cell r="L1148" t="str">
            <v>FADETEL</v>
          </cell>
          <cell r="M1148">
            <v>89980</v>
          </cell>
          <cell r="N1148">
            <v>0</v>
          </cell>
          <cell r="O1148">
            <v>0</v>
          </cell>
          <cell r="P1148">
            <v>0</v>
          </cell>
          <cell r="Q1148" t="str">
            <v>COP</v>
          </cell>
          <cell r="R1148">
            <v>0</v>
          </cell>
          <cell r="S1148">
            <v>0.05</v>
          </cell>
          <cell r="T1148">
            <v>94479</v>
          </cell>
          <cell r="U1148" t="str">
            <v>027-2000-4009</v>
          </cell>
        </row>
        <row r="1149">
          <cell r="D1149" t="str">
            <v>027-1000-4002</v>
          </cell>
          <cell r="E1149">
            <v>71202</v>
          </cell>
          <cell r="F1149" t="str">
            <v>Site Support Systems-Materials</v>
          </cell>
          <cell r="G1149">
            <v>6814</v>
          </cell>
          <cell r="H1149" t="str">
            <v>Threaded rod kit</v>
          </cell>
          <cell r="I1149" t="str">
            <v>un</v>
          </cell>
          <cell r="J1149">
            <v>0</v>
          </cell>
          <cell r="K1149" t="str">
            <v>IMPORTACION INDIRECTA</v>
          </cell>
          <cell r="L1149" t="str">
            <v>FADETEL</v>
          </cell>
          <cell r="M1149">
            <v>36344</v>
          </cell>
          <cell r="N1149">
            <v>0</v>
          </cell>
          <cell r="O1149">
            <v>0</v>
          </cell>
          <cell r="P1149">
            <v>0</v>
          </cell>
          <cell r="Q1149" t="str">
            <v>COP</v>
          </cell>
          <cell r="R1149">
            <v>0</v>
          </cell>
          <cell r="S1149">
            <v>0.05</v>
          </cell>
          <cell r="T1149">
            <v>38161.199999999997</v>
          </cell>
          <cell r="U1149" t="str">
            <v>027-1000-4002</v>
          </cell>
        </row>
        <row r="1150">
          <cell r="D1150" t="str">
            <v>027-2000-4075</v>
          </cell>
          <cell r="E1150">
            <v>71202</v>
          </cell>
          <cell r="F1150" t="str">
            <v>Site Support Systems-Materials</v>
          </cell>
          <cell r="G1150">
            <v>6814</v>
          </cell>
          <cell r="H1150" t="str">
            <v>TRUMPET ATTACHMENT</v>
          </cell>
          <cell r="I1150" t="str">
            <v>un</v>
          </cell>
          <cell r="J1150">
            <v>0</v>
          </cell>
          <cell r="K1150" t="str">
            <v>IMPORTACION INDIRECTA</v>
          </cell>
          <cell r="L1150" t="str">
            <v>FADETEL</v>
          </cell>
          <cell r="M1150">
            <v>122584</v>
          </cell>
          <cell r="N1150">
            <v>0</v>
          </cell>
          <cell r="O1150">
            <v>0</v>
          </cell>
          <cell r="P1150">
            <v>0</v>
          </cell>
          <cell r="Q1150" t="str">
            <v>COP</v>
          </cell>
          <cell r="R1150">
            <v>0</v>
          </cell>
          <cell r="S1150">
            <v>0.05</v>
          </cell>
          <cell r="T1150">
            <v>128713.2</v>
          </cell>
          <cell r="U1150" t="str">
            <v>027-2000-4075</v>
          </cell>
        </row>
        <row r="1151">
          <cell r="D1151" t="str">
            <v>027-2000-4099</v>
          </cell>
          <cell r="E1151">
            <v>71202</v>
          </cell>
          <cell r="F1151" t="str">
            <v>Site Support Systems-Materials</v>
          </cell>
          <cell r="G1151">
            <v>6814</v>
          </cell>
          <cell r="H1151" t="str">
            <v>Union: 4x4 Coupling Kit WTX 4"</v>
          </cell>
          <cell r="I1151" t="str">
            <v>pcs</v>
          </cell>
          <cell r="J1151">
            <v>0</v>
          </cell>
          <cell r="K1151" t="str">
            <v>IMPORTACION INDIRECTA</v>
          </cell>
          <cell r="L1151" t="str">
            <v>TELECT-FADETEL</v>
          </cell>
          <cell r="M1151">
            <v>47014</v>
          </cell>
          <cell r="N1151">
            <v>0</v>
          </cell>
          <cell r="O1151">
            <v>0</v>
          </cell>
          <cell r="P1151">
            <v>0</v>
          </cell>
          <cell r="Q1151" t="str">
            <v>COP</v>
          </cell>
          <cell r="R1151">
            <v>0</v>
          </cell>
          <cell r="S1151">
            <v>0.05</v>
          </cell>
          <cell r="T1151">
            <v>49364.7</v>
          </cell>
          <cell r="U1151" t="str">
            <v>027-2000-4099</v>
          </cell>
        </row>
        <row r="1152">
          <cell r="D1152" t="str">
            <v>027-2000-6450</v>
          </cell>
          <cell r="E1152">
            <v>71202</v>
          </cell>
          <cell r="F1152" t="str">
            <v>Site Support Systems-Materials</v>
          </cell>
          <cell r="G1152">
            <v>6814</v>
          </cell>
          <cell r="H1152" t="str">
            <v>Reductor 6 a 4 WTX6"</v>
          </cell>
          <cell r="I1152" t="str">
            <v>pcs</v>
          </cell>
          <cell r="J1152">
            <v>0</v>
          </cell>
          <cell r="K1152" t="str">
            <v>IMPORTACION INDIRECTA</v>
          </cell>
          <cell r="L1152" t="str">
            <v>TELECT-FADETEL</v>
          </cell>
          <cell r="M1152">
            <v>172656</v>
          </cell>
          <cell r="N1152">
            <v>0</v>
          </cell>
          <cell r="O1152">
            <v>0</v>
          </cell>
          <cell r="P1152">
            <v>0</v>
          </cell>
          <cell r="Q1152" t="str">
            <v>COP</v>
          </cell>
          <cell r="R1152">
            <v>0</v>
          </cell>
          <cell r="S1152">
            <v>0.05</v>
          </cell>
          <cell r="T1152">
            <v>181288.8</v>
          </cell>
          <cell r="U1152" t="str">
            <v>027-2000-6450</v>
          </cell>
        </row>
        <row r="1153">
          <cell r="D1153" t="str">
            <v>027-2000-6401</v>
          </cell>
          <cell r="E1153">
            <v>71202</v>
          </cell>
          <cell r="F1153" t="str">
            <v>Site Support Systems-Materials</v>
          </cell>
          <cell r="G1153">
            <v>6814</v>
          </cell>
          <cell r="H1153" t="str">
            <v>Canaleta de 6 pies de Longitud: 6x4 6 Foot Solid Channel - SOLID CHANEL 1.8mts 6"</v>
          </cell>
          <cell r="I1153" t="str">
            <v>un</v>
          </cell>
          <cell r="J1153">
            <v>0</v>
          </cell>
          <cell r="K1153" t="str">
            <v>IMPORTACION INDIRECTA</v>
          </cell>
          <cell r="L1153" t="str">
            <v>FADETEL</v>
          </cell>
          <cell r="M1153">
            <v>278564</v>
          </cell>
          <cell r="N1153">
            <v>0</v>
          </cell>
          <cell r="O1153">
            <v>0</v>
          </cell>
          <cell r="P1153">
            <v>0</v>
          </cell>
          <cell r="Q1153" t="str">
            <v>COP</v>
          </cell>
          <cell r="R1153">
            <v>0</v>
          </cell>
          <cell r="S1153">
            <v>0.05</v>
          </cell>
          <cell r="T1153">
            <v>292492.2</v>
          </cell>
          <cell r="U1153" t="str">
            <v>027-2000-6401</v>
          </cell>
        </row>
        <row r="1154">
          <cell r="D1154" t="str">
            <v>027-2000-6402</v>
          </cell>
          <cell r="E1154">
            <v>71202</v>
          </cell>
          <cell r="F1154" t="str">
            <v>Site Support Systems-Materials</v>
          </cell>
          <cell r="G1154">
            <v>6814</v>
          </cell>
          <cell r="H1154" t="str">
            <v>Tapa para la canaleta de 6 pies de longitud:6x4 6 ft. Solid Channel Cover - SOLID CHANEL COVER 1.8Mts 6"</v>
          </cell>
          <cell r="I1154" t="str">
            <v>un</v>
          </cell>
          <cell r="J1154">
            <v>0</v>
          </cell>
          <cell r="K1154" t="str">
            <v>IMPORTACION INDIRECTA</v>
          </cell>
          <cell r="L1154" t="str">
            <v>FADETEL</v>
          </cell>
          <cell r="M1154">
            <v>134464</v>
          </cell>
          <cell r="N1154">
            <v>0</v>
          </cell>
          <cell r="O1154">
            <v>0</v>
          </cell>
          <cell r="P1154">
            <v>0</v>
          </cell>
          <cell r="Q1154" t="str">
            <v>COP</v>
          </cell>
          <cell r="R1154">
            <v>0</v>
          </cell>
          <cell r="S1154">
            <v>0.05</v>
          </cell>
          <cell r="T1154">
            <v>141187.20000000001</v>
          </cell>
          <cell r="U1154" t="str">
            <v>027-2000-6402</v>
          </cell>
        </row>
        <row r="1155">
          <cell r="D1155" t="str">
            <v>027-2000-6499</v>
          </cell>
          <cell r="E1155">
            <v>71202</v>
          </cell>
          <cell r="F1155" t="str">
            <v>Site Support Systems-Materials</v>
          </cell>
          <cell r="G1155">
            <v>6814</v>
          </cell>
          <cell r="H1155" t="str">
            <v>Union: 6" Coupling Kit</v>
          </cell>
          <cell r="I1155" t="str">
            <v>un</v>
          </cell>
          <cell r="J1155">
            <v>0</v>
          </cell>
          <cell r="K1155" t="str">
            <v>IMPORTACION INDIRECTA</v>
          </cell>
          <cell r="L1155" t="str">
            <v>FADETEL</v>
          </cell>
          <cell r="M1155">
            <v>59466</v>
          </cell>
          <cell r="N1155">
            <v>0</v>
          </cell>
          <cell r="O1155">
            <v>0</v>
          </cell>
          <cell r="P1155">
            <v>0</v>
          </cell>
          <cell r="Q1155" t="str">
            <v>COP</v>
          </cell>
          <cell r="R1155">
            <v>0</v>
          </cell>
          <cell r="S1155">
            <v>0.05</v>
          </cell>
          <cell r="T1155">
            <v>62439.3</v>
          </cell>
          <cell r="U1155" t="str">
            <v>027-2000-6499</v>
          </cell>
        </row>
        <row r="1156">
          <cell r="D1156" t="str">
            <v>027-2000-6409</v>
          </cell>
          <cell r="E1156">
            <v>71202</v>
          </cell>
          <cell r="F1156" t="str">
            <v>Site Support Systems-Materials</v>
          </cell>
          <cell r="G1156">
            <v>6814</v>
          </cell>
          <cell r="H1156" t="str">
            <v>Fin de Arreglo 6" (Trough end attachment)</v>
          </cell>
          <cell r="I1156" t="str">
            <v>un</v>
          </cell>
          <cell r="J1156">
            <v>0</v>
          </cell>
          <cell r="K1156" t="str">
            <v>IMPORTACION INDIRECTA</v>
          </cell>
          <cell r="L1156" t="str">
            <v>FADETEL</v>
          </cell>
          <cell r="M1156">
            <v>78232</v>
          </cell>
          <cell r="N1156">
            <v>0</v>
          </cell>
          <cell r="O1156">
            <v>0</v>
          </cell>
          <cell r="P1156">
            <v>0</v>
          </cell>
          <cell r="Q1156" t="str">
            <v>COP</v>
          </cell>
          <cell r="R1156">
            <v>0</v>
          </cell>
          <cell r="S1156">
            <v>0.05</v>
          </cell>
          <cell r="T1156">
            <v>82143.600000000006</v>
          </cell>
          <cell r="U1156" t="str">
            <v>027-2000-6409</v>
          </cell>
        </row>
        <row r="1157">
          <cell r="D1157" t="str">
            <v>027-1000-4062</v>
          </cell>
          <cell r="E1157">
            <v>71202</v>
          </cell>
          <cell r="F1157" t="str">
            <v>Site Support Systems-Materials</v>
          </cell>
          <cell r="G1157">
            <v>6814</v>
          </cell>
          <cell r="H1157" t="str">
            <v>BRKT (4) LADDER RACK BRACKET</v>
          </cell>
          <cell r="I1157" t="str">
            <v>un</v>
          </cell>
          <cell r="J1157">
            <v>0</v>
          </cell>
          <cell r="K1157" t="str">
            <v>IMPORTACION INDIRECTA</v>
          </cell>
          <cell r="L1157" t="str">
            <v>FADETEL</v>
          </cell>
          <cell r="M1157">
            <v>76758</v>
          </cell>
          <cell r="N1157">
            <v>0</v>
          </cell>
          <cell r="O1157">
            <v>0</v>
          </cell>
          <cell r="P1157">
            <v>0</v>
          </cell>
          <cell r="Q1157" t="str">
            <v>COP</v>
          </cell>
          <cell r="R1157">
            <v>0</v>
          </cell>
          <cell r="S1157">
            <v>0.05</v>
          </cell>
          <cell r="T1157">
            <v>80595.899999999994</v>
          </cell>
          <cell r="U1157" t="str">
            <v>027-1000-4062</v>
          </cell>
        </row>
        <row r="1158">
          <cell r="D1158" t="str">
            <v>027-1000-4488</v>
          </cell>
          <cell r="E1158">
            <v>71202</v>
          </cell>
          <cell r="F1158" t="str">
            <v>Site Support Systems-Materials</v>
          </cell>
          <cell r="G1158">
            <v>6814</v>
          </cell>
          <cell r="H1158" t="str">
            <v>45º DOWNSWEEP</v>
          </cell>
          <cell r="I1158" t="str">
            <v>un</v>
          </cell>
          <cell r="J1158">
            <v>0</v>
          </cell>
          <cell r="K1158" t="str">
            <v>IMPORTACION INDIRECTA</v>
          </cell>
          <cell r="L1158" t="str">
            <v>FADETEL</v>
          </cell>
          <cell r="M1158">
            <v>212344</v>
          </cell>
          <cell r="N1158">
            <v>0</v>
          </cell>
          <cell r="O1158">
            <v>0</v>
          </cell>
          <cell r="P1158">
            <v>0</v>
          </cell>
          <cell r="Q1158" t="str">
            <v>COP</v>
          </cell>
          <cell r="R1158">
            <v>0</v>
          </cell>
          <cell r="S1158">
            <v>0.05</v>
          </cell>
          <cell r="T1158">
            <v>222961.2</v>
          </cell>
          <cell r="U1158" t="str">
            <v>027-1000-4488</v>
          </cell>
        </row>
        <row r="1159">
          <cell r="D1159" t="str">
            <v>027-2000-4031</v>
          </cell>
          <cell r="E1159">
            <v>71202</v>
          </cell>
          <cell r="F1159" t="str">
            <v>Site Support Systems-Materials</v>
          </cell>
          <cell r="G1159">
            <v>6814</v>
          </cell>
          <cell r="H1159" t="str">
            <v>4X4 INTERSECTION COVER WTX-4"</v>
          </cell>
          <cell r="I1159" t="str">
            <v>un</v>
          </cell>
          <cell r="J1159">
            <v>0</v>
          </cell>
          <cell r="K1159" t="str">
            <v>IMPORTACION INDIRECTA</v>
          </cell>
          <cell r="L1159" t="str">
            <v>FADETEL</v>
          </cell>
          <cell r="M1159">
            <v>140866</v>
          </cell>
          <cell r="N1159">
            <v>0</v>
          </cell>
          <cell r="O1159">
            <v>0</v>
          </cell>
          <cell r="P1159">
            <v>0</v>
          </cell>
          <cell r="Q1159" t="str">
            <v>COP</v>
          </cell>
          <cell r="R1159">
            <v>0</v>
          </cell>
          <cell r="S1159">
            <v>0.05</v>
          </cell>
          <cell r="T1159">
            <v>147909.29999999999</v>
          </cell>
          <cell r="U1159" t="str">
            <v>027-2000-4031</v>
          </cell>
        </row>
        <row r="1160">
          <cell r="D1160" t="str">
            <v>027-2000-6478</v>
          </cell>
          <cell r="E1160">
            <v>71202</v>
          </cell>
          <cell r="F1160" t="str">
            <v>Site Support Systems-Materials</v>
          </cell>
          <cell r="G1160">
            <v>6814</v>
          </cell>
          <cell r="H1160" t="str">
            <v>DROP ATTACHMENT 6 COVER</v>
          </cell>
          <cell r="I1160" t="str">
            <v>un</v>
          </cell>
          <cell r="J1160">
            <v>0</v>
          </cell>
          <cell r="K1160" t="str">
            <v>IMPORTACION INDIRECTA</v>
          </cell>
          <cell r="L1160" t="str">
            <v>FADETEL</v>
          </cell>
          <cell r="M1160">
            <v>87582</v>
          </cell>
          <cell r="N1160">
            <v>0</v>
          </cell>
          <cell r="O1160">
            <v>0</v>
          </cell>
          <cell r="P1160">
            <v>0</v>
          </cell>
          <cell r="Q1160" t="str">
            <v>COP</v>
          </cell>
          <cell r="R1160">
            <v>0</v>
          </cell>
          <cell r="S1160">
            <v>0.05</v>
          </cell>
          <cell r="T1160">
            <v>91961.1</v>
          </cell>
          <cell r="U1160" t="str">
            <v>027-2000-6478</v>
          </cell>
        </row>
        <row r="1161">
          <cell r="D1161" t="str">
            <v>027-1000-6473</v>
          </cell>
          <cell r="E1161">
            <v>71202</v>
          </cell>
          <cell r="F1161" t="str">
            <v>Site Support Systems-Materials</v>
          </cell>
          <cell r="G1161">
            <v>6814</v>
          </cell>
          <cell r="H1161" t="str">
            <v>90º UPSWEEP 6"</v>
          </cell>
          <cell r="I1161" t="str">
            <v>un</v>
          </cell>
          <cell r="J1161">
            <v>0</v>
          </cell>
          <cell r="K1161" t="str">
            <v>IMPORTACION INDIRECTA</v>
          </cell>
          <cell r="L1161" t="str">
            <v>FADETEL</v>
          </cell>
          <cell r="M1161">
            <v>210188</v>
          </cell>
          <cell r="N1161">
            <v>0</v>
          </cell>
          <cell r="O1161">
            <v>0</v>
          </cell>
          <cell r="P1161">
            <v>0</v>
          </cell>
          <cell r="Q1161" t="str">
            <v>COP</v>
          </cell>
          <cell r="R1161">
            <v>0</v>
          </cell>
          <cell r="S1161">
            <v>0.05</v>
          </cell>
          <cell r="T1161">
            <v>220697.4</v>
          </cell>
          <cell r="U1161" t="str">
            <v>027-1000-6473</v>
          </cell>
        </row>
        <row r="1162">
          <cell r="D1162" t="str">
            <v>071-6000-0023</v>
          </cell>
          <cell r="E1162">
            <v>71202</v>
          </cell>
          <cell r="F1162" t="str">
            <v>Site Support Systems-Materials</v>
          </cell>
          <cell r="G1162">
            <v>6814</v>
          </cell>
          <cell r="H1162" t="str">
            <v>EXTENSORES DEL DUCTO</v>
          </cell>
          <cell r="I1162" t="str">
            <v>un</v>
          </cell>
          <cell r="J1162">
            <v>0</v>
          </cell>
          <cell r="K1162" t="str">
            <v>IMPORTACION INDIRECTA</v>
          </cell>
          <cell r="L1162" t="str">
            <v>FADETEL</v>
          </cell>
          <cell r="M1162">
            <v>967611.43</v>
          </cell>
          <cell r="N1162">
            <v>0</v>
          </cell>
          <cell r="O1162">
            <v>0</v>
          </cell>
          <cell r="P1162">
            <v>0</v>
          </cell>
          <cell r="Q1162" t="str">
            <v>COP</v>
          </cell>
          <cell r="R1162">
            <v>0</v>
          </cell>
          <cell r="S1162">
            <v>0.05</v>
          </cell>
          <cell r="T1162">
            <v>1015992</v>
          </cell>
          <cell r="U1162" t="str">
            <v>071-6000-0023</v>
          </cell>
        </row>
        <row r="1163">
          <cell r="H1163" t="str">
            <v>Escalerilla Metalica Proyecto TEM</v>
          </cell>
          <cell r="I1163">
            <v>0</v>
          </cell>
          <cell r="J1163">
            <v>0</v>
          </cell>
          <cell r="K1163">
            <v>0</v>
          </cell>
          <cell r="L1163">
            <v>0</v>
          </cell>
          <cell r="M1163">
            <v>0</v>
          </cell>
          <cell r="N1163">
            <v>0</v>
          </cell>
          <cell r="O1163">
            <v>0</v>
          </cell>
          <cell r="P1163">
            <v>0</v>
          </cell>
          <cell r="Q1163">
            <v>0</v>
          </cell>
          <cell r="R1163">
            <v>0</v>
          </cell>
          <cell r="S1163">
            <v>0</v>
          </cell>
          <cell r="T1163">
            <v>0</v>
          </cell>
          <cell r="U1163">
            <v>0</v>
          </cell>
        </row>
        <row r="1164">
          <cell r="H1164" t="str">
            <v xml:space="preserve">***Anchoring - Hardware for Anchoring*** </v>
          </cell>
          <cell r="I1164">
            <v>0</v>
          </cell>
          <cell r="J1164">
            <v>0</v>
          </cell>
          <cell r="K1164">
            <v>0</v>
          </cell>
          <cell r="L1164">
            <v>0</v>
          </cell>
          <cell r="M1164">
            <v>0</v>
          </cell>
          <cell r="N1164">
            <v>0</v>
          </cell>
          <cell r="O1164">
            <v>0</v>
          </cell>
          <cell r="P1164">
            <v>0</v>
          </cell>
          <cell r="Q1164">
            <v>0</v>
          </cell>
          <cell r="R1164">
            <v>0</v>
          </cell>
          <cell r="S1164">
            <v>0</v>
          </cell>
          <cell r="T1164">
            <v>0</v>
          </cell>
          <cell r="U1164">
            <v>0</v>
          </cell>
        </row>
        <row r="1165">
          <cell r="D1165" t="str">
            <v>BBC01</v>
          </cell>
          <cell r="E1165">
            <v>71202</v>
          </cell>
          <cell r="F1165" t="str">
            <v>Site Support Systems-Materials</v>
          </cell>
          <cell r="G1165">
            <v>6814</v>
          </cell>
          <cell r="H1165" t="str">
            <v>Kit Herraje soporte canaleta</v>
          </cell>
          <cell r="I1165" t="str">
            <v>pcs</v>
          </cell>
          <cell r="J1165">
            <v>0</v>
          </cell>
          <cell r="K1165" t="str">
            <v>NACIONAL CON TIEMPO DE FABRICACION</v>
          </cell>
          <cell r="L1165" t="str">
            <v>BBC Ing</v>
          </cell>
          <cell r="M1165">
            <v>41400</v>
          </cell>
          <cell r="N1165">
            <v>0</v>
          </cell>
          <cell r="O1165">
            <v>0</v>
          </cell>
          <cell r="P1165">
            <v>0</v>
          </cell>
          <cell r="Q1165" t="str">
            <v>COP</v>
          </cell>
          <cell r="R1165">
            <v>0</v>
          </cell>
          <cell r="S1165">
            <v>0.05</v>
          </cell>
          <cell r="T1165">
            <v>43470</v>
          </cell>
          <cell r="U1165" t="str">
            <v>BBC01</v>
          </cell>
        </row>
        <row r="1166">
          <cell r="D1166" t="str">
            <v>P01</v>
          </cell>
          <cell r="E1166">
            <v>71202</v>
          </cell>
          <cell r="F1166" t="str">
            <v>Site Support Systems-Materials</v>
          </cell>
          <cell r="G1166">
            <v>6814</v>
          </cell>
          <cell r="H1166" t="str">
            <v xml:space="preserve">P1000 "T" Slotted Unistrut, x 60cmts </v>
          </cell>
          <cell r="I1166" t="str">
            <v xml:space="preserve">pcs </v>
          </cell>
          <cell r="J1166">
            <v>0</v>
          </cell>
          <cell r="K1166" t="str">
            <v>NACIONAL CON TIEMPO DE FABRICACION</v>
          </cell>
          <cell r="L1166" t="str">
            <v>BBC Ing</v>
          </cell>
          <cell r="M1166">
            <v>33000</v>
          </cell>
          <cell r="N1166">
            <v>0</v>
          </cell>
          <cell r="O1166">
            <v>0</v>
          </cell>
          <cell r="P1166">
            <v>0</v>
          </cell>
          <cell r="Q1166" t="str">
            <v>COP</v>
          </cell>
          <cell r="R1166">
            <v>0</v>
          </cell>
          <cell r="S1166">
            <v>0.05</v>
          </cell>
          <cell r="T1166">
            <v>34650</v>
          </cell>
          <cell r="U1166" t="str">
            <v>BBC03</v>
          </cell>
        </row>
        <row r="1167">
          <cell r="D1167" t="str">
            <v>P02</v>
          </cell>
          <cell r="E1167">
            <v>71202</v>
          </cell>
          <cell r="F1167" t="str">
            <v>Site Support Systems-Materials</v>
          </cell>
          <cell r="G1167">
            <v>6814</v>
          </cell>
          <cell r="H1167" t="str">
            <v xml:space="preserve">SPRING NUT TO UNISTRUT CHANNEL </v>
          </cell>
          <cell r="I1167" t="str">
            <v xml:space="preserve">pcs </v>
          </cell>
          <cell r="J1167">
            <v>0</v>
          </cell>
          <cell r="K1167" t="str">
            <v>NACIONAL CON TIEMPO DE FABRICACION</v>
          </cell>
          <cell r="L1167" t="str">
            <v>BBC Ing</v>
          </cell>
          <cell r="M1167">
            <v>13000</v>
          </cell>
          <cell r="N1167">
            <v>0</v>
          </cell>
          <cell r="O1167">
            <v>0</v>
          </cell>
          <cell r="P1167">
            <v>0</v>
          </cell>
          <cell r="Q1167" t="str">
            <v>COP</v>
          </cell>
          <cell r="R1167">
            <v>0</v>
          </cell>
          <cell r="S1167">
            <v>0.05</v>
          </cell>
          <cell r="T1167">
            <v>13650</v>
          </cell>
          <cell r="U1167" t="str">
            <v>BBC04</v>
          </cell>
        </row>
        <row r="1168">
          <cell r="H1168" t="str">
            <v xml:space="preserve">GA0- Auxiliary Framind and Anciliary items </v>
          </cell>
          <cell r="I1168">
            <v>0</v>
          </cell>
          <cell r="J1168">
            <v>0</v>
          </cell>
          <cell r="K1168">
            <v>0</v>
          </cell>
          <cell r="L1168">
            <v>0</v>
          </cell>
          <cell r="M1168">
            <v>0</v>
          </cell>
          <cell r="N1168">
            <v>0</v>
          </cell>
          <cell r="O1168">
            <v>0</v>
          </cell>
          <cell r="P1168">
            <v>0</v>
          </cell>
          <cell r="Q1168">
            <v>0</v>
          </cell>
          <cell r="R1168">
            <v>0</v>
          </cell>
          <cell r="S1168">
            <v>0</v>
          </cell>
          <cell r="T1168">
            <v>0</v>
          </cell>
          <cell r="U1168">
            <v>0</v>
          </cell>
        </row>
        <row r="1169">
          <cell r="D1169" t="str">
            <v>GA 01A</v>
          </cell>
          <cell r="E1169">
            <v>71202</v>
          </cell>
          <cell r="F1169" t="str">
            <v>Site Support Systems-Materials</v>
          </cell>
          <cell r="G1169">
            <v>6814</v>
          </cell>
          <cell r="H1169" t="str">
            <v xml:space="preserve">HANGER ROD TO CELING INSERT EXTRA NUT (1 Washer &amp; 1 Nuts) </v>
          </cell>
          <cell r="I1169" t="str">
            <v xml:space="preserve">pcs </v>
          </cell>
          <cell r="J1169">
            <v>0</v>
          </cell>
          <cell r="K1169" t="str">
            <v>NACIONAL CON TIEMPO DE FABRICACION</v>
          </cell>
          <cell r="L1169" t="str">
            <v>BBC Ing</v>
          </cell>
          <cell r="M1169">
            <v>3000</v>
          </cell>
          <cell r="N1169">
            <v>0</v>
          </cell>
          <cell r="O1169">
            <v>0</v>
          </cell>
          <cell r="P1169">
            <v>0</v>
          </cell>
          <cell r="Q1169" t="str">
            <v>COP</v>
          </cell>
          <cell r="R1169">
            <v>0</v>
          </cell>
          <cell r="S1169">
            <v>0.05</v>
          </cell>
          <cell r="T1169">
            <v>3150</v>
          </cell>
          <cell r="U1169" t="str">
            <v>BBC07</v>
          </cell>
        </row>
        <row r="1170">
          <cell r="D1170" t="str">
            <v>GA 01B</v>
          </cell>
          <cell r="E1170">
            <v>71202</v>
          </cell>
          <cell r="F1170" t="str">
            <v>Site Support Systems-Materials</v>
          </cell>
          <cell r="G1170">
            <v>6814</v>
          </cell>
          <cell r="H1170" t="str">
            <v xml:space="preserve">HANGER ROD TO CELING INSERT EXTRA NUT (1 Washer &amp; 2 Nuts) </v>
          </cell>
          <cell r="I1170" t="str">
            <v xml:space="preserve">pcs </v>
          </cell>
          <cell r="J1170">
            <v>0</v>
          </cell>
          <cell r="K1170" t="str">
            <v>NACIONAL CON TIEMPO DE FABRICACION</v>
          </cell>
          <cell r="L1170" t="str">
            <v>BBC Ing</v>
          </cell>
          <cell r="M1170">
            <v>5100</v>
          </cell>
          <cell r="N1170">
            <v>0</v>
          </cell>
          <cell r="O1170">
            <v>0</v>
          </cell>
          <cell r="P1170">
            <v>0</v>
          </cell>
          <cell r="Q1170" t="str">
            <v>COP</v>
          </cell>
          <cell r="R1170">
            <v>0</v>
          </cell>
          <cell r="S1170">
            <v>0.05</v>
          </cell>
          <cell r="T1170">
            <v>5355</v>
          </cell>
          <cell r="U1170" t="str">
            <v>BBC08</v>
          </cell>
        </row>
        <row r="1171">
          <cell r="D1171" t="str">
            <v>GA 01</v>
          </cell>
          <cell r="E1171">
            <v>71202</v>
          </cell>
          <cell r="F1171" t="str">
            <v>Site Support Systems-Materials</v>
          </cell>
          <cell r="G1171">
            <v>6814</v>
          </cell>
          <cell r="H1171" t="str">
            <v xml:space="preserve">5/8-11X78 THREADED ROD (2.0Mts.) </v>
          </cell>
          <cell r="I1171" t="str">
            <v xml:space="preserve">pcs </v>
          </cell>
          <cell r="J1171">
            <v>0</v>
          </cell>
          <cell r="K1171" t="str">
            <v>NACIONAL CON TIEMPO DE FABRICACION</v>
          </cell>
          <cell r="L1171" t="str">
            <v>BBC Ing</v>
          </cell>
          <cell r="M1171">
            <v>47250</v>
          </cell>
          <cell r="N1171">
            <v>0</v>
          </cell>
          <cell r="O1171">
            <v>0</v>
          </cell>
          <cell r="P1171">
            <v>0</v>
          </cell>
          <cell r="Q1171" t="str">
            <v>COP</v>
          </cell>
          <cell r="R1171">
            <v>0</v>
          </cell>
          <cell r="S1171">
            <v>0.05</v>
          </cell>
          <cell r="T1171">
            <v>49612.5</v>
          </cell>
          <cell r="U1171" t="str">
            <v>BBC09</v>
          </cell>
        </row>
        <row r="1172">
          <cell r="D1172" t="str">
            <v>GA 05</v>
          </cell>
          <cell r="E1172">
            <v>71202</v>
          </cell>
          <cell r="F1172" t="str">
            <v>Site Support Systems-Materials</v>
          </cell>
          <cell r="G1172">
            <v>6814</v>
          </cell>
          <cell r="H1172" t="str">
            <v xml:space="preserve">SPLICING AUX FRAMING (PLATED) </v>
          </cell>
          <cell r="I1172" t="str">
            <v xml:space="preserve">pcs </v>
          </cell>
          <cell r="J1172">
            <v>0</v>
          </cell>
          <cell r="K1172" t="str">
            <v>NACIONAL CON TIEMPO DE FABRICACION</v>
          </cell>
          <cell r="L1172" t="str">
            <v>BBC Ing</v>
          </cell>
          <cell r="M1172">
            <v>25700</v>
          </cell>
          <cell r="N1172">
            <v>0</v>
          </cell>
          <cell r="O1172">
            <v>0</v>
          </cell>
          <cell r="P1172">
            <v>0</v>
          </cell>
          <cell r="Q1172" t="str">
            <v>COP</v>
          </cell>
          <cell r="R1172">
            <v>0</v>
          </cell>
          <cell r="S1172">
            <v>0.05</v>
          </cell>
          <cell r="T1172">
            <v>26985</v>
          </cell>
          <cell r="U1172" t="str">
            <v>BBC10</v>
          </cell>
        </row>
        <row r="1173">
          <cell r="D1173" t="str">
            <v>GA05A                             </v>
          </cell>
          <cell r="E1173">
            <v>71202</v>
          </cell>
          <cell r="F1173" t="str">
            <v>Site Support Systems-Materials</v>
          </cell>
          <cell r="G1173">
            <v>6814</v>
          </cell>
          <cell r="H1173" t="str">
            <v xml:space="preserve">SPLICING AUX FRAMING (Gray) </v>
          </cell>
          <cell r="I1173" t="str">
            <v xml:space="preserve">pcs </v>
          </cell>
          <cell r="J1173">
            <v>0</v>
          </cell>
          <cell r="K1173" t="str">
            <v>NACIONAL CON TIEMPO DE FABRICACION</v>
          </cell>
          <cell r="L1173" t="str">
            <v>BBC Ing</v>
          </cell>
          <cell r="M1173">
            <v>25700</v>
          </cell>
          <cell r="N1173">
            <v>0</v>
          </cell>
          <cell r="O1173">
            <v>0</v>
          </cell>
          <cell r="P1173">
            <v>0</v>
          </cell>
          <cell r="Q1173" t="str">
            <v>COP</v>
          </cell>
          <cell r="R1173">
            <v>0</v>
          </cell>
          <cell r="S1173">
            <v>0.05</v>
          </cell>
          <cell r="T1173">
            <v>26985</v>
          </cell>
          <cell r="U1173" t="str">
            <v>BBC11</v>
          </cell>
        </row>
        <row r="1174">
          <cell r="D1174" t="str">
            <v>GA06</v>
          </cell>
          <cell r="E1174">
            <v>71202</v>
          </cell>
          <cell r="F1174" t="str">
            <v>Site Support Systems-Materials</v>
          </cell>
          <cell r="G1174">
            <v>6814</v>
          </cell>
          <cell r="H1174" t="str">
            <v xml:space="preserve">JUNCTIONING AUX. FRAMING TEE INTERSECTION </v>
          </cell>
          <cell r="I1174" t="str">
            <v xml:space="preserve">pcs </v>
          </cell>
          <cell r="J1174">
            <v>0</v>
          </cell>
          <cell r="K1174" t="str">
            <v>NACIONAL CON TIEMPO DE FABRICACION</v>
          </cell>
          <cell r="L1174" t="str">
            <v>BBC Ing</v>
          </cell>
          <cell r="M1174">
            <v>107900</v>
          </cell>
          <cell r="N1174">
            <v>0</v>
          </cell>
          <cell r="O1174">
            <v>0</v>
          </cell>
          <cell r="P1174">
            <v>0</v>
          </cell>
          <cell r="Q1174" t="str">
            <v>COP</v>
          </cell>
          <cell r="R1174">
            <v>0</v>
          </cell>
          <cell r="S1174">
            <v>0.05</v>
          </cell>
          <cell r="T1174">
            <v>113295</v>
          </cell>
          <cell r="U1174" t="str">
            <v>BBC12</v>
          </cell>
        </row>
        <row r="1175">
          <cell r="D1175" t="str">
            <v>GA 021</v>
          </cell>
          <cell r="E1175">
            <v>71202</v>
          </cell>
          <cell r="F1175" t="str">
            <v>Site Support Systems-Materials</v>
          </cell>
          <cell r="G1175">
            <v>6814</v>
          </cell>
          <cell r="H1175" t="str">
            <v xml:space="preserve">SIGLE LEVEL SUPPORT TO CEILING INSERT </v>
          </cell>
          <cell r="I1175" t="str">
            <v xml:space="preserve">pcs </v>
          </cell>
          <cell r="J1175">
            <v>0</v>
          </cell>
          <cell r="K1175" t="str">
            <v>NACIONAL CON TIEMPO DE FABRICACION</v>
          </cell>
          <cell r="L1175" t="str">
            <v>BBC Ing</v>
          </cell>
          <cell r="M1175">
            <v>17800</v>
          </cell>
          <cell r="N1175">
            <v>0</v>
          </cell>
          <cell r="O1175">
            <v>0</v>
          </cell>
          <cell r="P1175">
            <v>0</v>
          </cell>
          <cell r="Q1175" t="str">
            <v>COP</v>
          </cell>
          <cell r="R1175">
            <v>0</v>
          </cell>
          <cell r="S1175">
            <v>0.05</v>
          </cell>
          <cell r="T1175">
            <v>18690</v>
          </cell>
          <cell r="U1175" t="str">
            <v>BBC13</v>
          </cell>
        </row>
        <row r="1176">
          <cell r="D1176" t="str">
            <v>GA 025</v>
          </cell>
          <cell r="E1176">
            <v>71202</v>
          </cell>
          <cell r="F1176" t="str">
            <v>Site Support Systems-Materials</v>
          </cell>
          <cell r="G1176">
            <v>6814</v>
          </cell>
          <cell r="H1176" t="str">
            <v xml:space="preserve">AUX. FRAMING SUPP. DOUBLE LEVEL (DIRECTLY ABOVE OTHER) </v>
          </cell>
          <cell r="I1176" t="str">
            <v xml:space="preserve">pcs </v>
          </cell>
          <cell r="J1176">
            <v>0</v>
          </cell>
          <cell r="K1176" t="str">
            <v>NACIONAL CON TIEMPO DE FABRICACION</v>
          </cell>
          <cell r="L1176" t="str">
            <v>BBC Ing</v>
          </cell>
          <cell r="M1176">
            <v>40800</v>
          </cell>
          <cell r="N1176">
            <v>0</v>
          </cell>
          <cell r="O1176">
            <v>0</v>
          </cell>
          <cell r="P1176">
            <v>0</v>
          </cell>
          <cell r="Q1176" t="str">
            <v>COP</v>
          </cell>
          <cell r="R1176">
            <v>0</v>
          </cell>
          <cell r="S1176">
            <v>0.05</v>
          </cell>
          <cell r="T1176">
            <v>42840</v>
          </cell>
          <cell r="U1176" t="str">
            <v>BBC14</v>
          </cell>
        </row>
        <row r="1177">
          <cell r="D1177" t="str">
            <v>GA 033</v>
          </cell>
          <cell r="E1177">
            <v>71202</v>
          </cell>
          <cell r="F1177" t="str">
            <v>Site Support Systems-Materials</v>
          </cell>
          <cell r="G1177">
            <v>6814</v>
          </cell>
          <cell r="H1177" t="str">
            <v xml:space="preserve">CA RACK FAB (Brace) </v>
          </cell>
          <cell r="I1177" t="str">
            <v xml:space="preserve">pcs </v>
          </cell>
          <cell r="J1177">
            <v>0</v>
          </cell>
          <cell r="K1177" t="str">
            <v>NACIONAL CON TIEMPO DE FABRICACION</v>
          </cell>
          <cell r="L1177" t="str">
            <v>BBC Ing</v>
          </cell>
          <cell r="M1177">
            <v>45000</v>
          </cell>
          <cell r="N1177">
            <v>0</v>
          </cell>
          <cell r="O1177">
            <v>0</v>
          </cell>
          <cell r="P1177">
            <v>0</v>
          </cell>
          <cell r="Q1177" t="str">
            <v>COP</v>
          </cell>
          <cell r="R1177">
            <v>0</v>
          </cell>
          <cell r="S1177">
            <v>0.05</v>
          </cell>
          <cell r="T1177">
            <v>47250</v>
          </cell>
          <cell r="U1177" t="str">
            <v>BBC15</v>
          </cell>
        </row>
        <row r="1178">
          <cell r="D1178" t="str">
            <v>GA 03</v>
          </cell>
          <cell r="E1178">
            <v>71202</v>
          </cell>
          <cell r="F1178" t="str">
            <v>Site Support Systems-Materials</v>
          </cell>
          <cell r="G1178">
            <v>6814</v>
          </cell>
          <cell r="H1178" t="str">
            <v xml:space="preserve">AUX FRAMING (3.0Mts)(kit de 2 perfiles) </v>
          </cell>
          <cell r="I1178" t="str">
            <v xml:space="preserve">pcs </v>
          </cell>
          <cell r="J1178">
            <v>0</v>
          </cell>
          <cell r="K1178" t="str">
            <v>NACIONAL CON TIEMPO DE FABRICACION</v>
          </cell>
          <cell r="L1178" t="str">
            <v>BBC Ing</v>
          </cell>
          <cell r="M1178">
            <v>175100</v>
          </cell>
          <cell r="N1178">
            <v>0</v>
          </cell>
          <cell r="O1178">
            <v>0</v>
          </cell>
          <cell r="P1178">
            <v>0</v>
          </cell>
          <cell r="Q1178" t="str">
            <v>COP</v>
          </cell>
          <cell r="R1178">
            <v>0</v>
          </cell>
          <cell r="S1178">
            <v>0.05</v>
          </cell>
          <cell r="T1178">
            <v>183855</v>
          </cell>
          <cell r="U1178" t="str">
            <v>BBC16</v>
          </cell>
        </row>
        <row r="1179">
          <cell r="D1179" t="str">
            <v>BBC18</v>
          </cell>
          <cell r="E1179">
            <v>71202</v>
          </cell>
          <cell r="F1179" t="str">
            <v>Site Support Systems-Materials</v>
          </cell>
          <cell r="G1179">
            <v>6814</v>
          </cell>
          <cell r="H1179" t="str">
            <v>SUPPORT CABLE RACK</v>
          </cell>
          <cell r="I1179" t="str">
            <v xml:space="preserve">pcs </v>
          </cell>
          <cell r="J1179">
            <v>0</v>
          </cell>
          <cell r="K1179" t="str">
            <v>NACIONAL CON TIEMPO DE FABRICACION</v>
          </cell>
          <cell r="L1179" t="str">
            <v>BBC Ing</v>
          </cell>
          <cell r="M1179">
            <v>160000</v>
          </cell>
          <cell r="N1179">
            <v>0</v>
          </cell>
          <cell r="O1179">
            <v>0</v>
          </cell>
          <cell r="P1179">
            <v>0</v>
          </cell>
          <cell r="Q1179" t="str">
            <v>COP</v>
          </cell>
          <cell r="R1179">
            <v>0</v>
          </cell>
          <cell r="S1179">
            <v>0.05</v>
          </cell>
          <cell r="T1179">
            <v>168000</v>
          </cell>
          <cell r="U1179" t="str">
            <v>BBC18</v>
          </cell>
        </row>
        <row r="1180">
          <cell r="H1180" t="str">
            <v xml:space="preserve">GB0 - Cable Rack and Supporting items </v>
          </cell>
          <cell r="I1180">
            <v>0</v>
          </cell>
          <cell r="J1180">
            <v>0</v>
          </cell>
          <cell r="K1180">
            <v>0</v>
          </cell>
          <cell r="L1180">
            <v>0</v>
          </cell>
          <cell r="M1180">
            <v>0</v>
          </cell>
          <cell r="N1180">
            <v>0</v>
          </cell>
          <cell r="O1180">
            <v>0</v>
          </cell>
          <cell r="P1180">
            <v>0</v>
          </cell>
          <cell r="Q1180">
            <v>0</v>
          </cell>
          <cell r="R1180">
            <v>0</v>
          </cell>
          <cell r="S1180">
            <v>0</v>
          </cell>
          <cell r="T1180">
            <v>0</v>
          </cell>
          <cell r="U1180">
            <v>0</v>
          </cell>
        </row>
        <row r="1181">
          <cell r="D1181" t="str">
            <v>GB 028</v>
          </cell>
          <cell r="E1181">
            <v>71202</v>
          </cell>
          <cell r="F1181" t="str">
            <v>Site Support Systems-Materials</v>
          </cell>
          <cell r="G1181">
            <v>6814</v>
          </cell>
          <cell r="H1181" t="str">
            <v xml:space="preserve">CABLE BRACKETS POWER L BRACKET </v>
          </cell>
          <cell r="I1181" t="str">
            <v xml:space="preserve">pcs </v>
          </cell>
          <cell r="J1181">
            <v>0</v>
          </cell>
          <cell r="K1181" t="str">
            <v>NACIONAL CON TIEMPO DE FABRICACION</v>
          </cell>
          <cell r="L1181" t="str">
            <v>BBC Ing</v>
          </cell>
          <cell r="M1181">
            <v>67700</v>
          </cell>
          <cell r="N1181">
            <v>0</v>
          </cell>
          <cell r="O1181">
            <v>0</v>
          </cell>
          <cell r="P1181">
            <v>0</v>
          </cell>
          <cell r="Q1181" t="str">
            <v>COP</v>
          </cell>
          <cell r="R1181">
            <v>0</v>
          </cell>
          <cell r="S1181">
            <v>0.05</v>
          </cell>
          <cell r="T1181">
            <v>71085</v>
          </cell>
          <cell r="U1181" t="str">
            <v>BBC19</v>
          </cell>
        </row>
        <row r="1182">
          <cell r="D1182" t="str">
            <v>GB 030A</v>
          </cell>
          <cell r="E1182">
            <v>71202</v>
          </cell>
          <cell r="F1182" t="str">
            <v>Site Support Systems-Materials</v>
          </cell>
          <cell r="G1182">
            <v>6814</v>
          </cell>
          <cell r="H1182" t="str">
            <v xml:space="preserve">STRIAGHT JCT CLAMP </v>
          </cell>
          <cell r="I1182" t="str">
            <v xml:space="preserve">pcs </v>
          </cell>
          <cell r="J1182">
            <v>0</v>
          </cell>
          <cell r="K1182" t="str">
            <v>NACIONAL CON TIEMPO DE FABRICACION</v>
          </cell>
          <cell r="L1182" t="str">
            <v>BBC Ing</v>
          </cell>
          <cell r="M1182">
            <v>40900</v>
          </cell>
          <cell r="N1182">
            <v>0</v>
          </cell>
          <cell r="O1182">
            <v>0</v>
          </cell>
          <cell r="P1182">
            <v>0</v>
          </cell>
          <cell r="Q1182" t="str">
            <v>COP</v>
          </cell>
          <cell r="R1182">
            <v>0</v>
          </cell>
          <cell r="S1182">
            <v>0.05</v>
          </cell>
          <cell r="T1182">
            <v>42945</v>
          </cell>
          <cell r="U1182" t="str">
            <v>BBC20</v>
          </cell>
        </row>
        <row r="1183">
          <cell r="D1183" t="str">
            <v>GB 031</v>
          </cell>
          <cell r="E1183">
            <v>71202</v>
          </cell>
          <cell r="F1183" t="str">
            <v>Site Support Systems-Materials</v>
          </cell>
          <cell r="G1183">
            <v>6814</v>
          </cell>
          <cell r="H1183" t="str">
            <v xml:space="preserve">CORNER CLAMP(Por Unidad) </v>
          </cell>
          <cell r="I1183" t="str">
            <v xml:space="preserve">pcs </v>
          </cell>
          <cell r="J1183">
            <v>0</v>
          </cell>
          <cell r="K1183" t="str">
            <v>NACIONAL CON TIEMPO DE FABRICACION</v>
          </cell>
          <cell r="L1183" t="str">
            <v>BBC Ing</v>
          </cell>
          <cell r="M1183">
            <v>21500</v>
          </cell>
          <cell r="N1183">
            <v>0</v>
          </cell>
          <cell r="O1183">
            <v>0</v>
          </cell>
          <cell r="P1183">
            <v>0</v>
          </cell>
          <cell r="Q1183" t="str">
            <v>COP</v>
          </cell>
          <cell r="R1183">
            <v>0</v>
          </cell>
          <cell r="S1183">
            <v>0.05</v>
          </cell>
          <cell r="T1183">
            <v>22575</v>
          </cell>
          <cell r="U1183" t="str">
            <v>BBC21</v>
          </cell>
        </row>
        <row r="1184">
          <cell r="D1184" t="str">
            <v>GB 033</v>
          </cell>
          <cell r="E1184">
            <v>71202</v>
          </cell>
          <cell r="F1184" t="str">
            <v>Site Support Systems-Materials</v>
          </cell>
          <cell r="G1184">
            <v>6814</v>
          </cell>
          <cell r="H1184" t="str">
            <v xml:space="preserve">45º EDGE CLAMP CABLE RACK(kit de 4 unidades) </v>
          </cell>
          <cell r="I1184" t="str">
            <v xml:space="preserve">pcs </v>
          </cell>
          <cell r="J1184">
            <v>0</v>
          </cell>
          <cell r="K1184" t="str">
            <v>NACIONAL CON TIEMPO DE FABRICACION</v>
          </cell>
          <cell r="L1184" t="str">
            <v>BBC Ing</v>
          </cell>
          <cell r="M1184">
            <v>93300</v>
          </cell>
          <cell r="N1184">
            <v>0</v>
          </cell>
          <cell r="O1184">
            <v>0</v>
          </cell>
          <cell r="P1184">
            <v>0</v>
          </cell>
          <cell r="Q1184" t="str">
            <v>COP</v>
          </cell>
          <cell r="R1184">
            <v>0</v>
          </cell>
          <cell r="S1184">
            <v>0.05</v>
          </cell>
          <cell r="T1184">
            <v>97965</v>
          </cell>
          <cell r="U1184" t="str">
            <v>BBC22</v>
          </cell>
        </row>
        <row r="1185">
          <cell r="D1185" t="str">
            <v>GB 034 A</v>
          </cell>
          <cell r="E1185">
            <v>71202</v>
          </cell>
          <cell r="F1185" t="str">
            <v>Site Support Systems-Materials</v>
          </cell>
          <cell r="G1185">
            <v>6814</v>
          </cell>
          <cell r="H1185" t="str">
            <v xml:space="preserve">90º EDGE CLAMP AND CROSS (CABLE RACK) </v>
          </cell>
          <cell r="I1185" t="str">
            <v xml:space="preserve">pcs </v>
          </cell>
          <cell r="J1185">
            <v>0</v>
          </cell>
          <cell r="K1185" t="str">
            <v>NACIONAL CON TIEMPO DE FABRICACION</v>
          </cell>
          <cell r="L1185" t="str">
            <v>BBC Ing</v>
          </cell>
          <cell r="M1185">
            <v>51100</v>
          </cell>
          <cell r="N1185">
            <v>0</v>
          </cell>
          <cell r="O1185">
            <v>0</v>
          </cell>
          <cell r="P1185">
            <v>0</v>
          </cell>
          <cell r="Q1185" t="str">
            <v>COP</v>
          </cell>
          <cell r="R1185">
            <v>0</v>
          </cell>
          <cell r="S1185">
            <v>0.05</v>
          </cell>
          <cell r="T1185">
            <v>53655</v>
          </cell>
          <cell r="U1185" t="str">
            <v>BBC23</v>
          </cell>
        </row>
        <row r="1186">
          <cell r="D1186" t="str">
            <v>GB 037A</v>
          </cell>
          <cell r="E1186">
            <v>71202</v>
          </cell>
          <cell r="F1186" t="str">
            <v>Site Support Systems-Materials</v>
          </cell>
          <cell r="G1186">
            <v>6814</v>
          </cell>
          <cell r="H1186" t="str">
            <v xml:space="preserve">CABLE RACK SUPP AUX FRAM (PLAIN) One "J" Bolt </v>
          </cell>
          <cell r="I1186" t="str">
            <v xml:space="preserve">pcs </v>
          </cell>
          <cell r="J1186">
            <v>0</v>
          </cell>
          <cell r="K1186" t="str">
            <v>NACIONAL CON TIEMPO DE FABRICACION</v>
          </cell>
          <cell r="L1186" t="str">
            <v>BBC Ing</v>
          </cell>
          <cell r="M1186">
            <v>22600</v>
          </cell>
          <cell r="N1186">
            <v>0</v>
          </cell>
          <cell r="O1186">
            <v>0</v>
          </cell>
          <cell r="P1186">
            <v>0</v>
          </cell>
          <cell r="Q1186" t="str">
            <v>COP</v>
          </cell>
          <cell r="R1186">
            <v>0</v>
          </cell>
          <cell r="S1186">
            <v>0.05</v>
          </cell>
          <cell r="T1186">
            <v>23730</v>
          </cell>
          <cell r="U1186" t="str">
            <v>BBC24</v>
          </cell>
        </row>
        <row r="1187">
          <cell r="D1187" t="str">
            <v>GB 038A</v>
          </cell>
          <cell r="E1187">
            <v>71202</v>
          </cell>
          <cell r="F1187" t="str">
            <v>Site Support Systems-Materials</v>
          </cell>
          <cell r="G1187">
            <v>6814</v>
          </cell>
          <cell r="H1187" t="str">
            <v xml:space="preserve">CABLE RACK SUPP CLIP </v>
          </cell>
          <cell r="I1187" t="str">
            <v xml:space="preserve">pcs </v>
          </cell>
          <cell r="J1187">
            <v>0</v>
          </cell>
          <cell r="K1187" t="str">
            <v>NACIONAL CON TIEMPO DE FABRICACION</v>
          </cell>
          <cell r="L1187" t="str">
            <v>BBC Ing</v>
          </cell>
          <cell r="M1187">
            <v>16800</v>
          </cell>
          <cell r="N1187">
            <v>0</v>
          </cell>
          <cell r="O1187">
            <v>0</v>
          </cell>
          <cell r="P1187">
            <v>0</v>
          </cell>
          <cell r="Q1187" t="str">
            <v>COP</v>
          </cell>
          <cell r="R1187">
            <v>0</v>
          </cell>
          <cell r="S1187">
            <v>0.05</v>
          </cell>
          <cell r="T1187">
            <v>17640</v>
          </cell>
          <cell r="U1187" t="str">
            <v>BBC25</v>
          </cell>
        </row>
        <row r="1188">
          <cell r="D1188" t="str">
            <v>GB 045A</v>
          </cell>
          <cell r="E1188">
            <v>71202</v>
          </cell>
          <cell r="F1188" t="str">
            <v>Site Support Systems-Materials</v>
          </cell>
          <cell r="G1188">
            <v>6814</v>
          </cell>
          <cell r="H1188" t="str">
            <v xml:space="preserve">VERTICAL TO HORIZONTAL CABLE RACK </v>
          </cell>
          <cell r="I1188" t="str">
            <v xml:space="preserve">pcs </v>
          </cell>
          <cell r="J1188">
            <v>0</v>
          </cell>
          <cell r="K1188" t="str">
            <v>NACIONAL CON TIEMPO DE FABRICACION</v>
          </cell>
          <cell r="L1188" t="str">
            <v>BBC Ing</v>
          </cell>
          <cell r="M1188">
            <v>23800</v>
          </cell>
          <cell r="N1188">
            <v>0</v>
          </cell>
          <cell r="O1188">
            <v>0</v>
          </cell>
          <cell r="P1188">
            <v>0</v>
          </cell>
          <cell r="Q1188" t="str">
            <v>COP</v>
          </cell>
          <cell r="R1188">
            <v>0</v>
          </cell>
          <cell r="S1188">
            <v>0.05</v>
          </cell>
          <cell r="T1188">
            <v>24990</v>
          </cell>
          <cell r="U1188" t="str">
            <v>BBC26</v>
          </cell>
        </row>
        <row r="1189">
          <cell r="D1189" t="str">
            <v>GB 068</v>
          </cell>
          <cell r="E1189">
            <v>71202</v>
          </cell>
          <cell r="F1189" t="str">
            <v>Site Support Systems-Materials</v>
          </cell>
          <cell r="G1189">
            <v>6814</v>
          </cell>
          <cell r="H1189" t="str">
            <v xml:space="preserve">FINISHING &amp; SECURING ENDS CAPS </v>
          </cell>
          <cell r="I1189" t="str">
            <v xml:space="preserve">pcs </v>
          </cell>
          <cell r="J1189">
            <v>0</v>
          </cell>
          <cell r="K1189" t="str">
            <v>NACIONAL CON TIEMPO DE FABRICACION</v>
          </cell>
          <cell r="L1189" t="str">
            <v>BBC Ing</v>
          </cell>
          <cell r="M1189">
            <v>7000</v>
          </cell>
          <cell r="N1189">
            <v>0</v>
          </cell>
          <cell r="O1189">
            <v>0</v>
          </cell>
          <cell r="P1189">
            <v>0</v>
          </cell>
          <cell r="Q1189" t="str">
            <v>COP</v>
          </cell>
          <cell r="R1189">
            <v>0</v>
          </cell>
          <cell r="S1189">
            <v>0.05</v>
          </cell>
          <cell r="T1189">
            <v>7350</v>
          </cell>
          <cell r="U1189" t="str">
            <v>BBC27</v>
          </cell>
        </row>
        <row r="1190">
          <cell r="D1190" t="str">
            <v>GB 069</v>
          </cell>
          <cell r="E1190">
            <v>71202</v>
          </cell>
          <cell r="F1190" t="str">
            <v>Site Support Systems-Materials</v>
          </cell>
          <cell r="G1190">
            <v>6814</v>
          </cell>
          <cell r="H1190" t="str">
            <v xml:space="preserve">SECURING END OF VERTICAL CABLE RACK </v>
          </cell>
          <cell r="I1190" t="str">
            <v xml:space="preserve">pcs </v>
          </cell>
          <cell r="J1190">
            <v>0</v>
          </cell>
          <cell r="K1190" t="str">
            <v>NACIONAL CON TIEMPO DE FABRICACION</v>
          </cell>
          <cell r="L1190" t="str">
            <v>BBC Ing</v>
          </cell>
          <cell r="M1190">
            <v>28300</v>
          </cell>
          <cell r="N1190">
            <v>0</v>
          </cell>
          <cell r="O1190">
            <v>0</v>
          </cell>
          <cell r="P1190">
            <v>0</v>
          </cell>
          <cell r="Q1190" t="str">
            <v>COP</v>
          </cell>
          <cell r="R1190">
            <v>0</v>
          </cell>
          <cell r="S1190">
            <v>0.05</v>
          </cell>
          <cell r="T1190">
            <v>29715</v>
          </cell>
          <cell r="U1190" t="str">
            <v>BBC28</v>
          </cell>
        </row>
        <row r="1191">
          <cell r="D1191" t="str">
            <v>GB 001</v>
          </cell>
          <cell r="E1191">
            <v>71202</v>
          </cell>
          <cell r="F1191" t="str">
            <v>Site Support Systems-Materials</v>
          </cell>
          <cell r="G1191">
            <v>6814</v>
          </cell>
          <cell r="H1191" t="str">
            <v xml:space="preserve">CABLE RACK 5¨ (Brown) </v>
          </cell>
          <cell r="I1191" t="str">
            <v xml:space="preserve">pcs </v>
          </cell>
          <cell r="J1191">
            <v>0</v>
          </cell>
          <cell r="K1191" t="str">
            <v>NACIONAL CON TIEMPO DE FABRICACION</v>
          </cell>
          <cell r="L1191" t="str">
            <v>BBC Ing</v>
          </cell>
          <cell r="M1191">
            <v>124100</v>
          </cell>
          <cell r="N1191">
            <v>0</v>
          </cell>
          <cell r="O1191">
            <v>0</v>
          </cell>
          <cell r="P1191">
            <v>0</v>
          </cell>
          <cell r="Q1191" t="str">
            <v>COP</v>
          </cell>
          <cell r="R1191">
            <v>0</v>
          </cell>
          <cell r="S1191">
            <v>0.05</v>
          </cell>
          <cell r="T1191">
            <v>130305</v>
          </cell>
          <cell r="U1191" t="str">
            <v>BBC29</v>
          </cell>
        </row>
        <row r="1192">
          <cell r="D1192" t="str">
            <v>GB 002</v>
          </cell>
          <cell r="E1192">
            <v>71202</v>
          </cell>
          <cell r="F1192" t="str">
            <v>Site Support Systems-Materials</v>
          </cell>
          <cell r="G1192">
            <v>6814</v>
          </cell>
          <cell r="H1192" t="str">
            <v xml:space="preserve">CABLE RACK 15¨ (Brown) </v>
          </cell>
          <cell r="I1192" t="str">
            <v xml:space="preserve">pcs </v>
          </cell>
          <cell r="J1192">
            <v>0</v>
          </cell>
          <cell r="K1192" t="str">
            <v>NACIONAL CON TIEMPO DE FABRICACION</v>
          </cell>
          <cell r="L1192" t="str">
            <v>BBC Ing</v>
          </cell>
          <cell r="M1192">
            <v>177700</v>
          </cell>
          <cell r="N1192">
            <v>0</v>
          </cell>
          <cell r="O1192">
            <v>0</v>
          </cell>
          <cell r="P1192">
            <v>0</v>
          </cell>
          <cell r="Q1192" t="str">
            <v>COP</v>
          </cell>
          <cell r="R1192">
            <v>0</v>
          </cell>
          <cell r="S1192">
            <v>0.05</v>
          </cell>
          <cell r="T1192">
            <v>186585</v>
          </cell>
          <cell r="U1192" t="str">
            <v>BBC30</v>
          </cell>
        </row>
        <row r="1193">
          <cell r="D1193" t="str">
            <v>GB 003</v>
          </cell>
          <cell r="E1193">
            <v>71202</v>
          </cell>
          <cell r="F1193" t="str">
            <v>Site Support Systems-Materials</v>
          </cell>
          <cell r="G1193">
            <v>6814</v>
          </cell>
          <cell r="H1193" t="str">
            <v xml:space="preserve">CABLE RACK 20¨ (Brown) </v>
          </cell>
          <cell r="I1193" t="str">
            <v xml:space="preserve">pcs </v>
          </cell>
          <cell r="J1193">
            <v>0</v>
          </cell>
          <cell r="K1193" t="str">
            <v>NACIONAL CON TIEMPO DE FABRICACION</v>
          </cell>
          <cell r="L1193" t="str">
            <v>BBC Ing</v>
          </cell>
          <cell r="M1193">
            <v>177700</v>
          </cell>
          <cell r="N1193">
            <v>0</v>
          </cell>
          <cell r="O1193">
            <v>0</v>
          </cell>
          <cell r="P1193">
            <v>0</v>
          </cell>
          <cell r="Q1193" t="str">
            <v>COP</v>
          </cell>
          <cell r="R1193">
            <v>0</v>
          </cell>
          <cell r="S1193">
            <v>0.05</v>
          </cell>
          <cell r="T1193">
            <v>186585</v>
          </cell>
          <cell r="U1193" t="str">
            <v>BBC31</v>
          </cell>
        </row>
        <row r="1194">
          <cell r="D1194" t="str">
            <v xml:space="preserve">Supervendor CODE </v>
          </cell>
          <cell r="E1194">
            <v>0</v>
          </cell>
          <cell r="F1194" t="str">
            <v>Service Item Description
GLOBAL DESCRIPTION</v>
          </cell>
          <cell r="G1194" t="str">
            <v>PSA Code</v>
          </cell>
          <cell r="H1194" t="str">
            <v>Material Description</v>
          </cell>
          <cell r="I1194" t="str">
            <v>Unit</v>
          </cell>
          <cell r="J1194">
            <v>0</v>
          </cell>
          <cell r="K1194" t="str">
            <v>Naturaleza</v>
          </cell>
          <cell r="L1194" t="str">
            <v xml:space="preserve">Brand </v>
          </cell>
          <cell r="M1194" t="str">
            <v xml:space="preserve">Previus Unit Cost </v>
          </cell>
          <cell r="N1194" t="str">
            <v>Log Type</v>
          </cell>
          <cell r="O1194" t="str">
            <v>Sea Log (%)</v>
          </cell>
          <cell r="P1194" t="str">
            <v>Air Log (%)</v>
          </cell>
          <cell r="Q1194" t="str">
            <v>Currency</v>
          </cell>
          <cell r="R1194" t="str">
            <v>TRM</v>
          </cell>
          <cell r="S1194" t="str">
            <v>Admin (%)</v>
          </cell>
          <cell r="T1194" t="str">
            <v>Unit Cost (COP)</v>
          </cell>
          <cell r="U1194" t="str">
            <v>CS CODE (NSN)</v>
          </cell>
        </row>
        <row r="1195">
          <cell r="H1195" t="str">
            <v>RACKS / SOPORTES DE BATERIAS</v>
          </cell>
          <cell r="I1195">
            <v>0</v>
          </cell>
          <cell r="J1195">
            <v>0</v>
          </cell>
          <cell r="K1195">
            <v>0</v>
          </cell>
          <cell r="L1195">
            <v>0</v>
          </cell>
          <cell r="M1195">
            <v>0</v>
          </cell>
          <cell r="N1195">
            <v>0</v>
          </cell>
          <cell r="O1195">
            <v>0</v>
          </cell>
          <cell r="P1195">
            <v>0</v>
          </cell>
          <cell r="Q1195">
            <v>0</v>
          </cell>
          <cell r="R1195">
            <v>0</v>
          </cell>
          <cell r="S1195">
            <v>0</v>
          </cell>
          <cell r="T1195">
            <v>0</v>
          </cell>
          <cell r="U1195">
            <v>0</v>
          </cell>
        </row>
        <row r="1196">
          <cell r="D1196" t="str">
            <v>N-3000/FACO</v>
          </cell>
          <cell r="E1196">
            <v>71202</v>
          </cell>
          <cell r="F1196" t="str">
            <v>Site Support Systems-Materials</v>
          </cell>
          <cell r="G1196">
            <v>6814</v>
          </cell>
          <cell r="H1196" t="str">
            <v>BANCO SOPORTE PARA 24 BATERIAS 3000</v>
          </cell>
          <cell r="I1196" t="str">
            <v>pcs</v>
          </cell>
          <cell r="J1196">
            <v>0</v>
          </cell>
          <cell r="K1196" t="str">
            <v>NACIONAL CON TIEMPO DE FABRICACION</v>
          </cell>
          <cell r="L1196" t="str">
            <v>Facomallas</v>
          </cell>
          <cell r="M1196">
            <v>2218560</v>
          </cell>
          <cell r="N1196">
            <v>0</v>
          </cell>
          <cell r="O1196">
            <v>0</v>
          </cell>
          <cell r="P1196">
            <v>0</v>
          </cell>
          <cell r="Q1196" t="str">
            <v>COP</v>
          </cell>
          <cell r="R1196">
            <v>0</v>
          </cell>
          <cell r="S1196">
            <v>0.05</v>
          </cell>
          <cell r="T1196">
            <v>2329488</v>
          </cell>
          <cell r="U1196" t="str">
            <v>N-3000/FACO</v>
          </cell>
        </row>
        <row r="1197">
          <cell r="D1197" t="str">
            <v>R-01-MYSI-210X80X80</v>
          </cell>
          <cell r="E1197">
            <v>71202</v>
          </cell>
          <cell r="F1197" t="str">
            <v>Site Support Systems-Materials</v>
          </cell>
          <cell r="G1197">
            <v>6814</v>
          </cell>
          <cell r="H1197" t="str">
            <v>GABINETE PISO 19" 210X80X80 INCLUYE RACK- RIELES-ESCALERILLA-ORGANIZADOR</v>
          </cell>
          <cell r="I1197" t="str">
            <v>pcs</v>
          </cell>
          <cell r="J1197">
            <v>0</v>
          </cell>
          <cell r="K1197" t="str">
            <v>NACIONAL CON TIEMPO DE FABRICACION</v>
          </cell>
          <cell r="L1197" t="str">
            <v>MYSI</v>
          </cell>
          <cell r="M1197">
            <v>2250000</v>
          </cell>
          <cell r="N1197">
            <v>0</v>
          </cell>
          <cell r="O1197">
            <v>0</v>
          </cell>
          <cell r="P1197">
            <v>0</v>
          </cell>
          <cell r="Q1197" t="str">
            <v>COP</v>
          </cell>
          <cell r="R1197">
            <v>0</v>
          </cell>
          <cell r="S1197">
            <v>0.05</v>
          </cell>
          <cell r="T1197">
            <v>2362500</v>
          </cell>
          <cell r="U1197" t="str">
            <v>R-01-MYSI-210X80X80</v>
          </cell>
        </row>
        <row r="1198">
          <cell r="D1198" t="str">
            <v>R-01-MYSI-210X80X100</v>
          </cell>
          <cell r="E1198">
            <v>71202</v>
          </cell>
          <cell r="F1198" t="str">
            <v>Site Support Systems-Materials</v>
          </cell>
          <cell r="G1198">
            <v>6814</v>
          </cell>
          <cell r="H1198" t="str">
            <v xml:space="preserve">GABINETE DE CABLEADO Y SERVIDORES PARA USO INTERIOR DE 2.10 MTS DE ALTO, 0.8 MTS DE ANCHO Y 1 MT DE PROFUNDO, CON ACCESORIOS, MARCA MYSI </v>
          </cell>
          <cell r="I1198" t="str">
            <v>pcs</v>
          </cell>
          <cell r="J1198">
            <v>0</v>
          </cell>
          <cell r="K1198" t="str">
            <v>NACIONAL CON TIEMPO DE FABRICACION</v>
          </cell>
          <cell r="L1198" t="str">
            <v>MYSI</v>
          </cell>
          <cell r="M1198">
            <v>2522000</v>
          </cell>
          <cell r="N1198">
            <v>0</v>
          </cell>
          <cell r="O1198">
            <v>0</v>
          </cell>
          <cell r="P1198">
            <v>0</v>
          </cell>
          <cell r="Q1198" t="str">
            <v>COP</v>
          </cell>
          <cell r="R1198">
            <v>0</v>
          </cell>
          <cell r="S1198">
            <v>0.05</v>
          </cell>
          <cell r="T1198">
            <v>2648100</v>
          </cell>
          <cell r="U1198" t="str">
            <v>R-01-MYSI-210X80X100</v>
          </cell>
        </row>
        <row r="1199">
          <cell r="D1199" t="str">
            <v>R-02</v>
          </cell>
          <cell r="E1199">
            <v>71202</v>
          </cell>
          <cell r="F1199" t="str">
            <v>Site Support Systems-Materials</v>
          </cell>
          <cell r="G1199">
            <v>6814</v>
          </cell>
          <cell r="H1199" t="str">
            <v>Kit de Iluminación para gabinetes en formato de 22,5" de ancho</v>
          </cell>
          <cell r="I1199" t="str">
            <v>pcs</v>
          </cell>
          <cell r="J1199">
            <v>0</v>
          </cell>
          <cell r="K1199">
            <v>0</v>
          </cell>
          <cell r="L1199" t="str">
            <v>DAGA</v>
          </cell>
          <cell r="M1199">
            <v>69500</v>
          </cell>
          <cell r="N1199">
            <v>0</v>
          </cell>
          <cell r="O1199">
            <v>0</v>
          </cell>
          <cell r="P1199">
            <v>0</v>
          </cell>
          <cell r="Q1199" t="str">
            <v>COP</v>
          </cell>
          <cell r="R1199">
            <v>0</v>
          </cell>
          <cell r="S1199">
            <v>0.05</v>
          </cell>
          <cell r="T1199">
            <v>72975</v>
          </cell>
          <cell r="U1199" t="str">
            <v>R-02</v>
          </cell>
        </row>
        <row r="1200">
          <cell r="D1200" t="str">
            <v>KIT-27.5-QUEST</v>
          </cell>
          <cell r="E1200">
            <v>71202</v>
          </cell>
          <cell r="F1200" t="str">
            <v>Site Support Systems-Materials</v>
          </cell>
          <cell r="G1200">
            <v>6814</v>
          </cell>
          <cell r="H1200" t="str">
            <v>Kit de Iluminación para gabinetes en formato de 27,5" de ancho</v>
          </cell>
          <cell r="I1200" t="str">
            <v>pcs</v>
          </cell>
          <cell r="J1200">
            <v>0</v>
          </cell>
          <cell r="K1200" t="str">
            <v>NACIONAL CON TIEMPO DE FABRICACION</v>
          </cell>
          <cell r="L1200" t="str">
            <v>DAGA</v>
          </cell>
          <cell r="M1200">
            <v>85680</v>
          </cell>
          <cell r="N1200">
            <v>0</v>
          </cell>
          <cell r="O1200">
            <v>0</v>
          </cell>
          <cell r="P1200">
            <v>0</v>
          </cell>
          <cell r="Q1200" t="str">
            <v>COP</v>
          </cell>
          <cell r="R1200">
            <v>0</v>
          </cell>
          <cell r="S1200">
            <v>0.05</v>
          </cell>
          <cell r="T1200">
            <v>89964</v>
          </cell>
          <cell r="U1200" t="str">
            <v>R-03</v>
          </cell>
        </row>
        <row r="1201">
          <cell r="D1201" t="str">
            <v>BAR-H18990-QUEST</v>
          </cell>
          <cell r="E1201">
            <v>71202</v>
          </cell>
          <cell r="F1201" t="str">
            <v>Site Support Systems-Materials</v>
          </cell>
          <cell r="G1201">
            <v>6814</v>
          </cell>
          <cell r="H1201" t="str">
            <v>Barraje de cobre</v>
          </cell>
          <cell r="I1201" t="str">
            <v>pcs</v>
          </cell>
          <cell r="J1201">
            <v>0</v>
          </cell>
          <cell r="K1201" t="str">
            <v>NACIONAL CON TIEMPO DE FABRICACION</v>
          </cell>
          <cell r="L1201" t="str">
            <v>DAGA</v>
          </cell>
          <cell r="M1201">
            <v>84000</v>
          </cell>
          <cell r="N1201">
            <v>0</v>
          </cell>
          <cell r="O1201">
            <v>0</v>
          </cell>
          <cell r="P1201">
            <v>0</v>
          </cell>
          <cell r="Q1201" t="str">
            <v>COP</v>
          </cell>
          <cell r="R1201">
            <v>0</v>
          </cell>
          <cell r="S1201">
            <v>0.05</v>
          </cell>
          <cell r="T1201">
            <v>88200</v>
          </cell>
          <cell r="U1201" t="str">
            <v>R-04</v>
          </cell>
        </row>
        <row r="1202">
          <cell r="D1202" t="str">
            <v>BP-1059</v>
          </cell>
          <cell r="E1202">
            <v>71202</v>
          </cell>
          <cell r="F1202" t="str">
            <v>Site Support Systems-Materials</v>
          </cell>
          <cell r="G1202">
            <v>6814</v>
          </cell>
          <cell r="H1202" t="str">
            <v>Bandeja Porta Teclado - Mouse y Monitor - Formato 19" - Marca Quest</v>
          </cell>
          <cell r="I1202" t="str">
            <v>pcs</v>
          </cell>
          <cell r="J1202">
            <v>0</v>
          </cell>
          <cell r="K1202" t="str">
            <v>NACIONAL CON TIEMPO DE FABRICACION</v>
          </cell>
          <cell r="L1202" t="str">
            <v>DAGA</v>
          </cell>
          <cell r="M1202">
            <v>110250</v>
          </cell>
          <cell r="N1202">
            <v>0</v>
          </cell>
          <cell r="O1202">
            <v>0</v>
          </cell>
          <cell r="P1202">
            <v>0</v>
          </cell>
          <cell r="Q1202" t="str">
            <v>COP</v>
          </cell>
          <cell r="R1202">
            <v>0</v>
          </cell>
          <cell r="S1202">
            <v>0.05</v>
          </cell>
          <cell r="T1202">
            <v>115762.5</v>
          </cell>
          <cell r="U1202" t="str">
            <v>R-07</v>
          </cell>
        </row>
        <row r="1203">
          <cell r="D1203" t="str">
            <v>BD-1034</v>
          </cell>
          <cell r="E1203">
            <v>71202</v>
          </cell>
          <cell r="F1203" t="str">
            <v>Site Support Systems-Materials</v>
          </cell>
          <cell r="G1203">
            <v>6814</v>
          </cell>
          <cell r="H1203" t="str">
            <v>Bandeja Deslizable Ventilada Deslizable Formato 19" Profundidad 26" de 1 RU Capacidd apróximada 100 kg - Marca Quest</v>
          </cell>
          <cell r="I1203" t="str">
            <v>pcs</v>
          </cell>
          <cell r="J1203">
            <v>0</v>
          </cell>
          <cell r="K1203" t="str">
            <v>NACIONAL CON TIEMPO DE FABRICACION</v>
          </cell>
          <cell r="L1203" t="str">
            <v>DAGA</v>
          </cell>
          <cell r="M1203">
            <v>99208</v>
          </cell>
          <cell r="N1203">
            <v>0</v>
          </cell>
          <cell r="O1203">
            <v>0</v>
          </cell>
          <cell r="P1203">
            <v>0</v>
          </cell>
          <cell r="Q1203" t="str">
            <v>COP</v>
          </cell>
          <cell r="R1203">
            <v>0</v>
          </cell>
          <cell r="S1203">
            <v>0.05</v>
          </cell>
          <cell r="T1203">
            <v>104168.4</v>
          </cell>
          <cell r="U1203" t="str">
            <v>R-08</v>
          </cell>
        </row>
        <row r="1204">
          <cell r="D1204" t="str">
            <v>R-09</v>
          </cell>
          <cell r="E1204">
            <v>71202</v>
          </cell>
          <cell r="F1204" t="str">
            <v>Site Support Systems-Materials</v>
          </cell>
          <cell r="G1204">
            <v>6814</v>
          </cell>
          <cell r="H1204" t="str">
            <v>Bandeja doble lisa ajustable 19" x 31" 2 RU - Marca Quest</v>
          </cell>
          <cell r="I1204" t="str">
            <v>pcs</v>
          </cell>
          <cell r="J1204">
            <v>0</v>
          </cell>
          <cell r="K1204">
            <v>0</v>
          </cell>
          <cell r="L1204" t="str">
            <v>DAGA</v>
          </cell>
          <cell r="M1204">
            <v>81585</v>
          </cell>
          <cell r="N1204">
            <v>0</v>
          </cell>
          <cell r="O1204">
            <v>0</v>
          </cell>
          <cell r="P1204">
            <v>0</v>
          </cell>
          <cell r="Q1204" t="str">
            <v>COP</v>
          </cell>
          <cell r="R1204">
            <v>0</v>
          </cell>
          <cell r="S1204">
            <v>0.05</v>
          </cell>
          <cell r="T1204">
            <v>85664.25</v>
          </cell>
          <cell r="U1204" t="str">
            <v>R-09</v>
          </cell>
        </row>
        <row r="1205">
          <cell r="D1205" t="str">
            <v>GF-2398-1</v>
          </cell>
          <cell r="E1205">
            <v>71202</v>
          </cell>
          <cell r="F1205" t="str">
            <v>Site Support Systems-Materials</v>
          </cell>
          <cell r="G1205">
            <v>6814</v>
          </cell>
          <cell r="H1205" t="str">
            <v>Gabinete 7 ft *27,5 *39 Puerta posterior doble tipo ETB color negro para equipos</v>
          </cell>
          <cell r="I1205" t="str">
            <v>pcs</v>
          </cell>
          <cell r="J1205">
            <v>0</v>
          </cell>
          <cell r="K1205" t="str">
            <v>NACIONAL CON TIEMPO DE FABRICACION</v>
          </cell>
          <cell r="L1205" t="str">
            <v>DAGA</v>
          </cell>
          <cell r="M1205">
            <v>1699411</v>
          </cell>
          <cell r="N1205">
            <v>0</v>
          </cell>
          <cell r="O1205">
            <v>0</v>
          </cell>
          <cell r="P1205">
            <v>0</v>
          </cell>
          <cell r="Q1205" t="str">
            <v>COP</v>
          </cell>
          <cell r="R1205">
            <v>0</v>
          </cell>
          <cell r="S1205">
            <v>0.05</v>
          </cell>
          <cell r="T1205">
            <v>1784381.55</v>
          </cell>
          <cell r="U1205" t="str">
            <v>R-10</v>
          </cell>
        </row>
        <row r="1206">
          <cell r="D1206" t="str">
            <v>R-11</v>
          </cell>
          <cell r="E1206">
            <v>71202</v>
          </cell>
          <cell r="F1206" t="str">
            <v>Site Support Systems-Materials</v>
          </cell>
          <cell r="G1206">
            <v>6814</v>
          </cell>
          <cell r="H1206" t="str">
            <v>Organizador de cable vertical gabiente 7 ft doble 50 cables</v>
          </cell>
          <cell r="I1206" t="str">
            <v>pcs</v>
          </cell>
          <cell r="J1206">
            <v>0</v>
          </cell>
          <cell r="K1206">
            <v>0</v>
          </cell>
          <cell r="L1206" t="str">
            <v>DAGA</v>
          </cell>
          <cell r="M1206">
            <v>91000</v>
          </cell>
          <cell r="N1206">
            <v>0</v>
          </cell>
          <cell r="O1206">
            <v>0</v>
          </cell>
          <cell r="P1206">
            <v>0</v>
          </cell>
          <cell r="Q1206" t="str">
            <v>COP</v>
          </cell>
          <cell r="R1206">
            <v>0</v>
          </cell>
          <cell r="S1206">
            <v>0.05</v>
          </cell>
          <cell r="T1206">
            <v>95550</v>
          </cell>
          <cell r="U1206" t="str">
            <v>R-11</v>
          </cell>
        </row>
        <row r="1207">
          <cell r="D1207" t="str">
            <v>KIT-KP-4729-QUEST</v>
          </cell>
          <cell r="E1207">
            <v>71202</v>
          </cell>
          <cell r="F1207" t="str">
            <v>Site Support Systems-Materials</v>
          </cell>
          <cell r="G1207">
            <v>6814</v>
          </cell>
          <cell r="H1207" t="str">
            <v>Kit de Ventilación Doble para Gabinete de Piso</v>
          </cell>
          <cell r="I1207" t="str">
            <v>pcs</v>
          </cell>
          <cell r="J1207">
            <v>0</v>
          </cell>
          <cell r="K1207" t="str">
            <v>NACIONAL CON TIEMPO DE FABRICACION</v>
          </cell>
          <cell r="L1207" t="str">
            <v>DAGA</v>
          </cell>
          <cell r="M1207">
            <v>76035</v>
          </cell>
          <cell r="N1207">
            <v>0</v>
          </cell>
          <cell r="O1207">
            <v>0</v>
          </cell>
          <cell r="P1207">
            <v>0</v>
          </cell>
          <cell r="Q1207" t="str">
            <v>COP</v>
          </cell>
          <cell r="R1207">
            <v>0</v>
          </cell>
          <cell r="S1207">
            <v>0.05</v>
          </cell>
          <cell r="T1207">
            <v>79836.75</v>
          </cell>
          <cell r="U1207" t="str">
            <v>R-12</v>
          </cell>
        </row>
        <row r="1208">
          <cell r="D1208" t="str">
            <v>KW-4728</v>
          </cell>
          <cell r="E1208">
            <v>71202</v>
          </cell>
          <cell r="F1208" t="str">
            <v>Site Support Systems-Materials</v>
          </cell>
          <cell r="G1208">
            <v>6814</v>
          </cell>
          <cell r="H1208" t="str">
            <v>Kit de Ventilación Sencillo para Gabinete de Pared</v>
          </cell>
          <cell r="I1208" t="str">
            <v>pcs</v>
          </cell>
          <cell r="J1208">
            <v>0</v>
          </cell>
          <cell r="K1208" t="str">
            <v>NACIONAL CON TIEMPO DE FABRICACION</v>
          </cell>
          <cell r="L1208" t="str">
            <v>DAGA</v>
          </cell>
          <cell r="M1208">
            <v>37745</v>
          </cell>
          <cell r="N1208">
            <v>0</v>
          </cell>
          <cell r="O1208">
            <v>0</v>
          </cell>
          <cell r="P1208">
            <v>0</v>
          </cell>
          <cell r="Q1208" t="str">
            <v>COP</v>
          </cell>
          <cell r="R1208">
            <v>0</v>
          </cell>
          <cell r="S1208">
            <v>0.05</v>
          </cell>
          <cell r="T1208">
            <v>39632.25</v>
          </cell>
          <cell r="U1208" t="str">
            <v>R-13</v>
          </cell>
        </row>
        <row r="1209">
          <cell r="D1209" t="str">
            <v>OV-4506</v>
          </cell>
          <cell r="E1209">
            <v>71202</v>
          </cell>
          <cell r="F1209" t="str">
            <v>Site Support Systems-Materials</v>
          </cell>
          <cell r="G1209">
            <v>6814</v>
          </cell>
          <cell r="H1209" t="str">
            <v>Organizador cable vertical doble con tapa para gabinete 7 ft</v>
          </cell>
          <cell r="I1209" t="str">
            <v>pcs</v>
          </cell>
          <cell r="J1209">
            <v>0</v>
          </cell>
          <cell r="K1209" t="str">
            <v>NACIONAL CON TIEMPO DE FABRICACION</v>
          </cell>
          <cell r="L1209" t="str">
            <v>DAGA</v>
          </cell>
          <cell r="M1209">
            <v>140300</v>
          </cell>
          <cell r="N1209">
            <v>0</v>
          </cell>
          <cell r="O1209">
            <v>0</v>
          </cell>
          <cell r="P1209">
            <v>0</v>
          </cell>
          <cell r="Q1209" t="str">
            <v>COP</v>
          </cell>
          <cell r="R1209">
            <v>0</v>
          </cell>
          <cell r="S1209">
            <v>0.05</v>
          </cell>
          <cell r="T1209">
            <v>147315</v>
          </cell>
          <cell r="U1209" t="str">
            <v>R-14</v>
          </cell>
        </row>
        <row r="1210">
          <cell r="D1210" t="str">
            <v>R-15</v>
          </cell>
          <cell r="E1210">
            <v>71202</v>
          </cell>
          <cell r="F1210" t="str">
            <v>Site Support Systems-Materials</v>
          </cell>
          <cell r="G1210">
            <v>6814</v>
          </cell>
          <cell r="H1210" t="str">
            <v>Rack en acero de 3"*1 1/4"   7 ft  3/16 Abierto Negro para PDB DC</v>
          </cell>
          <cell r="I1210" t="str">
            <v>pcs</v>
          </cell>
          <cell r="J1210">
            <v>0</v>
          </cell>
          <cell r="K1210">
            <v>0</v>
          </cell>
          <cell r="L1210" t="str">
            <v>DAGA</v>
          </cell>
          <cell r="M1210">
            <v>455302</v>
          </cell>
          <cell r="N1210">
            <v>0</v>
          </cell>
          <cell r="O1210">
            <v>0</v>
          </cell>
          <cell r="P1210">
            <v>0</v>
          </cell>
          <cell r="Q1210" t="str">
            <v>COP</v>
          </cell>
          <cell r="R1210">
            <v>0</v>
          </cell>
          <cell r="S1210">
            <v>0.05</v>
          </cell>
          <cell r="T1210">
            <v>478067.1</v>
          </cell>
          <cell r="U1210" t="str">
            <v>R-15</v>
          </cell>
        </row>
        <row r="1211">
          <cell r="D1211" t="str">
            <v>RP-4631</v>
          </cell>
          <cell r="E1211">
            <v>71202</v>
          </cell>
          <cell r="F1211" t="str">
            <v>Site Support Systems-Materials</v>
          </cell>
          <cell r="G1211">
            <v>6814</v>
          </cell>
          <cell r="H1211" t="str">
            <v>Racks de Piso en Acero Formato 19" 7 Pies ( 2,1 mts )</v>
          </cell>
          <cell r="I1211" t="str">
            <v>pcs</v>
          </cell>
          <cell r="J1211">
            <v>0</v>
          </cell>
          <cell r="K1211" t="str">
            <v>NACIONAL CON TIEMPO DE FABRICACION</v>
          </cell>
          <cell r="L1211" t="str">
            <v>DAGA</v>
          </cell>
          <cell r="M1211">
            <v>231543</v>
          </cell>
          <cell r="N1211">
            <v>0</v>
          </cell>
          <cell r="O1211">
            <v>0</v>
          </cell>
          <cell r="P1211">
            <v>0</v>
          </cell>
          <cell r="Q1211" t="str">
            <v>COP</v>
          </cell>
          <cell r="R1211">
            <v>0</v>
          </cell>
          <cell r="S1211">
            <v>0.05</v>
          </cell>
          <cell r="T1211">
            <v>243120.15</v>
          </cell>
          <cell r="U1211" t="str">
            <v>R-16</v>
          </cell>
        </row>
        <row r="1212">
          <cell r="D1212" t="str">
            <v>R-17</v>
          </cell>
          <cell r="E1212">
            <v>71202</v>
          </cell>
          <cell r="F1212" t="str">
            <v>Site Support Systems-Materials</v>
          </cell>
          <cell r="G1212">
            <v>6814</v>
          </cell>
          <cell r="H1212" t="str">
            <v>Racks de Piso en Aluminio  de 4 Columnas Ajustables Formato 19"</v>
          </cell>
          <cell r="I1212" t="str">
            <v>pcs</v>
          </cell>
          <cell r="J1212">
            <v>0</v>
          </cell>
          <cell r="K1212">
            <v>0</v>
          </cell>
          <cell r="L1212" t="str">
            <v>DAGA</v>
          </cell>
          <cell r="M1212">
            <v>435000</v>
          </cell>
          <cell r="N1212">
            <v>0</v>
          </cell>
          <cell r="O1212">
            <v>0</v>
          </cell>
          <cell r="P1212">
            <v>0</v>
          </cell>
          <cell r="Q1212" t="str">
            <v>COP</v>
          </cell>
          <cell r="R1212">
            <v>0</v>
          </cell>
          <cell r="S1212">
            <v>0.05</v>
          </cell>
          <cell r="T1212">
            <v>456750</v>
          </cell>
          <cell r="U1212" t="str">
            <v>R-17</v>
          </cell>
        </row>
        <row r="1213">
          <cell r="D1213" t="str">
            <v>R-18</v>
          </cell>
          <cell r="E1213">
            <v>71202</v>
          </cell>
          <cell r="F1213" t="str">
            <v>Site Support Systems-Materials</v>
          </cell>
          <cell r="G1213">
            <v>6814</v>
          </cell>
          <cell r="H1213" t="str">
            <v>Gabinetes de Piso Modelo Dynamic ( Puerta Frontal en Malla ) Formato 19" 6 Pies ( 1,8 mts )</v>
          </cell>
          <cell r="I1213" t="str">
            <v>pcs</v>
          </cell>
          <cell r="J1213">
            <v>0</v>
          </cell>
          <cell r="K1213">
            <v>0</v>
          </cell>
          <cell r="L1213" t="str">
            <v>DAGA</v>
          </cell>
          <cell r="M1213">
            <v>969078</v>
          </cell>
          <cell r="N1213">
            <v>0</v>
          </cell>
          <cell r="O1213">
            <v>0</v>
          </cell>
          <cell r="P1213">
            <v>0</v>
          </cell>
          <cell r="Q1213" t="str">
            <v>COP</v>
          </cell>
          <cell r="R1213">
            <v>0</v>
          </cell>
          <cell r="S1213">
            <v>0.05</v>
          </cell>
          <cell r="T1213">
            <v>1017531.9</v>
          </cell>
          <cell r="U1213" t="str">
            <v>R-18</v>
          </cell>
        </row>
        <row r="1214">
          <cell r="D1214" t="str">
            <v>GAB-GF-2398-QUEST</v>
          </cell>
          <cell r="E1214">
            <v>71202</v>
          </cell>
          <cell r="F1214" t="str">
            <v>Site Support Systems-Materials</v>
          </cell>
          <cell r="G1214">
            <v>6814</v>
          </cell>
          <cell r="H1214" t="str">
            <v>Gabinetes de Piso Modelo Dynamic ( Puerta Frontal en Malla ) 7 Pies ( 2,1 mts )</v>
          </cell>
          <cell r="I1214" t="str">
            <v>pcs</v>
          </cell>
          <cell r="J1214">
            <v>0</v>
          </cell>
          <cell r="K1214" t="str">
            <v>NACIONAL CON TIEMPO DE FABRICACION</v>
          </cell>
          <cell r="L1214" t="str">
            <v>DAGA</v>
          </cell>
          <cell r="M1214">
            <v>1625269</v>
          </cell>
          <cell r="N1214">
            <v>0</v>
          </cell>
          <cell r="O1214">
            <v>0</v>
          </cell>
          <cell r="P1214">
            <v>0</v>
          </cell>
          <cell r="Q1214" t="str">
            <v>COP</v>
          </cell>
          <cell r="R1214">
            <v>0</v>
          </cell>
          <cell r="S1214">
            <v>0.05</v>
          </cell>
          <cell r="T1214">
            <v>1706532.45</v>
          </cell>
          <cell r="U1214" t="str">
            <v>R-19</v>
          </cell>
        </row>
        <row r="1215">
          <cell r="D1215" t="str">
            <v>CN1</v>
          </cell>
          <cell r="E1215">
            <v>71202</v>
          </cell>
          <cell r="F1215" t="str">
            <v>Site Support Systems-Materials</v>
          </cell>
          <cell r="G1215">
            <v>6814</v>
          </cell>
          <cell r="H1215" t="str">
            <v>GABINETE PANDUIT 800X1044X2134MM 45U RACK ORGANIZADORES FRONTAL TRASERO. SOLID SIDE PANELS</v>
          </cell>
          <cell r="I1215" t="str">
            <v>pcs</v>
          </cell>
          <cell r="J1215">
            <v>0</v>
          </cell>
          <cell r="K1215" t="str">
            <v>IMPORTACION INDIRECTA</v>
          </cell>
          <cell r="L1215" t="str">
            <v>PANDUIT</v>
          </cell>
          <cell r="M1215">
            <v>6225938</v>
          </cell>
          <cell r="N1215">
            <v>0</v>
          </cell>
          <cell r="O1215">
            <v>0</v>
          </cell>
          <cell r="P1215">
            <v>0</v>
          </cell>
          <cell r="Q1215" t="str">
            <v>COP</v>
          </cell>
          <cell r="R1215">
            <v>2038.49</v>
          </cell>
          <cell r="S1215">
            <v>0.05</v>
          </cell>
          <cell r="T1215">
            <v>6537234.9000000004</v>
          </cell>
          <cell r="U1215" t="str">
            <v>CN1</v>
          </cell>
        </row>
        <row r="1216">
          <cell r="D1216" t="str">
            <v>CN2</v>
          </cell>
          <cell r="E1216">
            <v>71202</v>
          </cell>
          <cell r="F1216" t="str">
            <v>Site Support Systems-Materials</v>
          </cell>
          <cell r="G1216">
            <v>6814</v>
          </cell>
          <cell r="H1216" t="str">
            <v>GABINETE PANDUIT 800X1044X2134MM 45U RACK ORGANIZADORES FRONTAL TRASERO</v>
          </cell>
          <cell r="I1216" t="str">
            <v>pcs</v>
          </cell>
          <cell r="J1216">
            <v>0</v>
          </cell>
          <cell r="K1216" t="str">
            <v>IMPORTACION INDIRECTA</v>
          </cell>
          <cell r="L1216" t="str">
            <v>PANDUIT</v>
          </cell>
          <cell r="M1216">
            <v>5046702</v>
          </cell>
          <cell r="N1216">
            <v>0</v>
          </cell>
          <cell r="O1216">
            <v>0</v>
          </cell>
          <cell r="P1216">
            <v>0</v>
          </cell>
          <cell r="Q1216" t="str">
            <v>COP</v>
          </cell>
          <cell r="R1216">
            <v>2038.49</v>
          </cell>
          <cell r="S1216">
            <v>0.05</v>
          </cell>
          <cell r="T1216">
            <v>5299037.0999999996</v>
          </cell>
          <cell r="U1216" t="str">
            <v>CN2</v>
          </cell>
        </row>
        <row r="1217">
          <cell r="D1217" t="str">
            <v>CN3</v>
          </cell>
          <cell r="E1217">
            <v>71202</v>
          </cell>
          <cell r="F1217" t="str">
            <v>Site Support Systems-Materials</v>
          </cell>
          <cell r="G1217">
            <v>6814</v>
          </cell>
          <cell r="H1217" t="str">
            <v>GABINETE PANDUIT 800X1016X2134MM 45U RACK ORGANIZADORES FRONTAL TRASERO. Two sets of #12-24 threaded equipment mounting rails</v>
          </cell>
          <cell r="I1217" t="str">
            <v>pcs</v>
          </cell>
          <cell r="J1217">
            <v>0</v>
          </cell>
          <cell r="K1217" t="str">
            <v>IMPORTACION INDIRECTA</v>
          </cell>
          <cell r="L1217" t="str">
            <v>PANDUIT</v>
          </cell>
          <cell r="M1217">
            <v>3301880</v>
          </cell>
          <cell r="N1217">
            <v>0</v>
          </cell>
          <cell r="O1217">
            <v>0</v>
          </cell>
          <cell r="P1217">
            <v>0</v>
          </cell>
          <cell r="Q1217" t="str">
            <v>COP</v>
          </cell>
          <cell r="R1217">
            <v>2038.49</v>
          </cell>
          <cell r="S1217">
            <v>0.05</v>
          </cell>
          <cell r="T1217">
            <v>3466974</v>
          </cell>
          <cell r="U1217" t="str">
            <v>CN3</v>
          </cell>
        </row>
        <row r="1218">
          <cell r="D1218" t="str">
            <v>CN7018-EXT</v>
          </cell>
          <cell r="E1218">
            <v>71202</v>
          </cell>
          <cell r="F1218" t="str">
            <v>Site Support Systems-Materials</v>
          </cell>
          <cell r="G1218">
            <v>6814</v>
          </cell>
          <cell r="H1218" t="str">
            <v>Cabinet extension kit for Ciscoˆ Nexus 7018 switch, Use with CN3 cabinet to achieve 40"W x 48"D (1003mm x 1219mm) cabinet frame,</v>
          </cell>
          <cell r="I1218" t="str">
            <v>pcs</v>
          </cell>
          <cell r="J1218">
            <v>0</v>
          </cell>
          <cell r="K1218" t="str">
            <v>IMPORTACION INDIRECTA</v>
          </cell>
          <cell r="L1218" t="str">
            <v>PANDUIT</v>
          </cell>
          <cell r="M1218">
            <v>3908442</v>
          </cell>
          <cell r="N1218">
            <v>0</v>
          </cell>
          <cell r="O1218">
            <v>0</v>
          </cell>
          <cell r="P1218">
            <v>0</v>
          </cell>
          <cell r="Q1218" t="str">
            <v>COP</v>
          </cell>
          <cell r="R1218">
            <v>2038.49</v>
          </cell>
          <cell r="S1218">
            <v>0.05</v>
          </cell>
          <cell r="T1218">
            <v>4103864.1</v>
          </cell>
          <cell r="U1218" t="str">
            <v>CN7018-EXT</v>
          </cell>
        </row>
        <row r="1219">
          <cell r="D1219" t="str">
            <v>CNPS7018</v>
          </cell>
          <cell r="E1219">
            <v>71202</v>
          </cell>
          <cell r="F1219" t="str">
            <v>Site Support Systems-Materials</v>
          </cell>
          <cell r="G1219">
            <v>6814</v>
          </cell>
          <cell r="H1219" t="str">
            <v>Removable solid side panels cover and protect cable and equipment, Side panels for use with CN7018-EXT extension kit for the cabinet to house the Ciscoˆ Nexus 7018 switch, Covers one side of cabinet (two required per cabinet),</v>
          </cell>
          <cell r="I1219" t="str">
            <v>pcs</v>
          </cell>
          <cell r="J1219">
            <v>0</v>
          </cell>
          <cell r="K1219" t="str">
            <v>IMPORTACION INDIRECTA</v>
          </cell>
          <cell r="L1219" t="str">
            <v>PANDUIT</v>
          </cell>
          <cell r="M1219">
            <v>1007266</v>
          </cell>
          <cell r="N1219">
            <v>0</v>
          </cell>
          <cell r="O1219">
            <v>0</v>
          </cell>
          <cell r="P1219">
            <v>0</v>
          </cell>
          <cell r="Q1219" t="str">
            <v>COP</v>
          </cell>
          <cell r="R1219">
            <v>2038.49</v>
          </cell>
          <cell r="S1219">
            <v>0.05</v>
          </cell>
          <cell r="T1219">
            <v>1057629.3</v>
          </cell>
          <cell r="U1219" t="str">
            <v>CNPS7018</v>
          </cell>
        </row>
        <row r="1220">
          <cell r="D1220" t="str">
            <v>CNPS</v>
          </cell>
          <cell r="E1220">
            <v>71202</v>
          </cell>
          <cell r="F1220" t="str">
            <v>Site Support Systems-Materials</v>
          </cell>
          <cell r="G1220">
            <v>6814</v>
          </cell>
          <cell r="H1220" t="str">
            <v>Removable solid side panel with lockable push button latches,</v>
          </cell>
          <cell r="I1220" t="str">
            <v>pcs</v>
          </cell>
          <cell r="J1220">
            <v>0</v>
          </cell>
          <cell r="K1220" t="str">
            <v>IMPORTACION INDIRECTA</v>
          </cell>
          <cell r="L1220" t="str">
            <v>PANDUIT</v>
          </cell>
          <cell r="M1220">
            <v>609972</v>
          </cell>
          <cell r="N1220">
            <v>0</v>
          </cell>
          <cell r="O1220">
            <v>0</v>
          </cell>
          <cell r="P1220">
            <v>0</v>
          </cell>
          <cell r="Q1220" t="str">
            <v>COP</v>
          </cell>
          <cell r="R1220">
            <v>2038.49</v>
          </cell>
          <cell r="S1220">
            <v>0.05</v>
          </cell>
          <cell r="T1220">
            <v>640470.6</v>
          </cell>
          <cell r="U1220" t="str">
            <v>CNPS</v>
          </cell>
        </row>
        <row r="1221">
          <cell r="D1221" t="str">
            <v>CSVBP</v>
          </cell>
          <cell r="E1221">
            <v>71202</v>
          </cell>
          <cell r="F1221" t="str">
            <v>Site Support Systems-Materials</v>
          </cell>
          <cell r="G1221">
            <v>6814</v>
          </cell>
          <cell r="H1221" t="str">
            <v>Vertical blanking panels block bypass air and direct cold airflow through servers,</v>
          </cell>
          <cell r="I1221" t="str">
            <v>pcs</v>
          </cell>
          <cell r="J1221">
            <v>0</v>
          </cell>
          <cell r="K1221" t="str">
            <v>IMPORTACION INDIRECTA</v>
          </cell>
          <cell r="L1221" t="str">
            <v>PANDUIT</v>
          </cell>
          <cell r="M1221">
            <v>277184</v>
          </cell>
          <cell r="N1221">
            <v>0</v>
          </cell>
          <cell r="O1221">
            <v>0</v>
          </cell>
          <cell r="P1221">
            <v>0</v>
          </cell>
          <cell r="Q1221" t="str">
            <v>COP</v>
          </cell>
          <cell r="R1221">
            <v>2038.49</v>
          </cell>
          <cell r="S1221">
            <v>0.05</v>
          </cell>
          <cell r="T1221">
            <v>291043.20000000001</v>
          </cell>
          <cell r="U1221" t="str">
            <v>CSVBP</v>
          </cell>
        </row>
        <row r="1222">
          <cell r="D1222" t="str">
            <v>CNBRFK</v>
          </cell>
          <cell r="E1222">
            <v>71202</v>
          </cell>
          <cell r="F1222" t="str">
            <v>Site Support Systems-Materials</v>
          </cell>
          <cell r="G1222">
            <v>6814</v>
          </cell>
          <cell r="H1222" t="str">
            <v>Network cabinet cable management finger kit, nine RU sections, Kit includes five left and five right finger sections to complete 45 RU on one side of post,</v>
          </cell>
          <cell r="I1222" t="str">
            <v>pcs</v>
          </cell>
          <cell r="J1222">
            <v>0</v>
          </cell>
          <cell r="K1222" t="str">
            <v>IMPORTACION INDIRECTA</v>
          </cell>
          <cell r="L1222" t="str">
            <v>PANDUIT</v>
          </cell>
          <cell r="M1222">
            <v>477216</v>
          </cell>
          <cell r="N1222">
            <v>0</v>
          </cell>
          <cell r="O1222">
            <v>0</v>
          </cell>
          <cell r="P1222">
            <v>0</v>
          </cell>
          <cell r="Q1222" t="str">
            <v>COP</v>
          </cell>
          <cell r="R1222">
            <v>2038.49</v>
          </cell>
          <cell r="S1222">
            <v>0.05</v>
          </cell>
          <cell r="T1222">
            <v>501076.8</v>
          </cell>
          <cell r="U1222" t="str">
            <v>CNBRFK</v>
          </cell>
        </row>
        <row r="1223">
          <cell r="D1223" t="str">
            <v>NMF3</v>
          </cell>
          <cell r="E1223">
            <v>71202</v>
          </cell>
          <cell r="F1223" t="str">
            <v>Site Support Systems-Materials</v>
          </cell>
          <cell r="G1223">
            <v>6814</v>
          </cell>
          <cell r="H1223" t="str">
            <v>Horizontal Cable Manager High Capacity Front Only 3 RU</v>
          </cell>
          <cell r="I1223" t="str">
            <v>pcs</v>
          </cell>
          <cell r="J1223">
            <v>0</v>
          </cell>
          <cell r="K1223" t="str">
            <v>IMPORTACION INDIRECTA</v>
          </cell>
          <cell r="L1223" t="str">
            <v>PANDUIT</v>
          </cell>
          <cell r="M1223">
            <v>155351</v>
          </cell>
          <cell r="N1223">
            <v>0</v>
          </cell>
          <cell r="O1223">
            <v>0</v>
          </cell>
          <cell r="P1223">
            <v>0</v>
          </cell>
          <cell r="Q1223" t="str">
            <v>COP</v>
          </cell>
          <cell r="R1223">
            <v>2038.49</v>
          </cell>
          <cell r="S1223">
            <v>0.05</v>
          </cell>
          <cell r="T1223">
            <v>163118.54999999999</v>
          </cell>
          <cell r="U1223" t="str">
            <v>NMF3</v>
          </cell>
        </row>
        <row r="1224">
          <cell r="D1224" t="str">
            <v>DPFP1</v>
          </cell>
          <cell r="E1224">
            <v>71202</v>
          </cell>
          <cell r="F1224" t="str">
            <v>Site Support Systems-Materials</v>
          </cell>
          <cell r="G1224">
            <v>6814</v>
          </cell>
          <cell r="H1224" t="str">
            <v>Filler Panels, 1RU</v>
          </cell>
          <cell r="I1224" t="str">
            <v>pcs</v>
          </cell>
          <cell r="J1224">
            <v>0</v>
          </cell>
          <cell r="K1224" t="str">
            <v>IMPORTACION INDIRECTA</v>
          </cell>
          <cell r="L1224" t="str">
            <v>PANDUIT</v>
          </cell>
          <cell r="M1224">
            <v>23372</v>
          </cell>
          <cell r="N1224">
            <v>0</v>
          </cell>
          <cell r="O1224">
            <v>0</v>
          </cell>
          <cell r="P1224">
            <v>0</v>
          </cell>
          <cell r="Q1224" t="str">
            <v>COP</v>
          </cell>
          <cell r="R1224">
            <v>2038.49</v>
          </cell>
          <cell r="S1224">
            <v>0.05</v>
          </cell>
          <cell r="T1224">
            <v>24540.6</v>
          </cell>
          <cell r="U1224" t="str">
            <v>DPFP1</v>
          </cell>
        </row>
        <row r="1225">
          <cell r="D1225" t="str">
            <v>N-2500/FACO</v>
          </cell>
          <cell r="E1225">
            <v>71202</v>
          </cell>
          <cell r="F1225" t="str">
            <v>Site Support Systems-Materials</v>
          </cell>
          <cell r="G1225">
            <v>6814</v>
          </cell>
          <cell r="H1225" t="str">
            <v>BANCO SOPORTE PARA 24 BATERIAS 2500</v>
          </cell>
          <cell r="I1225" t="str">
            <v>pcs</v>
          </cell>
          <cell r="J1225">
            <v>0</v>
          </cell>
          <cell r="K1225" t="str">
            <v>NACIONAL CON TIEMPO DE FABRICACION</v>
          </cell>
          <cell r="L1225" t="str">
            <v>Facomallas</v>
          </cell>
          <cell r="M1225">
            <v>2105688</v>
          </cell>
          <cell r="N1225">
            <v>0</v>
          </cell>
          <cell r="O1225">
            <v>0</v>
          </cell>
          <cell r="P1225">
            <v>0</v>
          </cell>
          <cell r="Q1225" t="str">
            <v>COP</v>
          </cell>
          <cell r="R1225">
            <v>0</v>
          </cell>
          <cell r="S1225">
            <v>0.05</v>
          </cell>
          <cell r="T1225">
            <v>2210972.4</v>
          </cell>
          <cell r="U1225" t="str">
            <v>N-2500/FACO</v>
          </cell>
        </row>
        <row r="1226">
          <cell r="D1226" t="str">
            <v>CNAE1</v>
          </cell>
          <cell r="E1226">
            <v>71202</v>
          </cell>
          <cell r="F1226" t="str">
            <v>Site Support Systems-Materials</v>
          </cell>
          <cell r="G1226">
            <v>6814</v>
          </cell>
          <cell r="H1226" t="str">
            <v>GABINETE DE AIRE DE ESCAPE DE CONDUCTO PARA ALTA DENS. DE CONFI DE CALOR. DISEÑADO PARA CISCO 6509</v>
          </cell>
          <cell r="I1226" t="str">
            <v>pcs</v>
          </cell>
          <cell r="J1226">
            <v>0</v>
          </cell>
          <cell r="K1226" t="str">
            <v>IMPORTACION INDIRECTA</v>
          </cell>
          <cell r="L1226" t="str">
            <v>PANDUIT</v>
          </cell>
          <cell r="M1226">
            <v>1291687</v>
          </cell>
          <cell r="N1226">
            <v>0</v>
          </cell>
          <cell r="O1226">
            <v>0</v>
          </cell>
          <cell r="P1226">
            <v>0</v>
          </cell>
          <cell r="Q1226" t="str">
            <v>COP</v>
          </cell>
          <cell r="R1226">
            <v>0</v>
          </cell>
          <cell r="S1226">
            <v>0.05</v>
          </cell>
          <cell r="T1226">
            <v>1356271.35</v>
          </cell>
          <cell r="U1226" t="str">
            <v>CNAE1</v>
          </cell>
        </row>
        <row r="1227">
          <cell r="D1227" t="str">
            <v>31-02-10</v>
          </cell>
          <cell r="E1227">
            <v>71202</v>
          </cell>
          <cell r="F1227" t="str">
            <v>Site Support Systems-Materials</v>
          </cell>
          <cell r="G1227">
            <v>6814</v>
          </cell>
          <cell r="H1227" t="str">
            <v>GABINETE DE PISO 19" 200x60x107CM 42RU COLOR NEGRO</v>
          </cell>
          <cell r="I1227" t="str">
            <v>pcs</v>
          </cell>
          <cell r="J1227">
            <v>0</v>
          </cell>
          <cell r="K1227" t="str">
            <v>NACIONAL CON TIEMPO DE FABRICACION</v>
          </cell>
          <cell r="L1227" t="str">
            <v>MYSI</v>
          </cell>
          <cell r="M1227">
            <v>2863000</v>
          </cell>
          <cell r="N1227">
            <v>0</v>
          </cell>
          <cell r="O1227">
            <v>0</v>
          </cell>
          <cell r="P1227">
            <v>0</v>
          </cell>
          <cell r="Q1227" t="str">
            <v>COP</v>
          </cell>
          <cell r="R1227">
            <v>0</v>
          </cell>
          <cell r="S1227">
            <v>0.05</v>
          </cell>
          <cell r="T1227">
            <v>3006150</v>
          </cell>
          <cell r="U1227" t="str">
            <v>31-02-10</v>
          </cell>
        </row>
        <row r="1228">
          <cell r="H1228" t="str">
            <v>OTROS</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row>
        <row r="1229">
          <cell r="D1229" t="str">
            <v>LCX-M2RU-SC-12</v>
          </cell>
          <cell r="E1229">
            <v>71202</v>
          </cell>
          <cell r="F1229" t="str">
            <v>Site Support Systems-Materials</v>
          </cell>
          <cell r="G1229">
            <v>6814</v>
          </cell>
          <cell r="H1229" t="str">
            <v>ODF (12 puertos) conectores SC (Patch Panel). Ocupa 2 Unidades de Rack. Marca Telect. No incluye ni pigtails ni bandeja de empalme.</v>
          </cell>
          <cell r="I1229" t="str">
            <v>pcs</v>
          </cell>
          <cell r="J1229">
            <v>0</v>
          </cell>
          <cell r="K1229" t="str">
            <v>IMPORTACION INDIRECTA</v>
          </cell>
          <cell r="L1229" t="str">
            <v>Telect/Fadetel</v>
          </cell>
          <cell r="M1229">
            <v>719400</v>
          </cell>
          <cell r="N1229">
            <v>0</v>
          </cell>
          <cell r="O1229">
            <v>0</v>
          </cell>
          <cell r="P1229">
            <v>0</v>
          </cell>
          <cell r="Q1229" t="str">
            <v>COP</v>
          </cell>
          <cell r="R1229">
            <v>0</v>
          </cell>
          <cell r="S1229">
            <v>0.05</v>
          </cell>
          <cell r="T1229">
            <v>755370</v>
          </cell>
          <cell r="U1229">
            <v>136</v>
          </cell>
        </row>
        <row r="1230">
          <cell r="D1230" t="str">
            <v>LCX-M2RU-SC-24</v>
          </cell>
          <cell r="E1230">
            <v>71202</v>
          </cell>
          <cell r="F1230" t="str">
            <v>Site Support Systems-Materials</v>
          </cell>
          <cell r="G1230">
            <v>6814</v>
          </cell>
          <cell r="H1230" t="str">
            <v>ODF (24 puertos) conectores SC  (Patch Panel). Ocupa 2 Unidades de Rack. Marca Telect. No incluye ni pigtails ni bandeja de empalme.</v>
          </cell>
          <cell r="I1230" t="str">
            <v>pcs</v>
          </cell>
          <cell r="J1230">
            <v>0</v>
          </cell>
          <cell r="K1230" t="str">
            <v>IMPORTACION INDIRECTA</v>
          </cell>
          <cell r="L1230" t="str">
            <v>Telect/Fadetel</v>
          </cell>
          <cell r="M1230">
            <v>844800</v>
          </cell>
          <cell r="N1230">
            <v>0</v>
          </cell>
          <cell r="O1230">
            <v>0</v>
          </cell>
          <cell r="P1230">
            <v>0</v>
          </cell>
          <cell r="Q1230" t="str">
            <v>COP</v>
          </cell>
          <cell r="R1230">
            <v>0</v>
          </cell>
          <cell r="S1230">
            <v>0.05</v>
          </cell>
          <cell r="T1230">
            <v>887040</v>
          </cell>
          <cell r="U1230">
            <v>137</v>
          </cell>
        </row>
        <row r="1231">
          <cell r="D1231" t="str">
            <v>LCX-M3RU-SC-36</v>
          </cell>
          <cell r="E1231">
            <v>71202</v>
          </cell>
          <cell r="F1231" t="str">
            <v>Site Support Systems-Materials</v>
          </cell>
          <cell r="G1231">
            <v>6814</v>
          </cell>
          <cell r="H1231" t="str">
            <v>ODF (36 puertos) conectores SC (Patch Panel). Ocupa 3 Unidades de Rack. Marca Telect. No incluye ni pigtails ni bandeja de empalme.</v>
          </cell>
          <cell r="I1231" t="str">
            <v>pcs</v>
          </cell>
          <cell r="J1231">
            <v>0</v>
          </cell>
          <cell r="K1231" t="str">
            <v>IMPORTACION INDIRECTA</v>
          </cell>
          <cell r="L1231" t="str">
            <v>Telect/Fadetel</v>
          </cell>
          <cell r="M1231">
            <v>1113200</v>
          </cell>
          <cell r="N1231">
            <v>0</v>
          </cell>
          <cell r="O1231">
            <v>0</v>
          </cell>
          <cell r="P1231">
            <v>0</v>
          </cell>
          <cell r="Q1231" t="str">
            <v>COP</v>
          </cell>
          <cell r="R1231">
            <v>0</v>
          </cell>
          <cell r="S1231">
            <v>0.05</v>
          </cell>
          <cell r="T1231">
            <v>1168860</v>
          </cell>
          <cell r="U1231">
            <v>138</v>
          </cell>
        </row>
        <row r="1232">
          <cell r="D1232" t="str">
            <v>LCX-M3RU-SC-48</v>
          </cell>
          <cell r="E1232">
            <v>71202</v>
          </cell>
          <cell r="F1232" t="str">
            <v>Site Support Systems-Materials</v>
          </cell>
          <cell r="G1232">
            <v>6814</v>
          </cell>
          <cell r="H1232" t="str">
            <v>ODF (48 puertos) conectores SC (Patch Panel). Ocupa 3 Unidades de Rack. Marca Telect. No incluye ni pigtails ni bandeja de empalme.</v>
          </cell>
          <cell r="I1232" t="str">
            <v>pcs</v>
          </cell>
          <cell r="J1232">
            <v>0</v>
          </cell>
          <cell r="K1232" t="str">
            <v>IMPORTACION INDIRECTA</v>
          </cell>
          <cell r="L1232" t="str">
            <v>Telect/Fadetel</v>
          </cell>
          <cell r="M1232">
            <v>1243000</v>
          </cell>
          <cell r="N1232">
            <v>0</v>
          </cell>
          <cell r="O1232">
            <v>0</v>
          </cell>
          <cell r="P1232">
            <v>0</v>
          </cell>
          <cell r="Q1232" t="str">
            <v>COP</v>
          </cell>
          <cell r="R1232">
            <v>0</v>
          </cell>
          <cell r="S1232">
            <v>0.05</v>
          </cell>
          <cell r="T1232">
            <v>1305150</v>
          </cell>
          <cell r="U1232">
            <v>139</v>
          </cell>
        </row>
        <row r="1233">
          <cell r="D1233" t="str">
            <v>LCX-M4RU-SC-72</v>
          </cell>
          <cell r="E1233">
            <v>71202</v>
          </cell>
          <cell r="F1233" t="str">
            <v>Site Support Systems-Materials</v>
          </cell>
          <cell r="G1233">
            <v>6814</v>
          </cell>
          <cell r="H1233" t="str">
            <v>ODF (72 puertos) conectores SC (Patch Panel). Ocupa 4 Unidades de Rack. Marca Telect. No incluye ni pigtails ni bandeja de empalme.</v>
          </cell>
          <cell r="I1233" t="str">
            <v>pcs</v>
          </cell>
          <cell r="J1233">
            <v>0</v>
          </cell>
          <cell r="K1233" t="str">
            <v>IMPORTACION INDIRECTA</v>
          </cell>
          <cell r="L1233" t="str">
            <v>Telect/Fadetel</v>
          </cell>
          <cell r="M1233">
            <v>1526800</v>
          </cell>
          <cell r="N1233">
            <v>0</v>
          </cell>
          <cell r="O1233">
            <v>0</v>
          </cell>
          <cell r="P1233">
            <v>0</v>
          </cell>
          <cell r="Q1233" t="str">
            <v>COP</v>
          </cell>
          <cell r="R1233">
            <v>0</v>
          </cell>
          <cell r="S1233">
            <v>0.05</v>
          </cell>
          <cell r="T1233">
            <v>1603140</v>
          </cell>
          <cell r="U1233">
            <v>140</v>
          </cell>
        </row>
        <row r="1234">
          <cell r="D1234" t="str">
            <v>LCX-M2RU-FC-12</v>
          </cell>
          <cell r="E1234">
            <v>71202</v>
          </cell>
          <cell r="F1234" t="str">
            <v>Site Support Systems-Materials</v>
          </cell>
          <cell r="G1234">
            <v>6814</v>
          </cell>
          <cell r="H1234" t="str">
            <v>ODF (12 puertos) conectores FC (Patch Panel). Ocupa 2 Unidades de Rack. Marca Telect. No incluye ni pigtails ni bandeja de empalme.</v>
          </cell>
          <cell r="I1234" t="str">
            <v>pcs</v>
          </cell>
          <cell r="J1234">
            <v>0</v>
          </cell>
          <cell r="K1234" t="str">
            <v>IMPORTACION INDIRECTA</v>
          </cell>
          <cell r="L1234" t="str">
            <v>Telect/Fadetel</v>
          </cell>
          <cell r="M1234">
            <v>877800</v>
          </cell>
          <cell r="N1234">
            <v>0</v>
          </cell>
          <cell r="O1234">
            <v>0</v>
          </cell>
          <cell r="P1234">
            <v>0</v>
          </cell>
          <cell r="Q1234" t="str">
            <v>COP</v>
          </cell>
          <cell r="R1234">
            <v>0</v>
          </cell>
          <cell r="S1234">
            <v>0.05</v>
          </cell>
          <cell r="T1234">
            <v>921690</v>
          </cell>
          <cell r="U1234">
            <v>141</v>
          </cell>
        </row>
        <row r="1235">
          <cell r="D1235" t="str">
            <v>LCX-M2RU-FC-24</v>
          </cell>
          <cell r="E1235">
            <v>71202</v>
          </cell>
          <cell r="F1235" t="str">
            <v>Site Support Systems-Materials</v>
          </cell>
          <cell r="G1235">
            <v>6814</v>
          </cell>
          <cell r="H1235" t="str">
            <v>ODF (24 puertos) conectores FC (Patch Panel). Ocupa 2 Unidades de Rack. Marca Telect. No incluye ni pigtails ni bandeja de empalme.</v>
          </cell>
          <cell r="I1235" t="str">
            <v>pcs</v>
          </cell>
          <cell r="J1235">
            <v>0</v>
          </cell>
          <cell r="K1235" t="str">
            <v>IMPORTACION INDIRECTA</v>
          </cell>
          <cell r="L1235" t="str">
            <v>Telect/Fadetel</v>
          </cell>
          <cell r="M1235">
            <v>1163800</v>
          </cell>
          <cell r="N1235">
            <v>0</v>
          </cell>
          <cell r="O1235">
            <v>0</v>
          </cell>
          <cell r="P1235">
            <v>0</v>
          </cell>
          <cell r="Q1235" t="str">
            <v>COP</v>
          </cell>
          <cell r="R1235">
            <v>0</v>
          </cell>
          <cell r="S1235">
            <v>0.05</v>
          </cell>
          <cell r="T1235">
            <v>1221990</v>
          </cell>
          <cell r="U1235">
            <v>142</v>
          </cell>
        </row>
        <row r="1236">
          <cell r="D1236" t="str">
            <v>LCX-M2RU-FC-36</v>
          </cell>
          <cell r="E1236">
            <v>71202</v>
          </cell>
          <cell r="F1236" t="str">
            <v>Site Support Systems-Materials</v>
          </cell>
          <cell r="G1236">
            <v>6814</v>
          </cell>
          <cell r="H1236" t="str">
            <v>ODF (36 puertos) conectores FC (Patch Panel). Ocupa 3 Unidades de Rack. Marca Telect. No incluye ni pigtails ni bandeja de empalme.</v>
          </cell>
          <cell r="I1236" t="str">
            <v>pcs</v>
          </cell>
          <cell r="J1236">
            <v>0</v>
          </cell>
          <cell r="K1236" t="str">
            <v>IMPORTACION INDIRECTA</v>
          </cell>
          <cell r="L1236" t="str">
            <v>Telect/Fadetel</v>
          </cell>
          <cell r="M1236">
            <v>1590600</v>
          </cell>
          <cell r="N1236">
            <v>0</v>
          </cell>
          <cell r="O1236">
            <v>0</v>
          </cell>
          <cell r="P1236">
            <v>0</v>
          </cell>
          <cell r="Q1236" t="str">
            <v>COP</v>
          </cell>
          <cell r="R1236">
            <v>0</v>
          </cell>
          <cell r="S1236">
            <v>0.05</v>
          </cell>
          <cell r="T1236">
            <v>1670130</v>
          </cell>
          <cell r="U1236">
            <v>143</v>
          </cell>
        </row>
        <row r="1237">
          <cell r="D1237" t="str">
            <v>LCX-M2RU-FC-48</v>
          </cell>
          <cell r="E1237">
            <v>71202</v>
          </cell>
          <cell r="F1237" t="str">
            <v>Site Support Systems-Materials</v>
          </cell>
          <cell r="G1237">
            <v>6814</v>
          </cell>
          <cell r="H1237" t="str">
            <v>ODF (48 puertos) conectores FC (Patch Panel). Ocupa 3 Unidades de Rack. Marca Telect. No incluye ni pigtails ni bandeja de empalme.</v>
          </cell>
          <cell r="I1237" t="str">
            <v>pcs</v>
          </cell>
          <cell r="J1237">
            <v>0</v>
          </cell>
          <cell r="K1237" t="str">
            <v>IMPORTACION INDIRECTA</v>
          </cell>
          <cell r="L1237" t="str">
            <v>Telect/Fadetel</v>
          </cell>
          <cell r="M1237">
            <v>1878800</v>
          </cell>
          <cell r="N1237">
            <v>0</v>
          </cell>
          <cell r="O1237">
            <v>0</v>
          </cell>
          <cell r="P1237">
            <v>0</v>
          </cell>
          <cell r="Q1237" t="str">
            <v>COP</v>
          </cell>
          <cell r="R1237">
            <v>0</v>
          </cell>
          <cell r="S1237">
            <v>0.05</v>
          </cell>
          <cell r="T1237">
            <v>1972740</v>
          </cell>
          <cell r="U1237">
            <v>144</v>
          </cell>
        </row>
        <row r="1238">
          <cell r="D1238" t="str">
            <v>LCX-M2RU-FC-72</v>
          </cell>
          <cell r="E1238">
            <v>71202</v>
          </cell>
          <cell r="F1238" t="str">
            <v>Site Support Systems-Materials</v>
          </cell>
          <cell r="G1238">
            <v>6814</v>
          </cell>
          <cell r="H1238" t="str">
            <v>ODF (72 puertos) conectores FC (Patch Panel). Ocupa 4 Unidades de Rack. Marca Telect. No incluye ni pigtails ni bandeja de empalme.</v>
          </cell>
          <cell r="I1238" t="str">
            <v>pcs</v>
          </cell>
          <cell r="J1238">
            <v>0</v>
          </cell>
          <cell r="K1238" t="str">
            <v>IMPORTACION INDIRECTA</v>
          </cell>
          <cell r="L1238" t="str">
            <v>Telect/Fadetel</v>
          </cell>
          <cell r="M1238">
            <v>2241800</v>
          </cell>
          <cell r="N1238">
            <v>0</v>
          </cell>
          <cell r="O1238">
            <v>0</v>
          </cell>
          <cell r="P1238">
            <v>0</v>
          </cell>
          <cell r="Q1238" t="str">
            <v>COP</v>
          </cell>
          <cell r="R1238">
            <v>0</v>
          </cell>
          <cell r="S1238">
            <v>0.05</v>
          </cell>
          <cell r="T1238">
            <v>2353890</v>
          </cell>
          <cell r="U1238">
            <v>145</v>
          </cell>
        </row>
        <row r="1239">
          <cell r="D1239" t="str">
            <v>FMT1</v>
          </cell>
          <cell r="E1239">
            <v>71202</v>
          </cell>
          <cell r="F1239" t="str">
            <v>Site Support Systems-Materials</v>
          </cell>
          <cell r="G1239">
            <v>6814</v>
          </cell>
          <cell r="H1239" t="str">
            <v>ODF 24 PTS SC 1U CARGADA CON BANDEJA, HERRAJE  Y 12 ACOPLES MONOMODO MARCA PANDUIT</v>
          </cell>
          <cell r="I1239" t="str">
            <v>pcs</v>
          </cell>
          <cell r="J1239">
            <v>0</v>
          </cell>
          <cell r="K1239" t="str">
            <v>IMPORTACION INDIRECTA</v>
          </cell>
          <cell r="L1239" t="str">
            <v>PANDUIT</v>
          </cell>
          <cell r="M1239">
            <v>443856</v>
          </cell>
          <cell r="N1239">
            <v>0</v>
          </cell>
          <cell r="O1239">
            <v>0</v>
          </cell>
          <cell r="P1239">
            <v>0</v>
          </cell>
          <cell r="Q1239" t="str">
            <v>COP</v>
          </cell>
          <cell r="R1239">
            <v>0</v>
          </cell>
          <cell r="S1239">
            <v>0.05</v>
          </cell>
          <cell r="T1239">
            <v>466048.8</v>
          </cell>
          <cell r="U1239" t="str">
            <v>FMT1</v>
          </cell>
        </row>
        <row r="1240">
          <cell r="D1240" t="str">
            <v>ODFS24PRAX</v>
          </cell>
          <cell r="E1240">
            <v>71202</v>
          </cell>
          <cell r="F1240" t="str">
            <v>Site Support Systems-Materials</v>
          </cell>
          <cell r="G1240">
            <v>6814</v>
          </cell>
          <cell r="H1240" t="str">
            <v>ODF 24 PTS SC 1U CARGADA CON ADAP, PIGT  PRAX</v>
          </cell>
          <cell r="I1240" t="str">
            <v>pcs</v>
          </cell>
          <cell r="J1240">
            <v>0</v>
          </cell>
          <cell r="K1240" t="str">
            <v>MICROLINK CON MATERIA PRIMA IMPORTADA</v>
          </cell>
          <cell r="L1240" t="str">
            <v>MICROLINK</v>
          </cell>
          <cell r="M1240">
            <v>380000</v>
          </cell>
          <cell r="N1240">
            <v>0</v>
          </cell>
          <cell r="O1240">
            <v>0</v>
          </cell>
          <cell r="P1240">
            <v>0</v>
          </cell>
          <cell r="Q1240" t="str">
            <v>COP</v>
          </cell>
          <cell r="R1240">
            <v>0</v>
          </cell>
          <cell r="S1240">
            <v>0</v>
          </cell>
          <cell r="T1240">
            <v>380000</v>
          </cell>
          <cell r="U1240" t="str">
            <v>ODFS24PRAX</v>
          </cell>
        </row>
        <row r="1241">
          <cell r="D1241" t="str">
            <v>TCR19-5 1/4</v>
          </cell>
          <cell r="E1241">
            <v>71202</v>
          </cell>
          <cell r="F1241" t="str">
            <v>Site Support Systems-Materials</v>
          </cell>
          <cell r="G1241">
            <v>6814</v>
          </cell>
          <cell r="H1241" t="str">
            <v>TAPA CIEGA RACK 19" 2rms  5 1/4" ALMENDRA</v>
          </cell>
          <cell r="I1241" t="str">
            <v>pcs</v>
          </cell>
          <cell r="J1241">
            <v>0</v>
          </cell>
          <cell r="K1241" t="str">
            <v>NACIONAL CON TIEMPO DE FABRICACION</v>
          </cell>
          <cell r="L1241" t="str">
            <v>FACOMALLAS</v>
          </cell>
          <cell r="M1241">
            <v>16190</v>
          </cell>
          <cell r="N1241">
            <v>0</v>
          </cell>
          <cell r="O1241">
            <v>0</v>
          </cell>
          <cell r="P1241">
            <v>0</v>
          </cell>
          <cell r="Q1241" t="str">
            <v>COP</v>
          </cell>
          <cell r="R1241">
            <v>0</v>
          </cell>
          <cell r="S1241">
            <v>0.05</v>
          </cell>
          <cell r="T1241">
            <v>16999.5</v>
          </cell>
          <cell r="U1241" t="str">
            <v>TCR19-5 1/4</v>
          </cell>
        </row>
        <row r="1242">
          <cell r="D1242" t="str">
            <v>BAN-4</v>
          </cell>
          <cell r="E1242">
            <v>71202</v>
          </cell>
          <cell r="F1242" t="str">
            <v>Site Support Systems-Materials</v>
          </cell>
          <cell r="G1242">
            <v>6814</v>
          </cell>
          <cell r="H1242" t="str">
            <v>BANDEJA FIJA 4 PUNTOS ALTA RESISTENCIA COLOR NEGRO PARA INSTALACION CPU EN GABIENTES DE TELECOM.</v>
          </cell>
          <cell r="I1242" t="str">
            <v>pcs</v>
          </cell>
          <cell r="J1242">
            <v>0</v>
          </cell>
          <cell r="K1242" t="str">
            <v>NACIONAL CON TIEMPO DE FABRICACION</v>
          </cell>
          <cell r="L1242" t="str">
            <v>FACOMALLAS</v>
          </cell>
          <cell r="M1242">
            <v>94900</v>
          </cell>
          <cell r="N1242">
            <v>0</v>
          </cell>
          <cell r="O1242">
            <v>0</v>
          </cell>
          <cell r="P1242">
            <v>0</v>
          </cell>
          <cell r="Q1242" t="str">
            <v>COP</v>
          </cell>
          <cell r="R1242">
            <v>0</v>
          </cell>
          <cell r="S1242">
            <v>0.05</v>
          </cell>
          <cell r="T1242">
            <v>99645</v>
          </cell>
          <cell r="U1242" t="str">
            <v>BAN-4</v>
          </cell>
        </row>
        <row r="1243">
          <cell r="D1243" t="str">
            <v>LAMINA1 1/2X1.93</v>
          </cell>
          <cell r="E1243">
            <v>71202</v>
          </cell>
          <cell r="F1243" t="str">
            <v>Site Support Systems-Materials</v>
          </cell>
          <cell r="G1243">
            <v>6814</v>
          </cell>
          <cell r="H1243" t="str">
            <v>LAMINA METALICA 1 1/2 X 1.93CM CALIBRE 14.4 GRIS ELECTROESTATICA</v>
          </cell>
          <cell r="I1243" t="str">
            <v>pcs</v>
          </cell>
          <cell r="J1243">
            <v>0</v>
          </cell>
          <cell r="K1243" t="str">
            <v>NACIONAL CON TIEMPO DE FABRICACION</v>
          </cell>
          <cell r="L1243" t="str">
            <v>FACOMALLAS</v>
          </cell>
          <cell r="M1243">
            <v>38571</v>
          </cell>
          <cell r="N1243">
            <v>0</v>
          </cell>
          <cell r="O1243">
            <v>0</v>
          </cell>
          <cell r="P1243">
            <v>0</v>
          </cell>
          <cell r="Q1243" t="str">
            <v>COP</v>
          </cell>
          <cell r="R1243">
            <v>0</v>
          </cell>
          <cell r="S1243">
            <v>0.05</v>
          </cell>
          <cell r="T1243">
            <v>40499.550000000003</v>
          </cell>
          <cell r="U1243" t="str">
            <v>LAMINA1 1/2X1.93</v>
          </cell>
        </row>
        <row r="1244">
          <cell r="D1244" t="str">
            <v>P3L-16</v>
          </cell>
          <cell r="E1244">
            <v>71202</v>
          </cell>
          <cell r="F1244" t="str">
            <v>Site Support Systems-Materials</v>
          </cell>
          <cell r="G1244">
            <v>6814</v>
          </cell>
          <cell r="H1244" t="str">
            <v>PLATINA EN L 3 PERFORACIONES CAL 16" LAMINA GALVANIZADA</v>
          </cell>
          <cell r="I1244" t="str">
            <v>pcs</v>
          </cell>
          <cell r="J1244">
            <v>0</v>
          </cell>
          <cell r="K1244" t="str">
            <v>NACIONAL CON TIEMPO DE FABRICACION</v>
          </cell>
          <cell r="L1244" t="str">
            <v>FACOMALLAS</v>
          </cell>
          <cell r="M1244">
            <v>20952</v>
          </cell>
          <cell r="N1244">
            <v>0</v>
          </cell>
          <cell r="O1244">
            <v>0</v>
          </cell>
          <cell r="P1244">
            <v>0</v>
          </cell>
          <cell r="Q1244" t="str">
            <v>COP</v>
          </cell>
          <cell r="R1244">
            <v>0</v>
          </cell>
          <cell r="S1244">
            <v>0.05</v>
          </cell>
          <cell r="T1244">
            <v>21999.599999999999</v>
          </cell>
          <cell r="U1244" t="str">
            <v>P3L-16</v>
          </cell>
        </row>
        <row r="1245">
          <cell r="D1245" t="str">
            <v>BRAZO MECANICO</v>
          </cell>
          <cell r="E1245">
            <v>71202</v>
          </cell>
          <cell r="F1245" t="str">
            <v>Site Support Systems-Materials</v>
          </cell>
          <cell r="G1245">
            <v>6814</v>
          </cell>
          <cell r="H1245" t="str">
            <v>GUIA CABLE ABATIBLE ELABORADO EN LAMINA COLD ROLLED CON TERMINACIONES ZINCADAS</v>
          </cell>
          <cell r="I1245" t="str">
            <v>pcs</v>
          </cell>
          <cell r="J1245">
            <v>0</v>
          </cell>
          <cell r="K1245" t="str">
            <v>NACIONAL CON TIEMPO DE FABRICACION</v>
          </cell>
          <cell r="L1245" t="str">
            <v>FACOMALLAS</v>
          </cell>
          <cell r="M1245">
            <v>160714</v>
          </cell>
          <cell r="N1245">
            <v>0</v>
          </cell>
          <cell r="O1245">
            <v>0</v>
          </cell>
          <cell r="P1245">
            <v>0</v>
          </cell>
          <cell r="Q1245" t="str">
            <v>COP</v>
          </cell>
          <cell r="R1245">
            <v>0</v>
          </cell>
          <cell r="S1245">
            <v>0.05</v>
          </cell>
          <cell r="T1245">
            <v>168749.7</v>
          </cell>
          <cell r="U1245" t="str">
            <v>BRAZO MECANICO</v>
          </cell>
        </row>
        <row r="1246">
          <cell r="D1246" t="str">
            <v>RIEL FULL JUEGO</v>
          </cell>
          <cell r="E1246">
            <v>71202</v>
          </cell>
          <cell r="F1246" t="str">
            <v>Site Support Systems-Materials</v>
          </cell>
          <cell r="G1246">
            <v>6814</v>
          </cell>
          <cell r="H1246" t="str">
            <v>RIEL EXTENSION FULL JUEGO (2 UND) ELABORADO EN LAMINA COLD ROLLED  CON TERMINACIONES ZINCADAS</v>
          </cell>
          <cell r="I1246" t="str">
            <v>pcs</v>
          </cell>
          <cell r="J1246">
            <v>0</v>
          </cell>
          <cell r="K1246" t="str">
            <v>NACIONAL CON TIEMPO DE FABRICACION</v>
          </cell>
          <cell r="L1246" t="str">
            <v>FACOMALLAS</v>
          </cell>
          <cell r="M1246">
            <v>220238</v>
          </cell>
          <cell r="N1246">
            <v>0</v>
          </cell>
          <cell r="O1246">
            <v>0</v>
          </cell>
          <cell r="P1246">
            <v>0</v>
          </cell>
          <cell r="Q1246" t="str">
            <v>COP</v>
          </cell>
          <cell r="R1246">
            <v>0</v>
          </cell>
          <cell r="S1246">
            <v>0.05</v>
          </cell>
          <cell r="T1246">
            <v>231249.9</v>
          </cell>
          <cell r="U1246" t="str">
            <v>RIEL FULL JUEGO</v>
          </cell>
        </row>
        <row r="1247">
          <cell r="D1247" t="str">
            <v>BRAZO MECANICO HP</v>
          </cell>
          <cell r="E1247">
            <v>71202</v>
          </cell>
          <cell r="F1247" t="str">
            <v>Site Support Systems-Materials</v>
          </cell>
          <cell r="G1247">
            <v>6814</v>
          </cell>
          <cell r="H1247" t="str">
            <v>BRAZO HP FOR DL385 G6 ELABORADO EN ACERO CON ORGANIZADOR PLASTICO NEGRO</v>
          </cell>
          <cell r="I1247" t="str">
            <v>pcs</v>
          </cell>
          <cell r="J1247">
            <v>0</v>
          </cell>
          <cell r="K1247" t="str">
            <v>NACIONAL CON TIEMPO DE FABRICACION</v>
          </cell>
          <cell r="L1247" t="str">
            <v>FACOMALLAS</v>
          </cell>
          <cell r="M1247">
            <v>180000</v>
          </cell>
          <cell r="N1247">
            <v>0</v>
          </cell>
          <cell r="O1247">
            <v>0</v>
          </cell>
          <cell r="P1247">
            <v>0</v>
          </cell>
          <cell r="Q1247" t="str">
            <v>COP</v>
          </cell>
          <cell r="R1247">
            <v>0</v>
          </cell>
          <cell r="S1247">
            <v>0.05</v>
          </cell>
          <cell r="T1247">
            <v>189000</v>
          </cell>
          <cell r="U1247" t="str">
            <v>BRAZO MECANICO HP</v>
          </cell>
        </row>
        <row r="1248">
          <cell r="D1248" t="str">
            <v>PUSAG</v>
          </cell>
          <cell r="E1248">
            <v>71202</v>
          </cell>
          <cell r="F1248" t="str">
            <v>Site Support Systems-Materials</v>
          </cell>
          <cell r="G1248">
            <v>6814</v>
          </cell>
          <cell r="H1248" t="str">
            <v>PLATINA UNION ESTANDAR GALV</v>
          </cell>
          <cell r="I1248" t="str">
            <v>pcs</v>
          </cell>
          <cell r="J1248">
            <v>0</v>
          </cell>
          <cell r="K1248" t="str">
            <v>NACIONAL CON TIEMPO DE FABRICACION</v>
          </cell>
          <cell r="L1248" t="str">
            <v>M.E.M. LTDA</v>
          </cell>
          <cell r="M1248">
            <v>5914.29</v>
          </cell>
          <cell r="N1248">
            <v>0</v>
          </cell>
          <cell r="O1248">
            <v>0</v>
          </cell>
          <cell r="P1248">
            <v>0</v>
          </cell>
          <cell r="Q1248" t="str">
            <v>COP</v>
          </cell>
          <cell r="R1248">
            <v>0</v>
          </cell>
          <cell r="S1248">
            <v>0.05</v>
          </cell>
          <cell r="T1248">
            <v>6210</v>
          </cell>
          <cell r="U1248" t="str">
            <v>PUSAG</v>
          </cell>
        </row>
        <row r="1249">
          <cell r="H1249" t="str">
            <v>OPTICAL DISTRIBUTION</v>
          </cell>
          <cell r="I1249">
            <v>0</v>
          </cell>
          <cell r="J1249">
            <v>0</v>
          </cell>
          <cell r="K1249">
            <v>0</v>
          </cell>
          <cell r="L1249">
            <v>0</v>
          </cell>
          <cell r="M1249">
            <v>0</v>
          </cell>
          <cell r="N1249">
            <v>0</v>
          </cell>
          <cell r="O1249">
            <v>0</v>
          </cell>
          <cell r="P1249">
            <v>0</v>
          </cell>
          <cell r="Q1249">
            <v>0</v>
          </cell>
          <cell r="R1249">
            <v>0</v>
          </cell>
          <cell r="S1249">
            <v>0</v>
          </cell>
          <cell r="T1249">
            <v>0</v>
          </cell>
          <cell r="U1249">
            <v>0</v>
          </cell>
        </row>
        <row r="1250">
          <cell r="D1250" t="str">
            <v>LCX-M4RU-SC-96</v>
          </cell>
          <cell r="E1250">
            <v>71202</v>
          </cell>
          <cell r="F1250" t="str">
            <v>Site Support Systems-Materials</v>
          </cell>
          <cell r="G1250">
            <v>6814</v>
          </cell>
          <cell r="H1250" t="str">
            <v>ODF 96 PTS SC 4U CARGADA CON ADAPT TELECT NO INCLUYE NI PIGTAILS NI BANDEJA DE EMPALME.</v>
          </cell>
          <cell r="I1250" t="str">
            <v>pcs</v>
          </cell>
          <cell r="J1250">
            <v>0</v>
          </cell>
          <cell r="K1250" t="str">
            <v>IMPORTACION INDIRECTA</v>
          </cell>
          <cell r="L1250" t="str">
            <v>FADETEL</v>
          </cell>
          <cell r="M1250">
            <v>2120800</v>
          </cell>
          <cell r="N1250">
            <v>0</v>
          </cell>
          <cell r="O1250">
            <v>0</v>
          </cell>
          <cell r="P1250">
            <v>0</v>
          </cell>
          <cell r="Q1250" t="str">
            <v>COP</v>
          </cell>
          <cell r="R1250">
            <v>0</v>
          </cell>
          <cell r="S1250">
            <v>0.05</v>
          </cell>
          <cell r="T1250">
            <v>2226840</v>
          </cell>
          <cell r="U1250" t="str">
            <v>LCX-M3RU-SC-96</v>
          </cell>
        </row>
        <row r="1251">
          <cell r="D1251" t="str">
            <v>RACK-TELECT</v>
          </cell>
          <cell r="E1251">
            <v>71202</v>
          </cell>
          <cell r="F1251" t="str">
            <v>Site Support Systems-Materials</v>
          </cell>
          <cell r="G1251">
            <v>6814</v>
          </cell>
          <cell r="H1251" t="str">
            <v xml:space="preserve">Racks de 19" Telect para ODFs Dispuesto especialmente para el cableado de Fibra Optica. (Abierto). Incluye organizadores verticales, bandejas para la reserva y </v>
          </cell>
          <cell r="I1251" t="str">
            <v>pcs</v>
          </cell>
          <cell r="J1251">
            <v>0</v>
          </cell>
          <cell r="K1251" t="str">
            <v>IMPORTACION INDIRECTA</v>
          </cell>
          <cell r="L1251" t="str">
            <v>FADETEL</v>
          </cell>
          <cell r="M1251">
            <v>8142200</v>
          </cell>
          <cell r="N1251">
            <v>0</v>
          </cell>
          <cell r="O1251">
            <v>0</v>
          </cell>
          <cell r="P1251">
            <v>0</v>
          </cell>
          <cell r="Q1251" t="str">
            <v>COP</v>
          </cell>
          <cell r="R1251">
            <v>0</v>
          </cell>
          <cell r="S1251">
            <v>0.05</v>
          </cell>
          <cell r="T1251">
            <v>8549310</v>
          </cell>
          <cell r="U1251" t="str">
            <v>RACK-TELECT</v>
          </cell>
        </row>
        <row r="1252">
          <cell r="D1252" t="str">
            <v>TL-SG1005D</v>
          </cell>
          <cell r="E1252">
            <v>71202</v>
          </cell>
          <cell r="F1252" t="str">
            <v>Site Support Systems-Materials</v>
          </cell>
          <cell r="G1252">
            <v>6814</v>
          </cell>
          <cell r="H1252" t="str">
            <v>SWITCH 5PTO 10/100/1000 UNMANAGED DESKTOP</v>
          </cell>
          <cell r="I1252" t="str">
            <v>pcs</v>
          </cell>
          <cell r="J1252">
            <v>0</v>
          </cell>
          <cell r="K1252" t="str">
            <v>MICROLINK CON MATERIA PRIMA IMPORTADA</v>
          </cell>
          <cell r="L1252" t="str">
            <v>MICROLINK</v>
          </cell>
          <cell r="M1252">
            <v>86500</v>
          </cell>
          <cell r="N1252">
            <v>0</v>
          </cell>
          <cell r="O1252">
            <v>0</v>
          </cell>
          <cell r="P1252">
            <v>0</v>
          </cell>
          <cell r="Q1252" t="str">
            <v>COP</v>
          </cell>
          <cell r="R1252">
            <v>0</v>
          </cell>
          <cell r="S1252">
            <v>0</v>
          </cell>
          <cell r="T1252">
            <v>86500</v>
          </cell>
          <cell r="U1252" t="str">
            <v>TL-SG1005D</v>
          </cell>
        </row>
        <row r="1253">
          <cell r="H1253" t="str">
            <v>PATCH PANELS</v>
          </cell>
          <cell r="I1253">
            <v>0</v>
          </cell>
          <cell r="J1253">
            <v>0</v>
          </cell>
          <cell r="K1253">
            <v>0</v>
          </cell>
          <cell r="L1253">
            <v>0</v>
          </cell>
          <cell r="M1253">
            <v>0</v>
          </cell>
          <cell r="N1253">
            <v>0</v>
          </cell>
          <cell r="O1253">
            <v>0</v>
          </cell>
          <cell r="P1253">
            <v>0</v>
          </cell>
          <cell r="Q1253">
            <v>0</v>
          </cell>
          <cell r="R1253">
            <v>0</v>
          </cell>
          <cell r="S1253">
            <v>0</v>
          </cell>
          <cell r="T1253">
            <v>0</v>
          </cell>
          <cell r="U1253">
            <v>0</v>
          </cell>
        </row>
        <row r="1254">
          <cell r="D1254" t="str">
            <v>PATCH-48-C6</v>
          </cell>
          <cell r="E1254">
            <v>71202</v>
          </cell>
          <cell r="F1254" t="str">
            <v>Site Support Systems-Materials</v>
          </cell>
          <cell r="G1254">
            <v>6814</v>
          </cell>
          <cell r="H1254" t="str">
            <v>Patchpanel Telect 48 puertos Cat. 6 - RJ45</v>
          </cell>
          <cell r="I1254" t="str">
            <v>pcs</v>
          </cell>
          <cell r="J1254">
            <v>0</v>
          </cell>
          <cell r="K1254" t="str">
            <v>IMPORTACION INDIRECTA</v>
          </cell>
          <cell r="L1254" t="str">
            <v>TELECT</v>
          </cell>
          <cell r="M1254">
            <v>415800</v>
          </cell>
          <cell r="N1254">
            <v>0</v>
          </cell>
          <cell r="O1254">
            <v>0</v>
          </cell>
          <cell r="P1254">
            <v>0</v>
          </cell>
          <cell r="Q1254" t="str">
            <v>COP</v>
          </cell>
          <cell r="R1254">
            <v>0</v>
          </cell>
          <cell r="S1254">
            <v>0.05</v>
          </cell>
          <cell r="T1254">
            <v>436590</v>
          </cell>
          <cell r="U1254" t="str">
            <v>PATCH-48-C6</v>
          </cell>
        </row>
        <row r="1255">
          <cell r="D1255" t="str">
            <v>PATCH-48-C5E</v>
          </cell>
          <cell r="E1255">
            <v>71202</v>
          </cell>
          <cell r="F1255" t="str">
            <v>Site Support Systems-Materials</v>
          </cell>
          <cell r="G1255">
            <v>6814</v>
          </cell>
          <cell r="H1255" t="str">
            <v>Patchpanel Telect 48 puertos Cat. 5e - RJ45</v>
          </cell>
          <cell r="I1255" t="str">
            <v>pcs</v>
          </cell>
          <cell r="J1255">
            <v>0</v>
          </cell>
          <cell r="K1255" t="str">
            <v>IMPORTACION INDIRECTA</v>
          </cell>
          <cell r="L1255" t="str">
            <v>TELECT</v>
          </cell>
          <cell r="M1255">
            <v>323400</v>
          </cell>
          <cell r="N1255">
            <v>0</v>
          </cell>
          <cell r="O1255">
            <v>0</v>
          </cell>
          <cell r="P1255">
            <v>0</v>
          </cell>
          <cell r="Q1255" t="str">
            <v>COP</v>
          </cell>
          <cell r="R1255">
            <v>0</v>
          </cell>
          <cell r="S1255">
            <v>0.05</v>
          </cell>
          <cell r="T1255">
            <v>339570</v>
          </cell>
          <cell r="U1255" t="str">
            <v>PATCH-48-C5E</v>
          </cell>
        </row>
        <row r="1256">
          <cell r="D1256" t="str">
            <v>PATCH-24-C6</v>
          </cell>
          <cell r="E1256">
            <v>71202</v>
          </cell>
          <cell r="F1256" t="str">
            <v>Site Support Systems-Materials</v>
          </cell>
          <cell r="G1256">
            <v>6814</v>
          </cell>
          <cell r="H1256" t="str">
            <v>Patchpanel Telect 24 puertos Cat. 6 - RJ45</v>
          </cell>
          <cell r="I1256" t="str">
            <v>pcs</v>
          </cell>
          <cell r="J1256">
            <v>0</v>
          </cell>
          <cell r="K1256" t="str">
            <v>IMPORTACION INDIRECTA</v>
          </cell>
          <cell r="L1256" t="str">
            <v>TELECT</v>
          </cell>
          <cell r="M1256">
            <v>321200</v>
          </cell>
          <cell r="N1256">
            <v>0</v>
          </cell>
          <cell r="O1256">
            <v>0</v>
          </cell>
          <cell r="P1256">
            <v>0</v>
          </cell>
          <cell r="Q1256" t="str">
            <v>COP</v>
          </cell>
          <cell r="R1256">
            <v>0</v>
          </cell>
          <cell r="S1256">
            <v>0.05</v>
          </cell>
          <cell r="T1256">
            <v>337260</v>
          </cell>
          <cell r="U1256" t="str">
            <v>PATCH-24-C6</v>
          </cell>
        </row>
        <row r="1257">
          <cell r="D1257" t="str">
            <v>PATCH-24-C5E</v>
          </cell>
          <cell r="E1257">
            <v>71202</v>
          </cell>
          <cell r="F1257" t="str">
            <v>Site Support Systems-Materials</v>
          </cell>
          <cell r="G1257">
            <v>6814</v>
          </cell>
          <cell r="H1257" t="str">
            <v>Patchpanel Telect 24 puertos Cat. 5e - RJ45</v>
          </cell>
          <cell r="I1257" t="str">
            <v>pcs</v>
          </cell>
          <cell r="J1257">
            <v>0</v>
          </cell>
          <cell r="K1257" t="str">
            <v>IMPORTACION INDIRECTA</v>
          </cell>
          <cell r="L1257" t="str">
            <v>TELECT</v>
          </cell>
          <cell r="M1257">
            <v>190270</v>
          </cell>
          <cell r="N1257">
            <v>0</v>
          </cell>
          <cell r="O1257">
            <v>0</v>
          </cell>
          <cell r="P1257">
            <v>0</v>
          </cell>
          <cell r="Q1257" t="str">
            <v>COP</v>
          </cell>
          <cell r="R1257">
            <v>0</v>
          </cell>
          <cell r="S1257">
            <v>0.05</v>
          </cell>
          <cell r="T1257">
            <v>199783.5</v>
          </cell>
          <cell r="U1257" t="str">
            <v>PATCH-24-C5E</v>
          </cell>
        </row>
        <row r="1258">
          <cell r="D1258" t="str">
            <v>DP24688TGY</v>
          </cell>
          <cell r="E1258">
            <v>71202</v>
          </cell>
          <cell r="F1258" t="str">
            <v>Site Support Systems-Materials</v>
          </cell>
          <cell r="G1258">
            <v>6814</v>
          </cell>
          <cell r="H1258" t="str">
            <v>PATCH PANELS CATEGORIA 6 24 PUERTOS TIPO 110 PANDUIT</v>
          </cell>
          <cell r="I1258" t="str">
            <v>pcs</v>
          </cell>
          <cell r="J1258">
            <v>0</v>
          </cell>
          <cell r="K1258" t="str">
            <v>IMPORTACION INDIRECTA</v>
          </cell>
          <cell r="L1258" t="str">
            <v>PANDUIT</v>
          </cell>
          <cell r="M1258">
            <v>292845</v>
          </cell>
          <cell r="N1258">
            <v>0</v>
          </cell>
          <cell r="O1258">
            <v>0</v>
          </cell>
          <cell r="P1258">
            <v>0</v>
          </cell>
          <cell r="Q1258" t="str">
            <v>COP</v>
          </cell>
          <cell r="R1258">
            <v>0</v>
          </cell>
          <cell r="S1258">
            <v>0.05</v>
          </cell>
          <cell r="T1258">
            <v>307487.25</v>
          </cell>
          <cell r="U1258" t="str">
            <v>DP24688TGY</v>
          </cell>
        </row>
        <row r="1259">
          <cell r="D1259" t="str">
            <v>DP245E88TGY</v>
          </cell>
          <cell r="E1259">
            <v>71202</v>
          </cell>
          <cell r="F1259" t="str">
            <v>Site Support Systems-Materials</v>
          </cell>
          <cell r="G1259">
            <v>6814</v>
          </cell>
          <cell r="H1259" t="str">
            <v>PATCH PANELS CATEGORIA 5E  24 PUERTOS TIPO 110 PANDUIT</v>
          </cell>
          <cell r="I1259" t="str">
            <v>pcs</v>
          </cell>
          <cell r="J1259">
            <v>0</v>
          </cell>
          <cell r="K1259" t="str">
            <v>IMPORTACION INDIRECTA</v>
          </cell>
          <cell r="L1259" t="str">
            <v>PANDUIT</v>
          </cell>
          <cell r="M1259">
            <v>234362</v>
          </cell>
          <cell r="N1259">
            <v>0</v>
          </cell>
          <cell r="O1259">
            <v>0</v>
          </cell>
          <cell r="P1259">
            <v>0</v>
          </cell>
          <cell r="Q1259" t="str">
            <v>COP</v>
          </cell>
          <cell r="R1259">
            <v>0</v>
          </cell>
          <cell r="S1259">
            <v>0.05</v>
          </cell>
          <cell r="T1259">
            <v>246080.1</v>
          </cell>
          <cell r="U1259" t="str">
            <v>DP245E88TGY</v>
          </cell>
        </row>
        <row r="1260">
          <cell r="D1260" t="str">
            <v>WMPSE</v>
          </cell>
          <cell r="E1260">
            <v>71202</v>
          </cell>
          <cell r="F1260" t="str">
            <v>Site Support Systems-Materials</v>
          </cell>
          <cell r="G1260">
            <v>6814</v>
          </cell>
          <cell r="H1260" t="str">
            <v>ORGANIZADOR PANDUIT 1U RACK FRONT/TRAS</v>
          </cell>
          <cell r="I1260" t="str">
            <v>pcs</v>
          </cell>
          <cell r="J1260">
            <v>0</v>
          </cell>
          <cell r="K1260" t="str">
            <v>IMPORTACION INDIRECTA</v>
          </cell>
          <cell r="L1260" t="str">
            <v>PANDUIT</v>
          </cell>
          <cell r="M1260">
            <v>73464</v>
          </cell>
          <cell r="N1260">
            <v>0</v>
          </cell>
          <cell r="O1260">
            <v>0</v>
          </cell>
          <cell r="P1260">
            <v>0</v>
          </cell>
          <cell r="Q1260" t="str">
            <v>COP</v>
          </cell>
          <cell r="R1260">
            <v>0</v>
          </cell>
          <cell r="S1260">
            <v>0.05</v>
          </cell>
          <cell r="T1260">
            <v>77137.2</v>
          </cell>
          <cell r="U1260" t="str">
            <v>WMPSE</v>
          </cell>
        </row>
        <row r="1261">
          <cell r="D1261" t="str">
            <v>CPPL24WBLY</v>
          </cell>
          <cell r="E1261">
            <v>71202</v>
          </cell>
          <cell r="F1261" t="str">
            <v>Site Support Systems-Materials</v>
          </cell>
          <cell r="G1261">
            <v>6814</v>
          </cell>
          <cell r="H1261" t="str">
            <v>HERRAJE PANDUIT 24 ESPACIOS CON PLACA PLASTICA</v>
          </cell>
          <cell r="I1261" t="str">
            <v>pcs</v>
          </cell>
          <cell r="J1261">
            <v>0</v>
          </cell>
          <cell r="K1261" t="str">
            <v>IMPORTACION INDIRECTA</v>
          </cell>
          <cell r="L1261" t="str">
            <v>PANDUIT</v>
          </cell>
          <cell r="M1261">
            <v>40509</v>
          </cell>
          <cell r="N1261">
            <v>0</v>
          </cell>
          <cell r="O1261">
            <v>0</v>
          </cell>
          <cell r="P1261">
            <v>0</v>
          </cell>
          <cell r="Q1261" t="str">
            <v>COP</v>
          </cell>
          <cell r="R1261">
            <v>0</v>
          </cell>
          <cell r="S1261">
            <v>0.05</v>
          </cell>
          <cell r="T1261">
            <v>42534.45</v>
          </cell>
          <cell r="U1261" t="str">
            <v>CPPL24WBLY</v>
          </cell>
        </row>
        <row r="1262">
          <cell r="D1262" t="str">
            <v>M-BNR-F</v>
          </cell>
          <cell r="E1262">
            <v>71202</v>
          </cell>
          <cell r="F1262" t="str">
            <v>Site Support Systems-Materials</v>
          </cell>
          <cell r="G1262">
            <v>6814</v>
          </cell>
          <cell r="H1262" t="str">
            <v>Balun Modular de acople de impedancia de 2 bnc a 1 RJ 45</v>
          </cell>
          <cell r="I1262" t="str">
            <v>pcs</v>
          </cell>
          <cell r="J1262">
            <v>0</v>
          </cell>
          <cell r="K1262" t="str">
            <v>MICROLINK CON MATERIA PRIMA IMPORTADA</v>
          </cell>
          <cell r="L1262" t="str">
            <v>MICROLINK</v>
          </cell>
          <cell r="M1262">
            <v>52200</v>
          </cell>
          <cell r="N1262">
            <v>0</v>
          </cell>
          <cell r="O1262">
            <v>0</v>
          </cell>
          <cell r="P1262">
            <v>0</v>
          </cell>
          <cell r="Q1262" t="str">
            <v>COP</v>
          </cell>
          <cell r="R1262">
            <v>0</v>
          </cell>
          <cell r="S1262">
            <v>0</v>
          </cell>
          <cell r="T1262">
            <v>52200</v>
          </cell>
          <cell r="U1262" t="str">
            <v>BAL-01</v>
          </cell>
        </row>
        <row r="1263">
          <cell r="D1263" t="str">
            <v>PM16B3M</v>
          </cell>
          <cell r="E1263">
            <v>71202</v>
          </cell>
          <cell r="F1263" t="str">
            <v>Site Support Systems-Materials</v>
          </cell>
          <cell r="G1263">
            <v>6814</v>
          </cell>
          <cell r="H1263" t="str">
            <v>Platina para 16 balun Modular</v>
          </cell>
          <cell r="I1263" t="str">
            <v>pcs</v>
          </cell>
          <cell r="J1263">
            <v>0</v>
          </cell>
          <cell r="K1263" t="str">
            <v>NACIONAL CON TIEMPO DE FABRICACION</v>
          </cell>
          <cell r="L1263" t="str">
            <v>MICROLINK</v>
          </cell>
          <cell r="M1263">
            <v>20250</v>
          </cell>
          <cell r="N1263">
            <v>0</v>
          </cell>
          <cell r="O1263">
            <v>0</v>
          </cell>
          <cell r="P1263">
            <v>0</v>
          </cell>
          <cell r="Q1263" t="str">
            <v>COP</v>
          </cell>
          <cell r="R1263">
            <v>0</v>
          </cell>
          <cell r="S1263">
            <v>0</v>
          </cell>
          <cell r="T1263">
            <v>20250</v>
          </cell>
          <cell r="U1263" t="str">
            <v>BAL-02</v>
          </cell>
        </row>
        <row r="1264">
          <cell r="D1264" t="str">
            <v>CAJA-2X4</v>
          </cell>
          <cell r="E1264">
            <v>71202</v>
          </cell>
          <cell r="F1264" t="str">
            <v>Site Support Systems-Materials</v>
          </cell>
          <cell r="G1264">
            <v>6814</v>
          </cell>
          <cell r="H1264" t="str">
            <v>CAJA PLASTICA 2X4 CON FACE PLATE 2 POSICIONES</v>
          </cell>
          <cell r="I1264" t="str">
            <v>pcs</v>
          </cell>
          <cell r="J1264">
            <v>0</v>
          </cell>
          <cell r="K1264" t="str">
            <v>IMPORTACION INDIRECTA</v>
          </cell>
          <cell r="L1264" t="str">
            <v>DEXSON - PANDUIT</v>
          </cell>
          <cell r="M1264">
            <v>23200</v>
          </cell>
          <cell r="N1264">
            <v>0</v>
          </cell>
          <cell r="O1264">
            <v>0</v>
          </cell>
          <cell r="P1264">
            <v>0</v>
          </cell>
          <cell r="Q1264" t="str">
            <v>COP</v>
          </cell>
          <cell r="R1264">
            <v>0</v>
          </cell>
          <cell r="S1264">
            <v>0.05</v>
          </cell>
          <cell r="T1264">
            <v>24360</v>
          </cell>
          <cell r="U1264" t="str">
            <v>CAJA-2X4</v>
          </cell>
        </row>
        <row r="1265">
          <cell r="D1265" t="str">
            <v>CAJA-2X4-4</v>
          </cell>
          <cell r="E1265">
            <v>71202</v>
          </cell>
          <cell r="F1265" t="str">
            <v>Site Support Systems-Materials</v>
          </cell>
          <cell r="G1265">
            <v>6814</v>
          </cell>
          <cell r="H1265" t="str">
            <v>CAJA PLASTICA 2X4 CON FACE PLATE 4 POSICIONES</v>
          </cell>
          <cell r="I1265" t="str">
            <v>pcs</v>
          </cell>
          <cell r="J1265">
            <v>0</v>
          </cell>
          <cell r="K1265" t="str">
            <v>IMPORTACION INDIRECTA</v>
          </cell>
          <cell r="L1265" t="str">
            <v>DEXSON - PANDUIT</v>
          </cell>
          <cell r="M1265">
            <v>23200</v>
          </cell>
          <cell r="N1265">
            <v>0</v>
          </cell>
          <cell r="O1265">
            <v>0</v>
          </cell>
          <cell r="P1265">
            <v>0</v>
          </cell>
          <cell r="Q1265" t="str">
            <v>COP</v>
          </cell>
          <cell r="R1265">
            <v>0</v>
          </cell>
          <cell r="S1265">
            <v>0.05</v>
          </cell>
          <cell r="T1265">
            <v>24360</v>
          </cell>
          <cell r="U1265" t="str">
            <v>CAJA-2X4-4</v>
          </cell>
        </row>
        <row r="1266">
          <cell r="D1266" t="str">
            <v>56OH-56X3.6X5</v>
          </cell>
          <cell r="E1266">
            <v>71202</v>
          </cell>
          <cell r="F1266" t="str">
            <v>Site Support Systems-Materials</v>
          </cell>
          <cell r="G1266">
            <v>6814</v>
          </cell>
          <cell r="H1266" t="str">
            <v>ORGANIZADOR HORIZONTAL 56 X 3.6 X 5mm</v>
          </cell>
          <cell r="I1266" t="str">
            <v>pcs</v>
          </cell>
          <cell r="J1266">
            <v>0</v>
          </cell>
          <cell r="K1266" t="str">
            <v>IMPORTACION INDIRECTA</v>
          </cell>
          <cell r="L1266" t="str">
            <v>ELEIN</v>
          </cell>
          <cell r="M1266">
            <v>27195</v>
          </cell>
          <cell r="N1266">
            <v>0</v>
          </cell>
          <cell r="O1266">
            <v>0</v>
          </cell>
          <cell r="P1266">
            <v>0</v>
          </cell>
          <cell r="Q1266" t="str">
            <v>COP</v>
          </cell>
          <cell r="R1266">
            <v>0</v>
          </cell>
          <cell r="S1266">
            <v>0.05</v>
          </cell>
          <cell r="T1266">
            <v>28554.75</v>
          </cell>
          <cell r="U1266" t="str">
            <v>56OH-56X3.6X5</v>
          </cell>
        </row>
        <row r="1267">
          <cell r="D1267" t="str">
            <v>GB2B0304TPI-1</v>
          </cell>
          <cell r="E1267">
            <v>71202</v>
          </cell>
          <cell r="F1267" t="str">
            <v>Site Support Systems-Materials</v>
          </cell>
          <cell r="G1267">
            <v>6814</v>
          </cell>
          <cell r="H1267" t="str">
            <v>BARRAJE PUESTA TIERRA 1/4X2X10 CON AISLADORES PANDUIT</v>
          </cell>
          <cell r="I1267" t="str">
            <v>pcs</v>
          </cell>
          <cell r="J1267">
            <v>0</v>
          </cell>
          <cell r="K1267" t="str">
            <v>IMPORTACION INDIRECTA</v>
          </cell>
          <cell r="L1267" t="str">
            <v>PANDUIT</v>
          </cell>
          <cell r="M1267">
            <v>157069</v>
          </cell>
          <cell r="N1267">
            <v>0</v>
          </cell>
          <cell r="O1267">
            <v>0</v>
          </cell>
          <cell r="P1267">
            <v>0</v>
          </cell>
          <cell r="Q1267" t="str">
            <v>COP</v>
          </cell>
          <cell r="R1267">
            <v>0</v>
          </cell>
          <cell r="S1267">
            <v>0.05</v>
          </cell>
          <cell r="T1267">
            <v>164922.45000000001</v>
          </cell>
          <cell r="U1267" t="str">
            <v>GB2B0304TPI-1</v>
          </cell>
        </row>
        <row r="1268">
          <cell r="D1268" t="str">
            <v>NCMH2</v>
          </cell>
          <cell r="E1268">
            <v>71202</v>
          </cell>
          <cell r="F1268" t="str">
            <v>Site Support Systems-Materials</v>
          </cell>
          <cell r="G1268">
            <v>6814</v>
          </cell>
          <cell r="H1268" t="str">
            <v>ORGANIZADOR PANDUIT 2UND RACK FRONTAL TRASERO CON RADIOS DE CURVATURA</v>
          </cell>
          <cell r="I1268" t="str">
            <v>pcs</v>
          </cell>
          <cell r="J1268">
            <v>0</v>
          </cell>
          <cell r="K1268" t="str">
            <v>IMPORTACION INDIRECTA</v>
          </cell>
          <cell r="L1268" t="str">
            <v>PANDUIT</v>
          </cell>
          <cell r="M1268">
            <v>114188</v>
          </cell>
          <cell r="N1268">
            <v>0</v>
          </cell>
          <cell r="O1268">
            <v>0</v>
          </cell>
          <cell r="P1268">
            <v>0</v>
          </cell>
          <cell r="Q1268" t="str">
            <v>COP</v>
          </cell>
          <cell r="R1268">
            <v>0</v>
          </cell>
          <cell r="S1268">
            <v>0.05</v>
          </cell>
          <cell r="T1268">
            <v>119897.4</v>
          </cell>
          <cell r="U1268" t="str">
            <v>NCMH2</v>
          </cell>
        </row>
        <row r="1269">
          <cell r="D1269" t="str">
            <v xml:space="preserve">Supervendor CODE </v>
          </cell>
          <cell r="E1269" t="str">
            <v>SI Code</v>
          </cell>
          <cell r="F1269" t="str">
            <v>Service Item Description
GLOBAL DESCRIPTION</v>
          </cell>
          <cell r="G1269" t="str">
            <v>PSA Code</v>
          </cell>
          <cell r="H1269" t="str">
            <v>Material Description</v>
          </cell>
          <cell r="I1269" t="str">
            <v>Unit</v>
          </cell>
          <cell r="J1269">
            <v>0</v>
          </cell>
          <cell r="K1269" t="str">
            <v>Naturaleza</v>
          </cell>
          <cell r="L1269" t="str">
            <v xml:space="preserve">Brand </v>
          </cell>
          <cell r="M1269" t="str">
            <v xml:space="preserve">Unit Cost </v>
          </cell>
          <cell r="N1269" t="str">
            <v>Log Type</v>
          </cell>
          <cell r="O1269" t="str">
            <v>Sea Log (%)</v>
          </cell>
          <cell r="P1269" t="str">
            <v>Air Log (%)</v>
          </cell>
          <cell r="Q1269" t="str">
            <v>Currency</v>
          </cell>
          <cell r="R1269" t="str">
            <v>TRM</v>
          </cell>
          <cell r="S1269" t="str">
            <v>Admin (%)</v>
          </cell>
          <cell r="T1269" t="str">
            <v>Unit Cost (COP)</v>
          </cell>
          <cell r="U1269" t="str">
            <v>CPPL48WBLY</v>
          </cell>
        </row>
        <row r="1270">
          <cell r="H1270" t="str">
            <v>FEEDERS ANDREW</v>
          </cell>
          <cell r="I1270">
            <v>0</v>
          </cell>
          <cell r="J1270">
            <v>0</v>
          </cell>
          <cell r="K1270">
            <v>0</v>
          </cell>
          <cell r="L1270">
            <v>0</v>
          </cell>
          <cell r="M1270">
            <v>0</v>
          </cell>
          <cell r="N1270">
            <v>0</v>
          </cell>
          <cell r="O1270">
            <v>0</v>
          </cell>
          <cell r="P1270">
            <v>0</v>
          </cell>
          <cell r="Q1270">
            <v>0</v>
          </cell>
          <cell r="R1270">
            <v>0</v>
          </cell>
          <cell r="S1270">
            <v>0</v>
          </cell>
          <cell r="T1270">
            <v>0</v>
          </cell>
          <cell r="U1270" t="str">
            <v>CPPLA24WBLY</v>
          </cell>
        </row>
        <row r="1271">
          <cell r="D1271" t="str">
            <v>FSJ4-50B</v>
          </cell>
          <cell r="E1271">
            <v>71204</v>
          </cell>
          <cell r="F1271" t="str">
            <v>Antenna System-Materials</v>
          </cell>
          <cell r="G1271">
            <v>6804</v>
          </cell>
          <cell r="H1271" t="str">
            <v>Feeder cbl. 1/2in. Superflex. /  CABLE 50OHM SUPER FLEX 1/2 PARA JUMPER RFS / # de parte Andrew - Cobre / Price FCA-USA</v>
          </cell>
          <cell r="I1271" t="str">
            <v>m</v>
          </cell>
          <cell r="J1271">
            <v>0</v>
          </cell>
          <cell r="K1271" t="str">
            <v>IMPORTACION DIRECTA</v>
          </cell>
          <cell r="L1271" t="str">
            <v>ANDREW</v>
          </cell>
          <cell r="M1271">
            <v>607.95373796835702</v>
          </cell>
          <cell r="N1271" t="str">
            <v>AIR</v>
          </cell>
          <cell r="O1271">
            <v>0.35849999999999999</v>
          </cell>
          <cell r="P1271">
            <v>0.3987</v>
          </cell>
          <cell r="Q1271" t="str">
            <v>USD</v>
          </cell>
          <cell r="R1271">
            <v>2038.49</v>
          </cell>
          <cell r="S1271">
            <v>0.05</v>
          </cell>
          <cell r="T1271">
            <v>42768.843670440197</v>
          </cell>
          <cell r="U1271" t="str">
            <v>QAPP24BL</v>
          </cell>
        </row>
        <row r="1272">
          <cell r="E1272">
            <v>71204</v>
          </cell>
          <cell r="F1272" t="str">
            <v>Antenna System-Materials</v>
          </cell>
          <cell r="G1272">
            <v>6804</v>
          </cell>
          <cell r="H1272" t="str">
            <v>Feeder cbl. 1/2in. Superflex. /  CABLE 50OHM SUPER FLEX 1/2 PARA JUMPER RFS / # de parte Andrew - Cobre / Price FCA-China</v>
          </cell>
          <cell r="I1272" t="str">
            <v>m</v>
          </cell>
          <cell r="J1272">
            <v>0</v>
          </cell>
          <cell r="K1272" t="str">
            <v>IMPORTACION DIRECTA</v>
          </cell>
          <cell r="L1272" t="str">
            <v>ANDREW</v>
          </cell>
          <cell r="M1272">
            <v>587.25796616666696</v>
          </cell>
          <cell r="N1272" t="str">
            <v>AIR</v>
          </cell>
          <cell r="O1272">
            <v>0.35849999999999999</v>
          </cell>
          <cell r="P1272">
            <v>0.3987</v>
          </cell>
          <cell r="Q1272" t="str">
            <v>USD</v>
          </cell>
          <cell r="R1272">
            <v>2038.49</v>
          </cell>
          <cell r="S1272">
            <v>0.05</v>
          </cell>
          <cell r="T1272">
            <v>42547.481342630701</v>
          </cell>
          <cell r="U1272" t="str">
            <v>QPPBBL</v>
          </cell>
        </row>
        <row r="1273">
          <cell r="D1273" t="str">
            <v>SFX-501</v>
          </cell>
          <cell r="E1273">
            <v>71204</v>
          </cell>
          <cell r="F1273" t="str">
            <v>Antenna System-Materials</v>
          </cell>
          <cell r="G1273">
            <v>6804</v>
          </cell>
          <cell r="H1273" t="str">
            <v>Feeder cbl. 1/2in. Superflex. /  CABLE 50OHM SUPER FLEX 1/2 PARA JUMPER RFS / #de parte Andrew - Aluminio / Price FCA-USA</v>
          </cell>
          <cell r="I1273" t="str">
            <v>m</v>
          </cell>
          <cell r="J1273">
            <v>0</v>
          </cell>
          <cell r="K1273" t="str">
            <v>IMPORTACION DIRECTA</v>
          </cell>
          <cell r="L1273" t="str">
            <v>ANDREW</v>
          </cell>
          <cell r="M1273">
            <v>566.56219436497702</v>
          </cell>
          <cell r="N1273" t="str">
            <v>SEA</v>
          </cell>
          <cell r="O1273">
            <v>0.35849999999999999</v>
          </cell>
          <cell r="P1273">
            <v>0.3987</v>
          </cell>
          <cell r="Q1273" t="str">
            <v>USD</v>
          </cell>
          <cell r="R1273">
            <v>2038.49</v>
          </cell>
          <cell r="S1273">
            <v>0.05</v>
          </cell>
          <cell r="T1273">
            <v>42326.119014821197</v>
          </cell>
          <cell r="U1273" t="str">
            <v>CRS4-125-X</v>
          </cell>
        </row>
        <row r="1274">
          <cell r="E1274">
            <v>71204</v>
          </cell>
          <cell r="F1274" t="str">
            <v>Antenna System-Materials</v>
          </cell>
          <cell r="G1274">
            <v>6804</v>
          </cell>
          <cell r="H1274" t="str">
            <v>Feeder cbl. 1/2in. Superflex. /  CABLE 50OHM SUPER FLEX 1/2 PARA JUMPER RFS / #de parte Andrew - Aluminio / Price FCA-China</v>
          </cell>
          <cell r="I1274" t="str">
            <v>m</v>
          </cell>
          <cell r="J1274">
            <v>0</v>
          </cell>
          <cell r="K1274" t="str">
            <v>IMPORTACION DIRECTA</v>
          </cell>
          <cell r="L1274" t="str">
            <v>ANDREW</v>
          </cell>
          <cell r="M1274">
            <v>545.86642256328696</v>
          </cell>
          <cell r="N1274" t="str">
            <v>AIR</v>
          </cell>
          <cell r="O1274">
            <v>0.35849999999999999</v>
          </cell>
          <cell r="P1274">
            <v>0.3987</v>
          </cell>
          <cell r="Q1274" t="str">
            <v>USD</v>
          </cell>
          <cell r="R1274">
            <v>2038.49</v>
          </cell>
          <cell r="S1274">
            <v>0.05</v>
          </cell>
          <cell r="T1274">
            <v>42104.756687011701</v>
          </cell>
          <cell r="U1274" t="str">
            <v>CMW-KIT</v>
          </cell>
        </row>
        <row r="1275">
          <cell r="D1275" t="str">
            <v>FXL-1874</v>
          </cell>
          <cell r="E1275">
            <v>71204</v>
          </cell>
          <cell r="F1275" t="str">
            <v>Antenna System-Materials</v>
          </cell>
          <cell r="G1275">
            <v>6804</v>
          </cell>
          <cell r="H1275" t="str">
            <v>Feeder cable 1 5/8in. Alum. / #de parte Andrew - Aluminio / Price FCA-USA</v>
          </cell>
          <cell r="I1275" t="str">
            <v>m</v>
          </cell>
          <cell r="J1275">
            <v>0</v>
          </cell>
          <cell r="K1275" t="str">
            <v>IMPORTACION DIRECTA</v>
          </cell>
          <cell r="L1275" t="str">
            <v>ANDREW</v>
          </cell>
          <cell r="M1275">
            <v>525.17065076159702</v>
          </cell>
          <cell r="N1275" t="str">
            <v>AIR</v>
          </cell>
          <cell r="O1275">
            <v>0.35849999999999999</v>
          </cell>
          <cell r="P1275">
            <v>0.3987</v>
          </cell>
          <cell r="Q1275" t="str">
            <v>USD</v>
          </cell>
          <cell r="R1275">
            <v>2038.49</v>
          </cell>
          <cell r="S1275">
            <v>0.05</v>
          </cell>
          <cell r="T1275">
            <v>41883.394359202299</v>
          </cell>
          <cell r="U1275" t="str">
            <v>QPPABL</v>
          </cell>
        </row>
        <row r="1276">
          <cell r="E1276">
            <v>71204</v>
          </cell>
          <cell r="F1276">
            <v>0</v>
          </cell>
          <cell r="G1276">
            <v>0</v>
          </cell>
          <cell r="H1276" t="str">
            <v>CONECTORES ANDREW</v>
          </cell>
          <cell r="I1276">
            <v>0</v>
          </cell>
          <cell r="J1276">
            <v>0</v>
          </cell>
          <cell r="K1276">
            <v>0</v>
          </cell>
          <cell r="L1276">
            <v>0</v>
          </cell>
          <cell r="M1276">
            <v>504.47487895990702</v>
          </cell>
          <cell r="N1276">
            <v>0</v>
          </cell>
          <cell r="O1276">
            <v>0</v>
          </cell>
          <cell r="P1276">
            <v>0</v>
          </cell>
          <cell r="Q1276">
            <v>0</v>
          </cell>
          <cell r="R1276">
            <v>0</v>
          </cell>
          <cell r="S1276">
            <v>0</v>
          </cell>
          <cell r="T1276">
            <v>41662.032031392802</v>
          </cell>
          <cell r="U1276" t="str">
            <v>PRV8</v>
          </cell>
        </row>
        <row r="1277">
          <cell r="D1277" t="str">
            <v>SFX-ADM</v>
          </cell>
          <cell r="E1277">
            <v>71204</v>
          </cell>
          <cell r="F1277" t="str">
            <v>Antenna System-Materials</v>
          </cell>
          <cell r="G1277">
            <v>6804</v>
          </cell>
          <cell r="H1277" t="str">
            <v>Conn. 7/16m for 1/2 sflex  / 7/16 50OHM PLUG SUPER FLEX 1/2 7-16 DIN Male Connector for 1/2"  Coaxial Cable / #de parte Andrew - Aluminio / Price FCA-USA</v>
          </cell>
          <cell r="I1277">
            <v>0</v>
          </cell>
          <cell r="J1277">
            <v>0</v>
          </cell>
          <cell r="K1277" t="str">
            <v>IMPORTACION DIRECTA</v>
          </cell>
          <cell r="L1277" t="str">
            <v>ANDREW</v>
          </cell>
          <cell r="M1277">
            <v>483.77910715821702</v>
          </cell>
          <cell r="N1277" t="str">
            <v>AIR</v>
          </cell>
          <cell r="O1277">
            <v>0.35849999999999999</v>
          </cell>
          <cell r="P1277">
            <v>0.3987</v>
          </cell>
          <cell r="Q1277" t="str">
            <v>USD</v>
          </cell>
          <cell r="R1277">
            <v>2038.49</v>
          </cell>
          <cell r="S1277">
            <v>0.05</v>
          </cell>
          <cell r="T1277">
            <v>41440.669703583299</v>
          </cell>
          <cell r="U1277" t="str">
            <v>PRVF6</v>
          </cell>
        </row>
        <row r="1278">
          <cell r="E1278">
            <v>71204</v>
          </cell>
          <cell r="F1278" t="str">
            <v>Antenna System-Materials</v>
          </cell>
          <cell r="G1278">
            <v>6804</v>
          </cell>
          <cell r="H1278" t="str">
            <v>Conn. 7/16m for 1/2 sflex  / 7/16 50OHM PLUG SUPER FLEX 1/2 7-16 DIN Male Connector for 1/2"  Coaxial Cable / #de parte Andrew - Aluminio / Price FCA-China</v>
          </cell>
          <cell r="I1278">
            <v>0</v>
          </cell>
          <cell r="J1278">
            <v>0</v>
          </cell>
          <cell r="K1278" t="str">
            <v>IMPORTACION DIRECTA</v>
          </cell>
          <cell r="L1278" t="str">
            <v>ANDREW</v>
          </cell>
          <cell r="M1278">
            <v>463.08333535652702</v>
          </cell>
          <cell r="N1278" t="str">
            <v>AIR</v>
          </cell>
          <cell r="O1278">
            <v>0.35849999999999999</v>
          </cell>
          <cell r="P1278">
            <v>0.3987</v>
          </cell>
          <cell r="Q1278" t="str">
            <v>USD</v>
          </cell>
          <cell r="R1278">
            <v>2038.49</v>
          </cell>
          <cell r="S1278">
            <v>0.05</v>
          </cell>
          <cell r="T1278">
            <v>41219.307375773802</v>
          </cell>
          <cell r="U1278" t="str">
            <v>PRVF8</v>
          </cell>
        </row>
        <row r="1279">
          <cell r="D1279" t="str">
            <v>158EZDM</v>
          </cell>
          <cell r="E1279">
            <v>71204</v>
          </cell>
          <cell r="F1279" t="str">
            <v>Antenna System-Materials</v>
          </cell>
          <cell r="G1279">
            <v>6804</v>
          </cell>
          <cell r="H1279" t="str">
            <v>Conn.7/16m for RF 1 5/8,  / #de parte Andrew - Aluminio / Price FCA-USA</v>
          </cell>
          <cell r="I1279">
            <v>0</v>
          </cell>
          <cell r="J1279">
            <v>0</v>
          </cell>
          <cell r="K1279" t="str">
            <v>IMPORTACION DIRECTA</v>
          </cell>
          <cell r="L1279" t="str">
            <v>ANDREW</v>
          </cell>
          <cell r="M1279">
            <v>442.38756355483702</v>
          </cell>
          <cell r="N1279" t="str">
            <v>AIR</v>
          </cell>
          <cell r="O1279">
            <v>0.35849999999999999</v>
          </cell>
          <cell r="P1279">
            <v>0.3987</v>
          </cell>
          <cell r="Q1279" t="str">
            <v>USD</v>
          </cell>
          <cell r="R1279">
            <v>2038.49</v>
          </cell>
          <cell r="S1279">
            <v>0.05</v>
          </cell>
          <cell r="T1279">
            <v>40997.945047964298</v>
          </cell>
          <cell r="U1279" t="str">
            <v>WMPV4 5E</v>
          </cell>
        </row>
        <row r="1280">
          <cell r="E1280">
            <v>71204</v>
          </cell>
          <cell r="F1280" t="str">
            <v>Antenna System-Materials</v>
          </cell>
          <cell r="G1280">
            <v>6804</v>
          </cell>
          <cell r="H1280" t="str">
            <v>Conn.7/16m for RF 1 5/8,  / #de parte Andrew - Aluminio / Price FCA-China</v>
          </cell>
          <cell r="I1280">
            <v>0</v>
          </cell>
          <cell r="J1280">
            <v>0</v>
          </cell>
          <cell r="K1280" t="str">
            <v>IMPORTACION DIRECTA</v>
          </cell>
          <cell r="L1280" t="str">
            <v>ANDREW</v>
          </cell>
          <cell r="M1280">
            <v>421.69179175314702</v>
          </cell>
          <cell r="N1280" t="str">
            <v>AIR</v>
          </cell>
          <cell r="O1280">
            <v>0.35849999999999999</v>
          </cell>
          <cell r="P1280">
            <v>0.3987</v>
          </cell>
          <cell r="Q1280" t="str">
            <v>USD</v>
          </cell>
          <cell r="R1280">
            <v>2038.49</v>
          </cell>
          <cell r="S1280">
            <v>0.05</v>
          </cell>
          <cell r="T1280">
            <v>40776.582720154896</v>
          </cell>
          <cell r="U1280" t="str">
            <v>BV19X1 5</v>
          </cell>
        </row>
        <row r="1281">
          <cell r="D1281" t="str">
            <v>F4DR-C</v>
          </cell>
          <cell r="E1281">
            <v>71204</v>
          </cell>
          <cell r="F1281" t="str">
            <v>Antenna System-Materials</v>
          </cell>
          <cell r="G1281">
            <v>6804</v>
          </cell>
          <cell r="H1281" t="str">
            <v>Rigth Angle 90' Connector, for , 1/2" FLEXIBLE CABLE 7-16 Male Connector for 1/2" Coaxial Cable, Right angle, Optimized Traditional, O-ring / # de parte Andrew - Cobre / Price FCA-USA</v>
          </cell>
          <cell r="I1281">
            <v>0</v>
          </cell>
          <cell r="J1281">
            <v>0</v>
          </cell>
          <cell r="K1281" t="str">
            <v>IMPORTACION DIRECTA</v>
          </cell>
          <cell r="L1281" t="str">
            <v>ANDREW</v>
          </cell>
          <cell r="M1281">
            <v>400.99601995145701</v>
          </cell>
          <cell r="N1281" t="str">
            <v>AIR</v>
          </cell>
          <cell r="O1281">
            <v>0.35849999999999999</v>
          </cell>
          <cell r="P1281">
            <v>0.3987</v>
          </cell>
          <cell r="Q1281" t="str">
            <v>USD</v>
          </cell>
          <cell r="R1281">
            <v>2038.49</v>
          </cell>
          <cell r="S1281">
            <v>0.05</v>
          </cell>
          <cell r="T1281">
            <v>40555.2203923454</v>
          </cell>
          <cell r="U1281" t="str">
            <v>1375015-2</v>
          </cell>
        </row>
        <row r="1282">
          <cell r="E1282">
            <v>71204</v>
          </cell>
          <cell r="F1282" t="str">
            <v>Antenna System-Materials</v>
          </cell>
          <cell r="G1282">
            <v>6804</v>
          </cell>
          <cell r="H1282" t="str">
            <v>Rigth Angle 90' Connector, for , 1/2" FLEXIBLE CABLE 7-16 Male Connector for 1/2" Coaxial Cable, Right angle, Optimized Traditional, O-ring / # de parte Andrew - Cobre / Price FCA-China</v>
          </cell>
          <cell r="I1282">
            <v>0</v>
          </cell>
          <cell r="J1282">
            <v>0</v>
          </cell>
          <cell r="K1282" t="str">
            <v>IMPORTACION DIRECTA</v>
          </cell>
          <cell r="L1282" t="str">
            <v>ANDREW</v>
          </cell>
          <cell r="M1282">
            <v>380.30024814976701</v>
          </cell>
          <cell r="N1282" t="str">
            <v>AIR</v>
          </cell>
          <cell r="O1282">
            <v>0.35849999999999999</v>
          </cell>
          <cell r="P1282">
            <v>0.3987</v>
          </cell>
          <cell r="Q1282" t="str">
            <v>USD</v>
          </cell>
          <cell r="R1282">
            <v>2038.49</v>
          </cell>
          <cell r="S1282">
            <v>0.05</v>
          </cell>
          <cell r="T1282">
            <v>40333.858064535903</v>
          </cell>
          <cell r="U1282" t="str">
            <v>NPP-2048</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 ITEMS"/>
      <sheetName val="Service Packs"/>
      <sheetName val="SAPpreTemplate_SS"/>
      <sheetName val="BoQ_SV"/>
      <sheetName val="SAPpreTemplate_SV"/>
      <sheetName val="DataSRC_SS"/>
      <sheetName val="DataSRC_SV"/>
      <sheetName val="CONFIGURACION RF GSM"/>
    </sheetNames>
    <sheetDataSet>
      <sheetData sheetId="0" refreshError="1"/>
      <sheetData sheetId="1" refreshError="1"/>
      <sheetData sheetId="2" refreshError="1"/>
      <sheetData sheetId="3" refreshError="1"/>
      <sheetData sheetId="4" refreshError="1"/>
      <sheetData sheetId="5" refreshError="1"/>
      <sheetData sheetId="6" refreshError="1">
        <row r="1">
          <cell r="D1" t="str">
            <v xml:space="preserve">Supervendor CODE </v>
          </cell>
          <cell r="E1" t="str">
            <v>SI Code</v>
          </cell>
          <cell r="F1" t="str">
            <v>Service Item Description
GLOBAL DESCRIPTION</v>
          </cell>
          <cell r="G1" t="str">
            <v>PSA Code</v>
          </cell>
          <cell r="H1" t="str">
            <v>Material Description</v>
          </cell>
          <cell r="I1" t="str">
            <v>Unit</v>
          </cell>
          <cell r="J1">
            <v>0</v>
          </cell>
          <cell r="K1" t="str">
            <v>Naturaleza</v>
          </cell>
          <cell r="L1" t="str">
            <v xml:space="preserve">Brand </v>
          </cell>
          <cell r="M1" t="str">
            <v xml:space="preserve">Unit Cost </v>
          </cell>
          <cell r="N1" t="str">
            <v>Log Type</v>
          </cell>
          <cell r="O1" t="str">
            <v>Sea Log (%)</v>
          </cell>
          <cell r="P1" t="str">
            <v>Air Log (%)</v>
          </cell>
          <cell r="Q1" t="str">
            <v>Currency</v>
          </cell>
          <cell r="R1" t="str">
            <v>TRM</v>
          </cell>
          <cell r="S1" t="str">
            <v>Admin (%)</v>
          </cell>
          <cell r="T1" t="str">
            <v>Unit Cost (COP)</v>
          </cell>
          <cell r="U1" t="str">
            <v>CS CODE (NSN)</v>
          </cell>
        </row>
        <row r="2">
          <cell r="H2" t="str">
            <v>FEEDERS ANDREW</v>
          </cell>
          <cell r="I2">
            <v>0</v>
          </cell>
          <cell r="J2">
            <v>0</v>
          </cell>
          <cell r="K2">
            <v>0</v>
          </cell>
          <cell r="L2">
            <v>0</v>
          </cell>
          <cell r="M2">
            <v>0</v>
          </cell>
          <cell r="N2">
            <v>0</v>
          </cell>
          <cell r="O2">
            <v>0</v>
          </cell>
          <cell r="P2">
            <v>0</v>
          </cell>
          <cell r="Q2">
            <v>0</v>
          </cell>
          <cell r="R2">
            <v>0</v>
          </cell>
          <cell r="S2">
            <v>0</v>
          </cell>
          <cell r="T2">
            <v>0</v>
          </cell>
          <cell r="U2">
            <v>0</v>
          </cell>
        </row>
        <row r="3">
          <cell r="D3" t="str">
            <v>FSJ4-50B</v>
          </cell>
          <cell r="E3">
            <v>71201</v>
          </cell>
          <cell r="F3" t="str">
            <v>Antenna System-Materials</v>
          </cell>
          <cell r="G3">
            <v>6804</v>
          </cell>
          <cell r="H3" t="str">
            <v>Feeder cbl. 1/2in. Superflex. /  CABLE 50OHM SUPER FLEX 1/2 PARA JUMPER RFS / # de parte Andrew - Cobre / Price FCA-USA</v>
          </cell>
          <cell r="I3" t="str">
            <v>m</v>
          </cell>
          <cell r="J3">
            <v>0</v>
          </cell>
          <cell r="K3" t="str">
            <v>IMPORTACION DIRECTA</v>
          </cell>
          <cell r="L3" t="str">
            <v>ANDREW</v>
          </cell>
          <cell r="M3">
            <v>4.59</v>
          </cell>
          <cell r="N3" t="str">
            <v>AIR</v>
          </cell>
          <cell r="O3">
            <v>0.35849999999999999</v>
          </cell>
          <cell r="P3">
            <v>0.3987</v>
          </cell>
          <cell r="Q3" t="str">
            <v>USD</v>
          </cell>
          <cell r="R3">
            <v>2038.49</v>
          </cell>
          <cell r="S3">
            <v>0.05</v>
          </cell>
          <cell r="T3">
            <v>13555.01</v>
          </cell>
          <cell r="U3" t="str">
            <v>FSJ4-50B</v>
          </cell>
        </row>
        <row r="4">
          <cell r="E4">
            <v>71201</v>
          </cell>
          <cell r="F4" t="str">
            <v>Antenna System-Materials</v>
          </cell>
          <cell r="G4">
            <v>6804</v>
          </cell>
          <cell r="H4" t="str">
            <v>Feeder cbl. 1/2in. Superflex. /  CABLE 50OHM SUPER FLEX 1/2 PARA JUMPER RFS / # de parte Andrew - Cobre / Price FCA-China</v>
          </cell>
          <cell r="I4" t="str">
            <v>m</v>
          </cell>
          <cell r="J4">
            <v>0</v>
          </cell>
          <cell r="K4" t="str">
            <v>IMPORTACION DIRECTA</v>
          </cell>
          <cell r="L4" t="str">
            <v>ANDREW</v>
          </cell>
          <cell r="M4">
            <v>2.46</v>
          </cell>
          <cell r="N4" t="str">
            <v>AIR</v>
          </cell>
          <cell r="O4">
            <v>0.35849999999999999</v>
          </cell>
          <cell r="P4">
            <v>0.3987</v>
          </cell>
          <cell r="Q4" t="str">
            <v>USD</v>
          </cell>
          <cell r="R4">
            <v>2038.49</v>
          </cell>
          <cell r="S4">
            <v>0.05</v>
          </cell>
          <cell r="T4">
            <v>7264.77</v>
          </cell>
          <cell r="U4">
            <v>0</v>
          </cell>
        </row>
        <row r="5">
          <cell r="D5" t="str">
            <v>SFX-500</v>
          </cell>
          <cell r="E5">
            <v>71201</v>
          </cell>
          <cell r="F5" t="str">
            <v>Antenna System-Materials</v>
          </cell>
          <cell r="G5">
            <v>6804</v>
          </cell>
          <cell r="H5" t="str">
            <v>Feeder cbl. 1/2in. Superflex. /  CABLE 50OHM SUPER FLEX 1/2 PARA JUMPER RFS / #de parte Andrew - Aluminio / Price FCA-USA</v>
          </cell>
          <cell r="I5" t="str">
            <v>m</v>
          </cell>
          <cell r="J5">
            <v>0</v>
          </cell>
          <cell r="K5" t="str">
            <v>IMPORTACION DIRECTA</v>
          </cell>
          <cell r="L5" t="str">
            <v>ANDREW</v>
          </cell>
          <cell r="M5">
            <v>1.68</v>
          </cell>
          <cell r="N5" t="str">
            <v>SEA</v>
          </cell>
          <cell r="O5">
            <v>0.35849999999999999</v>
          </cell>
          <cell r="P5">
            <v>0.3987</v>
          </cell>
          <cell r="Q5" t="str">
            <v>USD</v>
          </cell>
          <cell r="R5">
            <v>2038.49</v>
          </cell>
          <cell r="S5">
            <v>0.05</v>
          </cell>
          <cell r="T5">
            <v>4823.6400000000003</v>
          </cell>
          <cell r="U5" t="str">
            <v>SFX-500</v>
          </cell>
        </row>
        <row r="6">
          <cell r="E6">
            <v>71201</v>
          </cell>
          <cell r="F6" t="str">
            <v>Antenna System-Materials</v>
          </cell>
          <cell r="G6">
            <v>6804</v>
          </cell>
          <cell r="H6" t="str">
            <v>Feeder cbl. 1/2in. Superflex. /  CABLE 50OHM SUPER FLEX 1/2 PARA JUMPER RFS / #de parte Andrew - Aluminio / Price FCA-China</v>
          </cell>
          <cell r="I6" t="str">
            <v>m</v>
          </cell>
          <cell r="J6">
            <v>0</v>
          </cell>
          <cell r="K6" t="str">
            <v>IMPORTACION DIRECTA</v>
          </cell>
          <cell r="L6" t="str">
            <v>ANDREW</v>
          </cell>
          <cell r="M6">
            <v>1.1599999999999999</v>
          </cell>
          <cell r="N6" t="str">
            <v>AIR</v>
          </cell>
          <cell r="O6">
            <v>0.35849999999999999</v>
          </cell>
          <cell r="P6">
            <v>0.3987</v>
          </cell>
          <cell r="Q6" t="str">
            <v>USD</v>
          </cell>
          <cell r="R6">
            <v>2038.49</v>
          </cell>
          <cell r="S6">
            <v>0.05</v>
          </cell>
          <cell r="T6">
            <v>3425.67</v>
          </cell>
          <cell r="U6">
            <v>0</v>
          </cell>
        </row>
        <row r="7">
          <cell r="D7" t="str">
            <v>FXL-1873</v>
          </cell>
          <cell r="E7">
            <v>71201</v>
          </cell>
          <cell r="F7" t="str">
            <v>Antenna System-Materials</v>
          </cell>
          <cell r="G7">
            <v>6804</v>
          </cell>
          <cell r="H7" t="str">
            <v>Feeder cable 1 5/8in. Alum. / #de parte Andrew - Aluminio / Price FCA-USA</v>
          </cell>
          <cell r="I7" t="str">
            <v>m</v>
          </cell>
          <cell r="J7">
            <v>0</v>
          </cell>
          <cell r="K7" t="str">
            <v>IMPORTACION DIRECTA</v>
          </cell>
          <cell r="L7" t="str">
            <v>ANDREW</v>
          </cell>
          <cell r="M7">
            <v>8.1999999999999993</v>
          </cell>
          <cell r="N7" t="str">
            <v>AIR</v>
          </cell>
          <cell r="O7">
            <v>0.35849999999999999</v>
          </cell>
          <cell r="P7">
            <v>0.3987</v>
          </cell>
          <cell r="Q7" t="str">
            <v>USD</v>
          </cell>
          <cell r="R7">
            <v>2038.49</v>
          </cell>
          <cell r="S7">
            <v>0.05</v>
          </cell>
          <cell r="T7">
            <v>24215.919999999998</v>
          </cell>
          <cell r="U7" t="str">
            <v>FXL-1873</v>
          </cell>
        </row>
        <row r="8">
          <cell r="H8" t="str">
            <v>CONECTORES ANDREW</v>
          </cell>
          <cell r="I8">
            <v>0</v>
          </cell>
          <cell r="J8">
            <v>0</v>
          </cell>
          <cell r="K8">
            <v>0</v>
          </cell>
          <cell r="L8">
            <v>0</v>
          </cell>
          <cell r="M8">
            <v>0</v>
          </cell>
          <cell r="N8">
            <v>0</v>
          </cell>
          <cell r="O8">
            <v>0</v>
          </cell>
          <cell r="P8">
            <v>0</v>
          </cell>
          <cell r="Q8">
            <v>0</v>
          </cell>
          <cell r="R8">
            <v>0</v>
          </cell>
          <cell r="S8">
            <v>0</v>
          </cell>
          <cell r="T8">
            <v>0</v>
          </cell>
          <cell r="U8">
            <v>0</v>
          </cell>
        </row>
        <row r="9">
          <cell r="D9" t="str">
            <v>SFX-ADM</v>
          </cell>
          <cell r="E9">
            <v>71201</v>
          </cell>
          <cell r="F9" t="str">
            <v>Antenna System-Materials</v>
          </cell>
          <cell r="G9">
            <v>6804</v>
          </cell>
          <cell r="H9" t="str">
            <v>Conn. 7/16m for 1/2 sflex  / 7/16 50OHM PLUG SUPER FLEX 1/2 7-16 DIN Male Connector for 1/2"  Coaxial Cable / #de parte Andrew - Aluminio / Price FCA-USA</v>
          </cell>
          <cell r="I9">
            <v>0</v>
          </cell>
          <cell r="J9">
            <v>0</v>
          </cell>
          <cell r="K9" t="str">
            <v>IMPORTACION DIRECTA</v>
          </cell>
          <cell r="L9" t="str">
            <v>ANDREW</v>
          </cell>
          <cell r="M9">
            <v>9</v>
          </cell>
          <cell r="N9" t="str">
            <v>AIR</v>
          </cell>
          <cell r="O9">
            <v>0.35849999999999999</v>
          </cell>
          <cell r="P9">
            <v>0.3987</v>
          </cell>
          <cell r="Q9" t="str">
            <v>USD</v>
          </cell>
          <cell r="R9">
            <v>2038.49</v>
          </cell>
          <cell r="S9">
            <v>0.05</v>
          </cell>
          <cell r="T9">
            <v>26578.44</v>
          </cell>
          <cell r="U9" t="str">
            <v>SFX-ADM</v>
          </cell>
        </row>
        <row r="10">
          <cell r="E10">
            <v>71201</v>
          </cell>
          <cell r="F10" t="str">
            <v>Antenna System-Materials</v>
          </cell>
          <cell r="G10">
            <v>6804</v>
          </cell>
          <cell r="H10" t="str">
            <v>Conn. 7/16m for 1/2 sflex  / 7/16 50OHM PLUG SUPER FLEX 1/2 7-16 DIN Male Connector for 1/2"  Coaxial Cable / #de parte Andrew - Aluminio / Price FCA-China</v>
          </cell>
          <cell r="I10">
            <v>0</v>
          </cell>
          <cell r="J10">
            <v>0</v>
          </cell>
          <cell r="K10" t="str">
            <v>IMPORTACION DIRECTA</v>
          </cell>
          <cell r="L10" t="str">
            <v>ANDREW</v>
          </cell>
          <cell r="M10">
            <v>5.0999999999999996</v>
          </cell>
          <cell r="N10" t="str">
            <v>AIR</v>
          </cell>
          <cell r="O10">
            <v>0.35849999999999999</v>
          </cell>
          <cell r="P10">
            <v>0.3987</v>
          </cell>
          <cell r="Q10" t="str">
            <v>USD</v>
          </cell>
          <cell r="R10">
            <v>2038.49</v>
          </cell>
          <cell r="S10">
            <v>0.05</v>
          </cell>
          <cell r="T10">
            <v>15061.12</v>
          </cell>
          <cell r="U10">
            <v>0</v>
          </cell>
        </row>
        <row r="11">
          <cell r="D11" t="str">
            <v>158EZDM</v>
          </cell>
          <cell r="E11">
            <v>71201</v>
          </cell>
          <cell r="F11" t="str">
            <v>Antenna System-Materials</v>
          </cell>
          <cell r="G11">
            <v>6804</v>
          </cell>
          <cell r="H11" t="str">
            <v>Conn.7/16m for RF 1 5/8,  / #de parte Andrew - Aluminio / Price FCA-USA</v>
          </cell>
          <cell r="I11">
            <v>0</v>
          </cell>
          <cell r="J11">
            <v>0</v>
          </cell>
          <cell r="K11" t="str">
            <v>IMPORTACION DIRECTA</v>
          </cell>
          <cell r="L11" t="str">
            <v>ANDREW</v>
          </cell>
          <cell r="M11">
            <v>55.21</v>
          </cell>
          <cell r="N11" t="str">
            <v>AIR</v>
          </cell>
          <cell r="O11">
            <v>0.35849999999999999</v>
          </cell>
          <cell r="P11">
            <v>0.3987</v>
          </cell>
          <cell r="Q11" t="str">
            <v>USD</v>
          </cell>
          <cell r="R11">
            <v>2038.49</v>
          </cell>
          <cell r="S11">
            <v>0.05</v>
          </cell>
          <cell r="T11">
            <v>163043.99</v>
          </cell>
          <cell r="U11" t="str">
            <v>158EZDM</v>
          </cell>
        </row>
        <row r="12">
          <cell r="E12">
            <v>71201</v>
          </cell>
          <cell r="F12" t="str">
            <v>Antenna System-Materials</v>
          </cell>
          <cell r="G12">
            <v>6804</v>
          </cell>
          <cell r="H12" t="str">
            <v>Conn.7/16m for RF 1 5/8,  / #de parte Andrew - Aluminio / Price FCA-China</v>
          </cell>
          <cell r="I12">
            <v>0</v>
          </cell>
          <cell r="J12">
            <v>0</v>
          </cell>
          <cell r="K12" t="str">
            <v>IMPORTACION DIRECTA</v>
          </cell>
          <cell r="L12" t="str">
            <v>ANDREW</v>
          </cell>
          <cell r="M12">
            <v>24.41</v>
          </cell>
          <cell r="N12" t="str">
            <v>AIR</v>
          </cell>
          <cell r="O12">
            <v>0.35849999999999999</v>
          </cell>
          <cell r="P12">
            <v>0.3987</v>
          </cell>
          <cell r="Q12" t="str">
            <v>USD</v>
          </cell>
          <cell r="R12">
            <v>2038.49</v>
          </cell>
          <cell r="S12">
            <v>0.05</v>
          </cell>
          <cell r="T12">
            <v>72086.649999999994</v>
          </cell>
          <cell r="U12">
            <v>0</v>
          </cell>
        </row>
        <row r="13">
          <cell r="D13" t="str">
            <v>F4DR-C</v>
          </cell>
          <cell r="E13">
            <v>71201</v>
          </cell>
          <cell r="F13" t="str">
            <v>Antenna System-Materials</v>
          </cell>
          <cell r="G13">
            <v>6804</v>
          </cell>
          <cell r="H13" t="str">
            <v>Rigth Angle 90' Connector, for , 1/2" FLEXIBLE CABLE 7-16 Male Connector for 1/2" Coaxial Cable, Right angle, Optimized Traditional, O-ring / # de parte Andrew - Cobre / Price FCA-USA</v>
          </cell>
          <cell r="I13">
            <v>0</v>
          </cell>
          <cell r="J13">
            <v>0</v>
          </cell>
          <cell r="K13" t="str">
            <v>IMPORTACION DIRECTA</v>
          </cell>
          <cell r="L13" t="str">
            <v>ANDREW</v>
          </cell>
          <cell r="M13">
            <v>18.489999999999998</v>
          </cell>
          <cell r="N13" t="str">
            <v>AIR</v>
          </cell>
          <cell r="O13">
            <v>0.35849999999999999</v>
          </cell>
          <cell r="P13">
            <v>0.3987</v>
          </cell>
          <cell r="Q13" t="str">
            <v>USD</v>
          </cell>
          <cell r="R13">
            <v>2038.49</v>
          </cell>
          <cell r="S13">
            <v>0.05</v>
          </cell>
          <cell r="T13">
            <v>54603.94</v>
          </cell>
          <cell r="U13" t="str">
            <v>F4DR-C</v>
          </cell>
        </row>
        <row r="14">
          <cell r="E14">
            <v>71201</v>
          </cell>
          <cell r="F14" t="str">
            <v>Antenna System-Materials</v>
          </cell>
          <cell r="G14">
            <v>6804</v>
          </cell>
          <cell r="H14" t="str">
            <v>Rigth Angle 90' Connector, for , 1/2" FLEXIBLE CABLE 7-16 Male Connector for 1/2" Coaxial Cable, Right angle, Optimized Traditional, O-ring / # de parte Andrew - Cobre / Price FCA-China</v>
          </cell>
          <cell r="I14">
            <v>0</v>
          </cell>
          <cell r="J14">
            <v>0</v>
          </cell>
          <cell r="K14" t="str">
            <v>IMPORTACION DIRECTA</v>
          </cell>
          <cell r="L14" t="str">
            <v>ANDREW</v>
          </cell>
          <cell r="M14">
            <v>8.3800000000000008</v>
          </cell>
          <cell r="N14" t="str">
            <v>AIR</v>
          </cell>
          <cell r="O14">
            <v>0.35849999999999999</v>
          </cell>
          <cell r="P14">
            <v>0.3987</v>
          </cell>
          <cell r="Q14" t="str">
            <v>USD</v>
          </cell>
          <cell r="R14">
            <v>2038.49</v>
          </cell>
          <cell r="S14">
            <v>0.05</v>
          </cell>
          <cell r="T14">
            <v>24747.48</v>
          </cell>
          <cell r="U14">
            <v>0</v>
          </cell>
        </row>
        <row r="15">
          <cell r="D15" t="str">
            <v>SFX-ADMR</v>
          </cell>
          <cell r="E15">
            <v>71201</v>
          </cell>
          <cell r="F15" t="str">
            <v>Antenna System-Materials</v>
          </cell>
          <cell r="G15">
            <v>6804</v>
          </cell>
          <cell r="H15" t="str">
            <v>Rigth Angle 90' Connector, for , 1/2" FLEXIBLE CABLE 7-16 Male Connector for 1/2" Coaxial Cable, Right angle, Optimized Traditional, O-ring / #de parte Andrew - Aluminio / Price FCA-USA</v>
          </cell>
          <cell r="I15">
            <v>0</v>
          </cell>
          <cell r="J15">
            <v>0</v>
          </cell>
          <cell r="K15" t="str">
            <v>IMPORTACION DIRECTA</v>
          </cell>
          <cell r="L15" t="str">
            <v>ANDREW</v>
          </cell>
          <cell r="M15">
            <v>17.440000000000001</v>
          </cell>
          <cell r="N15" t="str">
            <v>AIR</v>
          </cell>
          <cell r="O15">
            <v>0.35849999999999999</v>
          </cell>
          <cell r="P15">
            <v>0.3987</v>
          </cell>
          <cell r="Q15" t="str">
            <v>USD</v>
          </cell>
          <cell r="R15">
            <v>2038.49</v>
          </cell>
          <cell r="S15">
            <v>0.05</v>
          </cell>
          <cell r="T15">
            <v>51503.12</v>
          </cell>
          <cell r="U15" t="str">
            <v>SFX-ADMR</v>
          </cell>
        </row>
        <row r="16">
          <cell r="E16">
            <v>71201</v>
          </cell>
          <cell r="F16" t="str">
            <v>Antenna System-Materials</v>
          </cell>
          <cell r="G16">
            <v>6804</v>
          </cell>
          <cell r="H16" t="str">
            <v>Rigth Angle 90' Connector, for , 1/2" FLEXIBLE CABLE 7-16 Male Connector for 1/2" Coaxial Cable, Right angle, Optimized Traditional, O-ring / #de parte Andrew - Aluminio / Price FCA-China</v>
          </cell>
          <cell r="I16">
            <v>0</v>
          </cell>
          <cell r="J16">
            <v>0</v>
          </cell>
          <cell r="K16" t="str">
            <v>IMPORTACION DIRECTA</v>
          </cell>
          <cell r="L16" t="str">
            <v>ANDREW</v>
          </cell>
          <cell r="M16">
            <v>8.7799999999999994</v>
          </cell>
          <cell r="N16" t="str">
            <v>AIR</v>
          </cell>
          <cell r="O16">
            <v>0.35849999999999999</v>
          </cell>
          <cell r="P16">
            <v>0.3987</v>
          </cell>
          <cell r="Q16" t="str">
            <v>USD</v>
          </cell>
          <cell r="R16">
            <v>2038.49</v>
          </cell>
          <cell r="S16">
            <v>0.05</v>
          </cell>
          <cell r="T16">
            <v>25928.75</v>
          </cell>
          <cell r="U16">
            <v>0</v>
          </cell>
        </row>
        <row r="17">
          <cell r="D17" t="str">
            <v>F4PDF-C</v>
          </cell>
          <cell r="E17">
            <v>71201</v>
          </cell>
          <cell r="F17" t="str">
            <v>Antenna System-Materials</v>
          </cell>
          <cell r="G17">
            <v>6804</v>
          </cell>
          <cell r="H17" t="str">
            <v>7-16 50 OHM JACK HELIAX FOR 1/2 IN FSJ4-50B CABLE  - AEREO</v>
          </cell>
          <cell r="I17">
            <v>0</v>
          </cell>
          <cell r="J17">
            <v>0</v>
          </cell>
          <cell r="K17" t="str">
            <v>IMPORTACION DIRECTA</v>
          </cell>
          <cell r="L17" t="str">
            <v>ANDREW</v>
          </cell>
          <cell r="M17">
            <v>30516.19</v>
          </cell>
          <cell r="N17">
            <v>0</v>
          </cell>
          <cell r="O17">
            <v>0</v>
          </cell>
          <cell r="P17">
            <v>0</v>
          </cell>
          <cell r="Q17" t="str">
            <v>COP</v>
          </cell>
          <cell r="R17">
            <v>0</v>
          </cell>
          <cell r="S17">
            <v>0.05</v>
          </cell>
          <cell r="T17">
            <v>32042</v>
          </cell>
          <cell r="U17" t="str">
            <v>F4PDF-C</v>
          </cell>
        </row>
        <row r="18">
          <cell r="D18" t="str">
            <v>F4PDF-C</v>
          </cell>
          <cell r="E18">
            <v>71201</v>
          </cell>
          <cell r="F18" t="str">
            <v>Antenna System-Materials</v>
          </cell>
          <cell r="G18">
            <v>6804</v>
          </cell>
          <cell r="H18" t="str">
            <v>7-16 50 OHM JACK HELIAX FOR 1/2 IN FSJ4-50B CABLE  - SERVICIO COURIER</v>
          </cell>
          <cell r="I18">
            <v>0</v>
          </cell>
          <cell r="J18">
            <v>0</v>
          </cell>
          <cell r="K18" t="str">
            <v>IMPORTACION DIRECTA</v>
          </cell>
          <cell r="L18" t="str">
            <v>ANDREW</v>
          </cell>
          <cell r="M18">
            <v>36712.379999999997</v>
          </cell>
          <cell r="N18">
            <v>0</v>
          </cell>
          <cell r="O18">
            <v>0</v>
          </cell>
          <cell r="P18">
            <v>0</v>
          </cell>
          <cell r="Q18" t="str">
            <v>COP</v>
          </cell>
          <cell r="R18">
            <v>0</v>
          </cell>
          <cell r="S18">
            <v>0.05</v>
          </cell>
          <cell r="T18">
            <v>38548</v>
          </cell>
          <cell r="U18" t="str">
            <v>F4PDF-C</v>
          </cell>
        </row>
        <row r="19">
          <cell r="H19" t="str">
            <v>JUMPER CABLES ANDREW</v>
          </cell>
          <cell r="I19">
            <v>0</v>
          </cell>
          <cell r="J19">
            <v>0</v>
          </cell>
          <cell r="K19">
            <v>0</v>
          </cell>
          <cell r="L19">
            <v>0</v>
          </cell>
          <cell r="M19">
            <v>0</v>
          </cell>
          <cell r="N19">
            <v>0</v>
          </cell>
          <cell r="O19">
            <v>0</v>
          </cell>
          <cell r="P19">
            <v>0</v>
          </cell>
          <cell r="Q19">
            <v>0</v>
          </cell>
          <cell r="R19">
            <v>0</v>
          </cell>
          <cell r="S19">
            <v>0</v>
          </cell>
          <cell r="T19">
            <v>0</v>
          </cell>
          <cell r="U19">
            <v>0</v>
          </cell>
        </row>
        <row r="20">
          <cell r="D20" t="str">
            <v>CS72311.04</v>
          </cell>
          <cell r="E20">
            <v>71201</v>
          </cell>
          <cell r="F20" t="str">
            <v>Antenna System-Materials</v>
          </cell>
          <cell r="G20">
            <v>6804</v>
          </cell>
          <cell r="H20" t="str">
            <v xml:space="preserve">Jumper cable 1,5m 1/2in. 7-16 m/m sflx  </v>
          </cell>
          <cell r="I20" t="str">
            <v>pcs</v>
          </cell>
          <cell r="J20">
            <v>0</v>
          </cell>
          <cell r="K20" t="str">
            <v>IMPORTACION DIRECTA</v>
          </cell>
          <cell r="L20" t="str">
            <v>ANDREW</v>
          </cell>
          <cell r="M20">
            <v>31.06</v>
          </cell>
          <cell r="N20" t="str">
            <v>SEA</v>
          </cell>
          <cell r="O20">
            <v>0.35849999999999999</v>
          </cell>
          <cell r="P20">
            <v>0.3987</v>
          </cell>
          <cell r="Q20" t="str">
            <v>USD</v>
          </cell>
          <cell r="R20">
            <v>2038.49</v>
          </cell>
          <cell r="S20">
            <v>0.05</v>
          </cell>
          <cell r="T20">
            <v>89179.88</v>
          </cell>
          <cell r="U20" t="str">
            <v>CS72311.04</v>
          </cell>
        </row>
        <row r="21">
          <cell r="D21" t="str">
            <v>CS72311.08</v>
          </cell>
          <cell r="E21">
            <v>71201</v>
          </cell>
          <cell r="F21" t="str">
            <v>Antenna System-Materials</v>
          </cell>
          <cell r="G21">
            <v>6804</v>
          </cell>
          <cell r="H21" t="str">
            <v xml:space="preserve">Jumper cable 3m 1/2in. 7-16 m/m sflx  </v>
          </cell>
          <cell r="I21" t="str">
            <v>pcs</v>
          </cell>
          <cell r="J21">
            <v>0</v>
          </cell>
          <cell r="K21" t="str">
            <v>IMPORTACION DIRECTA</v>
          </cell>
          <cell r="L21" t="str">
            <v>ANDREW</v>
          </cell>
          <cell r="M21">
            <v>48.23</v>
          </cell>
          <cell r="N21" t="str">
            <v>SEA</v>
          </cell>
          <cell r="O21">
            <v>0.35849999999999999</v>
          </cell>
          <cell r="P21">
            <v>0.3987</v>
          </cell>
          <cell r="Q21" t="str">
            <v>USD</v>
          </cell>
          <cell r="R21">
            <v>2038.49</v>
          </cell>
          <cell r="S21">
            <v>0.05</v>
          </cell>
          <cell r="T21">
            <v>138478.60999999999</v>
          </cell>
          <cell r="U21" t="str">
            <v>CS72311.08</v>
          </cell>
        </row>
        <row r="22">
          <cell r="D22" t="str">
            <v>F4A-PDMDR-3M-N1</v>
          </cell>
          <cell r="E22">
            <v>71201</v>
          </cell>
          <cell r="F22" t="str">
            <v>Antenna System-Materials</v>
          </cell>
          <cell r="G22">
            <v>6804</v>
          </cell>
          <cell r="H22" t="str">
            <v xml:space="preserve">Jumper cable 1/2in. 3m 7/16 m/m angle INTERFAZ 7/16-PLUG / 7/16 ANGLE-PLUG-SUPERFLEX1/2-3MT ANDREW  </v>
          </cell>
          <cell r="I22" t="str">
            <v>pcs</v>
          </cell>
          <cell r="J22">
            <v>0</v>
          </cell>
          <cell r="K22" t="str">
            <v>IMPORTACION DIRECTA</v>
          </cell>
          <cell r="L22" t="str">
            <v>ANDREW</v>
          </cell>
          <cell r="M22">
            <v>28.45</v>
          </cell>
          <cell r="N22" t="str">
            <v>AIR</v>
          </cell>
          <cell r="O22">
            <v>0.35849999999999999</v>
          </cell>
          <cell r="P22">
            <v>0.3987</v>
          </cell>
          <cell r="Q22" t="str">
            <v>USD</v>
          </cell>
          <cell r="R22">
            <v>2038.49</v>
          </cell>
          <cell r="S22">
            <v>0.05</v>
          </cell>
          <cell r="T22">
            <v>84017.42</v>
          </cell>
          <cell r="U22" t="str">
            <v>CS72311.52</v>
          </cell>
        </row>
        <row r="23">
          <cell r="D23" t="str">
            <v>CS72311.55</v>
          </cell>
          <cell r="E23">
            <v>71201</v>
          </cell>
          <cell r="F23" t="str">
            <v>Antenna System-Materials</v>
          </cell>
          <cell r="G23">
            <v>6804</v>
          </cell>
          <cell r="H23" t="str">
            <v xml:space="preserve">Jumper cable 1/2in. 1.5m 7/16 m/m angle  </v>
          </cell>
          <cell r="I23" t="str">
            <v>pcs</v>
          </cell>
          <cell r="J23">
            <v>0</v>
          </cell>
          <cell r="K23" t="str">
            <v>IMPORTACION DIRECTA</v>
          </cell>
          <cell r="L23" t="str">
            <v>ANDREW</v>
          </cell>
          <cell r="M23">
            <v>49.55</v>
          </cell>
          <cell r="N23" t="str">
            <v>SEA</v>
          </cell>
          <cell r="O23">
            <v>0.35849999999999999</v>
          </cell>
          <cell r="P23">
            <v>0.3987</v>
          </cell>
          <cell r="Q23" t="str">
            <v>USD</v>
          </cell>
          <cell r="R23">
            <v>2038.49</v>
          </cell>
          <cell r="S23">
            <v>0.05</v>
          </cell>
          <cell r="T23">
            <v>142268.60999999999</v>
          </cell>
          <cell r="U23" t="str">
            <v>CS72311.55 / CS72311.58</v>
          </cell>
        </row>
        <row r="24">
          <cell r="D24" t="str">
            <v>F4A-DMDR-3M-P</v>
          </cell>
          <cell r="E24">
            <v>71201</v>
          </cell>
          <cell r="F24" t="str">
            <v>Antenna System-Materials</v>
          </cell>
          <cell r="G24">
            <v>6804</v>
          </cell>
          <cell r="H24" t="str">
            <v>Jumper Assembly  Straight Male 7-16 Male Right Angle 3 m  / INTERFAZ 7/16-PLUG / 7/16 ANGLE-PLUG-SUPERFLEX1/2-3MT - # de parte Andrew - Cobre / Price FCA-USA</v>
          </cell>
          <cell r="I24">
            <v>0</v>
          </cell>
          <cell r="J24">
            <v>0</v>
          </cell>
          <cell r="K24" t="str">
            <v>IMPORTACION DIRECTA</v>
          </cell>
          <cell r="L24" t="str">
            <v>ANDREW</v>
          </cell>
          <cell r="M24">
            <v>36.4</v>
          </cell>
          <cell r="N24" t="str">
            <v>AIR</v>
          </cell>
          <cell r="O24">
            <v>0.35849999999999999</v>
          </cell>
          <cell r="P24">
            <v>0.3987</v>
          </cell>
          <cell r="Q24" t="str">
            <v>USD</v>
          </cell>
          <cell r="R24">
            <v>2038.49</v>
          </cell>
          <cell r="S24">
            <v>0.05</v>
          </cell>
          <cell r="T24">
            <v>107495.03999999999</v>
          </cell>
          <cell r="U24" t="str">
            <v>F4A-DMDR-3M-P</v>
          </cell>
        </row>
        <row r="25">
          <cell r="E25">
            <v>71201</v>
          </cell>
          <cell r="F25" t="str">
            <v>Antenna System-Materials</v>
          </cell>
          <cell r="G25">
            <v>6804</v>
          </cell>
          <cell r="H25" t="str">
            <v>Jumper Assembly  Straight Male 7-16 Male Right Angle 3 m  / INTERFAZ 7/16-PLUG / 7/16 ANGLE-PLUG-SUPERFLEX1/2-3MT - # de parte Andrew - Cobre / Price FCA-China</v>
          </cell>
          <cell r="I25">
            <v>0</v>
          </cell>
          <cell r="J25">
            <v>0</v>
          </cell>
          <cell r="K25" t="str">
            <v>IMPORTACION DIRECTA</v>
          </cell>
          <cell r="L25" t="str">
            <v>ANDREW</v>
          </cell>
          <cell r="M25">
            <v>18.489999999999998</v>
          </cell>
          <cell r="N25" t="str">
            <v>AIR</v>
          </cell>
          <cell r="O25">
            <v>0.35849999999999999</v>
          </cell>
          <cell r="P25">
            <v>0.3987</v>
          </cell>
          <cell r="Q25" t="str">
            <v>USD</v>
          </cell>
          <cell r="R25">
            <v>2038.49</v>
          </cell>
          <cell r="S25">
            <v>0.05</v>
          </cell>
          <cell r="T25">
            <v>54603.94</v>
          </cell>
          <cell r="U25">
            <v>0</v>
          </cell>
        </row>
        <row r="26">
          <cell r="D26" t="str">
            <v>SFXA-DMDR-3M-P</v>
          </cell>
          <cell r="E26">
            <v>71201</v>
          </cell>
          <cell r="F26" t="str">
            <v>Antenna System-Materials</v>
          </cell>
          <cell r="G26">
            <v>6804</v>
          </cell>
          <cell r="H26" t="str">
            <v>Jumper Assembly  Straight Male 7-16 Male Right Angle 3 m  / INTERFAZ 7/16-PLUG / 7/16 ANGLE-PLUG-SUPERFLEX1/2-3MT -  / #de parte Andrew - Aluminio / Price FCA-USA</v>
          </cell>
          <cell r="I26">
            <v>0</v>
          </cell>
          <cell r="J26">
            <v>0</v>
          </cell>
          <cell r="K26" t="str">
            <v>IMPORTACION DIRECTA</v>
          </cell>
          <cell r="L26" t="str">
            <v>ANDREW</v>
          </cell>
          <cell r="M26">
            <v>36.4</v>
          </cell>
          <cell r="N26" t="str">
            <v>AIR</v>
          </cell>
          <cell r="O26">
            <v>0.35849999999999999</v>
          </cell>
          <cell r="P26">
            <v>0.3987</v>
          </cell>
          <cell r="Q26" t="str">
            <v>USD</v>
          </cell>
          <cell r="R26">
            <v>2038.49</v>
          </cell>
          <cell r="S26">
            <v>0.05</v>
          </cell>
          <cell r="T26">
            <v>107495.03999999999</v>
          </cell>
          <cell r="U26" t="str">
            <v>SFXA-DMDR-3M-P</v>
          </cell>
        </row>
        <row r="27">
          <cell r="E27">
            <v>71201</v>
          </cell>
          <cell r="F27" t="str">
            <v>Antenna System-Materials</v>
          </cell>
          <cell r="G27">
            <v>6804</v>
          </cell>
          <cell r="H27" t="str">
            <v>Jumper Assembly  Straight Male 7-16 Male Right Angle 3 m  / INTERFAZ 7/16-PLUG / 7/16 ANGLE-PLUG-SUPERFLEX1/2-3MT -  / #de parte Andrew - Aluminio / Price FCA-China</v>
          </cell>
          <cell r="I27">
            <v>0</v>
          </cell>
          <cell r="J27">
            <v>0</v>
          </cell>
          <cell r="K27" t="str">
            <v>IMPORTACION DIRECTA</v>
          </cell>
          <cell r="L27" t="str">
            <v>ANDREW</v>
          </cell>
          <cell r="M27">
            <v>13.82</v>
          </cell>
          <cell r="N27" t="str">
            <v>AIR</v>
          </cell>
          <cell r="O27">
            <v>0.35849999999999999</v>
          </cell>
          <cell r="P27">
            <v>0.3987</v>
          </cell>
          <cell r="Q27" t="str">
            <v>USD</v>
          </cell>
          <cell r="R27">
            <v>2038.49</v>
          </cell>
          <cell r="S27">
            <v>0.05</v>
          </cell>
          <cell r="T27">
            <v>40812.68</v>
          </cell>
          <cell r="U27">
            <v>0</v>
          </cell>
        </row>
        <row r="28">
          <cell r="D28" t="str">
            <v>F4A-DMDM-5M-P</v>
          </cell>
          <cell r="E28">
            <v>71201</v>
          </cell>
          <cell r="F28" t="str">
            <v>Antenna System-Materials</v>
          </cell>
          <cell r="G28">
            <v>6804</v>
          </cell>
          <cell r="H28" t="str">
            <v>Jumper cable 1/2in. 5m 7-16 m/m angle INTERFAZ 7/16-PLUG / 7/16 ANGLE-PLUG-SUPERFLEX1/2-5MT  / # de parte Andrew - Cobre / Price FCA-USA</v>
          </cell>
          <cell r="I28">
            <v>0</v>
          </cell>
          <cell r="J28">
            <v>0</v>
          </cell>
          <cell r="K28" t="str">
            <v>IMPORTACION DIRECTA</v>
          </cell>
          <cell r="L28" t="str">
            <v>ANDREW</v>
          </cell>
          <cell r="M28">
            <v>35.020000000000003</v>
          </cell>
          <cell r="N28" t="str">
            <v>AIR</v>
          </cell>
          <cell r="O28">
            <v>0.35849999999999999</v>
          </cell>
          <cell r="P28">
            <v>0.3987</v>
          </cell>
          <cell r="Q28" t="str">
            <v>USD</v>
          </cell>
          <cell r="R28">
            <v>2038.49</v>
          </cell>
          <cell r="S28">
            <v>0.05</v>
          </cell>
          <cell r="T28">
            <v>103419.68</v>
          </cell>
          <cell r="U28" t="str">
            <v>F4A-DMDM-5M-P</v>
          </cell>
        </row>
        <row r="29">
          <cell r="E29">
            <v>71201</v>
          </cell>
          <cell r="F29" t="str">
            <v>Antenna System-Materials</v>
          </cell>
          <cell r="G29">
            <v>6804</v>
          </cell>
          <cell r="H29" t="str">
            <v>Jumper cable 1/2in. 5m 7-16 m/m angle INTERFAZ 7/16-PLUG / 7/16 ANGLE-PLUG-SUPERFLEX1/2-5MT  / # de parte Andrew - Cobre / Price FCA-China</v>
          </cell>
          <cell r="I29">
            <v>0</v>
          </cell>
          <cell r="J29">
            <v>0</v>
          </cell>
          <cell r="K29" t="str">
            <v>IMPORTACION DIRECTA</v>
          </cell>
          <cell r="L29" t="str">
            <v>ANDREW</v>
          </cell>
          <cell r="M29">
            <v>23.5</v>
          </cell>
          <cell r="N29" t="str">
            <v>AIR</v>
          </cell>
          <cell r="O29">
            <v>0.35849999999999999</v>
          </cell>
          <cell r="P29">
            <v>0.3987</v>
          </cell>
          <cell r="Q29" t="str">
            <v>USD</v>
          </cell>
          <cell r="R29">
            <v>2038.49</v>
          </cell>
          <cell r="S29">
            <v>0.05</v>
          </cell>
          <cell r="T29">
            <v>69399.27</v>
          </cell>
          <cell r="U29">
            <v>0</v>
          </cell>
        </row>
        <row r="30">
          <cell r="D30" t="str">
            <v>SFXA-DMDM-5M-P</v>
          </cell>
          <cell r="E30">
            <v>71201</v>
          </cell>
          <cell r="F30" t="str">
            <v>Antenna System-Materials</v>
          </cell>
          <cell r="G30">
            <v>6804</v>
          </cell>
          <cell r="H30" t="str">
            <v>Jumper cable 1/2in. 5m 7-16 m/m angle INTERFAZ 7/16-PLUG / 7/16 ANGLE-PLUG-SUPERFLEX1/2-5MT  /#de parte Andrew/Aluminio/ Price FCA-USA</v>
          </cell>
          <cell r="I30">
            <v>0</v>
          </cell>
          <cell r="J30">
            <v>0</v>
          </cell>
          <cell r="K30" t="str">
            <v>IMPORTACION DIRECTA</v>
          </cell>
          <cell r="L30" t="str">
            <v>ANDREW</v>
          </cell>
          <cell r="M30">
            <v>33.35</v>
          </cell>
          <cell r="N30" t="str">
            <v>AIR</v>
          </cell>
          <cell r="O30">
            <v>0.35849999999999999</v>
          </cell>
          <cell r="P30">
            <v>0.3987</v>
          </cell>
          <cell r="Q30" t="str">
            <v>USD</v>
          </cell>
          <cell r="R30">
            <v>2038.49</v>
          </cell>
          <cell r="S30">
            <v>0.05</v>
          </cell>
          <cell r="T30">
            <v>98487.9</v>
          </cell>
          <cell r="U30" t="str">
            <v>SFXA-DMDM-5M-P</v>
          </cell>
        </row>
        <row r="31">
          <cell r="E31">
            <v>71201</v>
          </cell>
          <cell r="F31" t="str">
            <v>Antenna System-Materials</v>
          </cell>
          <cell r="G31">
            <v>6804</v>
          </cell>
          <cell r="H31" t="str">
            <v>Jumper cable 1/2in. 5m 7-16 m/m angle INTERFAZ 7/16-PLUG / 7/16 ANGLE-PLUG-SUPERFLEX1/2-5MT  /#de parte Andrew/Aluminio/ Price FCA-China</v>
          </cell>
          <cell r="I31">
            <v>0</v>
          </cell>
          <cell r="J31">
            <v>0</v>
          </cell>
          <cell r="K31" t="str">
            <v>IMPORTACION DIRECTA</v>
          </cell>
          <cell r="L31" t="str">
            <v>ANDREW</v>
          </cell>
          <cell r="M31">
            <v>22.38</v>
          </cell>
          <cell r="N31" t="str">
            <v>AIR</v>
          </cell>
          <cell r="O31">
            <v>0.35849999999999999</v>
          </cell>
          <cell r="P31">
            <v>0.3987</v>
          </cell>
          <cell r="Q31" t="str">
            <v>USD</v>
          </cell>
          <cell r="R31">
            <v>2038.49</v>
          </cell>
          <cell r="S31">
            <v>0.05</v>
          </cell>
          <cell r="T31">
            <v>66091.73</v>
          </cell>
          <cell r="U31">
            <v>0</v>
          </cell>
        </row>
        <row r="32">
          <cell r="D32" t="str">
            <v>F4A-DMDM-10M-P</v>
          </cell>
          <cell r="E32">
            <v>71201</v>
          </cell>
          <cell r="F32" t="str">
            <v>Antenna System-Materials</v>
          </cell>
          <cell r="G32">
            <v>6804</v>
          </cell>
          <cell r="H32" t="str">
            <v>Jumper cable 1/2in. 10m 7-16 m/m angle INTERFAZ 7/16-PLUG / 7/16 ANGLE-PLUG-SUPERFLEX1/2-10MT  / # de parte Andrew- Cobre / Price FCA-USA</v>
          </cell>
          <cell r="I32">
            <v>0</v>
          </cell>
          <cell r="J32">
            <v>0</v>
          </cell>
          <cell r="K32" t="str">
            <v>IMPORTACION DIRECTA</v>
          </cell>
          <cell r="L32" t="str">
            <v>ANDREW</v>
          </cell>
          <cell r="M32">
            <v>57.52</v>
          </cell>
          <cell r="N32" t="str">
            <v>AIR</v>
          </cell>
          <cell r="O32">
            <v>0.35849999999999999</v>
          </cell>
          <cell r="P32">
            <v>0.3987</v>
          </cell>
          <cell r="Q32" t="str">
            <v>USD</v>
          </cell>
          <cell r="R32">
            <v>2038.49</v>
          </cell>
          <cell r="S32">
            <v>0.05</v>
          </cell>
          <cell r="T32">
            <v>169865.79</v>
          </cell>
          <cell r="U32" t="str">
            <v>F4A-DMDM-10M-P</v>
          </cell>
        </row>
        <row r="33">
          <cell r="E33">
            <v>71201</v>
          </cell>
          <cell r="F33" t="str">
            <v>Antenna System-Materials</v>
          </cell>
          <cell r="G33">
            <v>6804</v>
          </cell>
          <cell r="H33" t="str">
            <v>Jumper cable 1/2in. 10m 7-16 m/m angle INTERFAZ 7/16-PLUG / 7/16 ANGLE-PLUG-SUPERFLEX1/2-10MT  / # de parte Andrew- Cobre / Price FCA-China</v>
          </cell>
          <cell r="I33">
            <v>0</v>
          </cell>
          <cell r="J33">
            <v>0</v>
          </cell>
          <cell r="K33" t="str">
            <v>IMPORTACION DIRECTA</v>
          </cell>
          <cell r="L33" t="str">
            <v>ANDREW</v>
          </cell>
          <cell r="M33">
            <v>38.5</v>
          </cell>
          <cell r="N33" t="str">
            <v>AIR</v>
          </cell>
          <cell r="O33">
            <v>0.35849999999999999</v>
          </cell>
          <cell r="P33">
            <v>0.3987</v>
          </cell>
          <cell r="Q33" t="str">
            <v>USD</v>
          </cell>
          <cell r="R33">
            <v>2038.49</v>
          </cell>
          <cell r="S33">
            <v>0.05</v>
          </cell>
          <cell r="T33">
            <v>113696.68</v>
          </cell>
          <cell r="U33">
            <v>0</v>
          </cell>
        </row>
        <row r="34">
          <cell r="D34" t="str">
            <v>SFXA-DMDM-10M-P</v>
          </cell>
          <cell r="E34">
            <v>71201</v>
          </cell>
          <cell r="F34" t="str">
            <v>Antenna System-Materials</v>
          </cell>
          <cell r="G34">
            <v>6804</v>
          </cell>
          <cell r="H34" t="str">
            <v>Jumper cable 1/2in. 10m 7-16 m/m angle INTERFAZ 7/16-PLUG / 7/16 ANGLE-PLUG-SUPERFLEX1/2-10MT  / #de parte Andrew - Aluminio / Price FCA-USA</v>
          </cell>
          <cell r="I34">
            <v>0</v>
          </cell>
          <cell r="J34">
            <v>0</v>
          </cell>
          <cell r="K34" t="str">
            <v>IMPORTACION DIRECTA</v>
          </cell>
          <cell r="L34" t="str">
            <v>ANDREW</v>
          </cell>
          <cell r="M34">
            <v>54.78</v>
          </cell>
          <cell r="N34" t="str">
            <v>AIR</v>
          </cell>
          <cell r="O34">
            <v>0.35849999999999999</v>
          </cell>
          <cell r="P34">
            <v>0.3987</v>
          </cell>
          <cell r="Q34" t="str">
            <v>USD</v>
          </cell>
          <cell r="R34">
            <v>2038.49</v>
          </cell>
          <cell r="S34">
            <v>0.05</v>
          </cell>
          <cell r="T34">
            <v>161774.13</v>
          </cell>
          <cell r="U34" t="str">
            <v>SFXA-DMDM-10M-P</v>
          </cell>
        </row>
        <row r="35">
          <cell r="E35">
            <v>71201</v>
          </cell>
          <cell r="F35" t="str">
            <v>Antenna System-Materials</v>
          </cell>
          <cell r="G35">
            <v>6804</v>
          </cell>
          <cell r="H35" t="str">
            <v>Jumper cable 1/2in. 10m 7-16 m/m angle INTERFAZ 7/16-PLUG / 7/16 ANGLE-PLUG-SUPERFLEX1/2-10MT  / #de parte Andrew - Aluminio / Price FCA-China</v>
          </cell>
          <cell r="I35">
            <v>0</v>
          </cell>
          <cell r="J35">
            <v>0</v>
          </cell>
          <cell r="K35" t="str">
            <v>IMPORTACION DIRECTA</v>
          </cell>
          <cell r="L35" t="str">
            <v>ANDREW</v>
          </cell>
          <cell r="M35">
            <v>36.67</v>
          </cell>
          <cell r="N35" t="str">
            <v>AIR</v>
          </cell>
          <cell r="O35">
            <v>0.35849999999999999</v>
          </cell>
          <cell r="P35">
            <v>0.3987</v>
          </cell>
          <cell r="Q35" t="str">
            <v>USD</v>
          </cell>
          <cell r="R35">
            <v>2038.49</v>
          </cell>
          <cell r="S35">
            <v>0.05</v>
          </cell>
          <cell r="T35">
            <v>108292.39</v>
          </cell>
          <cell r="U35">
            <v>0</v>
          </cell>
        </row>
        <row r="36">
          <cell r="H36" t="str">
            <v>FEEDERS RFS</v>
          </cell>
          <cell r="I36">
            <v>0</v>
          </cell>
          <cell r="J36">
            <v>0</v>
          </cell>
          <cell r="K36">
            <v>0</v>
          </cell>
          <cell r="L36">
            <v>0</v>
          </cell>
          <cell r="M36">
            <v>0</v>
          </cell>
          <cell r="N36">
            <v>0</v>
          </cell>
          <cell r="O36">
            <v>0</v>
          </cell>
          <cell r="P36">
            <v>0</v>
          </cell>
          <cell r="Q36">
            <v>0</v>
          </cell>
          <cell r="R36">
            <v>0</v>
          </cell>
          <cell r="S36">
            <v>0</v>
          </cell>
          <cell r="T36">
            <v>0</v>
          </cell>
          <cell r="U36">
            <v>0</v>
          </cell>
        </row>
        <row r="37">
          <cell r="D37">
            <v>15273611</v>
          </cell>
          <cell r="E37">
            <v>71201</v>
          </cell>
          <cell r="F37" t="str">
            <v>Antenna System-Materials</v>
          </cell>
          <cell r="G37">
            <v>6804</v>
          </cell>
          <cell r="H37" t="str">
            <v xml:space="preserve">Feeder cable RF 1/2in. LCF12-50J  </v>
          </cell>
          <cell r="I37" t="str">
            <v>m</v>
          </cell>
          <cell r="J37">
            <v>0</v>
          </cell>
          <cell r="K37" t="str">
            <v>IMPORTACION DIRECTA</v>
          </cell>
          <cell r="L37" t="str">
            <v>RFS</v>
          </cell>
          <cell r="M37">
            <v>2.74</v>
          </cell>
          <cell r="N37" t="str">
            <v>SEA</v>
          </cell>
          <cell r="O37">
            <v>0.35849999999999999</v>
          </cell>
          <cell r="P37">
            <v>0.3987</v>
          </cell>
          <cell r="Q37" t="str">
            <v>USD</v>
          </cell>
          <cell r="R37">
            <v>2038.49</v>
          </cell>
          <cell r="S37">
            <v>0.05</v>
          </cell>
          <cell r="T37">
            <v>7867.12</v>
          </cell>
          <cell r="U37" t="str">
            <v>CS8060520</v>
          </cell>
        </row>
        <row r="38">
          <cell r="D38">
            <v>15272911</v>
          </cell>
          <cell r="E38">
            <v>71201</v>
          </cell>
          <cell r="F38" t="str">
            <v>Antenna System-Materials</v>
          </cell>
          <cell r="G38">
            <v>6804</v>
          </cell>
          <cell r="H38" t="str">
            <v xml:space="preserve">Feeder cable RF 1 5/8in. LCF158-50JA  </v>
          </cell>
          <cell r="I38" t="str">
            <v>m</v>
          </cell>
          <cell r="J38">
            <v>0</v>
          </cell>
          <cell r="K38" t="str">
            <v>IMPORTACION DIRECTA</v>
          </cell>
          <cell r="L38" t="str">
            <v>RFS</v>
          </cell>
          <cell r="M38">
            <v>9.07</v>
          </cell>
          <cell r="N38" t="str">
            <v>SEA</v>
          </cell>
          <cell r="O38">
            <v>0.35849999999999999</v>
          </cell>
          <cell r="P38">
            <v>0.3987</v>
          </cell>
          <cell r="Q38" t="str">
            <v>USD</v>
          </cell>
          <cell r="R38">
            <v>2038.49</v>
          </cell>
          <cell r="S38">
            <v>0.05</v>
          </cell>
          <cell r="T38">
            <v>26041.9</v>
          </cell>
          <cell r="U38" t="str">
            <v>CS8060524</v>
          </cell>
        </row>
        <row r="39">
          <cell r="D39">
            <v>15273311</v>
          </cell>
          <cell r="E39">
            <v>71201</v>
          </cell>
          <cell r="F39" t="str">
            <v>Antenna System-Materials</v>
          </cell>
          <cell r="G39">
            <v>6804</v>
          </cell>
          <cell r="H39" t="str">
            <v>Feeder cbl. 1/2in. Superflex. SCF12-50J  /  CABLE 50OHM SUPER FLEX 1/2 PARA JUMPER RFS</v>
          </cell>
          <cell r="I39" t="str">
            <v>m</v>
          </cell>
          <cell r="J39">
            <v>0</v>
          </cell>
          <cell r="K39" t="str">
            <v>IMPORTACION DIRECTA</v>
          </cell>
          <cell r="L39" t="str">
            <v>RFS</v>
          </cell>
          <cell r="M39">
            <v>2.7</v>
          </cell>
          <cell r="N39" t="str">
            <v>AIR</v>
          </cell>
          <cell r="O39">
            <v>0.35849999999999999</v>
          </cell>
          <cell r="P39">
            <v>0.3987</v>
          </cell>
          <cell r="Q39" t="str">
            <v>USD</v>
          </cell>
          <cell r="R39">
            <v>2038.49</v>
          </cell>
          <cell r="S39">
            <v>0.05</v>
          </cell>
          <cell r="T39">
            <v>7973.53</v>
          </cell>
          <cell r="U39" t="str">
            <v>CS8060526</v>
          </cell>
        </row>
        <row r="40">
          <cell r="D40" t="str">
            <v>CS72700.07</v>
          </cell>
          <cell r="E40">
            <v>71201</v>
          </cell>
          <cell r="F40" t="str">
            <v>Antenna System-Materials</v>
          </cell>
          <cell r="G40">
            <v>6804</v>
          </cell>
          <cell r="H40" t="str">
            <v xml:space="preserve">Feeder cable RF 1/2in. LCF12-50JFN  </v>
          </cell>
          <cell r="I40" t="str">
            <v>m</v>
          </cell>
          <cell r="J40">
            <v>0</v>
          </cell>
          <cell r="K40" t="str">
            <v>IMPORTACION DIRECTA</v>
          </cell>
          <cell r="L40" t="str">
            <v>RFS</v>
          </cell>
          <cell r="M40">
            <v>3.14</v>
          </cell>
          <cell r="N40" t="str">
            <v>SEA</v>
          </cell>
          <cell r="O40">
            <v>0.35849999999999999</v>
          </cell>
          <cell r="P40">
            <v>0.3987</v>
          </cell>
          <cell r="Q40" t="str">
            <v>USD</v>
          </cell>
          <cell r="R40">
            <v>2038.49</v>
          </cell>
          <cell r="S40">
            <v>0.05</v>
          </cell>
          <cell r="T40">
            <v>9015.61</v>
          </cell>
          <cell r="U40" t="str">
            <v>CS72700.07</v>
          </cell>
        </row>
        <row r="41">
          <cell r="D41">
            <v>15273211</v>
          </cell>
          <cell r="E41">
            <v>71201</v>
          </cell>
          <cell r="F41" t="str">
            <v>Antenna System-Materials</v>
          </cell>
          <cell r="G41">
            <v>6804</v>
          </cell>
          <cell r="H41" t="str">
            <v xml:space="preserve">Feeder cable 7/8in.Aluminium, LCF78-50JL  </v>
          </cell>
          <cell r="I41" t="str">
            <v>m</v>
          </cell>
          <cell r="J41">
            <v>0</v>
          </cell>
          <cell r="K41" t="str">
            <v>IMPORTACION DIRECTA</v>
          </cell>
          <cell r="L41" t="str">
            <v>RFS</v>
          </cell>
          <cell r="M41">
            <v>2.7</v>
          </cell>
          <cell r="N41" t="str">
            <v>SEA</v>
          </cell>
          <cell r="O41">
            <v>0.35849999999999999</v>
          </cell>
          <cell r="P41">
            <v>0.3987</v>
          </cell>
          <cell r="Q41" t="str">
            <v>USD</v>
          </cell>
          <cell r="R41">
            <v>2038.49</v>
          </cell>
          <cell r="S41">
            <v>0.05</v>
          </cell>
          <cell r="T41">
            <v>7752.28</v>
          </cell>
          <cell r="U41" t="str">
            <v>CS7270011</v>
          </cell>
        </row>
        <row r="42">
          <cell r="D42">
            <v>15220511</v>
          </cell>
          <cell r="E42">
            <v>71201</v>
          </cell>
          <cell r="F42" t="str">
            <v>Antenna System-Materials</v>
          </cell>
          <cell r="G42">
            <v>6804</v>
          </cell>
          <cell r="H42" t="str">
            <v xml:space="preserve">Feeder cable 1 5/8in. Alum. LCF158-50JL  </v>
          </cell>
          <cell r="I42" t="str">
            <v>m</v>
          </cell>
          <cell r="J42">
            <v>0</v>
          </cell>
          <cell r="K42" t="str">
            <v>IMPORTACION DIRECTA</v>
          </cell>
          <cell r="L42" t="str">
            <v>RFS</v>
          </cell>
          <cell r="M42">
            <v>6.11</v>
          </cell>
          <cell r="N42" t="str">
            <v>SEA</v>
          </cell>
          <cell r="O42">
            <v>0.35849999999999999</v>
          </cell>
          <cell r="P42">
            <v>0.3987</v>
          </cell>
          <cell r="Q42" t="str">
            <v>USD</v>
          </cell>
          <cell r="R42">
            <v>2038.49</v>
          </cell>
          <cell r="S42">
            <v>0.05</v>
          </cell>
          <cell r="T42">
            <v>17543.11</v>
          </cell>
          <cell r="U42" t="str">
            <v>CS7270013</v>
          </cell>
        </row>
        <row r="43">
          <cell r="D43" t="str">
            <v>CS80008.29</v>
          </cell>
          <cell r="E43">
            <v>71201</v>
          </cell>
          <cell r="F43" t="str">
            <v>Antenna System-Materials</v>
          </cell>
          <cell r="G43">
            <v>6804</v>
          </cell>
          <cell r="H43" t="str">
            <v xml:space="preserve">Cellflex cable LCF 1-5/8 fire retardant  </v>
          </cell>
          <cell r="I43" t="str">
            <v>m</v>
          </cell>
          <cell r="J43">
            <v>0</v>
          </cell>
          <cell r="K43" t="str">
            <v>IMPORTACION DIRECTA</v>
          </cell>
          <cell r="L43" t="str">
            <v>RFS</v>
          </cell>
          <cell r="M43">
            <v>19.89</v>
          </cell>
          <cell r="N43" t="str">
            <v>SEA</v>
          </cell>
          <cell r="O43">
            <v>0.35849999999999999</v>
          </cell>
          <cell r="P43">
            <v>0.3987</v>
          </cell>
          <cell r="Q43" t="str">
            <v>USD</v>
          </cell>
          <cell r="R43">
            <v>2038.49</v>
          </cell>
          <cell r="S43">
            <v>0.05</v>
          </cell>
          <cell r="T43">
            <v>57108.43</v>
          </cell>
          <cell r="U43" t="str">
            <v>CS80008.29</v>
          </cell>
        </row>
        <row r="44">
          <cell r="D44" t="str">
            <v>CS80008.92</v>
          </cell>
          <cell r="E44">
            <v>71201</v>
          </cell>
          <cell r="F44" t="str">
            <v>Antenna System-Materials</v>
          </cell>
          <cell r="G44">
            <v>6804</v>
          </cell>
          <cell r="H44" t="str">
            <v xml:space="preserve">Superflexible cable 1/2in fire retardant  </v>
          </cell>
          <cell r="I44" t="str">
            <v>m</v>
          </cell>
          <cell r="J44">
            <v>0</v>
          </cell>
          <cell r="K44" t="str">
            <v>IMPORTACION DIRECTA</v>
          </cell>
          <cell r="L44" t="str">
            <v>RFS</v>
          </cell>
          <cell r="M44">
            <v>0</v>
          </cell>
          <cell r="N44" t="str">
            <v>SEA</v>
          </cell>
          <cell r="O44">
            <v>0.35849999999999999</v>
          </cell>
          <cell r="P44">
            <v>0.3987</v>
          </cell>
          <cell r="Q44" t="str">
            <v>USD</v>
          </cell>
          <cell r="R44">
            <v>2038.49</v>
          </cell>
          <cell r="S44">
            <v>0.05</v>
          </cell>
          <cell r="T44">
            <v>0</v>
          </cell>
          <cell r="U44" t="str">
            <v>CS80008.92</v>
          </cell>
        </row>
        <row r="45">
          <cell r="H45" t="str">
            <v>CONECTORES RFS</v>
          </cell>
          <cell r="I45">
            <v>0</v>
          </cell>
          <cell r="J45">
            <v>0</v>
          </cell>
          <cell r="K45">
            <v>0</v>
          </cell>
          <cell r="L45">
            <v>0</v>
          </cell>
          <cell r="M45">
            <v>0</v>
          </cell>
          <cell r="N45">
            <v>0</v>
          </cell>
          <cell r="O45">
            <v>0</v>
          </cell>
          <cell r="P45">
            <v>0</v>
          </cell>
          <cell r="Q45">
            <v>0</v>
          </cell>
          <cell r="R45">
            <v>0</v>
          </cell>
          <cell r="S45">
            <v>0</v>
          </cell>
          <cell r="T45">
            <v>0</v>
          </cell>
          <cell r="U45">
            <v>0</v>
          </cell>
        </row>
        <row r="46">
          <cell r="D46">
            <v>75200318</v>
          </cell>
          <cell r="E46">
            <v>71201</v>
          </cell>
          <cell r="F46" t="str">
            <v>Antenna System-Materials</v>
          </cell>
          <cell r="G46">
            <v>6804</v>
          </cell>
          <cell r="H46" t="str">
            <v xml:space="preserve">N Connector Female for 1/2in SF cable  </v>
          </cell>
          <cell r="I46" t="str">
            <v>pcs</v>
          </cell>
          <cell r="J46">
            <v>0</v>
          </cell>
          <cell r="K46" t="str">
            <v>IMPORTACION DIRECTA</v>
          </cell>
          <cell r="L46" t="str">
            <v>RFS</v>
          </cell>
          <cell r="M46">
            <v>14.91</v>
          </cell>
          <cell r="N46" t="str">
            <v>SEA</v>
          </cell>
          <cell r="O46">
            <v>0.35849999999999999</v>
          </cell>
          <cell r="P46">
            <v>0.3987</v>
          </cell>
          <cell r="Q46" t="str">
            <v>USD</v>
          </cell>
          <cell r="R46">
            <v>2038.49</v>
          </cell>
          <cell r="S46">
            <v>0.05</v>
          </cell>
          <cell r="T46">
            <v>42809.79</v>
          </cell>
          <cell r="U46" t="str">
            <v>CS8060551</v>
          </cell>
        </row>
        <row r="47">
          <cell r="D47" t="str">
            <v>CS80008.94</v>
          </cell>
          <cell r="E47">
            <v>71201</v>
          </cell>
          <cell r="F47" t="str">
            <v>Antenna System-Materials</v>
          </cell>
          <cell r="G47">
            <v>6804</v>
          </cell>
          <cell r="H47" t="str">
            <v xml:space="preserve">N Connector male for 1/2in SF cable  </v>
          </cell>
          <cell r="I47" t="str">
            <v>pcs</v>
          </cell>
          <cell r="J47">
            <v>0</v>
          </cell>
          <cell r="K47" t="str">
            <v>IMPORTACION DIRECTA</v>
          </cell>
          <cell r="L47" t="str">
            <v>RFS</v>
          </cell>
          <cell r="M47">
            <v>15.31</v>
          </cell>
          <cell r="N47" t="str">
            <v>SEA</v>
          </cell>
          <cell r="O47">
            <v>0.35849999999999999</v>
          </cell>
          <cell r="P47">
            <v>0.3987</v>
          </cell>
          <cell r="Q47" t="str">
            <v>USD</v>
          </cell>
          <cell r="R47">
            <v>2038.49</v>
          </cell>
          <cell r="S47">
            <v>0.05</v>
          </cell>
          <cell r="T47">
            <v>43945.51</v>
          </cell>
          <cell r="U47" t="str">
            <v>CS80008.94</v>
          </cell>
        </row>
        <row r="48">
          <cell r="D48" t="str">
            <v>75200323 / 15560482</v>
          </cell>
          <cell r="E48">
            <v>71201</v>
          </cell>
          <cell r="F48" t="str">
            <v>Antenna System-Materials</v>
          </cell>
          <cell r="G48">
            <v>6804</v>
          </cell>
          <cell r="H48" t="str">
            <v xml:space="preserve"> / 15560482 - Conn. 7/16m for 1/2 sflex 716M-SCF12-070  / 7/16 50OHM PLUG SUPER FLEX 1/2 7-16 DIN Male Connector for 1/2" SCF Coaxial Cable</v>
          </cell>
          <cell r="I48" t="str">
            <v>pcs</v>
          </cell>
          <cell r="J48">
            <v>0</v>
          </cell>
          <cell r="K48" t="str">
            <v>IMPORTACION DIRECTA</v>
          </cell>
          <cell r="L48" t="str">
            <v>RFS</v>
          </cell>
          <cell r="M48">
            <v>11</v>
          </cell>
          <cell r="N48" t="str">
            <v>AIR</v>
          </cell>
          <cell r="O48">
            <v>0.35849999999999999</v>
          </cell>
          <cell r="P48">
            <v>0.3987</v>
          </cell>
          <cell r="Q48" t="str">
            <v>USD</v>
          </cell>
          <cell r="R48">
            <v>2038.49</v>
          </cell>
          <cell r="S48">
            <v>0.05</v>
          </cell>
          <cell r="T48">
            <v>32484.77</v>
          </cell>
          <cell r="U48" t="str">
            <v>CS8060531</v>
          </cell>
        </row>
        <row r="49">
          <cell r="D49">
            <v>75202123</v>
          </cell>
          <cell r="E49">
            <v>71201</v>
          </cell>
          <cell r="F49" t="str">
            <v>Antenna System-Materials</v>
          </cell>
          <cell r="G49">
            <v>6804</v>
          </cell>
          <cell r="H49" t="str">
            <v xml:space="preserve">Connector N-m for RF 1/2, NM-LCF12-070  </v>
          </cell>
          <cell r="I49" t="str">
            <v>pcs</v>
          </cell>
          <cell r="J49">
            <v>0</v>
          </cell>
          <cell r="K49" t="str">
            <v>IMPORTACION DIRECTA</v>
          </cell>
          <cell r="L49" t="str">
            <v>RFS</v>
          </cell>
          <cell r="M49">
            <v>12.34</v>
          </cell>
          <cell r="N49" t="str">
            <v>SEA</v>
          </cell>
          <cell r="O49">
            <v>0.35849999999999999</v>
          </cell>
          <cell r="P49">
            <v>0.3987</v>
          </cell>
          <cell r="Q49" t="str">
            <v>USD</v>
          </cell>
          <cell r="R49">
            <v>2038.49</v>
          </cell>
          <cell r="S49">
            <v>0.05</v>
          </cell>
          <cell r="T49">
            <v>35430.769999999997</v>
          </cell>
          <cell r="U49" t="str">
            <v>CS72700.25</v>
          </cell>
        </row>
        <row r="50">
          <cell r="D50" t="str">
            <v>CS72700.85</v>
          </cell>
          <cell r="E50">
            <v>71201</v>
          </cell>
          <cell r="F50" t="str">
            <v>Antenna System-Materials</v>
          </cell>
          <cell r="G50">
            <v>6804</v>
          </cell>
          <cell r="H50" t="str">
            <v xml:space="preserve">Conn. 7/16m for RF 1/2, 716M-LCF12-B32  </v>
          </cell>
          <cell r="I50" t="str">
            <v>pcs</v>
          </cell>
          <cell r="J50">
            <v>0</v>
          </cell>
          <cell r="K50" t="str">
            <v>IMPORTACION DIRECTA</v>
          </cell>
          <cell r="L50" t="str">
            <v>RFS</v>
          </cell>
          <cell r="M50">
            <v>11.36</v>
          </cell>
          <cell r="N50" t="str">
            <v>SEA</v>
          </cell>
          <cell r="O50">
            <v>0.35849999999999999</v>
          </cell>
          <cell r="P50">
            <v>0.3987</v>
          </cell>
          <cell r="Q50" t="str">
            <v>USD</v>
          </cell>
          <cell r="R50">
            <v>2038.49</v>
          </cell>
          <cell r="S50">
            <v>0.05</v>
          </cell>
          <cell r="T50">
            <v>32616.98</v>
          </cell>
          <cell r="U50" t="str">
            <v>CS72700.85</v>
          </cell>
        </row>
        <row r="51">
          <cell r="D51" t="str">
            <v>CS72700.86</v>
          </cell>
          <cell r="E51">
            <v>71201</v>
          </cell>
          <cell r="F51" t="str">
            <v>Antenna System-Materials</v>
          </cell>
          <cell r="G51">
            <v>6804</v>
          </cell>
          <cell r="H51" t="str">
            <v xml:space="preserve">Conn. 7/16f for RF 1/2, 716F-LCF12-B32  </v>
          </cell>
          <cell r="I51" t="str">
            <v>pcs</v>
          </cell>
          <cell r="J51">
            <v>0</v>
          </cell>
          <cell r="K51" t="str">
            <v>IMPORTACION DIRECTA</v>
          </cell>
          <cell r="L51" t="str">
            <v>RFS</v>
          </cell>
          <cell r="M51">
            <v>11.36</v>
          </cell>
          <cell r="N51" t="str">
            <v>SEA</v>
          </cell>
          <cell r="O51">
            <v>0.35849999999999999</v>
          </cell>
          <cell r="P51">
            <v>0.3987</v>
          </cell>
          <cell r="Q51" t="str">
            <v>USD</v>
          </cell>
          <cell r="R51">
            <v>2038.49</v>
          </cell>
          <cell r="S51">
            <v>0.05</v>
          </cell>
          <cell r="T51">
            <v>32616.98</v>
          </cell>
          <cell r="U51" t="str">
            <v>CS72700.86</v>
          </cell>
        </row>
        <row r="52">
          <cell r="D52" t="str">
            <v>15575534 / 15575482</v>
          </cell>
          <cell r="E52">
            <v>71201</v>
          </cell>
          <cell r="F52" t="str">
            <v>Antenna System-Materials</v>
          </cell>
          <cell r="G52">
            <v>6804</v>
          </cell>
          <cell r="H52" t="str">
            <v xml:space="preserve">Conn.7/16m for RF 1 5/8, 716M-LCF158-B32  </v>
          </cell>
          <cell r="I52" t="str">
            <v>pcs</v>
          </cell>
          <cell r="J52">
            <v>0</v>
          </cell>
          <cell r="K52" t="str">
            <v>IMPORTACION DIRECTA</v>
          </cell>
          <cell r="L52" t="str">
            <v>RFS</v>
          </cell>
          <cell r="M52">
            <v>36.15</v>
          </cell>
          <cell r="N52" t="str">
            <v>SEA</v>
          </cell>
          <cell r="O52">
            <v>0.35849999999999999</v>
          </cell>
          <cell r="P52">
            <v>0.3987</v>
          </cell>
          <cell r="Q52" t="str">
            <v>USD</v>
          </cell>
          <cell r="R52">
            <v>2038.49</v>
          </cell>
          <cell r="S52">
            <v>0.05</v>
          </cell>
          <cell r="T52">
            <v>103794.36</v>
          </cell>
          <cell r="U52" t="str">
            <v>CS72700.91</v>
          </cell>
        </row>
        <row r="53">
          <cell r="D53" t="str">
            <v>CS72700.92</v>
          </cell>
          <cell r="E53">
            <v>71201</v>
          </cell>
          <cell r="F53" t="str">
            <v>Antenna System-Materials</v>
          </cell>
          <cell r="G53">
            <v>6804</v>
          </cell>
          <cell r="H53" t="str">
            <v xml:space="preserve">Conn.7/16f for RF 1 5/8, 716F-LCF158-B32  </v>
          </cell>
          <cell r="I53" t="str">
            <v>pcs</v>
          </cell>
          <cell r="J53">
            <v>0</v>
          </cell>
          <cell r="K53" t="str">
            <v>IMPORTACION DIRECTA</v>
          </cell>
          <cell r="L53" t="str">
            <v>RFS</v>
          </cell>
          <cell r="M53">
            <v>36.15</v>
          </cell>
          <cell r="N53" t="str">
            <v>SEA</v>
          </cell>
          <cell r="O53">
            <v>0.35849999999999999</v>
          </cell>
          <cell r="P53">
            <v>0.3987</v>
          </cell>
          <cell r="Q53" t="str">
            <v>USD</v>
          </cell>
          <cell r="R53">
            <v>2038.49</v>
          </cell>
          <cell r="S53">
            <v>0.05</v>
          </cell>
          <cell r="T53">
            <v>103794.36</v>
          </cell>
          <cell r="U53" t="str">
            <v>CS72700.92</v>
          </cell>
        </row>
        <row r="54">
          <cell r="D54" t="str">
            <v>75200322 / 15560483</v>
          </cell>
          <cell r="E54">
            <v>71201</v>
          </cell>
          <cell r="F54" t="str">
            <v>Antenna System-Materials</v>
          </cell>
          <cell r="G54">
            <v>6804</v>
          </cell>
          <cell r="H54" t="str">
            <v xml:space="preserve"> / 15560483 - Rigth Angle 90' Connector, for , 1/2" FLEXIBLE CABLE 7-16 Male Connector for 1/2" Coaxial Cable, Right angle, Optimized Traditional, O-ring</v>
          </cell>
          <cell r="I54" t="str">
            <v>pcs</v>
          </cell>
          <cell r="J54">
            <v>0</v>
          </cell>
          <cell r="K54" t="str">
            <v>IMPORTACION DIRECTA</v>
          </cell>
          <cell r="L54" t="str">
            <v>RFS</v>
          </cell>
          <cell r="M54">
            <v>15.15</v>
          </cell>
          <cell r="N54" t="str">
            <v>AIR</v>
          </cell>
          <cell r="O54">
            <v>0.35849999999999999</v>
          </cell>
          <cell r="P54">
            <v>0.3987</v>
          </cell>
          <cell r="Q54" t="str">
            <v>USD</v>
          </cell>
          <cell r="R54">
            <v>2038.49</v>
          </cell>
          <cell r="S54">
            <v>0.05</v>
          </cell>
          <cell r="T54">
            <v>44740.38</v>
          </cell>
          <cell r="U54" t="str">
            <v xml:space="preserve">CS8060889 </v>
          </cell>
        </row>
        <row r="55">
          <cell r="D55">
            <v>15560582</v>
          </cell>
          <cell r="E55">
            <v>71201</v>
          </cell>
          <cell r="F55" t="str">
            <v>Antenna System-Materials</v>
          </cell>
          <cell r="G55">
            <v>6804</v>
          </cell>
          <cell r="H55" t="str">
            <v>7-16 DIN Connector female for 1/2" supelex  716F-SCF12-C02 - AEREO</v>
          </cell>
          <cell r="I55" t="str">
            <v>pcs</v>
          </cell>
          <cell r="J55">
            <v>0</v>
          </cell>
          <cell r="K55" t="str">
            <v>IMPORTACION DIRECTA</v>
          </cell>
          <cell r="L55" t="str">
            <v>RFS</v>
          </cell>
          <cell r="M55">
            <v>13</v>
          </cell>
          <cell r="N55" t="str">
            <v>AIR</v>
          </cell>
          <cell r="O55">
            <v>0.35849999999999999</v>
          </cell>
          <cell r="P55">
            <v>0.3987</v>
          </cell>
          <cell r="Q55" t="str">
            <v>USD</v>
          </cell>
          <cell r="R55">
            <v>2038.49</v>
          </cell>
          <cell r="S55">
            <v>0.05</v>
          </cell>
          <cell r="T55">
            <v>38391.089999999997</v>
          </cell>
          <cell r="U55">
            <v>15560582</v>
          </cell>
        </row>
        <row r="56">
          <cell r="D56">
            <v>15560582</v>
          </cell>
          <cell r="E56">
            <v>71201</v>
          </cell>
          <cell r="F56" t="str">
            <v>Antenna System-Materials</v>
          </cell>
          <cell r="G56">
            <v>6804</v>
          </cell>
          <cell r="H56" t="str">
            <v>7-16 DIN Connector female for 1/2" supelex  716F-SCF12-C02 - SERVICIO COURIER</v>
          </cell>
          <cell r="I56" t="str">
            <v>pcs</v>
          </cell>
          <cell r="J56">
            <v>0</v>
          </cell>
          <cell r="K56" t="str">
            <v>IMPORTACION DIRECTA</v>
          </cell>
          <cell r="L56" t="str">
            <v>RFS</v>
          </cell>
          <cell r="M56">
            <v>38518.1</v>
          </cell>
          <cell r="N56">
            <v>0</v>
          </cell>
          <cell r="O56">
            <v>0</v>
          </cell>
          <cell r="P56">
            <v>0</v>
          </cell>
          <cell r="Q56" t="str">
            <v>COP</v>
          </cell>
          <cell r="R56">
            <v>0</v>
          </cell>
          <cell r="S56">
            <v>0.05</v>
          </cell>
          <cell r="T56">
            <v>40444</v>
          </cell>
          <cell r="U56">
            <v>15560582</v>
          </cell>
        </row>
        <row r="57">
          <cell r="H57" t="str">
            <v>JUMPER CABLES RFS</v>
          </cell>
          <cell r="I57">
            <v>0</v>
          </cell>
          <cell r="J57">
            <v>0</v>
          </cell>
          <cell r="K57">
            <v>0</v>
          </cell>
          <cell r="L57">
            <v>0</v>
          </cell>
          <cell r="M57">
            <v>0</v>
          </cell>
          <cell r="N57">
            <v>0</v>
          </cell>
          <cell r="O57">
            <v>0</v>
          </cell>
          <cell r="P57">
            <v>0</v>
          </cell>
          <cell r="Q57">
            <v>0</v>
          </cell>
          <cell r="R57">
            <v>0</v>
          </cell>
          <cell r="S57">
            <v>0</v>
          </cell>
          <cell r="T57">
            <v>0</v>
          </cell>
          <cell r="U57">
            <v>0</v>
          </cell>
        </row>
        <row r="58">
          <cell r="D58" t="str">
            <v>CS8060538</v>
          </cell>
          <cell r="E58">
            <v>71201</v>
          </cell>
          <cell r="F58" t="str">
            <v>Antenna System-Materials</v>
          </cell>
          <cell r="G58">
            <v>6804</v>
          </cell>
          <cell r="H58" t="str">
            <v>Jumper Premium, 7-16 Male / 7-16 Male    1.5 m 7M7MS12-050FFP</v>
          </cell>
          <cell r="I58" t="str">
            <v>pcs</v>
          </cell>
          <cell r="J58">
            <v>0</v>
          </cell>
          <cell r="K58" t="str">
            <v>IMPORTACION DIRECTA</v>
          </cell>
          <cell r="L58" t="str">
            <v>RFS</v>
          </cell>
          <cell r="M58">
            <v>13</v>
          </cell>
          <cell r="N58" t="str">
            <v>SEA</v>
          </cell>
          <cell r="O58">
            <v>0.35849999999999999</v>
          </cell>
          <cell r="P58">
            <v>0.3987</v>
          </cell>
          <cell r="Q58" t="str">
            <v>USD</v>
          </cell>
          <cell r="R58">
            <v>2038.49</v>
          </cell>
          <cell r="S58">
            <v>0.05</v>
          </cell>
          <cell r="T58">
            <v>37325.769999999997</v>
          </cell>
          <cell r="U58" t="str">
            <v>CS8060538</v>
          </cell>
        </row>
        <row r="59">
          <cell r="D59" t="str">
            <v>CS72700.29</v>
          </cell>
          <cell r="E59">
            <v>71201</v>
          </cell>
          <cell r="F59" t="str">
            <v>Antenna System-Materials</v>
          </cell>
          <cell r="G59">
            <v>6804</v>
          </cell>
          <cell r="H59" t="str">
            <v xml:space="preserve">Jumper cable 1/2in. 3m 7-16 m/m  </v>
          </cell>
          <cell r="I59" t="str">
            <v>pcs</v>
          </cell>
          <cell r="J59">
            <v>0</v>
          </cell>
          <cell r="K59" t="str">
            <v>IMPORTACION DIRECTA</v>
          </cell>
          <cell r="L59" t="str">
            <v>RFS</v>
          </cell>
          <cell r="M59">
            <v>17.39</v>
          </cell>
          <cell r="N59" t="str">
            <v>SEA</v>
          </cell>
          <cell r="O59">
            <v>0.35849999999999999</v>
          </cell>
          <cell r="P59">
            <v>0.3987</v>
          </cell>
          <cell r="Q59" t="str">
            <v>USD</v>
          </cell>
          <cell r="R59">
            <v>2038.49</v>
          </cell>
          <cell r="S59">
            <v>0.05</v>
          </cell>
          <cell r="T59">
            <v>49930.400000000001</v>
          </cell>
          <cell r="U59" t="str">
            <v>CS72700.29</v>
          </cell>
        </row>
        <row r="60">
          <cell r="D60" t="str">
            <v>CS72700.31</v>
          </cell>
          <cell r="E60">
            <v>71201</v>
          </cell>
          <cell r="F60" t="str">
            <v>Antenna System-Materials</v>
          </cell>
          <cell r="G60">
            <v>6804</v>
          </cell>
          <cell r="H60" t="str">
            <v xml:space="preserve">Jumper cable 1/2in. 1.5m 7-16 m/m angle  </v>
          </cell>
          <cell r="I60" t="str">
            <v>pcs</v>
          </cell>
          <cell r="J60">
            <v>0</v>
          </cell>
          <cell r="K60" t="str">
            <v>IMPORTACION DIRECTA</v>
          </cell>
          <cell r="L60" t="str">
            <v>RFS</v>
          </cell>
          <cell r="M60">
            <v>19.989999999999998</v>
          </cell>
          <cell r="N60" t="str">
            <v>SEA</v>
          </cell>
          <cell r="O60">
            <v>0.35849999999999999</v>
          </cell>
          <cell r="P60">
            <v>0.3987</v>
          </cell>
          <cell r="Q60" t="str">
            <v>USD</v>
          </cell>
          <cell r="R60">
            <v>2038.49</v>
          </cell>
          <cell r="S60">
            <v>0.05</v>
          </cell>
          <cell r="T60">
            <v>57395.55</v>
          </cell>
          <cell r="U60" t="str">
            <v>CS72700.31</v>
          </cell>
        </row>
        <row r="61">
          <cell r="D61" t="str">
            <v>CS8060539</v>
          </cell>
          <cell r="E61">
            <v>71201</v>
          </cell>
          <cell r="F61" t="str">
            <v>Antenna System-Materials</v>
          </cell>
          <cell r="G61">
            <v>6804</v>
          </cell>
          <cell r="H61" t="str">
            <v>Jumper Premium, 7-16 Male / 7-16 Male    3.0 m  7M7MS12-100FFP</v>
          </cell>
          <cell r="I61" t="str">
            <v>pcs</v>
          </cell>
          <cell r="J61">
            <v>0</v>
          </cell>
          <cell r="K61" t="str">
            <v>IMPORTACION DIRECTA</v>
          </cell>
          <cell r="L61" t="str">
            <v>RFS</v>
          </cell>
          <cell r="M61">
            <v>17.440000000000001</v>
          </cell>
          <cell r="N61" t="str">
            <v>SEA</v>
          </cell>
          <cell r="O61">
            <v>0.35849999999999999</v>
          </cell>
          <cell r="P61">
            <v>0.3987</v>
          </cell>
          <cell r="Q61" t="str">
            <v>USD</v>
          </cell>
          <cell r="R61">
            <v>2038.49</v>
          </cell>
          <cell r="S61">
            <v>0.05</v>
          </cell>
          <cell r="T61">
            <v>50073.96</v>
          </cell>
          <cell r="U61" t="str">
            <v>CS8060539</v>
          </cell>
        </row>
        <row r="62">
          <cell r="D62">
            <v>75202131</v>
          </cell>
          <cell r="E62">
            <v>71201</v>
          </cell>
          <cell r="F62" t="str">
            <v>Antenna System-Materials</v>
          </cell>
          <cell r="G62">
            <v>6804</v>
          </cell>
          <cell r="H62" t="str">
            <v>Jumper Assembly  Straight Male 7-16 Male Right Angle 3 m  / INTERFAZ 7/16-PLUG / 7/16 ANGLE-PLUG-SUPERFLEX1/2-3MT</v>
          </cell>
          <cell r="I62" t="str">
            <v>pcs</v>
          </cell>
          <cell r="J62">
            <v>0</v>
          </cell>
          <cell r="K62" t="str">
            <v>IMPORTACION DIRECTA</v>
          </cell>
          <cell r="L62" t="str">
            <v>RFS</v>
          </cell>
          <cell r="M62">
            <v>29.51</v>
          </cell>
          <cell r="N62" t="str">
            <v>AIR</v>
          </cell>
          <cell r="O62">
            <v>0.35849999999999999</v>
          </cell>
          <cell r="P62">
            <v>0.3987</v>
          </cell>
          <cell r="Q62" t="str">
            <v>USD</v>
          </cell>
          <cell r="R62">
            <v>2038.49</v>
          </cell>
          <cell r="S62">
            <v>0.05</v>
          </cell>
          <cell r="T62">
            <v>87147.77</v>
          </cell>
          <cell r="U62" t="str">
            <v>75200507 / 75202131</v>
          </cell>
        </row>
        <row r="63">
          <cell r="D63" t="str">
            <v>75200529 / 75200527</v>
          </cell>
          <cell r="E63">
            <v>71201</v>
          </cell>
          <cell r="F63" t="str">
            <v>Antenna System-Materials</v>
          </cell>
          <cell r="G63">
            <v>6804</v>
          </cell>
          <cell r="H63" t="str">
            <v xml:space="preserve"> / 75200527 - Jumper cable 1/2in. 5m 7-16 m/m angle INTERFAZ 7/16-PLUG / 7/16 ANGLE-PLUG-SUPERFLEX1/2-5MT  </v>
          </cell>
          <cell r="I63" t="str">
            <v>pcs</v>
          </cell>
          <cell r="J63">
            <v>0</v>
          </cell>
          <cell r="K63" t="str">
            <v>IMPORTACION DIRECTA</v>
          </cell>
          <cell r="L63" t="str">
            <v>RFS</v>
          </cell>
          <cell r="M63">
            <v>29.42</v>
          </cell>
          <cell r="N63" t="str">
            <v>AIR</v>
          </cell>
          <cell r="O63">
            <v>0.35849999999999999</v>
          </cell>
          <cell r="P63">
            <v>0.3987</v>
          </cell>
          <cell r="Q63" t="str">
            <v>USD</v>
          </cell>
          <cell r="R63">
            <v>2038.49</v>
          </cell>
          <cell r="S63">
            <v>0.05</v>
          </cell>
          <cell r="T63">
            <v>86881.98</v>
          </cell>
          <cell r="U63" t="str">
            <v>CS8060593</v>
          </cell>
        </row>
        <row r="64">
          <cell r="D64" t="str">
            <v>75202133 / 75206705</v>
          </cell>
          <cell r="E64">
            <v>71201</v>
          </cell>
          <cell r="F64" t="str">
            <v>Antenna System-Materials</v>
          </cell>
          <cell r="G64">
            <v>6804</v>
          </cell>
          <cell r="H64" t="str">
            <v xml:space="preserve">Jumper cable 1/2in. 10m 7-16 m/m angle INTERFAZ 7/16-PLUG / 7/16 ANGLE-PLUG-SUPERFLEX1/2-10MT </v>
          </cell>
          <cell r="I64" t="str">
            <v>pcs</v>
          </cell>
          <cell r="J64">
            <v>0</v>
          </cell>
          <cell r="K64" t="str">
            <v>IMPORTACION DIRECTA</v>
          </cell>
          <cell r="L64" t="str">
            <v>RFS</v>
          </cell>
          <cell r="M64">
            <v>48.84</v>
          </cell>
          <cell r="N64" t="str">
            <v>SEA</v>
          </cell>
          <cell r="O64">
            <v>0.35849999999999999</v>
          </cell>
          <cell r="P64">
            <v>0.3987</v>
          </cell>
          <cell r="Q64" t="str">
            <v>USD</v>
          </cell>
          <cell r="R64">
            <v>2038.49</v>
          </cell>
          <cell r="S64">
            <v>0.05</v>
          </cell>
          <cell r="T64">
            <v>140230.04999999999</v>
          </cell>
          <cell r="U64" t="str">
            <v>75202133 / 75206705</v>
          </cell>
        </row>
        <row r="65">
          <cell r="D65" t="str">
            <v>CS80011.55</v>
          </cell>
          <cell r="E65">
            <v>71201</v>
          </cell>
          <cell r="F65" t="str">
            <v>Antenna System-Materials</v>
          </cell>
          <cell r="G65">
            <v>6804</v>
          </cell>
          <cell r="H65" t="str">
            <v xml:space="preserve">Jumper cable 1/2in. N M Right Angle_open  </v>
          </cell>
          <cell r="I65" t="str">
            <v>pcs</v>
          </cell>
          <cell r="J65">
            <v>0</v>
          </cell>
          <cell r="K65" t="str">
            <v>IMPORTACION DIRECTA</v>
          </cell>
          <cell r="L65" t="str">
            <v>RFS</v>
          </cell>
          <cell r="M65">
            <v>0</v>
          </cell>
          <cell r="N65" t="str">
            <v>SEA</v>
          </cell>
          <cell r="O65">
            <v>0.35849999999999999</v>
          </cell>
          <cell r="P65">
            <v>0.3987</v>
          </cell>
          <cell r="Q65" t="str">
            <v>USD</v>
          </cell>
          <cell r="R65">
            <v>2038.49</v>
          </cell>
          <cell r="S65">
            <v>0.05</v>
          </cell>
          <cell r="T65">
            <v>0</v>
          </cell>
          <cell r="U65" t="str">
            <v>CS80011.55</v>
          </cell>
        </row>
        <row r="66">
          <cell r="D66" t="str">
            <v>CS80111.69</v>
          </cell>
          <cell r="E66">
            <v>71201</v>
          </cell>
          <cell r="F66" t="str">
            <v>Antenna System-Materials</v>
          </cell>
          <cell r="G66">
            <v>6804</v>
          </cell>
          <cell r="H66" t="str">
            <v xml:space="preserve">Jumper SCF 1/2 1,5M phasestable 2x7/16 m  </v>
          </cell>
          <cell r="I66" t="str">
            <v>pcs</v>
          </cell>
          <cell r="J66">
            <v>0</v>
          </cell>
          <cell r="K66" t="str">
            <v>IMPORTACION DIRECTA</v>
          </cell>
          <cell r="L66" t="str">
            <v>RFS</v>
          </cell>
          <cell r="M66">
            <v>0</v>
          </cell>
          <cell r="N66" t="str">
            <v>SEA</v>
          </cell>
          <cell r="O66">
            <v>0.35849999999999999</v>
          </cell>
          <cell r="P66">
            <v>0.3987</v>
          </cell>
          <cell r="Q66" t="str">
            <v>USD</v>
          </cell>
          <cell r="R66">
            <v>2038.49</v>
          </cell>
          <cell r="S66">
            <v>0.05</v>
          </cell>
          <cell r="T66">
            <v>0</v>
          </cell>
          <cell r="U66" t="str">
            <v>CS80111.69</v>
          </cell>
        </row>
        <row r="67">
          <cell r="D67">
            <v>75200522</v>
          </cell>
          <cell r="E67">
            <v>71201</v>
          </cell>
          <cell r="F67" t="str">
            <v>Antenna System-Materials</v>
          </cell>
          <cell r="G67">
            <v>6804</v>
          </cell>
          <cell r="H67" t="str">
            <v xml:space="preserve">INTERFAZ 7/16-PLUG / 7/16 ANGLE-PLUG-SUPERFLEX1/2-4MT  </v>
          </cell>
          <cell r="I67" t="str">
            <v>pcs</v>
          </cell>
          <cell r="J67">
            <v>0</v>
          </cell>
          <cell r="K67" t="str">
            <v>IMPORTACION DIRECTA</v>
          </cell>
          <cell r="L67" t="str">
            <v>RFS</v>
          </cell>
          <cell r="M67">
            <v>24.8</v>
          </cell>
          <cell r="N67" t="str">
            <v>AIR</v>
          </cell>
          <cell r="O67">
            <v>0.35849999999999999</v>
          </cell>
          <cell r="P67">
            <v>0.3987</v>
          </cell>
          <cell r="Q67" t="str">
            <v>USD</v>
          </cell>
          <cell r="R67">
            <v>2038.49</v>
          </cell>
          <cell r="S67">
            <v>0.05</v>
          </cell>
          <cell r="T67">
            <v>73238.38</v>
          </cell>
          <cell r="U67" t="str">
            <v>CS8060592</v>
          </cell>
        </row>
        <row r="68">
          <cell r="D68">
            <v>75200520</v>
          </cell>
          <cell r="E68">
            <v>71201</v>
          </cell>
          <cell r="F68" t="str">
            <v>Antenna System-Materials</v>
          </cell>
          <cell r="G68">
            <v>6804</v>
          </cell>
          <cell r="H68" t="str">
            <v>INTERFAZ 7/16-JACK STRAIGHT / 7/16 ANGLE-PLUG-SUPERFLEX1/2-4MT</v>
          </cell>
          <cell r="I68" t="str">
            <v>pcs</v>
          </cell>
          <cell r="J68">
            <v>0</v>
          </cell>
          <cell r="K68" t="str">
            <v>IMPORTACION DIRECTA</v>
          </cell>
          <cell r="L68" t="str">
            <v>RFS</v>
          </cell>
          <cell r="M68">
            <v>27.63</v>
          </cell>
          <cell r="N68" t="str">
            <v>AIR</v>
          </cell>
          <cell r="O68">
            <v>0.35849999999999999</v>
          </cell>
          <cell r="P68">
            <v>0.3987</v>
          </cell>
          <cell r="Q68" t="str">
            <v>USD</v>
          </cell>
          <cell r="R68">
            <v>2038.49</v>
          </cell>
          <cell r="S68">
            <v>0.05</v>
          </cell>
          <cell r="T68">
            <v>81595.820000000007</v>
          </cell>
          <cell r="U68">
            <v>75200520</v>
          </cell>
        </row>
        <row r="69">
          <cell r="D69">
            <v>75202126</v>
          </cell>
          <cell r="E69">
            <v>71201</v>
          </cell>
          <cell r="F69">
            <v>0</v>
          </cell>
          <cell r="G69">
            <v>0</v>
          </cell>
          <cell r="H69" t="str">
            <v>Jumper Assembly SCF12-50J 7-16 DIN Male / 7-16 DIN Male 3.0 FFP</v>
          </cell>
          <cell r="I69" t="str">
            <v>pcs</v>
          </cell>
          <cell r="J69">
            <v>0</v>
          </cell>
          <cell r="K69" t="str">
            <v>IMPORTACION DIRECTA</v>
          </cell>
          <cell r="L69" t="str">
            <v>RFS</v>
          </cell>
          <cell r="M69">
            <v>15.25</v>
          </cell>
          <cell r="N69" t="str">
            <v>AIR</v>
          </cell>
          <cell r="O69">
            <v>0.35849999999999999</v>
          </cell>
          <cell r="P69">
            <v>0.3987</v>
          </cell>
          <cell r="Q69" t="str">
            <v>USD</v>
          </cell>
          <cell r="R69">
            <v>2038.49</v>
          </cell>
          <cell r="S69">
            <v>0.05</v>
          </cell>
          <cell r="T69">
            <v>45035.7</v>
          </cell>
          <cell r="U69">
            <v>75202126</v>
          </cell>
        </row>
        <row r="70">
          <cell r="H70" t="str">
            <v>Male / 7-16 DIN Male 3.0 FFP</v>
          </cell>
          <cell r="I70">
            <v>0</v>
          </cell>
          <cell r="J70">
            <v>0</v>
          </cell>
          <cell r="K70">
            <v>0</v>
          </cell>
          <cell r="L70">
            <v>0</v>
          </cell>
          <cell r="M70">
            <v>0</v>
          </cell>
          <cell r="N70">
            <v>0</v>
          </cell>
          <cell r="O70">
            <v>0</v>
          </cell>
          <cell r="P70">
            <v>0</v>
          </cell>
          <cell r="Q70">
            <v>0</v>
          </cell>
          <cell r="R70">
            <v>0</v>
          </cell>
          <cell r="S70">
            <v>0</v>
          </cell>
          <cell r="T70">
            <v>0</v>
          </cell>
          <cell r="U70">
            <v>0</v>
          </cell>
        </row>
        <row r="71">
          <cell r="D71" t="str">
            <v>CS72700.44</v>
          </cell>
          <cell r="E71">
            <v>71201</v>
          </cell>
          <cell r="F71" t="str">
            <v>Antenna System-Materials</v>
          </cell>
          <cell r="G71">
            <v>6804</v>
          </cell>
          <cell r="H71" t="str">
            <v xml:space="preserve">Grounding kit 1/2in. GKSPEED-12  </v>
          </cell>
          <cell r="I71" t="str">
            <v>pcs</v>
          </cell>
          <cell r="J71">
            <v>0</v>
          </cell>
          <cell r="K71" t="str">
            <v>IMPORTACION DIRECTA</v>
          </cell>
          <cell r="L71" t="str">
            <v>RFS</v>
          </cell>
          <cell r="M71">
            <v>6.06</v>
          </cell>
          <cell r="N71" t="str">
            <v>SEA</v>
          </cell>
          <cell r="O71">
            <v>0.35849999999999999</v>
          </cell>
          <cell r="P71">
            <v>0.3987</v>
          </cell>
          <cell r="Q71" t="str">
            <v>USD</v>
          </cell>
          <cell r="R71">
            <v>2038.49</v>
          </cell>
          <cell r="S71">
            <v>0.05</v>
          </cell>
          <cell r="T71">
            <v>17399.55</v>
          </cell>
          <cell r="U71" t="str">
            <v>CS72700.44</v>
          </cell>
        </row>
        <row r="72">
          <cell r="D72" t="str">
            <v>CS72700.47</v>
          </cell>
          <cell r="E72">
            <v>71201</v>
          </cell>
          <cell r="F72" t="str">
            <v>Antenna System-Materials</v>
          </cell>
          <cell r="G72">
            <v>6804</v>
          </cell>
          <cell r="H72" t="str">
            <v>Grounding Kit 1 5/8" STD</v>
          </cell>
          <cell r="I72" t="str">
            <v>pcs</v>
          </cell>
          <cell r="J72">
            <v>0</v>
          </cell>
          <cell r="K72" t="str">
            <v>IMPORTACION DIRECTA</v>
          </cell>
          <cell r="L72" t="str">
            <v>RFS</v>
          </cell>
          <cell r="M72">
            <v>7.48</v>
          </cell>
          <cell r="N72" t="str">
            <v>SEA</v>
          </cell>
          <cell r="O72">
            <v>0.35849999999999999</v>
          </cell>
          <cell r="P72">
            <v>0.3987</v>
          </cell>
          <cell r="Q72" t="str">
            <v>USD</v>
          </cell>
          <cell r="R72">
            <v>2038.49</v>
          </cell>
          <cell r="S72">
            <v>0.05</v>
          </cell>
          <cell r="T72">
            <v>21476.67</v>
          </cell>
          <cell r="U72" t="str">
            <v>CS72700.47</v>
          </cell>
        </row>
        <row r="73">
          <cell r="D73" t="str">
            <v>CS8060537</v>
          </cell>
          <cell r="E73">
            <v>71201</v>
          </cell>
          <cell r="F73" t="str">
            <v>Antenna System-Materials</v>
          </cell>
          <cell r="G73">
            <v>6804</v>
          </cell>
          <cell r="H73" t="str">
            <v>Grounding Kit 1 5/8" STD ALU</v>
          </cell>
          <cell r="I73" t="str">
            <v>pcs</v>
          </cell>
          <cell r="J73">
            <v>0</v>
          </cell>
          <cell r="K73" t="str">
            <v>IMPORTACION DIRECTA</v>
          </cell>
          <cell r="L73" t="str">
            <v>RFS</v>
          </cell>
          <cell r="M73">
            <v>7.03</v>
          </cell>
          <cell r="N73" t="str">
            <v>SEA</v>
          </cell>
          <cell r="O73">
            <v>0.35849999999999999</v>
          </cell>
          <cell r="P73">
            <v>0.3987</v>
          </cell>
          <cell r="Q73" t="str">
            <v>USD</v>
          </cell>
          <cell r="R73">
            <v>2038.49</v>
          </cell>
          <cell r="S73">
            <v>0.05</v>
          </cell>
          <cell r="T73">
            <v>20184.63</v>
          </cell>
          <cell r="U73" t="str">
            <v>CS8060537</v>
          </cell>
        </row>
        <row r="74">
          <cell r="D74">
            <v>75235471</v>
          </cell>
          <cell r="E74">
            <v>71201</v>
          </cell>
          <cell r="F74" t="str">
            <v>Antenna System-Materials</v>
          </cell>
          <cell r="G74">
            <v>6804</v>
          </cell>
          <cell r="H74" t="str">
            <v>KIT DE ATERRAMIENTO 7/8" X 770MM LITE</v>
          </cell>
          <cell r="I74" t="str">
            <v>KIT</v>
          </cell>
          <cell r="J74">
            <v>0</v>
          </cell>
          <cell r="K74" t="str">
            <v>IMPORTACION DIRECTA</v>
          </cell>
          <cell r="L74" t="str">
            <v>RFS</v>
          </cell>
          <cell r="M74">
            <v>16000</v>
          </cell>
          <cell r="N74">
            <v>0</v>
          </cell>
          <cell r="O74">
            <v>0</v>
          </cell>
          <cell r="P74">
            <v>0</v>
          </cell>
          <cell r="Q74" t="str">
            <v>COP</v>
          </cell>
          <cell r="R74">
            <v>2038.49</v>
          </cell>
          <cell r="S74">
            <v>0.05</v>
          </cell>
          <cell r="T74">
            <v>16800</v>
          </cell>
          <cell r="U74">
            <v>75235471</v>
          </cell>
        </row>
        <row r="75">
          <cell r="H75" t="str">
            <v>CLAMPS RFS</v>
          </cell>
          <cell r="I75">
            <v>0</v>
          </cell>
          <cell r="J75">
            <v>0</v>
          </cell>
          <cell r="K75">
            <v>0</v>
          </cell>
          <cell r="L75">
            <v>0</v>
          </cell>
          <cell r="M75">
            <v>0</v>
          </cell>
          <cell r="N75">
            <v>0</v>
          </cell>
          <cell r="O75">
            <v>0</v>
          </cell>
          <cell r="P75">
            <v>0</v>
          </cell>
          <cell r="Q75">
            <v>0</v>
          </cell>
          <cell r="R75">
            <v>0</v>
          </cell>
          <cell r="S75">
            <v>0</v>
          </cell>
          <cell r="T75">
            <v>0</v>
          </cell>
          <cell r="U75">
            <v>0</v>
          </cell>
        </row>
        <row r="76">
          <cell r="D76" t="str">
            <v>CS72700.50</v>
          </cell>
          <cell r="E76">
            <v>71201</v>
          </cell>
          <cell r="F76" t="str">
            <v>Antenna System-Materials</v>
          </cell>
          <cell r="G76">
            <v>6804</v>
          </cell>
          <cell r="H76" t="str">
            <v xml:space="preserve">Clamp 2x1/2in. MBH12-2-F  </v>
          </cell>
          <cell r="I76" t="str">
            <v>pcs</v>
          </cell>
          <cell r="J76">
            <v>0</v>
          </cell>
          <cell r="K76" t="str">
            <v>IMPORTACION DIRECTA</v>
          </cell>
          <cell r="L76" t="str">
            <v>RFS</v>
          </cell>
          <cell r="M76">
            <v>2.3199999999999998</v>
          </cell>
          <cell r="N76" t="str">
            <v>SEA</v>
          </cell>
          <cell r="O76">
            <v>0.35849999999999999</v>
          </cell>
          <cell r="P76">
            <v>0.3987</v>
          </cell>
          <cell r="Q76" t="str">
            <v>USD</v>
          </cell>
          <cell r="R76">
            <v>2038.49</v>
          </cell>
          <cell r="S76">
            <v>0.05</v>
          </cell>
          <cell r="T76">
            <v>6661.21</v>
          </cell>
          <cell r="U76" t="str">
            <v>CS72700.50</v>
          </cell>
        </row>
        <row r="77">
          <cell r="D77" t="str">
            <v>CS8060558</v>
          </cell>
          <cell r="E77">
            <v>71201</v>
          </cell>
          <cell r="F77" t="str">
            <v>Antenna System-Materials</v>
          </cell>
          <cell r="G77">
            <v>6804</v>
          </cell>
          <cell r="H77" t="str">
            <v>Mini hanger Kit, 3 Pairs - 6 runs 1-5/8" Coaxial Cable, w/ hardware Kit and Universal angle adapter MBH158-6-set</v>
          </cell>
          <cell r="I77" t="str">
            <v>pcs</v>
          </cell>
          <cell r="J77">
            <v>0</v>
          </cell>
          <cell r="K77" t="str">
            <v>IMPORTACION DIRECTA</v>
          </cell>
          <cell r="L77" t="str">
            <v>RFS</v>
          </cell>
          <cell r="M77">
            <v>3.54</v>
          </cell>
          <cell r="N77" t="str">
            <v>SEA</v>
          </cell>
          <cell r="O77">
            <v>0.35849999999999999</v>
          </cell>
          <cell r="P77">
            <v>0.3987</v>
          </cell>
          <cell r="Q77" t="str">
            <v>USD</v>
          </cell>
          <cell r="R77">
            <v>2038.49</v>
          </cell>
          <cell r="S77">
            <v>0.05</v>
          </cell>
          <cell r="T77">
            <v>10164.09</v>
          </cell>
          <cell r="U77" t="str">
            <v>CS8060558</v>
          </cell>
        </row>
        <row r="78">
          <cell r="H78" t="str">
            <v>FEEDERS RFS</v>
          </cell>
          <cell r="I78">
            <v>0</v>
          </cell>
          <cell r="J78">
            <v>0</v>
          </cell>
          <cell r="K78">
            <v>0</v>
          </cell>
          <cell r="L78">
            <v>0</v>
          </cell>
          <cell r="M78">
            <v>0</v>
          </cell>
          <cell r="N78">
            <v>0</v>
          </cell>
          <cell r="O78">
            <v>0</v>
          </cell>
          <cell r="P78">
            <v>0</v>
          </cell>
          <cell r="Q78">
            <v>0</v>
          </cell>
          <cell r="R78">
            <v>0</v>
          </cell>
          <cell r="S78">
            <v>0</v>
          </cell>
          <cell r="T78">
            <v>0</v>
          </cell>
          <cell r="U78">
            <v>0</v>
          </cell>
        </row>
        <row r="79">
          <cell r="E79">
            <v>71201</v>
          </cell>
          <cell r="F79" t="str">
            <v>Antenna System-Materials</v>
          </cell>
          <cell r="G79">
            <v>6804</v>
          </cell>
          <cell r="H79" t="str">
            <v xml:space="preserve">CABLE  1/2" SUPERFLEX AMPHENOL </v>
          </cell>
          <cell r="I79" t="str">
            <v>pcs</v>
          </cell>
          <cell r="J79">
            <v>0</v>
          </cell>
          <cell r="K79" t="str">
            <v>IMPORTACION DIRECTA</v>
          </cell>
          <cell r="L79" t="str">
            <v>Amphenol</v>
          </cell>
          <cell r="M79">
            <v>2.15</v>
          </cell>
          <cell r="N79" t="str">
            <v>AIR</v>
          </cell>
          <cell r="O79">
            <v>0.35849999999999999</v>
          </cell>
          <cell r="P79">
            <v>0.3987</v>
          </cell>
          <cell r="Q79" t="str">
            <v>USD</v>
          </cell>
          <cell r="R79">
            <v>2038.49</v>
          </cell>
          <cell r="S79">
            <v>0.05</v>
          </cell>
          <cell r="T79">
            <v>6349.3</v>
          </cell>
          <cell r="U79">
            <v>0</v>
          </cell>
        </row>
        <row r="80">
          <cell r="H80" t="str">
            <v>JUMPER CABLES AMPHENOL</v>
          </cell>
          <cell r="I80">
            <v>0</v>
          </cell>
          <cell r="J80">
            <v>0</v>
          </cell>
          <cell r="K80">
            <v>0</v>
          </cell>
          <cell r="L80">
            <v>0</v>
          </cell>
          <cell r="M80">
            <v>0</v>
          </cell>
          <cell r="N80">
            <v>0</v>
          </cell>
          <cell r="O80">
            <v>0</v>
          </cell>
          <cell r="P80">
            <v>0</v>
          </cell>
          <cell r="Q80">
            <v>0</v>
          </cell>
          <cell r="R80">
            <v>0</v>
          </cell>
          <cell r="S80">
            <v>0</v>
          </cell>
          <cell r="T80">
            <v>0</v>
          </cell>
          <cell r="U80">
            <v>0</v>
          </cell>
        </row>
        <row r="81">
          <cell r="D81" t="str">
            <v>CS75000.63</v>
          </cell>
          <cell r="E81">
            <v>71201</v>
          </cell>
          <cell r="F81" t="str">
            <v>Antenna System-Materials</v>
          </cell>
          <cell r="G81">
            <v>6804</v>
          </cell>
          <cell r="H81" t="str">
            <v>JUMPER  3 Meters 1/2" SUPER FLEX  DIN 7/16 right angle plug to DIN 7/16 straight plug</v>
          </cell>
          <cell r="I81" t="str">
            <v>pcs</v>
          </cell>
          <cell r="J81">
            <v>0</v>
          </cell>
          <cell r="K81" t="str">
            <v>IMPORTACION DIRECTA</v>
          </cell>
          <cell r="L81" t="str">
            <v>Amphenol</v>
          </cell>
          <cell r="M81">
            <v>21.5</v>
          </cell>
          <cell r="N81" t="str">
            <v>AIR</v>
          </cell>
          <cell r="O81">
            <v>0.35849999999999999</v>
          </cell>
          <cell r="P81">
            <v>0.3987</v>
          </cell>
          <cell r="Q81" t="str">
            <v>USD</v>
          </cell>
          <cell r="R81">
            <v>2038.49</v>
          </cell>
          <cell r="S81">
            <v>0.05</v>
          </cell>
          <cell r="T81">
            <v>63492.95</v>
          </cell>
          <cell r="U81" t="str">
            <v>CS75000.63</v>
          </cell>
        </row>
        <row r="82">
          <cell r="D82" t="str">
            <v>CS930378</v>
          </cell>
          <cell r="E82">
            <v>71201</v>
          </cell>
          <cell r="F82" t="str">
            <v>Antenna System-Materials</v>
          </cell>
          <cell r="G82">
            <v>6804</v>
          </cell>
          <cell r="H82" t="str">
            <v>JUMPER  4 Meters 1/2" SUPER FLEX  DIN 7/16 right angle plug to DIN 7/16 straight plug</v>
          </cell>
          <cell r="I82" t="str">
            <v>pcs</v>
          </cell>
          <cell r="J82">
            <v>0</v>
          </cell>
          <cell r="K82" t="str">
            <v>IMPORTACION DIRECTA</v>
          </cell>
          <cell r="L82" t="str">
            <v>Amphenol</v>
          </cell>
          <cell r="M82">
            <v>23.5</v>
          </cell>
          <cell r="N82" t="str">
            <v>AIR</v>
          </cell>
          <cell r="O82">
            <v>0.35849999999999999</v>
          </cell>
          <cell r="P82">
            <v>0.3987</v>
          </cell>
          <cell r="Q82" t="str">
            <v>USD</v>
          </cell>
          <cell r="R82">
            <v>2038.49</v>
          </cell>
          <cell r="S82">
            <v>0.05</v>
          </cell>
          <cell r="T82">
            <v>69399.27</v>
          </cell>
          <cell r="U82" t="str">
            <v>CS930378</v>
          </cell>
        </row>
        <row r="83">
          <cell r="D83" t="str">
            <v>CS930380</v>
          </cell>
          <cell r="E83">
            <v>71201</v>
          </cell>
          <cell r="F83" t="str">
            <v>Antenna System-Materials</v>
          </cell>
          <cell r="G83">
            <v>6804</v>
          </cell>
          <cell r="H83" t="str">
            <v>Jumper 5 Meters 1/2" superlfex DIN 7/16 right angle plug t DIN 7/16 straight plug</v>
          </cell>
          <cell r="I83" t="str">
            <v>pcs</v>
          </cell>
          <cell r="J83">
            <v>0</v>
          </cell>
          <cell r="K83" t="str">
            <v>IMPORTACION DIRECTA</v>
          </cell>
          <cell r="L83" t="str">
            <v>Amphenol</v>
          </cell>
          <cell r="M83">
            <v>25.5</v>
          </cell>
          <cell r="N83" t="str">
            <v>AIR</v>
          </cell>
          <cell r="O83">
            <v>0.35849999999999999</v>
          </cell>
          <cell r="P83">
            <v>0.3987</v>
          </cell>
          <cell r="Q83" t="str">
            <v>USD</v>
          </cell>
          <cell r="R83">
            <v>2038.49</v>
          </cell>
          <cell r="S83">
            <v>0.05</v>
          </cell>
          <cell r="T83">
            <v>75305.59</v>
          </cell>
          <cell r="U83" t="str">
            <v>CS930380</v>
          </cell>
        </row>
        <row r="84">
          <cell r="E84">
            <v>71201</v>
          </cell>
          <cell r="F84" t="str">
            <v>Antenna System-Materials</v>
          </cell>
          <cell r="G84">
            <v>6804</v>
          </cell>
          <cell r="H84" t="str">
            <v>Jumper 10 Meters 1/2" superlfex DIN 7/16 right angle plug t DIN 7/16 straight plug</v>
          </cell>
          <cell r="I84" t="str">
            <v>pcs</v>
          </cell>
          <cell r="J84">
            <v>0</v>
          </cell>
          <cell r="K84" t="str">
            <v>IMPORTACION DIRECTA</v>
          </cell>
          <cell r="L84" t="str">
            <v>Amphenol</v>
          </cell>
          <cell r="M84">
            <v>35.5</v>
          </cell>
          <cell r="N84" t="str">
            <v>AIR</v>
          </cell>
          <cell r="O84">
            <v>0.35849999999999999</v>
          </cell>
          <cell r="P84">
            <v>0.3987</v>
          </cell>
          <cell r="Q84" t="str">
            <v>USD</v>
          </cell>
          <cell r="R84">
            <v>2038.49</v>
          </cell>
          <cell r="S84">
            <v>0.05</v>
          </cell>
          <cell r="T84">
            <v>104837.2</v>
          </cell>
          <cell r="U84">
            <v>0</v>
          </cell>
        </row>
        <row r="85">
          <cell r="H85" t="str">
            <v>CONECTORES Amphenol</v>
          </cell>
          <cell r="I85">
            <v>0</v>
          </cell>
          <cell r="J85">
            <v>0</v>
          </cell>
          <cell r="K85">
            <v>0</v>
          </cell>
          <cell r="L85">
            <v>0</v>
          </cell>
          <cell r="M85">
            <v>0</v>
          </cell>
          <cell r="N85">
            <v>0</v>
          </cell>
          <cell r="O85">
            <v>0</v>
          </cell>
          <cell r="P85">
            <v>0</v>
          </cell>
          <cell r="Q85">
            <v>0</v>
          </cell>
          <cell r="R85">
            <v>0</v>
          </cell>
          <cell r="S85">
            <v>0</v>
          </cell>
          <cell r="T85">
            <v>0</v>
          </cell>
          <cell r="U85">
            <v>0</v>
          </cell>
        </row>
        <row r="86">
          <cell r="D86" t="str">
            <v>716-J-12-SF</v>
          </cell>
          <cell r="E86">
            <v>71201</v>
          </cell>
          <cell r="F86" t="str">
            <v>Antenna System-Materials</v>
          </cell>
          <cell r="G86">
            <v>6804</v>
          </cell>
          <cell r="H86" t="str">
            <v>7/16 50 OHM JACK SUPERFLEX 1/2</v>
          </cell>
          <cell r="I86" t="str">
            <v>pcs</v>
          </cell>
          <cell r="J86">
            <v>0</v>
          </cell>
          <cell r="K86" t="str">
            <v>IMPORTACION DIRECTA</v>
          </cell>
          <cell r="L86" t="str">
            <v>Ampehnol</v>
          </cell>
          <cell r="M86">
            <v>24</v>
          </cell>
          <cell r="N86" t="str">
            <v>AIR</v>
          </cell>
          <cell r="O86">
            <v>0.35849999999999999</v>
          </cell>
          <cell r="P86">
            <v>0.3987</v>
          </cell>
          <cell r="Q86" t="str">
            <v>USD</v>
          </cell>
          <cell r="R86">
            <v>2038.49</v>
          </cell>
          <cell r="S86">
            <v>0.05</v>
          </cell>
          <cell r="T86">
            <v>70875.850000000006</v>
          </cell>
          <cell r="U86" t="str">
            <v>716-J-12-SF</v>
          </cell>
        </row>
        <row r="87">
          <cell r="D87" t="str">
            <v>AFB6-6</v>
          </cell>
          <cell r="E87">
            <v>71201</v>
          </cell>
          <cell r="F87" t="str">
            <v>Antenna System-Materials</v>
          </cell>
          <cell r="G87">
            <v>6804</v>
          </cell>
          <cell r="H87" t="str">
            <v>7/16 50 OHM PLUG ANGLE SUPERFLEX 1/2 AMPHENOL</v>
          </cell>
          <cell r="I87" t="str">
            <v>pcs</v>
          </cell>
          <cell r="J87">
            <v>0</v>
          </cell>
          <cell r="K87" t="str">
            <v>IMPORTACION DIRECTA</v>
          </cell>
          <cell r="L87" t="str">
            <v>Amphenol</v>
          </cell>
          <cell r="M87">
            <v>8.8699999999999992</v>
          </cell>
          <cell r="N87" t="str">
            <v>AIR</v>
          </cell>
          <cell r="O87">
            <v>0.35849999999999999</v>
          </cell>
          <cell r="P87">
            <v>0.3987</v>
          </cell>
          <cell r="Q87" t="str">
            <v>USD</v>
          </cell>
          <cell r="R87">
            <v>2038.49</v>
          </cell>
          <cell r="S87">
            <v>0.05</v>
          </cell>
          <cell r="T87">
            <v>26194.53</v>
          </cell>
          <cell r="U87" t="str">
            <v>AFB6-6</v>
          </cell>
        </row>
        <row r="88">
          <cell r="D88" t="str">
            <v>716-P-12-SF</v>
          </cell>
          <cell r="E88">
            <v>71201</v>
          </cell>
          <cell r="F88" t="str">
            <v>Antenna System-Materials</v>
          </cell>
          <cell r="G88">
            <v>6804</v>
          </cell>
          <cell r="H88" t="str">
            <v>7/16 50 OHM PLUG SUPERFLEX 1/2</v>
          </cell>
          <cell r="I88" t="str">
            <v>pcs</v>
          </cell>
          <cell r="J88">
            <v>0</v>
          </cell>
          <cell r="K88" t="str">
            <v>IMPORTACION DIRECTA</v>
          </cell>
          <cell r="L88" t="str">
            <v>Amphenol</v>
          </cell>
          <cell r="M88">
            <v>7.54</v>
          </cell>
          <cell r="N88" t="str">
            <v>AIR</v>
          </cell>
          <cell r="O88">
            <v>0.35849999999999999</v>
          </cell>
          <cell r="P88">
            <v>0.3987</v>
          </cell>
          <cell r="Q88" t="str">
            <v>USD</v>
          </cell>
          <cell r="R88">
            <v>2038.49</v>
          </cell>
          <cell r="S88">
            <v>0.05</v>
          </cell>
          <cell r="T88">
            <v>22266.83</v>
          </cell>
          <cell r="U88" t="str">
            <v>AFB3-6</v>
          </cell>
        </row>
        <row r="89">
          <cell r="D89" t="str">
            <v>CS75001.20</v>
          </cell>
          <cell r="E89">
            <v>71201</v>
          </cell>
          <cell r="F89" t="str">
            <v>Antenna System-Materials</v>
          </cell>
          <cell r="G89">
            <v>6804</v>
          </cell>
          <cell r="H89" t="str">
            <v>CONNECTOR  DIN 7/16 straight plug for cable 1/2"SF</v>
          </cell>
          <cell r="I89" t="str">
            <v>pcs</v>
          </cell>
          <cell r="J89">
            <v>0</v>
          </cell>
          <cell r="K89" t="str">
            <v>IMPORTACION DIRECTA</v>
          </cell>
          <cell r="L89" t="str">
            <v>Amphenol</v>
          </cell>
          <cell r="M89">
            <v>8</v>
          </cell>
          <cell r="N89" t="str">
            <v>AIR</v>
          </cell>
          <cell r="O89">
            <v>0.35849999999999999</v>
          </cell>
          <cell r="P89">
            <v>0.3987</v>
          </cell>
          <cell r="Q89" t="str">
            <v>USD</v>
          </cell>
          <cell r="R89">
            <v>2038.49</v>
          </cell>
          <cell r="S89">
            <v>0.05</v>
          </cell>
          <cell r="T89">
            <v>23625.279999999999</v>
          </cell>
          <cell r="U89" t="str">
            <v>CS75001.20</v>
          </cell>
        </row>
        <row r="90">
          <cell r="D90" t="str">
            <v>CS930396</v>
          </cell>
          <cell r="E90">
            <v>71201</v>
          </cell>
          <cell r="F90" t="str">
            <v>Antenna System-Materials</v>
          </cell>
          <cell r="G90">
            <v>6804</v>
          </cell>
          <cell r="H90" t="str">
            <v>CONNECTOR  DIN 7/16 Right angle plug for  1/2"SF</v>
          </cell>
          <cell r="I90" t="str">
            <v>pcs</v>
          </cell>
          <cell r="J90">
            <v>0</v>
          </cell>
          <cell r="K90" t="str">
            <v>IMPORTACION DIRECTA</v>
          </cell>
          <cell r="L90" t="str">
            <v>Amphenol</v>
          </cell>
          <cell r="M90">
            <v>9.5</v>
          </cell>
          <cell r="N90" t="str">
            <v>AIR</v>
          </cell>
          <cell r="O90">
            <v>0.35849999999999999</v>
          </cell>
          <cell r="P90">
            <v>0.3987</v>
          </cell>
          <cell r="Q90" t="str">
            <v>USD</v>
          </cell>
          <cell r="R90">
            <v>2038.49</v>
          </cell>
          <cell r="S90">
            <v>0.05</v>
          </cell>
          <cell r="T90">
            <v>28055.02</v>
          </cell>
          <cell r="U90" t="str">
            <v>CS930396</v>
          </cell>
        </row>
        <row r="91">
          <cell r="H91" t="str">
            <v>WEATHER PROOFING KITS</v>
          </cell>
          <cell r="I91">
            <v>0</v>
          </cell>
          <cell r="J91">
            <v>0</v>
          </cell>
          <cell r="K91">
            <v>0</v>
          </cell>
          <cell r="L91">
            <v>0</v>
          </cell>
          <cell r="M91">
            <v>0</v>
          </cell>
          <cell r="N91">
            <v>0</v>
          </cell>
          <cell r="O91">
            <v>0</v>
          </cell>
          <cell r="P91">
            <v>0</v>
          </cell>
          <cell r="Q91">
            <v>0</v>
          </cell>
          <cell r="R91">
            <v>0</v>
          </cell>
          <cell r="S91">
            <v>0</v>
          </cell>
          <cell r="T91">
            <v>0</v>
          </cell>
          <cell r="U91">
            <v>0</v>
          </cell>
        </row>
        <row r="92">
          <cell r="D92">
            <v>15880164</v>
          </cell>
          <cell r="E92">
            <v>71201</v>
          </cell>
          <cell r="F92" t="str">
            <v>Antenna System-Materials</v>
          </cell>
          <cell r="G92">
            <v>6804</v>
          </cell>
          <cell r="H92" t="str">
            <v xml:space="preserve">Weather proofing kit WPK-1  </v>
          </cell>
          <cell r="I92" t="str">
            <v>pcs</v>
          </cell>
          <cell r="J92">
            <v>0</v>
          </cell>
          <cell r="K92" t="str">
            <v>IMPORTACION DIRECTA</v>
          </cell>
          <cell r="L92" t="str">
            <v xml:space="preserve">RFS </v>
          </cell>
          <cell r="M92">
            <v>12.11</v>
          </cell>
          <cell r="N92" t="str">
            <v>AIR</v>
          </cell>
          <cell r="O92">
            <v>0.35849999999999999</v>
          </cell>
          <cell r="P92">
            <v>0.3987</v>
          </cell>
          <cell r="Q92" t="str">
            <v>USD</v>
          </cell>
          <cell r="R92">
            <v>2038.49</v>
          </cell>
          <cell r="S92">
            <v>0.05</v>
          </cell>
          <cell r="T92">
            <v>35762.769999999997</v>
          </cell>
          <cell r="U92">
            <v>15880164</v>
          </cell>
        </row>
        <row r="93">
          <cell r="D93">
            <v>221213</v>
          </cell>
          <cell r="E93">
            <v>71201</v>
          </cell>
          <cell r="F93" t="str">
            <v>Antenna System-Materials</v>
          </cell>
          <cell r="G93">
            <v>6804</v>
          </cell>
          <cell r="H93" t="str">
            <v xml:space="preserve">Weather proofing kit WPK-1  </v>
          </cell>
          <cell r="I93" t="str">
            <v>pcs</v>
          </cell>
          <cell r="J93">
            <v>0</v>
          </cell>
          <cell r="K93" t="str">
            <v>IMPORTACION DIRECTA</v>
          </cell>
          <cell r="L93" t="str">
            <v>ANDREW</v>
          </cell>
          <cell r="M93">
            <v>12.5</v>
          </cell>
          <cell r="N93" t="str">
            <v>AIR</v>
          </cell>
          <cell r="O93">
            <v>0.35849999999999999</v>
          </cell>
          <cell r="P93">
            <v>0.3987</v>
          </cell>
          <cell r="Q93" t="str">
            <v>USD</v>
          </cell>
          <cell r="R93">
            <v>2038.49</v>
          </cell>
          <cell r="S93">
            <v>0.05</v>
          </cell>
          <cell r="T93">
            <v>36914.51</v>
          </cell>
          <cell r="U93">
            <v>15880164</v>
          </cell>
        </row>
        <row r="94">
          <cell r="D94" t="str">
            <v xml:space="preserve">Supervendor CODE </v>
          </cell>
          <cell r="E94">
            <v>0</v>
          </cell>
          <cell r="F94" t="str">
            <v>Service Item Description
GLOBAL DESCRIPTION</v>
          </cell>
          <cell r="G94" t="str">
            <v>PSA Code</v>
          </cell>
          <cell r="H94" t="str">
            <v>Material Description</v>
          </cell>
          <cell r="I94" t="str">
            <v>Unit</v>
          </cell>
          <cell r="J94">
            <v>0</v>
          </cell>
          <cell r="K94" t="str">
            <v>Naturaleza</v>
          </cell>
          <cell r="L94" t="str">
            <v xml:space="preserve">Brand </v>
          </cell>
          <cell r="M94" t="str">
            <v xml:space="preserve">Unit Cost </v>
          </cell>
          <cell r="N94" t="str">
            <v>Log Type</v>
          </cell>
          <cell r="O94" t="str">
            <v>Sea Log (%)</v>
          </cell>
          <cell r="P94" t="str">
            <v>Air Log (%)</v>
          </cell>
          <cell r="Q94" t="str">
            <v>Currency</v>
          </cell>
          <cell r="R94" t="str">
            <v>TRM</v>
          </cell>
          <cell r="S94" t="str">
            <v>Admin (%)</v>
          </cell>
          <cell r="T94" t="str">
            <v>Unit Cost (COP)</v>
          </cell>
          <cell r="U94" t="str">
            <v>CS CODE (NSN)</v>
          </cell>
        </row>
        <row r="95">
          <cell r="H95" t="str">
            <v>D-CONNECTORS</v>
          </cell>
          <cell r="I95">
            <v>0</v>
          </cell>
          <cell r="J95">
            <v>0</v>
          </cell>
          <cell r="K95">
            <v>0</v>
          </cell>
          <cell r="L95">
            <v>0</v>
          </cell>
          <cell r="M95">
            <v>0</v>
          </cell>
          <cell r="N95">
            <v>0</v>
          </cell>
          <cell r="O95">
            <v>0</v>
          </cell>
          <cell r="P95">
            <v>0</v>
          </cell>
          <cell r="Q95">
            <v>0</v>
          </cell>
          <cell r="R95">
            <v>0</v>
          </cell>
          <cell r="S95">
            <v>0</v>
          </cell>
          <cell r="T95">
            <v>0</v>
          </cell>
          <cell r="U95">
            <v>0</v>
          </cell>
        </row>
        <row r="96">
          <cell r="D96" t="str">
            <v>17-DC37P</v>
          </cell>
          <cell r="E96">
            <v>71204</v>
          </cell>
          <cell r="F96" t="str">
            <v>Interface Cables-Materials</v>
          </cell>
          <cell r="G96">
            <v>6826</v>
          </cell>
          <cell r="H96" t="str">
            <v>Conector DB 37 Macho / DC-37 PLUG SOLDAR</v>
          </cell>
          <cell r="I96" t="str">
            <v>pcs</v>
          </cell>
          <cell r="J96">
            <v>0</v>
          </cell>
          <cell r="K96" t="str">
            <v>IMPORTACION DIRECTA</v>
          </cell>
          <cell r="L96" t="str">
            <v>MICROLINK/AMPHENOL</v>
          </cell>
          <cell r="M96">
            <v>3910</v>
          </cell>
          <cell r="N96">
            <v>0</v>
          </cell>
          <cell r="O96">
            <v>0</v>
          </cell>
          <cell r="P96">
            <v>0</v>
          </cell>
          <cell r="Q96" t="str">
            <v>COP</v>
          </cell>
          <cell r="R96">
            <v>0</v>
          </cell>
          <cell r="S96">
            <v>0</v>
          </cell>
          <cell r="T96">
            <v>3910</v>
          </cell>
          <cell r="U96" t="str">
            <v>C-DB-37M</v>
          </cell>
        </row>
        <row r="97">
          <cell r="D97" t="str">
            <v>17-DB25P</v>
          </cell>
          <cell r="E97">
            <v>71204</v>
          </cell>
          <cell r="F97" t="str">
            <v>Interface Cables-Materials</v>
          </cell>
          <cell r="G97">
            <v>6826</v>
          </cell>
          <cell r="H97" t="str">
            <v>Conector DB 25 Macho</v>
          </cell>
          <cell r="I97" t="str">
            <v>pcs</v>
          </cell>
          <cell r="J97">
            <v>0</v>
          </cell>
          <cell r="K97" t="str">
            <v>IMPORTACION DIRECTA</v>
          </cell>
          <cell r="L97" t="str">
            <v>MICROLINK/AMPHENOL</v>
          </cell>
          <cell r="M97">
            <v>2831</v>
          </cell>
          <cell r="N97">
            <v>0</v>
          </cell>
          <cell r="O97">
            <v>0</v>
          </cell>
          <cell r="P97">
            <v>0</v>
          </cell>
          <cell r="Q97" t="str">
            <v>COP</v>
          </cell>
          <cell r="R97">
            <v>0</v>
          </cell>
          <cell r="S97">
            <v>0</v>
          </cell>
          <cell r="T97">
            <v>2831</v>
          </cell>
          <cell r="U97" t="str">
            <v>CS73208.30</v>
          </cell>
        </row>
        <row r="98">
          <cell r="D98" t="str">
            <v>17-DB25J</v>
          </cell>
          <cell r="E98">
            <v>71204</v>
          </cell>
          <cell r="F98" t="str">
            <v>Interface Cables-Materials</v>
          </cell>
          <cell r="G98">
            <v>6826</v>
          </cell>
          <cell r="H98" t="str">
            <v>Conector DB 25 Hembra</v>
          </cell>
          <cell r="I98" t="str">
            <v>pcs</v>
          </cell>
          <cell r="J98">
            <v>0</v>
          </cell>
          <cell r="K98" t="str">
            <v>IMPORTACION DIRECTA</v>
          </cell>
          <cell r="L98" t="str">
            <v>MICROLINK/AMPHENOL</v>
          </cell>
          <cell r="M98">
            <v>3267</v>
          </cell>
          <cell r="N98">
            <v>0</v>
          </cell>
          <cell r="O98">
            <v>0</v>
          </cell>
          <cell r="P98">
            <v>0</v>
          </cell>
          <cell r="Q98" t="str">
            <v>COP</v>
          </cell>
          <cell r="R98">
            <v>0</v>
          </cell>
          <cell r="S98">
            <v>0</v>
          </cell>
          <cell r="T98">
            <v>3267</v>
          </cell>
          <cell r="U98" t="str">
            <v>CS73209.31</v>
          </cell>
        </row>
        <row r="99">
          <cell r="D99" t="str">
            <v>17-DA15P</v>
          </cell>
          <cell r="E99">
            <v>71204</v>
          </cell>
          <cell r="F99" t="str">
            <v>Interface Cables-Materials</v>
          </cell>
          <cell r="G99">
            <v>6826</v>
          </cell>
          <cell r="H99" t="str">
            <v>Conector DB 15 Macho de alta densidad para conexión VGA / DA-15 PLUG SOLDAR</v>
          </cell>
          <cell r="I99" t="str">
            <v>pcs</v>
          </cell>
          <cell r="J99">
            <v>0</v>
          </cell>
          <cell r="K99" t="str">
            <v>IMPORTACION DIRECTA</v>
          </cell>
          <cell r="L99" t="str">
            <v>MICROLINK/AMPHENOL</v>
          </cell>
          <cell r="M99">
            <v>4818</v>
          </cell>
          <cell r="N99">
            <v>0</v>
          </cell>
          <cell r="O99">
            <v>0</v>
          </cell>
          <cell r="P99">
            <v>0</v>
          </cell>
          <cell r="Q99" t="str">
            <v>COP</v>
          </cell>
          <cell r="R99">
            <v>0</v>
          </cell>
          <cell r="S99">
            <v>0</v>
          </cell>
          <cell r="T99">
            <v>4818</v>
          </cell>
          <cell r="U99" t="str">
            <v>C-DB-15M</v>
          </cell>
        </row>
        <row r="100">
          <cell r="D100" t="str">
            <v>17-1587</v>
          </cell>
          <cell r="E100">
            <v>71204</v>
          </cell>
          <cell r="F100" t="str">
            <v>Interface Cables-Materials</v>
          </cell>
          <cell r="G100">
            <v>6826</v>
          </cell>
          <cell r="H100" t="str">
            <v>Carcasa DB 9 o Db 15 Macho de alta densidad para conexión VGA</v>
          </cell>
          <cell r="I100" t="str">
            <v>pcs</v>
          </cell>
          <cell r="J100">
            <v>0</v>
          </cell>
          <cell r="K100" t="str">
            <v>IMPORTACION DIRECTA</v>
          </cell>
          <cell r="L100" t="str">
            <v>MICROLINK</v>
          </cell>
          <cell r="M100">
            <v>1342</v>
          </cell>
          <cell r="N100">
            <v>0</v>
          </cell>
          <cell r="O100">
            <v>0</v>
          </cell>
          <cell r="P100">
            <v>0</v>
          </cell>
          <cell r="Q100" t="str">
            <v>COP</v>
          </cell>
          <cell r="R100">
            <v>0</v>
          </cell>
          <cell r="S100">
            <v>0</v>
          </cell>
          <cell r="T100">
            <v>1342</v>
          </cell>
          <cell r="U100" t="str">
            <v>C-DB-15MC</v>
          </cell>
        </row>
        <row r="101">
          <cell r="D101" t="str">
            <v>18-1589</v>
          </cell>
          <cell r="E101">
            <v>71204</v>
          </cell>
          <cell r="F101" t="str">
            <v>Interface Cables-Materials</v>
          </cell>
          <cell r="G101">
            <v>6826</v>
          </cell>
          <cell r="H101" t="str">
            <v>Carcasa DB 25 Macho/hembra plastico negro, recto</v>
          </cell>
          <cell r="I101" t="str">
            <v>pcs</v>
          </cell>
          <cell r="J101">
            <v>0</v>
          </cell>
          <cell r="K101" t="str">
            <v>IMPORTACION DIRECTA</v>
          </cell>
          <cell r="L101" t="str">
            <v>MICROLINK</v>
          </cell>
          <cell r="M101">
            <v>1787</v>
          </cell>
          <cell r="N101">
            <v>0</v>
          </cell>
          <cell r="O101">
            <v>0</v>
          </cell>
          <cell r="P101">
            <v>0</v>
          </cell>
          <cell r="Q101" t="str">
            <v>COP</v>
          </cell>
          <cell r="R101">
            <v>0</v>
          </cell>
          <cell r="S101">
            <v>0</v>
          </cell>
          <cell r="T101">
            <v>1787</v>
          </cell>
          <cell r="U101" t="str">
            <v>C-DB-25c</v>
          </cell>
        </row>
        <row r="102">
          <cell r="D102" t="str">
            <v>17-1590</v>
          </cell>
          <cell r="E102">
            <v>71204</v>
          </cell>
          <cell r="F102" t="str">
            <v>Interface Cables-Materials</v>
          </cell>
          <cell r="G102">
            <v>6826</v>
          </cell>
          <cell r="H102" t="str">
            <v>Carcasa DB 37 Macho/hembra plastico negro, recto / CARCASA DC-37</v>
          </cell>
          <cell r="I102" t="str">
            <v>pcs</v>
          </cell>
          <cell r="J102">
            <v>0</v>
          </cell>
          <cell r="K102" t="str">
            <v>IMPORTACION DIRECTA</v>
          </cell>
          <cell r="L102" t="str">
            <v>MICROLINK</v>
          </cell>
          <cell r="M102">
            <v>2484</v>
          </cell>
          <cell r="N102">
            <v>0</v>
          </cell>
          <cell r="O102">
            <v>0</v>
          </cell>
          <cell r="P102">
            <v>0</v>
          </cell>
          <cell r="Q102" t="str">
            <v>COP</v>
          </cell>
          <cell r="R102">
            <v>0</v>
          </cell>
          <cell r="S102">
            <v>0</v>
          </cell>
          <cell r="T102">
            <v>2484</v>
          </cell>
          <cell r="U102" t="str">
            <v>C-DB-37c</v>
          </cell>
        </row>
        <row r="103">
          <cell r="D103" t="str">
            <v>MD-6P</v>
          </cell>
          <cell r="E103">
            <v>71204</v>
          </cell>
          <cell r="F103" t="str">
            <v>Interface Cables-Materials</v>
          </cell>
          <cell r="G103">
            <v>6826</v>
          </cell>
          <cell r="H103" t="str">
            <v>Conector Mini Din de 6 pines para conexión de ratón y teclado / MINIDIN PLUG 6 CONTACTOS</v>
          </cell>
          <cell r="I103" t="str">
            <v>pcs</v>
          </cell>
          <cell r="J103">
            <v>0</v>
          </cell>
          <cell r="K103" t="str">
            <v>IMPORTACION DIRECTA</v>
          </cell>
          <cell r="L103" t="str">
            <v>MICROLINK/AMPHENOL</v>
          </cell>
          <cell r="M103">
            <v>3784</v>
          </cell>
          <cell r="N103">
            <v>0</v>
          </cell>
          <cell r="O103">
            <v>0</v>
          </cell>
          <cell r="P103">
            <v>0</v>
          </cell>
          <cell r="Q103" t="str">
            <v>COP</v>
          </cell>
          <cell r="R103">
            <v>0</v>
          </cell>
          <cell r="S103">
            <v>0</v>
          </cell>
          <cell r="T103">
            <v>3784</v>
          </cell>
          <cell r="U103" t="str">
            <v>C-DB-6M</v>
          </cell>
        </row>
        <row r="104">
          <cell r="D104" t="str">
            <v>17-DE9J</v>
          </cell>
          <cell r="E104">
            <v>71204</v>
          </cell>
          <cell r="F104" t="str">
            <v>Interface Cables-Materials</v>
          </cell>
          <cell r="G104">
            <v>6826</v>
          </cell>
          <cell r="H104" t="str">
            <v>Conector DB 9 Macho o hembra</v>
          </cell>
          <cell r="I104" t="str">
            <v>pcs</v>
          </cell>
          <cell r="J104">
            <v>0</v>
          </cell>
          <cell r="K104" t="str">
            <v>IMPORTACION DIRECTA</v>
          </cell>
          <cell r="L104" t="str">
            <v>MICROLINK/AMPHENOL</v>
          </cell>
          <cell r="M104">
            <v>968</v>
          </cell>
          <cell r="N104">
            <v>0</v>
          </cell>
          <cell r="O104">
            <v>0</v>
          </cell>
          <cell r="P104">
            <v>0</v>
          </cell>
          <cell r="Q104" t="str">
            <v>COP</v>
          </cell>
          <cell r="R104">
            <v>0</v>
          </cell>
          <cell r="S104">
            <v>0</v>
          </cell>
          <cell r="T104">
            <v>968</v>
          </cell>
          <cell r="U104" t="str">
            <v>C-DB-9M</v>
          </cell>
        </row>
        <row r="105">
          <cell r="D105" t="str">
            <v>FMK4</v>
          </cell>
          <cell r="E105">
            <v>71204</v>
          </cell>
          <cell r="F105" t="str">
            <v>Interface Cables-Materials</v>
          </cell>
          <cell r="G105">
            <v>6826</v>
          </cell>
          <cell r="H105" t="str">
            <v>CARCASA ANGULADA  DB-37 METALICA</v>
          </cell>
          <cell r="I105" t="str">
            <v>pcs</v>
          </cell>
          <cell r="J105">
            <v>0</v>
          </cell>
          <cell r="K105" t="str">
            <v>IMPORTACION INDIRECTA</v>
          </cell>
          <cell r="L105" t="str">
            <v>FADETEL</v>
          </cell>
          <cell r="M105">
            <v>196.12</v>
          </cell>
          <cell r="N105">
            <v>0</v>
          </cell>
          <cell r="O105">
            <v>0</v>
          </cell>
          <cell r="P105">
            <v>0</v>
          </cell>
          <cell r="Q105" t="str">
            <v>USD</v>
          </cell>
          <cell r="R105">
            <v>2038.49</v>
          </cell>
          <cell r="S105">
            <v>0.05</v>
          </cell>
          <cell r="T105">
            <v>419778.09</v>
          </cell>
          <cell r="U105" t="str">
            <v>FMK4</v>
          </cell>
        </row>
        <row r="106">
          <cell r="H106" t="str">
            <v>VARIOUS-CONNECTORS</v>
          </cell>
          <cell r="I106">
            <v>0</v>
          </cell>
          <cell r="J106">
            <v>0</v>
          </cell>
          <cell r="K106">
            <v>0</v>
          </cell>
          <cell r="L106">
            <v>0</v>
          </cell>
          <cell r="M106">
            <v>0</v>
          </cell>
          <cell r="N106">
            <v>0</v>
          </cell>
          <cell r="O106">
            <v>0</v>
          </cell>
          <cell r="P106">
            <v>0</v>
          </cell>
          <cell r="Q106">
            <v>0</v>
          </cell>
          <cell r="R106">
            <v>0</v>
          </cell>
          <cell r="S106">
            <v>0</v>
          </cell>
          <cell r="T106">
            <v>0</v>
          </cell>
          <cell r="U106">
            <v>0</v>
          </cell>
        </row>
        <row r="107">
          <cell r="D107" t="str">
            <v>SMZ-6121-BT</v>
          </cell>
          <cell r="E107">
            <v>71204</v>
          </cell>
          <cell r="F107" t="str">
            <v>Interface Cables-Materials</v>
          </cell>
          <cell r="G107">
            <v>6826</v>
          </cell>
          <cell r="H107" t="str">
            <v>Conectores Tipo BT43 para Equipos SDH / SMZ BT-43 75 OHM PLUG BT3002 TZC-75024 CM-195/DM</v>
          </cell>
          <cell r="I107" t="str">
            <v>pcs</v>
          </cell>
          <cell r="J107">
            <v>0</v>
          </cell>
          <cell r="K107" t="str">
            <v>IMPORTACION DIRECTA</v>
          </cell>
          <cell r="L107" t="str">
            <v>MICROLINK</v>
          </cell>
          <cell r="M107">
            <v>16400</v>
          </cell>
          <cell r="N107">
            <v>0</v>
          </cell>
          <cell r="O107">
            <v>0</v>
          </cell>
          <cell r="P107">
            <v>0</v>
          </cell>
          <cell r="Q107" t="str">
            <v>COP</v>
          </cell>
          <cell r="R107">
            <v>0</v>
          </cell>
          <cell r="S107">
            <v>0</v>
          </cell>
          <cell r="T107">
            <v>16400</v>
          </cell>
          <cell r="U107" t="str">
            <v>SMZ-6121-BT</v>
          </cell>
        </row>
        <row r="108">
          <cell r="D108" t="str">
            <v>L630-P</v>
          </cell>
          <cell r="E108">
            <v>71204</v>
          </cell>
          <cell r="F108" t="str">
            <v>Interface Cables-Materials</v>
          </cell>
          <cell r="G108">
            <v>6826</v>
          </cell>
          <cell r="H108" t="str">
            <v>IEC309 EN60309 32A -250V MALE PLUG 3 WIRE / TOMA3 X 30A AEREA LEGRAND 250V MACHO</v>
          </cell>
          <cell r="I108" t="str">
            <v>pcs</v>
          </cell>
          <cell r="J108">
            <v>0</v>
          </cell>
          <cell r="K108" t="str">
            <v>IMPORTACION INDIRECTA</v>
          </cell>
          <cell r="L108" t="str">
            <v>ELEIN</v>
          </cell>
          <cell r="M108">
            <v>26900</v>
          </cell>
          <cell r="N108">
            <v>0</v>
          </cell>
          <cell r="O108">
            <v>0</v>
          </cell>
          <cell r="P108">
            <v>0</v>
          </cell>
          <cell r="Q108" t="str">
            <v>COP</v>
          </cell>
          <cell r="R108">
            <v>0</v>
          </cell>
          <cell r="S108">
            <v>0.05</v>
          </cell>
          <cell r="T108">
            <v>28245</v>
          </cell>
          <cell r="U108" t="str">
            <v>IEC309 EN60309 MALE</v>
          </cell>
        </row>
        <row r="109">
          <cell r="D109" t="str">
            <v>L630-C</v>
          </cell>
          <cell r="E109">
            <v>71204</v>
          </cell>
          <cell r="F109" t="str">
            <v>Interface Cables-Materials</v>
          </cell>
          <cell r="G109">
            <v>6826</v>
          </cell>
          <cell r="H109" t="str">
            <v>IEC309 EN60309 32A -250V FEMALE PLUG 3 WIRE / TOMA3 X 30A AEREA LEGRAND 250V HEMBRA</v>
          </cell>
          <cell r="I109" t="str">
            <v>pcs</v>
          </cell>
          <cell r="J109">
            <v>0</v>
          </cell>
          <cell r="K109" t="str">
            <v>IMPORTACION INDIRECTA</v>
          </cell>
          <cell r="L109" t="str">
            <v>ELEIN</v>
          </cell>
          <cell r="M109">
            <v>39950</v>
          </cell>
          <cell r="N109">
            <v>0</v>
          </cell>
          <cell r="O109">
            <v>0</v>
          </cell>
          <cell r="P109">
            <v>0</v>
          </cell>
          <cell r="Q109" t="str">
            <v>COP</v>
          </cell>
          <cell r="R109">
            <v>0</v>
          </cell>
          <cell r="S109">
            <v>0.05</v>
          </cell>
          <cell r="T109">
            <v>41947.5</v>
          </cell>
          <cell r="U109" t="str">
            <v>IEC309 EN60309 FEMALE</v>
          </cell>
        </row>
        <row r="110">
          <cell r="D110" t="str">
            <v>L630C-L</v>
          </cell>
          <cell r="E110">
            <v>71204</v>
          </cell>
          <cell r="F110" t="str">
            <v>Interface Cables-Materials</v>
          </cell>
          <cell r="G110">
            <v>6826</v>
          </cell>
          <cell r="H110" t="str">
            <v>TOMA 30A SEGURIDAD AEREA LEVITON 250V 2F+T HEMBRA</v>
          </cell>
          <cell r="I110" t="str">
            <v>pcs</v>
          </cell>
          <cell r="J110">
            <v>0</v>
          </cell>
          <cell r="K110" t="str">
            <v>IMPORTACION INDIRECTA</v>
          </cell>
          <cell r="L110" t="str">
            <v>MEM</v>
          </cell>
          <cell r="M110">
            <v>19754</v>
          </cell>
          <cell r="N110">
            <v>0</v>
          </cell>
          <cell r="O110">
            <v>0</v>
          </cell>
          <cell r="P110">
            <v>0</v>
          </cell>
          <cell r="Q110" t="str">
            <v>COP</v>
          </cell>
          <cell r="R110">
            <v>0</v>
          </cell>
          <cell r="S110">
            <v>0.05</v>
          </cell>
          <cell r="T110">
            <v>20741.7</v>
          </cell>
          <cell r="U110" t="str">
            <v>L630C-L</v>
          </cell>
        </row>
        <row r="111">
          <cell r="D111" t="str">
            <v>L630P-L</v>
          </cell>
          <cell r="E111">
            <v>71204</v>
          </cell>
          <cell r="F111" t="str">
            <v>Interface Cables-Materials</v>
          </cell>
          <cell r="G111">
            <v>6826</v>
          </cell>
          <cell r="H111" t="str">
            <v>TOMA 30A SEGURIDAD AEREA LEVITON 250V 2F+T MACHO</v>
          </cell>
          <cell r="I111" t="str">
            <v>pcs</v>
          </cell>
          <cell r="J111">
            <v>0</v>
          </cell>
          <cell r="K111" t="str">
            <v>IMPORTACION INDIRECTA</v>
          </cell>
          <cell r="L111" t="str">
            <v>MEM</v>
          </cell>
          <cell r="M111">
            <v>17406</v>
          </cell>
          <cell r="N111">
            <v>0</v>
          </cell>
          <cell r="O111">
            <v>0</v>
          </cell>
          <cell r="P111">
            <v>0</v>
          </cell>
          <cell r="Q111" t="str">
            <v>COP</v>
          </cell>
          <cell r="R111">
            <v>0</v>
          </cell>
          <cell r="S111">
            <v>0.05</v>
          </cell>
          <cell r="T111">
            <v>18276.3</v>
          </cell>
          <cell r="U111" t="str">
            <v>L630P-L</v>
          </cell>
        </row>
        <row r="112">
          <cell r="D112" t="str">
            <v>CLA-515PV</v>
          </cell>
          <cell r="E112">
            <v>71204</v>
          </cell>
          <cell r="F112" t="str">
            <v>Interface Cables-Materials</v>
          </cell>
          <cell r="G112">
            <v>6826</v>
          </cell>
          <cell r="H112" t="str">
            <v>CLAVIJA POLO A TIERRA LEVINTON  515PV</v>
          </cell>
          <cell r="I112" t="str">
            <v>pcs</v>
          </cell>
          <cell r="J112">
            <v>0</v>
          </cell>
          <cell r="K112" t="str">
            <v>IMPORTACION INDIRECTA</v>
          </cell>
          <cell r="L112" t="str">
            <v>ELEIN</v>
          </cell>
          <cell r="M112">
            <v>7250</v>
          </cell>
          <cell r="N112">
            <v>0</v>
          </cell>
          <cell r="O112">
            <v>0</v>
          </cell>
          <cell r="P112">
            <v>0</v>
          </cell>
          <cell r="Q112" t="str">
            <v>COP</v>
          </cell>
          <cell r="R112">
            <v>0</v>
          </cell>
          <cell r="S112">
            <v>0.05</v>
          </cell>
          <cell r="T112">
            <v>7612.5</v>
          </cell>
          <cell r="U112" t="str">
            <v>CLA-515PV</v>
          </cell>
        </row>
        <row r="113">
          <cell r="D113" t="str">
            <v>L620-P</v>
          </cell>
          <cell r="E113">
            <v>71204</v>
          </cell>
          <cell r="F113" t="str">
            <v>Interface Cables-Materials</v>
          </cell>
          <cell r="G113">
            <v>6826</v>
          </cell>
          <cell r="H113" t="str">
            <v>TOMA 6 X 20A AEREA LEVINTON 250V MACHO</v>
          </cell>
          <cell r="I113" t="str">
            <v>pcs</v>
          </cell>
          <cell r="J113">
            <v>0</v>
          </cell>
          <cell r="K113" t="str">
            <v>IMPORTACION INDIRECTA</v>
          </cell>
          <cell r="L113" t="str">
            <v>ELEIN</v>
          </cell>
          <cell r="M113">
            <v>25595</v>
          </cell>
          <cell r="N113">
            <v>0</v>
          </cell>
          <cell r="O113">
            <v>0</v>
          </cell>
          <cell r="P113">
            <v>0</v>
          </cell>
          <cell r="Q113" t="str">
            <v>COP</v>
          </cell>
          <cell r="R113">
            <v>0</v>
          </cell>
          <cell r="S113">
            <v>0.05</v>
          </cell>
          <cell r="T113">
            <v>26874.75</v>
          </cell>
          <cell r="U113" t="str">
            <v>L620-P</v>
          </cell>
        </row>
        <row r="114">
          <cell r="D114" t="str">
            <v>4579-C</v>
          </cell>
          <cell r="E114">
            <v>71204</v>
          </cell>
          <cell r="F114" t="str">
            <v>Interface Cables-Materials</v>
          </cell>
          <cell r="G114">
            <v>6826</v>
          </cell>
          <cell r="H114" t="str">
            <v>TOMA AEREA HEMBRA LEVITON 15 A, 250 V, NEMA L6-15R, 2P, 3WLEGRAND 250V HEMBRA</v>
          </cell>
          <cell r="I114" t="str">
            <v>pcs</v>
          </cell>
          <cell r="J114">
            <v>0</v>
          </cell>
          <cell r="K114" t="str">
            <v>IMPORTACION INDIRECTA</v>
          </cell>
          <cell r="L114" t="str">
            <v>ELECTRICOS IMPORTACIONS</v>
          </cell>
          <cell r="M114">
            <v>32666.67</v>
          </cell>
          <cell r="N114">
            <v>0</v>
          </cell>
          <cell r="O114">
            <v>0</v>
          </cell>
          <cell r="P114">
            <v>0</v>
          </cell>
          <cell r="Q114" t="str">
            <v>COP</v>
          </cell>
          <cell r="R114">
            <v>0</v>
          </cell>
          <cell r="S114">
            <v>0.05</v>
          </cell>
          <cell r="T114">
            <v>34300</v>
          </cell>
          <cell r="U114" t="str">
            <v>4579-C</v>
          </cell>
        </row>
        <row r="115">
          <cell r="D115" t="str">
            <v>SMZ-6121-FX3</v>
          </cell>
          <cell r="E115">
            <v>71204</v>
          </cell>
          <cell r="F115" t="str">
            <v>Interface Cables-Materials</v>
          </cell>
          <cell r="G115">
            <v>6826</v>
          </cell>
          <cell r="H115" t="str">
            <v>SMZ BT-43 75 OHM PLUG FLEX-3/75</v>
          </cell>
          <cell r="I115" t="str">
            <v>pcs</v>
          </cell>
          <cell r="J115">
            <v>0</v>
          </cell>
          <cell r="K115" t="str">
            <v>IMPORTACION DIRECTA</v>
          </cell>
          <cell r="L115" t="str">
            <v>MICROLINK</v>
          </cell>
          <cell r="M115">
            <v>9100</v>
          </cell>
          <cell r="N115">
            <v>0</v>
          </cell>
          <cell r="O115">
            <v>0</v>
          </cell>
          <cell r="P115">
            <v>0</v>
          </cell>
          <cell r="Q115" t="str">
            <v>COP</v>
          </cell>
          <cell r="R115">
            <v>0</v>
          </cell>
          <cell r="S115">
            <v>0</v>
          </cell>
          <cell r="T115">
            <v>9100</v>
          </cell>
          <cell r="U115" t="str">
            <v>SMZ-6121-FX3</v>
          </cell>
        </row>
        <row r="116">
          <cell r="D116" t="str">
            <v>4570-P</v>
          </cell>
          <cell r="E116">
            <v>71204</v>
          </cell>
          <cell r="F116" t="str">
            <v>Interface Cables-Materials</v>
          </cell>
          <cell r="G116">
            <v>6826</v>
          </cell>
          <cell r="H116" t="str">
            <v>CLAVIJA  AEREA MACHO LEVITON 15 A, 250 V, NEMA L6-15P</v>
          </cell>
          <cell r="I116" t="str">
            <v>pcs</v>
          </cell>
          <cell r="J116">
            <v>0</v>
          </cell>
          <cell r="K116" t="str">
            <v>IMPORTACION INDIRECTA</v>
          </cell>
          <cell r="L116" t="str">
            <v>ELECTRICOS IMPORTACIONS</v>
          </cell>
          <cell r="M116">
            <v>32667</v>
          </cell>
          <cell r="N116">
            <v>0</v>
          </cell>
          <cell r="O116">
            <v>0</v>
          </cell>
          <cell r="P116">
            <v>0</v>
          </cell>
          <cell r="Q116" t="str">
            <v>COP</v>
          </cell>
          <cell r="R116">
            <v>0</v>
          </cell>
          <cell r="S116">
            <v>0.05</v>
          </cell>
          <cell r="T116">
            <v>34300.35</v>
          </cell>
          <cell r="U116" t="str">
            <v>4570-P</v>
          </cell>
        </row>
        <row r="117">
          <cell r="H117" t="str">
            <v>SMB-CONNECTORS</v>
          </cell>
          <cell r="I117">
            <v>0</v>
          </cell>
          <cell r="J117">
            <v>0</v>
          </cell>
          <cell r="K117">
            <v>0</v>
          </cell>
          <cell r="L117">
            <v>0</v>
          </cell>
          <cell r="M117">
            <v>0</v>
          </cell>
          <cell r="N117">
            <v>0</v>
          </cell>
          <cell r="O117">
            <v>0</v>
          </cell>
          <cell r="P117">
            <v>0</v>
          </cell>
          <cell r="Q117">
            <v>0</v>
          </cell>
          <cell r="R117">
            <v>0</v>
          </cell>
          <cell r="S117">
            <v>0</v>
          </cell>
          <cell r="T117">
            <v>0</v>
          </cell>
          <cell r="U117">
            <v>0</v>
          </cell>
        </row>
        <row r="118">
          <cell r="D118" t="str">
            <v>59K102-1V6L5</v>
          </cell>
          <cell r="E118">
            <v>71204</v>
          </cell>
          <cell r="F118" t="str">
            <v>Interface Cables-Materials</v>
          </cell>
          <cell r="G118">
            <v>6826</v>
          </cell>
          <cell r="H118" t="str">
            <v>SMB macho para cable CM195</v>
          </cell>
          <cell r="I118" t="str">
            <v>pcs</v>
          </cell>
          <cell r="J118">
            <v>0</v>
          </cell>
          <cell r="K118" t="str">
            <v>IMPORTACION INDIRECTA</v>
          </cell>
          <cell r="L118" t="str">
            <v>Latinocom</v>
          </cell>
          <cell r="M118">
            <v>25568</v>
          </cell>
          <cell r="N118">
            <v>0</v>
          </cell>
          <cell r="O118">
            <v>0</v>
          </cell>
          <cell r="P118">
            <v>0</v>
          </cell>
          <cell r="Q118" t="str">
            <v>COP</v>
          </cell>
          <cell r="R118">
            <v>0</v>
          </cell>
          <cell r="S118">
            <v>0.05</v>
          </cell>
          <cell r="T118">
            <v>26846.400000000001</v>
          </cell>
          <cell r="U118" t="str">
            <v>CS73205.01</v>
          </cell>
        </row>
        <row r="119">
          <cell r="D119" t="str">
            <v>2210-120323002</v>
          </cell>
          <cell r="E119">
            <v>71204</v>
          </cell>
          <cell r="F119" t="str">
            <v>Interface Cables-Materials</v>
          </cell>
          <cell r="G119">
            <v>6826</v>
          </cell>
          <cell r="H119" t="str">
            <v>SMB 6121M 2-001-5-GPT5GP-75T</v>
          </cell>
          <cell r="I119" t="str">
            <v>pcs</v>
          </cell>
          <cell r="J119">
            <v>0</v>
          </cell>
          <cell r="K119" t="str">
            <v>IMPORTACION DIRECTA</v>
          </cell>
          <cell r="L119" t="str">
            <v>Amphenol</v>
          </cell>
          <cell r="M119">
            <v>1.53</v>
          </cell>
          <cell r="N119" t="str">
            <v>AIR</v>
          </cell>
          <cell r="O119">
            <v>0.35849999999999999</v>
          </cell>
          <cell r="P119">
            <v>0.3987</v>
          </cell>
          <cell r="Q119" t="str">
            <v>USD</v>
          </cell>
          <cell r="R119">
            <v>2038.49</v>
          </cell>
          <cell r="S119">
            <v>0.05</v>
          </cell>
          <cell r="T119">
            <v>4503.57</v>
          </cell>
          <cell r="U119" t="str">
            <v>2210-120323002</v>
          </cell>
        </row>
        <row r="120">
          <cell r="H120" t="str">
            <v>BNC-CONNECTORS</v>
          </cell>
          <cell r="I120">
            <v>0</v>
          </cell>
          <cell r="J120">
            <v>0</v>
          </cell>
          <cell r="K120">
            <v>0</v>
          </cell>
          <cell r="L120">
            <v>0</v>
          </cell>
          <cell r="M120">
            <v>0</v>
          </cell>
          <cell r="N120">
            <v>0</v>
          </cell>
          <cell r="O120">
            <v>0</v>
          </cell>
          <cell r="P120">
            <v>0</v>
          </cell>
          <cell r="Q120">
            <v>0</v>
          </cell>
          <cell r="R120">
            <v>0</v>
          </cell>
          <cell r="S120">
            <v>0</v>
          </cell>
          <cell r="T120">
            <v>0</v>
          </cell>
          <cell r="U120">
            <v>0</v>
          </cell>
        </row>
        <row r="121">
          <cell r="D121" t="str">
            <v>31-71013-RG179</v>
          </cell>
          <cell r="E121">
            <v>71204</v>
          </cell>
          <cell r="F121" t="str">
            <v>Interface Cables-Materials</v>
          </cell>
          <cell r="G121">
            <v>6826</v>
          </cell>
          <cell r="H121" t="str">
            <v>Conector BNC para Cable RG179 / B1121E1-NT3G-179U-75</v>
          </cell>
          <cell r="I121" t="str">
            <v>pcs</v>
          </cell>
          <cell r="J121">
            <v>0</v>
          </cell>
          <cell r="K121" t="str">
            <v>IMPORTACION DIRECTA</v>
          </cell>
          <cell r="L121" t="str">
            <v>MICROLINK</v>
          </cell>
          <cell r="M121">
            <v>3800</v>
          </cell>
          <cell r="N121">
            <v>0</v>
          </cell>
          <cell r="O121">
            <v>0</v>
          </cell>
          <cell r="P121">
            <v>0</v>
          </cell>
          <cell r="Q121" t="str">
            <v>COP</v>
          </cell>
          <cell r="R121">
            <v>0</v>
          </cell>
          <cell r="S121">
            <v>0</v>
          </cell>
          <cell r="T121">
            <v>3800</v>
          </cell>
          <cell r="U121" t="str">
            <v>BNC-RG179</v>
          </cell>
        </row>
        <row r="122">
          <cell r="D122" t="str">
            <v>31-71008-FX3</v>
          </cell>
          <cell r="E122">
            <v>71204</v>
          </cell>
          <cell r="F122" t="str">
            <v>Interface Cables-Materials</v>
          </cell>
          <cell r="G122">
            <v>6826</v>
          </cell>
          <cell r="H122" t="str">
            <v>Conector BNC para cable CM195 / BNC 75 OHM PLUG FLEX-3/75</v>
          </cell>
          <cell r="I122" t="str">
            <v>pcs</v>
          </cell>
          <cell r="J122">
            <v>0</v>
          </cell>
          <cell r="K122" t="str">
            <v>IMPORTACION DIRECTA</v>
          </cell>
          <cell r="L122" t="str">
            <v>MICROLINK</v>
          </cell>
          <cell r="M122">
            <v>3800</v>
          </cell>
          <cell r="N122">
            <v>0</v>
          </cell>
          <cell r="O122">
            <v>0</v>
          </cell>
          <cell r="P122">
            <v>0</v>
          </cell>
          <cell r="Q122" t="str">
            <v>COP</v>
          </cell>
          <cell r="R122">
            <v>0</v>
          </cell>
          <cell r="S122">
            <v>0</v>
          </cell>
          <cell r="T122">
            <v>3800</v>
          </cell>
          <cell r="U122" t="str">
            <v>BNC-CM195</v>
          </cell>
        </row>
        <row r="123">
          <cell r="D123" t="str">
            <v>31-220-75</v>
          </cell>
          <cell r="E123">
            <v>71204</v>
          </cell>
          <cell r="F123" t="str">
            <v>Interface Cables-Materials</v>
          </cell>
          <cell r="G123">
            <v>6826</v>
          </cell>
          <cell r="H123" t="str">
            <v>Adapter BNC ff 34 BNC-75-0-1 / B7471B1-ND3G-75 /ADAPTADOR BNC 75 OHM JACK-JACK BULKHEAD</v>
          </cell>
          <cell r="I123" t="str">
            <v>pcs</v>
          </cell>
          <cell r="J123">
            <v>0</v>
          </cell>
          <cell r="K123" t="str">
            <v>IMPORTACION DIRECTA</v>
          </cell>
          <cell r="L123" t="str">
            <v>AMPHENOL</v>
          </cell>
          <cell r="M123">
            <v>2.2599999999999998</v>
          </cell>
          <cell r="N123" t="str">
            <v>AIR</v>
          </cell>
          <cell r="O123">
            <v>0.35849999999999999</v>
          </cell>
          <cell r="P123">
            <v>0.3987</v>
          </cell>
          <cell r="Q123" t="str">
            <v>USD</v>
          </cell>
          <cell r="R123">
            <v>2038.49</v>
          </cell>
          <cell r="S123">
            <v>0.05</v>
          </cell>
          <cell r="T123">
            <v>6674.14</v>
          </cell>
          <cell r="U123" t="str">
            <v>CS73213.16</v>
          </cell>
        </row>
        <row r="124">
          <cell r="D124" t="str">
            <v>31-5998-MWC10</v>
          </cell>
          <cell r="E124">
            <v>71204</v>
          </cell>
          <cell r="F124" t="str">
            <v>Interface Cables-Materials</v>
          </cell>
          <cell r="G124">
            <v>6826</v>
          </cell>
          <cell r="H124" t="str">
            <v>BNC 50 OHM PLUG RG-8 MWC-10/50</v>
          </cell>
          <cell r="I124" t="str">
            <v>pcs</v>
          </cell>
          <cell r="J124">
            <v>0</v>
          </cell>
          <cell r="K124" t="str">
            <v>IMPORTACION DIRECTA</v>
          </cell>
          <cell r="L124" t="str">
            <v>MICROLINK</v>
          </cell>
          <cell r="M124">
            <v>12726</v>
          </cell>
          <cell r="N124">
            <v>0</v>
          </cell>
          <cell r="O124">
            <v>0</v>
          </cell>
          <cell r="P124">
            <v>0</v>
          </cell>
          <cell r="Q124" t="str">
            <v>COP</v>
          </cell>
          <cell r="R124">
            <v>0</v>
          </cell>
          <cell r="S124">
            <v>0</v>
          </cell>
          <cell r="T124">
            <v>12726</v>
          </cell>
          <cell r="U124" t="str">
            <v>31-5998-MWC10</v>
          </cell>
        </row>
        <row r="125">
          <cell r="D125" t="str">
            <v>82-340-MWC10</v>
          </cell>
          <cell r="E125">
            <v>71204</v>
          </cell>
          <cell r="F125" t="str">
            <v>Interface Cables-Materials</v>
          </cell>
          <cell r="G125">
            <v>6826</v>
          </cell>
          <cell r="H125" t="str">
            <v>N 50 OHM PLUG RG-8  MWC-10/50</v>
          </cell>
          <cell r="I125" t="str">
            <v>pcs</v>
          </cell>
          <cell r="J125">
            <v>0</v>
          </cell>
          <cell r="K125" t="str">
            <v>IMPORTACION DIRECTA</v>
          </cell>
          <cell r="L125" t="str">
            <v>MICROLINK</v>
          </cell>
          <cell r="M125">
            <v>13079</v>
          </cell>
          <cell r="N125">
            <v>0</v>
          </cell>
          <cell r="O125">
            <v>0</v>
          </cell>
          <cell r="P125">
            <v>0</v>
          </cell>
          <cell r="Q125" t="str">
            <v>COP</v>
          </cell>
          <cell r="R125">
            <v>0</v>
          </cell>
          <cell r="S125">
            <v>0</v>
          </cell>
          <cell r="T125">
            <v>13079</v>
          </cell>
          <cell r="U125" t="str">
            <v>82-340-MWC10</v>
          </cell>
        </row>
        <row r="126">
          <cell r="H126" t="str">
            <v>CABLE SHOES - TERMINALES - CONECTORES</v>
          </cell>
          <cell r="I126">
            <v>0</v>
          </cell>
          <cell r="J126">
            <v>0</v>
          </cell>
          <cell r="K126">
            <v>0</v>
          </cell>
          <cell r="L126">
            <v>0</v>
          </cell>
          <cell r="M126">
            <v>0</v>
          </cell>
          <cell r="N126">
            <v>0</v>
          </cell>
          <cell r="O126">
            <v>0</v>
          </cell>
          <cell r="P126">
            <v>0</v>
          </cell>
          <cell r="Q126">
            <v>0</v>
          </cell>
          <cell r="R126">
            <v>0</v>
          </cell>
          <cell r="S126">
            <v>0</v>
          </cell>
          <cell r="T126">
            <v>0</v>
          </cell>
          <cell r="U126">
            <v>0</v>
          </cell>
        </row>
        <row r="127">
          <cell r="D127" t="str">
            <v>TER-ANI-06-1/4</v>
          </cell>
          <cell r="E127">
            <v>71204</v>
          </cell>
          <cell r="F127" t="str">
            <v>Interface Cables-Materials</v>
          </cell>
          <cell r="G127">
            <v>6826</v>
          </cell>
          <cell r="H127" t="str">
            <v>Cable shoe 16mm2 M10 (one hole) (6 AWG) - Terminal de pala de un ojo / TERMINAL TIPO ANILLO 06 AWG DE 1/4</v>
          </cell>
          <cell r="I127" t="str">
            <v>pcs</v>
          </cell>
          <cell r="J127">
            <v>0</v>
          </cell>
          <cell r="K127" t="str">
            <v>NACIONAL</v>
          </cell>
          <cell r="L127" t="str">
            <v>OLC ELEIN</v>
          </cell>
          <cell r="M127">
            <v>1600</v>
          </cell>
          <cell r="N127">
            <v>0</v>
          </cell>
          <cell r="O127">
            <v>0</v>
          </cell>
          <cell r="P127">
            <v>0</v>
          </cell>
          <cell r="Q127" t="str">
            <v>COP</v>
          </cell>
          <cell r="R127">
            <v>0</v>
          </cell>
          <cell r="S127">
            <v>0.05</v>
          </cell>
          <cell r="T127">
            <v>1680</v>
          </cell>
          <cell r="U127" t="str">
            <v>CS73226.26</v>
          </cell>
        </row>
        <row r="128">
          <cell r="D128" t="str">
            <v>TER-ANI-06</v>
          </cell>
          <cell r="E128">
            <v>71204</v>
          </cell>
          <cell r="F128" t="str">
            <v>Interface Cables-Materials</v>
          </cell>
          <cell r="G128">
            <v>6826</v>
          </cell>
          <cell r="H128" t="str">
            <v>Cable shoe 16mm2 M10 (one hole) (6 AWG) CON AGUJERO DE 3/16"- Terminal de pala de un ojo /  TERMINAL 6 AWG UN OJO 3/16"</v>
          </cell>
          <cell r="I128" t="str">
            <v>pcs</v>
          </cell>
          <cell r="J128">
            <v>0</v>
          </cell>
          <cell r="K128" t="str">
            <v>NACIONAL</v>
          </cell>
          <cell r="L128" t="str">
            <v>MEM</v>
          </cell>
          <cell r="M128">
            <v>710</v>
          </cell>
          <cell r="N128">
            <v>0</v>
          </cell>
          <cell r="O128">
            <v>0</v>
          </cell>
          <cell r="P128">
            <v>0</v>
          </cell>
          <cell r="Q128" t="str">
            <v>COP</v>
          </cell>
          <cell r="R128">
            <v>0</v>
          </cell>
          <cell r="S128">
            <v>0.05</v>
          </cell>
          <cell r="T128">
            <v>745.5</v>
          </cell>
          <cell r="U128" t="str">
            <v>CS73226.3-16</v>
          </cell>
        </row>
        <row r="129">
          <cell r="D129" t="str">
            <v>TER-PON-4-3/8</v>
          </cell>
          <cell r="E129">
            <v>71204</v>
          </cell>
          <cell r="F129" t="str">
            <v>Interface Cables-Materials</v>
          </cell>
          <cell r="G129">
            <v>6826</v>
          </cell>
          <cell r="H129" t="str">
            <v>Cable shoe 10mm2 M12  (one hole) (4 AWG) - Terminal de pala de un ojo / TERMINAL PONCHAR 04  3/8"  BARRIL LARGO</v>
          </cell>
          <cell r="I129" t="str">
            <v>pcs</v>
          </cell>
          <cell r="J129">
            <v>0</v>
          </cell>
          <cell r="K129" t="str">
            <v>NACIONAL</v>
          </cell>
          <cell r="L129" t="str">
            <v>OLC ELEIN</v>
          </cell>
          <cell r="M129">
            <v>2000</v>
          </cell>
          <cell r="N129">
            <v>0</v>
          </cell>
          <cell r="O129">
            <v>0</v>
          </cell>
          <cell r="P129">
            <v>0</v>
          </cell>
          <cell r="Q129" t="str">
            <v>COP</v>
          </cell>
          <cell r="R129">
            <v>0</v>
          </cell>
          <cell r="S129">
            <v>0.05</v>
          </cell>
          <cell r="T129">
            <v>2100</v>
          </cell>
          <cell r="U129" t="str">
            <v>TER-PON-4-3/8</v>
          </cell>
        </row>
        <row r="130">
          <cell r="D130" t="str">
            <v>TER-ANI-04-1</v>
          </cell>
          <cell r="E130">
            <v>71204</v>
          </cell>
          <cell r="F130" t="str">
            <v>Interface Cables-Materials</v>
          </cell>
          <cell r="G130">
            <v>6826</v>
          </cell>
          <cell r="H130" t="str">
            <v>Cable shoe 25mm2 M12  (one hole) (4 AWG) - Terminal de pala de un ojo /  TERMINAL 4 AWG UN OJO 1/4" BARRIL LARGO</v>
          </cell>
          <cell r="I130" t="str">
            <v>pcs</v>
          </cell>
          <cell r="J130">
            <v>0</v>
          </cell>
          <cell r="K130" t="str">
            <v>NACIONAL</v>
          </cell>
          <cell r="L130" t="str">
            <v>OLC ELEIN</v>
          </cell>
          <cell r="M130">
            <v>1600</v>
          </cell>
          <cell r="N130">
            <v>0</v>
          </cell>
          <cell r="O130">
            <v>0</v>
          </cell>
          <cell r="P130">
            <v>0</v>
          </cell>
          <cell r="Q130" t="str">
            <v>COP</v>
          </cell>
          <cell r="R130">
            <v>0</v>
          </cell>
          <cell r="S130">
            <v>0.05</v>
          </cell>
          <cell r="T130">
            <v>1680</v>
          </cell>
          <cell r="U130" t="str">
            <v>CS73226.29</v>
          </cell>
        </row>
        <row r="131">
          <cell r="D131" t="str">
            <v>TER-PON-2-5/16-1</v>
          </cell>
          <cell r="E131">
            <v>71204</v>
          </cell>
          <cell r="F131" t="str">
            <v>Interface Cables-Materials</v>
          </cell>
          <cell r="G131">
            <v>6826</v>
          </cell>
          <cell r="H131" t="str">
            <v>Cable shoe 35mm2 M12  (one hole) (2 AWG)  - TERMINAL PONCHAR 2  5/16" 1 OJO BARRIL LARGO</v>
          </cell>
          <cell r="I131" t="str">
            <v>pcs</v>
          </cell>
          <cell r="J131">
            <v>0</v>
          </cell>
          <cell r="K131" t="str">
            <v>NACIONAL</v>
          </cell>
          <cell r="L131" t="str">
            <v>OLC ELEIN</v>
          </cell>
          <cell r="M131">
            <v>2850</v>
          </cell>
          <cell r="N131">
            <v>0</v>
          </cell>
          <cell r="O131">
            <v>0</v>
          </cell>
          <cell r="P131">
            <v>0</v>
          </cell>
          <cell r="Q131" t="str">
            <v>COP</v>
          </cell>
          <cell r="R131">
            <v>0</v>
          </cell>
          <cell r="S131">
            <v>0.05</v>
          </cell>
          <cell r="T131">
            <v>2992.5</v>
          </cell>
          <cell r="U131" t="str">
            <v>CS73226.31</v>
          </cell>
        </row>
        <row r="132">
          <cell r="D132" t="str">
            <v>TER-PALA1/0-5/16-1</v>
          </cell>
          <cell r="E132">
            <v>71204</v>
          </cell>
          <cell r="F132" t="str">
            <v>Interface Cables-Materials</v>
          </cell>
          <cell r="G132">
            <v>6826</v>
          </cell>
          <cell r="H132" t="str">
            <v>Cable shoe 55mm2 (one hole) (1/0 AWG) - Terminal de pala de un ojo / TERMINAL 1/0 AWG 1 OJO 5/16"
PALA</v>
          </cell>
          <cell r="I132" t="str">
            <v>pcs</v>
          </cell>
          <cell r="J132">
            <v>0</v>
          </cell>
          <cell r="K132" t="str">
            <v>NACIONAL</v>
          </cell>
          <cell r="L132" t="str">
            <v>BKM</v>
          </cell>
          <cell r="M132">
            <v>5625</v>
          </cell>
          <cell r="N132">
            <v>0</v>
          </cell>
          <cell r="O132">
            <v>0</v>
          </cell>
          <cell r="P132">
            <v>0</v>
          </cell>
          <cell r="Q132" t="str">
            <v>COP</v>
          </cell>
          <cell r="R132">
            <v>0</v>
          </cell>
          <cell r="S132">
            <v>0.05</v>
          </cell>
          <cell r="T132">
            <v>5906.25</v>
          </cell>
          <cell r="U132" t="str">
            <v>SHOE-55</v>
          </cell>
        </row>
        <row r="133">
          <cell r="D133" t="str">
            <v>TER-PON 3/0-1/2</v>
          </cell>
          <cell r="E133">
            <v>71204</v>
          </cell>
          <cell r="F133" t="str">
            <v>Interface Cables-Materials</v>
          </cell>
          <cell r="G133">
            <v>6826</v>
          </cell>
          <cell r="H133" t="str">
            <v>Cable shoe 95mm2 (one hole) (3/0 AWG) - Terminal de pala de un ojo</v>
          </cell>
          <cell r="I133" t="str">
            <v>pcs</v>
          </cell>
          <cell r="J133">
            <v>0</v>
          </cell>
          <cell r="K133" t="str">
            <v>NACIONAL</v>
          </cell>
          <cell r="L133" t="str">
            <v>Elein</v>
          </cell>
          <cell r="M133">
            <v>5600</v>
          </cell>
          <cell r="N133">
            <v>0</v>
          </cell>
          <cell r="O133">
            <v>0</v>
          </cell>
          <cell r="P133">
            <v>0</v>
          </cell>
          <cell r="Q133" t="str">
            <v>COP</v>
          </cell>
          <cell r="R133">
            <v>0</v>
          </cell>
          <cell r="S133">
            <v>0.05</v>
          </cell>
          <cell r="T133">
            <v>5880</v>
          </cell>
          <cell r="U133" t="str">
            <v>SHOE-95</v>
          </cell>
        </row>
        <row r="134">
          <cell r="D134" t="str">
            <v>LCB4/0-12-X</v>
          </cell>
          <cell r="E134">
            <v>71204</v>
          </cell>
          <cell r="F134" t="str">
            <v>Interface Cables-Materials</v>
          </cell>
          <cell r="G134">
            <v>6826</v>
          </cell>
          <cell r="H134" t="str">
            <v xml:space="preserve">TERMINAL 4/0AWG PONCHAR PANDUIT OJO 1/2 </v>
          </cell>
          <cell r="I134" t="str">
            <v>pcs</v>
          </cell>
          <cell r="J134">
            <v>0</v>
          </cell>
          <cell r="K134" t="str">
            <v>IMPORTACION INDIRECTA</v>
          </cell>
          <cell r="L134" t="str">
            <v>MEM</v>
          </cell>
          <cell r="M134">
            <v>6318</v>
          </cell>
          <cell r="N134">
            <v>0</v>
          </cell>
          <cell r="O134">
            <v>0</v>
          </cell>
          <cell r="P134">
            <v>0</v>
          </cell>
          <cell r="Q134" t="str">
            <v>COP</v>
          </cell>
          <cell r="R134">
            <v>0</v>
          </cell>
          <cell r="S134">
            <v>0.05</v>
          </cell>
          <cell r="T134">
            <v>6633.9</v>
          </cell>
          <cell r="U134" t="str">
            <v>SHOE-120</v>
          </cell>
        </row>
        <row r="135">
          <cell r="D135" t="str">
            <v>LCB750-58-6</v>
          </cell>
          <cell r="E135">
            <v>71204</v>
          </cell>
          <cell r="F135" t="str">
            <v>Interface Cables-Materials</v>
          </cell>
          <cell r="G135">
            <v>6826</v>
          </cell>
          <cell r="H135" t="str">
            <v>LUG 1HOLE 1/2" FLARED BARREL  '750MCM, 535MCM, 925/24 'PINK P99 ROHS / Cable shoe 240mm2 (or 500MCM) / BATERIAS</v>
          </cell>
          <cell r="I135" t="str">
            <v>pcs</v>
          </cell>
          <cell r="J135">
            <v>0</v>
          </cell>
          <cell r="K135" t="str">
            <v>IMPORTACION INDIRECTA</v>
          </cell>
          <cell r="L135" t="str">
            <v>ANIXTER</v>
          </cell>
          <cell r="M135">
            <v>56120</v>
          </cell>
          <cell r="N135">
            <v>0</v>
          </cell>
          <cell r="O135">
            <v>0</v>
          </cell>
          <cell r="P135">
            <v>0</v>
          </cell>
          <cell r="Q135" t="str">
            <v>COP</v>
          </cell>
          <cell r="R135">
            <v>0</v>
          </cell>
          <cell r="S135">
            <v>0.05</v>
          </cell>
          <cell r="T135">
            <v>58926</v>
          </cell>
          <cell r="U135" t="str">
            <v>SHOE-535</v>
          </cell>
        </row>
        <row r="136">
          <cell r="D136" t="str">
            <v>TER-ANI-04-2</v>
          </cell>
          <cell r="E136">
            <v>71204</v>
          </cell>
          <cell r="F136" t="str">
            <v>Interface Cables-Materials</v>
          </cell>
          <cell r="G136">
            <v>6826</v>
          </cell>
          <cell r="H136" t="str">
            <v>Cable shoe 25mm2 M12 (two holes) (4 AWG) - Terminal de pala de dos ojos / TERMINAL 4 AWG DOS OJOS 1/4"</v>
          </cell>
          <cell r="I136" t="str">
            <v>pcs</v>
          </cell>
          <cell r="J136">
            <v>0</v>
          </cell>
          <cell r="K136" t="str">
            <v>NACIONAL</v>
          </cell>
          <cell r="L136" t="str">
            <v>OLC ELEIN</v>
          </cell>
          <cell r="M136">
            <v>4200</v>
          </cell>
          <cell r="N136">
            <v>0</v>
          </cell>
          <cell r="O136">
            <v>0</v>
          </cell>
          <cell r="P136">
            <v>0</v>
          </cell>
          <cell r="Q136" t="str">
            <v>COP</v>
          </cell>
          <cell r="R136">
            <v>0</v>
          </cell>
          <cell r="S136">
            <v>0.05</v>
          </cell>
          <cell r="T136">
            <v>4410</v>
          </cell>
          <cell r="U136" t="str">
            <v>CS73226.29-D</v>
          </cell>
        </row>
        <row r="137">
          <cell r="D137" t="str">
            <v>TER-PALA1/0-5/16-2</v>
          </cell>
          <cell r="E137">
            <v>71204</v>
          </cell>
          <cell r="F137" t="str">
            <v>Interface Cables-Materials</v>
          </cell>
          <cell r="G137">
            <v>6826</v>
          </cell>
          <cell r="H137" t="str">
            <v>Cable shoe 55mm2 (Two holes) (1/0 AWG) - Terminal de pala de dos ojos / TERMINAL 1/0 AWG 2 OJO 5/16"
PALA</v>
          </cell>
          <cell r="I137" t="str">
            <v>pcs</v>
          </cell>
          <cell r="J137">
            <v>0</v>
          </cell>
          <cell r="K137" t="str">
            <v>NACIONAL</v>
          </cell>
          <cell r="L137" t="str">
            <v>BKM</v>
          </cell>
          <cell r="M137">
            <v>3048</v>
          </cell>
          <cell r="N137">
            <v>0</v>
          </cell>
          <cell r="O137">
            <v>0</v>
          </cell>
          <cell r="P137">
            <v>0</v>
          </cell>
          <cell r="Q137" t="str">
            <v>COP</v>
          </cell>
          <cell r="R137">
            <v>0</v>
          </cell>
          <cell r="S137">
            <v>0.05</v>
          </cell>
          <cell r="T137">
            <v>3200.4</v>
          </cell>
          <cell r="U137" t="str">
            <v>SHOE-55</v>
          </cell>
        </row>
        <row r="138">
          <cell r="D138" t="str">
            <v>LCC2/0-38D-X</v>
          </cell>
          <cell r="E138">
            <v>71203</v>
          </cell>
          <cell r="F138" t="str">
            <v>Installation and Packaging Materials</v>
          </cell>
          <cell r="G138">
            <v>6819</v>
          </cell>
          <cell r="H138" t="str">
            <v>Cable shoe 50mm2 (Two holes) (2/0 AWG) - Terminal de pala de dos ojos Terminal en cobre estañada, ref: LCC2/0-38D, marca: PANDUIT.</v>
          </cell>
          <cell r="I138" t="str">
            <v>pcs</v>
          </cell>
          <cell r="J138">
            <v>0</v>
          </cell>
          <cell r="K138" t="str">
            <v>IMPORTACION INDIRECTA</v>
          </cell>
          <cell r="L138" t="str">
            <v>MEM</v>
          </cell>
          <cell r="M138">
            <v>11450</v>
          </cell>
          <cell r="N138">
            <v>0</v>
          </cell>
          <cell r="O138">
            <v>0</v>
          </cell>
          <cell r="P138">
            <v>0</v>
          </cell>
          <cell r="Q138" t="str">
            <v>COP</v>
          </cell>
          <cell r="R138">
            <v>0</v>
          </cell>
          <cell r="S138">
            <v>0.05</v>
          </cell>
          <cell r="T138">
            <v>12022.5</v>
          </cell>
          <cell r="U138" t="str">
            <v>SHOE-70D</v>
          </cell>
        </row>
        <row r="139">
          <cell r="D139" t="str">
            <v>LCD2/0-14B-X</v>
          </cell>
          <cell r="E139">
            <v>71204</v>
          </cell>
          <cell r="F139" t="str">
            <v>Interface Cables-Materials</v>
          </cell>
          <cell r="G139">
            <v>6826</v>
          </cell>
          <cell r="H139" t="str">
            <v>TERMINAL 2/0 AWG 2 OJOS 1/4" BARRIL CORTO (PANDUIT)</v>
          </cell>
          <cell r="I139" t="str">
            <v>pcs</v>
          </cell>
          <cell r="J139">
            <v>0</v>
          </cell>
          <cell r="K139" t="str">
            <v>IMPORTACION INDIRECTA</v>
          </cell>
          <cell r="L139" t="str">
            <v>MEM</v>
          </cell>
          <cell r="M139">
            <v>6259</v>
          </cell>
          <cell r="N139">
            <v>0</v>
          </cell>
          <cell r="O139">
            <v>0</v>
          </cell>
          <cell r="P139">
            <v>0</v>
          </cell>
          <cell r="Q139" t="str">
            <v>COP</v>
          </cell>
          <cell r="R139">
            <v>0</v>
          </cell>
          <cell r="S139">
            <v>0.05</v>
          </cell>
          <cell r="T139">
            <v>6571.95</v>
          </cell>
          <cell r="U139" t="str">
            <v>LCD2/0-14B-X</v>
          </cell>
        </row>
        <row r="140">
          <cell r="D140" t="str">
            <v>TER-ANI-10-3/8</v>
          </cell>
          <cell r="E140">
            <v>71204</v>
          </cell>
          <cell r="F140" t="str">
            <v>Interface Cables-Materials</v>
          </cell>
          <cell r="G140">
            <v>6826</v>
          </cell>
          <cell r="H140" t="str">
            <v>TERMINAL 10 AWG 1 OJO 3/8 COBERTURA PLASTICA AMARILLA</v>
          </cell>
          <cell r="I140" t="str">
            <v>pcs</v>
          </cell>
          <cell r="J140">
            <v>0</v>
          </cell>
          <cell r="K140" t="str">
            <v>NACIONAL</v>
          </cell>
          <cell r="L140" t="str">
            <v>ELEIN</v>
          </cell>
          <cell r="M140">
            <v>350</v>
          </cell>
          <cell r="N140">
            <v>0</v>
          </cell>
          <cell r="O140">
            <v>0</v>
          </cell>
          <cell r="P140">
            <v>0</v>
          </cell>
          <cell r="Q140" t="str">
            <v>COP</v>
          </cell>
          <cell r="R140">
            <v>0</v>
          </cell>
          <cell r="S140">
            <v>0.05</v>
          </cell>
          <cell r="T140">
            <v>367.5</v>
          </cell>
          <cell r="U140" t="str">
            <v>TER-ANI-10-3/8</v>
          </cell>
        </row>
        <row r="141">
          <cell r="D141" t="str">
            <v>LCB2-56-Q</v>
          </cell>
          <cell r="E141">
            <v>71204</v>
          </cell>
          <cell r="F141" t="str">
            <v>Interface Cables-Materials</v>
          </cell>
          <cell r="G141">
            <v>6826</v>
          </cell>
          <cell r="H141" t="str">
            <v>TERMINAL 2 AWG UN OJO 3/8" (PANDUIT) / terminal de un ojo de 35mm2</v>
          </cell>
          <cell r="I141" t="str">
            <v>pcs</v>
          </cell>
          <cell r="J141">
            <v>0</v>
          </cell>
          <cell r="K141" t="str">
            <v>IMPORTACION INDIRECTA</v>
          </cell>
          <cell r="L141" t="str">
            <v>MEM</v>
          </cell>
          <cell r="M141">
            <v>3169</v>
          </cell>
          <cell r="N141">
            <v>0</v>
          </cell>
          <cell r="O141">
            <v>0</v>
          </cell>
          <cell r="P141">
            <v>0</v>
          </cell>
          <cell r="Q141" t="str">
            <v>COP</v>
          </cell>
          <cell r="R141">
            <v>0</v>
          </cell>
          <cell r="S141">
            <v>0.05</v>
          </cell>
          <cell r="T141">
            <v>3327.45</v>
          </cell>
          <cell r="U141" t="str">
            <v>LCB2-56-Q</v>
          </cell>
        </row>
        <row r="142">
          <cell r="D142" t="str">
            <v>LCB2/0-38-X</v>
          </cell>
          <cell r="E142">
            <v>71204</v>
          </cell>
          <cell r="F142" t="str">
            <v>Interface Cables-Materials</v>
          </cell>
          <cell r="G142">
            <v>6826</v>
          </cell>
          <cell r="H142" t="str">
            <v>TERMINAL 2/0 AWG  UN  OJO 3/8" (PANDUIT) /  Terminal de un ojo de 50mm2
terminal de un ojo de 50mm2</v>
          </cell>
          <cell r="I142" t="str">
            <v>pcs</v>
          </cell>
          <cell r="J142">
            <v>0</v>
          </cell>
          <cell r="K142" t="str">
            <v>IMPORTACION INDIRECTA</v>
          </cell>
          <cell r="L142" t="str">
            <v>MEM</v>
          </cell>
          <cell r="M142">
            <v>7980</v>
          </cell>
          <cell r="N142">
            <v>0</v>
          </cell>
          <cell r="O142">
            <v>0</v>
          </cell>
          <cell r="P142">
            <v>0</v>
          </cell>
          <cell r="Q142" t="str">
            <v>COP</v>
          </cell>
          <cell r="R142">
            <v>0</v>
          </cell>
          <cell r="S142">
            <v>0.05</v>
          </cell>
          <cell r="T142">
            <v>8379</v>
          </cell>
          <cell r="U142" t="str">
            <v>LCB2/0-38-X</v>
          </cell>
        </row>
        <row r="143">
          <cell r="D143" t="str">
            <v>TER-ANI-08-1</v>
          </cell>
          <cell r="E143">
            <v>71204</v>
          </cell>
          <cell r="F143" t="str">
            <v>Interface Cables-Materials</v>
          </cell>
          <cell r="G143">
            <v>6826</v>
          </cell>
          <cell r="H143" t="str">
            <v>TERMINAL TIPO ANILLO  CABLE No. 8  AWG 1 OJO DE 1/4</v>
          </cell>
          <cell r="I143" t="str">
            <v>pcs</v>
          </cell>
          <cell r="J143">
            <v>0</v>
          </cell>
          <cell r="K143" t="str">
            <v>NACIONAL</v>
          </cell>
          <cell r="L143" t="str">
            <v>ELEIN</v>
          </cell>
          <cell r="M143">
            <v>1100</v>
          </cell>
          <cell r="N143">
            <v>0</v>
          </cell>
          <cell r="O143">
            <v>0</v>
          </cell>
          <cell r="P143">
            <v>0</v>
          </cell>
          <cell r="Q143" t="str">
            <v>COP</v>
          </cell>
          <cell r="R143">
            <v>0</v>
          </cell>
          <cell r="S143">
            <v>0.05</v>
          </cell>
          <cell r="T143">
            <v>1155</v>
          </cell>
          <cell r="U143" t="str">
            <v>TER-ANI-08-1</v>
          </cell>
        </row>
        <row r="144">
          <cell r="D144" t="str">
            <v>TER-ANI-04</v>
          </cell>
          <cell r="E144">
            <v>71204</v>
          </cell>
          <cell r="F144" t="str">
            <v>Interface Cables-Materials</v>
          </cell>
          <cell r="G144">
            <v>6826</v>
          </cell>
          <cell r="H144" t="str">
            <v>TERMINAL 4 AWG DE PUNTA</v>
          </cell>
          <cell r="I144" t="str">
            <v>pcs</v>
          </cell>
          <cell r="J144">
            <v>0</v>
          </cell>
          <cell r="K144" t="str">
            <v>NACIONAL</v>
          </cell>
          <cell r="L144" t="str">
            <v>MEM</v>
          </cell>
          <cell r="M144">
            <v>4515</v>
          </cell>
          <cell r="N144">
            <v>0</v>
          </cell>
          <cell r="O144">
            <v>0</v>
          </cell>
          <cell r="P144">
            <v>0</v>
          </cell>
          <cell r="Q144" t="str">
            <v>COP</v>
          </cell>
          <cell r="R144">
            <v>0</v>
          </cell>
          <cell r="S144">
            <v>0.05</v>
          </cell>
          <cell r="T144">
            <v>4740.75</v>
          </cell>
          <cell r="U144" t="str">
            <v>TER.ANI-04</v>
          </cell>
        </row>
        <row r="145">
          <cell r="D145" t="str">
            <v>LCB6-14-L</v>
          </cell>
          <cell r="E145">
            <v>71204</v>
          </cell>
          <cell r="F145" t="str">
            <v>Interface Cables-Materials</v>
          </cell>
          <cell r="G145">
            <v>6826</v>
          </cell>
          <cell r="H145" t="str">
            <v>TERMINAL 6 AWG PONCHAR PANDUIT OJO 1/4</v>
          </cell>
          <cell r="I145" t="str">
            <v>pcs</v>
          </cell>
          <cell r="J145">
            <v>0</v>
          </cell>
          <cell r="K145" t="str">
            <v>IMPORTACION INDIRECTA</v>
          </cell>
          <cell r="L145" t="str">
            <v>PANDUIT</v>
          </cell>
          <cell r="M145">
            <v>2216</v>
          </cell>
          <cell r="N145">
            <v>0</v>
          </cell>
          <cell r="O145">
            <v>0</v>
          </cell>
          <cell r="P145">
            <v>0</v>
          </cell>
          <cell r="Q145" t="str">
            <v>COP</v>
          </cell>
          <cell r="R145">
            <v>0</v>
          </cell>
          <cell r="S145">
            <v>0.05</v>
          </cell>
          <cell r="T145">
            <v>2326.8000000000002</v>
          </cell>
          <cell r="U145" t="str">
            <v>LCB6-14-L</v>
          </cell>
        </row>
        <row r="146">
          <cell r="D146" t="str">
            <v>TER-PON2-3/8-1</v>
          </cell>
          <cell r="E146">
            <v>71204</v>
          </cell>
          <cell r="F146" t="str">
            <v>Interface Cables-Materials</v>
          </cell>
          <cell r="G146">
            <v>6826</v>
          </cell>
          <cell r="H146" t="str">
            <v>TERMINAL PONCHAR  2 AWG UN OJO 3/8" BARRIL LARGO</v>
          </cell>
          <cell r="I146" t="str">
            <v>pcs</v>
          </cell>
          <cell r="J146">
            <v>0</v>
          </cell>
          <cell r="K146" t="str">
            <v>NACIONAL</v>
          </cell>
          <cell r="L146" t="str">
            <v>BKM</v>
          </cell>
          <cell r="M146">
            <v>4000</v>
          </cell>
          <cell r="N146">
            <v>0</v>
          </cell>
          <cell r="O146">
            <v>0</v>
          </cell>
          <cell r="P146">
            <v>0</v>
          </cell>
          <cell r="Q146" t="str">
            <v>COP</v>
          </cell>
          <cell r="R146">
            <v>0</v>
          </cell>
          <cell r="S146">
            <v>0.05</v>
          </cell>
          <cell r="T146">
            <v>4200</v>
          </cell>
          <cell r="U146" t="str">
            <v>TER-PON2-3/8-1</v>
          </cell>
        </row>
        <row r="147">
          <cell r="D147" t="str">
            <v>TER-PON-4-1/4</v>
          </cell>
          <cell r="E147">
            <v>71204</v>
          </cell>
          <cell r="F147" t="str">
            <v>Interface Cables-Materials</v>
          </cell>
          <cell r="G147">
            <v>6826</v>
          </cell>
          <cell r="H147" t="str">
            <v>TERMINAL PONCHAR 4  1/4"</v>
          </cell>
          <cell r="I147" t="str">
            <v>pcs</v>
          </cell>
          <cell r="J147">
            <v>0</v>
          </cell>
          <cell r="K147" t="str">
            <v>NACIONAL</v>
          </cell>
          <cell r="L147" t="str">
            <v>ELEIN</v>
          </cell>
          <cell r="M147">
            <v>1600</v>
          </cell>
          <cell r="N147">
            <v>0</v>
          </cell>
          <cell r="O147">
            <v>0</v>
          </cell>
          <cell r="P147">
            <v>0</v>
          </cell>
          <cell r="Q147" t="str">
            <v>COP</v>
          </cell>
          <cell r="R147">
            <v>0</v>
          </cell>
          <cell r="S147">
            <v>0.05</v>
          </cell>
          <cell r="T147">
            <v>1680</v>
          </cell>
          <cell r="U147" t="str">
            <v>TER-PON-4-1/4</v>
          </cell>
        </row>
        <row r="148">
          <cell r="D148" t="str">
            <v>TER-PON-1/0-5/16-2</v>
          </cell>
          <cell r="E148">
            <v>71204</v>
          </cell>
          <cell r="F148" t="str">
            <v>Interface Cables-Materials</v>
          </cell>
          <cell r="G148">
            <v>6826</v>
          </cell>
          <cell r="H148" t="str">
            <v>TERMINAL PONCHAR 1/0  5/16" 2 OJO BARRIL LARGO</v>
          </cell>
          <cell r="I148" t="str">
            <v>pcs</v>
          </cell>
          <cell r="J148">
            <v>0</v>
          </cell>
          <cell r="K148" t="str">
            <v>NACIONAL</v>
          </cell>
          <cell r="L148" t="str">
            <v>ELEIN</v>
          </cell>
          <cell r="M148">
            <v>4375</v>
          </cell>
          <cell r="N148">
            <v>0</v>
          </cell>
          <cell r="O148">
            <v>0</v>
          </cell>
          <cell r="P148">
            <v>0</v>
          </cell>
          <cell r="Q148" t="str">
            <v>COP</v>
          </cell>
          <cell r="R148">
            <v>0</v>
          </cell>
          <cell r="S148">
            <v>0.05</v>
          </cell>
          <cell r="T148">
            <v>4593.75</v>
          </cell>
          <cell r="U148" t="str">
            <v>TER-PON-1/0-5/16-2</v>
          </cell>
        </row>
        <row r="149">
          <cell r="D149" t="str">
            <v>TER-PON-2-5/16-2</v>
          </cell>
          <cell r="E149">
            <v>71204</v>
          </cell>
          <cell r="F149" t="str">
            <v>Interface Cables-Materials</v>
          </cell>
          <cell r="G149">
            <v>6826</v>
          </cell>
          <cell r="H149" t="str">
            <v>TERMINAL PONCHAR 2  5/16" 2 OJO BARRIL LARGO</v>
          </cell>
          <cell r="I149" t="str">
            <v>pcs</v>
          </cell>
          <cell r="J149">
            <v>0</v>
          </cell>
          <cell r="K149" t="str">
            <v>NACIONAL</v>
          </cell>
          <cell r="L149" t="str">
            <v>ELEIN</v>
          </cell>
          <cell r="M149">
            <v>4865</v>
          </cell>
          <cell r="N149">
            <v>0</v>
          </cell>
          <cell r="O149">
            <v>0</v>
          </cell>
          <cell r="P149">
            <v>0</v>
          </cell>
          <cell r="Q149" t="str">
            <v>COP</v>
          </cell>
          <cell r="R149">
            <v>0</v>
          </cell>
          <cell r="S149">
            <v>0.05</v>
          </cell>
          <cell r="T149">
            <v>5108.25</v>
          </cell>
          <cell r="U149" t="str">
            <v>TER-PON-2-5/16-2</v>
          </cell>
        </row>
        <row r="150">
          <cell r="D150" t="str">
            <v>TER-ARO-1/4-R</v>
          </cell>
          <cell r="E150">
            <v>71204</v>
          </cell>
          <cell r="F150" t="str">
            <v>Interface Cables-Materials</v>
          </cell>
          <cell r="G150">
            <v>6826</v>
          </cell>
          <cell r="H150" t="str">
            <v>TERMINAL ARO  3X18 AWG  1/4" ROJO</v>
          </cell>
          <cell r="I150" t="str">
            <v>pcs</v>
          </cell>
          <cell r="J150">
            <v>0</v>
          </cell>
          <cell r="K150" t="str">
            <v>NACIONAL</v>
          </cell>
          <cell r="L150" t="str">
            <v>ELEIN</v>
          </cell>
          <cell r="M150">
            <v>100</v>
          </cell>
          <cell r="N150">
            <v>0</v>
          </cell>
          <cell r="O150">
            <v>0</v>
          </cell>
          <cell r="P150">
            <v>0</v>
          </cell>
          <cell r="Q150" t="str">
            <v>COP</v>
          </cell>
          <cell r="R150">
            <v>0</v>
          </cell>
          <cell r="S150">
            <v>0.05</v>
          </cell>
          <cell r="T150">
            <v>105</v>
          </cell>
          <cell r="U150" t="str">
            <v>TER-ARO-1/4-R</v>
          </cell>
        </row>
        <row r="151">
          <cell r="D151" t="str">
            <v>TER-EMT-1 1/2</v>
          </cell>
          <cell r="E151">
            <v>71204</v>
          </cell>
          <cell r="F151" t="str">
            <v>Interface Cables-Materials</v>
          </cell>
          <cell r="G151">
            <v>6826</v>
          </cell>
          <cell r="H151" t="str">
            <v>TERMINAL EMT DE 1 1/2" TUBERIA</v>
          </cell>
          <cell r="I151" t="str">
            <v>pcs</v>
          </cell>
          <cell r="J151">
            <v>0</v>
          </cell>
          <cell r="K151" t="str">
            <v>NACIONAL</v>
          </cell>
          <cell r="L151" t="str">
            <v>ELEIN</v>
          </cell>
          <cell r="M151">
            <v>2468</v>
          </cell>
          <cell r="N151">
            <v>0</v>
          </cell>
          <cell r="O151">
            <v>0</v>
          </cell>
          <cell r="P151">
            <v>0</v>
          </cell>
          <cell r="Q151" t="str">
            <v>COP</v>
          </cell>
          <cell r="R151">
            <v>0</v>
          </cell>
          <cell r="S151">
            <v>0.05</v>
          </cell>
          <cell r="T151">
            <v>2591.4</v>
          </cell>
          <cell r="U151" t="str">
            <v>TER-EMT-1 1/2</v>
          </cell>
        </row>
        <row r="152">
          <cell r="D152" t="str">
            <v>LCB8-14-L</v>
          </cell>
          <cell r="E152">
            <v>71204</v>
          </cell>
          <cell r="F152" t="str">
            <v>Interface Cables-Materials</v>
          </cell>
          <cell r="G152">
            <v>6826</v>
          </cell>
          <cell r="H152" t="str">
            <v>TERMINAL 8 AWG PONCHAR PANDUIT OJO 1/4</v>
          </cell>
          <cell r="I152" t="str">
            <v>pcs</v>
          </cell>
          <cell r="J152">
            <v>0</v>
          </cell>
          <cell r="K152" t="str">
            <v>IMPORTACION INDIRECTA</v>
          </cell>
          <cell r="L152" t="str">
            <v>PANDUIT</v>
          </cell>
          <cell r="M152">
            <v>2500</v>
          </cell>
          <cell r="N152">
            <v>0</v>
          </cell>
          <cell r="O152">
            <v>0</v>
          </cell>
          <cell r="P152">
            <v>0</v>
          </cell>
          <cell r="Q152" t="str">
            <v>COP</v>
          </cell>
          <cell r="R152">
            <v>0</v>
          </cell>
          <cell r="S152">
            <v>0.05</v>
          </cell>
          <cell r="T152">
            <v>2625</v>
          </cell>
          <cell r="U152" t="str">
            <v>LCB8-14-L</v>
          </cell>
        </row>
        <row r="153">
          <cell r="D153" t="str">
            <v>TER-PON 300 -1/2-1</v>
          </cell>
          <cell r="E153">
            <v>71204</v>
          </cell>
          <cell r="F153" t="str">
            <v>Interface Cables-Materials</v>
          </cell>
          <cell r="G153">
            <v>6826</v>
          </cell>
          <cell r="H153" t="str">
            <v>TERMINAL PONCHAR 4/0 AWG UN OJO 1/2" BARRIL LARGO</v>
          </cell>
          <cell r="I153" t="str">
            <v>pcs</v>
          </cell>
          <cell r="J153">
            <v>0</v>
          </cell>
          <cell r="K153" t="str">
            <v>NACIONAL</v>
          </cell>
          <cell r="L153" t="str">
            <v>ELEIN</v>
          </cell>
          <cell r="M153">
            <v>9600</v>
          </cell>
          <cell r="N153">
            <v>0</v>
          </cell>
          <cell r="O153">
            <v>0</v>
          </cell>
          <cell r="P153">
            <v>0</v>
          </cell>
          <cell r="Q153" t="str">
            <v>COP</v>
          </cell>
          <cell r="R153">
            <v>0</v>
          </cell>
          <cell r="S153">
            <v>0.05</v>
          </cell>
          <cell r="T153">
            <v>10080</v>
          </cell>
          <cell r="U153" t="str">
            <v>TER-PON 300 -1/2-1</v>
          </cell>
        </row>
        <row r="154">
          <cell r="D154" t="str">
            <v>TER-ARO-3/8-3M</v>
          </cell>
          <cell r="E154">
            <v>71204</v>
          </cell>
          <cell r="F154" t="str">
            <v>Interface Cables-Materials</v>
          </cell>
          <cell r="G154">
            <v>6826</v>
          </cell>
          <cell r="H154" t="str">
            <v>TERMINAL 8 AWG  UN OJO 3/8" 3M</v>
          </cell>
          <cell r="I154" t="str">
            <v>pcs</v>
          </cell>
          <cell r="J154">
            <v>0</v>
          </cell>
          <cell r="K154" t="str">
            <v>NACIONAL</v>
          </cell>
          <cell r="L154" t="str">
            <v>ELEIN</v>
          </cell>
          <cell r="M154">
            <v>808</v>
          </cell>
          <cell r="N154">
            <v>0</v>
          </cell>
          <cell r="O154">
            <v>0</v>
          </cell>
          <cell r="P154">
            <v>0</v>
          </cell>
          <cell r="Q154" t="str">
            <v>COP</v>
          </cell>
          <cell r="R154">
            <v>0</v>
          </cell>
          <cell r="S154">
            <v>0.05</v>
          </cell>
          <cell r="T154">
            <v>848.4</v>
          </cell>
          <cell r="U154" t="str">
            <v>TER-ARO-3/8-3M</v>
          </cell>
        </row>
        <row r="155">
          <cell r="D155" t="str">
            <v>TER-PUNTA-10-3M</v>
          </cell>
          <cell r="E155">
            <v>71204</v>
          </cell>
          <cell r="F155" t="str">
            <v>Interface Cables-Materials</v>
          </cell>
          <cell r="G155">
            <v>6826</v>
          </cell>
          <cell r="H155" t="str">
            <v>TERMINAL 10 AWG DE PUNTA 3M</v>
          </cell>
          <cell r="I155" t="str">
            <v>pcs</v>
          </cell>
          <cell r="J155">
            <v>0</v>
          </cell>
          <cell r="K155" t="str">
            <v>NACIONAL</v>
          </cell>
          <cell r="L155" t="str">
            <v>ELEIN</v>
          </cell>
          <cell r="M155">
            <v>807</v>
          </cell>
          <cell r="N155">
            <v>0</v>
          </cell>
          <cell r="O155">
            <v>0</v>
          </cell>
          <cell r="P155">
            <v>0</v>
          </cell>
          <cell r="Q155" t="str">
            <v>COP</v>
          </cell>
          <cell r="R155">
            <v>0</v>
          </cell>
          <cell r="S155">
            <v>0.05</v>
          </cell>
          <cell r="T155">
            <v>847.35</v>
          </cell>
          <cell r="U155" t="str">
            <v>TER-PUNTA-10-3M</v>
          </cell>
        </row>
        <row r="156">
          <cell r="D156" t="str">
            <v>TER-PON8-1/4-2</v>
          </cell>
          <cell r="E156">
            <v>71204</v>
          </cell>
          <cell r="F156" t="str">
            <v>Interface Cables-Materials</v>
          </cell>
          <cell r="G156">
            <v>6826</v>
          </cell>
          <cell r="H156" t="str">
            <v>TERMINAL PONCHAR 8 AWG 2 OJO 1/4"  DE PALA  OLC</v>
          </cell>
          <cell r="I156" t="str">
            <v>pcs</v>
          </cell>
          <cell r="J156">
            <v>0</v>
          </cell>
          <cell r="K156" t="str">
            <v>NACIONAL</v>
          </cell>
          <cell r="L156" t="str">
            <v>BKM</v>
          </cell>
          <cell r="M156">
            <v>1565</v>
          </cell>
          <cell r="N156">
            <v>0</v>
          </cell>
          <cell r="O156">
            <v>0</v>
          </cell>
          <cell r="P156">
            <v>0</v>
          </cell>
          <cell r="Q156" t="str">
            <v>COP</v>
          </cell>
          <cell r="R156">
            <v>0</v>
          </cell>
          <cell r="S156">
            <v>0.05</v>
          </cell>
          <cell r="T156">
            <v>1643.25</v>
          </cell>
          <cell r="U156" t="str">
            <v>TER-PON8-1/4-2</v>
          </cell>
        </row>
        <row r="157">
          <cell r="D157" t="str">
            <v>TER-PON6-1/4-2</v>
          </cell>
          <cell r="E157">
            <v>71204</v>
          </cell>
          <cell r="F157" t="str">
            <v>Interface Cables-Materials</v>
          </cell>
          <cell r="G157">
            <v>6826</v>
          </cell>
          <cell r="H157" t="str">
            <v>TERMINAL PONCHAR  6 AWG DOS OJO 1/4"</v>
          </cell>
          <cell r="I157" t="str">
            <v>pcs</v>
          </cell>
          <cell r="J157">
            <v>0</v>
          </cell>
          <cell r="K157" t="str">
            <v>NACIONAL</v>
          </cell>
          <cell r="L157" t="str">
            <v>BKM</v>
          </cell>
          <cell r="M157">
            <v>3200</v>
          </cell>
          <cell r="N157">
            <v>0</v>
          </cell>
          <cell r="O157">
            <v>0</v>
          </cell>
          <cell r="P157">
            <v>0</v>
          </cell>
          <cell r="Q157" t="str">
            <v>COP</v>
          </cell>
          <cell r="R157">
            <v>0</v>
          </cell>
          <cell r="S157">
            <v>0.05</v>
          </cell>
          <cell r="T157">
            <v>3360</v>
          </cell>
          <cell r="U157" t="str">
            <v>TER-PON6-1/4-2</v>
          </cell>
        </row>
        <row r="158">
          <cell r="D158" t="str">
            <v>TER-PON 1/0-3/8</v>
          </cell>
          <cell r="E158">
            <v>71204</v>
          </cell>
          <cell r="F158" t="str">
            <v>Interface Cables-Materials</v>
          </cell>
          <cell r="G158">
            <v>6826</v>
          </cell>
          <cell r="H158" t="str">
            <v>TERMINAL 1/0 AWG UN OJO 3/8" BARRIL LARGO</v>
          </cell>
          <cell r="I158" t="str">
            <v>pcs</v>
          </cell>
          <cell r="J158">
            <v>0</v>
          </cell>
          <cell r="K158" t="str">
            <v>NACIONAL</v>
          </cell>
          <cell r="L158" t="str">
            <v>BKM</v>
          </cell>
          <cell r="M158">
            <v>5200</v>
          </cell>
          <cell r="N158">
            <v>0</v>
          </cell>
          <cell r="O158">
            <v>0</v>
          </cell>
          <cell r="P158">
            <v>0</v>
          </cell>
          <cell r="Q158" t="str">
            <v>COP</v>
          </cell>
          <cell r="R158">
            <v>0</v>
          </cell>
          <cell r="S158">
            <v>0.05</v>
          </cell>
          <cell r="T158">
            <v>5460</v>
          </cell>
          <cell r="U158" t="str">
            <v>TER-PON 1/0-3/8</v>
          </cell>
        </row>
        <row r="159">
          <cell r="D159" t="str">
            <v>TER-PON-6-8MM</v>
          </cell>
          <cell r="E159">
            <v>71204</v>
          </cell>
          <cell r="F159" t="str">
            <v>Interface Cables-Materials</v>
          </cell>
          <cell r="G159">
            <v>6826</v>
          </cell>
          <cell r="H159" t="str">
            <v>TERMINAL PONCHAR  6 AWG UN OJO 8MM</v>
          </cell>
          <cell r="I159" t="str">
            <v>pcs</v>
          </cell>
          <cell r="J159">
            <v>0</v>
          </cell>
          <cell r="K159" t="str">
            <v>NACIONAL</v>
          </cell>
          <cell r="L159" t="str">
            <v>Elein</v>
          </cell>
          <cell r="M159">
            <v>1600</v>
          </cell>
          <cell r="N159">
            <v>0</v>
          </cell>
          <cell r="O159">
            <v>0</v>
          </cell>
          <cell r="P159">
            <v>0</v>
          </cell>
          <cell r="Q159" t="str">
            <v>COP</v>
          </cell>
          <cell r="R159">
            <v>0</v>
          </cell>
          <cell r="S159">
            <v>0.05</v>
          </cell>
          <cell r="T159">
            <v>1680</v>
          </cell>
          <cell r="U159" t="str">
            <v>TER-PON-6-8MM</v>
          </cell>
        </row>
        <row r="160">
          <cell r="D160" t="str">
            <v>LCC1/0-12DX</v>
          </cell>
          <cell r="E160">
            <v>71204</v>
          </cell>
          <cell r="F160" t="str">
            <v>Interface Cables-Materials</v>
          </cell>
          <cell r="G160">
            <v>6826</v>
          </cell>
          <cell r="H160" t="str">
            <v>TERMINAL 1/0 AWG  2 OJO 1/2  (PANDUIT)</v>
          </cell>
          <cell r="I160" t="str">
            <v>pcs</v>
          </cell>
          <cell r="J160">
            <v>0</v>
          </cell>
          <cell r="K160" t="str">
            <v>NACIONAL</v>
          </cell>
          <cell r="L160" t="str">
            <v>MEM</v>
          </cell>
          <cell r="M160">
            <v>6158</v>
          </cell>
          <cell r="N160">
            <v>0</v>
          </cell>
          <cell r="O160">
            <v>0</v>
          </cell>
          <cell r="P160">
            <v>0</v>
          </cell>
          <cell r="Q160" t="str">
            <v>COP</v>
          </cell>
          <cell r="R160">
            <v>0</v>
          </cell>
          <cell r="S160">
            <v>0.05</v>
          </cell>
          <cell r="T160">
            <v>6465.9</v>
          </cell>
          <cell r="U160" t="str">
            <v>LCC1/0-12DX</v>
          </cell>
        </row>
        <row r="161">
          <cell r="D161" t="str">
            <v>LCB1/0-38-X</v>
          </cell>
          <cell r="E161">
            <v>71204</v>
          </cell>
          <cell r="F161" t="str">
            <v>Interface Cables-Materials</v>
          </cell>
          <cell r="G161">
            <v>6826</v>
          </cell>
          <cell r="H161" t="str">
            <v>TERMINAL 1/0 AWG UN OJO 3/8" PONCHAR  (PANDUIT)</v>
          </cell>
          <cell r="I161" t="str">
            <v>pcs</v>
          </cell>
          <cell r="J161">
            <v>0</v>
          </cell>
          <cell r="K161" t="str">
            <v>IMPORTACION INDIRECTA</v>
          </cell>
          <cell r="L161" t="str">
            <v>MEM</v>
          </cell>
          <cell r="M161">
            <v>9230</v>
          </cell>
          <cell r="N161">
            <v>0</v>
          </cell>
          <cell r="O161">
            <v>0</v>
          </cell>
          <cell r="P161">
            <v>0</v>
          </cell>
          <cell r="Q161" t="str">
            <v>COP</v>
          </cell>
          <cell r="R161">
            <v>0</v>
          </cell>
          <cell r="S161">
            <v>0.05</v>
          </cell>
          <cell r="T161">
            <v>9691.5</v>
          </cell>
          <cell r="U161" t="str">
            <v>LCB1/0-38-X</v>
          </cell>
        </row>
        <row r="162">
          <cell r="D162" t="str">
            <v>TER-PON-4/0-1/2-1</v>
          </cell>
          <cell r="E162">
            <v>71204</v>
          </cell>
          <cell r="F162" t="str">
            <v>Interface Cables-Materials</v>
          </cell>
          <cell r="G162">
            <v>6826</v>
          </cell>
          <cell r="H162" t="str">
            <v>TERMINAL PONCHAR 4/0  1/2" 1 OJO BARRIL LARGO</v>
          </cell>
          <cell r="I162" t="str">
            <v>pcs</v>
          </cell>
          <cell r="J162">
            <v>0</v>
          </cell>
          <cell r="K162" t="str">
            <v>NACIONAL</v>
          </cell>
          <cell r="L162" t="str">
            <v>ELEIN</v>
          </cell>
          <cell r="M162">
            <v>16286</v>
          </cell>
          <cell r="N162">
            <v>0</v>
          </cell>
          <cell r="O162">
            <v>0</v>
          </cell>
          <cell r="P162">
            <v>0</v>
          </cell>
          <cell r="Q162" t="str">
            <v>COP</v>
          </cell>
          <cell r="R162">
            <v>0</v>
          </cell>
          <cell r="S162">
            <v>0.05</v>
          </cell>
          <cell r="T162">
            <v>17100.3</v>
          </cell>
          <cell r="U162" t="str">
            <v>TER-PON-4/0-1/2-1</v>
          </cell>
        </row>
        <row r="163">
          <cell r="D163" t="str">
            <v>TER-PON18-HEMBRA</v>
          </cell>
          <cell r="E163">
            <v>71204</v>
          </cell>
          <cell r="F163" t="str">
            <v>Interface Cables-Materials</v>
          </cell>
          <cell r="G163">
            <v>6826</v>
          </cell>
          <cell r="H163" t="str">
            <v>TERMINAL PONCHAR  ENCAUCHETADA DE EMPALME No.  18 AWG HEMBRA</v>
          </cell>
          <cell r="I163" t="str">
            <v>pcs</v>
          </cell>
          <cell r="J163">
            <v>0</v>
          </cell>
          <cell r="K163" t="str">
            <v>NACIONAL</v>
          </cell>
          <cell r="L163" t="str">
            <v>ELEIN</v>
          </cell>
          <cell r="M163">
            <v>229.8</v>
          </cell>
          <cell r="N163">
            <v>0</v>
          </cell>
          <cell r="O163">
            <v>0</v>
          </cell>
          <cell r="P163">
            <v>0</v>
          </cell>
          <cell r="Q163" t="str">
            <v>COP</v>
          </cell>
          <cell r="R163">
            <v>0</v>
          </cell>
          <cell r="S163">
            <v>0.05</v>
          </cell>
          <cell r="T163">
            <v>241.29</v>
          </cell>
          <cell r="U163" t="str">
            <v>TER-PON18-HEMBRA</v>
          </cell>
        </row>
        <row r="164">
          <cell r="D164" t="str">
            <v>TER-PON18-MACHO</v>
          </cell>
          <cell r="E164">
            <v>71204</v>
          </cell>
          <cell r="F164" t="str">
            <v>Interface Cables-Materials</v>
          </cell>
          <cell r="G164">
            <v>6826</v>
          </cell>
          <cell r="H164" t="str">
            <v>TERMINAL PONCHAR  ENCAUCHETADA DE EMPALME No.  18 AWG MACHO</v>
          </cell>
          <cell r="I164" t="str">
            <v>pcs</v>
          </cell>
          <cell r="J164">
            <v>0</v>
          </cell>
          <cell r="K164" t="str">
            <v>NACIONAL</v>
          </cell>
          <cell r="L164" t="str">
            <v>ELEIN</v>
          </cell>
          <cell r="M164">
            <v>229.8</v>
          </cell>
          <cell r="N164">
            <v>0</v>
          </cell>
          <cell r="O164">
            <v>0</v>
          </cell>
          <cell r="P164">
            <v>0</v>
          </cell>
          <cell r="Q164" t="str">
            <v>COP</v>
          </cell>
          <cell r="R164">
            <v>0</v>
          </cell>
          <cell r="S164">
            <v>0.05</v>
          </cell>
          <cell r="T164">
            <v>241.29</v>
          </cell>
          <cell r="U164" t="str">
            <v>TER-PON18-MACHO</v>
          </cell>
        </row>
        <row r="165">
          <cell r="D165" t="str">
            <v>TER-PON10-12-MACHO</v>
          </cell>
          <cell r="E165">
            <v>71204</v>
          </cell>
          <cell r="F165" t="str">
            <v>Interface Cables-Materials</v>
          </cell>
          <cell r="G165">
            <v>6826</v>
          </cell>
          <cell r="H165" t="str">
            <v>TERMINAL PONCHAR  ENCAUCHETADA DE EMPALME No.  10-12 AWG MACHO AMARILLA X UND</v>
          </cell>
          <cell r="I165" t="str">
            <v>pcs</v>
          </cell>
          <cell r="J165">
            <v>0</v>
          </cell>
          <cell r="K165" t="str">
            <v>NACIONAL</v>
          </cell>
          <cell r="L165" t="str">
            <v>ELEIN</v>
          </cell>
          <cell r="M165">
            <v>381</v>
          </cell>
          <cell r="N165">
            <v>0</v>
          </cell>
          <cell r="O165">
            <v>0</v>
          </cell>
          <cell r="P165">
            <v>0</v>
          </cell>
          <cell r="Q165" t="str">
            <v>COP</v>
          </cell>
          <cell r="R165">
            <v>0</v>
          </cell>
          <cell r="S165">
            <v>0.05</v>
          </cell>
          <cell r="T165">
            <v>400.05</v>
          </cell>
          <cell r="U165" t="str">
            <v>TER-PON10-12-MACHO</v>
          </cell>
        </row>
        <row r="166">
          <cell r="D166" t="str">
            <v>TER-PON10-12-HEMBRA</v>
          </cell>
          <cell r="E166">
            <v>71204</v>
          </cell>
          <cell r="F166" t="str">
            <v>Interface Cables-Materials</v>
          </cell>
          <cell r="G166">
            <v>6826</v>
          </cell>
          <cell r="H166" t="str">
            <v>TERMINAL PONCHAR  ENCAUCHETADA DE EMPALME No.  10-12 AWG HEMBRA AMARILLA X UND</v>
          </cell>
          <cell r="I166" t="str">
            <v>pcs</v>
          </cell>
          <cell r="J166">
            <v>0</v>
          </cell>
          <cell r="K166" t="str">
            <v>NACIONAL</v>
          </cell>
          <cell r="L166" t="str">
            <v>ELEIN</v>
          </cell>
          <cell r="M166">
            <v>381</v>
          </cell>
          <cell r="N166">
            <v>0</v>
          </cell>
          <cell r="O166">
            <v>0</v>
          </cell>
          <cell r="P166">
            <v>0</v>
          </cell>
          <cell r="Q166" t="str">
            <v>COP</v>
          </cell>
          <cell r="R166">
            <v>0</v>
          </cell>
          <cell r="S166">
            <v>0.05</v>
          </cell>
          <cell r="T166">
            <v>400.05</v>
          </cell>
          <cell r="U166" t="str">
            <v>TER-PON10-12-HEMBRA</v>
          </cell>
        </row>
        <row r="167">
          <cell r="D167" t="str">
            <v>LCB4/0-38-X</v>
          </cell>
          <cell r="E167">
            <v>71204</v>
          </cell>
          <cell r="F167" t="str">
            <v>Interface Cables-Materials</v>
          </cell>
          <cell r="G167">
            <v>6826</v>
          </cell>
          <cell r="H167" t="str">
            <v>TERMINAL 4/0 AWG 1 OJO 3/8" COBRE ESTAÑADA  (PANDUIT)</v>
          </cell>
          <cell r="I167" t="str">
            <v>pcs</v>
          </cell>
          <cell r="J167">
            <v>0</v>
          </cell>
          <cell r="K167" t="str">
            <v>IMPORTACION INDIRECTA</v>
          </cell>
          <cell r="L167" t="str">
            <v>MEM</v>
          </cell>
          <cell r="M167">
            <v>7040</v>
          </cell>
          <cell r="N167">
            <v>0</v>
          </cell>
          <cell r="O167">
            <v>0</v>
          </cell>
          <cell r="P167">
            <v>0</v>
          </cell>
          <cell r="Q167" t="str">
            <v>COP</v>
          </cell>
          <cell r="R167">
            <v>0</v>
          </cell>
          <cell r="S167">
            <v>0.05</v>
          </cell>
          <cell r="T167">
            <v>7392</v>
          </cell>
          <cell r="U167" t="str">
            <v>LCB4/0-38-X</v>
          </cell>
        </row>
        <row r="168">
          <cell r="D168" t="str">
            <v>LCC4/0-38DW-X</v>
          </cell>
          <cell r="E168">
            <v>71204</v>
          </cell>
          <cell r="F168" t="str">
            <v>Interface Cables-Materials</v>
          </cell>
          <cell r="G168">
            <v>6826</v>
          </cell>
          <cell r="H168" t="str">
            <v>TERMINAL 4/0 AWG 2 OJOS 3/8" COBRE ESTAÑADA  (PANDUIT)</v>
          </cell>
          <cell r="I168" t="str">
            <v>pcs</v>
          </cell>
          <cell r="J168">
            <v>0</v>
          </cell>
          <cell r="K168" t="str">
            <v>IMPORTACION INDIRECTA</v>
          </cell>
          <cell r="L168" t="str">
            <v>MEM</v>
          </cell>
          <cell r="M168">
            <v>30950</v>
          </cell>
          <cell r="N168">
            <v>0</v>
          </cell>
          <cell r="O168">
            <v>0</v>
          </cell>
          <cell r="P168">
            <v>0</v>
          </cell>
          <cell r="Q168" t="str">
            <v>COP</v>
          </cell>
          <cell r="R168">
            <v>0</v>
          </cell>
          <cell r="S168">
            <v>0.05</v>
          </cell>
          <cell r="T168">
            <v>32497.5</v>
          </cell>
          <cell r="U168" t="str">
            <v>LCC4/0-38DW-X</v>
          </cell>
        </row>
        <row r="169">
          <cell r="D169" t="str">
            <v>FSD84-12-C</v>
          </cell>
          <cell r="E169">
            <v>71204</v>
          </cell>
          <cell r="F169" t="str">
            <v>Interface Cables-Materials</v>
          </cell>
          <cell r="G169">
            <v>6826</v>
          </cell>
          <cell r="H169" t="str">
            <v>TERMINAL 6AWG PIN PANDUIT AZUL  X 100U</v>
          </cell>
          <cell r="I169" t="str">
            <v>PQT</v>
          </cell>
          <cell r="J169">
            <v>0</v>
          </cell>
          <cell r="K169" t="str">
            <v>IMPORTACION INDIRECTA</v>
          </cell>
          <cell r="L169" t="str">
            <v>MEM</v>
          </cell>
          <cell r="M169">
            <v>51797</v>
          </cell>
          <cell r="N169">
            <v>0</v>
          </cell>
          <cell r="O169">
            <v>0</v>
          </cell>
          <cell r="P169">
            <v>0</v>
          </cell>
          <cell r="Q169" t="str">
            <v>COP</v>
          </cell>
          <cell r="R169">
            <v>0</v>
          </cell>
          <cell r="S169">
            <v>0.05</v>
          </cell>
          <cell r="T169">
            <v>54386.85</v>
          </cell>
          <cell r="U169" t="str">
            <v>FSD84-12-C</v>
          </cell>
        </row>
        <row r="170">
          <cell r="D170" t="str">
            <v>FSD84-18-C</v>
          </cell>
          <cell r="E170">
            <v>71204</v>
          </cell>
          <cell r="F170" t="str">
            <v>Interface Cables-Materials</v>
          </cell>
          <cell r="G170">
            <v>6826</v>
          </cell>
          <cell r="H170" t="str">
            <v>TERMINAL 6AWG PIN PANDUIT AZUL X 100U</v>
          </cell>
          <cell r="I170" t="str">
            <v>PQT</v>
          </cell>
          <cell r="J170">
            <v>0</v>
          </cell>
          <cell r="K170" t="str">
            <v>IMPORTACION INDIRECTA</v>
          </cell>
          <cell r="L170" t="str">
            <v>MEM</v>
          </cell>
          <cell r="M170">
            <v>117200</v>
          </cell>
          <cell r="N170">
            <v>0</v>
          </cell>
          <cell r="O170">
            <v>0</v>
          </cell>
          <cell r="P170">
            <v>0</v>
          </cell>
          <cell r="Q170" t="str">
            <v>COP</v>
          </cell>
          <cell r="R170">
            <v>0</v>
          </cell>
          <cell r="S170">
            <v>0.05</v>
          </cell>
          <cell r="T170">
            <v>123060</v>
          </cell>
          <cell r="U170" t="str">
            <v>FSD84-18-C</v>
          </cell>
        </row>
        <row r="171">
          <cell r="D171" t="str">
            <v>FSD85-16-L</v>
          </cell>
          <cell r="E171">
            <v>71204</v>
          </cell>
          <cell r="F171" t="str">
            <v>Interface Cables-Materials</v>
          </cell>
          <cell r="G171">
            <v>6826</v>
          </cell>
          <cell r="H171" t="str">
            <v xml:space="preserve"> TERMINAL 4 AWG PIN PANDUITAMARILLA X 50U</v>
          </cell>
          <cell r="I171" t="str">
            <v>PQT</v>
          </cell>
          <cell r="J171">
            <v>0</v>
          </cell>
          <cell r="K171" t="str">
            <v>IMPORTACION INDIRECTA</v>
          </cell>
          <cell r="L171" t="str">
            <v>MEM</v>
          </cell>
          <cell r="M171">
            <v>39275</v>
          </cell>
          <cell r="N171">
            <v>0</v>
          </cell>
          <cell r="O171">
            <v>0</v>
          </cell>
          <cell r="P171">
            <v>0</v>
          </cell>
          <cell r="Q171" t="str">
            <v>COP</v>
          </cell>
          <cell r="R171">
            <v>0</v>
          </cell>
          <cell r="S171">
            <v>0.05</v>
          </cell>
          <cell r="T171">
            <v>41238.75</v>
          </cell>
          <cell r="U171" t="str">
            <v>FSD85-16-L</v>
          </cell>
        </row>
        <row r="172">
          <cell r="D172" t="str">
            <v>FSD85-18-L</v>
          </cell>
          <cell r="E172">
            <v>71204</v>
          </cell>
          <cell r="F172" t="str">
            <v>Interface Cables-Materials</v>
          </cell>
          <cell r="G172">
            <v>6826</v>
          </cell>
          <cell r="H172" t="str">
            <v>TERMINAL 4 AWG PIN PANDUIT AMARILLA X 50U</v>
          </cell>
          <cell r="I172" t="str">
            <v>PQT</v>
          </cell>
          <cell r="J172">
            <v>0</v>
          </cell>
          <cell r="K172" t="str">
            <v>IMPORTACION INDIRECTA</v>
          </cell>
          <cell r="L172" t="str">
            <v>MEM</v>
          </cell>
          <cell r="M172">
            <v>94863</v>
          </cell>
          <cell r="N172">
            <v>0</v>
          </cell>
          <cell r="O172">
            <v>0</v>
          </cell>
          <cell r="P172">
            <v>0</v>
          </cell>
          <cell r="Q172" t="str">
            <v>COP</v>
          </cell>
          <cell r="R172">
            <v>0</v>
          </cell>
          <cell r="S172">
            <v>0.05</v>
          </cell>
          <cell r="T172">
            <v>99606.15</v>
          </cell>
          <cell r="U172" t="str">
            <v>FSD85-18-L</v>
          </cell>
        </row>
        <row r="173">
          <cell r="D173" t="str">
            <v>FSD85-22-L</v>
          </cell>
          <cell r="E173">
            <v>71204</v>
          </cell>
          <cell r="F173" t="str">
            <v>Interface Cables-Materials</v>
          </cell>
          <cell r="G173">
            <v>6826</v>
          </cell>
          <cell r="H173" t="str">
            <v>TERMINAL 4 AWG PIN PANDUIT AMARILLA  X 50U</v>
          </cell>
          <cell r="I173" t="str">
            <v>PQT</v>
          </cell>
          <cell r="J173">
            <v>0</v>
          </cell>
          <cell r="K173" t="str">
            <v>IMPORTACION INDIRECTA</v>
          </cell>
          <cell r="L173" t="str">
            <v>MEM</v>
          </cell>
          <cell r="M173">
            <v>104739</v>
          </cell>
          <cell r="N173">
            <v>0</v>
          </cell>
          <cell r="O173">
            <v>0</v>
          </cell>
          <cell r="P173">
            <v>0</v>
          </cell>
          <cell r="Q173" t="str">
            <v>COP</v>
          </cell>
          <cell r="R173">
            <v>0</v>
          </cell>
          <cell r="S173">
            <v>0.05</v>
          </cell>
          <cell r="T173">
            <v>109975.95</v>
          </cell>
          <cell r="U173" t="str">
            <v>FSD85-22-L</v>
          </cell>
        </row>
        <row r="174">
          <cell r="D174" t="str">
            <v>FSD86-16-L</v>
          </cell>
          <cell r="E174">
            <v>71204</v>
          </cell>
          <cell r="F174" t="str">
            <v>Interface Cables-Materials</v>
          </cell>
          <cell r="G174">
            <v>6826</v>
          </cell>
          <cell r="H174" t="str">
            <v>TERMINAL 2 AWG PIN PANDUIT ROJA X 50U</v>
          </cell>
          <cell r="I174" t="str">
            <v>PQT</v>
          </cell>
          <cell r="J174">
            <v>0</v>
          </cell>
          <cell r="K174" t="str">
            <v>IMPORTACION INDIRECTA</v>
          </cell>
          <cell r="L174" t="str">
            <v>MEM</v>
          </cell>
          <cell r="M174">
            <v>60230</v>
          </cell>
          <cell r="N174">
            <v>0</v>
          </cell>
          <cell r="O174">
            <v>0</v>
          </cell>
          <cell r="P174">
            <v>0</v>
          </cell>
          <cell r="Q174" t="str">
            <v>COP</v>
          </cell>
          <cell r="R174">
            <v>0</v>
          </cell>
          <cell r="S174">
            <v>0.05</v>
          </cell>
          <cell r="T174">
            <v>63241.5</v>
          </cell>
          <cell r="U174" t="str">
            <v>FSD86-16-L</v>
          </cell>
        </row>
        <row r="175">
          <cell r="D175" t="str">
            <v>FSD86-18-L</v>
          </cell>
          <cell r="E175">
            <v>71204</v>
          </cell>
          <cell r="F175" t="str">
            <v>Interface Cables-Materials</v>
          </cell>
          <cell r="G175">
            <v>6826</v>
          </cell>
          <cell r="H175" t="str">
            <v>TERMINAL 2 AWG PIN PANDUIT ROJA X 50U</v>
          </cell>
          <cell r="I175" t="str">
            <v>PQT</v>
          </cell>
          <cell r="J175">
            <v>0</v>
          </cell>
          <cell r="K175" t="str">
            <v>IMPORTACION INDIRECTA</v>
          </cell>
          <cell r="L175" t="str">
            <v>MEM</v>
          </cell>
          <cell r="M175">
            <v>148693</v>
          </cell>
          <cell r="N175">
            <v>0</v>
          </cell>
          <cell r="O175">
            <v>0</v>
          </cell>
          <cell r="P175">
            <v>0</v>
          </cell>
          <cell r="Q175" t="str">
            <v>COP</v>
          </cell>
          <cell r="R175">
            <v>0</v>
          </cell>
          <cell r="S175">
            <v>0.05</v>
          </cell>
          <cell r="T175">
            <v>156127.65</v>
          </cell>
          <cell r="U175" t="str">
            <v>FSD86-18-L</v>
          </cell>
        </row>
        <row r="176">
          <cell r="D176" t="str">
            <v>FSD86-25-L</v>
          </cell>
          <cell r="E176">
            <v>71204</v>
          </cell>
          <cell r="F176" t="str">
            <v>Interface Cables-Materials</v>
          </cell>
          <cell r="G176">
            <v>6826</v>
          </cell>
          <cell r="H176" t="str">
            <v>TERMINAL 2 AWG PIN PANDUIT ROJA X 50U</v>
          </cell>
          <cell r="I176" t="str">
            <v>PQT</v>
          </cell>
          <cell r="J176">
            <v>0</v>
          </cell>
          <cell r="K176" t="str">
            <v>IMPORTACION INDIRECTA</v>
          </cell>
          <cell r="L176" t="str">
            <v>MEM</v>
          </cell>
          <cell r="M176">
            <v>167255</v>
          </cell>
          <cell r="N176">
            <v>0</v>
          </cell>
          <cell r="O176">
            <v>0</v>
          </cell>
          <cell r="P176">
            <v>0</v>
          </cell>
          <cell r="Q176" t="str">
            <v>COP</v>
          </cell>
          <cell r="R176">
            <v>0</v>
          </cell>
          <cell r="S176">
            <v>0.05</v>
          </cell>
          <cell r="T176">
            <v>175617.75</v>
          </cell>
          <cell r="U176" t="str">
            <v>FSD86-25-L</v>
          </cell>
        </row>
        <row r="177">
          <cell r="D177" t="str">
            <v>FSD87-20-L</v>
          </cell>
          <cell r="E177">
            <v>71204</v>
          </cell>
          <cell r="F177" t="str">
            <v>Interface Cables-Materials</v>
          </cell>
          <cell r="G177">
            <v>6826</v>
          </cell>
          <cell r="H177" t="str">
            <v>TERMINAL 1 AWG PIN PANDUIT AZUL  X 50U</v>
          </cell>
          <cell r="I177" t="str">
            <v>PQT</v>
          </cell>
          <cell r="J177">
            <v>0</v>
          </cell>
          <cell r="K177" t="str">
            <v>IMPORTACION INDIRECTA</v>
          </cell>
          <cell r="L177" t="str">
            <v>MEM</v>
          </cell>
          <cell r="M177">
            <v>254695</v>
          </cell>
          <cell r="N177">
            <v>0</v>
          </cell>
          <cell r="O177">
            <v>0</v>
          </cell>
          <cell r="P177">
            <v>0</v>
          </cell>
          <cell r="Q177" t="str">
            <v>COP</v>
          </cell>
          <cell r="R177">
            <v>0</v>
          </cell>
          <cell r="S177">
            <v>0.05</v>
          </cell>
          <cell r="T177">
            <v>267429.75</v>
          </cell>
          <cell r="U177" t="str">
            <v>FSD87-20-L</v>
          </cell>
        </row>
        <row r="178">
          <cell r="D178" t="str">
            <v>FSD87-25-Q</v>
          </cell>
          <cell r="E178">
            <v>71204</v>
          </cell>
          <cell r="F178" t="str">
            <v>Interface Cables-Materials</v>
          </cell>
          <cell r="G178">
            <v>6826</v>
          </cell>
          <cell r="H178" t="str">
            <v xml:space="preserve"> TERMINAL 1 AWG PIN PANDUIT AZUL  X 25U</v>
          </cell>
          <cell r="I178" t="str">
            <v>PQT</v>
          </cell>
          <cell r="J178">
            <v>0</v>
          </cell>
          <cell r="K178" t="str">
            <v>IMPORTACION INDIRECTA</v>
          </cell>
          <cell r="L178" t="str">
            <v>MEM</v>
          </cell>
          <cell r="M178">
            <v>146874</v>
          </cell>
          <cell r="N178">
            <v>0</v>
          </cell>
          <cell r="O178">
            <v>0</v>
          </cell>
          <cell r="P178">
            <v>0</v>
          </cell>
          <cell r="Q178" t="str">
            <v>COP</v>
          </cell>
          <cell r="R178">
            <v>0</v>
          </cell>
          <cell r="S178">
            <v>0.05</v>
          </cell>
          <cell r="T178">
            <v>154217.70000000001</v>
          </cell>
          <cell r="U178" t="str">
            <v>FSD87-25-Q</v>
          </cell>
        </row>
        <row r="179">
          <cell r="D179" t="str">
            <v>CS35-36-CY</v>
          </cell>
          <cell r="E179">
            <v>71204</v>
          </cell>
          <cell r="F179" t="str">
            <v>Interface Cables-Materials</v>
          </cell>
          <cell r="G179">
            <v>6826</v>
          </cell>
          <cell r="H179" t="str">
            <v>Conector mecánico de potencia en CU de lengüeta recto flotante, de cobre, con tambor simple, de un agujero de #14 AWG – #6 AWG PANDUIT</v>
          </cell>
          <cell r="I179" t="str">
            <v>pcs</v>
          </cell>
          <cell r="J179">
            <v>0</v>
          </cell>
          <cell r="K179" t="str">
            <v>IMPORTACION INDIRECTA</v>
          </cell>
          <cell r="L179" t="str">
            <v>MEM</v>
          </cell>
          <cell r="M179">
            <v>3744</v>
          </cell>
          <cell r="N179">
            <v>0</v>
          </cell>
          <cell r="O179">
            <v>0</v>
          </cell>
          <cell r="P179">
            <v>0</v>
          </cell>
          <cell r="Q179" t="str">
            <v>COP</v>
          </cell>
          <cell r="R179">
            <v>0</v>
          </cell>
          <cell r="S179">
            <v>0.05</v>
          </cell>
          <cell r="T179">
            <v>3931.2</v>
          </cell>
          <cell r="U179" t="str">
            <v>CS35-36-CY</v>
          </cell>
        </row>
        <row r="180">
          <cell r="D180" t="str">
            <v>TER-PIN-1/0</v>
          </cell>
          <cell r="E180">
            <v>71204</v>
          </cell>
          <cell r="F180" t="str">
            <v>Interface Cables-Materials</v>
          </cell>
          <cell r="G180">
            <v>6826</v>
          </cell>
          <cell r="H180" t="str">
            <v>TERMINAL 1/0 AWG PIN TUBULAR AISLADO</v>
          </cell>
          <cell r="I180" t="str">
            <v>pcs</v>
          </cell>
          <cell r="J180">
            <v>0</v>
          </cell>
          <cell r="K180" t="str">
            <v>NACIONAL</v>
          </cell>
          <cell r="L180" t="str">
            <v>SILMEN</v>
          </cell>
          <cell r="M180">
            <v>2381</v>
          </cell>
          <cell r="N180">
            <v>0</v>
          </cell>
          <cell r="O180">
            <v>0</v>
          </cell>
          <cell r="P180">
            <v>0</v>
          </cell>
          <cell r="Q180" t="str">
            <v>COP</v>
          </cell>
          <cell r="R180">
            <v>0</v>
          </cell>
          <cell r="S180">
            <v>0.05</v>
          </cell>
          <cell r="T180">
            <v>2500.0500000000002</v>
          </cell>
          <cell r="U180" t="str">
            <v>TER-PIN-1/0</v>
          </cell>
        </row>
        <row r="181">
          <cell r="D181" t="str">
            <v>TER-PIN-2</v>
          </cell>
          <cell r="E181">
            <v>71204</v>
          </cell>
          <cell r="F181" t="str">
            <v>Interface Cables-Materials</v>
          </cell>
          <cell r="G181">
            <v>6826</v>
          </cell>
          <cell r="H181" t="str">
            <v>TERMINAL 2 AWG PIN TUBULAR AISLADO</v>
          </cell>
          <cell r="I181" t="str">
            <v>pcs</v>
          </cell>
          <cell r="J181">
            <v>0</v>
          </cell>
          <cell r="K181" t="str">
            <v>NACIONAL</v>
          </cell>
          <cell r="L181" t="str">
            <v>SILMEN</v>
          </cell>
          <cell r="M181">
            <v>1800</v>
          </cell>
          <cell r="N181">
            <v>0</v>
          </cell>
          <cell r="O181">
            <v>0</v>
          </cell>
          <cell r="P181">
            <v>0</v>
          </cell>
          <cell r="Q181" t="str">
            <v>COP</v>
          </cell>
          <cell r="R181">
            <v>0</v>
          </cell>
          <cell r="S181">
            <v>0.05</v>
          </cell>
          <cell r="T181">
            <v>1890</v>
          </cell>
          <cell r="U181" t="str">
            <v>TER-PIN-2</v>
          </cell>
        </row>
        <row r="182">
          <cell r="D182" t="str">
            <v>LCD3/0-38D-X</v>
          </cell>
          <cell r="E182">
            <v>71204</v>
          </cell>
          <cell r="F182" t="str">
            <v>Interface Cables-Materials</v>
          </cell>
          <cell r="G182">
            <v>6826</v>
          </cell>
          <cell r="H182" t="str">
            <v xml:space="preserve">TERMINAL 3/0 AWG 2 OJOS 3/8” BARRIL ESTANDAR (PANDUIT) </v>
          </cell>
          <cell r="I182" t="str">
            <v>pcs</v>
          </cell>
          <cell r="J182">
            <v>0</v>
          </cell>
          <cell r="K182" t="str">
            <v>IMPORTACION INDIRECTA</v>
          </cell>
          <cell r="L182" t="str">
            <v>PANDUIT</v>
          </cell>
          <cell r="M182">
            <v>25371</v>
          </cell>
          <cell r="N182">
            <v>0</v>
          </cell>
          <cell r="O182">
            <v>0</v>
          </cell>
          <cell r="P182">
            <v>0</v>
          </cell>
          <cell r="Q182" t="str">
            <v>COP</v>
          </cell>
          <cell r="R182">
            <v>0</v>
          </cell>
          <cell r="S182">
            <v>0.05</v>
          </cell>
          <cell r="T182">
            <v>26639.55</v>
          </cell>
          <cell r="U182" t="str">
            <v>LCD3/0-38D-X</v>
          </cell>
        </row>
        <row r="183">
          <cell r="D183" t="str">
            <v>LCA3/0-38-X</v>
          </cell>
          <cell r="E183">
            <v>71204</v>
          </cell>
          <cell r="F183" t="str">
            <v>Interface Cables-Materials</v>
          </cell>
          <cell r="G183">
            <v>6826</v>
          </cell>
          <cell r="H183" t="str">
            <v xml:space="preserve">TERMINAL 3/0 AWG 1 OJO 3/8” BARRIL ESTANDAR (PANDUIT) </v>
          </cell>
          <cell r="I183" t="str">
            <v>pcs</v>
          </cell>
          <cell r="J183">
            <v>0</v>
          </cell>
          <cell r="K183" t="str">
            <v>IMPORTACION INDIRECTA</v>
          </cell>
          <cell r="L183" t="str">
            <v>PANDUIT</v>
          </cell>
          <cell r="M183">
            <v>11134</v>
          </cell>
          <cell r="N183">
            <v>0</v>
          </cell>
          <cell r="O183">
            <v>0</v>
          </cell>
          <cell r="P183">
            <v>0</v>
          </cell>
          <cell r="Q183" t="str">
            <v>COP</v>
          </cell>
          <cell r="R183">
            <v>0</v>
          </cell>
          <cell r="S183">
            <v>0.05</v>
          </cell>
          <cell r="T183">
            <v>11690.7</v>
          </cell>
          <cell r="U183" t="str">
            <v>LCA3/0-38-X</v>
          </cell>
        </row>
        <row r="184">
          <cell r="D184" t="str">
            <v>LCB3/0-38H-X</v>
          </cell>
          <cell r="E184">
            <v>71204</v>
          </cell>
          <cell r="F184" t="str">
            <v>Interface Cables-Materials</v>
          </cell>
          <cell r="G184">
            <v>6826</v>
          </cell>
          <cell r="H184" t="str">
            <v xml:space="preserve">TERMINAL 3/0 AWG 1 OJO 3/8” BARRIL ANGULO DE 45 º (PANDUIT) </v>
          </cell>
          <cell r="I184" t="str">
            <v>pcs</v>
          </cell>
          <cell r="J184">
            <v>0</v>
          </cell>
          <cell r="K184" t="str">
            <v>IMPORTACION INDIRECTA</v>
          </cell>
          <cell r="L184" t="str">
            <v>PANDUIT</v>
          </cell>
          <cell r="M184">
            <v>17124</v>
          </cell>
          <cell r="N184">
            <v>0</v>
          </cell>
          <cell r="O184">
            <v>0</v>
          </cell>
          <cell r="P184">
            <v>0</v>
          </cell>
          <cell r="Q184" t="str">
            <v>COP</v>
          </cell>
          <cell r="R184">
            <v>0</v>
          </cell>
          <cell r="S184">
            <v>0.05</v>
          </cell>
          <cell r="T184">
            <v>17980.2</v>
          </cell>
          <cell r="U184" t="str">
            <v>LCB3/0-38H-X</v>
          </cell>
        </row>
        <row r="185">
          <cell r="D185" t="str">
            <v>LCB3/0-38F-X</v>
          </cell>
          <cell r="E185">
            <v>71204</v>
          </cell>
          <cell r="F185" t="str">
            <v>Interface Cables-Materials</v>
          </cell>
          <cell r="G185">
            <v>6826</v>
          </cell>
          <cell r="H185" t="str">
            <v>TERMINAL 3/0 AWG 1 OJOS 3/8” BARRIL LARGO ANGULO DE 90º (PANDUIT)</v>
          </cell>
          <cell r="I185" t="str">
            <v>pcs</v>
          </cell>
          <cell r="J185">
            <v>0</v>
          </cell>
          <cell r="K185" t="str">
            <v>IMPORTACION INDIRECTA</v>
          </cell>
          <cell r="L185" t="str">
            <v>PANDUIT</v>
          </cell>
          <cell r="M185">
            <v>25230</v>
          </cell>
          <cell r="N185">
            <v>0</v>
          </cell>
          <cell r="O185">
            <v>0</v>
          </cell>
          <cell r="P185">
            <v>0</v>
          </cell>
          <cell r="Q185" t="str">
            <v>COP</v>
          </cell>
          <cell r="R185">
            <v>0</v>
          </cell>
          <cell r="S185">
            <v>0.05</v>
          </cell>
          <cell r="T185">
            <v>26491.5</v>
          </cell>
          <cell r="U185" t="str">
            <v>LCB3/0-38F-X</v>
          </cell>
        </row>
        <row r="186">
          <cell r="D186" t="str">
            <v>LCD300-38D-X</v>
          </cell>
          <cell r="E186">
            <v>71204</v>
          </cell>
          <cell r="F186" t="str">
            <v>Interface Cables-Materials</v>
          </cell>
          <cell r="G186">
            <v>6826</v>
          </cell>
          <cell r="H186" t="str">
            <v xml:space="preserve">TERMINAL 300 AWG 2 OJOS BARRIL ESTANDAR (PANDUIT) </v>
          </cell>
          <cell r="I186" t="str">
            <v>pcs</v>
          </cell>
          <cell r="J186">
            <v>0</v>
          </cell>
          <cell r="K186" t="str">
            <v>IMPORTACION INDIRECTA</v>
          </cell>
          <cell r="L186" t="str">
            <v>PANDUIT</v>
          </cell>
          <cell r="M186">
            <v>43079</v>
          </cell>
          <cell r="N186">
            <v>0</v>
          </cell>
          <cell r="O186">
            <v>0</v>
          </cell>
          <cell r="P186">
            <v>0</v>
          </cell>
          <cell r="Q186" t="str">
            <v>COP</v>
          </cell>
          <cell r="R186">
            <v>0</v>
          </cell>
          <cell r="S186">
            <v>0.05</v>
          </cell>
          <cell r="T186">
            <v>45232.95</v>
          </cell>
          <cell r="U186" t="str">
            <v>LCD300-38D-X</v>
          </cell>
        </row>
        <row r="187">
          <cell r="D187" t="str">
            <v>LCD4/0-38D-X</v>
          </cell>
          <cell r="E187">
            <v>71204</v>
          </cell>
          <cell r="F187" t="str">
            <v>Interface Cables-Materials</v>
          </cell>
          <cell r="G187">
            <v>6826</v>
          </cell>
          <cell r="H187" t="str">
            <v xml:space="preserve">TERMINAL 4/0 AWG 2 OJOS 3/8” BARRIL ESTANDAR (PANDUIT) </v>
          </cell>
          <cell r="I187" t="str">
            <v>pcs</v>
          </cell>
          <cell r="J187">
            <v>0</v>
          </cell>
          <cell r="K187" t="str">
            <v>IMPORTACION INDIRECTA</v>
          </cell>
          <cell r="L187" t="str">
            <v>PANDUIT</v>
          </cell>
          <cell r="M187">
            <v>28671</v>
          </cell>
          <cell r="N187">
            <v>0</v>
          </cell>
          <cell r="O187">
            <v>0</v>
          </cell>
          <cell r="P187">
            <v>0</v>
          </cell>
          <cell r="Q187" t="str">
            <v>COP</v>
          </cell>
          <cell r="R187">
            <v>0</v>
          </cell>
          <cell r="S187">
            <v>0.05</v>
          </cell>
          <cell r="T187">
            <v>30104.55</v>
          </cell>
          <cell r="U187" t="str">
            <v>LCD4/0-38D-X</v>
          </cell>
        </row>
        <row r="188">
          <cell r="D188" t="str">
            <v xml:space="preserve">LCA300-38-X </v>
          </cell>
          <cell r="E188">
            <v>71204</v>
          </cell>
          <cell r="F188" t="str">
            <v>Interface Cables-Materials</v>
          </cell>
          <cell r="G188">
            <v>6826</v>
          </cell>
          <cell r="H188" t="str">
            <v xml:space="preserve">TERMINAL 300 AWG 1 OJO 3/8” BARRIL ESTANDAR (PANDUIT) </v>
          </cell>
          <cell r="I188" t="str">
            <v>pcs</v>
          </cell>
          <cell r="J188">
            <v>0</v>
          </cell>
          <cell r="K188" t="str">
            <v>IMPORTACION INDIRECTA</v>
          </cell>
          <cell r="L188" t="str">
            <v>PANDUIT</v>
          </cell>
          <cell r="M188">
            <v>18620</v>
          </cell>
          <cell r="N188">
            <v>0</v>
          </cell>
          <cell r="O188">
            <v>0</v>
          </cell>
          <cell r="P188">
            <v>0</v>
          </cell>
          <cell r="Q188" t="str">
            <v>COP</v>
          </cell>
          <cell r="R188">
            <v>0</v>
          </cell>
          <cell r="S188">
            <v>0.05</v>
          </cell>
          <cell r="T188">
            <v>19551</v>
          </cell>
          <cell r="U188" t="str">
            <v xml:space="preserve">LCA300-38-X </v>
          </cell>
        </row>
        <row r="189">
          <cell r="D189" t="str">
            <v xml:space="preserve">LCA4/0-38-X </v>
          </cell>
          <cell r="E189">
            <v>71204</v>
          </cell>
          <cell r="F189" t="str">
            <v>Interface Cables-Materials</v>
          </cell>
          <cell r="G189">
            <v>6826</v>
          </cell>
          <cell r="H189" t="str">
            <v xml:space="preserve">TERMINAL 4/0 AWG 1 OJO 3/8” BARRIL ESTANDAR (PANDUIT) </v>
          </cell>
          <cell r="I189" t="str">
            <v>pcs</v>
          </cell>
          <cell r="J189">
            <v>0</v>
          </cell>
          <cell r="K189" t="str">
            <v>IMPORTACION INDIRECTA</v>
          </cell>
          <cell r="L189" t="str">
            <v>PANDUIT</v>
          </cell>
          <cell r="M189">
            <v>17850</v>
          </cell>
          <cell r="N189">
            <v>0</v>
          </cell>
          <cell r="O189">
            <v>0</v>
          </cell>
          <cell r="P189">
            <v>0</v>
          </cell>
          <cell r="Q189" t="str">
            <v>COP</v>
          </cell>
          <cell r="R189">
            <v>0</v>
          </cell>
          <cell r="S189">
            <v>0.05</v>
          </cell>
          <cell r="T189">
            <v>18742.5</v>
          </cell>
          <cell r="U189" t="str">
            <v xml:space="preserve">LCA4/0-38-X </v>
          </cell>
        </row>
        <row r="190">
          <cell r="D190" t="str">
            <v xml:space="preserve">LCA300-38H-X </v>
          </cell>
          <cell r="E190">
            <v>71204</v>
          </cell>
          <cell r="F190" t="str">
            <v>Interface Cables-Materials</v>
          </cell>
          <cell r="G190">
            <v>6826</v>
          </cell>
          <cell r="H190" t="str">
            <v xml:space="preserve">TERMINAL 300 AWG 1 OJO 3/8” BARRIL ESTANDAR ANGULO DE 45º(PANDUIT) </v>
          </cell>
          <cell r="I190" t="str">
            <v>pcs</v>
          </cell>
          <cell r="J190">
            <v>0</v>
          </cell>
          <cell r="K190" t="str">
            <v>IMPORTACION INDIRECTA</v>
          </cell>
          <cell r="L190" t="str">
            <v>PANDUIT</v>
          </cell>
          <cell r="M190">
            <v>29992</v>
          </cell>
          <cell r="N190">
            <v>0</v>
          </cell>
          <cell r="O190">
            <v>0</v>
          </cell>
          <cell r="P190">
            <v>0</v>
          </cell>
          <cell r="Q190" t="str">
            <v>COP</v>
          </cell>
          <cell r="R190">
            <v>0</v>
          </cell>
          <cell r="S190">
            <v>0.05</v>
          </cell>
          <cell r="T190">
            <v>31491.599999999999</v>
          </cell>
          <cell r="U190" t="str">
            <v xml:space="preserve">LCA300-38H-X </v>
          </cell>
        </row>
        <row r="191">
          <cell r="D191" t="str">
            <v xml:space="preserve">LCA300-38F-X </v>
          </cell>
          <cell r="E191">
            <v>71204</v>
          </cell>
          <cell r="F191" t="str">
            <v>Interface Cables-Materials</v>
          </cell>
          <cell r="G191">
            <v>6826</v>
          </cell>
          <cell r="H191" t="str">
            <v>TERMINAL 300 AWG 1 OJO 3/8” BARRIL ESTANDAR ANGULO DE 90º (PANDUIT)</v>
          </cell>
          <cell r="I191" t="str">
            <v>pcs</v>
          </cell>
          <cell r="J191">
            <v>0</v>
          </cell>
          <cell r="K191" t="str">
            <v>IMPORTACION INDIRECTA</v>
          </cell>
          <cell r="L191" t="str">
            <v>PANDUIT</v>
          </cell>
          <cell r="M191">
            <v>29992</v>
          </cell>
          <cell r="N191">
            <v>0</v>
          </cell>
          <cell r="O191">
            <v>0</v>
          </cell>
          <cell r="P191">
            <v>0</v>
          </cell>
          <cell r="Q191" t="str">
            <v>COP</v>
          </cell>
          <cell r="R191">
            <v>0</v>
          </cell>
          <cell r="S191">
            <v>0.05</v>
          </cell>
          <cell r="T191">
            <v>31491.599999999999</v>
          </cell>
          <cell r="U191" t="str">
            <v xml:space="preserve">LCA300-38F-X </v>
          </cell>
        </row>
        <row r="192">
          <cell r="D192" t="str">
            <v>LCA4/0-38H-X</v>
          </cell>
          <cell r="E192">
            <v>71204</v>
          </cell>
          <cell r="F192" t="str">
            <v>Interface Cables-Materials</v>
          </cell>
          <cell r="G192">
            <v>6826</v>
          </cell>
          <cell r="H192" t="str">
            <v xml:space="preserve">TERMINAL AWG OJOS BARRIL (PANDUIT) </v>
          </cell>
          <cell r="I192" t="str">
            <v>pcs</v>
          </cell>
          <cell r="J192">
            <v>0</v>
          </cell>
          <cell r="K192" t="str">
            <v>IMPORTACION INDIRECTA</v>
          </cell>
          <cell r="L192" t="str">
            <v>PANDUIT</v>
          </cell>
          <cell r="M192">
            <v>21620</v>
          </cell>
          <cell r="N192">
            <v>0</v>
          </cell>
          <cell r="O192">
            <v>0</v>
          </cell>
          <cell r="P192">
            <v>0</v>
          </cell>
          <cell r="Q192" t="str">
            <v>COP</v>
          </cell>
          <cell r="R192">
            <v>0</v>
          </cell>
          <cell r="S192">
            <v>0.05</v>
          </cell>
          <cell r="T192">
            <v>22701</v>
          </cell>
          <cell r="U192" t="str">
            <v>LCA4/0-38H-X</v>
          </cell>
        </row>
        <row r="193">
          <cell r="D193" t="str">
            <v xml:space="preserve">LCA4/0-38F-X </v>
          </cell>
          <cell r="E193">
            <v>71204</v>
          </cell>
          <cell r="F193" t="str">
            <v>Interface Cables-Materials</v>
          </cell>
          <cell r="G193">
            <v>6826</v>
          </cell>
          <cell r="H193" t="str">
            <v xml:space="preserve">TERMINAL 4/0 AWG OJOS 3/8” BARRIL (PANDUIT) </v>
          </cell>
          <cell r="I193" t="str">
            <v>pcs</v>
          </cell>
          <cell r="J193">
            <v>0</v>
          </cell>
          <cell r="K193" t="str">
            <v>IMPORTACION INDIRECTA</v>
          </cell>
          <cell r="L193" t="str">
            <v>PANDUIT</v>
          </cell>
          <cell r="M193">
            <v>24480</v>
          </cell>
          <cell r="N193">
            <v>0</v>
          </cell>
          <cell r="O193">
            <v>0</v>
          </cell>
          <cell r="P193">
            <v>0</v>
          </cell>
          <cell r="Q193" t="str">
            <v>COP</v>
          </cell>
          <cell r="R193">
            <v>0</v>
          </cell>
          <cell r="S193">
            <v>0.05</v>
          </cell>
          <cell r="T193">
            <v>25704</v>
          </cell>
          <cell r="U193" t="str">
            <v xml:space="preserve">LCA4/0-38F-X </v>
          </cell>
        </row>
        <row r="194">
          <cell r="D194" t="str">
            <v xml:space="preserve">LCAS3/0-38-X </v>
          </cell>
          <cell r="E194">
            <v>71204</v>
          </cell>
          <cell r="F194" t="str">
            <v>Interface Cables-Materials</v>
          </cell>
          <cell r="G194">
            <v>6826</v>
          </cell>
          <cell r="H194" t="str">
            <v xml:space="preserve">TERMINAL 3/0 AWG OJOS 3/8”BARRIL (PANDUIT) </v>
          </cell>
          <cell r="I194" t="str">
            <v>pcs</v>
          </cell>
          <cell r="J194">
            <v>0</v>
          </cell>
          <cell r="K194" t="str">
            <v>IMPORTACION INDIRECTA</v>
          </cell>
          <cell r="L194" t="str">
            <v>PANDUIT</v>
          </cell>
          <cell r="M194">
            <v>18187</v>
          </cell>
          <cell r="N194">
            <v>0</v>
          </cell>
          <cell r="O194">
            <v>0</v>
          </cell>
          <cell r="P194">
            <v>0</v>
          </cell>
          <cell r="Q194" t="str">
            <v>COP</v>
          </cell>
          <cell r="R194">
            <v>0</v>
          </cell>
          <cell r="S194">
            <v>0.05</v>
          </cell>
          <cell r="T194">
            <v>19096.349999999999</v>
          </cell>
          <cell r="U194" t="str">
            <v xml:space="preserve">LCAS3/0-38-X </v>
          </cell>
        </row>
        <row r="195">
          <cell r="D195" t="str">
            <v>LCA3/0-12-X</v>
          </cell>
          <cell r="E195">
            <v>71204</v>
          </cell>
          <cell r="F195" t="str">
            <v>Interface Cables-Materials</v>
          </cell>
          <cell r="G195">
            <v>6826</v>
          </cell>
          <cell r="H195" t="str">
            <v>TERMINAL 3/0 AWG 1 OJO 1/2" BARRIL ESTANDAR (PANDUIT)</v>
          </cell>
          <cell r="I195" t="str">
            <v>pcs</v>
          </cell>
          <cell r="J195">
            <v>0</v>
          </cell>
          <cell r="K195" t="str">
            <v>IMPORTACION INDIRECTA</v>
          </cell>
          <cell r="L195" t="str">
            <v>PANDUIT</v>
          </cell>
          <cell r="M195">
            <v>19149</v>
          </cell>
          <cell r="N195">
            <v>0</v>
          </cell>
          <cell r="O195">
            <v>0</v>
          </cell>
          <cell r="P195">
            <v>0</v>
          </cell>
          <cell r="Q195" t="str">
            <v>COP</v>
          </cell>
          <cell r="R195">
            <v>0</v>
          </cell>
          <cell r="S195">
            <v>0.05</v>
          </cell>
          <cell r="T195">
            <v>20106.45</v>
          </cell>
          <cell r="U195" t="str">
            <v>LCA3/0-12-X</v>
          </cell>
        </row>
        <row r="196">
          <cell r="D196" t="str">
            <v>LAMA50 0 - 38 - 6 Y</v>
          </cell>
          <cell r="E196">
            <v>71204</v>
          </cell>
          <cell r="F196" t="str">
            <v>Interface Cables-Materials</v>
          </cell>
          <cell r="G196">
            <v>6826</v>
          </cell>
          <cell r="H196" t="str">
            <v>TERMINAL 500MCM TORNILLO PANDUIT OJO 3/8</v>
          </cell>
          <cell r="I196" t="str">
            <v>pcs</v>
          </cell>
          <cell r="J196">
            <v>0</v>
          </cell>
          <cell r="K196" t="str">
            <v>IMPORTACION INDIRECTA</v>
          </cell>
          <cell r="L196" t="str">
            <v>MEM</v>
          </cell>
          <cell r="M196">
            <v>11260</v>
          </cell>
          <cell r="N196">
            <v>0</v>
          </cell>
          <cell r="O196">
            <v>0</v>
          </cell>
          <cell r="P196">
            <v>0</v>
          </cell>
          <cell r="Q196" t="str">
            <v>COP</v>
          </cell>
          <cell r="R196">
            <v>0</v>
          </cell>
          <cell r="S196">
            <v>0.05</v>
          </cell>
          <cell r="T196">
            <v>11823</v>
          </cell>
          <cell r="U196" t="str">
            <v>SCH-750-6   </v>
          </cell>
        </row>
        <row r="197">
          <cell r="D197" t="str">
            <v>LCC6-14D-L</v>
          </cell>
          <cell r="E197">
            <v>71204</v>
          </cell>
          <cell r="F197" t="str">
            <v>Interface Cables-Materials</v>
          </cell>
          <cell r="G197">
            <v>6826</v>
          </cell>
          <cell r="H197" t="str">
            <v>TERMINAL 6 AWG DOS OJOS 1/4" (PANDUIT)</v>
          </cell>
          <cell r="I197" t="str">
            <v>pcs</v>
          </cell>
          <cell r="J197">
            <v>0</v>
          </cell>
          <cell r="K197" t="str">
            <v>IMPORTACION INDIRECTA</v>
          </cell>
          <cell r="L197" t="str">
            <v>ELECTRICOS IMPORTACIONS</v>
          </cell>
          <cell r="M197">
            <v>4873</v>
          </cell>
          <cell r="N197">
            <v>0</v>
          </cell>
          <cell r="O197">
            <v>0</v>
          </cell>
          <cell r="P197">
            <v>0</v>
          </cell>
          <cell r="Q197" t="str">
            <v>COP</v>
          </cell>
          <cell r="R197">
            <v>0</v>
          </cell>
          <cell r="S197">
            <v>0.05</v>
          </cell>
          <cell r="T197">
            <v>5116.6499999999996</v>
          </cell>
          <cell r="U197" t="str">
            <v>LCC6-14D-L</v>
          </cell>
        </row>
        <row r="198">
          <cell r="D198" t="str">
            <v>LCC2-38W-Q</v>
          </cell>
          <cell r="E198">
            <v>71204</v>
          </cell>
          <cell r="F198" t="str">
            <v>Interface Cables-Materials</v>
          </cell>
          <cell r="G198">
            <v>6826</v>
          </cell>
          <cell r="H198" t="str">
            <v>TERMINAL 4/0 AWG 2 OJO 3/8  (PANDUIT)</v>
          </cell>
          <cell r="I198" t="str">
            <v>pcs</v>
          </cell>
          <cell r="J198">
            <v>0</v>
          </cell>
          <cell r="K198" t="str">
            <v>IMPORTACION INDIRECTA</v>
          </cell>
          <cell r="L198" t="str">
            <v>GERMAN SILVA</v>
          </cell>
          <cell r="M198">
            <v>5805</v>
          </cell>
          <cell r="N198">
            <v>0</v>
          </cell>
          <cell r="O198">
            <v>0</v>
          </cell>
          <cell r="P198">
            <v>0</v>
          </cell>
          <cell r="Q198" t="str">
            <v>COP</v>
          </cell>
          <cell r="R198">
            <v>0</v>
          </cell>
          <cell r="S198">
            <v>0.05</v>
          </cell>
          <cell r="T198">
            <v>6095.25</v>
          </cell>
          <cell r="U198" t="str">
            <v>LCC2-38W-Q</v>
          </cell>
        </row>
        <row r="199">
          <cell r="D199" t="str">
            <v>LCD2-14BH-Q G</v>
          </cell>
          <cell r="E199">
            <v>71204</v>
          </cell>
          <cell r="F199" t="str">
            <v>Interface Cables-Materials</v>
          </cell>
          <cell r="G199">
            <v>6826</v>
          </cell>
          <cell r="H199" t="str">
            <v>TERMINAL 2 AWG 2 OJOS 1/4" BARRIL ESTANDAR ANGULO 45° (GENERICA)</v>
          </cell>
          <cell r="I199" t="str">
            <v>pcs</v>
          </cell>
          <cell r="J199">
            <v>0</v>
          </cell>
          <cell r="K199" t="str">
            <v>NACIONAL</v>
          </cell>
          <cell r="L199" t="str">
            <v>PIROMETRICOS</v>
          </cell>
          <cell r="M199">
            <v>6463</v>
          </cell>
          <cell r="N199">
            <v>0</v>
          </cell>
          <cell r="O199">
            <v>0</v>
          </cell>
          <cell r="P199">
            <v>0</v>
          </cell>
          <cell r="Q199" t="str">
            <v>COP</v>
          </cell>
          <cell r="R199">
            <v>0</v>
          </cell>
          <cell r="S199">
            <v>0.05</v>
          </cell>
          <cell r="T199">
            <v>6786.15</v>
          </cell>
          <cell r="U199" t="str">
            <v>LCD2-14BH-Q G</v>
          </cell>
        </row>
        <row r="200">
          <cell r="D200" t="str">
            <v>TER-ANI-06-3/16</v>
          </cell>
          <cell r="E200">
            <v>71204</v>
          </cell>
          <cell r="F200">
            <v>0</v>
          </cell>
          <cell r="G200">
            <v>0</v>
          </cell>
          <cell r="H200" t="str">
            <v>TERMINAL 6 AWG UN OJO 3/16"  CU</v>
          </cell>
          <cell r="I200" t="str">
            <v>pcs</v>
          </cell>
          <cell r="J200">
            <v>0</v>
          </cell>
          <cell r="K200" t="str">
            <v>IMPORTACION INDIRECTA</v>
          </cell>
          <cell r="L200" t="str">
            <v>ELECTRICOS IMPORTACIONS</v>
          </cell>
          <cell r="M200">
            <v>1142.8599999999999</v>
          </cell>
          <cell r="N200">
            <v>0</v>
          </cell>
          <cell r="O200">
            <v>0</v>
          </cell>
          <cell r="P200">
            <v>0</v>
          </cell>
          <cell r="Q200" t="str">
            <v>COP</v>
          </cell>
          <cell r="R200">
            <v>0</v>
          </cell>
          <cell r="S200">
            <v>0.05</v>
          </cell>
          <cell r="T200">
            <v>1200</v>
          </cell>
          <cell r="U200" t="str">
            <v>TER-ANI-06-3/16</v>
          </cell>
        </row>
        <row r="201">
          <cell r="H201" t="str">
            <v>RJ CONNECTORS</v>
          </cell>
          <cell r="I201">
            <v>0</v>
          </cell>
          <cell r="J201">
            <v>0</v>
          </cell>
          <cell r="K201">
            <v>0</v>
          </cell>
          <cell r="L201">
            <v>0</v>
          </cell>
          <cell r="M201">
            <v>0</v>
          </cell>
          <cell r="N201">
            <v>0</v>
          </cell>
          <cell r="O201">
            <v>0</v>
          </cell>
          <cell r="P201">
            <v>0</v>
          </cell>
          <cell r="Q201">
            <v>0</v>
          </cell>
          <cell r="R201">
            <v>0</v>
          </cell>
          <cell r="S201">
            <v>0</v>
          </cell>
          <cell r="T201">
            <v>0</v>
          </cell>
          <cell r="U201">
            <v>0</v>
          </cell>
        </row>
        <row r="202">
          <cell r="D202" t="str">
            <v>406372-1</v>
          </cell>
          <cell r="E202">
            <v>71204</v>
          </cell>
          <cell r="F202" t="str">
            <v>Interface Cables-Materials</v>
          </cell>
          <cell r="G202">
            <v>6826</v>
          </cell>
          <cell r="H202" t="str">
            <v>Jacks RJ45 CAT5e no apantallado</v>
          </cell>
          <cell r="I202" t="str">
            <v>pcs</v>
          </cell>
          <cell r="J202">
            <v>0</v>
          </cell>
          <cell r="K202" t="str">
            <v>IMPORTACION INDIRECTA</v>
          </cell>
          <cell r="L202" t="str">
            <v>Tyco</v>
          </cell>
          <cell r="M202">
            <v>6627</v>
          </cell>
          <cell r="N202">
            <v>0</v>
          </cell>
          <cell r="O202">
            <v>0</v>
          </cell>
          <cell r="P202">
            <v>0</v>
          </cell>
          <cell r="Q202" t="str">
            <v>COP</v>
          </cell>
          <cell r="R202">
            <v>0</v>
          </cell>
          <cell r="S202">
            <v>0.05</v>
          </cell>
          <cell r="T202">
            <v>6958.35</v>
          </cell>
          <cell r="U202" t="str">
            <v>Jack-1P-CAT5</v>
          </cell>
        </row>
        <row r="203">
          <cell r="D203" t="str">
            <v>1375055-1</v>
          </cell>
          <cell r="E203">
            <v>71204</v>
          </cell>
          <cell r="F203" t="str">
            <v>Interface Cables-Materials</v>
          </cell>
          <cell r="G203">
            <v>6826</v>
          </cell>
          <cell r="H203" t="str">
            <v>Jacks RJ45 CAT6 no apantallado</v>
          </cell>
          <cell r="I203" t="str">
            <v>pcs</v>
          </cell>
          <cell r="J203">
            <v>0</v>
          </cell>
          <cell r="K203" t="str">
            <v>IMPORTACION INDIRECTA</v>
          </cell>
          <cell r="L203" t="str">
            <v>Tyco</v>
          </cell>
          <cell r="M203">
            <v>7100</v>
          </cell>
          <cell r="N203">
            <v>0</v>
          </cell>
          <cell r="O203">
            <v>0</v>
          </cell>
          <cell r="P203">
            <v>0</v>
          </cell>
          <cell r="Q203" t="str">
            <v>COP</v>
          </cell>
          <cell r="R203">
            <v>0</v>
          </cell>
          <cell r="S203">
            <v>0.05</v>
          </cell>
          <cell r="T203">
            <v>7455</v>
          </cell>
          <cell r="U203" t="str">
            <v>Jack-1P-CAT6</v>
          </cell>
        </row>
        <row r="204">
          <cell r="D204" t="str">
            <v>5-554739-X</v>
          </cell>
          <cell r="E204">
            <v>71204</v>
          </cell>
          <cell r="F204" t="str">
            <v>Interface Cables-Materials</v>
          </cell>
          <cell r="G204">
            <v>6826</v>
          </cell>
          <cell r="H204" t="str">
            <v>RJ45 connector de par trenzado, cat. 5e, solid, con manguito</v>
          </cell>
          <cell r="I204" t="str">
            <v>pcs</v>
          </cell>
          <cell r="J204">
            <v>0</v>
          </cell>
          <cell r="K204" t="str">
            <v>IMPORTACION INDIRECTA</v>
          </cell>
          <cell r="L204" t="str">
            <v>Tyco</v>
          </cell>
          <cell r="M204">
            <v>1100</v>
          </cell>
          <cell r="N204">
            <v>0</v>
          </cell>
          <cell r="O204">
            <v>0</v>
          </cell>
          <cell r="P204">
            <v>0</v>
          </cell>
          <cell r="Q204" t="str">
            <v>COP</v>
          </cell>
          <cell r="R204">
            <v>0</v>
          </cell>
          <cell r="S204">
            <v>0</v>
          </cell>
          <cell r="T204">
            <v>1100</v>
          </cell>
          <cell r="U204" t="str">
            <v>CS73204.04</v>
          </cell>
        </row>
        <row r="205">
          <cell r="D205" t="str">
            <v>SP688-C</v>
          </cell>
          <cell r="E205">
            <v>71204</v>
          </cell>
          <cell r="F205" t="str">
            <v>Interface Cables-Materials</v>
          </cell>
          <cell r="G205">
            <v>6826</v>
          </cell>
          <cell r="H205" t="str">
            <v>RJ45 connector de par trenzado, cat. 6, solid, con manguito / PLUG RJ45 CAT 6 PANDUIT</v>
          </cell>
          <cell r="I205" t="str">
            <v>pcs</v>
          </cell>
          <cell r="J205">
            <v>0</v>
          </cell>
          <cell r="K205" t="str">
            <v>IMPORTACION INDIRECTA</v>
          </cell>
          <cell r="L205" t="str">
            <v>PANDUIT</v>
          </cell>
          <cell r="M205">
            <v>3470</v>
          </cell>
          <cell r="N205">
            <v>0</v>
          </cell>
          <cell r="O205">
            <v>0</v>
          </cell>
          <cell r="P205">
            <v>0</v>
          </cell>
          <cell r="Q205" t="str">
            <v>COP</v>
          </cell>
          <cell r="R205">
            <v>0</v>
          </cell>
          <cell r="S205">
            <v>0.05</v>
          </cell>
          <cell r="T205">
            <v>3643.5</v>
          </cell>
          <cell r="U205" t="str">
            <v>CS73204.04CAT6</v>
          </cell>
        </row>
        <row r="206">
          <cell r="D206" t="str">
            <v>406372-2</v>
          </cell>
          <cell r="E206">
            <v>71204</v>
          </cell>
          <cell r="F206" t="str">
            <v>Interface Cables-Materials</v>
          </cell>
          <cell r="G206">
            <v>6826</v>
          </cell>
          <cell r="H206" t="str">
            <v>Jacks RJ45 CAT5e apantallado</v>
          </cell>
          <cell r="I206" t="str">
            <v>pcs</v>
          </cell>
          <cell r="J206">
            <v>0</v>
          </cell>
          <cell r="K206" t="str">
            <v>IMPORTACION INDIRECTA</v>
          </cell>
          <cell r="L206" t="str">
            <v>Tyco</v>
          </cell>
          <cell r="M206">
            <v>5827</v>
          </cell>
          <cell r="N206">
            <v>0</v>
          </cell>
          <cell r="O206">
            <v>0</v>
          </cell>
          <cell r="P206">
            <v>0</v>
          </cell>
          <cell r="Q206" t="str">
            <v>COP</v>
          </cell>
          <cell r="R206">
            <v>0</v>
          </cell>
          <cell r="S206">
            <v>0.05</v>
          </cell>
          <cell r="T206">
            <v>6118.35</v>
          </cell>
          <cell r="U206" t="str">
            <v>Jack-1P-CAT5-sh</v>
          </cell>
        </row>
        <row r="207">
          <cell r="D207" t="str">
            <v>1375055-6</v>
          </cell>
          <cell r="E207">
            <v>71204</v>
          </cell>
          <cell r="F207" t="str">
            <v>Interface Cables-Materials</v>
          </cell>
          <cell r="G207">
            <v>6826</v>
          </cell>
          <cell r="H207" t="str">
            <v>Jacks RJ45 CAT6 apantallado</v>
          </cell>
          <cell r="I207" t="str">
            <v>pcs</v>
          </cell>
          <cell r="J207">
            <v>0</v>
          </cell>
          <cell r="K207" t="str">
            <v>IMPORTACION INDIRECTA</v>
          </cell>
          <cell r="L207" t="str">
            <v>Tyco</v>
          </cell>
          <cell r="M207">
            <v>7100</v>
          </cell>
          <cell r="N207">
            <v>0</v>
          </cell>
          <cell r="O207">
            <v>0</v>
          </cell>
          <cell r="P207">
            <v>0</v>
          </cell>
          <cell r="Q207" t="str">
            <v>COP</v>
          </cell>
          <cell r="R207">
            <v>0</v>
          </cell>
          <cell r="S207">
            <v>0.05</v>
          </cell>
          <cell r="T207">
            <v>7455</v>
          </cell>
          <cell r="U207" t="str">
            <v>Jack-1P-CAT6-sh</v>
          </cell>
        </row>
        <row r="208">
          <cell r="D208" t="str">
            <v>CJ588BLY</v>
          </cell>
          <cell r="E208">
            <v>71204</v>
          </cell>
          <cell r="F208" t="str">
            <v>Interface Cables-Materials</v>
          </cell>
          <cell r="G208">
            <v>6826</v>
          </cell>
          <cell r="H208" t="str">
            <v>Jacks RJ45 CAT5e apantallado PANDUIT</v>
          </cell>
          <cell r="I208" t="str">
            <v>pcs</v>
          </cell>
          <cell r="J208">
            <v>0</v>
          </cell>
          <cell r="K208" t="str">
            <v>IMPORTACION INDIRECTA</v>
          </cell>
          <cell r="L208" t="str">
            <v>PANDUIT</v>
          </cell>
          <cell r="M208">
            <v>6204</v>
          </cell>
          <cell r="N208">
            <v>0</v>
          </cell>
          <cell r="O208">
            <v>0</v>
          </cell>
          <cell r="P208">
            <v>0</v>
          </cell>
          <cell r="Q208" t="str">
            <v>COP</v>
          </cell>
          <cell r="R208">
            <v>0</v>
          </cell>
          <cell r="S208">
            <v>0.05</v>
          </cell>
          <cell r="T208">
            <v>6514.2</v>
          </cell>
          <cell r="U208" t="str">
            <v>CJ588BLY</v>
          </cell>
        </row>
        <row r="209">
          <cell r="D209" t="str">
            <v>CJ688TPBL</v>
          </cell>
          <cell r="E209">
            <v>71204</v>
          </cell>
          <cell r="F209" t="str">
            <v>Interface Cables-Materials</v>
          </cell>
          <cell r="G209">
            <v>6826</v>
          </cell>
          <cell r="H209" t="str">
            <v>Jacks RJ45 CAT6 apantallado PANDUIT</v>
          </cell>
          <cell r="I209" t="str">
            <v>pcs</v>
          </cell>
          <cell r="J209">
            <v>0</v>
          </cell>
          <cell r="K209" t="str">
            <v>IMPORTACION INDIRECTA</v>
          </cell>
          <cell r="L209" t="str">
            <v>PANDUIT</v>
          </cell>
          <cell r="M209">
            <v>12664</v>
          </cell>
          <cell r="N209">
            <v>0</v>
          </cell>
          <cell r="O209">
            <v>0</v>
          </cell>
          <cell r="P209">
            <v>0</v>
          </cell>
          <cell r="Q209" t="str">
            <v>COP</v>
          </cell>
          <cell r="R209">
            <v>0</v>
          </cell>
          <cell r="S209">
            <v>0.05</v>
          </cell>
          <cell r="T209">
            <v>13297.2</v>
          </cell>
          <cell r="U209" t="str">
            <v>CJ688TPBL</v>
          </cell>
        </row>
        <row r="210">
          <cell r="D210" t="str">
            <v>5-569530-X</v>
          </cell>
          <cell r="E210">
            <v>71204</v>
          </cell>
          <cell r="F210" t="str">
            <v>Interface Cables-Materials</v>
          </cell>
          <cell r="G210">
            <v>6826</v>
          </cell>
          <cell r="H210" t="str">
            <v>RJ45 connector de par trenzado, cat. 5e, solid, apantallado con manguito,  Blindado con bota</v>
          </cell>
          <cell r="I210" t="str">
            <v>pcs</v>
          </cell>
          <cell r="J210">
            <v>0</v>
          </cell>
          <cell r="K210" t="str">
            <v>IMPORTACION INDIRECTA</v>
          </cell>
          <cell r="L210" t="str">
            <v>Tyco</v>
          </cell>
          <cell r="M210">
            <v>1660</v>
          </cell>
          <cell r="N210">
            <v>0</v>
          </cell>
          <cell r="O210">
            <v>0</v>
          </cell>
          <cell r="P210">
            <v>0</v>
          </cell>
          <cell r="Q210" t="str">
            <v>COP</v>
          </cell>
          <cell r="R210">
            <v>0</v>
          </cell>
          <cell r="S210">
            <v>0</v>
          </cell>
          <cell r="T210">
            <v>1660</v>
          </cell>
          <cell r="U210" t="str">
            <v>CS73228.21</v>
          </cell>
        </row>
        <row r="211">
          <cell r="D211" t="str">
            <v>5G110-RE5</v>
          </cell>
          <cell r="E211">
            <v>71204</v>
          </cell>
          <cell r="F211" t="str">
            <v>Interface Cables-Materials</v>
          </cell>
          <cell r="G211">
            <v>6826</v>
          </cell>
          <cell r="H211" t="str">
            <v>TOMA RJ45 CAT5E NEGRA LEVINTON</v>
          </cell>
          <cell r="I211" t="str">
            <v>pcs</v>
          </cell>
          <cell r="J211">
            <v>0</v>
          </cell>
          <cell r="K211" t="str">
            <v>IMPORTACION INDIRECTA</v>
          </cell>
          <cell r="L211" t="str">
            <v>MEM</v>
          </cell>
          <cell r="M211">
            <v>6926</v>
          </cell>
          <cell r="N211">
            <v>0</v>
          </cell>
          <cell r="O211">
            <v>0</v>
          </cell>
          <cell r="P211">
            <v>0</v>
          </cell>
          <cell r="Q211" t="str">
            <v>COP</v>
          </cell>
          <cell r="R211">
            <v>0</v>
          </cell>
          <cell r="S211">
            <v>0.05</v>
          </cell>
          <cell r="T211">
            <v>7272.3</v>
          </cell>
          <cell r="U211" t="str">
            <v>5G110-RE5</v>
          </cell>
        </row>
        <row r="212">
          <cell r="D212" t="str">
            <v>61110-RE6</v>
          </cell>
          <cell r="E212">
            <v>71204</v>
          </cell>
          <cell r="F212" t="str">
            <v>Interface Cables-Materials</v>
          </cell>
          <cell r="G212">
            <v>6826</v>
          </cell>
          <cell r="H212" t="str">
            <v>TOMA RJ45 CAT6 NEGRA LEVINTON</v>
          </cell>
          <cell r="I212" t="str">
            <v>pcs</v>
          </cell>
          <cell r="J212">
            <v>0</v>
          </cell>
          <cell r="K212" t="str">
            <v>IMPORTACION INDIRECTA</v>
          </cell>
          <cell r="L212" t="str">
            <v>MEM</v>
          </cell>
          <cell r="M212">
            <v>12480</v>
          </cell>
          <cell r="N212">
            <v>0</v>
          </cell>
          <cell r="O212">
            <v>0</v>
          </cell>
          <cell r="P212">
            <v>0</v>
          </cell>
          <cell r="Q212" t="str">
            <v>COP</v>
          </cell>
          <cell r="R212">
            <v>0</v>
          </cell>
          <cell r="S212">
            <v>0.05</v>
          </cell>
          <cell r="T212">
            <v>13104</v>
          </cell>
          <cell r="U212" t="str">
            <v>61110-RE6</v>
          </cell>
        </row>
        <row r="213">
          <cell r="D213" t="str">
            <v>569875-8</v>
          </cell>
          <cell r="E213">
            <v>71204</v>
          </cell>
          <cell r="F213" t="str">
            <v>Interface Cables-Materials</v>
          </cell>
          <cell r="G213">
            <v>6826</v>
          </cell>
          <cell r="H213" t="str">
            <v>CUBIERTA RJ-45 PLUG CAT 5 BLANCO</v>
          </cell>
          <cell r="I213" t="str">
            <v>pcs</v>
          </cell>
          <cell r="J213">
            <v>0</v>
          </cell>
          <cell r="K213" t="str">
            <v>IMPORTACION INDIRECTA</v>
          </cell>
          <cell r="L213" t="str">
            <v>Tyco</v>
          </cell>
          <cell r="M213">
            <v>660</v>
          </cell>
          <cell r="N213">
            <v>0</v>
          </cell>
          <cell r="O213">
            <v>0</v>
          </cell>
          <cell r="P213">
            <v>0</v>
          </cell>
          <cell r="Q213" t="str">
            <v>COP</v>
          </cell>
          <cell r="R213">
            <v>0</v>
          </cell>
          <cell r="S213">
            <v>0</v>
          </cell>
          <cell r="T213">
            <v>660</v>
          </cell>
          <cell r="U213" t="str">
            <v>569875-8</v>
          </cell>
        </row>
        <row r="214">
          <cell r="D214" t="str">
            <v>CMDBUSCBL</v>
          </cell>
          <cell r="E214">
            <v>71204</v>
          </cell>
          <cell r="F214" t="str">
            <v>Interface Cables-Materials</v>
          </cell>
          <cell r="G214">
            <v>6826</v>
          </cell>
          <cell r="H214" t="str">
            <v>ACOPLE FIBRA SC MONOMODO DUPLEX PANDUIT</v>
          </cell>
          <cell r="I214" t="str">
            <v>pcs</v>
          </cell>
          <cell r="J214">
            <v>0</v>
          </cell>
          <cell r="K214" t="str">
            <v>IMPORTACION INDIRECTA</v>
          </cell>
          <cell r="L214" t="str">
            <v>MEM</v>
          </cell>
          <cell r="M214">
            <v>23983</v>
          </cell>
          <cell r="N214">
            <v>0</v>
          </cell>
          <cell r="O214">
            <v>0</v>
          </cell>
          <cell r="P214">
            <v>0</v>
          </cell>
          <cell r="Q214" t="str">
            <v>COP</v>
          </cell>
          <cell r="R214">
            <v>0</v>
          </cell>
          <cell r="S214">
            <v>0.05</v>
          </cell>
          <cell r="T214">
            <v>25182.15</v>
          </cell>
          <cell r="U214" t="str">
            <v>CMDBUSCBL</v>
          </cell>
        </row>
        <row r="215">
          <cell r="D215" t="str">
            <v>5-1375204-X</v>
          </cell>
          <cell r="E215">
            <v>71204</v>
          </cell>
          <cell r="F215" t="str">
            <v>Interface Cables-Materials</v>
          </cell>
          <cell r="G215">
            <v>6826</v>
          </cell>
          <cell r="H215" t="str">
            <v>RJ-45 PLUG CAT 6 SOLID</v>
          </cell>
          <cell r="I215" t="str">
            <v>pcs</v>
          </cell>
          <cell r="J215">
            <v>0</v>
          </cell>
          <cell r="K215" t="str">
            <v>IMPORTACION INDIRECTA</v>
          </cell>
          <cell r="L215" t="str">
            <v>Tyco</v>
          </cell>
          <cell r="M215">
            <v>1980</v>
          </cell>
          <cell r="N215">
            <v>0</v>
          </cell>
          <cell r="O215">
            <v>0</v>
          </cell>
          <cell r="P215">
            <v>0</v>
          </cell>
          <cell r="Q215" t="str">
            <v>COP</v>
          </cell>
          <cell r="R215">
            <v>0</v>
          </cell>
          <cell r="S215">
            <v>0</v>
          </cell>
          <cell r="T215">
            <v>1980</v>
          </cell>
          <cell r="U215" t="str">
            <v>5-1375204-X</v>
          </cell>
        </row>
        <row r="216">
          <cell r="D216" t="str">
            <v>336513-2</v>
          </cell>
          <cell r="E216">
            <v>71204</v>
          </cell>
          <cell r="F216" t="str">
            <v>Interface Cables-Materials</v>
          </cell>
          <cell r="G216">
            <v>6826</v>
          </cell>
          <cell r="H216" t="str">
            <v>CUBIERTA RJ-45 PLUG CAT 6 GRIS</v>
          </cell>
          <cell r="I216" t="str">
            <v>pcs</v>
          </cell>
          <cell r="J216">
            <v>0</v>
          </cell>
          <cell r="K216" t="str">
            <v>IMPORTACION INDIRECTA</v>
          </cell>
          <cell r="L216" t="str">
            <v>Tyco</v>
          </cell>
          <cell r="M216">
            <v>1410</v>
          </cell>
          <cell r="N216">
            <v>0</v>
          </cell>
          <cell r="O216">
            <v>0</v>
          </cell>
          <cell r="P216">
            <v>0</v>
          </cell>
          <cell r="Q216" t="str">
            <v>COP</v>
          </cell>
          <cell r="R216">
            <v>0</v>
          </cell>
          <cell r="S216">
            <v>0</v>
          </cell>
          <cell r="T216">
            <v>1410</v>
          </cell>
          <cell r="U216" t="str">
            <v>336513-2</v>
          </cell>
        </row>
        <row r="217">
          <cell r="D217" t="str">
            <v xml:space="preserve">Supervendor CODE </v>
          </cell>
          <cell r="E217">
            <v>0</v>
          </cell>
          <cell r="F217" t="str">
            <v>Service Item Description
GLOBAL DESCRIPTION</v>
          </cell>
          <cell r="G217" t="str">
            <v>PSA Code</v>
          </cell>
          <cell r="H217" t="str">
            <v>Material Description</v>
          </cell>
          <cell r="I217" t="str">
            <v>Unit</v>
          </cell>
          <cell r="J217">
            <v>0</v>
          </cell>
          <cell r="K217" t="str">
            <v>Naturaleza</v>
          </cell>
          <cell r="L217" t="str">
            <v xml:space="preserve">Brand </v>
          </cell>
          <cell r="M217" t="str">
            <v xml:space="preserve">Unit Cost </v>
          </cell>
          <cell r="N217" t="str">
            <v>Log Type</v>
          </cell>
          <cell r="O217" t="str">
            <v>Sea Log (%)</v>
          </cell>
          <cell r="P217" t="str">
            <v>Air Log (%)</v>
          </cell>
          <cell r="Q217" t="str">
            <v>Currency</v>
          </cell>
          <cell r="R217" t="str">
            <v>TRM</v>
          </cell>
          <cell r="S217" t="str">
            <v>Admin (%)</v>
          </cell>
          <cell r="T217" t="str">
            <v>Unit Cost (COP)</v>
          </cell>
          <cell r="U217" t="str">
            <v>CS CODE (NSN)</v>
          </cell>
        </row>
        <row r="218">
          <cell r="H218" t="str">
            <v>CABLES LAN</v>
          </cell>
          <cell r="I218">
            <v>0</v>
          </cell>
          <cell r="J218">
            <v>0</v>
          </cell>
          <cell r="K218">
            <v>0</v>
          </cell>
          <cell r="L218">
            <v>0</v>
          </cell>
          <cell r="M218">
            <v>0</v>
          </cell>
          <cell r="N218">
            <v>0</v>
          </cell>
          <cell r="O218">
            <v>0</v>
          </cell>
          <cell r="P218">
            <v>0</v>
          </cell>
          <cell r="Q218">
            <v>0</v>
          </cell>
          <cell r="R218">
            <v>0</v>
          </cell>
          <cell r="S218">
            <v>0</v>
          </cell>
          <cell r="T218">
            <v>0</v>
          </cell>
          <cell r="U218">
            <v>0</v>
          </cell>
        </row>
        <row r="219">
          <cell r="D219" t="str">
            <v>UTPSP10Y</v>
          </cell>
          <cell r="E219">
            <v>71204</v>
          </cell>
          <cell r="F219" t="str">
            <v>Interface Cables-Materials</v>
          </cell>
          <cell r="G219">
            <v>6826</v>
          </cell>
          <cell r="H219" t="str">
            <v>LAN Patch Cord CAT6,UTP, RJ45-RJ45 premade (up to 3m) P.CORD CAT6 BLANCO 3 MTS PANDUIT</v>
          </cell>
          <cell r="I219" t="str">
            <v>pcs</v>
          </cell>
          <cell r="J219">
            <v>0</v>
          </cell>
          <cell r="K219" t="str">
            <v>IMPORTACION INDIRECTA</v>
          </cell>
          <cell r="L219" t="str">
            <v>PANDUIT</v>
          </cell>
          <cell r="M219">
            <v>18586</v>
          </cell>
          <cell r="N219">
            <v>0</v>
          </cell>
          <cell r="O219">
            <v>0</v>
          </cell>
          <cell r="P219">
            <v>0</v>
          </cell>
          <cell r="Q219" t="str">
            <v>COP</v>
          </cell>
          <cell r="R219">
            <v>0</v>
          </cell>
          <cell r="S219">
            <v>0.05</v>
          </cell>
          <cell r="T219">
            <v>19515.3</v>
          </cell>
          <cell r="U219" t="str">
            <v>CS73132.03CAT6</v>
          </cell>
        </row>
        <row r="220">
          <cell r="D220" t="str">
            <v>UTPSP7</v>
          </cell>
          <cell r="E220">
            <v>71204</v>
          </cell>
          <cell r="F220" t="str">
            <v>Interface Cables-Materials</v>
          </cell>
          <cell r="G220">
            <v>6826</v>
          </cell>
          <cell r="H220" t="str">
            <v>LAN Patch Cord CAT6,UTP, RJ45-RJ45  PANDUIT (up to 2,1m) P.CORD CAT6 BLANCO 2.1MTS PANDUIT</v>
          </cell>
          <cell r="I220" t="str">
            <v>pcs</v>
          </cell>
          <cell r="J220">
            <v>0</v>
          </cell>
          <cell r="K220" t="str">
            <v>IMPORTACION INDIRECTA</v>
          </cell>
          <cell r="L220" t="str">
            <v>PANDUIT</v>
          </cell>
          <cell r="M220">
            <v>15721</v>
          </cell>
          <cell r="N220">
            <v>0</v>
          </cell>
          <cell r="O220">
            <v>0</v>
          </cell>
          <cell r="P220">
            <v>0</v>
          </cell>
          <cell r="Q220" t="str">
            <v>COP</v>
          </cell>
          <cell r="R220">
            <v>0</v>
          </cell>
          <cell r="S220">
            <v>0.05</v>
          </cell>
          <cell r="T220">
            <v>16507.05</v>
          </cell>
          <cell r="U220" t="str">
            <v>UTPSP7</v>
          </cell>
        </row>
        <row r="221">
          <cell r="D221" t="str">
            <v>UTPSP3Y</v>
          </cell>
          <cell r="E221">
            <v>71204</v>
          </cell>
          <cell r="F221" t="str">
            <v>Interface Cables-Materials</v>
          </cell>
          <cell r="G221">
            <v>6826</v>
          </cell>
          <cell r="H221" t="str">
            <v>LAN Patch Cord CAT6,UTP, RJ45-RJ45  PANDUIT (up to ,09m) P.CORD CAT6 BLANCO 0.9MTS PANDUIT</v>
          </cell>
          <cell r="I221" t="str">
            <v>pcs</v>
          </cell>
          <cell r="J221">
            <v>0</v>
          </cell>
          <cell r="K221" t="str">
            <v>IMPORTACION INDIRECTA</v>
          </cell>
          <cell r="L221" t="str">
            <v>PANDUIT</v>
          </cell>
          <cell r="M221">
            <v>13418</v>
          </cell>
          <cell r="N221">
            <v>0</v>
          </cell>
          <cell r="O221">
            <v>0</v>
          </cell>
          <cell r="P221">
            <v>0</v>
          </cell>
          <cell r="Q221" t="str">
            <v>COP</v>
          </cell>
          <cell r="R221">
            <v>0</v>
          </cell>
          <cell r="S221">
            <v>0.05</v>
          </cell>
          <cell r="T221">
            <v>14088.9</v>
          </cell>
          <cell r="U221" t="str">
            <v>UTPSP3Y</v>
          </cell>
        </row>
        <row r="222">
          <cell r="D222" t="str">
            <v>UTPSP5Y</v>
          </cell>
          <cell r="E222">
            <v>71204</v>
          </cell>
          <cell r="F222" t="str">
            <v>Interface Cables-Materials</v>
          </cell>
          <cell r="G222">
            <v>6826</v>
          </cell>
          <cell r="H222" t="str">
            <v>LAN Patch Cord CAT6,UTP, RJ45-RJ45  PANDUIT (up to 1.5m) P.CORD CAT6 BLANCO 1.5 MTS PANDUIT</v>
          </cell>
          <cell r="I222" t="str">
            <v>pcs</v>
          </cell>
          <cell r="J222">
            <v>0</v>
          </cell>
          <cell r="K222" t="str">
            <v>IMPORTACION INDIRECTA</v>
          </cell>
          <cell r="L222" t="str">
            <v>PANDUIT</v>
          </cell>
          <cell r="M222">
            <v>14526</v>
          </cell>
          <cell r="N222">
            <v>0</v>
          </cell>
          <cell r="O222">
            <v>0</v>
          </cell>
          <cell r="P222">
            <v>0</v>
          </cell>
          <cell r="Q222" t="str">
            <v>COP</v>
          </cell>
          <cell r="R222">
            <v>0</v>
          </cell>
          <cell r="S222">
            <v>0.05</v>
          </cell>
          <cell r="T222">
            <v>15252.3</v>
          </cell>
          <cell r="U222" t="str">
            <v>UTPSP5Y</v>
          </cell>
        </row>
        <row r="223">
          <cell r="D223" t="str">
            <v>UTPSP20Y</v>
          </cell>
          <cell r="E223">
            <v>71204</v>
          </cell>
          <cell r="F223" t="str">
            <v>Interface Cables-Materials</v>
          </cell>
          <cell r="G223">
            <v>6826</v>
          </cell>
          <cell r="H223" t="str">
            <v>LAN Patch Cord CAT6,UTP, RJ45-RJ45 premade (up to 6m)</v>
          </cell>
          <cell r="I223" t="str">
            <v>pcs</v>
          </cell>
          <cell r="J223">
            <v>0</v>
          </cell>
          <cell r="K223" t="str">
            <v>IMPORTACION INDIRECTA</v>
          </cell>
          <cell r="L223" t="str">
            <v>PANDUIT</v>
          </cell>
          <cell r="M223">
            <v>26700</v>
          </cell>
          <cell r="N223">
            <v>0</v>
          </cell>
          <cell r="O223">
            <v>0</v>
          </cell>
          <cell r="P223">
            <v>0</v>
          </cell>
          <cell r="Q223" t="str">
            <v>COP</v>
          </cell>
          <cell r="R223">
            <v>0</v>
          </cell>
          <cell r="S223">
            <v>0.05</v>
          </cell>
          <cell r="T223">
            <v>28035</v>
          </cell>
          <cell r="U223" t="str">
            <v>UTPSP20Y</v>
          </cell>
        </row>
        <row r="224">
          <cell r="D224" t="str">
            <v>UTPCH10Y</v>
          </cell>
          <cell r="E224">
            <v>71204</v>
          </cell>
          <cell r="F224" t="str">
            <v>Interface Cables-Materials</v>
          </cell>
          <cell r="G224">
            <v>6826</v>
          </cell>
          <cell r="H224" t="str">
            <v>LAN Patch Cord CAT5E UTP, RJ45-RJ45  PANDUIT (up to 3m) P.CORD CAT 5E BLANCO 3MTS PANDUIT</v>
          </cell>
          <cell r="I224" t="str">
            <v>pcs</v>
          </cell>
          <cell r="J224">
            <v>0</v>
          </cell>
          <cell r="K224" t="str">
            <v>IMPORTACION INDIRECTA</v>
          </cell>
          <cell r="L224" t="str">
            <v>PANDUIT</v>
          </cell>
          <cell r="M224">
            <v>12320</v>
          </cell>
          <cell r="N224">
            <v>0</v>
          </cell>
          <cell r="O224">
            <v>0</v>
          </cell>
          <cell r="P224">
            <v>0</v>
          </cell>
          <cell r="Q224" t="str">
            <v>COP</v>
          </cell>
          <cell r="R224">
            <v>0</v>
          </cell>
          <cell r="S224">
            <v>0.05</v>
          </cell>
          <cell r="T224">
            <v>12936</v>
          </cell>
          <cell r="U224" t="str">
            <v>UTPCH10Y</v>
          </cell>
        </row>
        <row r="225">
          <cell r="D225">
            <v>8393204101</v>
          </cell>
          <cell r="E225">
            <v>71204</v>
          </cell>
          <cell r="F225" t="str">
            <v>Interface Cables-Materials</v>
          </cell>
          <cell r="G225">
            <v>6826</v>
          </cell>
          <cell r="H225" t="str">
            <v>Cable UTP(FTP) para intemperie Categoría 5E BLINDADO (1 a 4 Pares) alarmas OVP`s CABLE FTP 04 PAR SOLID FL CAT5E GRIS MARCA TELDOR</v>
          </cell>
          <cell r="I225" t="str">
            <v>m</v>
          </cell>
          <cell r="J225">
            <v>0</v>
          </cell>
          <cell r="K225" t="str">
            <v>IMPORTACION INDIRECTA</v>
          </cell>
          <cell r="L225" t="str">
            <v>REDES ELECTRICAS</v>
          </cell>
          <cell r="M225">
            <v>1826</v>
          </cell>
          <cell r="N225">
            <v>0</v>
          </cell>
          <cell r="O225">
            <v>0</v>
          </cell>
          <cell r="P225">
            <v>0</v>
          </cell>
          <cell r="Q225" t="str">
            <v>COP</v>
          </cell>
          <cell r="R225">
            <v>0</v>
          </cell>
          <cell r="S225">
            <v>0.05</v>
          </cell>
          <cell r="T225">
            <v>1917.3</v>
          </cell>
          <cell r="U225" t="str">
            <v>QP-65704PE-T</v>
          </cell>
        </row>
        <row r="226">
          <cell r="D226" t="str">
            <v>219885M-7</v>
          </cell>
          <cell r="E226">
            <v>71204</v>
          </cell>
          <cell r="F226" t="str">
            <v>Interface Cables-Materials</v>
          </cell>
          <cell r="G226">
            <v>6826</v>
          </cell>
          <cell r="H226" t="str">
            <v>Cable UTP Cat 6 (2.m)</v>
          </cell>
          <cell r="I226" t="str">
            <v>pcs</v>
          </cell>
          <cell r="J226">
            <v>0</v>
          </cell>
          <cell r="K226" t="str">
            <v>MICROLINK CON MATERIA PRIMA IMPORTADA</v>
          </cell>
          <cell r="L226" t="str">
            <v>MICROLINK</v>
          </cell>
          <cell r="M226">
            <v>12440</v>
          </cell>
          <cell r="N226">
            <v>0</v>
          </cell>
          <cell r="O226">
            <v>0</v>
          </cell>
          <cell r="P226">
            <v>0</v>
          </cell>
          <cell r="Q226" t="str">
            <v>COP</v>
          </cell>
          <cell r="R226">
            <v>0</v>
          </cell>
          <cell r="S226">
            <v>0</v>
          </cell>
          <cell r="T226">
            <v>12440</v>
          </cell>
          <cell r="U226" t="str">
            <v>CS73132.03</v>
          </cell>
        </row>
        <row r="227">
          <cell r="D227" t="str">
            <v>PUR6004IGY</v>
          </cell>
          <cell r="E227">
            <v>71204</v>
          </cell>
          <cell r="F227" t="str">
            <v>Interface Cables-Materials</v>
          </cell>
          <cell r="G227">
            <v>6826</v>
          </cell>
          <cell r="H227" t="str">
            <v>Cable UTP Cat 6 PANDUIT CMR GRIS  no connectors</v>
          </cell>
          <cell r="I227" t="str">
            <v>m</v>
          </cell>
          <cell r="J227">
            <v>0</v>
          </cell>
          <cell r="K227" t="str">
            <v>IMPORTACION INDIRECTA</v>
          </cell>
          <cell r="L227" t="str">
            <v>PANDUIT</v>
          </cell>
          <cell r="M227">
            <v>1151.6199999999999</v>
          </cell>
          <cell r="N227">
            <v>0</v>
          </cell>
          <cell r="O227">
            <v>0</v>
          </cell>
          <cell r="P227">
            <v>0</v>
          </cell>
          <cell r="Q227" t="str">
            <v>COP</v>
          </cell>
          <cell r="R227">
            <v>0</v>
          </cell>
          <cell r="S227">
            <v>0.05</v>
          </cell>
          <cell r="T227">
            <v>1209.2</v>
          </cell>
          <cell r="U227" t="str">
            <v>PUR6004IGY</v>
          </cell>
        </row>
        <row r="228">
          <cell r="D228" t="str">
            <v>PUR5504IGY / NUC5C04IG-C</v>
          </cell>
          <cell r="E228">
            <v>71204</v>
          </cell>
          <cell r="F228" t="str">
            <v>Interface Cables-Materials</v>
          </cell>
          <cell r="G228">
            <v>6826</v>
          </cell>
          <cell r="H228" t="str">
            <v>Cable UTP Cat 5E PANDUIT CMR GRIS no connectors</v>
          </cell>
          <cell r="I228" t="str">
            <v>m</v>
          </cell>
          <cell r="J228">
            <v>0</v>
          </cell>
          <cell r="K228" t="str">
            <v>IMPORTACION INDIRECTA</v>
          </cell>
          <cell r="L228" t="str">
            <v>PANDUIT</v>
          </cell>
          <cell r="M228">
            <v>891</v>
          </cell>
          <cell r="N228">
            <v>0</v>
          </cell>
          <cell r="O228">
            <v>0</v>
          </cell>
          <cell r="P228">
            <v>0</v>
          </cell>
          <cell r="Q228" t="str">
            <v>COP</v>
          </cell>
          <cell r="R228">
            <v>0</v>
          </cell>
          <cell r="S228">
            <v>0.05</v>
          </cell>
          <cell r="T228">
            <v>935.55</v>
          </cell>
          <cell r="U228" t="str">
            <v>PUR5504IGY</v>
          </cell>
        </row>
        <row r="229">
          <cell r="D229" t="str">
            <v>1-219885M-0</v>
          </cell>
          <cell r="E229">
            <v>71204</v>
          </cell>
          <cell r="F229" t="str">
            <v>Interface Cables-Materials</v>
          </cell>
          <cell r="G229">
            <v>6826</v>
          </cell>
          <cell r="H229" t="str">
            <v>Cable UTP Cat 6 (3m)</v>
          </cell>
          <cell r="I229" t="str">
            <v>pcs</v>
          </cell>
          <cell r="J229">
            <v>0</v>
          </cell>
          <cell r="K229" t="str">
            <v>MICROLINK CON MATERIA PRIMA IMPORTADA</v>
          </cell>
          <cell r="L229" t="str">
            <v>MICROLINK</v>
          </cell>
          <cell r="M229">
            <v>13780</v>
          </cell>
          <cell r="N229">
            <v>0</v>
          </cell>
          <cell r="O229">
            <v>0</v>
          </cell>
          <cell r="P229">
            <v>0</v>
          </cell>
          <cell r="Q229" t="str">
            <v>COP</v>
          </cell>
          <cell r="R229">
            <v>0</v>
          </cell>
          <cell r="S229">
            <v>0</v>
          </cell>
          <cell r="T229">
            <v>13780</v>
          </cell>
          <cell r="U229" t="str">
            <v>CS73132.03</v>
          </cell>
        </row>
        <row r="230">
          <cell r="D230" t="str">
            <v>1 -219241M-0</v>
          </cell>
          <cell r="E230">
            <v>71204</v>
          </cell>
          <cell r="F230" t="str">
            <v>Interface Cables-Materials</v>
          </cell>
          <cell r="G230">
            <v>6826</v>
          </cell>
          <cell r="H230" t="str">
            <v>Cable UTP Cat 5E (3m)</v>
          </cell>
          <cell r="I230" t="str">
            <v>pcs</v>
          </cell>
          <cell r="J230">
            <v>0</v>
          </cell>
          <cell r="K230" t="str">
            <v>MICROLINK CON MATERIA PRIMA IMPORTADA</v>
          </cell>
          <cell r="L230" t="str">
            <v>MICROLINK</v>
          </cell>
          <cell r="M230">
            <v>8580</v>
          </cell>
          <cell r="N230">
            <v>0</v>
          </cell>
          <cell r="O230">
            <v>0</v>
          </cell>
          <cell r="P230">
            <v>0</v>
          </cell>
          <cell r="Q230" t="str">
            <v>COP</v>
          </cell>
          <cell r="R230">
            <v>0</v>
          </cell>
          <cell r="S230">
            <v>0</v>
          </cell>
          <cell r="T230">
            <v>8580</v>
          </cell>
          <cell r="U230" t="str">
            <v>CS73132.03</v>
          </cell>
        </row>
        <row r="231">
          <cell r="D231" t="str">
            <v>1-219241M-7</v>
          </cell>
          <cell r="E231">
            <v>71204</v>
          </cell>
          <cell r="F231" t="str">
            <v>Interface Cables-Materials</v>
          </cell>
          <cell r="G231">
            <v>6826</v>
          </cell>
          <cell r="H231" t="str">
            <v>Cable UTP Cat 5e (5m)</v>
          </cell>
          <cell r="I231" t="str">
            <v>pcs</v>
          </cell>
          <cell r="J231">
            <v>0</v>
          </cell>
          <cell r="K231" t="str">
            <v>MICROLINK CON MATERIA PRIMA IMPORTADA</v>
          </cell>
          <cell r="L231" t="str">
            <v>MICROLINK</v>
          </cell>
          <cell r="M231">
            <v>15125</v>
          </cell>
          <cell r="N231">
            <v>0</v>
          </cell>
          <cell r="O231">
            <v>0</v>
          </cell>
          <cell r="P231">
            <v>0</v>
          </cell>
          <cell r="Q231" t="str">
            <v>COP</v>
          </cell>
          <cell r="R231">
            <v>0</v>
          </cell>
          <cell r="S231">
            <v>0</v>
          </cell>
          <cell r="T231">
            <v>15125</v>
          </cell>
          <cell r="U231" t="str">
            <v>CS73132.05</v>
          </cell>
        </row>
        <row r="232">
          <cell r="D232" t="str">
            <v>2-219241M-0</v>
          </cell>
          <cell r="E232">
            <v>71204</v>
          </cell>
          <cell r="F232" t="str">
            <v>Interface Cables-Materials</v>
          </cell>
          <cell r="G232">
            <v>6826</v>
          </cell>
          <cell r="H232" t="str">
            <v>Cable UTP Cat 5e (6m)</v>
          </cell>
          <cell r="I232" t="str">
            <v>pcs</v>
          </cell>
          <cell r="J232">
            <v>0</v>
          </cell>
          <cell r="K232" t="str">
            <v>MICROLINK CON MATERIA PRIMA IMPORTADA</v>
          </cell>
          <cell r="L232" t="str">
            <v>MICROLINK</v>
          </cell>
          <cell r="M232">
            <v>20020</v>
          </cell>
          <cell r="N232">
            <v>0</v>
          </cell>
          <cell r="O232">
            <v>0</v>
          </cell>
          <cell r="P232">
            <v>0</v>
          </cell>
          <cell r="Q232" t="str">
            <v>COP</v>
          </cell>
          <cell r="R232">
            <v>0</v>
          </cell>
          <cell r="S232">
            <v>0</v>
          </cell>
          <cell r="T232">
            <v>20020</v>
          </cell>
          <cell r="U232" t="str">
            <v>CS73132.06</v>
          </cell>
        </row>
        <row r="233">
          <cell r="D233" t="str">
            <v>3-219241M-3</v>
          </cell>
          <cell r="E233">
            <v>71204</v>
          </cell>
          <cell r="F233" t="str">
            <v>Interface Cables-Materials</v>
          </cell>
          <cell r="G233">
            <v>6826</v>
          </cell>
          <cell r="H233" t="str">
            <v>Cable UTP Cat 5e (10m)</v>
          </cell>
          <cell r="I233" t="str">
            <v>pcs</v>
          </cell>
          <cell r="J233">
            <v>0</v>
          </cell>
          <cell r="K233" t="str">
            <v>MICROLINK CON MATERIA PRIMA IMPORTADA</v>
          </cell>
          <cell r="L233" t="str">
            <v>MICROLINK</v>
          </cell>
          <cell r="M233">
            <v>27940</v>
          </cell>
          <cell r="N233">
            <v>0</v>
          </cell>
          <cell r="O233">
            <v>0</v>
          </cell>
          <cell r="P233">
            <v>0</v>
          </cell>
          <cell r="Q233" t="str">
            <v>COP</v>
          </cell>
          <cell r="R233">
            <v>0</v>
          </cell>
          <cell r="S233">
            <v>0</v>
          </cell>
          <cell r="T233">
            <v>27940</v>
          </cell>
          <cell r="U233" t="str">
            <v>CS73132.10</v>
          </cell>
        </row>
        <row r="234">
          <cell r="D234" t="str">
            <v>5-219241M-0</v>
          </cell>
          <cell r="E234">
            <v>71204</v>
          </cell>
          <cell r="F234" t="str">
            <v>Interface Cables-Materials</v>
          </cell>
          <cell r="G234">
            <v>6826</v>
          </cell>
          <cell r="H234" t="str">
            <v>Cable UTP Cat 5e (15m)</v>
          </cell>
          <cell r="I234" t="str">
            <v>pcs</v>
          </cell>
          <cell r="J234">
            <v>0</v>
          </cell>
          <cell r="K234" t="str">
            <v>MICROLINK CON MATERIA PRIMA IMPORTADA</v>
          </cell>
          <cell r="L234" t="str">
            <v>MICROLINK</v>
          </cell>
          <cell r="M234">
            <v>31375</v>
          </cell>
          <cell r="N234">
            <v>0</v>
          </cell>
          <cell r="O234">
            <v>0</v>
          </cell>
          <cell r="P234">
            <v>0</v>
          </cell>
          <cell r="Q234" t="str">
            <v>COP</v>
          </cell>
          <cell r="R234">
            <v>0</v>
          </cell>
          <cell r="S234">
            <v>0</v>
          </cell>
          <cell r="T234">
            <v>31375</v>
          </cell>
          <cell r="U234" t="str">
            <v>CS73132.15</v>
          </cell>
        </row>
        <row r="235">
          <cell r="D235" t="str">
            <v>6-219241M-6</v>
          </cell>
          <cell r="E235">
            <v>71204</v>
          </cell>
          <cell r="F235" t="str">
            <v>Interface Cables-Materials</v>
          </cell>
          <cell r="G235">
            <v>6826</v>
          </cell>
          <cell r="H235" t="str">
            <v>Cable UTP Cat 5e (20m)</v>
          </cell>
          <cell r="I235" t="str">
            <v>pcs</v>
          </cell>
          <cell r="J235">
            <v>0</v>
          </cell>
          <cell r="K235" t="str">
            <v>MICROLINK CON MATERIA PRIMA IMPORTADA</v>
          </cell>
          <cell r="L235" t="str">
            <v>MICROLINK</v>
          </cell>
          <cell r="M235">
            <v>39500</v>
          </cell>
          <cell r="N235">
            <v>0</v>
          </cell>
          <cell r="O235">
            <v>0</v>
          </cell>
          <cell r="P235">
            <v>0</v>
          </cell>
          <cell r="Q235" t="str">
            <v>COP</v>
          </cell>
          <cell r="R235">
            <v>0</v>
          </cell>
          <cell r="S235">
            <v>0</v>
          </cell>
          <cell r="T235">
            <v>39500</v>
          </cell>
          <cell r="U235" t="str">
            <v>CS73132.20</v>
          </cell>
        </row>
        <row r="236">
          <cell r="D236" t="str">
            <v>8-219241M-2</v>
          </cell>
          <cell r="E236">
            <v>71204</v>
          </cell>
          <cell r="F236" t="str">
            <v>Interface Cables-Materials</v>
          </cell>
          <cell r="G236">
            <v>6826</v>
          </cell>
          <cell r="H236" t="str">
            <v>Cable UTP Cat 5e (25m)</v>
          </cell>
          <cell r="I236" t="str">
            <v>pcs</v>
          </cell>
          <cell r="J236">
            <v>0</v>
          </cell>
          <cell r="K236" t="str">
            <v>MICROLINK CON MATERIA PRIMA IMPORTADA</v>
          </cell>
          <cell r="L236" t="str">
            <v>MICROLINK</v>
          </cell>
          <cell r="M236">
            <v>47625</v>
          </cell>
          <cell r="N236">
            <v>0</v>
          </cell>
          <cell r="O236">
            <v>0</v>
          </cell>
          <cell r="P236">
            <v>0</v>
          </cell>
          <cell r="Q236" t="str">
            <v>COP</v>
          </cell>
          <cell r="R236">
            <v>0</v>
          </cell>
          <cell r="S236">
            <v>0</v>
          </cell>
          <cell r="T236">
            <v>47625</v>
          </cell>
          <cell r="U236" t="str">
            <v>CS73132.25</v>
          </cell>
        </row>
        <row r="237">
          <cell r="D237" t="str">
            <v>9-219241M-9</v>
          </cell>
          <cell r="E237">
            <v>71204</v>
          </cell>
          <cell r="F237" t="str">
            <v>Interface Cables-Materials</v>
          </cell>
          <cell r="G237">
            <v>6826</v>
          </cell>
          <cell r="H237" t="str">
            <v>Cable UTP Cat 5e (30m)</v>
          </cell>
          <cell r="I237" t="str">
            <v>pcs</v>
          </cell>
          <cell r="J237">
            <v>0</v>
          </cell>
          <cell r="K237" t="str">
            <v>MICROLINK CON MATERIA PRIMA IMPORTADA</v>
          </cell>
          <cell r="L237" t="str">
            <v>MICROLINK</v>
          </cell>
          <cell r="M237">
            <v>55750</v>
          </cell>
          <cell r="N237">
            <v>0</v>
          </cell>
          <cell r="O237">
            <v>0</v>
          </cell>
          <cell r="P237">
            <v>0</v>
          </cell>
          <cell r="Q237" t="str">
            <v>COP</v>
          </cell>
          <cell r="R237">
            <v>0</v>
          </cell>
          <cell r="S237">
            <v>0</v>
          </cell>
          <cell r="T237">
            <v>55750</v>
          </cell>
          <cell r="U237" t="str">
            <v>CS73132.30</v>
          </cell>
        </row>
        <row r="238">
          <cell r="D238" t="str">
            <v>1-219241M-32</v>
          </cell>
          <cell r="E238">
            <v>71204</v>
          </cell>
          <cell r="F238" t="str">
            <v>Interface Cables-Materials</v>
          </cell>
          <cell r="G238">
            <v>6826</v>
          </cell>
          <cell r="H238" t="str">
            <v>Cable UTP Cat 5e (40m)</v>
          </cell>
          <cell r="I238" t="str">
            <v>pcs</v>
          </cell>
          <cell r="J238">
            <v>0</v>
          </cell>
          <cell r="K238" t="str">
            <v>MICROLINK CON MATERIA PRIMA IMPORTADA</v>
          </cell>
          <cell r="L238" t="str">
            <v>MICROLINK</v>
          </cell>
          <cell r="M238">
            <v>72000</v>
          </cell>
          <cell r="N238">
            <v>0</v>
          </cell>
          <cell r="O238">
            <v>0</v>
          </cell>
          <cell r="P238">
            <v>0</v>
          </cell>
          <cell r="Q238" t="str">
            <v>COP</v>
          </cell>
          <cell r="R238">
            <v>0</v>
          </cell>
          <cell r="S238">
            <v>0</v>
          </cell>
          <cell r="T238">
            <v>72000</v>
          </cell>
          <cell r="U238" t="str">
            <v>CS73132.40</v>
          </cell>
        </row>
        <row r="239">
          <cell r="D239" t="str">
            <v>1-219241M-97</v>
          </cell>
          <cell r="E239">
            <v>71204</v>
          </cell>
          <cell r="F239" t="str">
            <v>Interface Cables-Materials</v>
          </cell>
          <cell r="G239">
            <v>6826</v>
          </cell>
          <cell r="H239" t="str">
            <v>Cable UTP Cat 5e (60m)</v>
          </cell>
          <cell r="I239" t="str">
            <v>pcs</v>
          </cell>
          <cell r="J239">
            <v>0</v>
          </cell>
          <cell r="K239" t="str">
            <v>MICROLINK CON MATERIA PRIMA IMPORTADA</v>
          </cell>
          <cell r="L239" t="str">
            <v>MICROLINK</v>
          </cell>
          <cell r="M239">
            <v>104500</v>
          </cell>
          <cell r="N239">
            <v>0</v>
          </cell>
          <cell r="O239">
            <v>0</v>
          </cell>
          <cell r="P239">
            <v>0</v>
          </cell>
          <cell r="Q239" t="str">
            <v>COP</v>
          </cell>
          <cell r="R239">
            <v>0</v>
          </cell>
          <cell r="S239">
            <v>0</v>
          </cell>
          <cell r="T239">
            <v>104500</v>
          </cell>
          <cell r="U239" t="str">
            <v>CS73132.60</v>
          </cell>
        </row>
        <row r="240">
          <cell r="D240" t="str">
            <v>2-219241M-63</v>
          </cell>
          <cell r="E240">
            <v>71204</v>
          </cell>
          <cell r="F240" t="str">
            <v>Interface Cables-Materials</v>
          </cell>
          <cell r="G240">
            <v>6826</v>
          </cell>
          <cell r="H240" t="str">
            <v>Cable UTP Cat 5e (80m)</v>
          </cell>
          <cell r="I240" t="str">
            <v>pcs</v>
          </cell>
          <cell r="J240">
            <v>0</v>
          </cell>
          <cell r="K240" t="str">
            <v>MICROLINK CON MATERIA PRIMA IMPORTADA</v>
          </cell>
          <cell r="L240" t="str">
            <v>MICROLINK</v>
          </cell>
          <cell r="M240">
            <v>137000</v>
          </cell>
          <cell r="N240">
            <v>0</v>
          </cell>
          <cell r="O240">
            <v>0</v>
          </cell>
          <cell r="P240">
            <v>0</v>
          </cell>
          <cell r="Q240" t="str">
            <v>COP</v>
          </cell>
          <cell r="R240">
            <v>0</v>
          </cell>
          <cell r="S240">
            <v>0</v>
          </cell>
          <cell r="T240">
            <v>137000</v>
          </cell>
          <cell r="U240" t="str">
            <v>CS73132.80</v>
          </cell>
        </row>
        <row r="241">
          <cell r="D241" t="str">
            <v>UTPCH5Y</v>
          </cell>
          <cell r="E241">
            <v>71204</v>
          </cell>
          <cell r="F241" t="str">
            <v>Interface Cables-Materials</v>
          </cell>
          <cell r="G241">
            <v>6826</v>
          </cell>
          <cell r="H241" t="str">
            <v xml:space="preserve"> P.CORD CAT 5E BLANCO 1.5MTS PANDUIT</v>
          </cell>
          <cell r="I241" t="str">
            <v>pcs</v>
          </cell>
          <cell r="J241">
            <v>0</v>
          </cell>
          <cell r="K241" t="str">
            <v>IMPORTACION INDIRECTA</v>
          </cell>
          <cell r="L241" t="str">
            <v>PANDUIT</v>
          </cell>
          <cell r="M241">
            <v>7900</v>
          </cell>
          <cell r="N241">
            <v>0</v>
          </cell>
          <cell r="O241">
            <v>0</v>
          </cell>
          <cell r="P241">
            <v>0</v>
          </cell>
          <cell r="Q241" t="str">
            <v>COP</v>
          </cell>
          <cell r="R241">
            <v>0</v>
          </cell>
          <cell r="S241">
            <v>0.05</v>
          </cell>
          <cell r="T241">
            <v>8295</v>
          </cell>
          <cell r="U241" t="str">
            <v>UTPCH5Y</v>
          </cell>
        </row>
        <row r="242">
          <cell r="D242" t="str">
            <v>2-219885M-04</v>
          </cell>
          <cell r="E242">
            <v>71204</v>
          </cell>
          <cell r="F242" t="str">
            <v>Interface Cables-Materials</v>
          </cell>
          <cell r="G242">
            <v>6826</v>
          </cell>
          <cell r="H242" t="str">
            <v>Cable UTP Cat 6 (62m)</v>
          </cell>
          <cell r="I242" t="str">
            <v>pcs</v>
          </cell>
          <cell r="J242">
            <v>0</v>
          </cell>
          <cell r="K242" t="str">
            <v>MICROLINK CON MATERIA PRIMA IMPORTADA</v>
          </cell>
          <cell r="L242" t="str">
            <v>MICROLINK</v>
          </cell>
          <cell r="M242">
            <v>117000</v>
          </cell>
          <cell r="N242">
            <v>0</v>
          </cell>
          <cell r="O242">
            <v>0</v>
          </cell>
          <cell r="P242">
            <v>0</v>
          </cell>
          <cell r="Q242" t="str">
            <v>COP</v>
          </cell>
          <cell r="R242">
            <v>0</v>
          </cell>
          <cell r="S242">
            <v>0</v>
          </cell>
          <cell r="T242">
            <v>117000</v>
          </cell>
          <cell r="U242" t="str">
            <v>20-219885M-4</v>
          </cell>
        </row>
        <row r="243">
          <cell r="D243" t="str">
            <v>UTPSP40YM</v>
          </cell>
          <cell r="E243">
            <v>71204</v>
          </cell>
          <cell r="F243" t="str">
            <v>Interface Cables-Materials</v>
          </cell>
          <cell r="G243">
            <v>6826</v>
          </cell>
          <cell r="H243" t="str">
            <v>P.CORD CAT6 BLANCO 12 MTS MICROLINK</v>
          </cell>
          <cell r="I243" t="str">
            <v>pcs</v>
          </cell>
          <cell r="J243">
            <v>0</v>
          </cell>
          <cell r="K243" t="str">
            <v>MICROLINK CON MATERIA PRIMA IMPORTADA</v>
          </cell>
          <cell r="L243" t="str">
            <v>MICROLINK</v>
          </cell>
          <cell r="M243">
            <v>35000</v>
          </cell>
          <cell r="N243">
            <v>0</v>
          </cell>
          <cell r="O243">
            <v>0</v>
          </cell>
          <cell r="P243">
            <v>0</v>
          </cell>
          <cell r="Q243" t="str">
            <v>COP</v>
          </cell>
          <cell r="R243">
            <v>0</v>
          </cell>
          <cell r="S243">
            <v>0</v>
          </cell>
          <cell r="T243">
            <v>35000</v>
          </cell>
          <cell r="U243" t="str">
            <v>UTPSP40YM</v>
          </cell>
        </row>
        <row r="244">
          <cell r="D244" t="str">
            <v>219589-2</v>
          </cell>
          <cell r="E244">
            <v>71204</v>
          </cell>
          <cell r="F244" t="str">
            <v>Interface Cables-Materials</v>
          </cell>
          <cell r="G244">
            <v>6826</v>
          </cell>
          <cell r="H244" t="str">
            <v>CABLE UTP 25 PAR SOLID CAT5 GRIS</v>
          </cell>
          <cell r="I244" t="str">
            <v>pcs</v>
          </cell>
          <cell r="J244">
            <v>0</v>
          </cell>
          <cell r="K244" t="str">
            <v>IMPORTACION INDIRECTA</v>
          </cell>
          <cell r="L244" t="str">
            <v>TYCO</v>
          </cell>
          <cell r="M244">
            <v>6250</v>
          </cell>
          <cell r="N244">
            <v>0</v>
          </cell>
          <cell r="O244">
            <v>0</v>
          </cell>
          <cell r="P244">
            <v>0</v>
          </cell>
          <cell r="Q244" t="str">
            <v>COP</v>
          </cell>
          <cell r="R244">
            <v>0</v>
          </cell>
          <cell r="S244">
            <v>0.05</v>
          </cell>
          <cell r="T244">
            <v>6562.5</v>
          </cell>
          <cell r="U244" t="str">
            <v>219589-2</v>
          </cell>
        </row>
        <row r="245">
          <cell r="D245" t="str">
            <v>PUR6A04BU-UG</v>
          </cell>
          <cell r="E245">
            <v>71204</v>
          </cell>
          <cell r="F245" t="str">
            <v>Interface Cables-Materials</v>
          </cell>
          <cell r="G245">
            <v>6826</v>
          </cell>
          <cell r="H245" t="str">
            <v>CABLE UTP CAT6A COLOR AZUL CLASIFICACION CMR</v>
          </cell>
          <cell r="I245" t="str">
            <v>m</v>
          </cell>
          <cell r="J245">
            <v>0</v>
          </cell>
          <cell r="K245" t="str">
            <v>IMPORTACION INDIRECTA</v>
          </cell>
          <cell r="L245" t="str">
            <v>Panduit</v>
          </cell>
          <cell r="M245">
            <v>3228</v>
          </cell>
          <cell r="N245">
            <v>0</v>
          </cell>
          <cell r="O245">
            <v>0</v>
          </cell>
          <cell r="P245">
            <v>0</v>
          </cell>
          <cell r="Q245" t="str">
            <v>COP</v>
          </cell>
          <cell r="R245">
            <v>0</v>
          </cell>
          <cell r="S245">
            <v>0.05</v>
          </cell>
          <cell r="T245">
            <v>3389.4</v>
          </cell>
          <cell r="U245" t="str">
            <v>PUR6A04BU-UG</v>
          </cell>
        </row>
        <row r="246">
          <cell r="D246" t="str">
            <v>UTP6A5BU</v>
          </cell>
          <cell r="E246">
            <v>71204</v>
          </cell>
          <cell r="F246" t="str">
            <v>Interface Cables-Materials</v>
          </cell>
          <cell r="G246">
            <v>6826</v>
          </cell>
          <cell r="H246" t="str">
            <v>PATCH CORD CAT6A UTP 5 PIES AZUL</v>
          </cell>
          <cell r="I246" t="str">
            <v>pcs</v>
          </cell>
          <cell r="J246">
            <v>0</v>
          </cell>
          <cell r="K246" t="str">
            <v>IMPORTACION INDIRECTA</v>
          </cell>
          <cell r="L246" t="str">
            <v>Panduit</v>
          </cell>
          <cell r="M246">
            <v>21986</v>
          </cell>
          <cell r="N246">
            <v>0</v>
          </cell>
          <cell r="O246">
            <v>0</v>
          </cell>
          <cell r="P246">
            <v>0</v>
          </cell>
          <cell r="Q246" t="str">
            <v>COP</v>
          </cell>
          <cell r="R246">
            <v>0</v>
          </cell>
          <cell r="S246">
            <v>0.05</v>
          </cell>
          <cell r="T246">
            <v>23085.3</v>
          </cell>
          <cell r="U246" t="str">
            <v>UTP6A5BU</v>
          </cell>
        </row>
        <row r="247">
          <cell r="D247" t="str">
            <v>UTP6A7BU</v>
          </cell>
          <cell r="E247">
            <v>71204</v>
          </cell>
          <cell r="F247" t="str">
            <v>Interface Cables-Materials</v>
          </cell>
          <cell r="G247">
            <v>6826</v>
          </cell>
          <cell r="H247" t="str">
            <v>PATCH CORD CAT6A UTP 7 PIES AZUL</v>
          </cell>
          <cell r="I247" t="str">
            <v>pcs</v>
          </cell>
          <cell r="J247">
            <v>0</v>
          </cell>
          <cell r="K247" t="str">
            <v>IMPORTACION INDIRECTA</v>
          </cell>
          <cell r="L247" t="str">
            <v>Panduit</v>
          </cell>
          <cell r="M247">
            <v>23276</v>
          </cell>
          <cell r="N247">
            <v>0</v>
          </cell>
          <cell r="O247">
            <v>0</v>
          </cell>
          <cell r="P247">
            <v>0</v>
          </cell>
          <cell r="Q247" t="str">
            <v>COP</v>
          </cell>
          <cell r="R247">
            <v>0</v>
          </cell>
          <cell r="S247">
            <v>0.05</v>
          </cell>
          <cell r="T247">
            <v>24439.8</v>
          </cell>
          <cell r="U247" t="str">
            <v>UTP6A7BU</v>
          </cell>
        </row>
        <row r="248">
          <cell r="D248" t="str">
            <v>219885M-2</v>
          </cell>
          <cell r="E248">
            <v>71204</v>
          </cell>
          <cell r="F248" t="str">
            <v>Interface Cables-Materials</v>
          </cell>
          <cell r="G248">
            <v>6826</v>
          </cell>
          <cell r="H248" t="str">
            <v>Cable UTP Cat 6 (1m)</v>
          </cell>
          <cell r="I248" t="str">
            <v>pcs</v>
          </cell>
          <cell r="J248">
            <v>0</v>
          </cell>
          <cell r="K248" t="str">
            <v>MICROLINK CON MATERIA PRIMA IMPORTADA</v>
          </cell>
          <cell r="L248" t="str">
            <v>MICROLINK</v>
          </cell>
          <cell r="M248">
            <v>13650</v>
          </cell>
          <cell r="N248">
            <v>0</v>
          </cell>
          <cell r="O248">
            <v>0</v>
          </cell>
          <cell r="P248">
            <v>0</v>
          </cell>
          <cell r="Q248" t="str">
            <v>COP</v>
          </cell>
          <cell r="R248">
            <v>0</v>
          </cell>
          <cell r="S248">
            <v>0</v>
          </cell>
          <cell r="T248">
            <v>13650</v>
          </cell>
          <cell r="U248" t="str">
            <v>219885M-2</v>
          </cell>
        </row>
        <row r="249">
          <cell r="D249" t="str">
            <v>4-219885M-0</v>
          </cell>
          <cell r="E249">
            <v>71204</v>
          </cell>
          <cell r="F249" t="str">
            <v>Interface Cables-Materials</v>
          </cell>
          <cell r="G249">
            <v>6826</v>
          </cell>
          <cell r="H249" t="str">
            <v>P.CORD CAT6 GRIS 40FT</v>
          </cell>
          <cell r="I249" t="str">
            <v>pcs</v>
          </cell>
          <cell r="J249">
            <v>0</v>
          </cell>
          <cell r="K249" t="str">
            <v>MICROLINK CON MATERIA PRIMA IMPORTADA</v>
          </cell>
          <cell r="L249" t="str">
            <v>MICROLINK</v>
          </cell>
          <cell r="M249">
            <v>35000</v>
          </cell>
          <cell r="N249">
            <v>0</v>
          </cell>
          <cell r="O249">
            <v>0</v>
          </cell>
          <cell r="P249">
            <v>0</v>
          </cell>
          <cell r="Q249" t="str">
            <v>COP</v>
          </cell>
          <cell r="R249">
            <v>0</v>
          </cell>
          <cell r="S249">
            <v>0</v>
          </cell>
          <cell r="T249">
            <v>35000</v>
          </cell>
          <cell r="U249" t="str">
            <v>4-219885M-0</v>
          </cell>
        </row>
        <row r="250">
          <cell r="D250" t="str">
            <v>08900359SFTP-5E</v>
          </cell>
          <cell r="E250">
            <v>71204</v>
          </cell>
          <cell r="F250" t="str">
            <v>Interface Cables-Materials</v>
          </cell>
          <cell r="G250">
            <v>6826</v>
          </cell>
          <cell r="H250" t="str">
            <v>CABLE SFTP 04 PAR SOLID FL CAT5E NEGRO SPEEDNET</v>
          </cell>
          <cell r="I250" t="str">
            <v>m</v>
          </cell>
          <cell r="J250">
            <v>0</v>
          </cell>
          <cell r="K250" t="str">
            <v>IMPORTACION INDIRECTA</v>
          </cell>
          <cell r="L250" t="str">
            <v>CABLES COM</v>
          </cell>
          <cell r="M250">
            <v>2250</v>
          </cell>
          <cell r="N250">
            <v>0</v>
          </cell>
          <cell r="O250">
            <v>0</v>
          </cell>
          <cell r="P250">
            <v>0</v>
          </cell>
          <cell r="Q250" t="str">
            <v>COP</v>
          </cell>
          <cell r="R250">
            <v>0</v>
          </cell>
          <cell r="S250">
            <v>0.05</v>
          </cell>
          <cell r="T250">
            <v>2362.5</v>
          </cell>
          <cell r="U250" t="str">
            <v>08900359SFTP-5E</v>
          </cell>
        </row>
        <row r="251">
          <cell r="H251" t="str">
            <v>CABLES DE ENERGIA - POWER CABLES</v>
          </cell>
          <cell r="I251">
            <v>0</v>
          </cell>
          <cell r="J251">
            <v>0</v>
          </cell>
          <cell r="K251">
            <v>0</v>
          </cell>
          <cell r="L251">
            <v>0</v>
          </cell>
          <cell r="M251">
            <v>0</v>
          </cell>
          <cell r="N251">
            <v>0</v>
          </cell>
          <cell r="O251">
            <v>0</v>
          </cell>
          <cell r="P251">
            <v>0</v>
          </cell>
          <cell r="Q251">
            <v>0</v>
          </cell>
          <cell r="R251">
            <v>0</v>
          </cell>
          <cell r="S251">
            <v>0</v>
          </cell>
          <cell r="T251">
            <v>0</v>
          </cell>
          <cell r="U251">
            <v>0</v>
          </cell>
        </row>
        <row r="252">
          <cell r="D252" t="str">
            <v>THHN/WN-6-V</v>
          </cell>
          <cell r="E252">
            <v>71203</v>
          </cell>
          <cell r="F252" t="str">
            <v>Installation and Packaging Materials</v>
          </cell>
          <cell r="G252">
            <v>6819</v>
          </cell>
          <cell r="H252" t="str">
            <v>CABLE ELECTRICO PARA TIERRA # 6 AWG DE 7 HILOS SEMI RIGIDO VERDE THHN/ MKEM-LSZH 16 installation Cable GREEN - AWG 6 / CABLE ELECTRICO THHN/THWN 6 AWG VERDE</v>
          </cell>
          <cell r="I252" t="str">
            <v>m</v>
          </cell>
          <cell r="J252">
            <v>0</v>
          </cell>
          <cell r="K252" t="str">
            <v>NACIONAL CON TIEMPO DE FABRICACION</v>
          </cell>
          <cell r="L252" t="str">
            <v>ROMERO &amp; CIA / ELEIN</v>
          </cell>
          <cell r="M252">
            <v>3486</v>
          </cell>
          <cell r="N252">
            <v>0</v>
          </cell>
          <cell r="O252">
            <v>0</v>
          </cell>
          <cell r="P252">
            <v>0</v>
          </cell>
          <cell r="Q252" t="str">
            <v>COP</v>
          </cell>
          <cell r="R252">
            <v>0</v>
          </cell>
          <cell r="S252">
            <v>0.05</v>
          </cell>
          <cell r="T252">
            <v>3660.3</v>
          </cell>
          <cell r="U252" t="str">
            <v>CS73174-3</v>
          </cell>
        </row>
        <row r="253">
          <cell r="D253" t="str">
            <v>THHN/SOLDADOR-6-N</v>
          </cell>
          <cell r="E253">
            <v>71203</v>
          </cell>
          <cell r="F253" t="str">
            <v>Installation and Packaging Materials</v>
          </cell>
          <cell r="G253">
            <v>6819</v>
          </cell>
          <cell r="H253" t="str">
            <v>CABLE ELECTRICO PARA ACOMETIDA # 6 AWG MULTIFILAR (TIPO SOLDADOR) NEGRO THHN/ Cable No. 6 Tipo Soldador color negro (16mm2) (por metro)</v>
          </cell>
          <cell r="I253" t="str">
            <v>m</v>
          </cell>
          <cell r="J253">
            <v>0</v>
          </cell>
          <cell r="K253" t="str">
            <v>NACIONAL CON TIEMPO DE FABRICACION</v>
          </cell>
          <cell r="L253" t="str">
            <v>ROMERO &amp; CIA / ELEIN</v>
          </cell>
          <cell r="M253">
            <v>4445</v>
          </cell>
          <cell r="N253">
            <v>0</v>
          </cell>
          <cell r="O253">
            <v>0</v>
          </cell>
          <cell r="P253">
            <v>0</v>
          </cell>
          <cell r="Q253" t="str">
            <v>COP</v>
          </cell>
          <cell r="R253">
            <v>0</v>
          </cell>
          <cell r="S253">
            <v>0.05</v>
          </cell>
          <cell r="T253">
            <v>4667.25</v>
          </cell>
          <cell r="U253" t="str">
            <v>CS73174-4</v>
          </cell>
        </row>
        <row r="254">
          <cell r="D254" t="str">
            <v>THHN/SOLDADOR-6-A</v>
          </cell>
          <cell r="E254">
            <v>71203</v>
          </cell>
          <cell r="F254" t="str">
            <v>Installation and Packaging Materials</v>
          </cell>
          <cell r="G254">
            <v>6819</v>
          </cell>
          <cell r="H254" t="str">
            <v>CABLE ELECTRICO PARA ACOMETIDA # 6 AWG MULTIFILAR (TIPO SOLDADOR) AZUL THHN /Cable No. 6 Tipo Soldador color azul (16mm2) (por metro)</v>
          </cell>
          <cell r="I254" t="str">
            <v>m</v>
          </cell>
          <cell r="J254">
            <v>0</v>
          </cell>
          <cell r="K254" t="str">
            <v>NACIONAL CON TIEMPO DE FABRICACION</v>
          </cell>
          <cell r="L254" t="str">
            <v>ROMERO &amp; CIA / ELEIN</v>
          </cell>
          <cell r="M254">
            <v>4445</v>
          </cell>
          <cell r="N254">
            <v>0</v>
          </cell>
          <cell r="O254">
            <v>0</v>
          </cell>
          <cell r="P254">
            <v>0</v>
          </cell>
          <cell r="Q254" t="str">
            <v>COP</v>
          </cell>
          <cell r="R254">
            <v>0</v>
          </cell>
          <cell r="S254">
            <v>0.05</v>
          </cell>
          <cell r="T254">
            <v>4667.25</v>
          </cell>
          <cell r="U254" t="str">
            <v>CS73174-5</v>
          </cell>
        </row>
        <row r="255">
          <cell r="D255" t="str">
            <v>THHN/SOLDADOR-6-V</v>
          </cell>
          <cell r="E255">
            <v>71203</v>
          </cell>
          <cell r="F255" t="str">
            <v>Installation and Packaging Materials</v>
          </cell>
          <cell r="G255">
            <v>6819</v>
          </cell>
          <cell r="H255" t="str">
            <v>CABLE ELECTRICO PARA TIERRA # 6 AWG MULTIFILAR (TIPO SOLDADOR) VERDE THHN /Cable No. 6 Tipo Soldador color verde amarillo (16mm2) (por metro) CABLE ELECTRICO THHN TIPO SOLDADOR 6 AWG VERDE</v>
          </cell>
          <cell r="I255" t="str">
            <v>m</v>
          </cell>
          <cell r="J255">
            <v>0</v>
          </cell>
          <cell r="K255" t="str">
            <v>NACIONAL CON TIEMPO DE FABRICACION</v>
          </cell>
          <cell r="L255" t="str">
            <v>ROMERO &amp; CIA / ELEIN</v>
          </cell>
          <cell r="M255">
            <v>4445</v>
          </cell>
          <cell r="N255">
            <v>0</v>
          </cell>
          <cell r="O255">
            <v>0</v>
          </cell>
          <cell r="P255">
            <v>0</v>
          </cell>
          <cell r="Q255" t="str">
            <v>COP</v>
          </cell>
          <cell r="R255">
            <v>0</v>
          </cell>
          <cell r="S255">
            <v>0.05</v>
          </cell>
          <cell r="T255">
            <v>4667.25</v>
          </cell>
          <cell r="U255" t="str">
            <v>CS73174</v>
          </cell>
        </row>
        <row r="256">
          <cell r="D256" t="str">
            <v>THHN/SOLDADOR-4-N</v>
          </cell>
          <cell r="E256">
            <v>71203</v>
          </cell>
          <cell r="F256" t="str">
            <v>Installation and Packaging Materials</v>
          </cell>
          <cell r="G256">
            <v>6819</v>
          </cell>
          <cell r="H256" t="str">
            <v>CABLE ELECTRICO PARA ACOMETIDA # 4 AWG MULTIFILAR (TIPO SOLDADOR) NEGRO THHN /Cable No. 4 Tipo Soldador color negro (25mm2) (por metro)</v>
          </cell>
          <cell r="I256" t="str">
            <v>m</v>
          </cell>
          <cell r="J256">
            <v>0</v>
          </cell>
          <cell r="K256" t="str">
            <v>NACIONAL CON TIEMPO DE FABRICACION</v>
          </cell>
          <cell r="L256" t="str">
            <v>ROMERO &amp; CIA / ELEIN</v>
          </cell>
          <cell r="M256">
            <v>6132</v>
          </cell>
          <cell r="N256">
            <v>0</v>
          </cell>
          <cell r="O256">
            <v>0</v>
          </cell>
          <cell r="P256">
            <v>0</v>
          </cell>
          <cell r="Q256" t="str">
            <v>COP</v>
          </cell>
          <cell r="R256">
            <v>0</v>
          </cell>
          <cell r="S256">
            <v>0.05</v>
          </cell>
          <cell r="T256">
            <v>6438.6</v>
          </cell>
          <cell r="U256" t="str">
            <v>CS73179-2</v>
          </cell>
        </row>
        <row r="257">
          <cell r="D257" t="str">
            <v>THHN/SOLDADOR-4-V</v>
          </cell>
          <cell r="E257">
            <v>71203</v>
          </cell>
          <cell r="F257" t="str">
            <v>Installation and Packaging Materials</v>
          </cell>
          <cell r="G257">
            <v>6819</v>
          </cell>
          <cell r="H257" t="str">
            <v>CABLE ELECTRICO PARA ACOMETIDA # 4 AWG MULTIFILAR (TIPO SOLDADOR) VERDE THHN/ Cable No. 4 Tipo Soldador color verde (25mm2) (por metro)</v>
          </cell>
          <cell r="I257" t="str">
            <v>m</v>
          </cell>
          <cell r="J257">
            <v>0</v>
          </cell>
          <cell r="K257" t="str">
            <v>NACIONAL CON TIEMPO DE FABRICACION</v>
          </cell>
          <cell r="L257" t="str">
            <v>ROMERO &amp; CIA / ELEIN</v>
          </cell>
          <cell r="M257">
            <v>8303</v>
          </cell>
          <cell r="N257">
            <v>0</v>
          </cell>
          <cell r="O257">
            <v>0</v>
          </cell>
          <cell r="P257">
            <v>0</v>
          </cell>
          <cell r="Q257" t="str">
            <v>COP</v>
          </cell>
          <cell r="R257">
            <v>0</v>
          </cell>
          <cell r="S257">
            <v>0.05</v>
          </cell>
          <cell r="T257">
            <v>8718.15</v>
          </cell>
          <cell r="U257" t="str">
            <v>CS73179</v>
          </cell>
        </row>
        <row r="258">
          <cell r="D258" t="str">
            <v>THHN/SOLDADOR-4-A</v>
          </cell>
          <cell r="E258">
            <v>71203</v>
          </cell>
          <cell r="F258" t="str">
            <v>Installation and Packaging Materials</v>
          </cell>
          <cell r="G258">
            <v>6819</v>
          </cell>
          <cell r="H258" t="str">
            <v>CABLE ELECTRICO PARA ACOMETIDA # 4 AWG MULTIFILAR (TIPO SOLDADOR) AZUL THHN /Cable No. 4 Tipo Soldador color azul (25mm2) (por metro)</v>
          </cell>
          <cell r="I258" t="str">
            <v>m</v>
          </cell>
          <cell r="J258">
            <v>0</v>
          </cell>
          <cell r="K258" t="str">
            <v>NACIONAL CON TIEMPO DE FABRICACION</v>
          </cell>
          <cell r="L258" t="str">
            <v>ROMERO &amp; CIA / ELEIN</v>
          </cell>
          <cell r="M258">
            <v>8303</v>
          </cell>
          <cell r="N258">
            <v>0</v>
          </cell>
          <cell r="O258">
            <v>0</v>
          </cell>
          <cell r="P258">
            <v>0</v>
          </cell>
          <cell r="Q258" t="str">
            <v>COP</v>
          </cell>
          <cell r="R258">
            <v>0</v>
          </cell>
          <cell r="S258">
            <v>0.05</v>
          </cell>
          <cell r="T258">
            <v>8718.15</v>
          </cell>
          <cell r="U258" t="str">
            <v>CS73179-3</v>
          </cell>
        </row>
        <row r="259">
          <cell r="D259" t="str">
            <v>THHN/SOLDADOR-2-N</v>
          </cell>
          <cell r="E259">
            <v>71203</v>
          </cell>
          <cell r="F259" t="str">
            <v>Installation and Packaging Materials</v>
          </cell>
          <cell r="G259">
            <v>6819</v>
          </cell>
          <cell r="H259" t="str">
            <v>CABLE ELECTRICO PARA TIERRA # 2 AWG MULTIFILAR  (TIPO SOLDADOR) NEGRO THHN /MKEM-LSZH 35 installation Cable black - AWG 2 / CABLE ELECTRICO THHN TIPO SOLDADOR 2 AWG NEGRO</v>
          </cell>
          <cell r="I259" t="str">
            <v>m</v>
          </cell>
          <cell r="J259">
            <v>0</v>
          </cell>
          <cell r="K259" t="str">
            <v>NACIONAL CON TIEMPO DE FABRICACION</v>
          </cell>
          <cell r="L259" t="str">
            <v>ROMERO &amp; CIA / ELEIN</v>
          </cell>
          <cell r="M259">
            <v>9172</v>
          </cell>
          <cell r="N259">
            <v>0</v>
          </cell>
          <cell r="O259">
            <v>0</v>
          </cell>
          <cell r="P259">
            <v>0</v>
          </cell>
          <cell r="Q259" t="str">
            <v>COP</v>
          </cell>
          <cell r="R259">
            <v>0</v>
          </cell>
          <cell r="S259">
            <v>0.05</v>
          </cell>
          <cell r="T259">
            <v>9630.6</v>
          </cell>
          <cell r="U259" t="str">
            <v>CS73180.01</v>
          </cell>
        </row>
        <row r="260">
          <cell r="D260" t="str">
            <v>THHN/SOLDADOR-2-V</v>
          </cell>
          <cell r="E260">
            <v>71203</v>
          </cell>
          <cell r="F260" t="str">
            <v>Installation and Packaging Materials</v>
          </cell>
          <cell r="G260">
            <v>6819</v>
          </cell>
          <cell r="H260" t="str">
            <v>CABLE ELECTRICO PARA TIERRA # 2 AWG MULTIFILAR  (TIPO SOLDADOR) VERDE THHN /MKEM-LSZH 35 installation Cable green - AWG 2</v>
          </cell>
          <cell r="I260" t="str">
            <v>m</v>
          </cell>
          <cell r="J260">
            <v>0</v>
          </cell>
          <cell r="K260" t="str">
            <v>NACIONAL CON TIEMPO DE FABRICACION</v>
          </cell>
          <cell r="L260" t="str">
            <v>ROMERO &amp; CIA / ELEIN</v>
          </cell>
          <cell r="M260">
            <v>12170</v>
          </cell>
          <cell r="N260">
            <v>0</v>
          </cell>
          <cell r="O260">
            <v>0</v>
          </cell>
          <cell r="P260">
            <v>0</v>
          </cell>
          <cell r="Q260" t="str">
            <v>COP</v>
          </cell>
          <cell r="R260">
            <v>0</v>
          </cell>
          <cell r="S260">
            <v>0.05</v>
          </cell>
          <cell r="T260">
            <v>12778.5</v>
          </cell>
          <cell r="U260" t="str">
            <v>CS73176</v>
          </cell>
        </row>
        <row r="261">
          <cell r="D261" t="str">
            <v>THHN/SOLDADOR-2-A</v>
          </cell>
          <cell r="E261">
            <v>71203</v>
          </cell>
          <cell r="F261" t="str">
            <v>Installation and Packaging Materials</v>
          </cell>
          <cell r="G261">
            <v>6819</v>
          </cell>
          <cell r="H261" t="str">
            <v>CABLE ELECTRICO PARA TIERRA # 2 AWG MULTIFILAR  (TIPO SOLDADOR) AZUL THHN/ MKEM-LSZH 35 installation Cable blue - AWG 2 /  CABLE ELECTRICO THHN TIPO SOLDADOR 2 AWG AZUL</v>
          </cell>
          <cell r="I261" t="str">
            <v>m</v>
          </cell>
          <cell r="J261">
            <v>0</v>
          </cell>
          <cell r="K261" t="str">
            <v>NACIONAL CON TIEMPO DE FABRICACION</v>
          </cell>
          <cell r="L261" t="str">
            <v>ROMERO &amp; CIA / ELEIN</v>
          </cell>
          <cell r="M261">
            <v>9172</v>
          </cell>
          <cell r="N261">
            <v>0</v>
          </cell>
          <cell r="O261">
            <v>0</v>
          </cell>
          <cell r="P261">
            <v>0</v>
          </cell>
          <cell r="Q261" t="str">
            <v>COP</v>
          </cell>
          <cell r="R261">
            <v>0</v>
          </cell>
          <cell r="S261">
            <v>0.05</v>
          </cell>
          <cell r="T261">
            <v>9630.6</v>
          </cell>
          <cell r="U261" t="str">
            <v>CS73180.02</v>
          </cell>
        </row>
        <row r="262">
          <cell r="D262" t="str">
            <v>THHN/SOLDADOR-2/0</v>
          </cell>
          <cell r="E262">
            <v>71203</v>
          </cell>
          <cell r="F262" t="str">
            <v>Installation and Packaging Materials</v>
          </cell>
          <cell r="G262">
            <v>6819</v>
          </cell>
          <cell r="H262" t="str">
            <v>Cable No. 2/0 Tipo Soldador color negro (70mm2) (por metro)</v>
          </cell>
          <cell r="I262" t="str">
            <v>pcs</v>
          </cell>
          <cell r="J262">
            <v>0</v>
          </cell>
          <cell r="K262" t="str">
            <v>NACIONAL CON TIEMPO DE FABRICACION</v>
          </cell>
          <cell r="L262" t="str">
            <v>ROMERO &amp; CIA / ELEIN</v>
          </cell>
          <cell r="M262">
            <v>16700</v>
          </cell>
          <cell r="N262">
            <v>0</v>
          </cell>
          <cell r="O262">
            <v>0</v>
          </cell>
          <cell r="P262">
            <v>0</v>
          </cell>
          <cell r="Q262" t="str">
            <v>COP</v>
          </cell>
          <cell r="R262">
            <v>0</v>
          </cell>
          <cell r="S262">
            <v>0.05</v>
          </cell>
          <cell r="T262">
            <v>17535</v>
          </cell>
          <cell r="U262">
            <v>101</v>
          </cell>
        </row>
        <row r="263">
          <cell r="D263" t="str">
            <v>THHN/SOLDADOR-2/0-V</v>
          </cell>
          <cell r="E263">
            <v>71203</v>
          </cell>
          <cell r="F263" t="str">
            <v>Installation and Packaging Materials</v>
          </cell>
          <cell r="G263">
            <v>6819</v>
          </cell>
          <cell r="H263" t="str">
            <v>Cable No. 2/0 Tipo Soldador color verde amarillo (70mm2) (por metro)</v>
          </cell>
          <cell r="I263" t="str">
            <v>pcs</v>
          </cell>
          <cell r="J263">
            <v>0</v>
          </cell>
          <cell r="K263" t="str">
            <v>NACIONAL CON TIEMPO DE FABRICACION</v>
          </cell>
          <cell r="L263" t="str">
            <v>ROMERO &amp; CIA / ELEIN</v>
          </cell>
          <cell r="M263">
            <v>16700</v>
          </cell>
          <cell r="N263">
            <v>0</v>
          </cell>
          <cell r="O263">
            <v>0</v>
          </cell>
          <cell r="P263">
            <v>0</v>
          </cell>
          <cell r="Q263" t="str">
            <v>COP</v>
          </cell>
          <cell r="R263">
            <v>0</v>
          </cell>
          <cell r="S263">
            <v>0.05</v>
          </cell>
          <cell r="T263">
            <v>17535</v>
          </cell>
          <cell r="U263">
            <v>102</v>
          </cell>
        </row>
        <row r="264">
          <cell r="D264" t="str">
            <v>THHN/SOLDADOR-4/0-N</v>
          </cell>
          <cell r="E264">
            <v>71203</v>
          </cell>
          <cell r="F264" t="str">
            <v>Installation and Packaging Materials</v>
          </cell>
          <cell r="G264">
            <v>6819</v>
          </cell>
          <cell r="H264" t="str">
            <v>Cable No. 4/0 Tipo Soldador color negro (120mm2) (por metro)</v>
          </cell>
          <cell r="I264" t="str">
            <v>pcs</v>
          </cell>
          <cell r="J264">
            <v>0</v>
          </cell>
          <cell r="K264" t="str">
            <v>NACIONAL CON TIEMPO DE FABRICACION</v>
          </cell>
          <cell r="L264" t="str">
            <v>ROMERO &amp; CIA / ELEIN</v>
          </cell>
          <cell r="M264">
            <v>35651</v>
          </cell>
          <cell r="N264">
            <v>0</v>
          </cell>
          <cell r="O264">
            <v>0</v>
          </cell>
          <cell r="P264">
            <v>0</v>
          </cell>
          <cell r="Q264" t="str">
            <v>COP</v>
          </cell>
          <cell r="R264">
            <v>0</v>
          </cell>
          <cell r="S264">
            <v>0.05</v>
          </cell>
          <cell r="T264">
            <v>37433.550000000003</v>
          </cell>
          <cell r="U264">
            <v>104</v>
          </cell>
        </row>
        <row r="265">
          <cell r="D265" t="str">
            <v>THHN/SOLDADOR-1-V</v>
          </cell>
          <cell r="E265">
            <v>71203</v>
          </cell>
          <cell r="F265" t="str">
            <v>Installation and Packaging Materials</v>
          </cell>
          <cell r="G265">
            <v>6819</v>
          </cell>
          <cell r="H265" t="str">
            <v>CABLE  SOLDADOR  No 1/0 AWG amarillo/verde /MKEM-LSZH 50mm2 installation Cable yellow / green - AWG 1 CABLE ELECTRICO THHN TIPO SOLDADOR 1/0 AWG VERDE</v>
          </cell>
          <cell r="I265" t="str">
            <v>nts</v>
          </cell>
          <cell r="J265">
            <v>0</v>
          </cell>
          <cell r="K265" t="str">
            <v>NACIONAL CON TIEMPO DE FABRICACION</v>
          </cell>
          <cell r="L265" t="str">
            <v>ROMERO &amp; CIA / ELEIN</v>
          </cell>
          <cell r="M265">
            <v>13895</v>
          </cell>
          <cell r="N265">
            <v>0</v>
          </cell>
          <cell r="O265">
            <v>0</v>
          </cell>
          <cell r="P265">
            <v>0</v>
          </cell>
          <cell r="Q265" t="str">
            <v>COP</v>
          </cell>
          <cell r="R265">
            <v>0</v>
          </cell>
          <cell r="S265">
            <v>0.05</v>
          </cell>
          <cell r="T265">
            <v>14589.75</v>
          </cell>
          <cell r="U265" t="str">
            <v>CS73177</v>
          </cell>
        </row>
        <row r="266">
          <cell r="D266" t="str">
            <v>THHN/SOLDADOR-1-N</v>
          </cell>
          <cell r="E266">
            <v>71203</v>
          </cell>
          <cell r="F266" t="str">
            <v>Installation and Packaging Materials</v>
          </cell>
          <cell r="G266">
            <v>6819</v>
          </cell>
          <cell r="H266" t="str">
            <v>CABLE  SOLDADOR  No 1/0 AWG negro /MKEM-LSZH 50mm2 installation Cable black - AWG 1</v>
          </cell>
          <cell r="I266" t="str">
            <v>nts</v>
          </cell>
          <cell r="J266">
            <v>0</v>
          </cell>
          <cell r="K266" t="str">
            <v>NACIONAL CON TIEMPO DE FABRICACION</v>
          </cell>
          <cell r="L266" t="str">
            <v>ROMERO &amp; CIA / ELEIN</v>
          </cell>
          <cell r="M266">
            <v>14922</v>
          </cell>
          <cell r="N266">
            <v>0</v>
          </cell>
          <cell r="O266">
            <v>0</v>
          </cell>
          <cell r="P266">
            <v>0</v>
          </cell>
          <cell r="Q266" t="str">
            <v>COP</v>
          </cell>
          <cell r="R266">
            <v>0</v>
          </cell>
          <cell r="S266">
            <v>0.05</v>
          </cell>
          <cell r="T266">
            <v>15668.1</v>
          </cell>
          <cell r="U266" t="str">
            <v>CS73181.01</v>
          </cell>
        </row>
        <row r="267">
          <cell r="D267" t="str">
            <v>THHN/SOLDADOR-1-A</v>
          </cell>
          <cell r="E267">
            <v>71203</v>
          </cell>
          <cell r="F267" t="str">
            <v>Installation and Packaging Materials</v>
          </cell>
          <cell r="G267">
            <v>6819</v>
          </cell>
          <cell r="H267" t="str">
            <v>CABLE  SOLDADOR  No 1/0 AWG azul/ MKEM-LSZH 50mm2 installation Cable blue - AWG 1</v>
          </cell>
          <cell r="I267" t="str">
            <v>nts</v>
          </cell>
          <cell r="J267">
            <v>0</v>
          </cell>
          <cell r="K267" t="str">
            <v>NACIONAL CON TIEMPO DE FABRICACION</v>
          </cell>
          <cell r="L267" t="str">
            <v>ROMERO &amp; CIA / ELEIN</v>
          </cell>
          <cell r="M267">
            <v>18322</v>
          </cell>
          <cell r="N267">
            <v>0</v>
          </cell>
          <cell r="O267">
            <v>0</v>
          </cell>
          <cell r="P267">
            <v>0</v>
          </cell>
          <cell r="Q267" t="str">
            <v>COP</v>
          </cell>
          <cell r="R267">
            <v>0</v>
          </cell>
          <cell r="S267">
            <v>0.05</v>
          </cell>
          <cell r="T267">
            <v>19238.099999999999</v>
          </cell>
          <cell r="U267" t="str">
            <v>CS73181.02</v>
          </cell>
        </row>
        <row r="268">
          <cell r="D268" t="str">
            <v>5N-5351-CPE</v>
          </cell>
          <cell r="E268">
            <v>71203</v>
          </cell>
          <cell r="F268" t="str">
            <v>Installation and Packaging Materials</v>
          </cell>
          <cell r="G268">
            <v>6819</v>
          </cell>
          <cell r="H268" t="str">
            <v>CABLE 535MCM-1C 1325 STR TNC DLO / MKEM 240mm2 black installation cable - 535MCM</v>
          </cell>
          <cell r="I268" t="str">
            <v>nts</v>
          </cell>
          <cell r="J268">
            <v>0</v>
          </cell>
          <cell r="K268" t="str">
            <v>IMPORTACION INDIRECTA</v>
          </cell>
          <cell r="L268" t="str">
            <v>ANIXTER</v>
          </cell>
          <cell r="M268">
            <v>68.5</v>
          </cell>
          <cell r="N268">
            <v>0</v>
          </cell>
          <cell r="O268">
            <v>0</v>
          </cell>
          <cell r="P268">
            <v>0</v>
          </cell>
          <cell r="Q268" t="str">
            <v>USD</v>
          </cell>
          <cell r="R268">
            <v>2038.49</v>
          </cell>
          <cell r="S268">
            <v>0.05</v>
          </cell>
          <cell r="T268">
            <v>146618.39000000001</v>
          </cell>
          <cell r="U268" t="str">
            <v>CS71135.26</v>
          </cell>
        </row>
        <row r="269">
          <cell r="D269" t="str">
            <v>ENC-2X6-N</v>
          </cell>
          <cell r="E269">
            <v>71203</v>
          </cell>
          <cell r="F269" t="str">
            <v>Installation and Packaging Materials</v>
          </cell>
          <cell r="G269">
            <v>6819</v>
          </cell>
          <cell r="H269" t="str">
            <v>Cable 2x6 AWG encauchetado color negro/ MMJ 2x16mm2 installation Cable</v>
          </cell>
          <cell r="I269" t="str">
            <v>nts</v>
          </cell>
          <cell r="J269">
            <v>0</v>
          </cell>
          <cell r="K269" t="str">
            <v>NACIONAL CON TIEMPO DE FABRICACION</v>
          </cell>
          <cell r="L269" t="str">
            <v>ROMERO &amp; CIA / ELEIN</v>
          </cell>
          <cell r="M269">
            <v>8587</v>
          </cell>
          <cell r="N269">
            <v>0</v>
          </cell>
          <cell r="O269">
            <v>0</v>
          </cell>
          <cell r="P269">
            <v>0</v>
          </cell>
          <cell r="Q269" t="str">
            <v>COP</v>
          </cell>
          <cell r="R269">
            <v>0</v>
          </cell>
          <cell r="S269">
            <v>0.05</v>
          </cell>
          <cell r="T269">
            <v>9016.35</v>
          </cell>
          <cell r="U269" t="str">
            <v>CS73182.05</v>
          </cell>
        </row>
        <row r="270">
          <cell r="D270" t="str">
            <v>ENC-2X8-N</v>
          </cell>
          <cell r="E270">
            <v>71203</v>
          </cell>
          <cell r="F270" t="str">
            <v>Installation and Packaging Materials</v>
          </cell>
          <cell r="G270">
            <v>6819</v>
          </cell>
          <cell r="H270" t="str">
            <v>Cable 2x8 AWG encauchetado color negro /MMJ 2x10mm2 installation Cable</v>
          </cell>
          <cell r="I270" t="str">
            <v>nts</v>
          </cell>
          <cell r="J270">
            <v>0</v>
          </cell>
          <cell r="K270" t="str">
            <v>NACIONAL CON TIEMPO DE FABRICACION</v>
          </cell>
          <cell r="L270" t="str">
            <v>ROMERO &amp; CIA / ELEIN</v>
          </cell>
          <cell r="M270">
            <v>6088</v>
          </cell>
          <cell r="N270">
            <v>0</v>
          </cell>
          <cell r="O270">
            <v>0</v>
          </cell>
          <cell r="P270">
            <v>0</v>
          </cell>
          <cell r="Q270" t="str">
            <v>COP</v>
          </cell>
          <cell r="R270">
            <v>0</v>
          </cell>
          <cell r="S270">
            <v>0.05</v>
          </cell>
          <cell r="T270">
            <v>6392.4</v>
          </cell>
          <cell r="U270" t="str">
            <v>CS73182.04</v>
          </cell>
        </row>
        <row r="271">
          <cell r="D271" t="str">
            <v>ENC-2X10-N</v>
          </cell>
          <cell r="E271">
            <v>71203</v>
          </cell>
          <cell r="F271" t="str">
            <v>Installation and Packaging Materials</v>
          </cell>
          <cell r="G271">
            <v>6819</v>
          </cell>
          <cell r="H271" t="str">
            <v>Cable 2x10 AWG encauchetado color negro /MMJ 2x6mm2 installation Cable</v>
          </cell>
          <cell r="I271" t="str">
            <v>nts</v>
          </cell>
          <cell r="J271">
            <v>0</v>
          </cell>
          <cell r="K271" t="str">
            <v>NACIONAL CON TIEMPO DE FABRICACION</v>
          </cell>
          <cell r="L271" t="str">
            <v>ROMERO &amp; CIA / ELEIN</v>
          </cell>
          <cell r="M271">
            <v>3574</v>
          </cell>
          <cell r="N271">
            <v>0</v>
          </cell>
          <cell r="O271">
            <v>0</v>
          </cell>
          <cell r="P271">
            <v>0</v>
          </cell>
          <cell r="Q271" t="str">
            <v>COP</v>
          </cell>
          <cell r="R271">
            <v>0</v>
          </cell>
          <cell r="S271">
            <v>0.05</v>
          </cell>
          <cell r="T271">
            <v>3752.7</v>
          </cell>
          <cell r="U271" t="str">
            <v>CS73182.03</v>
          </cell>
        </row>
        <row r="272">
          <cell r="D272" t="str">
            <v>ENC-2X12-N</v>
          </cell>
          <cell r="E272">
            <v>71203</v>
          </cell>
          <cell r="F272" t="str">
            <v>Installation and Packaging Materials</v>
          </cell>
          <cell r="G272">
            <v>6819</v>
          </cell>
          <cell r="H272" t="str">
            <v>Cable 2x12 AWG encauchetado color negro/ MMJ 2x4mm2 installation Cable / CABLE ELECTRICO ENCAUCHETADO 2X12 AWG NEGRO</v>
          </cell>
          <cell r="I272" t="str">
            <v>nts</v>
          </cell>
          <cell r="J272">
            <v>0</v>
          </cell>
          <cell r="K272" t="str">
            <v>NACIONAL CON TIEMPO DE FABRICACION</v>
          </cell>
          <cell r="L272" t="str">
            <v>ROMERO &amp; CIA / ELEIN</v>
          </cell>
          <cell r="M272">
            <v>2803</v>
          </cell>
          <cell r="N272">
            <v>0</v>
          </cell>
          <cell r="O272">
            <v>0</v>
          </cell>
          <cell r="P272">
            <v>0</v>
          </cell>
          <cell r="Q272" t="str">
            <v>COP</v>
          </cell>
          <cell r="R272">
            <v>0</v>
          </cell>
          <cell r="S272">
            <v>0.05</v>
          </cell>
          <cell r="T272">
            <v>2943.15</v>
          </cell>
          <cell r="U272" t="str">
            <v>CS73182.02</v>
          </cell>
        </row>
        <row r="273">
          <cell r="D273" t="str">
            <v>ENC-2X14-N</v>
          </cell>
          <cell r="E273">
            <v>71203</v>
          </cell>
          <cell r="F273" t="str">
            <v>Installation and Packaging Materials</v>
          </cell>
          <cell r="G273">
            <v>6819</v>
          </cell>
          <cell r="H273" t="str">
            <v>Cable 2x14 AWG encauchetado color negro/ MMJ 2x2,5mm2 installation Cable</v>
          </cell>
          <cell r="I273" t="str">
            <v>nts</v>
          </cell>
          <cell r="J273">
            <v>0</v>
          </cell>
          <cell r="K273" t="str">
            <v>NACIONAL CON TIEMPO DE FABRICACION</v>
          </cell>
          <cell r="L273" t="str">
            <v>ROMERO &amp; CIA / ELEIN</v>
          </cell>
          <cell r="M273">
            <v>1848</v>
          </cell>
          <cell r="N273">
            <v>0</v>
          </cell>
          <cell r="O273">
            <v>0</v>
          </cell>
          <cell r="P273">
            <v>0</v>
          </cell>
          <cell r="Q273" t="str">
            <v>COP</v>
          </cell>
          <cell r="R273">
            <v>0</v>
          </cell>
          <cell r="S273">
            <v>0.05</v>
          </cell>
          <cell r="T273">
            <v>1940.4</v>
          </cell>
          <cell r="U273" t="str">
            <v>CS73182.01</v>
          </cell>
        </row>
        <row r="274">
          <cell r="D274" t="str">
            <v>ENC-2X16-N</v>
          </cell>
          <cell r="E274">
            <v>71203</v>
          </cell>
          <cell r="F274" t="str">
            <v>Installation and Packaging Materials</v>
          </cell>
          <cell r="G274">
            <v>6819</v>
          </cell>
          <cell r="H274" t="str">
            <v>Cable 2x16 AWG encauchetado color negro/ MMJ 2x1,5mm2 installation Cable</v>
          </cell>
          <cell r="I274" t="str">
            <v>nts</v>
          </cell>
          <cell r="J274">
            <v>0</v>
          </cell>
          <cell r="K274" t="str">
            <v>NACIONAL CON TIEMPO DE FABRICACION</v>
          </cell>
          <cell r="L274" t="str">
            <v>ROMERO &amp; CIA / ELEIN</v>
          </cell>
          <cell r="M274">
            <v>1300</v>
          </cell>
          <cell r="N274">
            <v>0</v>
          </cell>
          <cell r="O274">
            <v>0</v>
          </cell>
          <cell r="P274">
            <v>0</v>
          </cell>
          <cell r="Q274" t="str">
            <v>COP</v>
          </cell>
          <cell r="R274">
            <v>0</v>
          </cell>
          <cell r="S274">
            <v>0.05</v>
          </cell>
          <cell r="T274">
            <v>1365</v>
          </cell>
          <cell r="U274" t="str">
            <v>CS73182.01-2</v>
          </cell>
        </row>
        <row r="275">
          <cell r="D275" t="str">
            <v>ENC-3X10-N</v>
          </cell>
          <cell r="E275">
            <v>71203</v>
          </cell>
          <cell r="F275" t="str">
            <v>Installation and Packaging Materials</v>
          </cell>
          <cell r="G275">
            <v>6819</v>
          </cell>
          <cell r="H275" t="str">
            <v>Cable 3x10 AWG encauchetado color negro/ MMJ 3x6mm2 installation Cable</v>
          </cell>
          <cell r="I275" t="str">
            <v>nts</v>
          </cell>
          <cell r="J275">
            <v>0</v>
          </cell>
          <cell r="K275" t="str">
            <v>NACIONAL CON TIEMPO DE FABRICACION</v>
          </cell>
          <cell r="L275" t="str">
            <v>ROMERO &amp; CIA / ELEIN</v>
          </cell>
          <cell r="M275">
            <v>4799</v>
          </cell>
          <cell r="N275">
            <v>0</v>
          </cell>
          <cell r="O275">
            <v>0</v>
          </cell>
          <cell r="P275">
            <v>0</v>
          </cell>
          <cell r="Q275" t="str">
            <v>COP</v>
          </cell>
          <cell r="R275">
            <v>0</v>
          </cell>
          <cell r="S275">
            <v>0.05</v>
          </cell>
          <cell r="T275">
            <v>5038.95</v>
          </cell>
          <cell r="U275" t="str">
            <v>CS73182.09</v>
          </cell>
        </row>
        <row r="276">
          <cell r="D276" t="str">
            <v>ENC-3X12-N</v>
          </cell>
          <cell r="E276">
            <v>71203</v>
          </cell>
          <cell r="F276" t="str">
            <v>Installation and Packaging Materials</v>
          </cell>
          <cell r="G276">
            <v>6819</v>
          </cell>
          <cell r="H276" t="str">
            <v>Cable 3x12 AWG encauchetado color negro/ MMJ 3x4mm2 installation Cable</v>
          </cell>
          <cell r="I276" t="str">
            <v>nts</v>
          </cell>
          <cell r="J276">
            <v>0</v>
          </cell>
          <cell r="K276" t="str">
            <v>NACIONAL CON TIEMPO DE FABRICACION</v>
          </cell>
          <cell r="L276" t="str">
            <v>ROMERO &amp; CIA / ELEIN</v>
          </cell>
          <cell r="M276">
            <v>3548</v>
          </cell>
          <cell r="N276">
            <v>0</v>
          </cell>
          <cell r="O276">
            <v>0</v>
          </cell>
          <cell r="P276">
            <v>0</v>
          </cell>
          <cell r="Q276" t="str">
            <v>COP</v>
          </cell>
          <cell r="R276">
            <v>0</v>
          </cell>
          <cell r="S276">
            <v>0.05</v>
          </cell>
          <cell r="T276">
            <v>3725.4</v>
          </cell>
          <cell r="U276" t="str">
            <v>CS73182.06</v>
          </cell>
        </row>
        <row r="277">
          <cell r="D277" t="str">
            <v>ENC-3X14-N</v>
          </cell>
          <cell r="E277">
            <v>71203</v>
          </cell>
          <cell r="F277" t="str">
            <v>Installation and Packaging Materials</v>
          </cell>
          <cell r="G277">
            <v>6819</v>
          </cell>
          <cell r="H277" t="str">
            <v>Cable 3x14 AWG encauchetado negro/ MMJ 3x2,5mm2 installation Cable</v>
          </cell>
          <cell r="I277" t="str">
            <v>nts</v>
          </cell>
          <cell r="J277">
            <v>0</v>
          </cell>
          <cell r="K277" t="str">
            <v>NACIONAL CON TIEMPO DE FABRICACION</v>
          </cell>
          <cell r="L277" t="str">
            <v>ROMERO &amp; CIA / ELEIN</v>
          </cell>
          <cell r="M277">
            <v>2395</v>
          </cell>
          <cell r="N277">
            <v>0</v>
          </cell>
          <cell r="O277">
            <v>0</v>
          </cell>
          <cell r="P277">
            <v>0</v>
          </cell>
          <cell r="Q277" t="str">
            <v>COP</v>
          </cell>
          <cell r="R277">
            <v>0</v>
          </cell>
          <cell r="S277">
            <v>0.05</v>
          </cell>
          <cell r="T277">
            <v>2514.75</v>
          </cell>
          <cell r="U277" t="str">
            <v>CS73182.08</v>
          </cell>
        </row>
        <row r="278">
          <cell r="D278" t="str">
            <v>ENC-3X16-N</v>
          </cell>
          <cell r="E278">
            <v>71203</v>
          </cell>
          <cell r="F278" t="str">
            <v>Installation and Packaging Materials</v>
          </cell>
          <cell r="G278">
            <v>6819</v>
          </cell>
          <cell r="H278" t="str">
            <v>Cable 3x16 AWG encauchetado negro/ MMJ 3x1,5mm2 installation Cable</v>
          </cell>
          <cell r="I278" t="str">
            <v>nts</v>
          </cell>
          <cell r="J278">
            <v>0</v>
          </cell>
          <cell r="K278" t="str">
            <v>NACIONAL CON TIEMPO DE FABRICACION</v>
          </cell>
          <cell r="L278" t="str">
            <v>ROMERO &amp; CIA / ELEIN</v>
          </cell>
          <cell r="M278">
            <v>1693</v>
          </cell>
          <cell r="N278">
            <v>0</v>
          </cell>
          <cell r="O278">
            <v>0</v>
          </cell>
          <cell r="P278">
            <v>0</v>
          </cell>
          <cell r="Q278" t="str">
            <v>COP</v>
          </cell>
          <cell r="R278">
            <v>0</v>
          </cell>
          <cell r="S278">
            <v>0.05</v>
          </cell>
          <cell r="T278">
            <v>1777.65</v>
          </cell>
          <cell r="U278" t="str">
            <v>CS73182.07</v>
          </cell>
        </row>
        <row r="279">
          <cell r="D279" t="str">
            <v>ENC-3X18-N</v>
          </cell>
          <cell r="E279">
            <v>71203</v>
          </cell>
          <cell r="F279" t="str">
            <v>Installation and Packaging Materials</v>
          </cell>
          <cell r="G279">
            <v>6819</v>
          </cell>
          <cell r="H279" t="str">
            <v>Cable 3x18 AWG encauchetado color negro/ MMJ 3x0,75mm2 installation Cable</v>
          </cell>
          <cell r="I279" t="str">
            <v>nts</v>
          </cell>
          <cell r="J279">
            <v>0</v>
          </cell>
          <cell r="K279" t="str">
            <v>NACIONAL CON TIEMPO DE FABRICACION</v>
          </cell>
          <cell r="L279" t="str">
            <v>ROMERO &amp; CIA / ELEIN</v>
          </cell>
          <cell r="M279">
            <v>1640</v>
          </cell>
          <cell r="N279">
            <v>0</v>
          </cell>
          <cell r="O279">
            <v>0</v>
          </cell>
          <cell r="P279">
            <v>0</v>
          </cell>
          <cell r="Q279" t="str">
            <v>COP</v>
          </cell>
          <cell r="R279">
            <v>0</v>
          </cell>
          <cell r="S279">
            <v>0.05</v>
          </cell>
          <cell r="T279">
            <v>1722</v>
          </cell>
          <cell r="U279" t="str">
            <v>CS73182.00</v>
          </cell>
        </row>
        <row r="280">
          <cell r="D280" t="str">
            <v>ENC-4X4-N</v>
          </cell>
          <cell r="E280">
            <v>71203</v>
          </cell>
          <cell r="F280" t="str">
            <v>Installation and Packaging Materials</v>
          </cell>
          <cell r="G280">
            <v>6819</v>
          </cell>
          <cell r="H280" t="str">
            <v>Cable 4x4 AWG encauchetado color negro/ MMJ 4x25mm2 installation cable</v>
          </cell>
          <cell r="I280" t="str">
            <v>nts</v>
          </cell>
          <cell r="J280">
            <v>0</v>
          </cell>
          <cell r="K280" t="str">
            <v>NACIONAL CON TIEMPO DE FABRICACION</v>
          </cell>
          <cell r="L280" t="str">
            <v>ROMERO &amp; CIA / ELEIN</v>
          </cell>
          <cell r="M280">
            <v>27018</v>
          </cell>
          <cell r="N280">
            <v>0</v>
          </cell>
          <cell r="O280">
            <v>0</v>
          </cell>
          <cell r="P280">
            <v>0</v>
          </cell>
          <cell r="Q280" t="str">
            <v>COP</v>
          </cell>
          <cell r="R280">
            <v>0</v>
          </cell>
          <cell r="S280">
            <v>0.05</v>
          </cell>
          <cell r="T280">
            <v>28368.9</v>
          </cell>
          <cell r="U280" t="str">
            <v>CS73182.12</v>
          </cell>
        </row>
        <row r="281">
          <cell r="D281" t="str">
            <v>ENC-4X6-N</v>
          </cell>
          <cell r="E281">
            <v>71203</v>
          </cell>
          <cell r="F281" t="str">
            <v>Installation and Packaging Materials</v>
          </cell>
          <cell r="G281">
            <v>6819</v>
          </cell>
          <cell r="H281" t="str">
            <v>Cable 4x6 AWG encauchetado color negro/ MMJ 4x16mm2 installation cable</v>
          </cell>
          <cell r="I281" t="str">
            <v>nts</v>
          </cell>
          <cell r="J281">
            <v>0</v>
          </cell>
          <cell r="K281" t="str">
            <v>NACIONAL CON TIEMPO DE FABRICACION</v>
          </cell>
          <cell r="L281" t="str">
            <v>ROMERO &amp; CIA / ELEIN</v>
          </cell>
          <cell r="M281">
            <v>15732</v>
          </cell>
          <cell r="N281">
            <v>0</v>
          </cell>
          <cell r="O281">
            <v>0</v>
          </cell>
          <cell r="P281">
            <v>0</v>
          </cell>
          <cell r="Q281" t="str">
            <v>COP</v>
          </cell>
          <cell r="R281">
            <v>0</v>
          </cell>
          <cell r="S281">
            <v>0.05</v>
          </cell>
          <cell r="T281">
            <v>16518.599999999999</v>
          </cell>
          <cell r="U281" t="str">
            <v>CS73182.11</v>
          </cell>
        </row>
        <row r="282">
          <cell r="D282" t="str">
            <v>ENC-4X8-N</v>
          </cell>
          <cell r="E282">
            <v>71203</v>
          </cell>
          <cell r="F282" t="str">
            <v>Installation and Packaging Materials</v>
          </cell>
          <cell r="G282">
            <v>6819</v>
          </cell>
          <cell r="H282" t="str">
            <v>Cable 4x8 AWG encauchetado color negro/ MMJ 4x10mm2  installation Cable /  CABLE ELECTRICO ENCAUCHETADO 4X8 AWG</v>
          </cell>
          <cell r="I282" t="str">
            <v>nts</v>
          </cell>
          <cell r="J282">
            <v>0</v>
          </cell>
          <cell r="K282" t="str">
            <v>NACIONAL CON TIEMPO DE FABRICACION</v>
          </cell>
          <cell r="L282" t="str">
            <v>ROMERO &amp; CIA / ELEIN</v>
          </cell>
          <cell r="M282">
            <v>10159</v>
          </cell>
          <cell r="N282">
            <v>0</v>
          </cell>
          <cell r="O282">
            <v>0</v>
          </cell>
          <cell r="P282">
            <v>0</v>
          </cell>
          <cell r="Q282" t="str">
            <v>COP</v>
          </cell>
          <cell r="R282">
            <v>0</v>
          </cell>
          <cell r="S282">
            <v>0.05</v>
          </cell>
          <cell r="T282">
            <v>10666.95</v>
          </cell>
          <cell r="U282" t="str">
            <v>CS73182.13</v>
          </cell>
        </row>
        <row r="283">
          <cell r="D283" t="str">
            <v>ENC-4X10-N</v>
          </cell>
          <cell r="E283">
            <v>71203</v>
          </cell>
          <cell r="F283" t="str">
            <v>Installation and Packaging Materials</v>
          </cell>
          <cell r="G283">
            <v>6819</v>
          </cell>
          <cell r="H283" t="str">
            <v>Cable 4x10 AWG encauchetado color negro/ MMJ 4x6mm2 installation cable</v>
          </cell>
          <cell r="I283" t="str">
            <v>nts</v>
          </cell>
          <cell r="J283">
            <v>0</v>
          </cell>
          <cell r="K283" t="str">
            <v>NACIONAL CON TIEMPO DE FABRICACION</v>
          </cell>
          <cell r="L283" t="str">
            <v>ROMERO &amp; CIA / ELEIN</v>
          </cell>
          <cell r="M283">
            <v>5774</v>
          </cell>
          <cell r="N283">
            <v>0</v>
          </cell>
          <cell r="O283">
            <v>0</v>
          </cell>
          <cell r="P283">
            <v>0</v>
          </cell>
          <cell r="Q283" t="str">
            <v>COP</v>
          </cell>
          <cell r="R283">
            <v>0</v>
          </cell>
          <cell r="S283">
            <v>0.05</v>
          </cell>
          <cell r="T283">
            <v>6062.7</v>
          </cell>
          <cell r="U283" t="str">
            <v>CS73182.10</v>
          </cell>
        </row>
        <row r="284">
          <cell r="D284" t="str">
            <v>THHN/SOLDADOR-6-R</v>
          </cell>
          <cell r="E284">
            <v>71203</v>
          </cell>
          <cell r="F284" t="str">
            <v>Installation and Packaging Materials</v>
          </cell>
          <cell r="G284">
            <v>6819</v>
          </cell>
          <cell r="H284" t="str">
            <v>CABLE ELECTRICO THHN TIPO SOLDADOR 6 AWG ROJO</v>
          </cell>
          <cell r="I284" t="str">
            <v>nts</v>
          </cell>
          <cell r="J284">
            <v>0</v>
          </cell>
          <cell r="K284" t="str">
            <v>NACIONAL CON TIEMPO DE FABRICACION</v>
          </cell>
          <cell r="L284" t="str">
            <v>ROMERO &amp; CIA / ELEIN</v>
          </cell>
          <cell r="M284">
            <v>6115</v>
          </cell>
          <cell r="N284">
            <v>0</v>
          </cell>
          <cell r="O284">
            <v>0</v>
          </cell>
          <cell r="P284">
            <v>0</v>
          </cell>
          <cell r="Q284" t="str">
            <v>COP</v>
          </cell>
          <cell r="R284">
            <v>0</v>
          </cell>
          <cell r="S284">
            <v>0.05</v>
          </cell>
          <cell r="T284">
            <v>6420.75</v>
          </cell>
          <cell r="U284" t="str">
            <v>THHN/SOLDADOR-6-R</v>
          </cell>
        </row>
        <row r="285">
          <cell r="D285" t="str">
            <v>THHN/WN-4-N</v>
          </cell>
          <cell r="E285">
            <v>71203</v>
          </cell>
          <cell r="F285" t="str">
            <v>Installation and Packaging Materials</v>
          </cell>
          <cell r="G285">
            <v>6819</v>
          </cell>
          <cell r="H285" t="str">
            <v>CABLE ELECTRICO THHN/THWN 4 AWG 7H NEGRO</v>
          </cell>
          <cell r="I285" t="str">
            <v>nts</v>
          </cell>
          <cell r="J285">
            <v>0</v>
          </cell>
          <cell r="K285" t="str">
            <v>NACIONAL CON TIEMPO DE FABRICACION</v>
          </cell>
          <cell r="L285" t="str">
            <v>ROMERO &amp; CIA / ELEIN</v>
          </cell>
          <cell r="M285">
            <v>4947</v>
          </cell>
          <cell r="N285">
            <v>0</v>
          </cell>
          <cell r="O285">
            <v>0</v>
          </cell>
          <cell r="P285">
            <v>0</v>
          </cell>
          <cell r="Q285" t="str">
            <v>COP</v>
          </cell>
          <cell r="R285">
            <v>0</v>
          </cell>
          <cell r="S285">
            <v>0.05</v>
          </cell>
          <cell r="T285">
            <v>5194.3500000000004</v>
          </cell>
          <cell r="U285" t="str">
            <v>THHN/WN-4-N</v>
          </cell>
        </row>
        <row r="286">
          <cell r="D286" t="str">
            <v>THHN/WN-4-V</v>
          </cell>
          <cell r="E286">
            <v>71203</v>
          </cell>
          <cell r="F286" t="str">
            <v>Installation and Packaging Materials</v>
          </cell>
          <cell r="G286">
            <v>6819</v>
          </cell>
          <cell r="H286" t="str">
            <v>CABLE ELECTRICO THHN/THWN 4 AWG 7H VERDE</v>
          </cell>
          <cell r="I286" t="str">
            <v>nts</v>
          </cell>
          <cell r="J286">
            <v>0</v>
          </cell>
          <cell r="K286" t="str">
            <v>NACIONAL CON TIEMPO DE FABRICACION</v>
          </cell>
          <cell r="L286" t="str">
            <v>ROMERO &amp; CIA / ELEIN</v>
          </cell>
          <cell r="M286">
            <v>4947</v>
          </cell>
          <cell r="N286">
            <v>0</v>
          </cell>
          <cell r="O286">
            <v>0</v>
          </cell>
          <cell r="P286">
            <v>0</v>
          </cell>
          <cell r="Q286" t="str">
            <v>COP</v>
          </cell>
          <cell r="R286">
            <v>0</v>
          </cell>
          <cell r="S286">
            <v>0.05</v>
          </cell>
          <cell r="T286">
            <v>5194.3500000000004</v>
          </cell>
          <cell r="U286" t="str">
            <v>THHN/WN-4-V</v>
          </cell>
        </row>
        <row r="287">
          <cell r="D287" t="str">
            <v>THHN/WN-8-V</v>
          </cell>
          <cell r="E287">
            <v>71203</v>
          </cell>
          <cell r="F287" t="str">
            <v>Installation and Packaging Materials</v>
          </cell>
          <cell r="G287">
            <v>6819</v>
          </cell>
          <cell r="H287" t="str">
            <v>CABLE ELECTRICO THHN/THWN 8 AWG 7H VERDE</v>
          </cell>
          <cell r="I287" t="str">
            <v>nts</v>
          </cell>
          <cell r="J287">
            <v>0</v>
          </cell>
          <cell r="K287" t="str">
            <v>NACIONAL CON TIEMPO DE FABRICACION</v>
          </cell>
          <cell r="L287" t="str">
            <v>ROMERO &amp; CIA / ELEIN</v>
          </cell>
          <cell r="M287">
            <v>2880</v>
          </cell>
          <cell r="N287">
            <v>0</v>
          </cell>
          <cell r="O287">
            <v>0</v>
          </cell>
          <cell r="P287">
            <v>0</v>
          </cell>
          <cell r="Q287" t="str">
            <v>COP</v>
          </cell>
          <cell r="R287">
            <v>0</v>
          </cell>
          <cell r="S287">
            <v>0.05</v>
          </cell>
          <cell r="T287">
            <v>3024</v>
          </cell>
          <cell r="U287" t="str">
            <v>THHN/WN-8-V</v>
          </cell>
        </row>
        <row r="288">
          <cell r="D288" t="str">
            <v>THHN/WN-6-N</v>
          </cell>
          <cell r="E288">
            <v>71203</v>
          </cell>
          <cell r="F288" t="str">
            <v>Installation and Packaging Materials</v>
          </cell>
          <cell r="G288">
            <v>6819</v>
          </cell>
          <cell r="H288" t="str">
            <v>CABLE ELECTRICO THHN/THWN 6 AWG 7H NEGRO</v>
          </cell>
          <cell r="I288" t="str">
            <v>nts</v>
          </cell>
          <cell r="J288">
            <v>0</v>
          </cell>
          <cell r="K288" t="str">
            <v>NACIONAL CON TIEMPO DE FABRICACION</v>
          </cell>
          <cell r="L288" t="str">
            <v>ROMERO &amp; CIA / ELEIN</v>
          </cell>
          <cell r="M288">
            <v>3039</v>
          </cell>
          <cell r="N288">
            <v>0</v>
          </cell>
          <cell r="O288">
            <v>0</v>
          </cell>
          <cell r="P288">
            <v>0</v>
          </cell>
          <cell r="Q288" t="str">
            <v>COP</v>
          </cell>
          <cell r="R288">
            <v>0</v>
          </cell>
          <cell r="S288">
            <v>0.05</v>
          </cell>
          <cell r="T288">
            <v>3190.95</v>
          </cell>
          <cell r="U288" t="str">
            <v>THHN/WN-6-N</v>
          </cell>
        </row>
        <row r="289">
          <cell r="D289" t="str">
            <v>THHN/WN-2-N</v>
          </cell>
          <cell r="E289">
            <v>71203</v>
          </cell>
          <cell r="F289" t="str">
            <v>Installation and Packaging Materials</v>
          </cell>
          <cell r="G289">
            <v>6819</v>
          </cell>
          <cell r="H289" t="str">
            <v>CABLE ELECTRICO THHN/THWN 2 AWG 7H NEGRO</v>
          </cell>
          <cell r="I289" t="str">
            <v>nts</v>
          </cell>
          <cell r="J289">
            <v>0</v>
          </cell>
          <cell r="K289" t="str">
            <v>NACIONAL CON TIEMPO DE FABRICACION</v>
          </cell>
          <cell r="L289" t="str">
            <v>ROMERO &amp; CIA / ELEIN</v>
          </cell>
          <cell r="M289">
            <v>7275</v>
          </cell>
          <cell r="N289">
            <v>0</v>
          </cell>
          <cell r="O289">
            <v>0</v>
          </cell>
          <cell r="P289">
            <v>0</v>
          </cell>
          <cell r="Q289" t="str">
            <v>COP</v>
          </cell>
          <cell r="R289">
            <v>0</v>
          </cell>
          <cell r="S289">
            <v>0.05</v>
          </cell>
          <cell r="T289">
            <v>7638.75</v>
          </cell>
          <cell r="U289" t="str">
            <v>THHN/WN-2-N</v>
          </cell>
        </row>
        <row r="290">
          <cell r="D290" t="str">
            <v>ENC-3X8-N</v>
          </cell>
          <cell r="E290">
            <v>71203</v>
          </cell>
          <cell r="F290" t="str">
            <v>Installation and Packaging Materials</v>
          </cell>
          <cell r="G290">
            <v>6819</v>
          </cell>
          <cell r="H290" t="str">
            <v>CABLE ELECTRICO ENCAUCHETADO 3X8 AWG NEGRO</v>
          </cell>
          <cell r="I290" t="str">
            <v>nts</v>
          </cell>
          <cell r="J290">
            <v>0</v>
          </cell>
          <cell r="K290" t="str">
            <v>NACIONAL CON TIEMPO DE FABRICACION</v>
          </cell>
          <cell r="L290" t="str">
            <v>ROMERO &amp; CIA / ELEIN</v>
          </cell>
          <cell r="M290">
            <v>7823</v>
          </cell>
          <cell r="N290">
            <v>0</v>
          </cell>
          <cell r="O290">
            <v>0</v>
          </cell>
          <cell r="P290">
            <v>0</v>
          </cell>
          <cell r="Q290" t="str">
            <v>COP</v>
          </cell>
          <cell r="R290">
            <v>0</v>
          </cell>
          <cell r="S290">
            <v>0.05</v>
          </cell>
          <cell r="T290">
            <v>8214.15</v>
          </cell>
          <cell r="U290" t="str">
            <v>ENC-3X8-N</v>
          </cell>
        </row>
        <row r="291">
          <cell r="D291" t="str">
            <v>LCDC14P22F</v>
          </cell>
          <cell r="E291">
            <v>71203</v>
          </cell>
          <cell r="F291" t="str">
            <v>Installation and Packaging Materials</v>
          </cell>
          <cell r="G291">
            <v>6819</v>
          </cell>
          <cell r="H291" t="str">
            <v>CABLE MULTIPAR 14 PAR 22 AWG SH</v>
          </cell>
          <cell r="I291" t="str">
            <v>nts</v>
          </cell>
          <cell r="J291">
            <v>0</v>
          </cell>
          <cell r="K291" t="str">
            <v>NACIONAL CON TIEMPO DE FABRICACION</v>
          </cell>
          <cell r="L291" t="str">
            <v>ROMERO &amp; CIA / ELEIN</v>
          </cell>
          <cell r="M291">
            <v>13065</v>
          </cell>
          <cell r="N291">
            <v>0</v>
          </cell>
          <cell r="O291">
            <v>0</v>
          </cell>
          <cell r="P291">
            <v>0</v>
          </cell>
          <cell r="Q291" t="str">
            <v>COP</v>
          </cell>
          <cell r="R291">
            <v>0</v>
          </cell>
          <cell r="S291">
            <v>0</v>
          </cell>
          <cell r="T291">
            <v>13065</v>
          </cell>
          <cell r="U291" t="str">
            <v>LCDC14P22F</v>
          </cell>
        </row>
        <row r="292">
          <cell r="D292" t="str">
            <v>THHN/WN-4/0-N</v>
          </cell>
          <cell r="E292">
            <v>71203</v>
          </cell>
          <cell r="F292" t="str">
            <v>Installation and Packaging Materials</v>
          </cell>
          <cell r="G292">
            <v>6819</v>
          </cell>
          <cell r="H292" t="str">
            <v>CABLE ELECTRICO THHN/THWN 4 /0 AWG NEGRO</v>
          </cell>
          <cell r="I292" t="str">
            <v>nts</v>
          </cell>
          <cell r="J292">
            <v>0</v>
          </cell>
          <cell r="K292" t="str">
            <v>NACIONAL CON TIEMPO DE FABRICACION</v>
          </cell>
          <cell r="L292" t="str">
            <v>ROMERO &amp; CIA / ELEIN</v>
          </cell>
          <cell r="M292">
            <v>23266</v>
          </cell>
          <cell r="N292">
            <v>0</v>
          </cell>
          <cell r="O292">
            <v>0</v>
          </cell>
          <cell r="P292">
            <v>0</v>
          </cell>
          <cell r="Q292" t="str">
            <v>COP</v>
          </cell>
          <cell r="R292">
            <v>0</v>
          </cell>
          <cell r="S292">
            <v>0.05</v>
          </cell>
          <cell r="T292">
            <v>24429.3</v>
          </cell>
          <cell r="U292" t="str">
            <v>THHN/WN-4/0-N</v>
          </cell>
        </row>
        <row r="293">
          <cell r="D293" t="str">
            <v>THHN/WN-3/0-N</v>
          </cell>
          <cell r="E293">
            <v>71203</v>
          </cell>
          <cell r="F293" t="str">
            <v>Installation and Packaging Materials</v>
          </cell>
          <cell r="G293">
            <v>6819</v>
          </cell>
          <cell r="H293" t="str">
            <v>CABLE ELECTRICO THHN/THWN 3/0 AWG NEGRO</v>
          </cell>
          <cell r="I293" t="str">
            <v>nts</v>
          </cell>
          <cell r="J293">
            <v>0</v>
          </cell>
          <cell r="K293" t="str">
            <v>NACIONAL CON TIEMPO DE FABRICACION</v>
          </cell>
          <cell r="L293" t="str">
            <v>ROMERO &amp; CIA / ELEIN</v>
          </cell>
          <cell r="M293">
            <v>18632</v>
          </cell>
          <cell r="N293">
            <v>0</v>
          </cell>
          <cell r="O293">
            <v>0</v>
          </cell>
          <cell r="P293">
            <v>0</v>
          </cell>
          <cell r="Q293" t="str">
            <v>COP</v>
          </cell>
          <cell r="R293">
            <v>0</v>
          </cell>
          <cell r="S293">
            <v>0.05</v>
          </cell>
          <cell r="T293">
            <v>19563.599999999999</v>
          </cell>
          <cell r="U293" t="str">
            <v>THHN/WN-3/0-N</v>
          </cell>
        </row>
        <row r="294">
          <cell r="D294" t="str">
            <v xml:space="preserve">THHN/WN-1/0-N </v>
          </cell>
          <cell r="E294">
            <v>71203</v>
          </cell>
          <cell r="F294" t="str">
            <v>Installation and Packaging Materials</v>
          </cell>
          <cell r="G294">
            <v>6819</v>
          </cell>
          <cell r="H294" t="str">
            <v>CABLE ELECTRICO THHN/THWN 1/0 AWG NEGRO</v>
          </cell>
          <cell r="I294" t="str">
            <v>nts</v>
          </cell>
          <cell r="J294">
            <v>0</v>
          </cell>
          <cell r="K294" t="str">
            <v>NACIONAL CON TIEMPO DE FABRICACION</v>
          </cell>
          <cell r="L294" t="str">
            <v>ELECTRICOS IMP</v>
          </cell>
          <cell r="M294">
            <v>15971.43</v>
          </cell>
          <cell r="N294">
            <v>0</v>
          </cell>
          <cell r="O294">
            <v>0</v>
          </cell>
          <cell r="P294">
            <v>0</v>
          </cell>
          <cell r="Q294" t="str">
            <v>COP</v>
          </cell>
          <cell r="R294">
            <v>0</v>
          </cell>
          <cell r="S294">
            <v>0.05</v>
          </cell>
          <cell r="T294">
            <v>16770</v>
          </cell>
          <cell r="U294" t="str">
            <v xml:space="preserve">THHN/WN-1/0-N </v>
          </cell>
        </row>
        <row r="295">
          <cell r="D295" t="str">
            <v>THHN/SOLDADOR-4-N NX</v>
          </cell>
          <cell r="E295">
            <v>71203</v>
          </cell>
          <cell r="F295" t="str">
            <v>Installation and Packaging Materials</v>
          </cell>
          <cell r="G295">
            <v>6819</v>
          </cell>
          <cell r="H295" t="str">
            <v>CABLE ELECTRICO THHN TIPO SOLDADOR 4 AWG NEGRO MARCA NEXANS</v>
          </cell>
          <cell r="I295" t="str">
            <v>nts</v>
          </cell>
          <cell r="J295">
            <v>0</v>
          </cell>
          <cell r="K295" t="str">
            <v>NACIONAL CON TIEMPO DE FABRICACION</v>
          </cell>
          <cell r="L295" t="str">
            <v>NEXANS</v>
          </cell>
          <cell r="M295">
            <v>5604.05</v>
          </cell>
          <cell r="N295">
            <v>0</v>
          </cell>
          <cell r="O295">
            <v>0</v>
          </cell>
          <cell r="P295">
            <v>0</v>
          </cell>
          <cell r="Q295" t="str">
            <v>COP</v>
          </cell>
          <cell r="R295">
            <v>0</v>
          </cell>
          <cell r="S295">
            <v>0.05</v>
          </cell>
          <cell r="T295">
            <v>5884.25</v>
          </cell>
          <cell r="U295" t="str">
            <v>THHN/SOLDADOR-4-N NX</v>
          </cell>
        </row>
        <row r="296">
          <cell r="D296" t="str">
            <v>THHN/SOLDADOR-2/0 NX</v>
          </cell>
          <cell r="E296">
            <v>71203</v>
          </cell>
          <cell r="F296" t="str">
            <v>Installation and Packaging Materials</v>
          </cell>
          <cell r="G296">
            <v>6819</v>
          </cell>
          <cell r="H296" t="str">
            <v>CABLE ELECTRICO THHN TIPO SOLDADOR 2/0 AWG MARCA NEXANS</v>
          </cell>
          <cell r="I296" t="str">
            <v>nts</v>
          </cell>
          <cell r="J296">
            <v>0</v>
          </cell>
          <cell r="K296" t="str">
            <v>NACIONAL CON TIEMPO DE FABRICACION</v>
          </cell>
          <cell r="L296" t="str">
            <v>NEXANS</v>
          </cell>
          <cell r="M296">
            <v>15203.8</v>
          </cell>
          <cell r="N296">
            <v>0</v>
          </cell>
          <cell r="O296">
            <v>0</v>
          </cell>
          <cell r="P296">
            <v>0</v>
          </cell>
          <cell r="Q296" t="str">
            <v>COP</v>
          </cell>
          <cell r="R296">
            <v>0</v>
          </cell>
          <cell r="S296">
            <v>0.05</v>
          </cell>
          <cell r="T296">
            <v>15963.99</v>
          </cell>
          <cell r="U296" t="str">
            <v>THHN/SOLDADOR-2/0 NX</v>
          </cell>
        </row>
        <row r="297">
          <cell r="D297" t="str">
            <v>THHN/SOLDADOR-2/0-V NX</v>
          </cell>
          <cell r="E297">
            <v>71203</v>
          </cell>
          <cell r="F297" t="str">
            <v>Installation and Packaging Materials</v>
          </cell>
          <cell r="G297">
            <v>6819</v>
          </cell>
          <cell r="H297" t="str">
            <v>CABLE ELECTRICO THHN TIPO SOLDADOR 2/0 AWG VERDE MARCA NEXANS</v>
          </cell>
          <cell r="I297" t="str">
            <v>nts</v>
          </cell>
          <cell r="J297">
            <v>0</v>
          </cell>
          <cell r="K297" t="str">
            <v>NACIONAL CON TIEMPO DE FABRICACION</v>
          </cell>
          <cell r="L297" t="str">
            <v>NEXANS</v>
          </cell>
          <cell r="M297">
            <v>15203.8</v>
          </cell>
          <cell r="N297">
            <v>0</v>
          </cell>
          <cell r="O297">
            <v>0</v>
          </cell>
          <cell r="P297">
            <v>0</v>
          </cell>
          <cell r="Q297" t="str">
            <v>COP</v>
          </cell>
          <cell r="R297">
            <v>0</v>
          </cell>
          <cell r="S297">
            <v>0.05</v>
          </cell>
          <cell r="T297">
            <v>15963.99</v>
          </cell>
          <cell r="U297" t="str">
            <v>THHN/SOLDADOR-2/0-V NX</v>
          </cell>
        </row>
        <row r="298">
          <cell r="D298" t="str">
            <v>ENC-2X6-N NX</v>
          </cell>
          <cell r="E298">
            <v>71203</v>
          </cell>
          <cell r="F298" t="str">
            <v>Installation and Packaging Materials</v>
          </cell>
          <cell r="G298">
            <v>6819</v>
          </cell>
          <cell r="H298" t="str">
            <v>CABLE ELECTRICO ENCAUCHETADO 2X6 AWG MARCA NEXANS</v>
          </cell>
          <cell r="I298" t="str">
            <v>nts</v>
          </cell>
          <cell r="J298">
            <v>0</v>
          </cell>
          <cell r="K298" t="str">
            <v>NACIONAL CON TIEMPO DE FABRICACION</v>
          </cell>
          <cell r="L298" t="str">
            <v>NEXANS</v>
          </cell>
          <cell r="M298">
            <v>8050.3</v>
          </cell>
          <cell r="N298">
            <v>0</v>
          </cell>
          <cell r="O298">
            <v>0</v>
          </cell>
          <cell r="P298">
            <v>0</v>
          </cell>
          <cell r="Q298" t="str">
            <v>COP</v>
          </cell>
          <cell r="R298">
            <v>0</v>
          </cell>
          <cell r="S298">
            <v>0.05</v>
          </cell>
          <cell r="T298">
            <v>8452.82</v>
          </cell>
          <cell r="U298" t="str">
            <v>ENC-2X6-N NX</v>
          </cell>
        </row>
        <row r="299">
          <cell r="D299" t="str">
            <v>ENC-2X10-N NX</v>
          </cell>
          <cell r="E299">
            <v>71203</v>
          </cell>
          <cell r="F299" t="str">
            <v>Installation and Packaging Materials</v>
          </cell>
          <cell r="G299">
            <v>6819</v>
          </cell>
          <cell r="H299" t="str">
            <v>CABLE ELECTRICO ENCAUCHETADO 2X10 AWG MARCA NEXANS</v>
          </cell>
          <cell r="I299" t="str">
            <v>nts</v>
          </cell>
          <cell r="J299">
            <v>0</v>
          </cell>
          <cell r="K299" t="str">
            <v>NACIONAL CON TIEMPO DE FABRICACION</v>
          </cell>
          <cell r="L299" t="str">
            <v>NEXANS</v>
          </cell>
          <cell r="M299">
            <v>3350.65</v>
          </cell>
          <cell r="N299">
            <v>0</v>
          </cell>
          <cell r="O299">
            <v>0</v>
          </cell>
          <cell r="P299">
            <v>0</v>
          </cell>
          <cell r="Q299" t="str">
            <v>COP</v>
          </cell>
          <cell r="R299">
            <v>0</v>
          </cell>
          <cell r="S299">
            <v>0.05</v>
          </cell>
          <cell r="T299">
            <v>3518.18</v>
          </cell>
          <cell r="U299" t="str">
            <v>ENC-2X10-N NX</v>
          </cell>
        </row>
        <row r="300">
          <cell r="D300" t="str">
            <v>ENC-2X14-N NX</v>
          </cell>
          <cell r="E300">
            <v>71203</v>
          </cell>
          <cell r="F300" t="str">
            <v>Installation and Packaging Materials</v>
          </cell>
          <cell r="G300">
            <v>6819</v>
          </cell>
          <cell r="H300" t="str">
            <v>CABLE ELECTRICO ENCAUCHETADO 2X14 AWG MARCA NEXANS</v>
          </cell>
          <cell r="I300" t="str">
            <v>nts</v>
          </cell>
          <cell r="J300">
            <v>0</v>
          </cell>
          <cell r="K300" t="str">
            <v>NACIONAL CON TIEMPO DE FABRICACION</v>
          </cell>
          <cell r="L300" t="str">
            <v>NEXANS</v>
          </cell>
          <cell r="M300">
            <v>1833.5</v>
          </cell>
          <cell r="N300">
            <v>0</v>
          </cell>
          <cell r="O300">
            <v>0</v>
          </cell>
          <cell r="P300">
            <v>0</v>
          </cell>
          <cell r="Q300" t="str">
            <v>COP</v>
          </cell>
          <cell r="R300">
            <v>0</v>
          </cell>
          <cell r="S300">
            <v>0.05</v>
          </cell>
          <cell r="T300">
            <v>1925.18</v>
          </cell>
          <cell r="U300" t="str">
            <v>ENC-2X14-N NX</v>
          </cell>
        </row>
        <row r="301">
          <cell r="D301" t="str">
            <v>ENC-2X16-N NX</v>
          </cell>
          <cell r="E301">
            <v>71203</v>
          </cell>
          <cell r="F301" t="str">
            <v>Installation and Packaging Materials</v>
          </cell>
          <cell r="G301">
            <v>6819</v>
          </cell>
          <cell r="H301" t="str">
            <v>CABLE ELECTRICO ENCAUCHETADO 2X16 AWG MARCA NEXANS</v>
          </cell>
          <cell r="I301" t="str">
            <v>nts</v>
          </cell>
          <cell r="J301">
            <v>0</v>
          </cell>
          <cell r="K301" t="str">
            <v>NACIONAL CON TIEMPO DE FABRICACION</v>
          </cell>
          <cell r="L301" t="str">
            <v>NEXANS</v>
          </cell>
          <cell r="M301">
            <v>1154.25</v>
          </cell>
          <cell r="N301">
            <v>0</v>
          </cell>
          <cell r="O301">
            <v>0</v>
          </cell>
          <cell r="P301">
            <v>0</v>
          </cell>
          <cell r="Q301" t="str">
            <v>COP</v>
          </cell>
          <cell r="R301">
            <v>0</v>
          </cell>
          <cell r="S301">
            <v>0.05</v>
          </cell>
          <cell r="T301">
            <v>1211.96</v>
          </cell>
          <cell r="U301" t="str">
            <v>ENC-2X16-N NX</v>
          </cell>
        </row>
        <row r="302">
          <cell r="D302" t="str">
            <v>ENC-3X10-N NX</v>
          </cell>
          <cell r="E302">
            <v>71203</v>
          </cell>
          <cell r="F302" t="str">
            <v>Installation and Packaging Materials</v>
          </cell>
          <cell r="G302">
            <v>6819</v>
          </cell>
          <cell r="H302" t="str">
            <v>CABLE ELECTRICO ENCAUCHETADO 3X10 AWG MARCA NEXANS</v>
          </cell>
          <cell r="I302" t="str">
            <v>nts</v>
          </cell>
          <cell r="J302">
            <v>0</v>
          </cell>
          <cell r="K302" t="str">
            <v>NACIONAL CON TIEMPO DE FABRICACION</v>
          </cell>
          <cell r="L302" t="str">
            <v>NEXANS</v>
          </cell>
          <cell r="M302">
            <v>4260.75</v>
          </cell>
          <cell r="N302">
            <v>0</v>
          </cell>
          <cell r="O302">
            <v>0</v>
          </cell>
          <cell r="P302">
            <v>0</v>
          </cell>
          <cell r="Q302" t="str">
            <v>COP</v>
          </cell>
          <cell r="R302">
            <v>0</v>
          </cell>
          <cell r="S302">
            <v>0.05</v>
          </cell>
          <cell r="T302">
            <v>4473.79</v>
          </cell>
          <cell r="U302" t="str">
            <v>ENC-3X10-N NX</v>
          </cell>
        </row>
        <row r="303">
          <cell r="D303" t="str">
            <v>ENC-3X12-N NX</v>
          </cell>
          <cell r="E303">
            <v>71203</v>
          </cell>
          <cell r="F303" t="str">
            <v>Installation and Packaging Materials</v>
          </cell>
          <cell r="G303">
            <v>6819</v>
          </cell>
          <cell r="H303" t="str">
            <v>CABLE ELECTRICO ENCAUCHETADO 3X12 AWG MARCA NEXANS</v>
          </cell>
          <cell r="I303" t="str">
            <v>nts</v>
          </cell>
          <cell r="J303">
            <v>0</v>
          </cell>
          <cell r="K303" t="str">
            <v>NACIONAL CON TIEMPO DE FABRICACION</v>
          </cell>
          <cell r="L303" t="str">
            <v>NEXANS</v>
          </cell>
          <cell r="M303">
            <v>3150.2</v>
          </cell>
          <cell r="N303">
            <v>0</v>
          </cell>
          <cell r="O303">
            <v>0</v>
          </cell>
          <cell r="P303">
            <v>0</v>
          </cell>
          <cell r="Q303" t="str">
            <v>COP</v>
          </cell>
          <cell r="R303">
            <v>0</v>
          </cell>
          <cell r="S303">
            <v>0.05</v>
          </cell>
          <cell r="T303">
            <v>3307.71</v>
          </cell>
          <cell r="U303" t="str">
            <v>ENC-3X12-N NX</v>
          </cell>
        </row>
        <row r="304">
          <cell r="D304" t="str">
            <v>ENC-3X14-N NX</v>
          </cell>
          <cell r="E304">
            <v>71203</v>
          </cell>
          <cell r="F304" t="str">
            <v>Installation and Packaging Materials</v>
          </cell>
          <cell r="G304">
            <v>6819</v>
          </cell>
          <cell r="H304" t="str">
            <v>CABLE ELECTRICO ENCAUCHETADO 3X14 AWG MARCA NEXANS</v>
          </cell>
          <cell r="I304" t="str">
            <v>nts</v>
          </cell>
          <cell r="J304">
            <v>0</v>
          </cell>
          <cell r="K304" t="str">
            <v>NACIONAL CON TIEMPO DE FABRICACION</v>
          </cell>
          <cell r="L304" t="str">
            <v>NEXANS</v>
          </cell>
          <cell r="M304">
            <v>2244.85</v>
          </cell>
          <cell r="N304">
            <v>0</v>
          </cell>
          <cell r="O304">
            <v>0</v>
          </cell>
          <cell r="P304">
            <v>0</v>
          </cell>
          <cell r="Q304" t="str">
            <v>COP</v>
          </cell>
          <cell r="R304">
            <v>0</v>
          </cell>
          <cell r="S304">
            <v>0.05</v>
          </cell>
          <cell r="T304">
            <v>2357.09</v>
          </cell>
          <cell r="U304" t="str">
            <v>ENC-3X14-N NX</v>
          </cell>
        </row>
        <row r="305">
          <cell r="D305" t="str">
            <v>ENC-3X16-N NX</v>
          </cell>
          <cell r="E305">
            <v>71203</v>
          </cell>
          <cell r="F305" t="str">
            <v>Installation and Packaging Materials</v>
          </cell>
          <cell r="G305">
            <v>6819</v>
          </cell>
          <cell r="H305" t="str">
            <v>CABLE ELECTRICO ENCAUCHETADO 3X16 AWG MARCA NEXANS</v>
          </cell>
          <cell r="I305" t="str">
            <v>nts</v>
          </cell>
          <cell r="J305">
            <v>0</v>
          </cell>
          <cell r="K305" t="str">
            <v>NACIONAL CON TIEMPO DE FABRICACION</v>
          </cell>
          <cell r="L305" t="str">
            <v>NEXANS</v>
          </cell>
          <cell r="M305">
            <v>1499.1</v>
          </cell>
          <cell r="N305">
            <v>0</v>
          </cell>
          <cell r="O305">
            <v>0</v>
          </cell>
          <cell r="P305">
            <v>0</v>
          </cell>
          <cell r="Q305" t="str">
            <v>COP</v>
          </cell>
          <cell r="R305">
            <v>0</v>
          </cell>
          <cell r="S305">
            <v>0.05</v>
          </cell>
          <cell r="T305">
            <v>1574.06</v>
          </cell>
          <cell r="U305" t="str">
            <v>ENC-3X16-N NX</v>
          </cell>
        </row>
        <row r="306">
          <cell r="D306" t="str">
            <v>ENC-4X4-N NX</v>
          </cell>
          <cell r="E306">
            <v>71203</v>
          </cell>
          <cell r="F306" t="str">
            <v>Installation and Packaging Materials</v>
          </cell>
          <cell r="G306">
            <v>6819</v>
          </cell>
          <cell r="H306" t="str">
            <v>Cable 4x4 AWG encauchetado color negro/ MMJ 4x25mm2 marca NEXANS</v>
          </cell>
          <cell r="I306" t="str">
            <v>nts</v>
          </cell>
          <cell r="J306">
            <v>0</v>
          </cell>
          <cell r="K306" t="str">
            <v>NACIONAL CON TIEMPO DE FABRICACION</v>
          </cell>
          <cell r="L306" t="str">
            <v>NEXANS</v>
          </cell>
          <cell r="M306">
            <v>23988.45</v>
          </cell>
          <cell r="N306">
            <v>0</v>
          </cell>
          <cell r="O306">
            <v>0</v>
          </cell>
          <cell r="P306">
            <v>0</v>
          </cell>
          <cell r="Q306" t="str">
            <v>COP</v>
          </cell>
          <cell r="R306">
            <v>0</v>
          </cell>
          <cell r="S306">
            <v>0.05</v>
          </cell>
          <cell r="T306">
            <v>25187.87</v>
          </cell>
          <cell r="U306" t="str">
            <v>ENC-4X4-N NX</v>
          </cell>
        </row>
        <row r="307">
          <cell r="D307" t="str">
            <v>ENC-4X6-N NX</v>
          </cell>
          <cell r="E307">
            <v>71203</v>
          </cell>
          <cell r="F307" t="str">
            <v>Installation and Packaging Materials</v>
          </cell>
          <cell r="G307">
            <v>6819</v>
          </cell>
          <cell r="H307" t="str">
            <v>Cable 4x6 AWG encauchetado color negro/ MMJ 4x16mm2  MARCA NEXANS</v>
          </cell>
          <cell r="I307" t="str">
            <v>nts</v>
          </cell>
          <cell r="J307">
            <v>0</v>
          </cell>
          <cell r="K307" t="str">
            <v>NACIONAL CON TIEMPO DE FABRICACION</v>
          </cell>
          <cell r="L307" t="str">
            <v>NEXANS</v>
          </cell>
          <cell r="M307">
            <v>13967.85</v>
          </cell>
          <cell r="N307">
            <v>0</v>
          </cell>
          <cell r="O307">
            <v>0</v>
          </cell>
          <cell r="P307">
            <v>0</v>
          </cell>
          <cell r="Q307" t="str">
            <v>COP</v>
          </cell>
          <cell r="R307">
            <v>0</v>
          </cell>
          <cell r="S307">
            <v>0.05</v>
          </cell>
          <cell r="T307">
            <v>14666.24</v>
          </cell>
          <cell r="U307" t="str">
            <v>ENC-4X6-N NX</v>
          </cell>
        </row>
        <row r="308">
          <cell r="D308" t="str">
            <v>ENC-4X10-N NX</v>
          </cell>
          <cell r="E308">
            <v>71203</v>
          </cell>
          <cell r="F308" t="str">
            <v>Installation and Packaging Materials</v>
          </cell>
          <cell r="G308">
            <v>6819</v>
          </cell>
          <cell r="H308" t="str">
            <v>Cable 4x10 AWG encauchetado color negro/ MMJ 4x6mm2 MARCA NEXANS</v>
          </cell>
          <cell r="I308" t="str">
            <v>nts</v>
          </cell>
          <cell r="J308">
            <v>0</v>
          </cell>
          <cell r="K308" t="str">
            <v>NACIONAL CON TIEMPO DE FABRICACION</v>
          </cell>
          <cell r="L308" t="str">
            <v>NEXANS</v>
          </cell>
          <cell r="M308">
            <v>5126.2</v>
          </cell>
          <cell r="N308">
            <v>0</v>
          </cell>
          <cell r="O308">
            <v>0</v>
          </cell>
          <cell r="P308">
            <v>0</v>
          </cell>
          <cell r="Q308" t="str">
            <v>COP</v>
          </cell>
          <cell r="R308">
            <v>0</v>
          </cell>
          <cell r="S308">
            <v>0.05</v>
          </cell>
          <cell r="T308">
            <v>5382.51</v>
          </cell>
          <cell r="U308" t="str">
            <v>ENC-4X10-N NX</v>
          </cell>
        </row>
        <row r="309">
          <cell r="D309" t="str">
            <v>THHN/WN-2-N NX</v>
          </cell>
          <cell r="E309">
            <v>71203</v>
          </cell>
          <cell r="F309" t="str">
            <v>Installation and Packaging Materials</v>
          </cell>
          <cell r="G309">
            <v>6819</v>
          </cell>
          <cell r="H309" t="str">
            <v>CABLE ELECTRICO THHN/THWN 2 AWG NEGRO MARCA NEXANS</v>
          </cell>
          <cell r="I309" t="str">
            <v>nts</v>
          </cell>
          <cell r="J309">
            <v>0</v>
          </cell>
          <cell r="K309" t="str">
            <v>NACIONAL CON TIEMPO DE FABRICACION</v>
          </cell>
          <cell r="L309" t="str">
            <v>NEXANS</v>
          </cell>
          <cell r="M309">
            <v>6819.1</v>
          </cell>
          <cell r="N309">
            <v>0</v>
          </cell>
          <cell r="O309">
            <v>0</v>
          </cell>
          <cell r="P309">
            <v>0</v>
          </cell>
          <cell r="Q309" t="str">
            <v>COP</v>
          </cell>
          <cell r="R309">
            <v>0</v>
          </cell>
          <cell r="S309">
            <v>0.05</v>
          </cell>
          <cell r="T309">
            <v>7160.06</v>
          </cell>
          <cell r="U309" t="str">
            <v>THHN/WN-2-N NX</v>
          </cell>
        </row>
        <row r="310">
          <cell r="D310" t="str">
            <v>ENC-3X8-N NX</v>
          </cell>
          <cell r="E310">
            <v>71203</v>
          </cell>
          <cell r="F310" t="str">
            <v>Installation and Packaging Materials</v>
          </cell>
          <cell r="G310">
            <v>6819</v>
          </cell>
          <cell r="H310" t="str">
            <v>CABLE ELECTRICO ENCAUCHETADO 3X8 AWG NEGRO MARCA NEXANS</v>
          </cell>
          <cell r="I310" t="str">
            <v>nts</v>
          </cell>
          <cell r="J310">
            <v>0</v>
          </cell>
          <cell r="K310" t="str">
            <v>NACIONAL CON TIEMPO DE FABRICACION</v>
          </cell>
          <cell r="L310" t="str">
            <v>NEXANS</v>
          </cell>
          <cell r="M310">
            <v>6946.4</v>
          </cell>
          <cell r="N310">
            <v>0</v>
          </cell>
          <cell r="O310">
            <v>0</v>
          </cell>
          <cell r="P310">
            <v>0</v>
          </cell>
          <cell r="Q310" t="str">
            <v>COP</v>
          </cell>
          <cell r="R310">
            <v>0</v>
          </cell>
          <cell r="S310">
            <v>0.05</v>
          </cell>
          <cell r="T310">
            <v>7293.72</v>
          </cell>
          <cell r="U310" t="str">
            <v>ENC-3X8-N NX</v>
          </cell>
        </row>
        <row r="311">
          <cell r="D311" t="str">
            <v>THHN/WN-4/0-N NX</v>
          </cell>
          <cell r="E311">
            <v>71203</v>
          </cell>
          <cell r="F311" t="str">
            <v>Installation and Packaging Materials</v>
          </cell>
          <cell r="G311">
            <v>6819</v>
          </cell>
          <cell r="H311" t="str">
            <v>CABLE ELECTRICO THHN/THWN 4 /0 AWG NEGRO  MARCA NEXANS</v>
          </cell>
          <cell r="I311" t="str">
            <v>nts</v>
          </cell>
          <cell r="J311">
            <v>0</v>
          </cell>
          <cell r="K311" t="str">
            <v>NACIONAL CON TIEMPO DE FABRICACION</v>
          </cell>
          <cell r="L311" t="str">
            <v>NEXANS</v>
          </cell>
          <cell r="M311">
            <v>21810.1</v>
          </cell>
          <cell r="N311">
            <v>0</v>
          </cell>
          <cell r="O311">
            <v>0</v>
          </cell>
          <cell r="P311">
            <v>0</v>
          </cell>
          <cell r="Q311" t="str">
            <v>COP</v>
          </cell>
          <cell r="R311">
            <v>0</v>
          </cell>
          <cell r="S311">
            <v>0.05</v>
          </cell>
          <cell r="T311">
            <v>22900.61</v>
          </cell>
          <cell r="U311" t="str">
            <v>THHN/WN-4/0-N NX</v>
          </cell>
        </row>
        <row r="312">
          <cell r="D312" t="str">
            <v>THHN/WN-3/0-N NX</v>
          </cell>
          <cell r="E312">
            <v>71203</v>
          </cell>
          <cell r="F312" t="str">
            <v>Installation and Packaging Materials</v>
          </cell>
          <cell r="G312">
            <v>6819</v>
          </cell>
          <cell r="H312" t="str">
            <v>CABLE ELECTRICO THHN/THWN 3/0 AWG NEGRO MARCA NEXANS</v>
          </cell>
          <cell r="I312" t="str">
            <v>nts</v>
          </cell>
          <cell r="J312">
            <v>0</v>
          </cell>
          <cell r="K312" t="str">
            <v>NACIONAL CON TIEMPO DE FABRICACION</v>
          </cell>
          <cell r="L312" t="str">
            <v>NEXANS</v>
          </cell>
          <cell r="M312">
            <v>17466.7</v>
          </cell>
          <cell r="N312">
            <v>0</v>
          </cell>
          <cell r="O312">
            <v>0</v>
          </cell>
          <cell r="P312">
            <v>0</v>
          </cell>
          <cell r="Q312" t="str">
            <v>COP</v>
          </cell>
          <cell r="R312">
            <v>0</v>
          </cell>
          <cell r="S312">
            <v>0.05</v>
          </cell>
          <cell r="T312">
            <v>18340.04</v>
          </cell>
          <cell r="U312" t="str">
            <v>THHN/WN-3/0-N NX</v>
          </cell>
        </row>
        <row r="313">
          <cell r="D313" t="str">
            <v>CBL-T15 NX</v>
          </cell>
          <cell r="E313">
            <v>71203</v>
          </cell>
          <cell r="F313" t="str">
            <v>Installation and Packaging Materials</v>
          </cell>
          <cell r="G313">
            <v>6819</v>
          </cell>
          <cell r="H313" t="str">
            <v>CABLE TELEFONICO 15 PAR INTERIOR NACIONAL MARCA NEXANS</v>
          </cell>
          <cell r="I313" t="str">
            <v>nts</v>
          </cell>
          <cell r="J313">
            <v>0</v>
          </cell>
          <cell r="K313" t="str">
            <v>NACIONAL CON TIEMPO DE FABRICACION</v>
          </cell>
          <cell r="L313" t="str">
            <v>NEXANS</v>
          </cell>
          <cell r="M313">
            <v>2438</v>
          </cell>
          <cell r="N313">
            <v>0</v>
          </cell>
          <cell r="O313">
            <v>0</v>
          </cell>
          <cell r="P313">
            <v>0</v>
          </cell>
          <cell r="Q313" t="str">
            <v>COP</v>
          </cell>
          <cell r="R313">
            <v>0</v>
          </cell>
          <cell r="S313">
            <v>0.05</v>
          </cell>
          <cell r="T313">
            <v>2559.9</v>
          </cell>
          <cell r="U313" t="str">
            <v>CBL-T15 NX</v>
          </cell>
        </row>
        <row r="314">
          <cell r="D314" t="str">
            <v>ENC-3X6-N</v>
          </cell>
          <cell r="E314">
            <v>71203</v>
          </cell>
          <cell r="F314" t="str">
            <v>Installation and Packaging Materials</v>
          </cell>
          <cell r="G314">
            <v>6819</v>
          </cell>
          <cell r="H314" t="str">
            <v>CABLE ELECTRICO ENCAUCHETADO 3X6 AWG</v>
          </cell>
          <cell r="I314" t="str">
            <v>nts</v>
          </cell>
          <cell r="J314">
            <v>0</v>
          </cell>
          <cell r="K314" t="str">
            <v>NACIONAL CON TIEMPO DE FABRICACION</v>
          </cell>
          <cell r="L314" t="str">
            <v>ELECTRICOS IMP</v>
          </cell>
          <cell r="M314">
            <v>12290.48</v>
          </cell>
          <cell r="N314">
            <v>0</v>
          </cell>
          <cell r="O314">
            <v>0</v>
          </cell>
          <cell r="P314">
            <v>0</v>
          </cell>
          <cell r="Q314" t="str">
            <v>COP</v>
          </cell>
          <cell r="R314">
            <v>0</v>
          </cell>
          <cell r="S314">
            <v>0.05</v>
          </cell>
          <cell r="T314">
            <v>12905</v>
          </cell>
          <cell r="U314" t="str">
            <v>ENC-3X6-N</v>
          </cell>
        </row>
        <row r="315">
          <cell r="H315" t="str">
            <v>POWER CABLES &amp; DC CABLES FOR FEEDERLESS</v>
          </cell>
          <cell r="I315">
            <v>0</v>
          </cell>
          <cell r="J315">
            <v>0</v>
          </cell>
          <cell r="K315">
            <v>0</v>
          </cell>
          <cell r="L315">
            <v>0</v>
          </cell>
          <cell r="M315">
            <v>0</v>
          </cell>
          <cell r="N315">
            <v>0</v>
          </cell>
          <cell r="O315">
            <v>0</v>
          </cell>
          <cell r="P315">
            <v>0</v>
          </cell>
          <cell r="Q315">
            <v>0</v>
          </cell>
          <cell r="R315">
            <v>0</v>
          </cell>
          <cell r="S315">
            <v>0</v>
          </cell>
          <cell r="T315">
            <v>0</v>
          </cell>
          <cell r="U315">
            <v>0</v>
          </cell>
        </row>
        <row r="316">
          <cell r="D316" t="str">
            <v xml:space="preserve">CS8060607 </v>
          </cell>
          <cell r="E316">
            <v>71203</v>
          </cell>
          <cell r="F316" t="str">
            <v>Installation and Packaging Materials</v>
          </cell>
          <cell r="G316">
            <v>6819</v>
          </cell>
          <cell r="H316" t="str">
            <v>XMCMK-HF 2 x 6 x 6 Cable Montflex AFT 2x6 / 6mm2 MEG</v>
          </cell>
          <cell r="I316" t="str">
            <v>m</v>
          </cell>
          <cell r="J316">
            <v>0</v>
          </cell>
          <cell r="K316" t="str">
            <v>IMPORTACION DIRECTA</v>
          </cell>
          <cell r="L316" t="str">
            <v>AMPHENOL</v>
          </cell>
          <cell r="M316">
            <v>4.4400000000000004</v>
          </cell>
          <cell r="N316" t="str">
            <v>SEA</v>
          </cell>
          <cell r="O316">
            <v>0.35849999999999999</v>
          </cell>
          <cell r="P316">
            <v>0.3987</v>
          </cell>
          <cell r="Q316" t="str">
            <v>USD</v>
          </cell>
          <cell r="R316">
            <v>2038.49</v>
          </cell>
          <cell r="S316">
            <v>0.05</v>
          </cell>
          <cell r="T316">
            <v>12748.19</v>
          </cell>
          <cell r="U316" t="str">
            <v xml:space="preserve">CS8060607 </v>
          </cell>
        </row>
        <row r="317">
          <cell r="D317">
            <v>371391003</v>
          </cell>
          <cell r="E317">
            <v>71203</v>
          </cell>
          <cell r="F317" t="str">
            <v>Installation and Packaging Materials</v>
          </cell>
          <cell r="G317">
            <v>6819</v>
          </cell>
          <cell r="H317" t="str">
            <v>XMCMK-HF 2 x 10 x 10 Cable Montflex-E AFE 2x10 / 10 mm2 MEG / CABLE ELECTRICO FLEXIBLE BLINDADO 2x10/10mm2 0.6/1kV MEG</v>
          </cell>
          <cell r="I317" t="str">
            <v>m</v>
          </cell>
          <cell r="J317">
            <v>0</v>
          </cell>
          <cell r="K317" t="str">
            <v>IMPORTACION DIRECTA</v>
          </cell>
          <cell r="L317" t="str">
            <v>AMPHENOL</v>
          </cell>
          <cell r="M317">
            <v>5.43</v>
          </cell>
          <cell r="N317" t="str">
            <v>SEA</v>
          </cell>
          <cell r="O317">
            <v>0.35849999999999999</v>
          </cell>
          <cell r="P317">
            <v>0.3987</v>
          </cell>
          <cell r="Q317" t="str">
            <v>USD</v>
          </cell>
          <cell r="R317">
            <v>2038.49</v>
          </cell>
          <cell r="S317">
            <v>0.05</v>
          </cell>
          <cell r="T317">
            <v>15590.69</v>
          </cell>
          <cell r="U317" t="str">
            <v xml:space="preserve">CS8060687 </v>
          </cell>
        </row>
        <row r="318">
          <cell r="D318">
            <v>370984003</v>
          </cell>
          <cell r="E318">
            <v>71203</v>
          </cell>
          <cell r="F318" t="str">
            <v>Installation and Packaging Materials</v>
          </cell>
          <cell r="G318">
            <v>6819</v>
          </cell>
          <cell r="H318" t="str">
            <v>XMCMK-HF 2 x 16 x 16 Cable Montflex-E AFE 2x16 / 16 mm2 MEG / CABLE ELECTRICO FLEXIBLE BLINDADO 2x16/16mm2 0.6/1kV MEG</v>
          </cell>
          <cell r="I318" t="str">
            <v>m</v>
          </cell>
          <cell r="J318">
            <v>0</v>
          </cell>
          <cell r="K318" t="str">
            <v>IMPORTACION DIRECTA</v>
          </cell>
          <cell r="L318" t="str">
            <v>AMPHENOL</v>
          </cell>
          <cell r="M318">
            <v>8.18</v>
          </cell>
          <cell r="N318" t="str">
            <v>SEA</v>
          </cell>
          <cell r="O318">
            <v>0.35849999999999999</v>
          </cell>
          <cell r="P318">
            <v>0.3987</v>
          </cell>
          <cell r="Q318" t="str">
            <v>USD</v>
          </cell>
          <cell r="R318">
            <v>2038.49</v>
          </cell>
          <cell r="S318">
            <v>0.05</v>
          </cell>
          <cell r="T318">
            <v>23486.52</v>
          </cell>
          <cell r="U318" t="str">
            <v xml:space="preserve">CS8060690 </v>
          </cell>
        </row>
        <row r="319">
          <cell r="D319" t="str">
            <v>C10032001</v>
          </cell>
          <cell r="E319">
            <v>71203</v>
          </cell>
          <cell r="F319" t="str">
            <v>Installation and Packaging Materials</v>
          </cell>
          <cell r="G319">
            <v>6819</v>
          </cell>
          <cell r="H319" t="str">
            <v>CABO MFLEX AFT 2 x 6 / 2,50MM2 PVC</v>
          </cell>
          <cell r="I319" t="str">
            <v>m</v>
          </cell>
          <cell r="J319">
            <v>0</v>
          </cell>
          <cell r="K319" t="str">
            <v>IMPORTACION DIRECTA</v>
          </cell>
          <cell r="L319" t="str">
            <v>AMPHENOL</v>
          </cell>
          <cell r="M319">
            <v>2.73</v>
          </cell>
          <cell r="N319" t="str">
            <v>SEA</v>
          </cell>
          <cell r="O319">
            <v>0.35849999999999999</v>
          </cell>
          <cell r="P319">
            <v>0.3987</v>
          </cell>
          <cell r="Q319" t="str">
            <v>USD</v>
          </cell>
          <cell r="R319">
            <v>2038.49</v>
          </cell>
          <cell r="S319">
            <v>0.05</v>
          </cell>
          <cell r="T319">
            <v>7838.41</v>
          </cell>
          <cell r="U319" t="str">
            <v>CS73178.30</v>
          </cell>
        </row>
        <row r="320">
          <cell r="D320" t="str">
            <v>C10032002</v>
          </cell>
          <cell r="E320">
            <v>71203</v>
          </cell>
          <cell r="F320" t="str">
            <v>Installation and Packaging Materials</v>
          </cell>
          <cell r="G320">
            <v>6819</v>
          </cell>
          <cell r="H320" t="str">
            <v>CABO MFLEX AFT 2 x 10 / 2,50MM2 PVC</v>
          </cell>
          <cell r="I320" t="str">
            <v>m</v>
          </cell>
          <cell r="J320">
            <v>0</v>
          </cell>
          <cell r="K320" t="str">
            <v>IMPORTACION DIRECTA</v>
          </cell>
          <cell r="L320" t="str">
            <v>AMPHENOL</v>
          </cell>
          <cell r="M320">
            <v>4.4240000000000004</v>
          </cell>
          <cell r="N320" t="str">
            <v>SEA</v>
          </cell>
          <cell r="O320">
            <v>0.35849999999999999</v>
          </cell>
          <cell r="P320">
            <v>0.3987</v>
          </cell>
          <cell r="Q320" t="str">
            <v>USD</v>
          </cell>
          <cell r="R320">
            <v>2038.49</v>
          </cell>
          <cell r="S320">
            <v>0.05</v>
          </cell>
          <cell r="T320">
            <v>12702.25</v>
          </cell>
          <cell r="U320" t="str">
            <v>CS73178.31</v>
          </cell>
        </row>
        <row r="321">
          <cell r="D321" t="str">
            <v>C10032003</v>
          </cell>
          <cell r="E321">
            <v>71203</v>
          </cell>
          <cell r="F321" t="str">
            <v>Installation and Packaging Materials</v>
          </cell>
          <cell r="G321">
            <v>6819</v>
          </cell>
          <cell r="H321" t="str">
            <v>CABO MFLEX AFT 2 x 16 / 2,50MM2 PVC</v>
          </cell>
          <cell r="I321" t="str">
            <v>m</v>
          </cell>
          <cell r="J321">
            <v>0</v>
          </cell>
          <cell r="K321" t="str">
            <v>IMPORTACION DIRECTA</v>
          </cell>
          <cell r="L321" t="str">
            <v>AMPHENOL</v>
          </cell>
          <cell r="M321">
            <v>5.62</v>
          </cell>
          <cell r="N321" t="str">
            <v>SEA</v>
          </cell>
          <cell r="O321">
            <v>0.35849999999999999</v>
          </cell>
          <cell r="P321">
            <v>0.3987</v>
          </cell>
          <cell r="Q321" t="str">
            <v>USD</v>
          </cell>
          <cell r="R321">
            <v>2038.49</v>
          </cell>
          <cell r="S321">
            <v>0.05</v>
          </cell>
          <cell r="T321">
            <v>16136.22</v>
          </cell>
          <cell r="U321" t="str">
            <v>CS73178.32</v>
          </cell>
        </row>
        <row r="322">
          <cell r="D322" t="str">
            <v>C10032003</v>
          </cell>
          <cell r="E322">
            <v>71203</v>
          </cell>
          <cell r="F322" t="str">
            <v>Installation and Packaging Materials</v>
          </cell>
          <cell r="G322">
            <v>6819</v>
          </cell>
          <cell r="H322" t="str">
            <v>CABO MFLEX AFT 2 x 16 / 2,50MM2 PVC - TARIFA AEREA</v>
          </cell>
          <cell r="I322" t="str">
            <v>m</v>
          </cell>
          <cell r="J322">
            <v>0</v>
          </cell>
          <cell r="K322" t="str">
            <v>IMPORTACION DIRECTA</v>
          </cell>
          <cell r="L322" t="str">
            <v>AMPHENOL</v>
          </cell>
          <cell r="M322">
            <v>6.532</v>
          </cell>
          <cell r="N322" t="str">
            <v>AIR</v>
          </cell>
          <cell r="O322">
            <v>0.35849999999999999</v>
          </cell>
          <cell r="P322">
            <v>0.51</v>
          </cell>
          <cell r="Q322" t="str">
            <v>USD</v>
          </cell>
          <cell r="R322">
            <v>2038.49</v>
          </cell>
          <cell r="S322">
            <v>0.05</v>
          </cell>
          <cell r="T322">
            <v>20772.05</v>
          </cell>
          <cell r="U322" t="str">
            <v>CS73178.32</v>
          </cell>
        </row>
        <row r="323">
          <cell r="D323" t="str">
            <v>C10032004</v>
          </cell>
          <cell r="E323">
            <v>71203</v>
          </cell>
          <cell r="F323" t="str">
            <v>Installation and Packaging Materials</v>
          </cell>
          <cell r="G323">
            <v>6819</v>
          </cell>
          <cell r="H323" t="str">
            <v>CABO MFLEX AFT 2 x 25 / 2,50MM2 PVC</v>
          </cell>
          <cell r="I323" t="str">
            <v>m</v>
          </cell>
          <cell r="J323">
            <v>0</v>
          </cell>
          <cell r="K323" t="str">
            <v>IMPORTACION DIRECTA</v>
          </cell>
          <cell r="L323" t="str">
            <v>AMPHENOL</v>
          </cell>
          <cell r="M323">
            <v>8.65</v>
          </cell>
          <cell r="N323" t="str">
            <v>SEA</v>
          </cell>
          <cell r="O323">
            <v>0.35849999999999999</v>
          </cell>
          <cell r="P323">
            <v>0.3987</v>
          </cell>
          <cell r="Q323" t="str">
            <v>USD</v>
          </cell>
          <cell r="R323">
            <v>2038.49</v>
          </cell>
          <cell r="S323">
            <v>0.05</v>
          </cell>
          <cell r="T323">
            <v>24835.99</v>
          </cell>
          <cell r="U323" t="str">
            <v>CS73178.33</v>
          </cell>
        </row>
        <row r="324">
          <cell r="H324" t="str">
            <v>FIBER OPTIC CABLES</v>
          </cell>
          <cell r="I324">
            <v>0</v>
          </cell>
          <cell r="J324">
            <v>0</v>
          </cell>
          <cell r="K324">
            <v>0</v>
          </cell>
          <cell r="L324">
            <v>0</v>
          </cell>
          <cell r="M324">
            <v>0</v>
          </cell>
          <cell r="N324">
            <v>0</v>
          </cell>
          <cell r="O324">
            <v>0</v>
          </cell>
          <cell r="P324">
            <v>0</v>
          </cell>
          <cell r="Q324">
            <v>0</v>
          </cell>
          <cell r="R324">
            <v>0</v>
          </cell>
          <cell r="S324">
            <v>0</v>
          </cell>
          <cell r="T324">
            <v>0</v>
          </cell>
          <cell r="U324">
            <v>0</v>
          </cell>
        </row>
        <row r="325">
          <cell r="E325">
            <v>71204</v>
          </cell>
          <cell r="F325" t="str">
            <v>Interface Cables-Materials</v>
          </cell>
          <cell r="G325">
            <v>6826</v>
          </cell>
          <cell r="H325" t="str">
            <v>P.Cord de Fibra optica Monomodo/Singlemode DUPLEX con conectores LC a LC en 1 mt</v>
          </cell>
          <cell r="I325" t="str">
            <v xml:space="preserve">UN </v>
          </cell>
          <cell r="J325">
            <v>0</v>
          </cell>
          <cell r="K325" t="str">
            <v>MICROLINK CON MATERIA PRIMA IMPORTADA</v>
          </cell>
          <cell r="L325" t="str">
            <v>MICROLINK</v>
          </cell>
          <cell r="M325">
            <v>30682</v>
          </cell>
          <cell r="N325">
            <v>0</v>
          </cell>
          <cell r="O325">
            <v>0</v>
          </cell>
          <cell r="P325">
            <v>0</v>
          </cell>
          <cell r="Q325" t="str">
            <v>COP</v>
          </cell>
          <cell r="R325">
            <v>0</v>
          </cell>
          <cell r="S325">
            <v>0</v>
          </cell>
          <cell r="T325">
            <v>30682</v>
          </cell>
          <cell r="U325" t="str">
            <v>LC-LC-1-SMD</v>
          </cell>
        </row>
        <row r="326">
          <cell r="E326">
            <v>71204</v>
          </cell>
          <cell r="F326" t="str">
            <v>Interface Cables-Materials</v>
          </cell>
          <cell r="G326">
            <v>6826</v>
          </cell>
          <cell r="H326" t="str">
            <v>Metro ENTERO adicional</v>
          </cell>
          <cell r="I326" t="str">
            <v>MT</v>
          </cell>
          <cell r="J326">
            <v>0</v>
          </cell>
          <cell r="K326" t="str">
            <v>MICROLINK CON MATERIA PRIMA IMPORTADA</v>
          </cell>
          <cell r="L326">
            <v>0</v>
          </cell>
          <cell r="M326">
            <v>712</v>
          </cell>
          <cell r="N326">
            <v>0</v>
          </cell>
          <cell r="O326">
            <v>0</v>
          </cell>
          <cell r="P326">
            <v>0</v>
          </cell>
          <cell r="Q326" t="str">
            <v>COP</v>
          </cell>
          <cell r="R326">
            <v>0</v>
          </cell>
          <cell r="S326">
            <v>0</v>
          </cell>
          <cell r="T326">
            <v>712</v>
          </cell>
          <cell r="U326" t="str">
            <v>CS73120.01</v>
          </cell>
        </row>
        <row r="327">
          <cell r="E327">
            <v>71204</v>
          </cell>
          <cell r="F327" t="str">
            <v>Interface Cables-Materials</v>
          </cell>
          <cell r="G327">
            <v>6826</v>
          </cell>
          <cell r="H327" t="str">
            <v>P.Cord de Fibra optica Monomodo/Singlemode DUPLEX con conectores LC a SC en 1 mt</v>
          </cell>
          <cell r="I327" t="str">
            <v xml:space="preserve">UN </v>
          </cell>
          <cell r="J327">
            <v>0</v>
          </cell>
          <cell r="K327" t="str">
            <v>MICROLINK CON MATERIA PRIMA IMPORTADA</v>
          </cell>
          <cell r="L327" t="str">
            <v>MICROLINK</v>
          </cell>
          <cell r="M327">
            <v>27756</v>
          </cell>
          <cell r="N327">
            <v>0</v>
          </cell>
          <cell r="O327">
            <v>0</v>
          </cell>
          <cell r="P327">
            <v>0</v>
          </cell>
          <cell r="Q327" t="str">
            <v>COP</v>
          </cell>
          <cell r="R327">
            <v>0</v>
          </cell>
          <cell r="S327">
            <v>0</v>
          </cell>
          <cell r="T327">
            <v>27756</v>
          </cell>
          <cell r="U327" t="str">
            <v>LC-SC-1-SMD</v>
          </cell>
        </row>
        <row r="328">
          <cell r="E328">
            <v>71204</v>
          </cell>
          <cell r="F328" t="str">
            <v>Interface Cables-Materials</v>
          </cell>
          <cell r="G328">
            <v>6826</v>
          </cell>
          <cell r="H328" t="str">
            <v>Metro ENTERO adicional</v>
          </cell>
          <cell r="I328" t="str">
            <v>MT</v>
          </cell>
          <cell r="J328">
            <v>0</v>
          </cell>
          <cell r="K328" t="str">
            <v>MICROLINK CON MATERIA PRIMA IMPORTADA</v>
          </cell>
          <cell r="L328">
            <v>0</v>
          </cell>
          <cell r="M328">
            <v>712</v>
          </cell>
          <cell r="N328">
            <v>0</v>
          </cell>
          <cell r="O328">
            <v>0</v>
          </cell>
          <cell r="P328">
            <v>0</v>
          </cell>
          <cell r="Q328" t="str">
            <v>COP</v>
          </cell>
          <cell r="R328">
            <v>0</v>
          </cell>
          <cell r="S328">
            <v>0</v>
          </cell>
          <cell r="T328">
            <v>712</v>
          </cell>
          <cell r="U328" t="str">
            <v>CS73120.01</v>
          </cell>
        </row>
        <row r="329">
          <cell r="E329">
            <v>71204</v>
          </cell>
          <cell r="F329" t="str">
            <v>Interface Cables-Materials</v>
          </cell>
          <cell r="G329">
            <v>6826</v>
          </cell>
          <cell r="H329" t="str">
            <v>P.Cord de Fibra optica Monomodo/Singlemode DUPLEX con conectores LC a FC en 1 mt</v>
          </cell>
          <cell r="I329" t="str">
            <v xml:space="preserve">UN </v>
          </cell>
          <cell r="J329">
            <v>0</v>
          </cell>
          <cell r="K329" t="str">
            <v>MICROLINK CON MATERIA PRIMA IMPORTADA</v>
          </cell>
          <cell r="L329" t="str">
            <v>MICROLINK</v>
          </cell>
          <cell r="M329">
            <v>29594</v>
          </cell>
          <cell r="N329">
            <v>0</v>
          </cell>
          <cell r="O329">
            <v>0</v>
          </cell>
          <cell r="P329">
            <v>0</v>
          </cell>
          <cell r="Q329" t="str">
            <v>COP</v>
          </cell>
          <cell r="R329">
            <v>0</v>
          </cell>
          <cell r="S329">
            <v>0</v>
          </cell>
          <cell r="T329">
            <v>29594</v>
          </cell>
          <cell r="U329" t="str">
            <v>LC-FC-1-SMD</v>
          </cell>
        </row>
        <row r="330">
          <cell r="E330">
            <v>71204</v>
          </cell>
          <cell r="F330" t="str">
            <v>Interface Cables-Materials</v>
          </cell>
          <cell r="G330">
            <v>6826</v>
          </cell>
          <cell r="H330" t="str">
            <v>Metro ENTERO adicional</v>
          </cell>
          <cell r="I330" t="str">
            <v>MT</v>
          </cell>
          <cell r="J330">
            <v>0</v>
          </cell>
          <cell r="K330" t="str">
            <v>MICROLINK CON MATERIA PRIMA IMPORTADA</v>
          </cell>
          <cell r="L330">
            <v>0</v>
          </cell>
          <cell r="M330">
            <v>712</v>
          </cell>
          <cell r="N330">
            <v>0</v>
          </cell>
          <cell r="O330">
            <v>0</v>
          </cell>
          <cell r="P330">
            <v>0</v>
          </cell>
          <cell r="Q330" t="str">
            <v>COP</v>
          </cell>
          <cell r="R330">
            <v>0</v>
          </cell>
          <cell r="S330">
            <v>0</v>
          </cell>
          <cell r="T330">
            <v>712</v>
          </cell>
          <cell r="U330" t="str">
            <v>CS73120.01</v>
          </cell>
        </row>
        <row r="331">
          <cell r="E331">
            <v>71204</v>
          </cell>
          <cell r="F331" t="str">
            <v>Interface Cables-Materials</v>
          </cell>
          <cell r="G331">
            <v>6826</v>
          </cell>
          <cell r="H331" t="str">
            <v>P.Cord de Fibra optica Monomodo/Singlemode DUPLEX con conectores LC a ST en 1 mt</v>
          </cell>
          <cell r="I331" t="str">
            <v xml:space="preserve">UN </v>
          </cell>
          <cell r="J331">
            <v>0</v>
          </cell>
          <cell r="K331" t="str">
            <v>MICROLINK CON MATERIA PRIMA IMPORTADA</v>
          </cell>
          <cell r="L331" t="str">
            <v>MICROLINK</v>
          </cell>
          <cell r="M331">
            <v>27922</v>
          </cell>
          <cell r="N331">
            <v>0</v>
          </cell>
          <cell r="O331">
            <v>0</v>
          </cell>
          <cell r="P331">
            <v>0</v>
          </cell>
          <cell r="Q331" t="str">
            <v>COP</v>
          </cell>
          <cell r="R331">
            <v>0</v>
          </cell>
          <cell r="S331">
            <v>0</v>
          </cell>
          <cell r="T331">
            <v>27922</v>
          </cell>
          <cell r="U331" t="str">
            <v>LC-ST-1-SMD</v>
          </cell>
        </row>
        <row r="332">
          <cell r="E332">
            <v>71204</v>
          </cell>
          <cell r="F332" t="str">
            <v>Interface Cables-Materials</v>
          </cell>
          <cell r="G332">
            <v>6826</v>
          </cell>
          <cell r="H332" t="str">
            <v>Metro ENTERO adicional</v>
          </cell>
          <cell r="I332" t="str">
            <v>MT</v>
          </cell>
          <cell r="J332">
            <v>0</v>
          </cell>
          <cell r="K332" t="str">
            <v>MICROLINK CON MATERIA PRIMA IMPORTADA</v>
          </cell>
          <cell r="L332">
            <v>0</v>
          </cell>
          <cell r="M332">
            <v>712</v>
          </cell>
          <cell r="N332">
            <v>0</v>
          </cell>
          <cell r="O332">
            <v>0</v>
          </cell>
          <cell r="P332">
            <v>0</v>
          </cell>
          <cell r="Q332" t="str">
            <v>COP</v>
          </cell>
          <cell r="R332">
            <v>0</v>
          </cell>
          <cell r="S332">
            <v>0</v>
          </cell>
          <cell r="T332">
            <v>712</v>
          </cell>
          <cell r="U332" t="str">
            <v>CS73120.01</v>
          </cell>
        </row>
        <row r="333">
          <cell r="E333">
            <v>71204</v>
          </cell>
          <cell r="F333" t="str">
            <v>Interface Cables-Materials</v>
          </cell>
          <cell r="G333">
            <v>6826</v>
          </cell>
          <cell r="H333" t="str">
            <v>P.Cord de Fibra optica Monomodo/Singlemode DUPLEX con conectores LC a LC APC en 1 mt</v>
          </cell>
          <cell r="I333" t="str">
            <v xml:space="preserve">UN </v>
          </cell>
          <cell r="J333">
            <v>0</v>
          </cell>
          <cell r="K333" t="str">
            <v>MICROLINK CON MATERIA PRIMA IMPORTADA</v>
          </cell>
          <cell r="L333" t="str">
            <v>MICROLINK</v>
          </cell>
          <cell r="M333">
            <v>54298</v>
          </cell>
          <cell r="N333">
            <v>0</v>
          </cell>
          <cell r="O333">
            <v>0</v>
          </cell>
          <cell r="P333">
            <v>0</v>
          </cell>
          <cell r="Q333" t="str">
            <v>COP</v>
          </cell>
          <cell r="R333">
            <v>0</v>
          </cell>
          <cell r="S333">
            <v>0</v>
          </cell>
          <cell r="T333">
            <v>54298</v>
          </cell>
          <cell r="U333" t="str">
            <v>LC-LC-APC-1-SMD</v>
          </cell>
        </row>
        <row r="334">
          <cell r="E334">
            <v>71204</v>
          </cell>
          <cell r="F334" t="str">
            <v>Interface Cables-Materials</v>
          </cell>
          <cell r="G334">
            <v>6826</v>
          </cell>
          <cell r="H334" t="str">
            <v>Metro ENTERO adicional</v>
          </cell>
          <cell r="I334" t="str">
            <v>MT</v>
          </cell>
          <cell r="J334">
            <v>0</v>
          </cell>
          <cell r="K334" t="str">
            <v>MICROLINK CON MATERIA PRIMA IMPORTADA</v>
          </cell>
          <cell r="L334">
            <v>0</v>
          </cell>
          <cell r="M334">
            <v>712</v>
          </cell>
          <cell r="N334">
            <v>0</v>
          </cell>
          <cell r="O334">
            <v>0</v>
          </cell>
          <cell r="P334">
            <v>0</v>
          </cell>
          <cell r="Q334" t="str">
            <v>COP</v>
          </cell>
          <cell r="R334">
            <v>0</v>
          </cell>
          <cell r="S334">
            <v>0</v>
          </cell>
          <cell r="T334">
            <v>712</v>
          </cell>
          <cell r="U334" t="str">
            <v>CS73120.01</v>
          </cell>
        </row>
        <row r="335">
          <cell r="E335">
            <v>71204</v>
          </cell>
          <cell r="F335" t="str">
            <v>Interface Cables-Materials</v>
          </cell>
          <cell r="G335">
            <v>6826</v>
          </cell>
          <cell r="H335" t="str">
            <v>P.Cord de Fibra optica Monomodo/Singlemode DUPLEX con conectores LC a SC APC en 1 mt</v>
          </cell>
          <cell r="I335" t="str">
            <v xml:space="preserve">UN </v>
          </cell>
          <cell r="J335">
            <v>0</v>
          </cell>
          <cell r="K335" t="str">
            <v>MICROLINK CON MATERIA PRIMA IMPORTADA</v>
          </cell>
          <cell r="L335" t="str">
            <v>MICROLINK</v>
          </cell>
          <cell r="M335">
            <v>37076</v>
          </cell>
          <cell r="N335">
            <v>0</v>
          </cell>
          <cell r="O335">
            <v>0</v>
          </cell>
          <cell r="P335">
            <v>0</v>
          </cell>
          <cell r="Q335" t="str">
            <v>COP</v>
          </cell>
          <cell r="R335">
            <v>0</v>
          </cell>
          <cell r="S335">
            <v>0</v>
          </cell>
          <cell r="T335">
            <v>37076</v>
          </cell>
          <cell r="U335" t="str">
            <v>LC-SC-APC-1-SMD</v>
          </cell>
        </row>
        <row r="336">
          <cell r="E336">
            <v>71204</v>
          </cell>
          <cell r="F336" t="str">
            <v>Interface Cables-Materials</v>
          </cell>
          <cell r="G336">
            <v>6826</v>
          </cell>
          <cell r="H336" t="str">
            <v>Metro ENTERO adicional</v>
          </cell>
          <cell r="I336" t="str">
            <v>MT</v>
          </cell>
          <cell r="J336">
            <v>0</v>
          </cell>
          <cell r="K336" t="str">
            <v>MICROLINK CON MATERIA PRIMA IMPORTADA</v>
          </cell>
          <cell r="L336">
            <v>0</v>
          </cell>
          <cell r="M336">
            <v>712</v>
          </cell>
          <cell r="N336">
            <v>0</v>
          </cell>
          <cell r="O336">
            <v>0</v>
          </cell>
          <cell r="P336">
            <v>0</v>
          </cell>
          <cell r="Q336" t="str">
            <v>COP</v>
          </cell>
          <cell r="R336">
            <v>0</v>
          </cell>
          <cell r="S336">
            <v>0</v>
          </cell>
          <cell r="T336">
            <v>712</v>
          </cell>
          <cell r="U336" t="str">
            <v>CS73120.01</v>
          </cell>
        </row>
        <row r="337">
          <cell r="E337">
            <v>71204</v>
          </cell>
          <cell r="F337" t="str">
            <v>Interface Cables-Materials</v>
          </cell>
          <cell r="G337">
            <v>6826</v>
          </cell>
          <cell r="H337" t="str">
            <v>P.Cord de Fibra optica Monomodo/Singlemode DUPLEX con conectores LC a FC APC en 1 mt</v>
          </cell>
          <cell r="I337" t="str">
            <v xml:space="preserve">UN </v>
          </cell>
          <cell r="J337">
            <v>0</v>
          </cell>
          <cell r="K337" t="str">
            <v>MICROLINK CON MATERIA PRIMA IMPORTADA</v>
          </cell>
          <cell r="L337" t="str">
            <v>MICROLINK</v>
          </cell>
          <cell r="M337">
            <v>37076</v>
          </cell>
          <cell r="N337">
            <v>0</v>
          </cell>
          <cell r="O337">
            <v>0</v>
          </cell>
          <cell r="P337">
            <v>0</v>
          </cell>
          <cell r="Q337" t="str">
            <v>COP</v>
          </cell>
          <cell r="R337">
            <v>0</v>
          </cell>
          <cell r="S337">
            <v>0</v>
          </cell>
          <cell r="T337">
            <v>37076</v>
          </cell>
          <cell r="U337" t="str">
            <v>LC-FC-APC-1-SMD</v>
          </cell>
        </row>
        <row r="338">
          <cell r="E338">
            <v>71204</v>
          </cell>
          <cell r="F338" t="str">
            <v>Interface Cables-Materials</v>
          </cell>
          <cell r="G338">
            <v>6826</v>
          </cell>
          <cell r="H338" t="str">
            <v>Metro ENTERO adicional</v>
          </cell>
          <cell r="I338" t="str">
            <v>MT</v>
          </cell>
          <cell r="J338">
            <v>0</v>
          </cell>
          <cell r="K338" t="str">
            <v>MICROLINK CON MATERIA PRIMA IMPORTADA</v>
          </cell>
          <cell r="L338">
            <v>0</v>
          </cell>
          <cell r="M338">
            <v>712</v>
          </cell>
          <cell r="N338">
            <v>0</v>
          </cell>
          <cell r="O338">
            <v>0</v>
          </cell>
          <cell r="P338">
            <v>0</v>
          </cell>
          <cell r="Q338" t="str">
            <v>COP</v>
          </cell>
          <cell r="R338">
            <v>0</v>
          </cell>
          <cell r="S338">
            <v>0</v>
          </cell>
          <cell r="T338">
            <v>712</v>
          </cell>
          <cell r="U338" t="str">
            <v>CS73120.01</v>
          </cell>
        </row>
        <row r="339">
          <cell r="E339">
            <v>71204</v>
          </cell>
          <cell r="F339" t="str">
            <v>Interface Cables-Materials</v>
          </cell>
          <cell r="G339">
            <v>6826</v>
          </cell>
          <cell r="H339" t="str">
            <v>P.Cord de Fibra optica Monomodo/Singlemode DUPLEX con conectores SC a SC en 1 mt</v>
          </cell>
          <cell r="I339" t="str">
            <v xml:space="preserve">UN </v>
          </cell>
          <cell r="J339">
            <v>0</v>
          </cell>
          <cell r="K339" t="str">
            <v>MICROLINK CON MATERIA PRIMA IMPORTADA</v>
          </cell>
          <cell r="L339" t="str">
            <v>MICROLINK</v>
          </cell>
          <cell r="M339">
            <v>24830</v>
          </cell>
          <cell r="N339">
            <v>0</v>
          </cell>
          <cell r="O339">
            <v>0</v>
          </cell>
          <cell r="P339">
            <v>0</v>
          </cell>
          <cell r="Q339" t="str">
            <v>COP</v>
          </cell>
          <cell r="R339">
            <v>0</v>
          </cell>
          <cell r="S339">
            <v>0</v>
          </cell>
          <cell r="T339">
            <v>24830</v>
          </cell>
          <cell r="U339" t="str">
            <v>SC-SC-1-SMD</v>
          </cell>
        </row>
        <row r="340">
          <cell r="E340">
            <v>71204</v>
          </cell>
          <cell r="F340" t="str">
            <v>Interface Cables-Materials</v>
          </cell>
          <cell r="G340">
            <v>6826</v>
          </cell>
          <cell r="H340" t="str">
            <v>Metro ENTERO adicional</v>
          </cell>
          <cell r="I340" t="str">
            <v>MT</v>
          </cell>
          <cell r="J340">
            <v>0</v>
          </cell>
          <cell r="K340" t="str">
            <v>MICROLINK CON MATERIA PRIMA IMPORTADA</v>
          </cell>
          <cell r="L340">
            <v>0</v>
          </cell>
          <cell r="M340">
            <v>712</v>
          </cell>
          <cell r="N340">
            <v>0</v>
          </cell>
          <cell r="O340">
            <v>0</v>
          </cell>
          <cell r="P340">
            <v>0</v>
          </cell>
          <cell r="Q340" t="str">
            <v>COP</v>
          </cell>
          <cell r="R340">
            <v>0</v>
          </cell>
          <cell r="S340">
            <v>0</v>
          </cell>
          <cell r="T340">
            <v>712</v>
          </cell>
          <cell r="U340" t="str">
            <v>CS73120.01</v>
          </cell>
        </row>
        <row r="341">
          <cell r="E341">
            <v>71204</v>
          </cell>
          <cell r="F341" t="str">
            <v>Interface Cables-Materials</v>
          </cell>
          <cell r="G341">
            <v>6826</v>
          </cell>
          <cell r="H341" t="str">
            <v>P.Cord de Fibra optica MonMonomodo/Singlemodeomodo DUPLEX con conectores SC a FC en 1 mt</v>
          </cell>
          <cell r="I341" t="str">
            <v xml:space="preserve">UN </v>
          </cell>
          <cell r="J341">
            <v>0</v>
          </cell>
          <cell r="K341" t="str">
            <v>MICROLINK CON MATERIA PRIMA IMPORTADA</v>
          </cell>
          <cell r="L341" t="str">
            <v>MICROLINK</v>
          </cell>
          <cell r="M341">
            <v>26668</v>
          </cell>
          <cell r="N341">
            <v>0</v>
          </cell>
          <cell r="O341">
            <v>0</v>
          </cell>
          <cell r="P341">
            <v>0</v>
          </cell>
          <cell r="Q341" t="str">
            <v>COP</v>
          </cell>
          <cell r="R341">
            <v>0</v>
          </cell>
          <cell r="S341">
            <v>0</v>
          </cell>
          <cell r="T341">
            <v>26668</v>
          </cell>
          <cell r="U341" t="str">
            <v>SC-FC-1-SMD</v>
          </cell>
        </row>
        <row r="342">
          <cell r="E342">
            <v>71204</v>
          </cell>
          <cell r="F342" t="str">
            <v>Interface Cables-Materials</v>
          </cell>
          <cell r="G342">
            <v>6826</v>
          </cell>
          <cell r="H342" t="str">
            <v>Metro ENTERO adicional</v>
          </cell>
          <cell r="I342" t="str">
            <v>MT</v>
          </cell>
          <cell r="J342">
            <v>0</v>
          </cell>
          <cell r="K342" t="str">
            <v>MICROLINK CON MATERIA PRIMA IMPORTADA</v>
          </cell>
          <cell r="L342">
            <v>0</v>
          </cell>
          <cell r="M342">
            <v>712</v>
          </cell>
          <cell r="N342">
            <v>0</v>
          </cell>
          <cell r="O342">
            <v>0</v>
          </cell>
          <cell r="P342">
            <v>0</v>
          </cell>
          <cell r="Q342" t="str">
            <v>COP</v>
          </cell>
          <cell r="R342">
            <v>0</v>
          </cell>
          <cell r="S342">
            <v>0</v>
          </cell>
          <cell r="T342">
            <v>712</v>
          </cell>
          <cell r="U342" t="str">
            <v>CS73120.01</v>
          </cell>
        </row>
        <row r="343">
          <cell r="E343">
            <v>71204</v>
          </cell>
          <cell r="F343" t="str">
            <v>Interface Cables-Materials</v>
          </cell>
          <cell r="G343">
            <v>6826</v>
          </cell>
          <cell r="H343" t="str">
            <v>P.Cord de Fibra optica Monomodo/Singlemode DUPLEX con conectores SC a ST en 1 mt</v>
          </cell>
          <cell r="I343" t="str">
            <v xml:space="preserve">UN </v>
          </cell>
          <cell r="J343">
            <v>0</v>
          </cell>
          <cell r="K343" t="str">
            <v>MICROLINK CON MATERIA PRIMA IMPORTADA</v>
          </cell>
          <cell r="L343" t="str">
            <v>MICROLINK</v>
          </cell>
          <cell r="M343">
            <v>24996</v>
          </cell>
          <cell r="N343">
            <v>0</v>
          </cell>
          <cell r="O343">
            <v>0</v>
          </cell>
          <cell r="P343">
            <v>0</v>
          </cell>
          <cell r="Q343" t="str">
            <v>COP</v>
          </cell>
          <cell r="R343">
            <v>0</v>
          </cell>
          <cell r="S343">
            <v>0</v>
          </cell>
          <cell r="T343">
            <v>24996</v>
          </cell>
          <cell r="U343" t="str">
            <v>SC-ST-1-SMD</v>
          </cell>
        </row>
        <row r="344">
          <cell r="E344">
            <v>71204</v>
          </cell>
          <cell r="F344" t="str">
            <v>Interface Cables-Materials</v>
          </cell>
          <cell r="G344">
            <v>6826</v>
          </cell>
          <cell r="H344" t="str">
            <v>Metro ENTERO adicional</v>
          </cell>
          <cell r="I344" t="str">
            <v>MT</v>
          </cell>
          <cell r="J344">
            <v>0</v>
          </cell>
          <cell r="K344" t="str">
            <v>MICROLINK CON MATERIA PRIMA IMPORTADA</v>
          </cell>
          <cell r="L344">
            <v>0</v>
          </cell>
          <cell r="M344">
            <v>712</v>
          </cell>
          <cell r="N344">
            <v>0</v>
          </cell>
          <cell r="O344">
            <v>0</v>
          </cell>
          <cell r="P344">
            <v>0</v>
          </cell>
          <cell r="Q344" t="str">
            <v>COP</v>
          </cell>
          <cell r="R344">
            <v>0</v>
          </cell>
          <cell r="S344">
            <v>0</v>
          </cell>
          <cell r="T344">
            <v>712</v>
          </cell>
          <cell r="U344" t="str">
            <v>CS73120.01</v>
          </cell>
        </row>
        <row r="345">
          <cell r="E345">
            <v>71204</v>
          </cell>
          <cell r="F345" t="str">
            <v>Interface Cables-Materials</v>
          </cell>
          <cell r="G345">
            <v>6826</v>
          </cell>
          <cell r="H345" t="str">
            <v>P.Cord de Fibra optica Monomodo/Singlemode DUPLEX con conectores SC a LC APC en 1 mt</v>
          </cell>
          <cell r="I345" t="str">
            <v xml:space="preserve">UN </v>
          </cell>
          <cell r="J345">
            <v>0</v>
          </cell>
          <cell r="K345" t="str">
            <v>MICROLINK CON MATERIA PRIMA IMPORTADA</v>
          </cell>
          <cell r="L345" t="str">
            <v>MICROLINK</v>
          </cell>
          <cell r="M345">
            <v>51372</v>
          </cell>
          <cell r="N345">
            <v>0</v>
          </cell>
          <cell r="O345">
            <v>0</v>
          </cell>
          <cell r="P345">
            <v>0</v>
          </cell>
          <cell r="Q345" t="str">
            <v>COP</v>
          </cell>
          <cell r="R345">
            <v>0</v>
          </cell>
          <cell r="S345">
            <v>0</v>
          </cell>
          <cell r="T345">
            <v>51372</v>
          </cell>
          <cell r="U345" t="str">
            <v>SC-LC-APC-1-SMD</v>
          </cell>
        </row>
        <row r="346">
          <cell r="E346">
            <v>71204</v>
          </cell>
          <cell r="F346" t="str">
            <v>Interface Cables-Materials</v>
          </cell>
          <cell r="G346">
            <v>6826</v>
          </cell>
          <cell r="H346" t="str">
            <v>Metro ENTERO adicional</v>
          </cell>
          <cell r="I346" t="str">
            <v>MT</v>
          </cell>
          <cell r="J346">
            <v>0</v>
          </cell>
          <cell r="K346" t="str">
            <v>MICROLINK CON MATERIA PRIMA IMPORTADA</v>
          </cell>
          <cell r="L346">
            <v>0</v>
          </cell>
          <cell r="M346">
            <v>712</v>
          </cell>
          <cell r="N346">
            <v>0</v>
          </cell>
          <cell r="O346">
            <v>0</v>
          </cell>
          <cell r="P346">
            <v>0</v>
          </cell>
          <cell r="Q346" t="str">
            <v>COP</v>
          </cell>
          <cell r="R346">
            <v>0</v>
          </cell>
          <cell r="S346">
            <v>0</v>
          </cell>
          <cell r="T346">
            <v>712</v>
          </cell>
          <cell r="U346" t="str">
            <v>CS73120.01</v>
          </cell>
        </row>
        <row r="347">
          <cell r="E347">
            <v>71204</v>
          </cell>
          <cell r="F347" t="str">
            <v>Interface Cables-Materials</v>
          </cell>
          <cell r="G347">
            <v>6826</v>
          </cell>
          <cell r="H347" t="str">
            <v>P.Cord de Fibra optica Monomodo/Singlemode DUPLEX con conectores SC a SC APC en 1 mt</v>
          </cell>
          <cell r="I347" t="str">
            <v xml:space="preserve">UN </v>
          </cell>
          <cell r="J347">
            <v>0</v>
          </cell>
          <cell r="K347" t="str">
            <v>MICROLINK CON MATERIA PRIMA IMPORTADA</v>
          </cell>
          <cell r="L347" t="str">
            <v>MICROLINK</v>
          </cell>
          <cell r="M347">
            <v>34150</v>
          </cell>
          <cell r="N347">
            <v>0</v>
          </cell>
          <cell r="O347">
            <v>0</v>
          </cell>
          <cell r="P347">
            <v>0</v>
          </cell>
          <cell r="Q347" t="str">
            <v>COP</v>
          </cell>
          <cell r="R347">
            <v>0</v>
          </cell>
          <cell r="S347">
            <v>0</v>
          </cell>
          <cell r="T347">
            <v>34150</v>
          </cell>
          <cell r="U347" t="str">
            <v>SC-SC-APC-1-SMD</v>
          </cell>
        </row>
        <row r="348">
          <cell r="E348">
            <v>71204</v>
          </cell>
          <cell r="F348" t="str">
            <v>Interface Cables-Materials</v>
          </cell>
          <cell r="G348">
            <v>6826</v>
          </cell>
          <cell r="H348" t="str">
            <v>Metro ENTERO adicional</v>
          </cell>
          <cell r="I348" t="str">
            <v>MT</v>
          </cell>
          <cell r="J348">
            <v>0</v>
          </cell>
          <cell r="K348" t="str">
            <v>MICROLINK CON MATERIA PRIMA IMPORTADA</v>
          </cell>
          <cell r="L348">
            <v>0</v>
          </cell>
          <cell r="M348">
            <v>712</v>
          </cell>
          <cell r="N348">
            <v>0</v>
          </cell>
          <cell r="O348">
            <v>0</v>
          </cell>
          <cell r="P348">
            <v>0</v>
          </cell>
          <cell r="Q348" t="str">
            <v>COP</v>
          </cell>
          <cell r="R348">
            <v>0</v>
          </cell>
          <cell r="S348">
            <v>0</v>
          </cell>
          <cell r="T348">
            <v>712</v>
          </cell>
          <cell r="U348" t="str">
            <v>CS73120.01</v>
          </cell>
        </row>
        <row r="349">
          <cell r="E349">
            <v>71204</v>
          </cell>
          <cell r="F349" t="str">
            <v>Interface Cables-Materials</v>
          </cell>
          <cell r="G349">
            <v>6826</v>
          </cell>
          <cell r="H349" t="str">
            <v>P.Cord de Fibra optica Monomodo/Singlemode DUPLEX con conectores SC a FC APC en 1 mt</v>
          </cell>
          <cell r="I349" t="str">
            <v xml:space="preserve">UN </v>
          </cell>
          <cell r="J349">
            <v>0</v>
          </cell>
          <cell r="K349" t="str">
            <v>MICROLINK CON MATERIA PRIMA IMPORTADA</v>
          </cell>
          <cell r="L349" t="str">
            <v>MICROLINK</v>
          </cell>
          <cell r="M349">
            <v>42218</v>
          </cell>
          <cell r="N349">
            <v>0</v>
          </cell>
          <cell r="O349">
            <v>0</v>
          </cell>
          <cell r="P349">
            <v>0</v>
          </cell>
          <cell r="Q349" t="str">
            <v>COP</v>
          </cell>
          <cell r="R349">
            <v>0</v>
          </cell>
          <cell r="S349">
            <v>0</v>
          </cell>
          <cell r="T349">
            <v>42218</v>
          </cell>
          <cell r="U349" t="str">
            <v>SC-FC-APC-1-SMD</v>
          </cell>
        </row>
        <row r="350">
          <cell r="E350">
            <v>71204</v>
          </cell>
          <cell r="F350" t="str">
            <v>Interface Cables-Materials</v>
          </cell>
          <cell r="G350">
            <v>6826</v>
          </cell>
          <cell r="H350" t="str">
            <v>Metro ENTERO adicional</v>
          </cell>
          <cell r="I350" t="str">
            <v>MT</v>
          </cell>
          <cell r="J350">
            <v>0</v>
          </cell>
          <cell r="K350" t="str">
            <v>MICROLINK CON MATERIA PRIMA IMPORTADA</v>
          </cell>
          <cell r="L350">
            <v>0</v>
          </cell>
          <cell r="M350">
            <v>712</v>
          </cell>
          <cell r="N350">
            <v>0</v>
          </cell>
          <cell r="O350">
            <v>0</v>
          </cell>
          <cell r="P350">
            <v>0</v>
          </cell>
          <cell r="Q350" t="str">
            <v>COP</v>
          </cell>
          <cell r="R350">
            <v>0</v>
          </cell>
          <cell r="S350">
            <v>0</v>
          </cell>
          <cell r="T350">
            <v>712</v>
          </cell>
          <cell r="U350" t="str">
            <v>CS73120.01</v>
          </cell>
        </row>
        <row r="351">
          <cell r="E351">
            <v>71204</v>
          </cell>
          <cell r="F351" t="str">
            <v>Interface Cables-Materials</v>
          </cell>
          <cell r="G351">
            <v>6826</v>
          </cell>
          <cell r="H351" t="str">
            <v>P.Cord de Fibra optica Monomodo/Singlemode DUPLEX con conectores FC a FC en 1 mt</v>
          </cell>
          <cell r="I351" t="str">
            <v xml:space="preserve">UN </v>
          </cell>
          <cell r="J351">
            <v>0</v>
          </cell>
          <cell r="K351" t="str">
            <v>MICROLINK CON MATERIA PRIMA IMPORTADA</v>
          </cell>
          <cell r="L351" t="str">
            <v>MICROLINK</v>
          </cell>
          <cell r="M351">
            <v>28550</v>
          </cell>
          <cell r="N351">
            <v>0</v>
          </cell>
          <cell r="O351">
            <v>0</v>
          </cell>
          <cell r="P351">
            <v>0</v>
          </cell>
          <cell r="Q351" t="str">
            <v>COP</v>
          </cell>
          <cell r="R351">
            <v>0</v>
          </cell>
          <cell r="S351">
            <v>0</v>
          </cell>
          <cell r="T351">
            <v>28550</v>
          </cell>
          <cell r="U351" t="str">
            <v>FC-FC-1SMD</v>
          </cell>
        </row>
        <row r="352">
          <cell r="E352">
            <v>71204</v>
          </cell>
          <cell r="F352" t="str">
            <v>Interface Cables-Materials</v>
          </cell>
          <cell r="G352">
            <v>6826</v>
          </cell>
          <cell r="H352" t="str">
            <v>Metro ENTERO adicional</v>
          </cell>
          <cell r="I352" t="str">
            <v>MT</v>
          </cell>
          <cell r="J352">
            <v>0</v>
          </cell>
          <cell r="K352" t="str">
            <v>MICROLINK CON MATERIA PRIMA IMPORTADA</v>
          </cell>
          <cell r="L352">
            <v>0</v>
          </cell>
          <cell r="M352">
            <v>712</v>
          </cell>
          <cell r="N352">
            <v>0</v>
          </cell>
          <cell r="O352">
            <v>0</v>
          </cell>
          <cell r="P352">
            <v>0</v>
          </cell>
          <cell r="Q352" t="str">
            <v>COP</v>
          </cell>
          <cell r="R352">
            <v>0</v>
          </cell>
          <cell r="S352">
            <v>0</v>
          </cell>
          <cell r="T352">
            <v>712</v>
          </cell>
          <cell r="U352" t="str">
            <v>CS73120.01</v>
          </cell>
        </row>
        <row r="353">
          <cell r="E353">
            <v>71204</v>
          </cell>
          <cell r="F353" t="str">
            <v>Interface Cables-Materials</v>
          </cell>
          <cell r="G353">
            <v>6826</v>
          </cell>
          <cell r="H353" t="str">
            <v>P.Cord de Fibra optica Monomodo/Singlemode DUPLEX con conectores FC a ST en 1 mt</v>
          </cell>
          <cell r="I353" t="str">
            <v xml:space="preserve">UN </v>
          </cell>
          <cell r="J353">
            <v>0</v>
          </cell>
          <cell r="K353" t="str">
            <v>MICROLINK CON MATERIA PRIMA IMPORTADA</v>
          </cell>
          <cell r="L353" t="str">
            <v>MICROLINK</v>
          </cell>
          <cell r="M353">
            <v>26878</v>
          </cell>
          <cell r="N353">
            <v>0</v>
          </cell>
          <cell r="O353">
            <v>0</v>
          </cell>
          <cell r="P353">
            <v>0</v>
          </cell>
          <cell r="Q353" t="str">
            <v>COP</v>
          </cell>
          <cell r="R353">
            <v>0</v>
          </cell>
          <cell r="S353">
            <v>0</v>
          </cell>
          <cell r="T353">
            <v>26878</v>
          </cell>
          <cell r="U353" t="str">
            <v>FC-ST-1SMD</v>
          </cell>
        </row>
        <row r="354">
          <cell r="E354">
            <v>71204</v>
          </cell>
          <cell r="F354" t="str">
            <v>Interface Cables-Materials</v>
          </cell>
          <cell r="G354">
            <v>6826</v>
          </cell>
          <cell r="H354" t="str">
            <v>Metro ENTERO adicional</v>
          </cell>
          <cell r="I354" t="str">
            <v>MT</v>
          </cell>
          <cell r="J354">
            <v>0</v>
          </cell>
          <cell r="K354" t="str">
            <v>MICROLINK CON MATERIA PRIMA IMPORTADA</v>
          </cell>
          <cell r="L354">
            <v>0</v>
          </cell>
          <cell r="M354">
            <v>712</v>
          </cell>
          <cell r="N354">
            <v>0</v>
          </cell>
          <cell r="O354">
            <v>0</v>
          </cell>
          <cell r="P354">
            <v>0</v>
          </cell>
          <cell r="Q354" t="str">
            <v>COP</v>
          </cell>
          <cell r="R354">
            <v>0</v>
          </cell>
          <cell r="S354">
            <v>0</v>
          </cell>
          <cell r="T354">
            <v>712</v>
          </cell>
          <cell r="U354" t="str">
            <v>CS73120.01</v>
          </cell>
        </row>
        <row r="355">
          <cell r="E355">
            <v>71204</v>
          </cell>
          <cell r="F355" t="str">
            <v>Interface Cables-Materials</v>
          </cell>
          <cell r="G355">
            <v>6826</v>
          </cell>
          <cell r="H355" t="str">
            <v>P.Cord de Fibra optica Monomodo/Singlemode DUPLEX con conectores FC a LC APC en 1 mt</v>
          </cell>
          <cell r="I355" t="str">
            <v xml:space="preserve">UN </v>
          </cell>
          <cell r="J355">
            <v>0</v>
          </cell>
          <cell r="K355" t="str">
            <v>MICROLINK CON MATERIA PRIMA IMPORTADA</v>
          </cell>
          <cell r="L355" t="str">
            <v>MICROLINK</v>
          </cell>
          <cell r="M355">
            <v>53212</v>
          </cell>
          <cell r="N355">
            <v>0</v>
          </cell>
          <cell r="O355">
            <v>0</v>
          </cell>
          <cell r="P355">
            <v>0</v>
          </cell>
          <cell r="Q355" t="str">
            <v>COP</v>
          </cell>
          <cell r="R355">
            <v>0</v>
          </cell>
          <cell r="S355">
            <v>0</v>
          </cell>
          <cell r="T355">
            <v>53212</v>
          </cell>
          <cell r="U355" t="str">
            <v>FC-LC-APC-1-SMD</v>
          </cell>
        </row>
        <row r="356">
          <cell r="E356">
            <v>71204</v>
          </cell>
          <cell r="F356" t="str">
            <v>Interface Cables-Materials</v>
          </cell>
          <cell r="G356">
            <v>6826</v>
          </cell>
          <cell r="H356" t="str">
            <v>Metro ENTERO adicional</v>
          </cell>
          <cell r="I356" t="str">
            <v>MT</v>
          </cell>
          <cell r="J356">
            <v>0</v>
          </cell>
          <cell r="K356" t="str">
            <v>MICROLINK CON MATERIA PRIMA IMPORTADA</v>
          </cell>
          <cell r="L356">
            <v>0</v>
          </cell>
          <cell r="M356">
            <v>712</v>
          </cell>
          <cell r="N356">
            <v>0</v>
          </cell>
          <cell r="O356">
            <v>0</v>
          </cell>
          <cell r="P356">
            <v>0</v>
          </cell>
          <cell r="Q356" t="str">
            <v>COP</v>
          </cell>
          <cell r="R356">
            <v>0</v>
          </cell>
          <cell r="S356">
            <v>0</v>
          </cell>
          <cell r="T356">
            <v>712</v>
          </cell>
          <cell r="U356" t="str">
            <v>CS73120.01</v>
          </cell>
        </row>
        <row r="357">
          <cell r="E357">
            <v>71204</v>
          </cell>
          <cell r="F357" t="str">
            <v>Interface Cables-Materials</v>
          </cell>
          <cell r="G357">
            <v>6826</v>
          </cell>
          <cell r="H357" t="str">
            <v>P.Cord de Fibra optica Monomodo/Singlemode DUPLEX con conectores FC a SC APC en 1 mt</v>
          </cell>
          <cell r="I357" t="str">
            <v xml:space="preserve">UN </v>
          </cell>
          <cell r="J357">
            <v>0</v>
          </cell>
          <cell r="K357" t="str">
            <v>MICROLINK CON MATERIA PRIMA IMPORTADA</v>
          </cell>
          <cell r="L357" t="str">
            <v>MICROLINK</v>
          </cell>
          <cell r="M357">
            <v>35990</v>
          </cell>
          <cell r="N357">
            <v>0</v>
          </cell>
          <cell r="O357">
            <v>0</v>
          </cell>
          <cell r="P357">
            <v>0</v>
          </cell>
          <cell r="Q357" t="str">
            <v>COP</v>
          </cell>
          <cell r="R357">
            <v>0</v>
          </cell>
          <cell r="S357">
            <v>0</v>
          </cell>
          <cell r="T357">
            <v>35990</v>
          </cell>
          <cell r="U357" t="str">
            <v>FC-SC-APC-1-SMD</v>
          </cell>
        </row>
        <row r="358">
          <cell r="E358">
            <v>71204</v>
          </cell>
          <cell r="F358" t="str">
            <v>Interface Cables-Materials</v>
          </cell>
          <cell r="G358">
            <v>6826</v>
          </cell>
          <cell r="H358" t="str">
            <v>Metro ENTERO adicional</v>
          </cell>
          <cell r="I358" t="str">
            <v>MT</v>
          </cell>
          <cell r="J358">
            <v>0</v>
          </cell>
          <cell r="K358" t="str">
            <v>MICROLINK CON MATERIA PRIMA IMPORTADA</v>
          </cell>
          <cell r="L358">
            <v>0</v>
          </cell>
          <cell r="M358">
            <v>712</v>
          </cell>
          <cell r="N358">
            <v>0</v>
          </cell>
          <cell r="O358">
            <v>0</v>
          </cell>
          <cell r="P358">
            <v>0</v>
          </cell>
          <cell r="Q358" t="str">
            <v>COP</v>
          </cell>
          <cell r="R358">
            <v>0</v>
          </cell>
          <cell r="S358">
            <v>0</v>
          </cell>
          <cell r="T358">
            <v>712</v>
          </cell>
          <cell r="U358" t="str">
            <v>CS73120.01</v>
          </cell>
        </row>
        <row r="359">
          <cell r="E359">
            <v>71204</v>
          </cell>
          <cell r="F359" t="str">
            <v>Interface Cables-Materials</v>
          </cell>
          <cell r="G359">
            <v>6826</v>
          </cell>
          <cell r="H359" t="str">
            <v>P.Cord de Fibra optica Monomodo/Singlemode DUPLEX con conectores FC a FC APC en 1 mt</v>
          </cell>
          <cell r="I359" t="str">
            <v xml:space="preserve">UN </v>
          </cell>
          <cell r="J359">
            <v>0</v>
          </cell>
          <cell r="K359" t="str">
            <v>MICROLINK CON MATERIA PRIMA IMPORTADA</v>
          </cell>
          <cell r="L359" t="str">
            <v>MICROLINK</v>
          </cell>
          <cell r="M359">
            <v>44058</v>
          </cell>
          <cell r="N359">
            <v>0</v>
          </cell>
          <cell r="O359">
            <v>0</v>
          </cell>
          <cell r="P359">
            <v>0</v>
          </cell>
          <cell r="Q359" t="str">
            <v>COP</v>
          </cell>
          <cell r="R359">
            <v>0</v>
          </cell>
          <cell r="S359">
            <v>0</v>
          </cell>
          <cell r="T359">
            <v>44058</v>
          </cell>
          <cell r="U359" t="str">
            <v>FC-FC-APC-1-SMD</v>
          </cell>
        </row>
        <row r="360">
          <cell r="E360">
            <v>71204</v>
          </cell>
          <cell r="F360" t="str">
            <v>Interface Cables-Materials</v>
          </cell>
          <cell r="G360">
            <v>6826</v>
          </cell>
          <cell r="H360" t="str">
            <v>Metro ENTERO adicional</v>
          </cell>
          <cell r="I360" t="str">
            <v>MT</v>
          </cell>
          <cell r="J360">
            <v>0</v>
          </cell>
          <cell r="K360" t="str">
            <v>MICROLINK CON MATERIA PRIMA IMPORTADA</v>
          </cell>
          <cell r="L360">
            <v>0</v>
          </cell>
          <cell r="M360">
            <v>712</v>
          </cell>
          <cell r="N360">
            <v>0</v>
          </cell>
          <cell r="O360">
            <v>0</v>
          </cell>
          <cell r="P360">
            <v>0</v>
          </cell>
          <cell r="Q360" t="str">
            <v>COP</v>
          </cell>
          <cell r="R360">
            <v>0</v>
          </cell>
          <cell r="S360">
            <v>0</v>
          </cell>
          <cell r="T360">
            <v>712</v>
          </cell>
          <cell r="U360" t="str">
            <v>CS73120.01</v>
          </cell>
        </row>
        <row r="361">
          <cell r="E361">
            <v>71204</v>
          </cell>
          <cell r="F361" t="str">
            <v>Interface Cables-Materials</v>
          </cell>
          <cell r="G361">
            <v>6826</v>
          </cell>
          <cell r="H361" t="str">
            <v>P.Cord de Fibra optica Monomodo/Singlemode DUPLEX con conectores ST a ST en 1 mt</v>
          </cell>
          <cell r="I361" t="str">
            <v xml:space="preserve">UN </v>
          </cell>
          <cell r="J361">
            <v>0</v>
          </cell>
          <cell r="K361" t="str">
            <v>MICROLINK CON MATERIA PRIMA IMPORTADA</v>
          </cell>
          <cell r="L361" t="str">
            <v>MICROLINK</v>
          </cell>
          <cell r="M361">
            <v>25206</v>
          </cell>
          <cell r="N361">
            <v>0</v>
          </cell>
          <cell r="O361">
            <v>0</v>
          </cell>
          <cell r="P361">
            <v>0</v>
          </cell>
          <cell r="Q361" t="str">
            <v>COP</v>
          </cell>
          <cell r="R361">
            <v>0</v>
          </cell>
          <cell r="S361">
            <v>0</v>
          </cell>
          <cell r="T361">
            <v>25206</v>
          </cell>
          <cell r="U361" t="str">
            <v>ST-ST-1SMD</v>
          </cell>
        </row>
        <row r="362">
          <cell r="E362">
            <v>71204</v>
          </cell>
          <cell r="F362" t="str">
            <v>Interface Cables-Materials</v>
          </cell>
          <cell r="G362">
            <v>6826</v>
          </cell>
          <cell r="H362" t="str">
            <v>Metro ENTERO adicional</v>
          </cell>
          <cell r="I362" t="str">
            <v>MT</v>
          </cell>
          <cell r="J362">
            <v>0</v>
          </cell>
          <cell r="K362" t="str">
            <v>MICROLINK CON MATERIA PRIMA IMPORTADA</v>
          </cell>
          <cell r="L362">
            <v>0</v>
          </cell>
          <cell r="M362">
            <v>712</v>
          </cell>
          <cell r="N362">
            <v>0</v>
          </cell>
          <cell r="O362">
            <v>0</v>
          </cell>
          <cell r="P362">
            <v>0</v>
          </cell>
          <cell r="Q362" t="str">
            <v>COP</v>
          </cell>
          <cell r="R362">
            <v>0</v>
          </cell>
          <cell r="S362">
            <v>0</v>
          </cell>
          <cell r="T362">
            <v>712</v>
          </cell>
          <cell r="U362" t="str">
            <v>CS73120.01</v>
          </cell>
        </row>
        <row r="363">
          <cell r="E363">
            <v>71204</v>
          </cell>
          <cell r="F363" t="str">
            <v>Interface Cables-Materials</v>
          </cell>
          <cell r="G363">
            <v>6826</v>
          </cell>
          <cell r="H363" t="str">
            <v>P.Cord de Fibra optica Monomodo DUPLEX con conectores ST a LC APC en 1 mt</v>
          </cell>
          <cell r="I363" t="str">
            <v xml:space="preserve">UN </v>
          </cell>
          <cell r="J363">
            <v>0</v>
          </cell>
          <cell r="K363" t="str">
            <v>MICROLINK CON MATERIA PRIMA IMPORTADA</v>
          </cell>
          <cell r="L363" t="str">
            <v>MICROLINK</v>
          </cell>
          <cell r="M363">
            <v>51540</v>
          </cell>
          <cell r="N363">
            <v>0</v>
          </cell>
          <cell r="O363">
            <v>0</v>
          </cell>
          <cell r="P363">
            <v>0</v>
          </cell>
          <cell r="Q363" t="str">
            <v>COP</v>
          </cell>
          <cell r="R363">
            <v>0</v>
          </cell>
          <cell r="S363">
            <v>0</v>
          </cell>
          <cell r="T363">
            <v>51540</v>
          </cell>
          <cell r="U363" t="str">
            <v>ST-LC-APC-1-SMD</v>
          </cell>
        </row>
        <row r="364">
          <cell r="E364">
            <v>71204</v>
          </cell>
          <cell r="F364" t="str">
            <v>Interface Cables-Materials</v>
          </cell>
          <cell r="G364">
            <v>6826</v>
          </cell>
          <cell r="H364" t="str">
            <v>Metro ENTERO adicional</v>
          </cell>
          <cell r="I364" t="str">
            <v>MT</v>
          </cell>
          <cell r="J364">
            <v>0</v>
          </cell>
          <cell r="K364" t="str">
            <v>MICROLINK CON MATERIA PRIMA IMPORTADA</v>
          </cell>
          <cell r="L364">
            <v>0</v>
          </cell>
          <cell r="M364">
            <v>712</v>
          </cell>
          <cell r="N364">
            <v>0</v>
          </cell>
          <cell r="O364">
            <v>0</v>
          </cell>
          <cell r="P364">
            <v>0</v>
          </cell>
          <cell r="Q364" t="str">
            <v>COP</v>
          </cell>
          <cell r="R364">
            <v>0</v>
          </cell>
          <cell r="S364">
            <v>0</v>
          </cell>
          <cell r="T364">
            <v>712</v>
          </cell>
          <cell r="U364" t="str">
            <v>CS73120.01</v>
          </cell>
        </row>
        <row r="365">
          <cell r="E365">
            <v>71204</v>
          </cell>
          <cell r="F365" t="str">
            <v>Interface Cables-Materials</v>
          </cell>
          <cell r="G365">
            <v>6826</v>
          </cell>
          <cell r="H365" t="str">
            <v>P.Cord de Fibra optica Monomodo/Singlemode DUPLEX con conectores ST a SC APC en 1 mt</v>
          </cell>
          <cell r="I365" t="str">
            <v xml:space="preserve">UN </v>
          </cell>
          <cell r="J365">
            <v>0</v>
          </cell>
          <cell r="K365" t="str">
            <v>MICROLINK CON MATERIA PRIMA IMPORTADA</v>
          </cell>
          <cell r="L365" t="str">
            <v>MICROLINK</v>
          </cell>
          <cell r="M365">
            <v>34318</v>
          </cell>
          <cell r="N365">
            <v>0</v>
          </cell>
          <cell r="O365">
            <v>0</v>
          </cell>
          <cell r="P365">
            <v>0</v>
          </cell>
          <cell r="Q365" t="str">
            <v>COP</v>
          </cell>
          <cell r="R365">
            <v>0</v>
          </cell>
          <cell r="S365">
            <v>0</v>
          </cell>
          <cell r="T365">
            <v>34318</v>
          </cell>
          <cell r="U365" t="str">
            <v>ST-SC-1SMD</v>
          </cell>
        </row>
        <row r="366">
          <cell r="E366">
            <v>71204</v>
          </cell>
          <cell r="F366" t="str">
            <v>Interface Cables-Materials</v>
          </cell>
          <cell r="G366">
            <v>6826</v>
          </cell>
          <cell r="H366" t="str">
            <v>Metro ENTERO adicional</v>
          </cell>
          <cell r="I366" t="str">
            <v>MT</v>
          </cell>
          <cell r="J366">
            <v>0</v>
          </cell>
          <cell r="K366" t="str">
            <v>MICROLINK CON MATERIA PRIMA IMPORTADA</v>
          </cell>
          <cell r="L366">
            <v>0</v>
          </cell>
          <cell r="M366">
            <v>712</v>
          </cell>
          <cell r="N366">
            <v>0</v>
          </cell>
          <cell r="O366">
            <v>0</v>
          </cell>
          <cell r="P366">
            <v>0</v>
          </cell>
          <cell r="Q366" t="str">
            <v>COP</v>
          </cell>
          <cell r="R366">
            <v>0</v>
          </cell>
          <cell r="S366">
            <v>0</v>
          </cell>
          <cell r="T366">
            <v>712</v>
          </cell>
          <cell r="U366" t="str">
            <v>CS73120.01</v>
          </cell>
        </row>
        <row r="367">
          <cell r="E367">
            <v>71204</v>
          </cell>
          <cell r="F367" t="str">
            <v>Interface Cables-Materials</v>
          </cell>
          <cell r="G367">
            <v>6826</v>
          </cell>
          <cell r="H367" t="str">
            <v>P.Cord de Fibra optica Monomodo/Singlemode DUPLEX con conectores ST a FC APC en 1 mt</v>
          </cell>
          <cell r="I367" t="str">
            <v xml:space="preserve">UN </v>
          </cell>
          <cell r="J367">
            <v>0</v>
          </cell>
          <cell r="K367" t="str">
            <v>MICROLINK CON MATERIA PRIMA IMPORTADA</v>
          </cell>
          <cell r="L367" t="str">
            <v>MICROLINK</v>
          </cell>
          <cell r="M367">
            <v>42386</v>
          </cell>
          <cell r="N367">
            <v>0</v>
          </cell>
          <cell r="O367">
            <v>0</v>
          </cell>
          <cell r="P367">
            <v>0</v>
          </cell>
          <cell r="Q367" t="str">
            <v>COP</v>
          </cell>
          <cell r="R367">
            <v>0</v>
          </cell>
          <cell r="S367">
            <v>0</v>
          </cell>
          <cell r="T367">
            <v>42386</v>
          </cell>
          <cell r="U367" t="str">
            <v>ST-FC-APC-1-SMD</v>
          </cell>
        </row>
        <row r="368">
          <cell r="E368">
            <v>71204</v>
          </cell>
          <cell r="F368" t="str">
            <v>Interface Cables-Materials</v>
          </cell>
          <cell r="G368">
            <v>6826</v>
          </cell>
          <cell r="H368" t="str">
            <v>Metro ENTERO adicional</v>
          </cell>
          <cell r="I368" t="str">
            <v>MT</v>
          </cell>
          <cell r="J368">
            <v>0</v>
          </cell>
          <cell r="K368" t="str">
            <v>MICROLINK CON MATERIA PRIMA IMPORTADA</v>
          </cell>
          <cell r="L368">
            <v>0</v>
          </cell>
          <cell r="M368">
            <v>712</v>
          </cell>
          <cell r="N368">
            <v>0</v>
          </cell>
          <cell r="O368">
            <v>0</v>
          </cell>
          <cell r="P368">
            <v>0</v>
          </cell>
          <cell r="Q368" t="str">
            <v>COP</v>
          </cell>
          <cell r="R368">
            <v>0</v>
          </cell>
          <cell r="S368">
            <v>0</v>
          </cell>
          <cell r="T368">
            <v>712</v>
          </cell>
          <cell r="U368" t="str">
            <v>CS73120.01</v>
          </cell>
        </row>
        <row r="369">
          <cell r="E369">
            <v>71204</v>
          </cell>
          <cell r="F369" t="str">
            <v>Interface Cables-Materials</v>
          </cell>
          <cell r="G369">
            <v>6826</v>
          </cell>
          <cell r="H369" t="str">
            <v>P.Cord de Fibra optica Monomodo/Singlemode DUPLEX con conectores LC APC a LC APC en 1 mt</v>
          </cell>
          <cell r="I369" t="str">
            <v xml:space="preserve">UN </v>
          </cell>
          <cell r="J369">
            <v>0</v>
          </cell>
          <cell r="K369" t="str">
            <v>MICROLINK CON MATERIA PRIMA IMPORTADA</v>
          </cell>
          <cell r="L369" t="str">
            <v>MICROLINK</v>
          </cell>
          <cell r="M369">
            <v>77874</v>
          </cell>
          <cell r="N369">
            <v>0</v>
          </cell>
          <cell r="O369">
            <v>0</v>
          </cell>
          <cell r="P369">
            <v>0</v>
          </cell>
          <cell r="Q369" t="str">
            <v>COP</v>
          </cell>
          <cell r="R369">
            <v>0</v>
          </cell>
          <cell r="S369">
            <v>0</v>
          </cell>
          <cell r="T369">
            <v>77874</v>
          </cell>
          <cell r="U369" t="str">
            <v>LC-APC-LC-1-SMD</v>
          </cell>
        </row>
        <row r="370">
          <cell r="E370">
            <v>71204</v>
          </cell>
          <cell r="F370" t="str">
            <v>Interface Cables-Materials</v>
          </cell>
          <cell r="G370">
            <v>6826</v>
          </cell>
          <cell r="H370" t="str">
            <v>Metro ENTERO adicional</v>
          </cell>
          <cell r="I370" t="str">
            <v>MT</v>
          </cell>
          <cell r="J370">
            <v>0</v>
          </cell>
          <cell r="K370" t="str">
            <v>MICROLINK CON MATERIA PRIMA IMPORTADA</v>
          </cell>
          <cell r="L370">
            <v>0</v>
          </cell>
          <cell r="M370">
            <v>712</v>
          </cell>
          <cell r="N370">
            <v>0</v>
          </cell>
          <cell r="O370">
            <v>0</v>
          </cell>
          <cell r="P370">
            <v>0</v>
          </cell>
          <cell r="Q370" t="str">
            <v>COP</v>
          </cell>
          <cell r="R370">
            <v>0</v>
          </cell>
          <cell r="S370">
            <v>0</v>
          </cell>
          <cell r="T370">
            <v>712</v>
          </cell>
          <cell r="U370" t="str">
            <v>CS73120.01</v>
          </cell>
        </row>
        <row r="371">
          <cell r="E371">
            <v>71204</v>
          </cell>
          <cell r="F371" t="str">
            <v>Interface Cables-Materials</v>
          </cell>
          <cell r="G371">
            <v>6826</v>
          </cell>
          <cell r="H371" t="str">
            <v>P.Cord de Fibra optica Monomodo/Singlemode DUPLEX con conectores LC APC a SC APC en 1 mt</v>
          </cell>
          <cell r="I371" t="str">
            <v xml:space="preserve">UN </v>
          </cell>
          <cell r="J371">
            <v>0</v>
          </cell>
          <cell r="K371" t="str">
            <v>MICROLINK CON MATERIA PRIMA IMPORTADA</v>
          </cell>
          <cell r="L371" t="str">
            <v>MICROLINK</v>
          </cell>
          <cell r="M371">
            <v>60652</v>
          </cell>
          <cell r="N371">
            <v>0</v>
          </cell>
          <cell r="O371">
            <v>0</v>
          </cell>
          <cell r="P371">
            <v>0</v>
          </cell>
          <cell r="Q371" t="str">
            <v>COP</v>
          </cell>
          <cell r="R371">
            <v>0</v>
          </cell>
          <cell r="S371">
            <v>0</v>
          </cell>
          <cell r="T371">
            <v>60652</v>
          </cell>
          <cell r="U371" t="str">
            <v>LC-APC-SC-1-SMD</v>
          </cell>
        </row>
        <row r="372">
          <cell r="E372">
            <v>71204</v>
          </cell>
          <cell r="F372" t="str">
            <v>Interface Cables-Materials</v>
          </cell>
          <cell r="G372">
            <v>6826</v>
          </cell>
          <cell r="H372" t="str">
            <v>Metro ENTERO adicional</v>
          </cell>
          <cell r="I372" t="str">
            <v>MT</v>
          </cell>
          <cell r="J372">
            <v>0</v>
          </cell>
          <cell r="K372" t="str">
            <v>MICROLINK CON MATERIA PRIMA IMPORTADA</v>
          </cell>
          <cell r="L372">
            <v>0</v>
          </cell>
          <cell r="M372">
            <v>712</v>
          </cell>
          <cell r="N372">
            <v>0</v>
          </cell>
          <cell r="O372">
            <v>0</v>
          </cell>
          <cell r="P372">
            <v>0</v>
          </cell>
          <cell r="Q372" t="str">
            <v>COP</v>
          </cell>
          <cell r="R372">
            <v>0</v>
          </cell>
          <cell r="S372">
            <v>0</v>
          </cell>
          <cell r="T372">
            <v>712</v>
          </cell>
          <cell r="U372" t="str">
            <v>CS73120.01</v>
          </cell>
        </row>
        <row r="373">
          <cell r="E373">
            <v>71204</v>
          </cell>
          <cell r="F373" t="str">
            <v>Interface Cables-Materials</v>
          </cell>
          <cell r="G373">
            <v>6826</v>
          </cell>
          <cell r="H373" t="str">
            <v>P.Cord de Fibra optica Monomodo/Singlemode DUPLEX con conectores LC APC a FC APC en 1 mt</v>
          </cell>
          <cell r="I373" t="str">
            <v xml:space="preserve">UN </v>
          </cell>
          <cell r="J373">
            <v>0</v>
          </cell>
          <cell r="K373" t="str">
            <v>MICROLINK CON MATERIA PRIMA IMPORTADA</v>
          </cell>
          <cell r="L373" t="str">
            <v>MICROLINK</v>
          </cell>
          <cell r="M373">
            <v>68720</v>
          </cell>
          <cell r="N373">
            <v>0</v>
          </cell>
          <cell r="O373">
            <v>0</v>
          </cell>
          <cell r="P373">
            <v>0</v>
          </cell>
          <cell r="Q373" t="str">
            <v>COP</v>
          </cell>
          <cell r="R373">
            <v>0</v>
          </cell>
          <cell r="S373">
            <v>0</v>
          </cell>
          <cell r="T373">
            <v>68720</v>
          </cell>
          <cell r="U373" t="str">
            <v>LC-APC-FC-1-SMD</v>
          </cell>
        </row>
        <row r="374">
          <cell r="E374">
            <v>71204</v>
          </cell>
          <cell r="F374" t="str">
            <v>Interface Cables-Materials</v>
          </cell>
          <cell r="G374">
            <v>6826</v>
          </cell>
          <cell r="H374" t="str">
            <v>Metro ENTERO adicional</v>
          </cell>
          <cell r="I374" t="str">
            <v>MT</v>
          </cell>
          <cell r="J374">
            <v>0</v>
          </cell>
          <cell r="K374" t="str">
            <v>MICROLINK CON MATERIA PRIMA IMPORTADA</v>
          </cell>
          <cell r="L374">
            <v>0</v>
          </cell>
          <cell r="M374">
            <v>712</v>
          </cell>
          <cell r="N374">
            <v>0</v>
          </cell>
          <cell r="O374">
            <v>0</v>
          </cell>
          <cell r="P374">
            <v>0</v>
          </cell>
          <cell r="Q374" t="str">
            <v>COP</v>
          </cell>
          <cell r="R374">
            <v>0</v>
          </cell>
          <cell r="S374">
            <v>0</v>
          </cell>
          <cell r="T374">
            <v>712</v>
          </cell>
          <cell r="U374" t="str">
            <v>CS73120.01</v>
          </cell>
        </row>
        <row r="375">
          <cell r="E375">
            <v>71204</v>
          </cell>
          <cell r="F375" t="str">
            <v>Interface Cables-Materials</v>
          </cell>
          <cell r="G375">
            <v>6826</v>
          </cell>
          <cell r="H375" t="str">
            <v>P.Cord de Fibra optica Monomodo/Singlemode DUPLEX con conectores SC APC a SC APC en 1 mt</v>
          </cell>
          <cell r="I375" t="str">
            <v xml:space="preserve">UN </v>
          </cell>
          <cell r="J375">
            <v>0</v>
          </cell>
          <cell r="K375" t="str">
            <v>MICROLINK CON MATERIA PRIMA IMPORTADA</v>
          </cell>
          <cell r="L375" t="str">
            <v>MICROLINK</v>
          </cell>
          <cell r="M375">
            <v>43430</v>
          </cell>
          <cell r="N375">
            <v>0</v>
          </cell>
          <cell r="O375">
            <v>0</v>
          </cell>
          <cell r="P375">
            <v>0</v>
          </cell>
          <cell r="Q375" t="str">
            <v>COP</v>
          </cell>
          <cell r="R375">
            <v>0</v>
          </cell>
          <cell r="S375">
            <v>0</v>
          </cell>
          <cell r="T375">
            <v>43430</v>
          </cell>
          <cell r="U375" t="str">
            <v>SC-APC-SC-1-SMD</v>
          </cell>
        </row>
        <row r="376">
          <cell r="E376">
            <v>71204</v>
          </cell>
          <cell r="F376" t="str">
            <v>Interface Cables-Materials</v>
          </cell>
          <cell r="G376">
            <v>6826</v>
          </cell>
          <cell r="H376" t="str">
            <v>Metro ENTERO adicional</v>
          </cell>
          <cell r="I376" t="str">
            <v>MT</v>
          </cell>
          <cell r="J376">
            <v>0</v>
          </cell>
          <cell r="K376" t="str">
            <v>MICROLINK CON MATERIA PRIMA IMPORTADA</v>
          </cell>
          <cell r="L376">
            <v>0</v>
          </cell>
          <cell r="M376">
            <v>712</v>
          </cell>
          <cell r="N376">
            <v>0</v>
          </cell>
          <cell r="O376">
            <v>0</v>
          </cell>
          <cell r="P376">
            <v>0</v>
          </cell>
          <cell r="Q376" t="str">
            <v>COP</v>
          </cell>
          <cell r="R376">
            <v>0</v>
          </cell>
          <cell r="S376">
            <v>0</v>
          </cell>
          <cell r="T376">
            <v>712</v>
          </cell>
          <cell r="U376" t="str">
            <v>CS73120.01</v>
          </cell>
        </row>
        <row r="377">
          <cell r="E377">
            <v>71204</v>
          </cell>
          <cell r="F377" t="str">
            <v>Interface Cables-Materials</v>
          </cell>
          <cell r="G377">
            <v>6826</v>
          </cell>
          <cell r="H377" t="str">
            <v>P.Cord de Fibra optica Monomodo/Singlemode DUPLEX con conectores SC APC a FC APC en 1 mt</v>
          </cell>
          <cell r="I377" t="str">
            <v xml:space="preserve">UN </v>
          </cell>
          <cell r="J377">
            <v>0</v>
          </cell>
          <cell r="K377" t="str">
            <v>MICROLINK CON MATERIA PRIMA IMPORTADA</v>
          </cell>
          <cell r="L377" t="str">
            <v>MICROLINK</v>
          </cell>
          <cell r="M377">
            <v>51498</v>
          </cell>
          <cell r="N377">
            <v>0</v>
          </cell>
          <cell r="O377">
            <v>0</v>
          </cell>
          <cell r="P377">
            <v>0</v>
          </cell>
          <cell r="Q377" t="str">
            <v>COP</v>
          </cell>
          <cell r="R377">
            <v>0</v>
          </cell>
          <cell r="S377">
            <v>0</v>
          </cell>
          <cell r="T377">
            <v>51498</v>
          </cell>
          <cell r="U377" t="str">
            <v>SC-APC-FC-1-SMD</v>
          </cell>
        </row>
        <row r="378">
          <cell r="E378">
            <v>71204</v>
          </cell>
          <cell r="F378" t="str">
            <v>Interface Cables-Materials</v>
          </cell>
          <cell r="G378">
            <v>6826</v>
          </cell>
          <cell r="H378" t="str">
            <v>Metro ENTERO adicional</v>
          </cell>
          <cell r="I378" t="str">
            <v>MT</v>
          </cell>
          <cell r="J378">
            <v>0</v>
          </cell>
          <cell r="K378" t="str">
            <v>MICROLINK CON MATERIA PRIMA IMPORTADA</v>
          </cell>
          <cell r="L378">
            <v>0</v>
          </cell>
          <cell r="M378">
            <v>712</v>
          </cell>
          <cell r="N378">
            <v>0</v>
          </cell>
          <cell r="O378">
            <v>0</v>
          </cell>
          <cell r="P378">
            <v>0</v>
          </cell>
          <cell r="Q378" t="str">
            <v>COP</v>
          </cell>
          <cell r="R378">
            <v>0</v>
          </cell>
          <cell r="S378">
            <v>0</v>
          </cell>
          <cell r="T378">
            <v>712</v>
          </cell>
          <cell r="U378" t="str">
            <v>CS73120.01</v>
          </cell>
        </row>
        <row r="379">
          <cell r="E379">
            <v>71204</v>
          </cell>
          <cell r="F379" t="str">
            <v>Interface Cables-Materials</v>
          </cell>
          <cell r="G379">
            <v>6826</v>
          </cell>
          <cell r="H379" t="str">
            <v>P.Cord de Fibra optica Monomodo/Singlemode DUPLEX con conectores FC APC a FC APC en 1 mt</v>
          </cell>
          <cell r="I379" t="str">
            <v xml:space="preserve">UN </v>
          </cell>
          <cell r="J379">
            <v>0</v>
          </cell>
          <cell r="K379" t="str">
            <v>MICROLINK CON MATERIA PRIMA IMPORTADA</v>
          </cell>
          <cell r="L379" t="str">
            <v>MICROLINK</v>
          </cell>
          <cell r="M379">
            <v>59566</v>
          </cell>
          <cell r="N379">
            <v>0</v>
          </cell>
          <cell r="O379">
            <v>0</v>
          </cell>
          <cell r="P379">
            <v>0</v>
          </cell>
          <cell r="Q379" t="str">
            <v>COP</v>
          </cell>
          <cell r="R379">
            <v>0</v>
          </cell>
          <cell r="S379">
            <v>0</v>
          </cell>
          <cell r="T379">
            <v>59566</v>
          </cell>
          <cell r="U379" t="str">
            <v>FC-APC-FC-1-SMD</v>
          </cell>
        </row>
        <row r="380">
          <cell r="E380">
            <v>71204</v>
          </cell>
          <cell r="F380" t="str">
            <v>Interface Cables-Materials</v>
          </cell>
          <cell r="G380">
            <v>6826</v>
          </cell>
          <cell r="H380" t="str">
            <v>Metro ENTERO adicional</v>
          </cell>
          <cell r="I380" t="str">
            <v>MT</v>
          </cell>
          <cell r="J380">
            <v>0</v>
          </cell>
          <cell r="K380" t="str">
            <v>MICROLINK CON MATERIA PRIMA IMPORTADA</v>
          </cell>
          <cell r="L380">
            <v>0</v>
          </cell>
          <cell r="M380">
            <v>712</v>
          </cell>
          <cell r="N380">
            <v>0</v>
          </cell>
          <cell r="O380">
            <v>0</v>
          </cell>
          <cell r="P380">
            <v>0</v>
          </cell>
          <cell r="Q380" t="str">
            <v>COP</v>
          </cell>
          <cell r="R380">
            <v>0</v>
          </cell>
          <cell r="S380">
            <v>0</v>
          </cell>
          <cell r="T380">
            <v>712</v>
          </cell>
          <cell r="U380" t="str">
            <v>CS73120.01</v>
          </cell>
        </row>
        <row r="381">
          <cell r="E381">
            <v>71204</v>
          </cell>
          <cell r="F381" t="str">
            <v>Interface Cables-Materials</v>
          </cell>
          <cell r="G381">
            <v>6826</v>
          </cell>
          <cell r="H381" t="str">
            <v>P.Cord de Fibra optica Multimodo/Multimode DUPLEX con conectores LC a LC en 1 mt</v>
          </cell>
          <cell r="I381" t="str">
            <v xml:space="preserve">UN </v>
          </cell>
          <cell r="J381">
            <v>0</v>
          </cell>
          <cell r="K381" t="str">
            <v>MICROLINK CON MATERIA PRIMA IMPORTADA</v>
          </cell>
          <cell r="L381" t="str">
            <v>MICROLINK</v>
          </cell>
          <cell r="M381">
            <v>31184</v>
          </cell>
          <cell r="N381">
            <v>0</v>
          </cell>
          <cell r="O381">
            <v>0</v>
          </cell>
          <cell r="P381">
            <v>0</v>
          </cell>
          <cell r="Q381" t="str">
            <v>COP</v>
          </cell>
          <cell r="R381">
            <v>0</v>
          </cell>
          <cell r="S381">
            <v>0</v>
          </cell>
          <cell r="T381">
            <v>31184</v>
          </cell>
          <cell r="U381" t="str">
            <v>LC-LC-1-MMD</v>
          </cell>
        </row>
        <row r="382">
          <cell r="E382">
            <v>71204</v>
          </cell>
          <cell r="F382" t="str">
            <v>Interface Cables-Materials</v>
          </cell>
          <cell r="G382">
            <v>6826</v>
          </cell>
          <cell r="H382" t="str">
            <v>Metro ENTERO adicional</v>
          </cell>
          <cell r="I382" t="str">
            <v>MT</v>
          </cell>
          <cell r="J382">
            <v>0</v>
          </cell>
          <cell r="K382" t="str">
            <v>MICROLINK CON MATERIA PRIMA IMPORTADA</v>
          </cell>
          <cell r="L382">
            <v>0</v>
          </cell>
          <cell r="M382">
            <v>1220</v>
          </cell>
          <cell r="N382">
            <v>0</v>
          </cell>
          <cell r="O382">
            <v>0</v>
          </cell>
          <cell r="P382">
            <v>0</v>
          </cell>
          <cell r="Q382" t="str">
            <v>COP</v>
          </cell>
          <cell r="R382">
            <v>0</v>
          </cell>
          <cell r="S382">
            <v>0</v>
          </cell>
          <cell r="T382">
            <v>1220</v>
          </cell>
          <cell r="U382" t="str">
            <v>CS73121.01-2</v>
          </cell>
        </row>
        <row r="383">
          <cell r="E383">
            <v>71204</v>
          </cell>
          <cell r="F383" t="str">
            <v>Interface Cables-Materials</v>
          </cell>
          <cell r="G383">
            <v>6826</v>
          </cell>
          <cell r="H383" t="str">
            <v>P.Cord de Fibra optica Multimodo/Multimode DUPLEX con conectores LC a SC en 1 mt</v>
          </cell>
          <cell r="I383" t="str">
            <v xml:space="preserve">UN </v>
          </cell>
          <cell r="J383">
            <v>0</v>
          </cell>
          <cell r="K383" t="str">
            <v>MICROLINK CON MATERIA PRIMA IMPORTADA</v>
          </cell>
          <cell r="L383" t="str">
            <v>MICROLINK</v>
          </cell>
          <cell r="M383">
            <v>28258</v>
          </cell>
          <cell r="N383">
            <v>0</v>
          </cell>
          <cell r="O383">
            <v>0</v>
          </cell>
          <cell r="P383">
            <v>0</v>
          </cell>
          <cell r="Q383" t="str">
            <v>COP</v>
          </cell>
          <cell r="R383">
            <v>0</v>
          </cell>
          <cell r="S383">
            <v>0</v>
          </cell>
          <cell r="T383">
            <v>28258</v>
          </cell>
          <cell r="U383" t="str">
            <v>LC-SC-1-MMD</v>
          </cell>
        </row>
        <row r="384">
          <cell r="E384">
            <v>71204</v>
          </cell>
          <cell r="F384" t="str">
            <v>Interface Cables-Materials</v>
          </cell>
          <cell r="G384">
            <v>6826</v>
          </cell>
          <cell r="H384" t="str">
            <v>Metro ENTERO adicional</v>
          </cell>
          <cell r="I384" t="str">
            <v>MT</v>
          </cell>
          <cell r="J384">
            <v>0</v>
          </cell>
          <cell r="K384" t="str">
            <v>MICROLINK CON MATERIA PRIMA IMPORTADA</v>
          </cell>
          <cell r="L384">
            <v>0</v>
          </cell>
          <cell r="M384">
            <v>1220</v>
          </cell>
          <cell r="N384">
            <v>0</v>
          </cell>
          <cell r="O384">
            <v>0</v>
          </cell>
          <cell r="P384">
            <v>0</v>
          </cell>
          <cell r="Q384" t="str">
            <v>COP</v>
          </cell>
          <cell r="R384">
            <v>0</v>
          </cell>
          <cell r="S384">
            <v>0</v>
          </cell>
          <cell r="T384">
            <v>1220</v>
          </cell>
          <cell r="U384" t="str">
            <v>CS73121.01-2</v>
          </cell>
        </row>
        <row r="385">
          <cell r="E385">
            <v>71204</v>
          </cell>
          <cell r="F385" t="str">
            <v>Interface Cables-Materials</v>
          </cell>
          <cell r="G385">
            <v>6826</v>
          </cell>
          <cell r="H385" t="str">
            <v>P.Cord de Fibra optica Multimodo/Multimode DUPLEX con conectores LC a FC en 1 mt</v>
          </cell>
          <cell r="I385" t="str">
            <v xml:space="preserve">UN </v>
          </cell>
          <cell r="J385">
            <v>0</v>
          </cell>
          <cell r="K385" t="str">
            <v>MICROLINK CON MATERIA PRIMA IMPORTADA</v>
          </cell>
          <cell r="L385" t="str">
            <v>MICROLINK</v>
          </cell>
          <cell r="M385">
            <v>30096</v>
          </cell>
          <cell r="N385">
            <v>0</v>
          </cell>
          <cell r="O385">
            <v>0</v>
          </cell>
          <cell r="P385">
            <v>0</v>
          </cell>
          <cell r="Q385" t="str">
            <v>COP</v>
          </cell>
          <cell r="R385">
            <v>0</v>
          </cell>
          <cell r="S385">
            <v>0</v>
          </cell>
          <cell r="T385">
            <v>30096</v>
          </cell>
          <cell r="U385" t="str">
            <v>LC-FC-1-MMD</v>
          </cell>
        </row>
        <row r="386">
          <cell r="E386">
            <v>71204</v>
          </cell>
          <cell r="F386" t="str">
            <v>Interface Cables-Materials</v>
          </cell>
          <cell r="G386">
            <v>6826</v>
          </cell>
          <cell r="H386" t="str">
            <v>Metro ENTERO adicional</v>
          </cell>
          <cell r="I386" t="str">
            <v>MT</v>
          </cell>
          <cell r="J386">
            <v>0</v>
          </cell>
          <cell r="K386" t="str">
            <v>MICROLINK CON MATERIA PRIMA IMPORTADA</v>
          </cell>
          <cell r="L386">
            <v>0</v>
          </cell>
          <cell r="M386">
            <v>1220</v>
          </cell>
          <cell r="N386">
            <v>0</v>
          </cell>
          <cell r="O386">
            <v>0</v>
          </cell>
          <cell r="P386">
            <v>0</v>
          </cell>
          <cell r="Q386" t="str">
            <v>COP</v>
          </cell>
          <cell r="R386">
            <v>0</v>
          </cell>
          <cell r="S386">
            <v>0</v>
          </cell>
          <cell r="T386">
            <v>1220</v>
          </cell>
          <cell r="U386" t="str">
            <v>CS73121.01-2</v>
          </cell>
        </row>
        <row r="387">
          <cell r="E387">
            <v>71204</v>
          </cell>
          <cell r="F387" t="str">
            <v>Interface Cables-Materials</v>
          </cell>
          <cell r="G387">
            <v>6826</v>
          </cell>
          <cell r="H387" t="str">
            <v>P.Cord de Fibra optica Multimodo/Multimode DUPLEX con conectores LC a ST en 1 mt</v>
          </cell>
          <cell r="I387" t="str">
            <v xml:space="preserve">UN </v>
          </cell>
          <cell r="J387">
            <v>0</v>
          </cell>
          <cell r="K387" t="str">
            <v>MICROLINK CON MATERIA PRIMA IMPORTADA</v>
          </cell>
          <cell r="L387" t="str">
            <v>MICROLINK</v>
          </cell>
          <cell r="M387">
            <v>28424</v>
          </cell>
          <cell r="N387">
            <v>0</v>
          </cell>
          <cell r="O387">
            <v>0</v>
          </cell>
          <cell r="P387">
            <v>0</v>
          </cell>
          <cell r="Q387" t="str">
            <v>COP</v>
          </cell>
          <cell r="R387">
            <v>0</v>
          </cell>
          <cell r="S387">
            <v>0</v>
          </cell>
          <cell r="T387">
            <v>28424</v>
          </cell>
          <cell r="U387" t="str">
            <v>LC-ST-1-MMD</v>
          </cell>
        </row>
        <row r="388">
          <cell r="E388">
            <v>71204</v>
          </cell>
          <cell r="F388" t="str">
            <v>Interface Cables-Materials</v>
          </cell>
          <cell r="G388">
            <v>6826</v>
          </cell>
          <cell r="H388" t="str">
            <v>Metro ENTERO adicional</v>
          </cell>
          <cell r="I388" t="str">
            <v>MT</v>
          </cell>
          <cell r="J388">
            <v>0</v>
          </cell>
          <cell r="K388" t="str">
            <v>MICROLINK CON MATERIA PRIMA IMPORTADA</v>
          </cell>
          <cell r="L388">
            <v>0</v>
          </cell>
          <cell r="M388">
            <v>1220</v>
          </cell>
          <cell r="N388">
            <v>0</v>
          </cell>
          <cell r="O388">
            <v>0</v>
          </cell>
          <cell r="P388">
            <v>0</v>
          </cell>
          <cell r="Q388" t="str">
            <v>COP</v>
          </cell>
          <cell r="R388">
            <v>0</v>
          </cell>
          <cell r="S388">
            <v>0</v>
          </cell>
          <cell r="T388">
            <v>1220</v>
          </cell>
          <cell r="U388" t="str">
            <v>CS73121.01-2</v>
          </cell>
        </row>
        <row r="389">
          <cell r="E389">
            <v>71204</v>
          </cell>
          <cell r="F389" t="str">
            <v>Interface Cables-Materials</v>
          </cell>
          <cell r="G389">
            <v>6826</v>
          </cell>
          <cell r="H389" t="str">
            <v>P.Cord de Fibra optica Multimodo/Multimode DUPLEX con conectores SC a SC en 1 mt</v>
          </cell>
          <cell r="I389" t="str">
            <v xml:space="preserve">UN </v>
          </cell>
          <cell r="J389">
            <v>0</v>
          </cell>
          <cell r="K389" t="str">
            <v>MICROLINK CON MATERIA PRIMA IMPORTADA</v>
          </cell>
          <cell r="L389" t="str">
            <v>MICROLINK</v>
          </cell>
          <cell r="M389">
            <v>25290</v>
          </cell>
          <cell r="N389">
            <v>0</v>
          </cell>
          <cell r="O389">
            <v>0</v>
          </cell>
          <cell r="P389">
            <v>0</v>
          </cell>
          <cell r="Q389" t="str">
            <v>COP</v>
          </cell>
          <cell r="R389">
            <v>0</v>
          </cell>
          <cell r="S389">
            <v>0</v>
          </cell>
          <cell r="T389">
            <v>25290</v>
          </cell>
          <cell r="U389" t="str">
            <v>SC-SC-1-MMD</v>
          </cell>
        </row>
        <row r="390">
          <cell r="E390">
            <v>71204</v>
          </cell>
          <cell r="F390" t="str">
            <v>Interface Cables-Materials</v>
          </cell>
          <cell r="G390">
            <v>6826</v>
          </cell>
          <cell r="H390" t="str">
            <v>Metro ENTERO adicional</v>
          </cell>
          <cell r="I390" t="str">
            <v>MT</v>
          </cell>
          <cell r="J390">
            <v>0</v>
          </cell>
          <cell r="K390" t="str">
            <v>MICROLINK CON MATERIA PRIMA IMPORTADA</v>
          </cell>
          <cell r="L390">
            <v>0</v>
          </cell>
          <cell r="M390">
            <v>1220</v>
          </cell>
          <cell r="N390">
            <v>0</v>
          </cell>
          <cell r="O390">
            <v>0</v>
          </cell>
          <cell r="P390">
            <v>0</v>
          </cell>
          <cell r="Q390" t="str">
            <v>COP</v>
          </cell>
          <cell r="R390">
            <v>0</v>
          </cell>
          <cell r="S390">
            <v>0</v>
          </cell>
          <cell r="T390">
            <v>1220</v>
          </cell>
          <cell r="U390" t="str">
            <v>CS73121.01-2</v>
          </cell>
        </row>
        <row r="391">
          <cell r="E391">
            <v>71204</v>
          </cell>
          <cell r="F391" t="str">
            <v>Interface Cables-Materials</v>
          </cell>
          <cell r="G391">
            <v>6826</v>
          </cell>
          <cell r="H391" t="str">
            <v>P.Cord de Fibra optica Multimodo/Multimode DUPLEX con conectores SC a FC en 1 mt</v>
          </cell>
          <cell r="I391" t="str">
            <v xml:space="preserve">UN </v>
          </cell>
          <cell r="J391">
            <v>0</v>
          </cell>
          <cell r="K391" t="str">
            <v>MICROLINK CON MATERIA PRIMA IMPORTADA</v>
          </cell>
          <cell r="L391" t="str">
            <v>MICROLINK</v>
          </cell>
          <cell r="M391">
            <v>27170</v>
          </cell>
          <cell r="N391">
            <v>0</v>
          </cell>
          <cell r="O391">
            <v>0</v>
          </cell>
          <cell r="P391">
            <v>0</v>
          </cell>
          <cell r="Q391" t="str">
            <v>COP</v>
          </cell>
          <cell r="R391">
            <v>0</v>
          </cell>
          <cell r="S391">
            <v>0</v>
          </cell>
          <cell r="T391">
            <v>27170</v>
          </cell>
          <cell r="U391" t="str">
            <v>SC-FC-1-MMD</v>
          </cell>
        </row>
        <row r="392">
          <cell r="E392">
            <v>71204</v>
          </cell>
          <cell r="F392" t="str">
            <v>Interface Cables-Materials</v>
          </cell>
          <cell r="G392">
            <v>6826</v>
          </cell>
          <cell r="H392" t="str">
            <v>Metro ENTERO adicional</v>
          </cell>
          <cell r="I392" t="str">
            <v>MT</v>
          </cell>
          <cell r="J392">
            <v>0</v>
          </cell>
          <cell r="K392" t="str">
            <v>MICROLINK CON MATERIA PRIMA IMPORTADA</v>
          </cell>
          <cell r="L392">
            <v>0</v>
          </cell>
          <cell r="M392">
            <v>1220</v>
          </cell>
          <cell r="N392">
            <v>0</v>
          </cell>
          <cell r="O392">
            <v>0</v>
          </cell>
          <cell r="P392">
            <v>0</v>
          </cell>
          <cell r="Q392" t="str">
            <v>COP</v>
          </cell>
          <cell r="R392">
            <v>0</v>
          </cell>
          <cell r="S392">
            <v>0</v>
          </cell>
          <cell r="T392">
            <v>1220</v>
          </cell>
          <cell r="U392" t="str">
            <v>CS73121.01-2</v>
          </cell>
        </row>
        <row r="393">
          <cell r="E393">
            <v>71204</v>
          </cell>
          <cell r="F393" t="str">
            <v>Interface Cables-Materials</v>
          </cell>
          <cell r="G393">
            <v>6826</v>
          </cell>
          <cell r="H393" t="str">
            <v>P.Cord de Fibra optica Multimodo/Multimode DUPLEX con conectores SC a ST en 1 mt</v>
          </cell>
          <cell r="I393" t="str">
            <v xml:space="preserve">UN </v>
          </cell>
          <cell r="J393">
            <v>0</v>
          </cell>
          <cell r="K393" t="str">
            <v>MICROLINK CON MATERIA PRIMA IMPORTADA</v>
          </cell>
          <cell r="L393" t="str">
            <v>MICROLINK</v>
          </cell>
          <cell r="M393">
            <v>25498</v>
          </cell>
          <cell r="N393">
            <v>0</v>
          </cell>
          <cell r="O393">
            <v>0</v>
          </cell>
          <cell r="P393">
            <v>0</v>
          </cell>
          <cell r="Q393" t="str">
            <v>COP</v>
          </cell>
          <cell r="R393">
            <v>0</v>
          </cell>
          <cell r="S393">
            <v>0</v>
          </cell>
          <cell r="T393">
            <v>25498</v>
          </cell>
          <cell r="U393" t="str">
            <v>SC-ST-1-MMD</v>
          </cell>
        </row>
        <row r="394">
          <cell r="E394">
            <v>71204</v>
          </cell>
          <cell r="F394" t="str">
            <v>Interface Cables-Materials</v>
          </cell>
          <cell r="G394">
            <v>6826</v>
          </cell>
          <cell r="H394" t="str">
            <v>Metro ENTERO adicional</v>
          </cell>
          <cell r="I394" t="str">
            <v>MT</v>
          </cell>
          <cell r="J394">
            <v>0</v>
          </cell>
          <cell r="K394" t="str">
            <v>MICROLINK CON MATERIA PRIMA IMPORTADA</v>
          </cell>
          <cell r="L394">
            <v>0</v>
          </cell>
          <cell r="M394">
            <v>1220</v>
          </cell>
          <cell r="N394">
            <v>0</v>
          </cell>
          <cell r="O394">
            <v>0</v>
          </cell>
          <cell r="P394">
            <v>0</v>
          </cell>
          <cell r="Q394" t="str">
            <v>COP</v>
          </cell>
          <cell r="R394">
            <v>0</v>
          </cell>
          <cell r="S394">
            <v>0</v>
          </cell>
          <cell r="T394">
            <v>1220</v>
          </cell>
          <cell r="U394" t="str">
            <v>CS73121.01-2</v>
          </cell>
        </row>
        <row r="395">
          <cell r="E395">
            <v>71204</v>
          </cell>
          <cell r="F395" t="str">
            <v>Interface Cables-Materials</v>
          </cell>
          <cell r="G395">
            <v>6826</v>
          </cell>
          <cell r="H395" t="str">
            <v>P.Cord de Fibra optica Multimodo/Multimode DUPLEX con conectores FC a FC en 1 mt</v>
          </cell>
          <cell r="I395" t="str">
            <v xml:space="preserve">UN </v>
          </cell>
          <cell r="J395">
            <v>0</v>
          </cell>
          <cell r="K395" t="str">
            <v>MICROLINK CON MATERIA PRIMA IMPORTADA</v>
          </cell>
          <cell r="L395" t="str">
            <v>MICROLINK</v>
          </cell>
          <cell r="M395">
            <v>29010</v>
          </cell>
          <cell r="N395">
            <v>0</v>
          </cell>
          <cell r="O395">
            <v>0</v>
          </cell>
          <cell r="P395">
            <v>0</v>
          </cell>
          <cell r="Q395" t="str">
            <v>COP</v>
          </cell>
          <cell r="R395">
            <v>0</v>
          </cell>
          <cell r="S395">
            <v>0</v>
          </cell>
          <cell r="T395">
            <v>29010</v>
          </cell>
          <cell r="U395" t="str">
            <v>FC-FC-1-MMD</v>
          </cell>
        </row>
        <row r="396">
          <cell r="E396">
            <v>71204</v>
          </cell>
          <cell r="F396" t="str">
            <v>Interface Cables-Materials</v>
          </cell>
          <cell r="G396">
            <v>6826</v>
          </cell>
          <cell r="H396" t="str">
            <v>Metro ENTERO adicional</v>
          </cell>
          <cell r="I396" t="str">
            <v>MT</v>
          </cell>
          <cell r="J396">
            <v>0</v>
          </cell>
          <cell r="K396" t="str">
            <v>MICROLINK CON MATERIA PRIMA IMPORTADA</v>
          </cell>
          <cell r="L396">
            <v>0</v>
          </cell>
          <cell r="M396">
            <v>1220</v>
          </cell>
          <cell r="N396">
            <v>0</v>
          </cell>
          <cell r="O396">
            <v>0</v>
          </cell>
          <cell r="P396">
            <v>0</v>
          </cell>
          <cell r="Q396" t="str">
            <v>COP</v>
          </cell>
          <cell r="R396">
            <v>0</v>
          </cell>
          <cell r="S396">
            <v>0</v>
          </cell>
          <cell r="T396">
            <v>1220</v>
          </cell>
          <cell r="U396" t="str">
            <v>CS73121.01-2</v>
          </cell>
        </row>
        <row r="397">
          <cell r="E397">
            <v>71204</v>
          </cell>
          <cell r="F397" t="str">
            <v>Interface Cables-Materials</v>
          </cell>
          <cell r="G397">
            <v>6826</v>
          </cell>
          <cell r="H397" t="str">
            <v>P.Cord de Fibra optica Multimodo/Multimode DUPLEX con conectores FC a ST en 1 mt</v>
          </cell>
          <cell r="I397" t="str">
            <v xml:space="preserve">UN </v>
          </cell>
          <cell r="J397">
            <v>0</v>
          </cell>
          <cell r="K397" t="str">
            <v>MICROLINK CON MATERIA PRIMA IMPORTADA</v>
          </cell>
          <cell r="L397" t="str">
            <v>MICROLINK</v>
          </cell>
          <cell r="M397">
            <v>27338</v>
          </cell>
          <cell r="N397">
            <v>0</v>
          </cell>
          <cell r="O397">
            <v>0</v>
          </cell>
          <cell r="P397">
            <v>0</v>
          </cell>
          <cell r="Q397" t="str">
            <v>COP</v>
          </cell>
          <cell r="R397">
            <v>0</v>
          </cell>
          <cell r="S397">
            <v>0</v>
          </cell>
          <cell r="T397">
            <v>27338</v>
          </cell>
          <cell r="U397" t="str">
            <v>FC-ST-1-MMD</v>
          </cell>
        </row>
        <row r="398">
          <cell r="E398">
            <v>71204</v>
          </cell>
          <cell r="F398" t="str">
            <v>Interface Cables-Materials</v>
          </cell>
          <cell r="G398">
            <v>6826</v>
          </cell>
          <cell r="H398" t="str">
            <v>Metro ENTERO adicional</v>
          </cell>
          <cell r="I398" t="str">
            <v>MT</v>
          </cell>
          <cell r="J398">
            <v>0</v>
          </cell>
          <cell r="K398" t="str">
            <v>MICROLINK CON MATERIA PRIMA IMPORTADA</v>
          </cell>
          <cell r="L398">
            <v>0</v>
          </cell>
          <cell r="M398">
            <v>1220</v>
          </cell>
          <cell r="N398">
            <v>0</v>
          </cell>
          <cell r="O398">
            <v>0</v>
          </cell>
          <cell r="P398">
            <v>0</v>
          </cell>
          <cell r="Q398" t="str">
            <v>COP</v>
          </cell>
          <cell r="R398">
            <v>0</v>
          </cell>
          <cell r="S398">
            <v>0</v>
          </cell>
          <cell r="T398">
            <v>1220</v>
          </cell>
          <cell r="U398" t="str">
            <v>CS73121.01-2</v>
          </cell>
        </row>
        <row r="399">
          <cell r="E399">
            <v>71204</v>
          </cell>
          <cell r="F399" t="str">
            <v>Interface Cables-Materials</v>
          </cell>
          <cell r="G399">
            <v>6826</v>
          </cell>
          <cell r="H399" t="str">
            <v>P.Cord de Fibra optica Multimodo/Multimode DUPLEX con conectores ST a ST en 1 mt</v>
          </cell>
          <cell r="I399" t="str">
            <v xml:space="preserve">UN </v>
          </cell>
          <cell r="J399">
            <v>0</v>
          </cell>
          <cell r="K399" t="str">
            <v>MICROLINK CON MATERIA PRIMA IMPORTADA</v>
          </cell>
          <cell r="L399" t="str">
            <v>MICROLINK</v>
          </cell>
          <cell r="M399">
            <v>25666</v>
          </cell>
          <cell r="N399">
            <v>0</v>
          </cell>
          <cell r="O399">
            <v>0</v>
          </cell>
          <cell r="P399">
            <v>0</v>
          </cell>
          <cell r="Q399" t="str">
            <v>COP</v>
          </cell>
          <cell r="R399">
            <v>0</v>
          </cell>
          <cell r="S399">
            <v>0</v>
          </cell>
          <cell r="T399">
            <v>25666</v>
          </cell>
          <cell r="U399" t="str">
            <v>ST-ST-1-MMD</v>
          </cell>
        </row>
        <row r="400">
          <cell r="E400">
            <v>71204</v>
          </cell>
          <cell r="F400" t="str">
            <v>Interface Cables-Materials</v>
          </cell>
          <cell r="G400">
            <v>6826</v>
          </cell>
          <cell r="H400" t="str">
            <v>Metro ENTERO adicional</v>
          </cell>
          <cell r="I400" t="str">
            <v>MT</v>
          </cell>
          <cell r="J400">
            <v>0</v>
          </cell>
          <cell r="K400" t="str">
            <v>MICROLINK CON MATERIA PRIMA IMPORTADA</v>
          </cell>
          <cell r="L400">
            <v>0</v>
          </cell>
          <cell r="M400">
            <v>1220</v>
          </cell>
          <cell r="N400">
            <v>0</v>
          </cell>
          <cell r="O400">
            <v>0</v>
          </cell>
          <cell r="P400">
            <v>0</v>
          </cell>
          <cell r="Q400" t="str">
            <v>COP</v>
          </cell>
          <cell r="R400">
            <v>0</v>
          </cell>
          <cell r="S400">
            <v>0</v>
          </cell>
          <cell r="T400">
            <v>1220</v>
          </cell>
          <cell r="U400" t="str">
            <v>CS73121.01-2</v>
          </cell>
        </row>
        <row r="401">
          <cell r="E401">
            <v>71204</v>
          </cell>
          <cell r="F401" t="str">
            <v>Interface Cables-Materials</v>
          </cell>
          <cell r="G401">
            <v>6826</v>
          </cell>
          <cell r="H401" t="str">
            <v>P.Cord de Fibra optica Monomodo/Singlemode SIMPLEX con conectores LC a LC en 1 mt</v>
          </cell>
          <cell r="I401" t="str">
            <v xml:space="preserve">UN </v>
          </cell>
          <cell r="J401">
            <v>0</v>
          </cell>
          <cell r="K401" t="str">
            <v>MICROLINK CON MATERIA PRIMA IMPORTADA</v>
          </cell>
          <cell r="L401" t="str">
            <v>MICROLINK</v>
          </cell>
          <cell r="M401">
            <v>15341</v>
          </cell>
          <cell r="N401">
            <v>0</v>
          </cell>
          <cell r="O401">
            <v>0</v>
          </cell>
          <cell r="P401">
            <v>0</v>
          </cell>
          <cell r="Q401" t="str">
            <v>COP</v>
          </cell>
          <cell r="R401">
            <v>0</v>
          </cell>
          <cell r="S401">
            <v>0</v>
          </cell>
          <cell r="T401">
            <v>15341</v>
          </cell>
          <cell r="U401" t="str">
            <v>LC-LC-1-SMS</v>
          </cell>
        </row>
        <row r="402">
          <cell r="E402">
            <v>71204</v>
          </cell>
          <cell r="F402" t="str">
            <v>Interface Cables-Materials</v>
          </cell>
          <cell r="G402">
            <v>6826</v>
          </cell>
          <cell r="H402" t="str">
            <v>Metro ENTERO adicional</v>
          </cell>
          <cell r="I402" t="str">
            <v>MT</v>
          </cell>
          <cell r="J402">
            <v>0</v>
          </cell>
          <cell r="K402" t="str">
            <v>MICROLINK CON MATERIA PRIMA IMPORTADA</v>
          </cell>
          <cell r="L402">
            <v>0</v>
          </cell>
          <cell r="M402">
            <v>356</v>
          </cell>
          <cell r="N402">
            <v>0</v>
          </cell>
          <cell r="O402">
            <v>0</v>
          </cell>
          <cell r="P402">
            <v>0</v>
          </cell>
          <cell r="Q402" t="str">
            <v>COP</v>
          </cell>
          <cell r="R402">
            <v>0</v>
          </cell>
          <cell r="S402">
            <v>0</v>
          </cell>
          <cell r="T402">
            <v>356</v>
          </cell>
          <cell r="U402" t="str">
            <v>CS73120.01</v>
          </cell>
        </row>
        <row r="403">
          <cell r="E403">
            <v>71204</v>
          </cell>
          <cell r="F403" t="str">
            <v>Interface Cables-Materials</v>
          </cell>
          <cell r="G403">
            <v>6826</v>
          </cell>
          <cell r="H403" t="str">
            <v>P.Cord de Fibra optica Monomodo/Singlemode SIMPLEX con conectores LC a SC en 1 mt</v>
          </cell>
          <cell r="I403" t="str">
            <v xml:space="preserve">UN </v>
          </cell>
          <cell r="J403">
            <v>0</v>
          </cell>
          <cell r="K403" t="str">
            <v>MICROLINK CON MATERIA PRIMA IMPORTADA</v>
          </cell>
          <cell r="L403" t="str">
            <v>MICROLINK</v>
          </cell>
          <cell r="M403">
            <v>13878</v>
          </cell>
          <cell r="N403">
            <v>0</v>
          </cell>
          <cell r="O403">
            <v>0</v>
          </cell>
          <cell r="P403">
            <v>0</v>
          </cell>
          <cell r="Q403" t="str">
            <v>COP</v>
          </cell>
          <cell r="R403">
            <v>0</v>
          </cell>
          <cell r="S403">
            <v>0</v>
          </cell>
          <cell r="T403">
            <v>13878</v>
          </cell>
          <cell r="U403" t="str">
            <v>LC-SC-1-SMD</v>
          </cell>
        </row>
        <row r="404">
          <cell r="E404">
            <v>71204</v>
          </cell>
          <cell r="F404" t="str">
            <v>Interface Cables-Materials</v>
          </cell>
          <cell r="G404">
            <v>6826</v>
          </cell>
          <cell r="H404" t="str">
            <v>Metro ENTERO adicional</v>
          </cell>
          <cell r="I404" t="str">
            <v>MT</v>
          </cell>
          <cell r="J404">
            <v>0</v>
          </cell>
          <cell r="K404" t="str">
            <v>MICROLINK CON MATERIA PRIMA IMPORTADA</v>
          </cell>
          <cell r="L404">
            <v>0</v>
          </cell>
          <cell r="M404">
            <v>356</v>
          </cell>
          <cell r="N404">
            <v>0</v>
          </cell>
          <cell r="O404">
            <v>0</v>
          </cell>
          <cell r="P404">
            <v>0</v>
          </cell>
          <cell r="Q404" t="str">
            <v>COP</v>
          </cell>
          <cell r="R404">
            <v>0</v>
          </cell>
          <cell r="S404">
            <v>0</v>
          </cell>
          <cell r="T404">
            <v>356</v>
          </cell>
          <cell r="U404" t="str">
            <v>CS73120.01</v>
          </cell>
        </row>
        <row r="405">
          <cell r="E405">
            <v>71204</v>
          </cell>
          <cell r="F405" t="str">
            <v>Interface Cables-Materials</v>
          </cell>
          <cell r="G405">
            <v>6826</v>
          </cell>
          <cell r="H405" t="str">
            <v>P.Cord de Fibra optica Monomodo/Singlemode SIMPLEX con conectores LC a FC en 1 mt</v>
          </cell>
          <cell r="I405" t="str">
            <v xml:space="preserve">UN </v>
          </cell>
          <cell r="J405">
            <v>0</v>
          </cell>
          <cell r="K405" t="str">
            <v>MICROLINK CON MATERIA PRIMA IMPORTADA</v>
          </cell>
          <cell r="L405" t="str">
            <v>MICROLINK</v>
          </cell>
          <cell r="M405">
            <v>14797</v>
          </cell>
          <cell r="N405">
            <v>0</v>
          </cell>
          <cell r="O405">
            <v>0</v>
          </cell>
          <cell r="P405">
            <v>0</v>
          </cell>
          <cell r="Q405" t="str">
            <v>COP</v>
          </cell>
          <cell r="R405">
            <v>0</v>
          </cell>
          <cell r="S405">
            <v>0</v>
          </cell>
          <cell r="T405">
            <v>14797</v>
          </cell>
          <cell r="U405" t="str">
            <v>LC-FC-1-SMD</v>
          </cell>
        </row>
        <row r="406">
          <cell r="E406">
            <v>71204</v>
          </cell>
          <cell r="F406" t="str">
            <v>Interface Cables-Materials</v>
          </cell>
          <cell r="G406">
            <v>6826</v>
          </cell>
          <cell r="H406" t="str">
            <v>Metro ENTERO adicional</v>
          </cell>
          <cell r="I406" t="str">
            <v>MT</v>
          </cell>
          <cell r="J406">
            <v>0</v>
          </cell>
          <cell r="K406" t="str">
            <v>MICROLINK CON MATERIA PRIMA IMPORTADA</v>
          </cell>
          <cell r="L406">
            <v>0</v>
          </cell>
          <cell r="M406">
            <v>356</v>
          </cell>
          <cell r="N406">
            <v>0</v>
          </cell>
          <cell r="O406">
            <v>0</v>
          </cell>
          <cell r="P406">
            <v>0</v>
          </cell>
          <cell r="Q406" t="str">
            <v>COP</v>
          </cell>
          <cell r="R406">
            <v>0</v>
          </cell>
          <cell r="S406">
            <v>0</v>
          </cell>
          <cell r="T406">
            <v>356</v>
          </cell>
          <cell r="U406" t="str">
            <v>CS73120.01</v>
          </cell>
        </row>
        <row r="407">
          <cell r="E407">
            <v>71204</v>
          </cell>
          <cell r="F407" t="str">
            <v>Interface Cables-Materials</v>
          </cell>
          <cell r="G407">
            <v>6826</v>
          </cell>
          <cell r="H407" t="str">
            <v>P.Cord de Fibra optica Monomodo/Singlemode SIMPLEX con conectores LC a ST en 1 mt</v>
          </cell>
          <cell r="I407" t="str">
            <v xml:space="preserve">UN </v>
          </cell>
          <cell r="J407">
            <v>0</v>
          </cell>
          <cell r="K407" t="str">
            <v>MICROLINK CON MATERIA PRIMA IMPORTADA</v>
          </cell>
          <cell r="L407" t="str">
            <v>MICROLINK</v>
          </cell>
          <cell r="M407">
            <v>13961</v>
          </cell>
          <cell r="N407">
            <v>0</v>
          </cell>
          <cell r="O407">
            <v>0</v>
          </cell>
          <cell r="P407">
            <v>0</v>
          </cell>
          <cell r="Q407" t="str">
            <v>COP</v>
          </cell>
          <cell r="R407">
            <v>0</v>
          </cell>
          <cell r="S407">
            <v>0</v>
          </cell>
          <cell r="T407">
            <v>13961</v>
          </cell>
          <cell r="U407" t="str">
            <v>LC-ST-1-SMD</v>
          </cell>
        </row>
        <row r="408">
          <cell r="E408">
            <v>71204</v>
          </cell>
          <cell r="F408" t="str">
            <v>Interface Cables-Materials</v>
          </cell>
          <cell r="G408">
            <v>6826</v>
          </cell>
          <cell r="H408" t="str">
            <v>Metro ENTERO adicional</v>
          </cell>
          <cell r="I408" t="str">
            <v>MT</v>
          </cell>
          <cell r="J408">
            <v>0</v>
          </cell>
          <cell r="K408" t="str">
            <v>MICROLINK CON MATERIA PRIMA IMPORTADA</v>
          </cell>
          <cell r="L408">
            <v>0</v>
          </cell>
          <cell r="M408">
            <v>356</v>
          </cell>
          <cell r="N408">
            <v>0</v>
          </cell>
          <cell r="O408">
            <v>0</v>
          </cell>
          <cell r="P408">
            <v>0</v>
          </cell>
          <cell r="Q408" t="str">
            <v>COP</v>
          </cell>
          <cell r="R408">
            <v>0</v>
          </cell>
          <cell r="S408">
            <v>0</v>
          </cell>
          <cell r="T408">
            <v>356</v>
          </cell>
          <cell r="U408" t="str">
            <v>CS73120.01</v>
          </cell>
        </row>
        <row r="409">
          <cell r="E409">
            <v>71204</v>
          </cell>
          <cell r="F409" t="str">
            <v>Interface Cables-Materials</v>
          </cell>
          <cell r="G409">
            <v>6826</v>
          </cell>
          <cell r="H409" t="str">
            <v>P.Cord de Fibra optica Monomodo/Singlemode SIMPLEX con conectores LC a LC APC en 1 mt</v>
          </cell>
          <cell r="I409" t="str">
            <v xml:space="preserve">UN </v>
          </cell>
          <cell r="J409">
            <v>0</v>
          </cell>
          <cell r="K409" t="str">
            <v>MICROLINK CON MATERIA PRIMA IMPORTADA</v>
          </cell>
          <cell r="L409" t="str">
            <v>MICROLINK</v>
          </cell>
          <cell r="M409">
            <v>27149</v>
          </cell>
          <cell r="N409">
            <v>0</v>
          </cell>
          <cell r="O409">
            <v>0</v>
          </cell>
          <cell r="P409">
            <v>0</v>
          </cell>
          <cell r="Q409" t="str">
            <v>COP</v>
          </cell>
          <cell r="R409">
            <v>0</v>
          </cell>
          <cell r="S409">
            <v>0</v>
          </cell>
          <cell r="T409">
            <v>27149</v>
          </cell>
          <cell r="U409" t="str">
            <v>LC-LC-APC-1-SMD</v>
          </cell>
        </row>
        <row r="410">
          <cell r="E410">
            <v>71204</v>
          </cell>
          <cell r="F410" t="str">
            <v>Interface Cables-Materials</v>
          </cell>
          <cell r="G410">
            <v>6826</v>
          </cell>
          <cell r="H410" t="str">
            <v>Metro ENTERO adicional</v>
          </cell>
          <cell r="I410" t="str">
            <v>MT</v>
          </cell>
          <cell r="J410">
            <v>0</v>
          </cell>
          <cell r="K410" t="str">
            <v>MICROLINK CON MATERIA PRIMA IMPORTADA</v>
          </cell>
          <cell r="L410">
            <v>0</v>
          </cell>
          <cell r="M410">
            <v>356</v>
          </cell>
          <cell r="N410">
            <v>0</v>
          </cell>
          <cell r="O410">
            <v>0</v>
          </cell>
          <cell r="P410">
            <v>0</v>
          </cell>
          <cell r="Q410" t="str">
            <v>COP</v>
          </cell>
          <cell r="R410">
            <v>0</v>
          </cell>
          <cell r="S410">
            <v>0</v>
          </cell>
          <cell r="T410">
            <v>356</v>
          </cell>
          <cell r="U410" t="str">
            <v>CS73120.01</v>
          </cell>
        </row>
        <row r="411">
          <cell r="E411">
            <v>71204</v>
          </cell>
          <cell r="F411" t="str">
            <v>Interface Cables-Materials</v>
          </cell>
          <cell r="G411">
            <v>6826</v>
          </cell>
          <cell r="H411" t="str">
            <v>P.Cord de Fibra optica Monomodo/Singlemode SIMPLEX con conectores LC a SC APC en 1 mt</v>
          </cell>
          <cell r="I411" t="str">
            <v xml:space="preserve">UN </v>
          </cell>
          <cell r="J411">
            <v>0</v>
          </cell>
          <cell r="K411" t="str">
            <v>MICROLINK CON MATERIA PRIMA IMPORTADA</v>
          </cell>
          <cell r="L411" t="str">
            <v>MICROLINK</v>
          </cell>
          <cell r="M411">
            <v>18538</v>
          </cell>
          <cell r="N411">
            <v>0</v>
          </cell>
          <cell r="O411">
            <v>0</v>
          </cell>
          <cell r="P411">
            <v>0</v>
          </cell>
          <cell r="Q411" t="str">
            <v>COP</v>
          </cell>
          <cell r="R411">
            <v>0</v>
          </cell>
          <cell r="S411">
            <v>0</v>
          </cell>
          <cell r="T411">
            <v>18538</v>
          </cell>
          <cell r="U411" t="str">
            <v>LC-SC-APC-1-SMD</v>
          </cell>
        </row>
        <row r="412">
          <cell r="E412">
            <v>71204</v>
          </cell>
          <cell r="F412" t="str">
            <v>Interface Cables-Materials</v>
          </cell>
          <cell r="G412">
            <v>6826</v>
          </cell>
          <cell r="H412" t="str">
            <v>Metro ENTERO adicional</v>
          </cell>
          <cell r="I412" t="str">
            <v>MT</v>
          </cell>
          <cell r="J412">
            <v>0</v>
          </cell>
          <cell r="K412" t="str">
            <v>MICROLINK CON MATERIA PRIMA IMPORTADA</v>
          </cell>
          <cell r="L412">
            <v>0</v>
          </cell>
          <cell r="M412">
            <v>356</v>
          </cell>
          <cell r="N412">
            <v>0</v>
          </cell>
          <cell r="O412">
            <v>0</v>
          </cell>
          <cell r="P412">
            <v>0</v>
          </cell>
          <cell r="Q412" t="str">
            <v>COP</v>
          </cell>
          <cell r="R412">
            <v>0</v>
          </cell>
          <cell r="S412">
            <v>0</v>
          </cell>
          <cell r="T412">
            <v>356</v>
          </cell>
          <cell r="U412" t="str">
            <v>CS73120.01</v>
          </cell>
        </row>
        <row r="413">
          <cell r="E413">
            <v>71204</v>
          </cell>
          <cell r="F413" t="str">
            <v>Interface Cables-Materials</v>
          </cell>
          <cell r="G413">
            <v>6826</v>
          </cell>
          <cell r="H413" t="str">
            <v>P.Cord de Fibra optica Monomodo/Singlemode SIMPLEX con conectores LC a FC APC en 1 mt</v>
          </cell>
          <cell r="I413" t="str">
            <v xml:space="preserve">UN </v>
          </cell>
          <cell r="J413">
            <v>0</v>
          </cell>
          <cell r="K413" t="str">
            <v>MICROLINK CON MATERIA PRIMA IMPORTADA</v>
          </cell>
          <cell r="L413" t="str">
            <v>MICROLINK</v>
          </cell>
          <cell r="M413">
            <v>18538</v>
          </cell>
          <cell r="N413">
            <v>0</v>
          </cell>
          <cell r="O413">
            <v>0</v>
          </cell>
          <cell r="P413">
            <v>0</v>
          </cell>
          <cell r="Q413" t="str">
            <v>COP</v>
          </cell>
          <cell r="R413">
            <v>0</v>
          </cell>
          <cell r="S413">
            <v>0</v>
          </cell>
          <cell r="T413">
            <v>18538</v>
          </cell>
          <cell r="U413" t="str">
            <v>LC-FC-APC-1-SMD</v>
          </cell>
        </row>
        <row r="414">
          <cell r="E414">
            <v>71204</v>
          </cell>
          <cell r="F414" t="str">
            <v>Interface Cables-Materials</v>
          </cell>
          <cell r="G414">
            <v>6826</v>
          </cell>
          <cell r="H414" t="str">
            <v>Metro ENTERO adicional</v>
          </cell>
          <cell r="I414" t="str">
            <v>MT</v>
          </cell>
          <cell r="J414">
            <v>0</v>
          </cell>
          <cell r="K414" t="str">
            <v>MICROLINK CON MATERIA PRIMA IMPORTADA</v>
          </cell>
          <cell r="L414">
            <v>0</v>
          </cell>
          <cell r="M414">
            <v>356</v>
          </cell>
          <cell r="N414">
            <v>0</v>
          </cell>
          <cell r="O414">
            <v>0</v>
          </cell>
          <cell r="P414">
            <v>0</v>
          </cell>
          <cell r="Q414" t="str">
            <v>COP</v>
          </cell>
          <cell r="R414">
            <v>0</v>
          </cell>
          <cell r="S414">
            <v>0</v>
          </cell>
          <cell r="T414">
            <v>356</v>
          </cell>
          <cell r="U414" t="str">
            <v>CS73120.01</v>
          </cell>
        </row>
        <row r="415">
          <cell r="E415">
            <v>71204</v>
          </cell>
          <cell r="F415" t="str">
            <v>Interface Cables-Materials</v>
          </cell>
          <cell r="G415">
            <v>6826</v>
          </cell>
          <cell r="H415" t="str">
            <v>P.Cord de Fibra optica Monomodo/Singlemode SIMPLEX con conectores SC a SC en 1 mt</v>
          </cell>
          <cell r="I415" t="str">
            <v xml:space="preserve">UN </v>
          </cell>
          <cell r="J415">
            <v>0</v>
          </cell>
          <cell r="K415" t="str">
            <v>MICROLINK CON MATERIA PRIMA IMPORTADA</v>
          </cell>
          <cell r="L415" t="str">
            <v>MICROLINK</v>
          </cell>
          <cell r="M415">
            <v>12415</v>
          </cell>
          <cell r="N415">
            <v>0</v>
          </cell>
          <cell r="O415">
            <v>0</v>
          </cell>
          <cell r="P415">
            <v>0</v>
          </cell>
          <cell r="Q415" t="str">
            <v>COP</v>
          </cell>
          <cell r="R415">
            <v>0</v>
          </cell>
          <cell r="S415">
            <v>0</v>
          </cell>
          <cell r="T415">
            <v>12415</v>
          </cell>
          <cell r="U415" t="str">
            <v>SC-SC-1-SMD</v>
          </cell>
        </row>
        <row r="416">
          <cell r="E416">
            <v>71204</v>
          </cell>
          <cell r="F416" t="str">
            <v>Interface Cables-Materials</v>
          </cell>
          <cell r="G416">
            <v>6826</v>
          </cell>
          <cell r="H416" t="str">
            <v>Metro ENTERO adicional</v>
          </cell>
          <cell r="I416" t="str">
            <v>MT</v>
          </cell>
          <cell r="J416">
            <v>0</v>
          </cell>
          <cell r="K416" t="str">
            <v>MICROLINK CON MATERIA PRIMA IMPORTADA</v>
          </cell>
          <cell r="L416">
            <v>0</v>
          </cell>
          <cell r="M416">
            <v>356</v>
          </cell>
          <cell r="N416">
            <v>0</v>
          </cell>
          <cell r="O416">
            <v>0</v>
          </cell>
          <cell r="P416">
            <v>0</v>
          </cell>
          <cell r="Q416" t="str">
            <v>COP</v>
          </cell>
          <cell r="R416">
            <v>0</v>
          </cell>
          <cell r="S416">
            <v>0</v>
          </cell>
          <cell r="T416">
            <v>356</v>
          </cell>
          <cell r="U416" t="str">
            <v>CS73120.01</v>
          </cell>
        </row>
        <row r="417">
          <cell r="E417">
            <v>71204</v>
          </cell>
          <cell r="F417" t="str">
            <v>Interface Cables-Materials</v>
          </cell>
          <cell r="G417">
            <v>6826</v>
          </cell>
          <cell r="H417" t="str">
            <v>P.Cord de Fibra optica MonMonomodo/Singlemodeomodo SIMPLEX con conectores SC a FC en 1 mt</v>
          </cell>
          <cell r="I417" t="str">
            <v xml:space="preserve">UN </v>
          </cell>
          <cell r="J417">
            <v>0</v>
          </cell>
          <cell r="K417" t="str">
            <v>MICROLINK CON MATERIA PRIMA IMPORTADA</v>
          </cell>
          <cell r="L417" t="str">
            <v>MICROLINK</v>
          </cell>
          <cell r="M417">
            <v>13334</v>
          </cell>
          <cell r="N417">
            <v>0</v>
          </cell>
          <cell r="O417">
            <v>0</v>
          </cell>
          <cell r="P417">
            <v>0</v>
          </cell>
          <cell r="Q417" t="str">
            <v>COP</v>
          </cell>
          <cell r="R417">
            <v>0</v>
          </cell>
          <cell r="S417">
            <v>0</v>
          </cell>
          <cell r="T417">
            <v>13334</v>
          </cell>
          <cell r="U417" t="str">
            <v>SC-FC-1-SMD</v>
          </cell>
        </row>
        <row r="418">
          <cell r="E418">
            <v>71204</v>
          </cell>
          <cell r="F418" t="str">
            <v>Interface Cables-Materials</v>
          </cell>
          <cell r="G418">
            <v>6826</v>
          </cell>
          <cell r="H418" t="str">
            <v>Metro ENTERO adicional</v>
          </cell>
          <cell r="I418" t="str">
            <v>MT</v>
          </cell>
          <cell r="J418">
            <v>0</v>
          </cell>
          <cell r="K418" t="str">
            <v>MICROLINK CON MATERIA PRIMA IMPORTADA</v>
          </cell>
          <cell r="L418">
            <v>0</v>
          </cell>
          <cell r="M418">
            <v>356</v>
          </cell>
          <cell r="N418">
            <v>0</v>
          </cell>
          <cell r="O418">
            <v>0</v>
          </cell>
          <cell r="P418">
            <v>0</v>
          </cell>
          <cell r="Q418" t="str">
            <v>COP</v>
          </cell>
          <cell r="R418">
            <v>0</v>
          </cell>
          <cell r="S418">
            <v>0</v>
          </cell>
          <cell r="T418">
            <v>356</v>
          </cell>
          <cell r="U418" t="str">
            <v>CS73120.01</v>
          </cell>
        </row>
        <row r="419">
          <cell r="E419">
            <v>71204</v>
          </cell>
          <cell r="F419" t="str">
            <v>Interface Cables-Materials</v>
          </cell>
          <cell r="G419">
            <v>6826</v>
          </cell>
          <cell r="H419" t="str">
            <v>P.Cord de Fibra optica Monomodo/Singlemode SIMPLEX con conectores SC a ST en 1 mt</v>
          </cell>
          <cell r="I419" t="str">
            <v xml:space="preserve">UN </v>
          </cell>
          <cell r="J419">
            <v>0</v>
          </cell>
          <cell r="K419" t="str">
            <v>MICROLINK CON MATERIA PRIMA IMPORTADA</v>
          </cell>
          <cell r="L419" t="str">
            <v>MICROLINK</v>
          </cell>
          <cell r="M419">
            <v>12498</v>
          </cell>
          <cell r="N419">
            <v>0</v>
          </cell>
          <cell r="O419">
            <v>0</v>
          </cell>
          <cell r="P419">
            <v>0</v>
          </cell>
          <cell r="Q419" t="str">
            <v>COP</v>
          </cell>
          <cell r="R419">
            <v>0</v>
          </cell>
          <cell r="S419">
            <v>0</v>
          </cell>
          <cell r="T419">
            <v>12498</v>
          </cell>
          <cell r="U419" t="str">
            <v>SC-ST-1-SMD</v>
          </cell>
        </row>
        <row r="420">
          <cell r="E420">
            <v>71204</v>
          </cell>
          <cell r="F420" t="str">
            <v>Interface Cables-Materials</v>
          </cell>
          <cell r="G420">
            <v>6826</v>
          </cell>
          <cell r="H420" t="str">
            <v>Metro ENTERO adicional</v>
          </cell>
          <cell r="I420" t="str">
            <v>MT</v>
          </cell>
          <cell r="J420">
            <v>0</v>
          </cell>
          <cell r="K420" t="str">
            <v>MICROLINK CON MATERIA PRIMA IMPORTADA</v>
          </cell>
          <cell r="L420">
            <v>0</v>
          </cell>
          <cell r="M420">
            <v>356</v>
          </cell>
          <cell r="N420">
            <v>0</v>
          </cell>
          <cell r="O420">
            <v>0</v>
          </cell>
          <cell r="P420">
            <v>0</v>
          </cell>
          <cell r="Q420" t="str">
            <v>COP</v>
          </cell>
          <cell r="R420">
            <v>0</v>
          </cell>
          <cell r="S420">
            <v>0</v>
          </cell>
          <cell r="T420">
            <v>356</v>
          </cell>
          <cell r="U420" t="str">
            <v>CS73120.01</v>
          </cell>
        </row>
        <row r="421">
          <cell r="E421">
            <v>71204</v>
          </cell>
          <cell r="F421" t="str">
            <v>Interface Cables-Materials</v>
          </cell>
          <cell r="G421">
            <v>6826</v>
          </cell>
          <cell r="H421" t="str">
            <v>P.Cord de Fibra optica Monomodo/Singlemode SIMPLEX con conectores SC a LC APC en 1 mt</v>
          </cell>
          <cell r="I421" t="str">
            <v xml:space="preserve">UN </v>
          </cell>
          <cell r="J421">
            <v>0</v>
          </cell>
          <cell r="K421" t="str">
            <v>MICROLINK CON MATERIA PRIMA IMPORTADA</v>
          </cell>
          <cell r="L421" t="str">
            <v>MICROLINK</v>
          </cell>
          <cell r="M421">
            <v>25686</v>
          </cell>
          <cell r="N421">
            <v>0</v>
          </cell>
          <cell r="O421">
            <v>0</v>
          </cell>
          <cell r="P421">
            <v>0</v>
          </cell>
          <cell r="Q421" t="str">
            <v>COP</v>
          </cell>
          <cell r="R421">
            <v>0</v>
          </cell>
          <cell r="S421">
            <v>0</v>
          </cell>
          <cell r="T421">
            <v>25686</v>
          </cell>
          <cell r="U421" t="str">
            <v>SC-LC-APC-1-SMD</v>
          </cell>
        </row>
        <row r="422">
          <cell r="E422">
            <v>71204</v>
          </cell>
          <cell r="F422" t="str">
            <v>Interface Cables-Materials</v>
          </cell>
          <cell r="G422">
            <v>6826</v>
          </cell>
          <cell r="H422" t="str">
            <v>Metro ENTERO adicional</v>
          </cell>
          <cell r="I422" t="str">
            <v>MT</v>
          </cell>
          <cell r="J422">
            <v>0</v>
          </cell>
          <cell r="K422" t="str">
            <v>MICROLINK CON MATERIA PRIMA IMPORTADA</v>
          </cell>
          <cell r="L422">
            <v>0</v>
          </cell>
          <cell r="M422">
            <v>356</v>
          </cell>
          <cell r="N422">
            <v>0</v>
          </cell>
          <cell r="O422">
            <v>0</v>
          </cell>
          <cell r="P422">
            <v>0</v>
          </cell>
          <cell r="Q422" t="str">
            <v>COP</v>
          </cell>
          <cell r="R422">
            <v>0</v>
          </cell>
          <cell r="S422">
            <v>0</v>
          </cell>
          <cell r="T422">
            <v>356</v>
          </cell>
          <cell r="U422" t="str">
            <v>CS73120.01</v>
          </cell>
        </row>
        <row r="423">
          <cell r="E423">
            <v>71204</v>
          </cell>
          <cell r="F423" t="str">
            <v>Interface Cables-Materials</v>
          </cell>
          <cell r="G423">
            <v>6826</v>
          </cell>
          <cell r="H423" t="str">
            <v>P.Cord de Fibra optica Monomodo/Singlemode SIMPLEX con conectores SC a SC APC en 1 mt</v>
          </cell>
          <cell r="I423" t="str">
            <v xml:space="preserve">UN </v>
          </cell>
          <cell r="J423">
            <v>0</v>
          </cell>
          <cell r="K423" t="str">
            <v>MICROLINK CON MATERIA PRIMA IMPORTADA</v>
          </cell>
          <cell r="L423" t="str">
            <v>MICROLINK</v>
          </cell>
          <cell r="M423">
            <v>17075</v>
          </cell>
          <cell r="N423">
            <v>0</v>
          </cell>
          <cell r="O423">
            <v>0</v>
          </cell>
          <cell r="P423">
            <v>0</v>
          </cell>
          <cell r="Q423" t="str">
            <v>COP</v>
          </cell>
          <cell r="R423">
            <v>0</v>
          </cell>
          <cell r="S423">
            <v>0</v>
          </cell>
          <cell r="T423">
            <v>17075</v>
          </cell>
          <cell r="U423" t="str">
            <v>SC-SC-APC-1-SMD</v>
          </cell>
        </row>
        <row r="424">
          <cell r="E424">
            <v>71204</v>
          </cell>
          <cell r="F424" t="str">
            <v>Interface Cables-Materials</v>
          </cell>
          <cell r="G424">
            <v>6826</v>
          </cell>
          <cell r="H424" t="str">
            <v>Metro ENTERO adicional</v>
          </cell>
          <cell r="I424" t="str">
            <v>MT</v>
          </cell>
          <cell r="J424">
            <v>0</v>
          </cell>
          <cell r="K424" t="str">
            <v>MICROLINK CON MATERIA PRIMA IMPORTADA</v>
          </cell>
          <cell r="L424">
            <v>0</v>
          </cell>
          <cell r="M424">
            <v>356</v>
          </cell>
          <cell r="N424">
            <v>0</v>
          </cell>
          <cell r="O424">
            <v>0</v>
          </cell>
          <cell r="P424">
            <v>0</v>
          </cell>
          <cell r="Q424" t="str">
            <v>COP</v>
          </cell>
          <cell r="R424">
            <v>0</v>
          </cell>
          <cell r="S424">
            <v>0</v>
          </cell>
          <cell r="T424">
            <v>356</v>
          </cell>
          <cell r="U424" t="str">
            <v>CS73120.01</v>
          </cell>
        </row>
        <row r="425">
          <cell r="E425">
            <v>71204</v>
          </cell>
          <cell r="F425" t="str">
            <v>Interface Cables-Materials</v>
          </cell>
          <cell r="G425">
            <v>6826</v>
          </cell>
          <cell r="H425" t="str">
            <v>P.Cord de Fibra optica Monomodo/Singlemode SIMPLEX con conectores SC a FC APC en 1 mt</v>
          </cell>
          <cell r="I425" t="str">
            <v xml:space="preserve">UN </v>
          </cell>
          <cell r="J425">
            <v>0</v>
          </cell>
          <cell r="K425" t="str">
            <v>MICROLINK CON MATERIA PRIMA IMPORTADA</v>
          </cell>
          <cell r="L425" t="str">
            <v>MICROLINK</v>
          </cell>
          <cell r="M425">
            <v>21109</v>
          </cell>
          <cell r="N425">
            <v>0</v>
          </cell>
          <cell r="O425">
            <v>0</v>
          </cell>
          <cell r="P425">
            <v>0</v>
          </cell>
          <cell r="Q425" t="str">
            <v>COP</v>
          </cell>
          <cell r="R425">
            <v>0</v>
          </cell>
          <cell r="S425">
            <v>0</v>
          </cell>
          <cell r="T425">
            <v>21109</v>
          </cell>
          <cell r="U425" t="str">
            <v>SC-FC-APC-1-SMD</v>
          </cell>
        </row>
        <row r="426">
          <cell r="E426">
            <v>71204</v>
          </cell>
          <cell r="F426" t="str">
            <v>Interface Cables-Materials</v>
          </cell>
          <cell r="G426">
            <v>6826</v>
          </cell>
          <cell r="H426" t="str">
            <v>Metro ENTERO adicional</v>
          </cell>
          <cell r="I426" t="str">
            <v>MT</v>
          </cell>
          <cell r="J426">
            <v>0</v>
          </cell>
          <cell r="K426" t="str">
            <v>MICROLINK CON MATERIA PRIMA IMPORTADA</v>
          </cell>
          <cell r="L426">
            <v>0</v>
          </cell>
          <cell r="M426">
            <v>356</v>
          </cell>
          <cell r="N426">
            <v>0</v>
          </cell>
          <cell r="O426">
            <v>0</v>
          </cell>
          <cell r="P426">
            <v>0</v>
          </cell>
          <cell r="Q426" t="str">
            <v>COP</v>
          </cell>
          <cell r="R426">
            <v>0</v>
          </cell>
          <cell r="S426">
            <v>0</v>
          </cell>
          <cell r="T426">
            <v>356</v>
          </cell>
          <cell r="U426" t="str">
            <v>CS73120.01</v>
          </cell>
        </row>
        <row r="427">
          <cell r="E427">
            <v>71204</v>
          </cell>
          <cell r="F427" t="str">
            <v>Interface Cables-Materials</v>
          </cell>
          <cell r="G427">
            <v>6826</v>
          </cell>
          <cell r="H427" t="str">
            <v>P.Cord de Fibra optica Monomodo/Singlemode SIMPLEX con conectores FC a FC en 1 mt</v>
          </cell>
          <cell r="I427" t="str">
            <v xml:space="preserve">UN </v>
          </cell>
          <cell r="J427">
            <v>0</v>
          </cell>
          <cell r="K427" t="str">
            <v>MICROLINK CON MATERIA PRIMA IMPORTADA</v>
          </cell>
          <cell r="L427" t="str">
            <v>MICROLINK</v>
          </cell>
          <cell r="M427">
            <v>14275</v>
          </cell>
          <cell r="N427">
            <v>0</v>
          </cell>
          <cell r="O427">
            <v>0</v>
          </cell>
          <cell r="P427">
            <v>0</v>
          </cell>
          <cell r="Q427" t="str">
            <v>COP</v>
          </cell>
          <cell r="R427">
            <v>0</v>
          </cell>
          <cell r="S427">
            <v>0</v>
          </cell>
          <cell r="T427">
            <v>14275</v>
          </cell>
          <cell r="U427" t="str">
            <v>FC-FC-1SMD</v>
          </cell>
        </row>
        <row r="428">
          <cell r="E428">
            <v>71204</v>
          </cell>
          <cell r="F428" t="str">
            <v>Interface Cables-Materials</v>
          </cell>
          <cell r="G428">
            <v>6826</v>
          </cell>
          <cell r="H428" t="str">
            <v>Metro ENTERO adicional</v>
          </cell>
          <cell r="I428" t="str">
            <v>MT</v>
          </cell>
          <cell r="J428">
            <v>0</v>
          </cell>
          <cell r="K428" t="str">
            <v>MICROLINK CON MATERIA PRIMA IMPORTADA</v>
          </cell>
          <cell r="L428">
            <v>0</v>
          </cell>
          <cell r="M428">
            <v>356</v>
          </cell>
          <cell r="N428">
            <v>0</v>
          </cell>
          <cell r="O428">
            <v>0</v>
          </cell>
          <cell r="P428">
            <v>0</v>
          </cell>
          <cell r="Q428" t="str">
            <v>COP</v>
          </cell>
          <cell r="R428">
            <v>0</v>
          </cell>
          <cell r="S428">
            <v>0</v>
          </cell>
          <cell r="T428">
            <v>356</v>
          </cell>
          <cell r="U428" t="str">
            <v>CS73120.01</v>
          </cell>
        </row>
        <row r="429">
          <cell r="E429">
            <v>71204</v>
          </cell>
          <cell r="F429" t="str">
            <v>Interface Cables-Materials</v>
          </cell>
          <cell r="G429">
            <v>6826</v>
          </cell>
          <cell r="H429" t="str">
            <v>P.Cord de Fibra optica Monomodo/Singlemode SIMPLEX con conectores FC a ST en 1 mt</v>
          </cell>
          <cell r="I429" t="str">
            <v xml:space="preserve">UN </v>
          </cell>
          <cell r="J429">
            <v>0</v>
          </cell>
          <cell r="K429" t="str">
            <v>MICROLINK CON MATERIA PRIMA IMPORTADA</v>
          </cell>
          <cell r="L429" t="str">
            <v>MICROLINK</v>
          </cell>
          <cell r="M429">
            <v>13439</v>
          </cell>
          <cell r="N429">
            <v>0</v>
          </cell>
          <cell r="O429">
            <v>0</v>
          </cell>
          <cell r="P429">
            <v>0</v>
          </cell>
          <cell r="Q429" t="str">
            <v>COP</v>
          </cell>
          <cell r="R429">
            <v>0</v>
          </cell>
          <cell r="S429">
            <v>0</v>
          </cell>
          <cell r="T429">
            <v>13439</v>
          </cell>
          <cell r="U429" t="str">
            <v>FC-ST-1SMD</v>
          </cell>
        </row>
        <row r="430">
          <cell r="E430">
            <v>71204</v>
          </cell>
          <cell r="F430" t="str">
            <v>Interface Cables-Materials</v>
          </cell>
          <cell r="G430">
            <v>6826</v>
          </cell>
          <cell r="H430" t="str">
            <v>Metro ENTERO adicional</v>
          </cell>
          <cell r="I430" t="str">
            <v>MT</v>
          </cell>
          <cell r="J430">
            <v>0</v>
          </cell>
          <cell r="K430" t="str">
            <v>MICROLINK CON MATERIA PRIMA IMPORTADA</v>
          </cell>
          <cell r="L430">
            <v>0</v>
          </cell>
          <cell r="M430">
            <v>356</v>
          </cell>
          <cell r="N430">
            <v>0</v>
          </cell>
          <cell r="O430">
            <v>0</v>
          </cell>
          <cell r="P430">
            <v>0</v>
          </cell>
          <cell r="Q430" t="str">
            <v>COP</v>
          </cell>
          <cell r="R430">
            <v>0</v>
          </cell>
          <cell r="S430">
            <v>0</v>
          </cell>
          <cell r="T430">
            <v>356</v>
          </cell>
          <cell r="U430" t="str">
            <v>CS73120.01</v>
          </cell>
        </row>
        <row r="431">
          <cell r="E431">
            <v>71204</v>
          </cell>
          <cell r="F431" t="str">
            <v>Interface Cables-Materials</v>
          </cell>
          <cell r="G431">
            <v>6826</v>
          </cell>
          <cell r="H431" t="str">
            <v>P.Cord de Fibra optica Monomodo/Singlemode SIMPLEX con conectores FC a LC APC en 1 mt</v>
          </cell>
          <cell r="I431" t="str">
            <v xml:space="preserve">UN </v>
          </cell>
          <cell r="J431">
            <v>0</v>
          </cell>
          <cell r="K431" t="str">
            <v>MICROLINK CON MATERIA PRIMA IMPORTADA</v>
          </cell>
          <cell r="L431" t="str">
            <v>MICROLINK</v>
          </cell>
          <cell r="M431">
            <v>26606</v>
          </cell>
          <cell r="N431">
            <v>0</v>
          </cell>
          <cell r="O431">
            <v>0</v>
          </cell>
          <cell r="P431">
            <v>0</v>
          </cell>
          <cell r="Q431" t="str">
            <v>COP</v>
          </cell>
          <cell r="R431">
            <v>0</v>
          </cell>
          <cell r="S431">
            <v>0</v>
          </cell>
          <cell r="T431">
            <v>26606</v>
          </cell>
          <cell r="U431" t="str">
            <v>FC-LC-APC-1-SMD</v>
          </cell>
        </row>
        <row r="432">
          <cell r="E432">
            <v>71204</v>
          </cell>
          <cell r="F432" t="str">
            <v>Interface Cables-Materials</v>
          </cell>
          <cell r="G432">
            <v>6826</v>
          </cell>
          <cell r="H432" t="str">
            <v>Metro ENTERO adicional</v>
          </cell>
          <cell r="I432" t="str">
            <v>MT</v>
          </cell>
          <cell r="J432">
            <v>0</v>
          </cell>
          <cell r="K432" t="str">
            <v>MICROLINK CON MATERIA PRIMA IMPORTADA</v>
          </cell>
          <cell r="L432">
            <v>0</v>
          </cell>
          <cell r="M432">
            <v>356</v>
          </cell>
          <cell r="N432">
            <v>0</v>
          </cell>
          <cell r="O432">
            <v>0</v>
          </cell>
          <cell r="P432">
            <v>0</v>
          </cell>
          <cell r="Q432" t="str">
            <v>COP</v>
          </cell>
          <cell r="R432">
            <v>0</v>
          </cell>
          <cell r="S432">
            <v>0</v>
          </cell>
          <cell r="T432">
            <v>356</v>
          </cell>
          <cell r="U432" t="str">
            <v>CS73120.01</v>
          </cell>
        </row>
        <row r="433">
          <cell r="E433">
            <v>71204</v>
          </cell>
          <cell r="F433" t="str">
            <v>Interface Cables-Materials</v>
          </cell>
          <cell r="G433">
            <v>6826</v>
          </cell>
          <cell r="H433" t="str">
            <v>P.Cord de Fibra optica Monomodo/Singlemode SIMPLEX con conectores FC a SC APC en 1 mt</v>
          </cell>
          <cell r="I433" t="str">
            <v xml:space="preserve">UN </v>
          </cell>
          <cell r="J433">
            <v>0</v>
          </cell>
          <cell r="K433" t="str">
            <v>MICROLINK CON MATERIA PRIMA IMPORTADA</v>
          </cell>
          <cell r="L433" t="str">
            <v>MICROLINK</v>
          </cell>
          <cell r="M433">
            <v>17995</v>
          </cell>
          <cell r="N433">
            <v>0</v>
          </cell>
          <cell r="O433">
            <v>0</v>
          </cell>
          <cell r="P433">
            <v>0</v>
          </cell>
          <cell r="Q433" t="str">
            <v>COP</v>
          </cell>
          <cell r="R433">
            <v>0</v>
          </cell>
          <cell r="S433">
            <v>0</v>
          </cell>
          <cell r="T433">
            <v>17995</v>
          </cell>
          <cell r="U433" t="str">
            <v>FC-SC-APC-1-SMD</v>
          </cell>
        </row>
        <row r="434">
          <cell r="E434">
            <v>71204</v>
          </cell>
          <cell r="F434" t="str">
            <v>Interface Cables-Materials</v>
          </cell>
          <cell r="G434">
            <v>6826</v>
          </cell>
          <cell r="H434" t="str">
            <v>Metro ENTERO adicional</v>
          </cell>
          <cell r="I434" t="str">
            <v>MT</v>
          </cell>
          <cell r="J434">
            <v>0</v>
          </cell>
          <cell r="K434" t="str">
            <v>MICROLINK CON MATERIA PRIMA IMPORTADA</v>
          </cell>
          <cell r="L434">
            <v>0</v>
          </cell>
          <cell r="M434">
            <v>356</v>
          </cell>
          <cell r="N434">
            <v>0</v>
          </cell>
          <cell r="O434">
            <v>0</v>
          </cell>
          <cell r="P434">
            <v>0</v>
          </cell>
          <cell r="Q434" t="str">
            <v>COP</v>
          </cell>
          <cell r="R434">
            <v>0</v>
          </cell>
          <cell r="S434">
            <v>0</v>
          </cell>
          <cell r="T434">
            <v>356</v>
          </cell>
          <cell r="U434" t="str">
            <v>CS73120.01</v>
          </cell>
        </row>
        <row r="435">
          <cell r="E435">
            <v>71204</v>
          </cell>
          <cell r="F435" t="str">
            <v>Interface Cables-Materials</v>
          </cell>
          <cell r="G435">
            <v>6826</v>
          </cell>
          <cell r="H435" t="str">
            <v>P.Cord de Fibra optica Monomodo/Singlemode SIMPLEX con conectores FC a FC APC en 1 mt</v>
          </cell>
          <cell r="I435" t="str">
            <v xml:space="preserve">UN </v>
          </cell>
          <cell r="J435">
            <v>0</v>
          </cell>
          <cell r="K435" t="str">
            <v>MICROLINK CON MATERIA PRIMA IMPORTADA</v>
          </cell>
          <cell r="L435" t="str">
            <v>MICROLINK</v>
          </cell>
          <cell r="M435">
            <v>22029</v>
          </cell>
          <cell r="N435">
            <v>0</v>
          </cell>
          <cell r="O435">
            <v>0</v>
          </cell>
          <cell r="P435">
            <v>0</v>
          </cell>
          <cell r="Q435" t="str">
            <v>COP</v>
          </cell>
          <cell r="R435">
            <v>0</v>
          </cell>
          <cell r="S435">
            <v>0</v>
          </cell>
          <cell r="T435">
            <v>22029</v>
          </cell>
          <cell r="U435" t="str">
            <v>FC-FC-APC-1-SMD</v>
          </cell>
        </row>
        <row r="436">
          <cell r="E436">
            <v>71204</v>
          </cell>
          <cell r="F436" t="str">
            <v>Interface Cables-Materials</v>
          </cell>
          <cell r="G436">
            <v>6826</v>
          </cell>
          <cell r="H436" t="str">
            <v>Metro ENTERO adicional</v>
          </cell>
          <cell r="I436" t="str">
            <v>MT</v>
          </cell>
          <cell r="J436">
            <v>0</v>
          </cell>
          <cell r="K436" t="str">
            <v>MICROLINK CON MATERIA PRIMA IMPORTADA</v>
          </cell>
          <cell r="L436">
            <v>0</v>
          </cell>
          <cell r="M436">
            <v>356</v>
          </cell>
          <cell r="N436">
            <v>0</v>
          </cell>
          <cell r="O436">
            <v>0</v>
          </cell>
          <cell r="P436">
            <v>0</v>
          </cell>
          <cell r="Q436" t="str">
            <v>COP</v>
          </cell>
          <cell r="R436">
            <v>0</v>
          </cell>
          <cell r="S436">
            <v>0</v>
          </cell>
          <cell r="T436">
            <v>356</v>
          </cell>
          <cell r="U436" t="str">
            <v>CS73120.01</v>
          </cell>
        </row>
        <row r="437">
          <cell r="E437">
            <v>71204</v>
          </cell>
          <cell r="F437" t="str">
            <v>Interface Cables-Materials</v>
          </cell>
          <cell r="G437">
            <v>6826</v>
          </cell>
          <cell r="H437" t="str">
            <v>P.Cord de Fibra optica Monomodo/Singlemode SIMPLEX con conectores ST a ST en 1 mt</v>
          </cell>
          <cell r="I437" t="str">
            <v xml:space="preserve">UN </v>
          </cell>
          <cell r="J437">
            <v>0</v>
          </cell>
          <cell r="K437" t="str">
            <v>MICROLINK CON MATERIA PRIMA IMPORTADA</v>
          </cell>
          <cell r="L437" t="str">
            <v>MICROLINK</v>
          </cell>
          <cell r="M437">
            <v>12603</v>
          </cell>
          <cell r="N437">
            <v>0</v>
          </cell>
          <cell r="O437">
            <v>0</v>
          </cell>
          <cell r="P437">
            <v>0</v>
          </cell>
          <cell r="Q437" t="str">
            <v>COP</v>
          </cell>
          <cell r="R437">
            <v>0</v>
          </cell>
          <cell r="S437">
            <v>0</v>
          </cell>
          <cell r="T437">
            <v>12603</v>
          </cell>
          <cell r="U437" t="str">
            <v>ST-ST-1SMD</v>
          </cell>
        </row>
        <row r="438">
          <cell r="E438">
            <v>71204</v>
          </cell>
          <cell r="F438" t="str">
            <v>Interface Cables-Materials</v>
          </cell>
          <cell r="G438">
            <v>6826</v>
          </cell>
          <cell r="H438" t="str">
            <v>Metro ENTERO adicional</v>
          </cell>
          <cell r="I438" t="str">
            <v>MT</v>
          </cell>
          <cell r="J438">
            <v>0</v>
          </cell>
          <cell r="K438" t="str">
            <v>MICROLINK CON MATERIA PRIMA IMPORTADA</v>
          </cell>
          <cell r="L438">
            <v>0</v>
          </cell>
          <cell r="M438">
            <v>356</v>
          </cell>
          <cell r="N438">
            <v>0</v>
          </cell>
          <cell r="O438">
            <v>0</v>
          </cell>
          <cell r="P438">
            <v>0</v>
          </cell>
          <cell r="Q438" t="str">
            <v>COP</v>
          </cell>
          <cell r="R438">
            <v>0</v>
          </cell>
          <cell r="S438">
            <v>0</v>
          </cell>
          <cell r="T438">
            <v>356</v>
          </cell>
          <cell r="U438" t="str">
            <v>CS73120.01</v>
          </cell>
        </row>
        <row r="439">
          <cell r="E439">
            <v>71204</v>
          </cell>
          <cell r="F439" t="str">
            <v>Interface Cables-Materials</v>
          </cell>
          <cell r="G439">
            <v>6826</v>
          </cell>
          <cell r="H439" t="str">
            <v>P.Cord de Fibra optica Monomodo SIMPLEX con conectores ST a LC APC en 1 mt</v>
          </cell>
          <cell r="I439" t="str">
            <v xml:space="preserve">UN </v>
          </cell>
          <cell r="J439">
            <v>0</v>
          </cell>
          <cell r="K439" t="str">
            <v>MICROLINK CON MATERIA PRIMA IMPORTADA</v>
          </cell>
          <cell r="L439" t="str">
            <v>MICROLINK</v>
          </cell>
          <cell r="M439">
            <v>25770</v>
          </cell>
          <cell r="N439">
            <v>0</v>
          </cell>
          <cell r="O439">
            <v>0</v>
          </cell>
          <cell r="P439">
            <v>0</v>
          </cell>
          <cell r="Q439" t="str">
            <v>COP</v>
          </cell>
          <cell r="R439">
            <v>0</v>
          </cell>
          <cell r="S439">
            <v>0</v>
          </cell>
          <cell r="T439">
            <v>25770</v>
          </cell>
          <cell r="U439" t="str">
            <v>ST-LC-APC-1-SMD</v>
          </cell>
        </row>
        <row r="440">
          <cell r="E440">
            <v>71204</v>
          </cell>
          <cell r="F440" t="str">
            <v>Interface Cables-Materials</v>
          </cell>
          <cell r="G440">
            <v>6826</v>
          </cell>
          <cell r="H440" t="str">
            <v>Metro ENTERO adicional</v>
          </cell>
          <cell r="I440" t="str">
            <v>MT</v>
          </cell>
          <cell r="J440">
            <v>0</v>
          </cell>
          <cell r="K440" t="str">
            <v>MICROLINK CON MATERIA PRIMA IMPORTADA</v>
          </cell>
          <cell r="L440">
            <v>0</v>
          </cell>
          <cell r="M440">
            <v>356</v>
          </cell>
          <cell r="N440">
            <v>0</v>
          </cell>
          <cell r="O440">
            <v>0</v>
          </cell>
          <cell r="P440">
            <v>0</v>
          </cell>
          <cell r="Q440" t="str">
            <v>COP</v>
          </cell>
          <cell r="R440">
            <v>0</v>
          </cell>
          <cell r="S440">
            <v>0</v>
          </cell>
          <cell r="T440">
            <v>356</v>
          </cell>
          <cell r="U440" t="str">
            <v>CS73120.01</v>
          </cell>
        </row>
        <row r="441">
          <cell r="E441">
            <v>71204</v>
          </cell>
          <cell r="F441" t="str">
            <v>Interface Cables-Materials</v>
          </cell>
          <cell r="G441">
            <v>6826</v>
          </cell>
          <cell r="H441" t="str">
            <v>P.Cord de Fibra optica Monomodo/Singlemode SIMPLEX con conectores ST a SC APC en 1 mt</v>
          </cell>
          <cell r="I441" t="str">
            <v xml:space="preserve">UN </v>
          </cell>
          <cell r="J441">
            <v>0</v>
          </cell>
          <cell r="K441" t="str">
            <v>MICROLINK CON MATERIA PRIMA IMPORTADA</v>
          </cell>
          <cell r="L441" t="str">
            <v>MICROLINK</v>
          </cell>
          <cell r="M441">
            <v>17159</v>
          </cell>
          <cell r="N441">
            <v>0</v>
          </cell>
          <cell r="O441">
            <v>0</v>
          </cell>
          <cell r="P441">
            <v>0</v>
          </cell>
          <cell r="Q441" t="str">
            <v>COP</v>
          </cell>
          <cell r="R441">
            <v>0</v>
          </cell>
          <cell r="S441">
            <v>0</v>
          </cell>
          <cell r="T441">
            <v>17159</v>
          </cell>
          <cell r="U441" t="str">
            <v>ST-SC-1SMD</v>
          </cell>
        </row>
        <row r="442">
          <cell r="E442">
            <v>71204</v>
          </cell>
          <cell r="F442" t="str">
            <v>Interface Cables-Materials</v>
          </cell>
          <cell r="G442">
            <v>6826</v>
          </cell>
          <cell r="H442" t="str">
            <v>Metro ENTERO adicional</v>
          </cell>
          <cell r="I442" t="str">
            <v>MT</v>
          </cell>
          <cell r="J442">
            <v>0</v>
          </cell>
          <cell r="K442" t="str">
            <v>MICROLINK CON MATERIA PRIMA IMPORTADA</v>
          </cell>
          <cell r="L442">
            <v>0</v>
          </cell>
          <cell r="M442">
            <v>356</v>
          </cell>
          <cell r="N442">
            <v>0</v>
          </cell>
          <cell r="O442">
            <v>0</v>
          </cell>
          <cell r="P442">
            <v>0</v>
          </cell>
          <cell r="Q442" t="str">
            <v>COP</v>
          </cell>
          <cell r="R442">
            <v>0</v>
          </cell>
          <cell r="S442">
            <v>0</v>
          </cell>
          <cell r="T442">
            <v>356</v>
          </cell>
          <cell r="U442" t="str">
            <v>CS73120.01</v>
          </cell>
        </row>
        <row r="443">
          <cell r="E443">
            <v>71204</v>
          </cell>
          <cell r="F443" t="str">
            <v>Interface Cables-Materials</v>
          </cell>
          <cell r="G443">
            <v>6826</v>
          </cell>
          <cell r="H443" t="str">
            <v>P.Cord de Fibra optica Monomodo/Singlemode SIMPLEX con conectores ST a FC APC en 1 mt</v>
          </cell>
          <cell r="I443" t="str">
            <v xml:space="preserve">UN </v>
          </cell>
          <cell r="J443">
            <v>0</v>
          </cell>
          <cell r="K443" t="str">
            <v>MICROLINK CON MATERIA PRIMA IMPORTADA</v>
          </cell>
          <cell r="L443" t="str">
            <v>MICROLINK</v>
          </cell>
          <cell r="M443">
            <v>21193</v>
          </cell>
          <cell r="N443">
            <v>0</v>
          </cell>
          <cell r="O443">
            <v>0</v>
          </cell>
          <cell r="P443">
            <v>0</v>
          </cell>
          <cell r="Q443" t="str">
            <v>COP</v>
          </cell>
          <cell r="R443">
            <v>0</v>
          </cell>
          <cell r="S443">
            <v>0</v>
          </cell>
          <cell r="T443">
            <v>21193</v>
          </cell>
          <cell r="U443" t="str">
            <v>ST-FC-APC-1-SMD</v>
          </cell>
        </row>
        <row r="444">
          <cell r="E444">
            <v>71204</v>
          </cell>
          <cell r="F444" t="str">
            <v>Interface Cables-Materials</v>
          </cell>
          <cell r="G444">
            <v>6826</v>
          </cell>
          <cell r="H444" t="str">
            <v>Metro ENTERO adicional</v>
          </cell>
          <cell r="I444" t="str">
            <v>MT</v>
          </cell>
          <cell r="J444">
            <v>0</v>
          </cell>
          <cell r="K444" t="str">
            <v>MICROLINK CON MATERIA PRIMA IMPORTADA</v>
          </cell>
          <cell r="L444">
            <v>0</v>
          </cell>
          <cell r="M444">
            <v>356</v>
          </cell>
          <cell r="N444">
            <v>0</v>
          </cell>
          <cell r="O444">
            <v>0</v>
          </cell>
          <cell r="P444">
            <v>0</v>
          </cell>
          <cell r="Q444" t="str">
            <v>COP</v>
          </cell>
          <cell r="R444">
            <v>0</v>
          </cell>
          <cell r="S444">
            <v>0</v>
          </cell>
          <cell r="T444">
            <v>356</v>
          </cell>
          <cell r="U444" t="str">
            <v>CS73120.01</v>
          </cell>
        </row>
        <row r="445">
          <cell r="E445">
            <v>71204</v>
          </cell>
          <cell r="F445" t="str">
            <v>Interface Cables-Materials</v>
          </cell>
          <cell r="G445">
            <v>6826</v>
          </cell>
          <cell r="H445" t="str">
            <v>P.Cord de Fibra optica Monomodo/Singlemode SIMPLEX con conectores LC APC a LC APC en 1 mt</v>
          </cell>
          <cell r="I445" t="str">
            <v xml:space="preserve">UN </v>
          </cell>
          <cell r="J445">
            <v>0</v>
          </cell>
          <cell r="K445" t="str">
            <v>MICROLINK CON MATERIA PRIMA IMPORTADA</v>
          </cell>
          <cell r="L445" t="str">
            <v>MICROLINK</v>
          </cell>
          <cell r="M445">
            <v>38937</v>
          </cell>
          <cell r="N445">
            <v>0</v>
          </cell>
          <cell r="O445">
            <v>0</v>
          </cell>
          <cell r="P445">
            <v>0</v>
          </cell>
          <cell r="Q445" t="str">
            <v>COP</v>
          </cell>
          <cell r="R445">
            <v>0</v>
          </cell>
          <cell r="S445">
            <v>0</v>
          </cell>
          <cell r="T445">
            <v>38937</v>
          </cell>
          <cell r="U445" t="str">
            <v>LC-APC-LC-1-SMD</v>
          </cell>
        </row>
        <row r="446">
          <cell r="E446">
            <v>71204</v>
          </cell>
          <cell r="F446" t="str">
            <v>Interface Cables-Materials</v>
          </cell>
          <cell r="G446">
            <v>6826</v>
          </cell>
          <cell r="H446" t="str">
            <v>Metro ENTERO adicional</v>
          </cell>
          <cell r="I446" t="str">
            <v>MT</v>
          </cell>
          <cell r="J446">
            <v>0</v>
          </cell>
          <cell r="K446" t="str">
            <v>MICROLINK CON MATERIA PRIMA IMPORTADA</v>
          </cell>
          <cell r="L446">
            <v>0</v>
          </cell>
          <cell r="M446">
            <v>356</v>
          </cell>
          <cell r="N446">
            <v>0</v>
          </cell>
          <cell r="O446">
            <v>0</v>
          </cell>
          <cell r="P446">
            <v>0</v>
          </cell>
          <cell r="Q446" t="str">
            <v>COP</v>
          </cell>
          <cell r="R446">
            <v>0</v>
          </cell>
          <cell r="S446">
            <v>0</v>
          </cell>
          <cell r="T446">
            <v>356</v>
          </cell>
          <cell r="U446" t="str">
            <v>CS73120.01</v>
          </cell>
        </row>
        <row r="447">
          <cell r="E447">
            <v>71204</v>
          </cell>
          <cell r="F447" t="str">
            <v>Interface Cables-Materials</v>
          </cell>
          <cell r="G447">
            <v>6826</v>
          </cell>
          <cell r="H447" t="str">
            <v>P.Cord de Fibra optica Monomodo/Singlemode SIMPLEX con conectores LC APC a SC APC en 1 mt</v>
          </cell>
          <cell r="I447" t="str">
            <v xml:space="preserve">UN </v>
          </cell>
          <cell r="J447">
            <v>0</v>
          </cell>
          <cell r="K447" t="str">
            <v>MICROLINK CON MATERIA PRIMA IMPORTADA</v>
          </cell>
          <cell r="L447" t="str">
            <v>MICROLINK</v>
          </cell>
          <cell r="M447">
            <v>30326</v>
          </cell>
          <cell r="N447">
            <v>0</v>
          </cell>
          <cell r="O447">
            <v>0</v>
          </cell>
          <cell r="P447">
            <v>0</v>
          </cell>
          <cell r="Q447" t="str">
            <v>COP</v>
          </cell>
          <cell r="R447">
            <v>0</v>
          </cell>
          <cell r="S447">
            <v>0</v>
          </cell>
          <cell r="T447">
            <v>30326</v>
          </cell>
          <cell r="U447" t="str">
            <v>LC-APC-SC-1-SMD</v>
          </cell>
        </row>
        <row r="448">
          <cell r="E448">
            <v>71204</v>
          </cell>
          <cell r="F448" t="str">
            <v>Interface Cables-Materials</v>
          </cell>
          <cell r="G448">
            <v>6826</v>
          </cell>
          <cell r="H448" t="str">
            <v>Metro ENTERO adicional</v>
          </cell>
          <cell r="I448" t="str">
            <v>MT</v>
          </cell>
          <cell r="J448">
            <v>0</v>
          </cell>
          <cell r="K448" t="str">
            <v>MICROLINK CON MATERIA PRIMA IMPORTADA</v>
          </cell>
          <cell r="L448">
            <v>0</v>
          </cell>
          <cell r="M448">
            <v>356</v>
          </cell>
          <cell r="N448">
            <v>0</v>
          </cell>
          <cell r="O448">
            <v>0</v>
          </cell>
          <cell r="P448">
            <v>0</v>
          </cell>
          <cell r="Q448" t="str">
            <v>COP</v>
          </cell>
          <cell r="R448">
            <v>0</v>
          </cell>
          <cell r="S448">
            <v>0</v>
          </cell>
          <cell r="T448">
            <v>356</v>
          </cell>
          <cell r="U448" t="str">
            <v>CS73120.01</v>
          </cell>
        </row>
        <row r="449">
          <cell r="E449">
            <v>71204</v>
          </cell>
          <cell r="F449" t="str">
            <v>Interface Cables-Materials</v>
          </cell>
          <cell r="G449">
            <v>6826</v>
          </cell>
          <cell r="H449" t="str">
            <v>P.Cord de Fibra optica Monomodo/Singlemode SIMPLEX con conectores LC APC a FC APC en 1 mt</v>
          </cell>
          <cell r="I449" t="str">
            <v xml:space="preserve">UN </v>
          </cell>
          <cell r="J449">
            <v>0</v>
          </cell>
          <cell r="K449" t="str">
            <v>MICROLINK CON MATERIA PRIMA IMPORTADA</v>
          </cell>
          <cell r="L449" t="str">
            <v>MICROLINK</v>
          </cell>
          <cell r="M449">
            <v>34360</v>
          </cell>
          <cell r="N449">
            <v>0</v>
          </cell>
          <cell r="O449">
            <v>0</v>
          </cell>
          <cell r="P449">
            <v>0</v>
          </cell>
          <cell r="Q449" t="str">
            <v>COP</v>
          </cell>
          <cell r="R449">
            <v>0</v>
          </cell>
          <cell r="S449">
            <v>0</v>
          </cell>
          <cell r="T449">
            <v>34360</v>
          </cell>
          <cell r="U449" t="str">
            <v>LC-APC-FC-1-SMD</v>
          </cell>
        </row>
        <row r="450">
          <cell r="E450">
            <v>71204</v>
          </cell>
          <cell r="F450" t="str">
            <v>Interface Cables-Materials</v>
          </cell>
          <cell r="G450">
            <v>6826</v>
          </cell>
          <cell r="H450" t="str">
            <v>Metro ENTERO adicional</v>
          </cell>
          <cell r="I450" t="str">
            <v>MT</v>
          </cell>
          <cell r="J450">
            <v>0</v>
          </cell>
          <cell r="K450" t="str">
            <v>MICROLINK CON MATERIA PRIMA IMPORTADA</v>
          </cell>
          <cell r="L450">
            <v>0</v>
          </cell>
          <cell r="M450">
            <v>356</v>
          </cell>
          <cell r="N450">
            <v>0</v>
          </cell>
          <cell r="O450">
            <v>0</v>
          </cell>
          <cell r="P450">
            <v>0</v>
          </cell>
          <cell r="Q450" t="str">
            <v>COP</v>
          </cell>
          <cell r="R450">
            <v>0</v>
          </cell>
          <cell r="S450">
            <v>0</v>
          </cell>
          <cell r="T450">
            <v>356</v>
          </cell>
          <cell r="U450" t="str">
            <v>CS73120.01</v>
          </cell>
        </row>
        <row r="451">
          <cell r="E451">
            <v>71204</v>
          </cell>
          <cell r="F451" t="str">
            <v>Interface Cables-Materials</v>
          </cell>
          <cell r="G451">
            <v>6826</v>
          </cell>
          <cell r="H451" t="str">
            <v>P.Cord de Fibra optica Monomodo/Singlemode SIMPLEX con conectores SC APC a SC APC en 1 mt</v>
          </cell>
          <cell r="I451" t="str">
            <v xml:space="preserve">UN </v>
          </cell>
          <cell r="J451">
            <v>0</v>
          </cell>
          <cell r="K451" t="str">
            <v>MICROLINK CON MATERIA PRIMA IMPORTADA</v>
          </cell>
          <cell r="L451" t="str">
            <v>MICROLINK</v>
          </cell>
          <cell r="M451">
            <v>21715</v>
          </cell>
          <cell r="N451">
            <v>0</v>
          </cell>
          <cell r="O451">
            <v>0</v>
          </cell>
          <cell r="P451">
            <v>0</v>
          </cell>
          <cell r="Q451" t="str">
            <v>COP</v>
          </cell>
          <cell r="R451">
            <v>0</v>
          </cell>
          <cell r="S451">
            <v>0</v>
          </cell>
          <cell r="T451">
            <v>21715</v>
          </cell>
          <cell r="U451" t="str">
            <v>SC-APC-SC-1-SMD</v>
          </cell>
        </row>
        <row r="452">
          <cell r="E452">
            <v>71204</v>
          </cell>
          <cell r="F452" t="str">
            <v>Interface Cables-Materials</v>
          </cell>
          <cell r="G452">
            <v>6826</v>
          </cell>
          <cell r="H452" t="str">
            <v>Metro ENTERO adicional</v>
          </cell>
          <cell r="I452" t="str">
            <v>MT</v>
          </cell>
          <cell r="J452">
            <v>0</v>
          </cell>
          <cell r="K452" t="str">
            <v>MICROLINK CON MATERIA PRIMA IMPORTADA</v>
          </cell>
          <cell r="L452">
            <v>0</v>
          </cell>
          <cell r="M452">
            <v>356</v>
          </cell>
          <cell r="N452">
            <v>0</v>
          </cell>
          <cell r="O452">
            <v>0</v>
          </cell>
          <cell r="P452">
            <v>0</v>
          </cell>
          <cell r="Q452" t="str">
            <v>COP</v>
          </cell>
          <cell r="R452">
            <v>0</v>
          </cell>
          <cell r="S452">
            <v>0</v>
          </cell>
          <cell r="T452">
            <v>356</v>
          </cell>
          <cell r="U452" t="str">
            <v>CS73120.01</v>
          </cell>
        </row>
        <row r="453">
          <cell r="E453">
            <v>71204</v>
          </cell>
          <cell r="F453" t="str">
            <v>Interface Cables-Materials</v>
          </cell>
          <cell r="G453">
            <v>6826</v>
          </cell>
          <cell r="H453" t="str">
            <v>P.Cord de Fibra optica Monomodo/Singlemode SIMPLEX con conectores SC APC a FC APC en 1 mt</v>
          </cell>
          <cell r="I453" t="str">
            <v xml:space="preserve">UN </v>
          </cell>
          <cell r="J453">
            <v>0</v>
          </cell>
          <cell r="K453" t="str">
            <v>MICROLINK CON MATERIA PRIMA IMPORTADA</v>
          </cell>
          <cell r="L453" t="str">
            <v>MICROLINK</v>
          </cell>
          <cell r="M453">
            <v>25749</v>
          </cell>
          <cell r="N453">
            <v>0</v>
          </cell>
          <cell r="O453">
            <v>0</v>
          </cell>
          <cell r="P453">
            <v>0</v>
          </cell>
          <cell r="Q453" t="str">
            <v>COP</v>
          </cell>
          <cell r="R453">
            <v>0</v>
          </cell>
          <cell r="S453">
            <v>0</v>
          </cell>
          <cell r="T453">
            <v>25749</v>
          </cell>
          <cell r="U453" t="str">
            <v>SC-APC-FC-1-SMD</v>
          </cell>
        </row>
        <row r="454">
          <cell r="E454">
            <v>71204</v>
          </cell>
          <cell r="F454" t="str">
            <v>Interface Cables-Materials</v>
          </cell>
          <cell r="G454">
            <v>6826</v>
          </cell>
          <cell r="H454" t="str">
            <v>Metro ENTERO adicional</v>
          </cell>
          <cell r="I454" t="str">
            <v>MT</v>
          </cell>
          <cell r="J454">
            <v>0</v>
          </cell>
          <cell r="K454" t="str">
            <v>MICROLINK CON MATERIA PRIMA IMPORTADA</v>
          </cell>
          <cell r="L454">
            <v>0</v>
          </cell>
          <cell r="M454">
            <v>356</v>
          </cell>
          <cell r="N454">
            <v>0</v>
          </cell>
          <cell r="O454">
            <v>0</v>
          </cell>
          <cell r="P454">
            <v>0</v>
          </cell>
          <cell r="Q454" t="str">
            <v>COP</v>
          </cell>
          <cell r="R454">
            <v>0</v>
          </cell>
          <cell r="S454">
            <v>0</v>
          </cell>
          <cell r="T454">
            <v>356</v>
          </cell>
          <cell r="U454" t="str">
            <v>CS73120.01</v>
          </cell>
        </row>
        <row r="455">
          <cell r="E455">
            <v>71204</v>
          </cell>
          <cell r="F455" t="str">
            <v>Interface Cables-Materials</v>
          </cell>
          <cell r="G455">
            <v>6826</v>
          </cell>
          <cell r="H455" t="str">
            <v>P.Cord de Fibra optica Monomodo/Singlemode SIMPLEX con conectores FC APC a FC APC en 1 mt</v>
          </cell>
          <cell r="I455" t="str">
            <v xml:space="preserve">UN </v>
          </cell>
          <cell r="J455">
            <v>0</v>
          </cell>
          <cell r="K455" t="str">
            <v>MICROLINK CON MATERIA PRIMA IMPORTADA</v>
          </cell>
          <cell r="L455" t="str">
            <v>MICROLINK</v>
          </cell>
          <cell r="M455">
            <v>29783</v>
          </cell>
          <cell r="N455">
            <v>0</v>
          </cell>
          <cell r="O455">
            <v>0</v>
          </cell>
          <cell r="P455">
            <v>0</v>
          </cell>
          <cell r="Q455" t="str">
            <v>COP</v>
          </cell>
          <cell r="R455">
            <v>0</v>
          </cell>
          <cell r="S455">
            <v>0</v>
          </cell>
          <cell r="T455">
            <v>29783</v>
          </cell>
          <cell r="U455" t="str">
            <v>FC-APC-FC-1-SMD</v>
          </cell>
        </row>
        <row r="456">
          <cell r="E456">
            <v>71204</v>
          </cell>
          <cell r="F456" t="str">
            <v>Interface Cables-Materials</v>
          </cell>
          <cell r="G456">
            <v>6826</v>
          </cell>
          <cell r="H456" t="str">
            <v>Metro ENTERO adicional</v>
          </cell>
          <cell r="I456" t="str">
            <v>MT</v>
          </cell>
          <cell r="J456">
            <v>0</v>
          </cell>
          <cell r="K456" t="str">
            <v>MICROLINK CON MATERIA PRIMA IMPORTADA</v>
          </cell>
          <cell r="L456">
            <v>0</v>
          </cell>
          <cell r="M456">
            <v>356</v>
          </cell>
          <cell r="N456">
            <v>0</v>
          </cell>
          <cell r="O456">
            <v>0</v>
          </cell>
          <cell r="P456">
            <v>0</v>
          </cell>
          <cell r="Q456" t="str">
            <v>COP</v>
          </cell>
          <cell r="R456">
            <v>0</v>
          </cell>
          <cell r="S456">
            <v>0</v>
          </cell>
          <cell r="T456">
            <v>356</v>
          </cell>
          <cell r="U456" t="str">
            <v>CS73120.01</v>
          </cell>
        </row>
        <row r="457">
          <cell r="E457">
            <v>71204</v>
          </cell>
          <cell r="F457" t="str">
            <v>Interface Cables-Materials</v>
          </cell>
          <cell r="G457">
            <v>6826</v>
          </cell>
          <cell r="H457" t="str">
            <v>P.Cord de Fibra optica Multimodo/Multimode SIMPLEX con conectores LC a LC en 1 mt</v>
          </cell>
          <cell r="I457" t="str">
            <v xml:space="preserve">UN </v>
          </cell>
          <cell r="J457">
            <v>0</v>
          </cell>
          <cell r="K457" t="str">
            <v>MICROLINK CON MATERIA PRIMA IMPORTADA</v>
          </cell>
          <cell r="L457" t="str">
            <v>MICROLINK</v>
          </cell>
          <cell r="M457">
            <v>15592</v>
          </cell>
          <cell r="N457">
            <v>0</v>
          </cell>
          <cell r="O457">
            <v>0</v>
          </cell>
          <cell r="P457">
            <v>0</v>
          </cell>
          <cell r="Q457" t="str">
            <v>COP</v>
          </cell>
          <cell r="R457">
            <v>0</v>
          </cell>
          <cell r="S457">
            <v>0</v>
          </cell>
          <cell r="T457">
            <v>15592</v>
          </cell>
          <cell r="U457" t="str">
            <v>LC-LC-1-MMD</v>
          </cell>
        </row>
        <row r="458">
          <cell r="E458">
            <v>71204</v>
          </cell>
          <cell r="F458" t="str">
            <v>Interface Cables-Materials</v>
          </cell>
          <cell r="G458">
            <v>6826</v>
          </cell>
          <cell r="H458" t="str">
            <v>Metro ENTERO adicional</v>
          </cell>
          <cell r="I458" t="str">
            <v>MT</v>
          </cell>
          <cell r="J458">
            <v>0</v>
          </cell>
          <cell r="K458" t="str">
            <v>MICROLINK CON MATERIA PRIMA IMPORTADA</v>
          </cell>
          <cell r="L458">
            <v>0</v>
          </cell>
          <cell r="M458">
            <v>610</v>
          </cell>
          <cell r="N458">
            <v>0</v>
          </cell>
          <cell r="O458">
            <v>0</v>
          </cell>
          <cell r="P458">
            <v>0</v>
          </cell>
          <cell r="Q458" t="str">
            <v>COP</v>
          </cell>
          <cell r="R458">
            <v>0</v>
          </cell>
          <cell r="S458">
            <v>0</v>
          </cell>
          <cell r="T458">
            <v>610</v>
          </cell>
          <cell r="U458" t="str">
            <v>CS73121.01-2</v>
          </cell>
        </row>
        <row r="459">
          <cell r="E459">
            <v>71204</v>
          </cell>
          <cell r="F459" t="str">
            <v>Interface Cables-Materials</v>
          </cell>
          <cell r="G459">
            <v>6826</v>
          </cell>
          <cell r="H459" t="str">
            <v>P.Cord de Fibra optica Multimodo/Multimode SIMPLEX con conectores LC a SC en 1 mt</v>
          </cell>
          <cell r="I459" t="str">
            <v xml:space="preserve">UN </v>
          </cell>
          <cell r="J459">
            <v>0</v>
          </cell>
          <cell r="K459" t="str">
            <v>MICROLINK CON MATERIA PRIMA IMPORTADA</v>
          </cell>
          <cell r="L459" t="str">
            <v>MICROLINK</v>
          </cell>
          <cell r="M459">
            <v>14129</v>
          </cell>
          <cell r="N459">
            <v>0</v>
          </cell>
          <cell r="O459">
            <v>0</v>
          </cell>
          <cell r="P459">
            <v>0</v>
          </cell>
          <cell r="Q459" t="str">
            <v>COP</v>
          </cell>
          <cell r="R459">
            <v>0</v>
          </cell>
          <cell r="S459">
            <v>0</v>
          </cell>
          <cell r="T459">
            <v>14129</v>
          </cell>
          <cell r="U459" t="str">
            <v>LC-SC-1-MMD</v>
          </cell>
        </row>
        <row r="460">
          <cell r="E460">
            <v>71204</v>
          </cell>
          <cell r="F460" t="str">
            <v>Interface Cables-Materials</v>
          </cell>
          <cell r="G460">
            <v>6826</v>
          </cell>
          <cell r="H460" t="str">
            <v>Metro ENTERO adicional</v>
          </cell>
          <cell r="I460" t="str">
            <v>MT</v>
          </cell>
          <cell r="J460">
            <v>0</v>
          </cell>
          <cell r="K460" t="str">
            <v>MICROLINK CON MATERIA PRIMA IMPORTADA</v>
          </cell>
          <cell r="L460">
            <v>0</v>
          </cell>
          <cell r="M460">
            <v>610</v>
          </cell>
          <cell r="N460">
            <v>0</v>
          </cell>
          <cell r="O460">
            <v>0</v>
          </cell>
          <cell r="P460">
            <v>0</v>
          </cell>
          <cell r="Q460" t="str">
            <v>COP</v>
          </cell>
          <cell r="R460">
            <v>0</v>
          </cell>
          <cell r="S460">
            <v>0</v>
          </cell>
          <cell r="T460">
            <v>610</v>
          </cell>
          <cell r="U460" t="str">
            <v>CS73121.01-2</v>
          </cell>
        </row>
        <row r="461">
          <cell r="E461">
            <v>71204</v>
          </cell>
          <cell r="F461" t="str">
            <v>Interface Cables-Materials</v>
          </cell>
          <cell r="G461">
            <v>6826</v>
          </cell>
          <cell r="H461" t="str">
            <v>P.Cord de Fibra optica Multimodo/Multimode SIMPLEX con conectores LC a FC en 1 mt</v>
          </cell>
          <cell r="I461" t="str">
            <v xml:space="preserve">UN </v>
          </cell>
          <cell r="J461">
            <v>0</v>
          </cell>
          <cell r="K461" t="str">
            <v>MICROLINK CON MATERIA PRIMA IMPORTADA</v>
          </cell>
          <cell r="L461" t="str">
            <v>MICROLINK</v>
          </cell>
          <cell r="M461">
            <v>15048</v>
          </cell>
          <cell r="N461">
            <v>0</v>
          </cell>
          <cell r="O461">
            <v>0</v>
          </cell>
          <cell r="P461">
            <v>0</v>
          </cell>
          <cell r="Q461" t="str">
            <v>COP</v>
          </cell>
          <cell r="R461">
            <v>0</v>
          </cell>
          <cell r="S461">
            <v>0</v>
          </cell>
          <cell r="T461">
            <v>15048</v>
          </cell>
          <cell r="U461" t="str">
            <v>LC-FC-1-MMD</v>
          </cell>
        </row>
        <row r="462">
          <cell r="E462">
            <v>71204</v>
          </cell>
          <cell r="F462" t="str">
            <v>Interface Cables-Materials</v>
          </cell>
          <cell r="G462">
            <v>6826</v>
          </cell>
          <cell r="H462" t="str">
            <v>Metro ENTERO adicional</v>
          </cell>
          <cell r="I462" t="str">
            <v>MT</v>
          </cell>
          <cell r="J462">
            <v>0</v>
          </cell>
          <cell r="K462" t="str">
            <v>MICROLINK CON MATERIA PRIMA IMPORTADA</v>
          </cell>
          <cell r="L462">
            <v>0</v>
          </cell>
          <cell r="M462">
            <v>610</v>
          </cell>
          <cell r="N462">
            <v>0</v>
          </cell>
          <cell r="O462">
            <v>0</v>
          </cell>
          <cell r="P462">
            <v>0</v>
          </cell>
          <cell r="Q462" t="str">
            <v>COP</v>
          </cell>
          <cell r="R462">
            <v>0</v>
          </cell>
          <cell r="S462">
            <v>0</v>
          </cell>
          <cell r="T462">
            <v>610</v>
          </cell>
          <cell r="U462" t="str">
            <v>CS73121.01-2</v>
          </cell>
        </row>
        <row r="463">
          <cell r="E463">
            <v>71204</v>
          </cell>
          <cell r="F463" t="str">
            <v>Interface Cables-Materials</v>
          </cell>
          <cell r="G463">
            <v>6826</v>
          </cell>
          <cell r="H463" t="str">
            <v>P.Cord de Fibra optica Multimodo/Multimode SIMPLEX con conectores LC a ST en 1 mt</v>
          </cell>
          <cell r="I463" t="str">
            <v xml:space="preserve">UN </v>
          </cell>
          <cell r="J463">
            <v>0</v>
          </cell>
          <cell r="K463" t="str">
            <v>MICROLINK CON MATERIA PRIMA IMPORTADA</v>
          </cell>
          <cell r="L463" t="str">
            <v>MICROLINK</v>
          </cell>
          <cell r="M463">
            <v>14212</v>
          </cell>
          <cell r="N463">
            <v>0</v>
          </cell>
          <cell r="O463">
            <v>0</v>
          </cell>
          <cell r="P463">
            <v>0</v>
          </cell>
          <cell r="Q463" t="str">
            <v>COP</v>
          </cell>
          <cell r="R463">
            <v>0</v>
          </cell>
          <cell r="S463">
            <v>0</v>
          </cell>
          <cell r="T463">
            <v>14212</v>
          </cell>
          <cell r="U463" t="str">
            <v>LC-ST-1-MMD</v>
          </cell>
        </row>
        <row r="464">
          <cell r="E464">
            <v>71204</v>
          </cell>
          <cell r="F464" t="str">
            <v>Interface Cables-Materials</v>
          </cell>
          <cell r="G464">
            <v>6826</v>
          </cell>
          <cell r="H464" t="str">
            <v>Metro ENTERO adicional</v>
          </cell>
          <cell r="I464" t="str">
            <v>MT</v>
          </cell>
          <cell r="J464">
            <v>0</v>
          </cell>
          <cell r="K464" t="str">
            <v>MICROLINK CON MATERIA PRIMA IMPORTADA</v>
          </cell>
          <cell r="L464">
            <v>0</v>
          </cell>
          <cell r="M464">
            <v>610</v>
          </cell>
          <cell r="N464">
            <v>0</v>
          </cell>
          <cell r="O464">
            <v>0</v>
          </cell>
          <cell r="P464">
            <v>0</v>
          </cell>
          <cell r="Q464" t="str">
            <v>COP</v>
          </cell>
          <cell r="R464">
            <v>0</v>
          </cell>
          <cell r="S464">
            <v>0</v>
          </cell>
          <cell r="T464">
            <v>610</v>
          </cell>
          <cell r="U464" t="str">
            <v>CS73121.01-2</v>
          </cell>
        </row>
        <row r="465">
          <cell r="E465">
            <v>71204</v>
          </cell>
          <cell r="F465" t="str">
            <v>Interface Cables-Materials</v>
          </cell>
          <cell r="G465">
            <v>6826</v>
          </cell>
          <cell r="H465" t="str">
            <v>P.Cord de Fibra optica Multimodo/Multimode SIMPLEX con conectores SC a SC en 1 mt</v>
          </cell>
          <cell r="I465" t="str">
            <v xml:space="preserve">UN </v>
          </cell>
          <cell r="J465">
            <v>0</v>
          </cell>
          <cell r="K465" t="str">
            <v>MICROLINK CON MATERIA PRIMA IMPORTADA</v>
          </cell>
          <cell r="L465" t="str">
            <v>MICROLINK</v>
          </cell>
          <cell r="M465">
            <v>12645</v>
          </cell>
          <cell r="N465">
            <v>0</v>
          </cell>
          <cell r="O465">
            <v>0</v>
          </cell>
          <cell r="P465">
            <v>0</v>
          </cell>
          <cell r="Q465" t="str">
            <v>COP</v>
          </cell>
          <cell r="R465">
            <v>0</v>
          </cell>
          <cell r="S465">
            <v>0</v>
          </cell>
          <cell r="T465">
            <v>12645</v>
          </cell>
          <cell r="U465" t="str">
            <v>SC-SC-1-MMD</v>
          </cell>
        </row>
        <row r="466">
          <cell r="E466">
            <v>71204</v>
          </cell>
          <cell r="F466" t="str">
            <v>Interface Cables-Materials</v>
          </cell>
          <cell r="G466">
            <v>6826</v>
          </cell>
          <cell r="H466" t="str">
            <v>Metro ENTERO adicional</v>
          </cell>
          <cell r="I466" t="str">
            <v>MT</v>
          </cell>
          <cell r="J466">
            <v>0</v>
          </cell>
          <cell r="K466" t="str">
            <v>MICROLINK CON MATERIA PRIMA IMPORTADA</v>
          </cell>
          <cell r="L466">
            <v>0</v>
          </cell>
          <cell r="M466">
            <v>610</v>
          </cell>
          <cell r="N466">
            <v>0</v>
          </cell>
          <cell r="O466">
            <v>0</v>
          </cell>
          <cell r="P466">
            <v>0</v>
          </cell>
          <cell r="Q466" t="str">
            <v>COP</v>
          </cell>
          <cell r="R466">
            <v>0</v>
          </cell>
          <cell r="S466">
            <v>0</v>
          </cell>
          <cell r="T466">
            <v>610</v>
          </cell>
          <cell r="U466" t="str">
            <v>CS73121.01-2</v>
          </cell>
        </row>
        <row r="467">
          <cell r="E467">
            <v>71204</v>
          </cell>
          <cell r="F467" t="str">
            <v>Interface Cables-Materials</v>
          </cell>
          <cell r="G467">
            <v>6826</v>
          </cell>
          <cell r="H467" t="str">
            <v>P.Cord de Fibra optica Multimodo/Multimode SIMPLEX con conectores SC a FC en 1 mt</v>
          </cell>
          <cell r="I467" t="str">
            <v xml:space="preserve">UN </v>
          </cell>
          <cell r="J467">
            <v>0</v>
          </cell>
          <cell r="K467" t="str">
            <v>MICROLINK CON MATERIA PRIMA IMPORTADA</v>
          </cell>
          <cell r="L467" t="str">
            <v>MICROLINK</v>
          </cell>
          <cell r="M467">
            <v>13585</v>
          </cell>
          <cell r="N467">
            <v>0</v>
          </cell>
          <cell r="O467">
            <v>0</v>
          </cell>
          <cell r="P467">
            <v>0</v>
          </cell>
          <cell r="Q467" t="str">
            <v>COP</v>
          </cell>
          <cell r="R467">
            <v>0</v>
          </cell>
          <cell r="S467">
            <v>0</v>
          </cell>
          <cell r="T467">
            <v>13585</v>
          </cell>
          <cell r="U467" t="str">
            <v>SC-FC-1-MMD</v>
          </cell>
        </row>
        <row r="468">
          <cell r="E468">
            <v>71204</v>
          </cell>
          <cell r="F468" t="str">
            <v>Interface Cables-Materials</v>
          </cell>
          <cell r="G468">
            <v>6826</v>
          </cell>
          <cell r="H468" t="str">
            <v>Metro ENTERO adicional</v>
          </cell>
          <cell r="I468" t="str">
            <v>MT</v>
          </cell>
          <cell r="J468">
            <v>0</v>
          </cell>
          <cell r="K468" t="str">
            <v>MICROLINK CON MATERIA PRIMA IMPORTADA</v>
          </cell>
          <cell r="L468">
            <v>0</v>
          </cell>
          <cell r="M468">
            <v>610</v>
          </cell>
          <cell r="N468">
            <v>0</v>
          </cell>
          <cell r="O468">
            <v>0</v>
          </cell>
          <cell r="P468">
            <v>0</v>
          </cell>
          <cell r="Q468" t="str">
            <v>COP</v>
          </cell>
          <cell r="R468">
            <v>0</v>
          </cell>
          <cell r="S468">
            <v>0</v>
          </cell>
          <cell r="T468">
            <v>610</v>
          </cell>
          <cell r="U468" t="str">
            <v>CS73121.01-2</v>
          </cell>
        </row>
        <row r="469">
          <cell r="E469">
            <v>71204</v>
          </cell>
          <cell r="F469" t="str">
            <v>Interface Cables-Materials</v>
          </cell>
          <cell r="G469">
            <v>6826</v>
          </cell>
          <cell r="H469" t="str">
            <v>P.Cord de Fibra optica Multimodo/Multimode SIMPLEX con conectores SC a ST en 1 mt</v>
          </cell>
          <cell r="I469" t="str">
            <v xml:space="preserve">UN </v>
          </cell>
          <cell r="J469">
            <v>0</v>
          </cell>
          <cell r="K469" t="str">
            <v>MICROLINK CON MATERIA PRIMA IMPORTADA</v>
          </cell>
          <cell r="L469" t="str">
            <v>MICROLINK</v>
          </cell>
          <cell r="M469">
            <v>12749</v>
          </cell>
          <cell r="N469">
            <v>0</v>
          </cell>
          <cell r="O469">
            <v>0</v>
          </cell>
          <cell r="P469">
            <v>0</v>
          </cell>
          <cell r="Q469" t="str">
            <v>COP</v>
          </cell>
          <cell r="R469">
            <v>0</v>
          </cell>
          <cell r="S469">
            <v>0</v>
          </cell>
          <cell r="T469">
            <v>12749</v>
          </cell>
          <cell r="U469" t="str">
            <v>SC-ST-1-MMD</v>
          </cell>
        </row>
        <row r="470">
          <cell r="E470">
            <v>71204</v>
          </cell>
          <cell r="F470" t="str">
            <v>Interface Cables-Materials</v>
          </cell>
          <cell r="G470">
            <v>6826</v>
          </cell>
          <cell r="H470" t="str">
            <v>Metro ENTERO adicional</v>
          </cell>
          <cell r="I470" t="str">
            <v>MT</v>
          </cell>
          <cell r="J470">
            <v>0</v>
          </cell>
          <cell r="K470" t="str">
            <v>MICROLINK CON MATERIA PRIMA IMPORTADA</v>
          </cell>
          <cell r="L470">
            <v>0</v>
          </cell>
          <cell r="M470">
            <v>610</v>
          </cell>
          <cell r="N470">
            <v>0</v>
          </cell>
          <cell r="O470">
            <v>0</v>
          </cell>
          <cell r="P470">
            <v>0</v>
          </cell>
          <cell r="Q470" t="str">
            <v>COP</v>
          </cell>
          <cell r="R470">
            <v>0</v>
          </cell>
          <cell r="S470">
            <v>0</v>
          </cell>
          <cell r="T470">
            <v>610</v>
          </cell>
          <cell r="U470" t="str">
            <v>CS73121.01-2</v>
          </cell>
        </row>
        <row r="471">
          <cell r="E471">
            <v>71204</v>
          </cell>
          <cell r="F471" t="str">
            <v>Interface Cables-Materials</v>
          </cell>
          <cell r="G471">
            <v>6826</v>
          </cell>
          <cell r="H471" t="str">
            <v>P.Cord de Fibra optica Multimodo/Multimode SIMPLEX con conectores FC a FC en 1 mt</v>
          </cell>
          <cell r="I471" t="str">
            <v xml:space="preserve">UN </v>
          </cell>
          <cell r="J471">
            <v>0</v>
          </cell>
          <cell r="K471" t="str">
            <v>MICROLINK CON MATERIA PRIMA IMPORTADA</v>
          </cell>
          <cell r="L471" t="str">
            <v>MICROLINK</v>
          </cell>
          <cell r="M471">
            <v>14505</v>
          </cell>
          <cell r="N471">
            <v>0</v>
          </cell>
          <cell r="O471">
            <v>0</v>
          </cell>
          <cell r="P471">
            <v>0</v>
          </cell>
          <cell r="Q471" t="str">
            <v>COP</v>
          </cell>
          <cell r="R471">
            <v>0</v>
          </cell>
          <cell r="S471">
            <v>0</v>
          </cell>
          <cell r="T471">
            <v>14505</v>
          </cell>
          <cell r="U471" t="str">
            <v>FC-FC-1-MMD</v>
          </cell>
        </row>
        <row r="472">
          <cell r="E472">
            <v>71204</v>
          </cell>
          <cell r="F472" t="str">
            <v>Interface Cables-Materials</v>
          </cell>
          <cell r="G472">
            <v>6826</v>
          </cell>
          <cell r="H472" t="str">
            <v>Metro ENTERO adicional</v>
          </cell>
          <cell r="I472" t="str">
            <v>MT</v>
          </cell>
          <cell r="J472">
            <v>0</v>
          </cell>
          <cell r="K472" t="str">
            <v>MICROLINK CON MATERIA PRIMA IMPORTADA</v>
          </cell>
          <cell r="L472">
            <v>0</v>
          </cell>
          <cell r="M472">
            <v>610</v>
          </cell>
          <cell r="N472">
            <v>0</v>
          </cell>
          <cell r="O472">
            <v>0</v>
          </cell>
          <cell r="P472">
            <v>0</v>
          </cell>
          <cell r="Q472" t="str">
            <v>COP</v>
          </cell>
          <cell r="R472">
            <v>0</v>
          </cell>
          <cell r="S472">
            <v>0</v>
          </cell>
          <cell r="T472">
            <v>610</v>
          </cell>
          <cell r="U472" t="str">
            <v>CS73121.01-2</v>
          </cell>
        </row>
        <row r="473">
          <cell r="E473">
            <v>71204</v>
          </cell>
          <cell r="F473" t="str">
            <v>Interface Cables-Materials</v>
          </cell>
          <cell r="G473">
            <v>6826</v>
          </cell>
          <cell r="H473" t="str">
            <v>P.Cord de Fibra optica Multimodo/Multimode SIMPLEX con conectores FC a ST en 1 mt</v>
          </cell>
          <cell r="I473" t="str">
            <v xml:space="preserve">UN </v>
          </cell>
          <cell r="J473">
            <v>0</v>
          </cell>
          <cell r="K473" t="str">
            <v>MICROLINK CON MATERIA PRIMA IMPORTADA</v>
          </cell>
          <cell r="L473" t="str">
            <v>MICROLINK</v>
          </cell>
          <cell r="M473">
            <v>13669</v>
          </cell>
          <cell r="N473">
            <v>0</v>
          </cell>
          <cell r="O473">
            <v>0</v>
          </cell>
          <cell r="P473">
            <v>0</v>
          </cell>
          <cell r="Q473" t="str">
            <v>COP</v>
          </cell>
          <cell r="R473">
            <v>0</v>
          </cell>
          <cell r="S473">
            <v>0</v>
          </cell>
          <cell r="T473">
            <v>13669</v>
          </cell>
          <cell r="U473" t="str">
            <v>FC-ST-1-MMD</v>
          </cell>
        </row>
        <row r="474">
          <cell r="E474">
            <v>71204</v>
          </cell>
          <cell r="F474" t="str">
            <v>Interface Cables-Materials</v>
          </cell>
          <cell r="G474">
            <v>6826</v>
          </cell>
          <cell r="H474" t="str">
            <v>Metro ENTERO adicional</v>
          </cell>
          <cell r="I474" t="str">
            <v>MT</v>
          </cell>
          <cell r="J474">
            <v>0</v>
          </cell>
          <cell r="K474" t="str">
            <v>MICROLINK CON MATERIA PRIMA IMPORTADA</v>
          </cell>
          <cell r="L474">
            <v>0</v>
          </cell>
          <cell r="M474">
            <v>610</v>
          </cell>
          <cell r="N474">
            <v>0</v>
          </cell>
          <cell r="O474">
            <v>0</v>
          </cell>
          <cell r="P474">
            <v>0</v>
          </cell>
          <cell r="Q474" t="str">
            <v>COP</v>
          </cell>
          <cell r="R474">
            <v>0</v>
          </cell>
          <cell r="S474">
            <v>0</v>
          </cell>
          <cell r="T474">
            <v>610</v>
          </cell>
          <cell r="U474" t="str">
            <v>CS73121.01-2</v>
          </cell>
        </row>
        <row r="475">
          <cell r="E475">
            <v>71204</v>
          </cell>
          <cell r="F475" t="str">
            <v>Interface Cables-Materials</v>
          </cell>
          <cell r="G475">
            <v>6826</v>
          </cell>
          <cell r="H475" t="str">
            <v>P.Cord de Fibra optica Multimodo/Multimode SIMPLEX con conectores ST a ST en 1 mt</v>
          </cell>
          <cell r="I475" t="str">
            <v xml:space="preserve">UN </v>
          </cell>
          <cell r="J475">
            <v>0</v>
          </cell>
          <cell r="K475" t="str">
            <v>MICROLINK CON MATERIA PRIMA IMPORTADA</v>
          </cell>
          <cell r="L475" t="str">
            <v>MICROLINK</v>
          </cell>
          <cell r="M475">
            <v>12833</v>
          </cell>
          <cell r="N475">
            <v>0</v>
          </cell>
          <cell r="O475">
            <v>0</v>
          </cell>
          <cell r="P475">
            <v>0</v>
          </cell>
          <cell r="Q475" t="str">
            <v>COP</v>
          </cell>
          <cell r="R475">
            <v>0</v>
          </cell>
          <cell r="S475">
            <v>0</v>
          </cell>
          <cell r="T475">
            <v>12833</v>
          </cell>
          <cell r="U475" t="str">
            <v>ST-ST-1-MMD</v>
          </cell>
        </row>
        <row r="476">
          <cell r="E476">
            <v>71204</v>
          </cell>
          <cell r="F476" t="str">
            <v>Interface Cables-Materials</v>
          </cell>
          <cell r="G476">
            <v>6826</v>
          </cell>
          <cell r="H476" t="str">
            <v>Metro ENTERO adicional</v>
          </cell>
          <cell r="I476" t="str">
            <v>MT</v>
          </cell>
          <cell r="J476">
            <v>0</v>
          </cell>
          <cell r="K476" t="str">
            <v>MICROLINK CON MATERIA PRIMA IMPORTADA</v>
          </cell>
          <cell r="L476">
            <v>0</v>
          </cell>
          <cell r="M476">
            <v>610</v>
          </cell>
          <cell r="N476">
            <v>0</v>
          </cell>
          <cell r="O476">
            <v>0</v>
          </cell>
          <cell r="P476">
            <v>0</v>
          </cell>
          <cell r="Q476" t="str">
            <v>COP</v>
          </cell>
          <cell r="R476">
            <v>0</v>
          </cell>
          <cell r="S476">
            <v>0</v>
          </cell>
          <cell r="T476">
            <v>610</v>
          </cell>
          <cell r="U476" t="str">
            <v>CS73121.01-2</v>
          </cell>
        </row>
        <row r="477">
          <cell r="E477">
            <v>71204</v>
          </cell>
          <cell r="F477" t="str">
            <v>Interface Cables-Materials</v>
          </cell>
          <cell r="G477">
            <v>6826</v>
          </cell>
          <cell r="H477" t="str">
            <v>P.Cord de Fibra optica Multimodo/Multimode con conectores MTRJ a MTRJ en 1 mt</v>
          </cell>
          <cell r="I477" t="str">
            <v xml:space="preserve">UN </v>
          </cell>
          <cell r="J477">
            <v>0</v>
          </cell>
          <cell r="K477" t="str">
            <v>MICROLINK CON MATERIA PRIMA IMPORTADA</v>
          </cell>
          <cell r="L477" t="str">
            <v>MICROLINK</v>
          </cell>
          <cell r="M477">
            <v>26292</v>
          </cell>
          <cell r="N477">
            <v>0</v>
          </cell>
          <cell r="O477">
            <v>0</v>
          </cell>
          <cell r="P477">
            <v>0</v>
          </cell>
          <cell r="Q477" t="str">
            <v>COP</v>
          </cell>
          <cell r="R477">
            <v>0</v>
          </cell>
          <cell r="S477">
            <v>0</v>
          </cell>
          <cell r="T477">
            <v>26292</v>
          </cell>
          <cell r="U477" t="str">
            <v>MTRJ-MTRJ-1-MMD</v>
          </cell>
        </row>
        <row r="478">
          <cell r="E478">
            <v>71204</v>
          </cell>
          <cell r="F478" t="str">
            <v>Interface Cables-Materials</v>
          </cell>
          <cell r="G478">
            <v>6826</v>
          </cell>
          <cell r="H478" t="str">
            <v>Metro ENTERO adicional</v>
          </cell>
          <cell r="I478" t="str">
            <v>MT</v>
          </cell>
          <cell r="J478">
            <v>0</v>
          </cell>
          <cell r="K478" t="str">
            <v>MICROLINK CON MATERIA PRIMA IMPORTADA</v>
          </cell>
          <cell r="L478">
            <v>0</v>
          </cell>
          <cell r="M478">
            <v>1235</v>
          </cell>
          <cell r="N478">
            <v>0</v>
          </cell>
          <cell r="O478">
            <v>0</v>
          </cell>
          <cell r="P478">
            <v>0</v>
          </cell>
          <cell r="Q478" t="str">
            <v>COP</v>
          </cell>
          <cell r="R478">
            <v>0</v>
          </cell>
          <cell r="S478">
            <v>0</v>
          </cell>
          <cell r="T478">
            <v>1235</v>
          </cell>
          <cell r="U478" t="str">
            <v>CS73121.01-3</v>
          </cell>
        </row>
        <row r="479">
          <cell r="E479">
            <v>71204</v>
          </cell>
          <cell r="F479" t="str">
            <v>Interface Cables-Materials</v>
          </cell>
          <cell r="G479">
            <v>6826</v>
          </cell>
          <cell r="H479" t="str">
            <v>P.Cord de Fibra optica Multimodo/Multimode con conectores MTRJ a LC en 1 mt</v>
          </cell>
          <cell r="I479" t="str">
            <v xml:space="preserve">UN </v>
          </cell>
          <cell r="J479">
            <v>0</v>
          </cell>
          <cell r="K479" t="str">
            <v>MICROLINK CON MATERIA PRIMA IMPORTADA</v>
          </cell>
          <cell r="L479" t="str">
            <v>MICROLINK</v>
          </cell>
          <cell r="M479">
            <v>28738</v>
          </cell>
          <cell r="N479">
            <v>0</v>
          </cell>
          <cell r="O479">
            <v>0</v>
          </cell>
          <cell r="P479">
            <v>0</v>
          </cell>
          <cell r="Q479" t="str">
            <v>COP</v>
          </cell>
          <cell r="R479">
            <v>0</v>
          </cell>
          <cell r="S479">
            <v>0</v>
          </cell>
          <cell r="T479">
            <v>28738</v>
          </cell>
          <cell r="U479" t="str">
            <v>MTRJ-LC-1-MMD</v>
          </cell>
        </row>
        <row r="480">
          <cell r="E480">
            <v>71204</v>
          </cell>
          <cell r="F480" t="str">
            <v>Interface Cables-Materials</v>
          </cell>
          <cell r="G480">
            <v>6826</v>
          </cell>
          <cell r="H480" t="str">
            <v>Metro ENTERO adicional</v>
          </cell>
          <cell r="I480" t="str">
            <v>MT</v>
          </cell>
          <cell r="J480">
            <v>0</v>
          </cell>
          <cell r="K480" t="str">
            <v>MICROLINK CON MATERIA PRIMA IMPORTADA</v>
          </cell>
          <cell r="L480">
            <v>0</v>
          </cell>
          <cell r="M480">
            <v>1235</v>
          </cell>
          <cell r="N480">
            <v>0</v>
          </cell>
          <cell r="O480">
            <v>0</v>
          </cell>
          <cell r="P480">
            <v>0</v>
          </cell>
          <cell r="Q480" t="str">
            <v>COP</v>
          </cell>
          <cell r="R480">
            <v>0</v>
          </cell>
          <cell r="S480">
            <v>0</v>
          </cell>
          <cell r="T480">
            <v>1235</v>
          </cell>
          <cell r="U480" t="str">
            <v>CS73121.01-3</v>
          </cell>
        </row>
        <row r="481">
          <cell r="E481">
            <v>71204</v>
          </cell>
          <cell r="F481" t="str">
            <v>Interface Cables-Materials</v>
          </cell>
          <cell r="G481">
            <v>6826</v>
          </cell>
          <cell r="H481" t="str">
            <v>P.Cord de Fibra optica Multimodo/Multimode con conectores MTRJ a SC en 1 mt</v>
          </cell>
          <cell r="I481" t="str">
            <v xml:space="preserve">UN </v>
          </cell>
          <cell r="J481">
            <v>0</v>
          </cell>
          <cell r="K481" t="str">
            <v>MICROLINK CON MATERIA PRIMA IMPORTADA</v>
          </cell>
          <cell r="L481" t="str">
            <v>MICROLINK</v>
          </cell>
          <cell r="M481">
            <v>25812</v>
          </cell>
          <cell r="N481">
            <v>0</v>
          </cell>
          <cell r="O481">
            <v>0</v>
          </cell>
          <cell r="P481">
            <v>0</v>
          </cell>
          <cell r="Q481" t="str">
            <v>COP</v>
          </cell>
          <cell r="R481">
            <v>0</v>
          </cell>
          <cell r="S481">
            <v>0</v>
          </cell>
          <cell r="T481">
            <v>25812</v>
          </cell>
          <cell r="U481" t="str">
            <v>MTRJ-SC-1-MMD</v>
          </cell>
        </row>
        <row r="482">
          <cell r="E482">
            <v>71204</v>
          </cell>
          <cell r="F482" t="str">
            <v>Interface Cables-Materials</v>
          </cell>
          <cell r="G482">
            <v>6826</v>
          </cell>
          <cell r="H482" t="str">
            <v>Metro ENTERO adicional</v>
          </cell>
          <cell r="I482" t="str">
            <v>MT</v>
          </cell>
          <cell r="J482">
            <v>0</v>
          </cell>
          <cell r="K482" t="str">
            <v>MICROLINK CON MATERIA PRIMA IMPORTADA</v>
          </cell>
          <cell r="L482">
            <v>0</v>
          </cell>
          <cell r="M482">
            <v>1235</v>
          </cell>
          <cell r="N482">
            <v>0</v>
          </cell>
          <cell r="O482">
            <v>0</v>
          </cell>
          <cell r="P482">
            <v>0</v>
          </cell>
          <cell r="Q482" t="str">
            <v>COP</v>
          </cell>
          <cell r="R482">
            <v>0</v>
          </cell>
          <cell r="S482">
            <v>0</v>
          </cell>
          <cell r="T482">
            <v>1235</v>
          </cell>
          <cell r="U482" t="str">
            <v>CS73121.01-3</v>
          </cell>
        </row>
        <row r="483">
          <cell r="E483">
            <v>71204</v>
          </cell>
          <cell r="F483" t="str">
            <v>Interface Cables-Materials</v>
          </cell>
          <cell r="G483">
            <v>6826</v>
          </cell>
          <cell r="H483" t="str">
            <v>P.Cord de Fibra optica Multimodo/Multimode con conectores MTRJ a FC en 1 mt</v>
          </cell>
          <cell r="I483" t="str">
            <v xml:space="preserve">UN </v>
          </cell>
          <cell r="J483">
            <v>0</v>
          </cell>
          <cell r="K483" t="str">
            <v>MICROLINK CON MATERIA PRIMA IMPORTADA</v>
          </cell>
          <cell r="L483" t="str">
            <v>MICROLINK</v>
          </cell>
          <cell r="M483">
            <v>27672</v>
          </cell>
          <cell r="N483">
            <v>0</v>
          </cell>
          <cell r="O483">
            <v>0</v>
          </cell>
          <cell r="P483">
            <v>0</v>
          </cell>
          <cell r="Q483" t="str">
            <v>COP</v>
          </cell>
          <cell r="R483">
            <v>0</v>
          </cell>
          <cell r="S483">
            <v>0</v>
          </cell>
          <cell r="T483">
            <v>27672</v>
          </cell>
          <cell r="U483" t="str">
            <v>MTRJ-FC-1-MMD</v>
          </cell>
        </row>
        <row r="484">
          <cell r="E484">
            <v>71204</v>
          </cell>
          <cell r="F484" t="str">
            <v>Interface Cables-Materials</v>
          </cell>
          <cell r="G484">
            <v>6826</v>
          </cell>
          <cell r="H484" t="str">
            <v>Metro ENTERO adicional</v>
          </cell>
          <cell r="I484" t="str">
            <v>MT</v>
          </cell>
          <cell r="J484">
            <v>0</v>
          </cell>
          <cell r="K484" t="str">
            <v>MICROLINK CON MATERIA PRIMA IMPORTADA</v>
          </cell>
          <cell r="L484">
            <v>0</v>
          </cell>
          <cell r="M484">
            <v>1235</v>
          </cell>
          <cell r="N484">
            <v>0</v>
          </cell>
          <cell r="O484">
            <v>0</v>
          </cell>
          <cell r="P484">
            <v>0</v>
          </cell>
          <cell r="Q484" t="str">
            <v>COP</v>
          </cell>
          <cell r="R484">
            <v>0</v>
          </cell>
          <cell r="S484">
            <v>0</v>
          </cell>
          <cell r="T484">
            <v>1235</v>
          </cell>
          <cell r="U484" t="str">
            <v>CS73121.01-3</v>
          </cell>
        </row>
        <row r="485">
          <cell r="E485">
            <v>71204</v>
          </cell>
          <cell r="F485" t="str">
            <v>Interface Cables-Materials</v>
          </cell>
          <cell r="G485">
            <v>6826</v>
          </cell>
          <cell r="H485" t="str">
            <v>P.Cord de Fibra optica Multimodo/Multimode con conectores MTRJ a ST en 1 mt</v>
          </cell>
          <cell r="I485" t="str">
            <v xml:space="preserve">UN </v>
          </cell>
          <cell r="J485">
            <v>0</v>
          </cell>
          <cell r="K485" t="str">
            <v>MICROLINK CON MATERIA PRIMA IMPORTADA</v>
          </cell>
          <cell r="L485" t="str">
            <v>MICROLINK</v>
          </cell>
          <cell r="M485">
            <v>26000</v>
          </cell>
          <cell r="N485">
            <v>0</v>
          </cell>
          <cell r="O485">
            <v>0</v>
          </cell>
          <cell r="P485">
            <v>0</v>
          </cell>
          <cell r="Q485" t="str">
            <v>COP</v>
          </cell>
          <cell r="R485">
            <v>0</v>
          </cell>
          <cell r="S485">
            <v>0</v>
          </cell>
          <cell r="T485">
            <v>26000</v>
          </cell>
          <cell r="U485" t="str">
            <v>MTRJ-ST-1-MMD</v>
          </cell>
        </row>
        <row r="486">
          <cell r="E486">
            <v>71204</v>
          </cell>
          <cell r="F486" t="str">
            <v>Interface Cables-Materials</v>
          </cell>
          <cell r="G486">
            <v>6826</v>
          </cell>
          <cell r="H486" t="str">
            <v>Metro ENTERO adicional</v>
          </cell>
          <cell r="I486" t="str">
            <v>MT</v>
          </cell>
          <cell r="J486">
            <v>0</v>
          </cell>
          <cell r="K486" t="str">
            <v>MICROLINK CON MATERIA PRIMA IMPORTADA</v>
          </cell>
          <cell r="L486">
            <v>0</v>
          </cell>
          <cell r="M486">
            <v>1235</v>
          </cell>
          <cell r="N486">
            <v>0</v>
          </cell>
          <cell r="O486">
            <v>0</v>
          </cell>
          <cell r="P486">
            <v>0</v>
          </cell>
          <cell r="Q486" t="str">
            <v>COP</v>
          </cell>
          <cell r="R486">
            <v>0</v>
          </cell>
          <cell r="S486">
            <v>0</v>
          </cell>
          <cell r="T486">
            <v>1235</v>
          </cell>
          <cell r="U486" t="str">
            <v>CS73121.01-3</v>
          </cell>
        </row>
        <row r="487">
          <cell r="D487" t="str">
            <v>FO106201070</v>
          </cell>
          <cell r="E487">
            <v>71204</v>
          </cell>
          <cell r="F487" t="str">
            <v>Interface Cables-Materials</v>
          </cell>
          <cell r="G487">
            <v>6826</v>
          </cell>
          <cell r="H487" t="str">
            <v>CONECTORIZACION F.O LAB</v>
          </cell>
          <cell r="I487" t="str">
            <v xml:space="preserve">UN </v>
          </cell>
          <cell r="J487">
            <v>0</v>
          </cell>
          <cell r="K487" t="str">
            <v>N/A</v>
          </cell>
          <cell r="L487" t="str">
            <v>MICROLINK</v>
          </cell>
          <cell r="M487">
            <v>8000</v>
          </cell>
          <cell r="N487">
            <v>0</v>
          </cell>
          <cell r="O487">
            <v>0</v>
          </cell>
          <cell r="P487">
            <v>0</v>
          </cell>
          <cell r="Q487" t="str">
            <v>COP</v>
          </cell>
          <cell r="R487">
            <v>0</v>
          </cell>
          <cell r="S487">
            <v>0</v>
          </cell>
          <cell r="T487">
            <v>8000</v>
          </cell>
          <cell r="U487" t="str">
            <v>FO106201070</v>
          </cell>
        </row>
        <row r="488">
          <cell r="D488" t="str">
            <v>SCSMPC3</v>
          </cell>
          <cell r="E488">
            <v>71204</v>
          </cell>
          <cell r="F488" t="str">
            <v>Interface Cables-Materials</v>
          </cell>
          <cell r="G488">
            <v>6826</v>
          </cell>
          <cell r="H488" t="str">
            <v>SC SM UPC 3MM CERAMICO</v>
          </cell>
          <cell r="I488" t="str">
            <v xml:space="preserve">UN </v>
          </cell>
          <cell r="J488">
            <v>0</v>
          </cell>
          <cell r="K488" t="str">
            <v>IMPORTACION DIRECTA</v>
          </cell>
          <cell r="L488" t="str">
            <v>MICROLINK</v>
          </cell>
          <cell r="M488">
            <v>8340</v>
          </cell>
          <cell r="N488">
            <v>0</v>
          </cell>
          <cell r="O488">
            <v>0</v>
          </cell>
          <cell r="P488">
            <v>0</v>
          </cell>
          <cell r="Q488" t="str">
            <v>COP</v>
          </cell>
          <cell r="R488">
            <v>0</v>
          </cell>
          <cell r="S488">
            <v>0</v>
          </cell>
          <cell r="T488">
            <v>8340</v>
          </cell>
          <cell r="U488" t="str">
            <v>SCSMPC3</v>
          </cell>
        </row>
        <row r="489">
          <cell r="D489" t="str">
            <v>SCSMPC2</v>
          </cell>
          <cell r="E489">
            <v>71204</v>
          </cell>
          <cell r="F489" t="str">
            <v>Interface Cables-Materials</v>
          </cell>
          <cell r="G489">
            <v>6826</v>
          </cell>
          <cell r="H489" t="str">
            <v>SC SM UPC 2MM CERAMICO</v>
          </cell>
          <cell r="I489" t="str">
            <v xml:space="preserve">UN </v>
          </cell>
          <cell r="J489">
            <v>0</v>
          </cell>
          <cell r="K489" t="str">
            <v>IMPORTACION DIRECTA</v>
          </cell>
          <cell r="L489" t="str">
            <v>MICROLINK</v>
          </cell>
          <cell r="M489">
            <v>8340</v>
          </cell>
          <cell r="N489">
            <v>0</v>
          </cell>
          <cell r="O489">
            <v>0</v>
          </cell>
          <cell r="P489">
            <v>0</v>
          </cell>
          <cell r="Q489" t="str">
            <v>COP</v>
          </cell>
          <cell r="R489">
            <v>0</v>
          </cell>
          <cell r="S489">
            <v>0</v>
          </cell>
          <cell r="T489">
            <v>8340</v>
          </cell>
          <cell r="U489" t="str">
            <v>SCSMPC2</v>
          </cell>
        </row>
        <row r="490">
          <cell r="D490" t="str">
            <v>LCSMPC3</v>
          </cell>
          <cell r="E490">
            <v>71204</v>
          </cell>
          <cell r="F490" t="str">
            <v>Interface Cables-Materials</v>
          </cell>
          <cell r="G490">
            <v>6826</v>
          </cell>
          <cell r="H490" t="str">
            <v>LC SM UPC 3MM CERAMICO</v>
          </cell>
          <cell r="I490" t="str">
            <v xml:space="preserve">UN </v>
          </cell>
          <cell r="J490">
            <v>0</v>
          </cell>
          <cell r="K490" t="str">
            <v>IMPORTACION DIRECTA</v>
          </cell>
          <cell r="L490" t="str">
            <v>MICROLINK</v>
          </cell>
          <cell r="M490">
            <v>10420</v>
          </cell>
          <cell r="N490">
            <v>0</v>
          </cell>
          <cell r="O490">
            <v>0</v>
          </cell>
          <cell r="P490">
            <v>0</v>
          </cell>
          <cell r="Q490" t="str">
            <v>COP</v>
          </cell>
          <cell r="R490">
            <v>0</v>
          </cell>
          <cell r="S490">
            <v>0</v>
          </cell>
          <cell r="T490">
            <v>10420</v>
          </cell>
          <cell r="U490" t="str">
            <v>LCSMPC3</v>
          </cell>
        </row>
        <row r="491">
          <cell r="D491" t="str">
            <v>LCSMPC2</v>
          </cell>
          <cell r="E491">
            <v>71204</v>
          </cell>
          <cell r="F491" t="str">
            <v>Interface Cables-Materials</v>
          </cell>
          <cell r="G491">
            <v>6826</v>
          </cell>
          <cell r="H491" t="str">
            <v>LC SM UPC 2MM CERAMICO</v>
          </cell>
          <cell r="I491" t="str">
            <v xml:space="preserve">UN </v>
          </cell>
          <cell r="J491">
            <v>0</v>
          </cell>
          <cell r="K491" t="str">
            <v>IMPORTACION DIRECTA</v>
          </cell>
          <cell r="L491" t="str">
            <v>MICROLINK</v>
          </cell>
          <cell r="M491">
            <v>10420</v>
          </cell>
          <cell r="N491">
            <v>0</v>
          </cell>
          <cell r="O491">
            <v>0</v>
          </cell>
          <cell r="P491">
            <v>0</v>
          </cell>
          <cell r="Q491" t="str">
            <v>COP</v>
          </cell>
          <cell r="R491">
            <v>0</v>
          </cell>
          <cell r="S491">
            <v>0</v>
          </cell>
          <cell r="T491">
            <v>10420</v>
          </cell>
          <cell r="U491" t="str">
            <v>LCSMPC2</v>
          </cell>
        </row>
        <row r="492">
          <cell r="D492" t="str">
            <v>FCSMPC3</v>
          </cell>
          <cell r="E492">
            <v>71204</v>
          </cell>
          <cell r="F492" t="str">
            <v>Interface Cables-Materials</v>
          </cell>
          <cell r="G492">
            <v>6826</v>
          </cell>
          <cell r="H492" t="str">
            <v>FC SM UPC 3MM CERAMICO</v>
          </cell>
          <cell r="I492" t="str">
            <v xml:space="preserve">UN </v>
          </cell>
          <cell r="J492">
            <v>0</v>
          </cell>
          <cell r="K492" t="str">
            <v>IMPORTACION DIRECTA</v>
          </cell>
          <cell r="L492" t="str">
            <v>MICROLINK</v>
          </cell>
          <cell r="M492">
            <v>10840</v>
          </cell>
          <cell r="N492">
            <v>0</v>
          </cell>
          <cell r="O492">
            <v>0</v>
          </cell>
          <cell r="P492">
            <v>0</v>
          </cell>
          <cell r="Q492" t="str">
            <v>COP</v>
          </cell>
          <cell r="R492">
            <v>0</v>
          </cell>
          <cell r="S492">
            <v>0</v>
          </cell>
          <cell r="T492">
            <v>10840</v>
          </cell>
          <cell r="U492" t="str">
            <v>FCSMPC3</v>
          </cell>
        </row>
        <row r="493">
          <cell r="D493" t="str">
            <v>FCSMPC2</v>
          </cell>
          <cell r="E493">
            <v>71204</v>
          </cell>
          <cell r="F493" t="str">
            <v>Interface Cables-Materials</v>
          </cell>
          <cell r="G493">
            <v>6826</v>
          </cell>
          <cell r="H493" t="str">
            <v>FC SM UPC 2MM CERAMICO</v>
          </cell>
          <cell r="I493" t="str">
            <v xml:space="preserve">UN </v>
          </cell>
          <cell r="J493">
            <v>0</v>
          </cell>
          <cell r="K493" t="str">
            <v>IMPORTACION DIRECTA</v>
          </cell>
          <cell r="L493" t="str">
            <v>MICROLINK</v>
          </cell>
          <cell r="M493">
            <v>10840</v>
          </cell>
          <cell r="N493">
            <v>0</v>
          </cell>
          <cell r="O493">
            <v>0</v>
          </cell>
          <cell r="P493">
            <v>0</v>
          </cell>
          <cell r="Q493" t="str">
            <v>COP</v>
          </cell>
          <cell r="R493">
            <v>0</v>
          </cell>
          <cell r="S493">
            <v>0</v>
          </cell>
          <cell r="T493">
            <v>10840</v>
          </cell>
          <cell r="U493" t="str">
            <v>FCSMPC2</v>
          </cell>
        </row>
        <row r="494">
          <cell r="D494">
            <v>0</v>
          </cell>
          <cell r="E494">
            <v>71204</v>
          </cell>
          <cell r="F494" t="str">
            <v>Interface Cables-Materials</v>
          </cell>
          <cell r="G494">
            <v>6826</v>
          </cell>
          <cell r="H494" t="str">
            <v>ST SM UPC 3MM CERAMICO</v>
          </cell>
          <cell r="I494" t="str">
            <v xml:space="preserve">UN </v>
          </cell>
          <cell r="J494">
            <v>0</v>
          </cell>
          <cell r="K494" t="str">
            <v>IMPORTACION DIRECTA</v>
          </cell>
          <cell r="L494" t="str">
            <v>MICROLINK</v>
          </cell>
          <cell r="M494">
            <v>7500</v>
          </cell>
          <cell r="N494">
            <v>0</v>
          </cell>
          <cell r="O494">
            <v>0</v>
          </cell>
          <cell r="P494">
            <v>0</v>
          </cell>
          <cell r="Q494" t="str">
            <v>COP</v>
          </cell>
          <cell r="R494">
            <v>0</v>
          </cell>
          <cell r="S494">
            <v>0</v>
          </cell>
          <cell r="T494">
            <v>7500</v>
          </cell>
          <cell r="U494" t="str">
            <v>STSMPC3</v>
          </cell>
        </row>
        <row r="495">
          <cell r="D495" t="str">
            <v>STSMPC2</v>
          </cell>
          <cell r="E495">
            <v>71204</v>
          </cell>
          <cell r="F495" t="str">
            <v>Interface Cables-Materials</v>
          </cell>
          <cell r="G495">
            <v>6826</v>
          </cell>
          <cell r="H495" t="str">
            <v>ST SM UPC 2MM CERAMICO</v>
          </cell>
          <cell r="I495" t="str">
            <v xml:space="preserve">UN </v>
          </cell>
          <cell r="J495">
            <v>0</v>
          </cell>
          <cell r="K495" t="str">
            <v>IMPORTACION DIRECTA</v>
          </cell>
          <cell r="L495" t="str">
            <v>MICROLINK</v>
          </cell>
          <cell r="M495">
            <v>7500</v>
          </cell>
          <cell r="N495">
            <v>0</v>
          </cell>
          <cell r="O495">
            <v>0</v>
          </cell>
          <cell r="P495">
            <v>0</v>
          </cell>
          <cell r="Q495" t="str">
            <v>COP</v>
          </cell>
          <cell r="R495">
            <v>0</v>
          </cell>
          <cell r="S495">
            <v>0</v>
          </cell>
          <cell r="T495">
            <v>7500</v>
          </cell>
          <cell r="U495" t="str">
            <v>STSMPC2</v>
          </cell>
        </row>
        <row r="496">
          <cell r="D496" t="str">
            <v>LCDLCDM2A-4</v>
          </cell>
          <cell r="E496">
            <v>71204</v>
          </cell>
          <cell r="F496" t="str">
            <v>Interface Cables-Materials</v>
          </cell>
          <cell r="G496">
            <v>6826</v>
          </cell>
          <cell r="H496" t="str">
            <v>P.CORD LC/PC-LC/PC CLIP MM DPLX 3mm 4M</v>
          </cell>
          <cell r="I496" t="str">
            <v xml:space="preserve">UN </v>
          </cell>
          <cell r="J496">
            <v>0</v>
          </cell>
          <cell r="K496" t="str">
            <v>IMPORTACION DIRECTA</v>
          </cell>
          <cell r="L496" t="str">
            <v>MICROLINK</v>
          </cell>
          <cell r="M496">
            <v>40844</v>
          </cell>
          <cell r="N496">
            <v>0</v>
          </cell>
          <cell r="O496">
            <v>0</v>
          </cell>
          <cell r="P496">
            <v>0</v>
          </cell>
          <cell r="Q496" t="str">
            <v>COP</v>
          </cell>
          <cell r="R496">
            <v>0</v>
          </cell>
          <cell r="S496">
            <v>0</v>
          </cell>
          <cell r="T496">
            <v>40844</v>
          </cell>
          <cell r="U496" t="str">
            <v>LCDLCDM2A-4</v>
          </cell>
        </row>
        <row r="497">
          <cell r="H497" t="str">
            <v>FIBER OPTIC CABLES</v>
          </cell>
          <cell r="I497">
            <v>0</v>
          </cell>
          <cell r="J497">
            <v>0</v>
          </cell>
          <cell r="K497">
            <v>0</v>
          </cell>
          <cell r="L497">
            <v>0</v>
          </cell>
          <cell r="M497">
            <v>0</v>
          </cell>
          <cell r="N497">
            <v>0</v>
          </cell>
          <cell r="O497">
            <v>0</v>
          </cell>
          <cell r="P497">
            <v>0</v>
          </cell>
          <cell r="Q497">
            <v>0</v>
          </cell>
          <cell r="R497">
            <v>0</v>
          </cell>
          <cell r="S497">
            <v>0</v>
          </cell>
          <cell r="T497">
            <v>0</v>
          </cell>
          <cell r="U497">
            <v>0</v>
          </cell>
        </row>
        <row r="498">
          <cell r="D498" t="str">
            <v>AT-LC01</v>
          </cell>
          <cell r="E498">
            <v>71204</v>
          </cell>
          <cell r="F498" t="str">
            <v>Interface Cables-Materials</v>
          </cell>
          <cell r="G498">
            <v>6826</v>
          </cell>
          <cell r="H498" t="str">
            <v>Fixed Optical Atenuator 1 dB LC/PC SM Simplex</v>
          </cell>
          <cell r="I498" t="str">
            <v>pcs</v>
          </cell>
          <cell r="J498">
            <v>0</v>
          </cell>
          <cell r="K498">
            <v>0</v>
          </cell>
          <cell r="L498" t="str">
            <v>MICROLINK</v>
          </cell>
          <cell r="M498">
            <v>35000</v>
          </cell>
          <cell r="N498">
            <v>0</v>
          </cell>
          <cell r="O498">
            <v>0</v>
          </cell>
          <cell r="P498">
            <v>0</v>
          </cell>
          <cell r="Q498" t="str">
            <v>COP</v>
          </cell>
          <cell r="R498">
            <v>0</v>
          </cell>
          <cell r="S498">
            <v>0</v>
          </cell>
          <cell r="T498">
            <v>35000</v>
          </cell>
          <cell r="U498" t="str">
            <v>FO-AT-1DB</v>
          </cell>
        </row>
        <row r="499">
          <cell r="D499" t="str">
            <v>AT-LC02</v>
          </cell>
          <cell r="E499">
            <v>71204</v>
          </cell>
          <cell r="F499" t="str">
            <v>Interface Cables-Materials</v>
          </cell>
          <cell r="G499">
            <v>6826</v>
          </cell>
          <cell r="H499" t="str">
            <v>Fixed Optical Atenuator 2 dB LC/PC SM Simplex</v>
          </cell>
          <cell r="I499" t="str">
            <v>pcs</v>
          </cell>
          <cell r="J499">
            <v>0</v>
          </cell>
          <cell r="K499">
            <v>0</v>
          </cell>
          <cell r="L499" t="str">
            <v>MICROLINK</v>
          </cell>
          <cell r="M499">
            <v>35000</v>
          </cell>
          <cell r="N499">
            <v>0</v>
          </cell>
          <cell r="O499">
            <v>0</v>
          </cell>
          <cell r="P499">
            <v>0</v>
          </cell>
          <cell r="Q499" t="str">
            <v>COP</v>
          </cell>
          <cell r="R499">
            <v>0</v>
          </cell>
          <cell r="S499">
            <v>0</v>
          </cell>
          <cell r="T499">
            <v>35000</v>
          </cell>
          <cell r="U499" t="str">
            <v>FO-AT-2DB</v>
          </cell>
        </row>
        <row r="500">
          <cell r="D500" t="str">
            <v>AT-LC04</v>
          </cell>
          <cell r="E500">
            <v>71204</v>
          </cell>
          <cell r="F500" t="str">
            <v>Interface Cables-Materials</v>
          </cell>
          <cell r="G500">
            <v>6826</v>
          </cell>
          <cell r="H500" t="str">
            <v>Fixed Optical Atenuator 4 dB LC/PC SM Simplex</v>
          </cell>
          <cell r="I500" t="str">
            <v>pcs</v>
          </cell>
          <cell r="J500">
            <v>0</v>
          </cell>
          <cell r="K500">
            <v>0</v>
          </cell>
          <cell r="L500" t="str">
            <v>MICROLINK</v>
          </cell>
          <cell r="M500">
            <v>35000</v>
          </cell>
          <cell r="N500">
            <v>0</v>
          </cell>
          <cell r="O500">
            <v>0</v>
          </cell>
          <cell r="P500">
            <v>0</v>
          </cell>
          <cell r="Q500" t="str">
            <v>COP</v>
          </cell>
          <cell r="R500">
            <v>0</v>
          </cell>
          <cell r="S500">
            <v>0</v>
          </cell>
          <cell r="T500">
            <v>35000</v>
          </cell>
          <cell r="U500" t="str">
            <v>FO-AT-4DB</v>
          </cell>
        </row>
        <row r="501">
          <cell r="D501" t="str">
            <v>AT-LC05</v>
          </cell>
          <cell r="E501">
            <v>71204</v>
          </cell>
          <cell r="F501" t="str">
            <v>Interface Cables-Materials</v>
          </cell>
          <cell r="G501">
            <v>6826</v>
          </cell>
          <cell r="H501" t="str">
            <v>Fixed Optical Atenuator 5 dB LC/PC SM Simplex</v>
          </cell>
          <cell r="I501" t="str">
            <v>pcs</v>
          </cell>
          <cell r="J501">
            <v>0</v>
          </cell>
          <cell r="K501">
            <v>0</v>
          </cell>
          <cell r="L501" t="str">
            <v>MICROLINK</v>
          </cell>
          <cell r="M501">
            <v>35000</v>
          </cell>
          <cell r="N501">
            <v>0</v>
          </cell>
          <cell r="O501">
            <v>0</v>
          </cell>
          <cell r="P501">
            <v>0</v>
          </cell>
          <cell r="Q501" t="str">
            <v>COP</v>
          </cell>
          <cell r="R501">
            <v>0</v>
          </cell>
          <cell r="S501">
            <v>0</v>
          </cell>
          <cell r="T501">
            <v>35000</v>
          </cell>
          <cell r="U501" t="str">
            <v>FO-AT-5DB</v>
          </cell>
        </row>
        <row r="502">
          <cell r="D502" t="str">
            <v>AT-LC06</v>
          </cell>
          <cell r="E502">
            <v>71204</v>
          </cell>
          <cell r="F502" t="str">
            <v>Interface Cables-Materials</v>
          </cell>
          <cell r="G502">
            <v>6826</v>
          </cell>
          <cell r="H502" t="str">
            <v>Fixed Optical Atenuator 6 dB LC/PC SM Simplex</v>
          </cell>
          <cell r="I502" t="str">
            <v>pcs</v>
          </cell>
          <cell r="J502">
            <v>0</v>
          </cell>
          <cell r="K502">
            <v>0</v>
          </cell>
          <cell r="L502" t="str">
            <v>MICROLINK</v>
          </cell>
          <cell r="M502">
            <v>35000</v>
          </cell>
          <cell r="N502">
            <v>0</v>
          </cell>
          <cell r="O502">
            <v>0</v>
          </cell>
          <cell r="P502">
            <v>0</v>
          </cell>
          <cell r="Q502" t="str">
            <v>COP</v>
          </cell>
          <cell r="R502">
            <v>0</v>
          </cell>
          <cell r="S502">
            <v>0</v>
          </cell>
          <cell r="T502">
            <v>35000</v>
          </cell>
          <cell r="U502" t="str">
            <v>FO-AT-6DB</v>
          </cell>
        </row>
        <row r="503">
          <cell r="D503" t="str">
            <v>AT-LC07</v>
          </cell>
          <cell r="E503">
            <v>71204</v>
          </cell>
          <cell r="F503" t="str">
            <v>Interface Cables-Materials</v>
          </cell>
          <cell r="G503">
            <v>6826</v>
          </cell>
          <cell r="H503" t="str">
            <v>Fixed Optical Atenuator 7 dB LC/PC SM Simplex</v>
          </cell>
          <cell r="I503" t="str">
            <v>pcs</v>
          </cell>
          <cell r="J503">
            <v>0</v>
          </cell>
          <cell r="K503">
            <v>0</v>
          </cell>
          <cell r="L503" t="str">
            <v>MICROLINK</v>
          </cell>
          <cell r="M503">
            <v>35000</v>
          </cell>
          <cell r="N503">
            <v>0</v>
          </cell>
          <cell r="O503">
            <v>0</v>
          </cell>
          <cell r="P503">
            <v>0</v>
          </cell>
          <cell r="Q503" t="str">
            <v>COP</v>
          </cell>
          <cell r="R503">
            <v>0</v>
          </cell>
          <cell r="S503">
            <v>0</v>
          </cell>
          <cell r="T503">
            <v>35000</v>
          </cell>
          <cell r="U503" t="str">
            <v>FO-AT-7DB</v>
          </cell>
        </row>
        <row r="504">
          <cell r="D504" t="str">
            <v>AT-LC08</v>
          </cell>
          <cell r="E504">
            <v>71204</v>
          </cell>
          <cell r="F504" t="str">
            <v>Interface Cables-Materials</v>
          </cell>
          <cell r="G504">
            <v>6826</v>
          </cell>
          <cell r="H504" t="str">
            <v>Fixed Optical Atenuator 8 dB LC/PC SM Simplex</v>
          </cell>
          <cell r="I504" t="str">
            <v>pcs</v>
          </cell>
          <cell r="J504">
            <v>0</v>
          </cell>
          <cell r="K504">
            <v>0</v>
          </cell>
          <cell r="L504" t="str">
            <v>MICROLINK</v>
          </cell>
          <cell r="M504">
            <v>35000</v>
          </cell>
          <cell r="N504">
            <v>0</v>
          </cell>
          <cell r="O504">
            <v>0</v>
          </cell>
          <cell r="P504">
            <v>0</v>
          </cell>
          <cell r="Q504" t="str">
            <v>COP</v>
          </cell>
          <cell r="R504">
            <v>0</v>
          </cell>
          <cell r="S504">
            <v>0</v>
          </cell>
          <cell r="T504">
            <v>35000</v>
          </cell>
          <cell r="U504" t="str">
            <v>FO-AT-8DB</v>
          </cell>
        </row>
        <row r="505">
          <cell r="D505" t="str">
            <v>AT-LC10</v>
          </cell>
          <cell r="E505">
            <v>71204</v>
          </cell>
          <cell r="F505" t="str">
            <v>Interface Cables-Materials</v>
          </cell>
          <cell r="G505">
            <v>6826</v>
          </cell>
          <cell r="H505" t="str">
            <v>Fixed Optical Atenuator 10 dB LC/PC SM Simplex</v>
          </cell>
          <cell r="I505" t="str">
            <v>pcs</v>
          </cell>
          <cell r="J505">
            <v>0</v>
          </cell>
          <cell r="K505">
            <v>0</v>
          </cell>
          <cell r="L505" t="str">
            <v>MICROLINK</v>
          </cell>
          <cell r="M505">
            <v>35000</v>
          </cell>
          <cell r="N505">
            <v>0</v>
          </cell>
          <cell r="O505">
            <v>0</v>
          </cell>
          <cell r="P505">
            <v>0</v>
          </cell>
          <cell r="Q505" t="str">
            <v>COP</v>
          </cell>
          <cell r="R505">
            <v>0</v>
          </cell>
          <cell r="S505">
            <v>0</v>
          </cell>
          <cell r="T505">
            <v>35000</v>
          </cell>
          <cell r="U505" t="str">
            <v>FO-AT-10DB</v>
          </cell>
        </row>
        <row r="506">
          <cell r="D506" t="str">
            <v>AT-LC12</v>
          </cell>
          <cell r="E506">
            <v>71204</v>
          </cell>
          <cell r="F506" t="str">
            <v>Interface Cables-Materials</v>
          </cell>
          <cell r="G506">
            <v>6826</v>
          </cell>
          <cell r="H506" t="str">
            <v>Fixed Optical Atenuator 12 dB LC/PC SM Simplex</v>
          </cell>
          <cell r="I506" t="str">
            <v>pcs</v>
          </cell>
          <cell r="J506">
            <v>0</v>
          </cell>
          <cell r="K506">
            <v>0</v>
          </cell>
          <cell r="L506" t="str">
            <v>MICROLINK</v>
          </cell>
          <cell r="M506">
            <v>35000</v>
          </cell>
          <cell r="N506">
            <v>0</v>
          </cell>
          <cell r="O506">
            <v>0</v>
          </cell>
          <cell r="P506">
            <v>0</v>
          </cell>
          <cell r="Q506" t="str">
            <v>COP</v>
          </cell>
          <cell r="R506">
            <v>0</v>
          </cell>
          <cell r="S506">
            <v>0</v>
          </cell>
          <cell r="T506">
            <v>35000</v>
          </cell>
          <cell r="U506" t="str">
            <v>FO-AT-12DB</v>
          </cell>
        </row>
        <row r="507">
          <cell r="D507" t="str">
            <v>AT-LC14</v>
          </cell>
          <cell r="E507">
            <v>71204</v>
          </cell>
          <cell r="F507" t="str">
            <v>Interface Cables-Materials</v>
          </cell>
          <cell r="G507">
            <v>6826</v>
          </cell>
          <cell r="H507" t="str">
            <v>Fixed Optical Atenuator 14 dB LC/PC SM Simplex</v>
          </cell>
          <cell r="I507" t="str">
            <v>pcs</v>
          </cell>
          <cell r="J507">
            <v>0</v>
          </cell>
          <cell r="K507">
            <v>0</v>
          </cell>
          <cell r="L507" t="str">
            <v>MICROLINK</v>
          </cell>
          <cell r="M507">
            <v>35000</v>
          </cell>
          <cell r="N507">
            <v>0</v>
          </cell>
          <cell r="O507">
            <v>0</v>
          </cell>
          <cell r="P507">
            <v>0</v>
          </cell>
          <cell r="Q507" t="str">
            <v>COP</v>
          </cell>
          <cell r="R507">
            <v>0</v>
          </cell>
          <cell r="S507">
            <v>0</v>
          </cell>
          <cell r="T507">
            <v>35000</v>
          </cell>
          <cell r="U507" t="str">
            <v>FO-AT-14DB</v>
          </cell>
        </row>
        <row r="508">
          <cell r="D508" t="str">
            <v>AT-LC15</v>
          </cell>
          <cell r="E508">
            <v>71204</v>
          </cell>
          <cell r="F508" t="str">
            <v>Interface Cables-Materials</v>
          </cell>
          <cell r="G508">
            <v>6826</v>
          </cell>
          <cell r="H508" t="str">
            <v>Fixed Optical Atenuator 15 dB LC/PC SM Simplex</v>
          </cell>
          <cell r="I508" t="str">
            <v>pcs</v>
          </cell>
          <cell r="J508">
            <v>0</v>
          </cell>
          <cell r="K508">
            <v>0</v>
          </cell>
          <cell r="L508" t="str">
            <v>MICROLINK</v>
          </cell>
          <cell r="M508">
            <v>35000</v>
          </cell>
          <cell r="N508">
            <v>0</v>
          </cell>
          <cell r="O508">
            <v>0</v>
          </cell>
          <cell r="P508">
            <v>0</v>
          </cell>
          <cell r="Q508" t="str">
            <v>COP</v>
          </cell>
          <cell r="R508">
            <v>0</v>
          </cell>
          <cell r="S508">
            <v>0</v>
          </cell>
          <cell r="T508">
            <v>35000</v>
          </cell>
          <cell r="U508" t="str">
            <v>FO-AT-15DB</v>
          </cell>
        </row>
        <row r="509">
          <cell r="D509" t="str">
            <v>AT-LC16</v>
          </cell>
          <cell r="E509">
            <v>71204</v>
          </cell>
          <cell r="F509" t="str">
            <v>Interface Cables-Materials</v>
          </cell>
          <cell r="G509">
            <v>6826</v>
          </cell>
          <cell r="H509" t="str">
            <v>Fixed Optical Atenuator 16 dB LC/PC SM Simplex</v>
          </cell>
          <cell r="I509" t="str">
            <v>pcs</v>
          </cell>
          <cell r="J509">
            <v>0</v>
          </cell>
          <cell r="K509">
            <v>0</v>
          </cell>
          <cell r="L509" t="str">
            <v>MICROLINK</v>
          </cell>
          <cell r="M509">
            <v>35000</v>
          </cell>
          <cell r="N509">
            <v>0</v>
          </cell>
          <cell r="O509">
            <v>0</v>
          </cell>
          <cell r="P509">
            <v>0</v>
          </cell>
          <cell r="Q509" t="str">
            <v>COP</v>
          </cell>
          <cell r="R509">
            <v>0</v>
          </cell>
          <cell r="S509">
            <v>0</v>
          </cell>
          <cell r="T509">
            <v>35000</v>
          </cell>
          <cell r="U509" t="str">
            <v>FO-AT-16DB</v>
          </cell>
        </row>
        <row r="510">
          <cell r="D510" t="str">
            <v>FO-AT-15DB-SC</v>
          </cell>
          <cell r="E510">
            <v>71204</v>
          </cell>
          <cell r="F510" t="str">
            <v>Interface Cables-Materials</v>
          </cell>
          <cell r="G510">
            <v>6826</v>
          </cell>
          <cell r="H510" t="str">
            <v>Fixed Optical Atenuator 15 dB SC SM Simplex</v>
          </cell>
          <cell r="I510" t="str">
            <v>pcs</v>
          </cell>
          <cell r="J510">
            <v>0</v>
          </cell>
          <cell r="K510">
            <v>0</v>
          </cell>
          <cell r="L510" t="str">
            <v>MICROLINK</v>
          </cell>
          <cell r="M510">
            <v>35000</v>
          </cell>
          <cell r="N510">
            <v>0</v>
          </cell>
          <cell r="O510">
            <v>0</v>
          </cell>
          <cell r="P510">
            <v>0</v>
          </cell>
          <cell r="Q510" t="str">
            <v>COP</v>
          </cell>
          <cell r="R510">
            <v>0</v>
          </cell>
          <cell r="S510">
            <v>0</v>
          </cell>
          <cell r="T510">
            <v>35000</v>
          </cell>
          <cell r="U510" t="str">
            <v>FO-AT-15DB-SC</v>
          </cell>
        </row>
        <row r="511">
          <cell r="D511" t="str">
            <v>FO-COU-LC/LC</v>
          </cell>
          <cell r="E511">
            <v>71204</v>
          </cell>
          <cell r="F511" t="str">
            <v>Interface Cables-Materials</v>
          </cell>
          <cell r="G511">
            <v>6826</v>
          </cell>
          <cell r="H511" t="str">
            <v>FO Couplers LC/LC simplex</v>
          </cell>
          <cell r="I511" t="str">
            <v>pcs</v>
          </cell>
          <cell r="J511">
            <v>0</v>
          </cell>
          <cell r="K511">
            <v>0</v>
          </cell>
          <cell r="L511" t="str">
            <v>MICROLINK</v>
          </cell>
          <cell r="M511">
            <v>4406</v>
          </cell>
          <cell r="N511">
            <v>0</v>
          </cell>
          <cell r="O511">
            <v>0</v>
          </cell>
          <cell r="P511">
            <v>0</v>
          </cell>
          <cell r="Q511" t="str">
            <v>COP</v>
          </cell>
          <cell r="R511">
            <v>0</v>
          </cell>
          <cell r="S511">
            <v>0</v>
          </cell>
          <cell r="T511">
            <v>4406</v>
          </cell>
          <cell r="U511" t="str">
            <v>FO-COU-LC/LC</v>
          </cell>
        </row>
        <row r="512">
          <cell r="E512">
            <v>71204</v>
          </cell>
          <cell r="F512" t="str">
            <v>Interface Cables-Materials</v>
          </cell>
          <cell r="G512">
            <v>6826</v>
          </cell>
          <cell r="H512" t="str">
            <v>1000BASE-T SFP 24</v>
          </cell>
          <cell r="I512" t="str">
            <v>pcs</v>
          </cell>
          <cell r="J512">
            <v>0</v>
          </cell>
          <cell r="K512">
            <v>0</v>
          </cell>
          <cell r="L512">
            <v>0</v>
          </cell>
          <cell r="M512">
            <v>0</v>
          </cell>
          <cell r="N512">
            <v>0</v>
          </cell>
          <cell r="O512">
            <v>0</v>
          </cell>
          <cell r="P512">
            <v>0</v>
          </cell>
          <cell r="Q512">
            <v>0</v>
          </cell>
          <cell r="R512">
            <v>0</v>
          </cell>
          <cell r="S512">
            <v>0.05</v>
          </cell>
          <cell r="T512">
            <v>0</v>
          </cell>
          <cell r="U512" t="str">
            <v>GLC-T</v>
          </cell>
        </row>
        <row r="513">
          <cell r="E513">
            <v>71204</v>
          </cell>
          <cell r="F513" t="str">
            <v>Interface Cables-Materials</v>
          </cell>
          <cell r="G513">
            <v>6826</v>
          </cell>
          <cell r="H513" t="str">
            <v>GE SFP,LC connector LX/LH transceiver</v>
          </cell>
          <cell r="I513" t="str">
            <v>pcs</v>
          </cell>
          <cell r="J513">
            <v>0</v>
          </cell>
          <cell r="K513">
            <v>0</v>
          </cell>
          <cell r="L513">
            <v>0</v>
          </cell>
          <cell r="M513">
            <v>0</v>
          </cell>
          <cell r="N513">
            <v>0</v>
          </cell>
          <cell r="O513">
            <v>0</v>
          </cell>
          <cell r="P513">
            <v>0</v>
          </cell>
          <cell r="Q513">
            <v>0</v>
          </cell>
          <cell r="R513">
            <v>0</v>
          </cell>
          <cell r="S513">
            <v>0.05</v>
          </cell>
          <cell r="T513">
            <v>0</v>
          </cell>
          <cell r="U513" t="str">
            <v>3 GLC-LH-SM</v>
          </cell>
        </row>
        <row r="514">
          <cell r="E514">
            <v>71204</v>
          </cell>
          <cell r="F514" t="str">
            <v>Interface Cables-Materials</v>
          </cell>
          <cell r="G514">
            <v>6826</v>
          </cell>
          <cell r="H514" t="str">
            <v>GE SFP, LC connector SX transceiver</v>
          </cell>
          <cell r="I514" t="str">
            <v>pcs</v>
          </cell>
          <cell r="J514">
            <v>0</v>
          </cell>
          <cell r="K514">
            <v>0</v>
          </cell>
          <cell r="L514">
            <v>0</v>
          </cell>
          <cell r="M514">
            <v>0</v>
          </cell>
          <cell r="N514">
            <v>0</v>
          </cell>
          <cell r="O514">
            <v>0</v>
          </cell>
          <cell r="P514">
            <v>0</v>
          </cell>
          <cell r="Q514">
            <v>0</v>
          </cell>
          <cell r="R514">
            <v>0</v>
          </cell>
          <cell r="S514">
            <v>0.05</v>
          </cell>
          <cell r="T514">
            <v>0</v>
          </cell>
          <cell r="U514" t="str">
            <v>3 GLC-SX-MM</v>
          </cell>
        </row>
        <row r="515">
          <cell r="E515">
            <v>71204</v>
          </cell>
          <cell r="F515" t="str">
            <v>Interface Cables-Materials</v>
          </cell>
          <cell r="G515">
            <v>6826</v>
          </cell>
          <cell r="H515" t="str">
            <v>Transición SC-SC</v>
          </cell>
          <cell r="I515" t="str">
            <v>pcs</v>
          </cell>
          <cell r="J515">
            <v>0</v>
          </cell>
          <cell r="K515">
            <v>0</v>
          </cell>
          <cell r="L515">
            <v>0</v>
          </cell>
          <cell r="M515">
            <v>0</v>
          </cell>
          <cell r="N515">
            <v>0</v>
          </cell>
          <cell r="O515">
            <v>0</v>
          </cell>
          <cell r="P515">
            <v>0</v>
          </cell>
          <cell r="Q515">
            <v>0</v>
          </cell>
          <cell r="R515">
            <v>0</v>
          </cell>
          <cell r="S515">
            <v>0.05</v>
          </cell>
          <cell r="T515">
            <v>0</v>
          </cell>
          <cell r="U515" t="str">
            <v>SC-SC-TRANS</v>
          </cell>
        </row>
        <row r="516">
          <cell r="D516" t="str">
            <v>AT-LCSM15</v>
          </cell>
          <cell r="E516">
            <v>71204</v>
          </cell>
          <cell r="F516" t="str">
            <v>Interface Cables-Materials</v>
          </cell>
          <cell r="G516">
            <v>6826</v>
          </cell>
          <cell r="H516" t="str">
            <v xml:space="preserve">Adaptador optico DPLX LC </v>
          </cell>
          <cell r="I516" t="str">
            <v>pcs</v>
          </cell>
          <cell r="J516">
            <v>0</v>
          </cell>
          <cell r="K516">
            <v>0</v>
          </cell>
          <cell r="L516" t="str">
            <v>MICROLINK</v>
          </cell>
          <cell r="M516">
            <v>7450</v>
          </cell>
          <cell r="N516">
            <v>0</v>
          </cell>
          <cell r="O516">
            <v>0</v>
          </cell>
          <cell r="P516">
            <v>0</v>
          </cell>
          <cell r="Q516" t="str">
            <v>COP</v>
          </cell>
          <cell r="R516">
            <v>0</v>
          </cell>
          <cell r="S516">
            <v>0</v>
          </cell>
          <cell r="T516">
            <v>7450</v>
          </cell>
          <cell r="U516" t="str">
            <v>AT-LCSM15</v>
          </cell>
        </row>
        <row r="517">
          <cell r="D517" t="str">
            <v>AD-LCSMPC</v>
          </cell>
          <cell r="E517">
            <v>71204</v>
          </cell>
          <cell r="F517" t="str">
            <v>Interface Cables-Materials</v>
          </cell>
          <cell r="G517">
            <v>6826</v>
          </cell>
          <cell r="H517" t="str">
            <v>Adaptador optico LC SM PC SPLX</v>
          </cell>
          <cell r="I517" t="str">
            <v>pcs</v>
          </cell>
          <cell r="J517">
            <v>0</v>
          </cell>
          <cell r="K517" t="str">
            <v>IMPORTACION DIRECTA</v>
          </cell>
          <cell r="L517" t="str">
            <v>MICROLINK</v>
          </cell>
          <cell r="M517">
            <v>4406</v>
          </cell>
          <cell r="N517">
            <v>0</v>
          </cell>
          <cell r="O517">
            <v>0</v>
          </cell>
          <cell r="P517">
            <v>0</v>
          </cell>
          <cell r="Q517" t="str">
            <v>COP</v>
          </cell>
          <cell r="R517">
            <v>0</v>
          </cell>
          <cell r="S517">
            <v>0</v>
          </cell>
          <cell r="T517">
            <v>4406</v>
          </cell>
          <cell r="U517" t="str">
            <v>AD-LCSMPCD</v>
          </cell>
        </row>
        <row r="518">
          <cell r="D518" t="str">
            <v>AD-LCMMPC</v>
          </cell>
          <cell r="E518">
            <v>71204</v>
          </cell>
          <cell r="F518" t="str">
            <v>Interface Cables-Materials</v>
          </cell>
          <cell r="G518">
            <v>6826</v>
          </cell>
          <cell r="H518" t="str">
            <v>ADAPTADOR LC MM PC SPLX</v>
          </cell>
          <cell r="I518" t="str">
            <v>UN</v>
          </cell>
          <cell r="J518">
            <v>0</v>
          </cell>
          <cell r="K518" t="str">
            <v>IMPORTACION DIRECTA</v>
          </cell>
          <cell r="L518" t="str">
            <v>MICROLINK</v>
          </cell>
          <cell r="M518">
            <v>16000</v>
          </cell>
          <cell r="N518">
            <v>0</v>
          </cell>
          <cell r="O518">
            <v>0</v>
          </cell>
          <cell r="P518">
            <v>0</v>
          </cell>
          <cell r="Q518" t="str">
            <v>COP</v>
          </cell>
          <cell r="R518">
            <v>0</v>
          </cell>
          <cell r="S518">
            <v>0</v>
          </cell>
          <cell r="T518">
            <v>16000</v>
          </cell>
          <cell r="U518" t="str">
            <v>AD-LCMMPC</v>
          </cell>
        </row>
        <row r="519">
          <cell r="D519" t="str">
            <v>AT-SC05</v>
          </cell>
          <cell r="E519">
            <v>71204</v>
          </cell>
          <cell r="F519" t="str">
            <v>Interface Cables-Materials</v>
          </cell>
          <cell r="G519">
            <v>6826</v>
          </cell>
          <cell r="H519" t="str">
            <v>ATENUADOR SC 05dB</v>
          </cell>
          <cell r="I519" t="str">
            <v>UN</v>
          </cell>
          <cell r="J519">
            <v>0</v>
          </cell>
          <cell r="K519" t="str">
            <v>IMPORTACION DIRECTA</v>
          </cell>
          <cell r="L519" t="str">
            <v>MICROLINK</v>
          </cell>
          <cell r="M519">
            <v>19000</v>
          </cell>
          <cell r="N519">
            <v>0</v>
          </cell>
          <cell r="O519">
            <v>0</v>
          </cell>
          <cell r="P519">
            <v>0</v>
          </cell>
          <cell r="Q519" t="str">
            <v>COP</v>
          </cell>
          <cell r="R519">
            <v>0</v>
          </cell>
          <cell r="S519">
            <v>0</v>
          </cell>
          <cell r="T519">
            <v>19000</v>
          </cell>
          <cell r="U519" t="str">
            <v>AT-SC05</v>
          </cell>
        </row>
        <row r="520">
          <cell r="D520" t="str">
            <v>AT-LC05M</v>
          </cell>
          <cell r="E520">
            <v>71204</v>
          </cell>
          <cell r="F520" t="str">
            <v>Interface Cables-Materials</v>
          </cell>
          <cell r="G520">
            <v>6826</v>
          </cell>
          <cell r="H520" t="str">
            <v>ATENUADOR LC 05dB MULTIMODO 50/125</v>
          </cell>
          <cell r="I520" t="str">
            <v>UN</v>
          </cell>
          <cell r="J520">
            <v>0</v>
          </cell>
          <cell r="K520" t="str">
            <v>IMPORTACION DIRECTA</v>
          </cell>
          <cell r="L520" t="str">
            <v>MICROLINK</v>
          </cell>
          <cell r="M520">
            <v>25000</v>
          </cell>
          <cell r="N520">
            <v>0</v>
          </cell>
          <cell r="O520">
            <v>0</v>
          </cell>
          <cell r="P520">
            <v>0</v>
          </cell>
          <cell r="Q520" t="str">
            <v>COP</v>
          </cell>
          <cell r="R520">
            <v>0</v>
          </cell>
          <cell r="S520">
            <v>0</v>
          </cell>
          <cell r="T520">
            <v>25000</v>
          </cell>
          <cell r="U520" t="str">
            <v>AT-LC05M</v>
          </cell>
        </row>
        <row r="521">
          <cell r="D521" t="str">
            <v>50FH-020-10 N</v>
          </cell>
          <cell r="E521">
            <v>71204</v>
          </cell>
          <cell r="F521" t="str">
            <v>Interface Cables-Materials</v>
          </cell>
          <cell r="G521">
            <v>6826</v>
          </cell>
          <cell r="H521" t="str">
            <v>ATENUADOR RF CONECTOR  N DE 20dB</v>
          </cell>
          <cell r="I521" t="str">
            <v>UN</v>
          </cell>
          <cell r="J521">
            <v>0</v>
          </cell>
          <cell r="K521" t="str">
            <v>IMPORTACION INDIRECTA</v>
          </cell>
          <cell r="L521" t="str">
            <v>JFW INDUSTRIES INC</v>
          </cell>
          <cell r="M521">
            <v>452540.95</v>
          </cell>
          <cell r="N521">
            <v>0</v>
          </cell>
          <cell r="O521">
            <v>0</v>
          </cell>
          <cell r="P521">
            <v>0</v>
          </cell>
          <cell r="Q521" t="str">
            <v>COP</v>
          </cell>
          <cell r="R521">
            <v>0</v>
          </cell>
          <cell r="S521">
            <v>0.05</v>
          </cell>
          <cell r="T521">
            <v>475168</v>
          </cell>
          <cell r="U521" t="str">
            <v>50FH-020-10 N</v>
          </cell>
        </row>
        <row r="522">
          <cell r="D522" t="str">
            <v>50FHXC-020-50 N</v>
          </cell>
          <cell r="E522">
            <v>71204</v>
          </cell>
          <cell r="F522" t="str">
            <v>Interface Cables-Materials</v>
          </cell>
          <cell r="G522">
            <v>6826</v>
          </cell>
          <cell r="H522" t="str">
            <v>ATENUADOR RF CONECTOR N DE 20DB/50 WATTS</v>
          </cell>
          <cell r="I522" t="str">
            <v>UN</v>
          </cell>
          <cell r="J522">
            <v>0</v>
          </cell>
          <cell r="K522" t="str">
            <v>IMPORTACION INDIRECTA</v>
          </cell>
          <cell r="L522" t="str">
            <v>JFW INDUSTRIES INC</v>
          </cell>
          <cell r="M522">
            <v>626401.9</v>
          </cell>
          <cell r="N522">
            <v>0</v>
          </cell>
          <cell r="O522">
            <v>0</v>
          </cell>
          <cell r="P522">
            <v>0</v>
          </cell>
          <cell r="Q522" t="str">
            <v>COP</v>
          </cell>
          <cell r="R522">
            <v>0</v>
          </cell>
          <cell r="S522">
            <v>0.05</v>
          </cell>
          <cell r="T522">
            <v>657722</v>
          </cell>
          <cell r="U522" t="str">
            <v>50FHXC-020-50 N</v>
          </cell>
        </row>
        <row r="523">
          <cell r="D523" t="str">
            <v>50PA-536</v>
          </cell>
          <cell r="E523">
            <v>71204</v>
          </cell>
          <cell r="F523" t="str">
            <v>Interface Cables-Materials</v>
          </cell>
          <cell r="G523">
            <v>6826</v>
          </cell>
          <cell r="H523" t="str">
            <v>ATENUADOR 650-3000 MHz/50 OHMS NOMINAL</v>
          </cell>
          <cell r="I523" t="str">
            <v>UN</v>
          </cell>
          <cell r="J523">
            <v>0</v>
          </cell>
          <cell r="K523" t="str">
            <v>IMPORTACION INDIRECTA</v>
          </cell>
          <cell r="L523" t="str">
            <v>JFW INDUSTRIES INC</v>
          </cell>
          <cell r="M523">
            <v>36011400.950000003</v>
          </cell>
          <cell r="N523">
            <v>0</v>
          </cell>
          <cell r="O523">
            <v>0</v>
          </cell>
          <cell r="P523">
            <v>0</v>
          </cell>
          <cell r="Q523" t="str">
            <v>COP</v>
          </cell>
          <cell r="R523">
            <v>0</v>
          </cell>
          <cell r="S523">
            <v>0.05</v>
          </cell>
          <cell r="T523">
            <v>37811971</v>
          </cell>
          <cell r="U523" t="str">
            <v>50PA-536</v>
          </cell>
        </row>
        <row r="524">
          <cell r="H524" t="str">
            <v>PCM CABLES</v>
          </cell>
          <cell r="I524">
            <v>0</v>
          </cell>
          <cell r="J524">
            <v>0</v>
          </cell>
          <cell r="K524">
            <v>0</v>
          </cell>
          <cell r="L524">
            <v>0</v>
          </cell>
          <cell r="M524">
            <v>0</v>
          </cell>
          <cell r="N524">
            <v>0</v>
          </cell>
          <cell r="O524">
            <v>0</v>
          </cell>
          <cell r="P524">
            <v>0</v>
          </cell>
          <cell r="Q524">
            <v>0</v>
          </cell>
          <cell r="R524">
            <v>0</v>
          </cell>
          <cell r="S524">
            <v>0</v>
          </cell>
          <cell r="T524">
            <v>0</v>
          </cell>
          <cell r="U524">
            <v>0</v>
          </cell>
        </row>
        <row r="525">
          <cell r="D525" t="str">
            <v>CS73139M.15</v>
          </cell>
          <cell r="E525">
            <v>71204</v>
          </cell>
          <cell r="F525" t="str">
            <v>Interface Cables-Materials</v>
          </cell>
          <cell r="G525">
            <v>6826</v>
          </cell>
          <cell r="H525" t="str">
            <v>CNIB 8xE1 Cable (120ohm) 15m - Fabricado Microlink     cable AMPHENOL</v>
          </cell>
          <cell r="I525" t="str">
            <v>pcs</v>
          </cell>
          <cell r="J525">
            <v>0</v>
          </cell>
          <cell r="K525" t="str">
            <v>MICROLINK CON MATERIA PRIMA IMPORTADA</v>
          </cell>
          <cell r="L525" t="str">
            <v>Microlink</v>
          </cell>
          <cell r="M525">
            <v>261767.94</v>
          </cell>
          <cell r="N525">
            <v>0</v>
          </cell>
          <cell r="O525">
            <v>0</v>
          </cell>
          <cell r="P525">
            <v>0</v>
          </cell>
          <cell r="Q525" t="str">
            <v>COP</v>
          </cell>
          <cell r="R525">
            <v>0</v>
          </cell>
          <cell r="S525">
            <v>0</v>
          </cell>
          <cell r="T525">
            <v>261767.94</v>
          </cell>
          <cell r="U525" t="str">
            <v>CS73139M.15</v>
          </cell>
        </row>
        <row r="526">
          <cell r="D526" t="str">
            <v>CS73139M.20</v>
          </cell>
          <cell r="E526">
            <v>71204</v>
          </cell>
          <cell r="F526" t="str">
            <v>Interface Cables-Materials</v>
          </cell>
          <cell r="G526">
            <v>6826</v>
          </cell>
          <cell r="H526" t="str">
            <v>CNIB 8xE1 Cable (120ohm) 20m -  Fabricado Microlink   cable AMPHENOL</v>
          </cell>
          <cell r="I526" t="str">
            <v>pcs</v>
          </cell>
          <cell r="J526">
            <v>0</v>
          </cell>
          <cell r="K526" t="str">
            <v>MICROLINK CON MATERIA PRIMA IMPORTADA</v>
          </cell>
          <cell r="L526" t="str">
            <v>Microlink</v>
          </cell>
          <cell r="M526">
            <v>345301.44</v>
          </cell>
          <cell r="N526">
            <v>0</v>
          </cell>
          <cell r="O526">
            <v>0</v>
          </cell>
          <cell r="P526">
            <v>0</v>
          </cell>
          <cell r="Q526" t="str">
            <v>COP</v>
          </cell>
          <cell r="R526">
            <v>0</v>
          </cell>
          <cell r="S526">
            <v>0</v>
          </cell>
          <cell r="T526">
            <v>345301.44</v>
          </cell>
          <cell r="U526" t="str">
            <v>CS73139M.20</v>
          </cell>
        </row>
        <row r="527">
          <cell r="D527" t="str">
            <v>CS73139M.40</v>
          </cell>
          <cell r="E527">
            <v>71204</v>
          </cell>
          <cell r="F527" t="str">
            <v>Interface Cables-Materials</v>
          </cell>
          <cell r="G527">
            <v>6826</v>
          </cell>
          <cell r="H527" t="str">
            <v>CNIB 8xE1 Cable (120ohm) 40m - Fabricado Microlink    cable AMPHENOL</v>
          </cell>
          <cell r="I527" t="str">
            <v>pcs</v>
          </cell>
          <cell r="J527">
            <v>0</v>
          </cell>
          <cell r="K527" t="str">
            <v>MICROLINK CON MATERIA PRIMA IMPORTADA</v>
          </cell>
          <cell r="L527" t="str">
            <v>Microlink</v>
          </cell>
          <cell r="M527">
            <v>679435.44</v>
          </cell>
          <cell r="N527">
            <v>0</v>
          </cell>
          <cell r="O527">
            <v>0</v>
          </cell>
          <cell r="P527">
            <v>0</v>
          </cell>
          <cell r="Q527" t="str">
            <v>COP</v>
          </cell>
          <cell r="R527">
            <v>0</v>
          </cell>
          <cell r="S527">
            <v>0</v>
          </cell>
          <cell r="T527">
            <v>679435.44</v>
          </cell>
          <cell r="U527" t="str">
            <v>CS73139M.40</v>
          </cell>
        </row>
        <row r="528">
          <cell r="D528" t="str">
            <v>CS73139M.7</v>
          </cell>
          <cell r="E528">
            <v>71204</v>
          </cell>
          <cell r="F528" t="str">
            <v>Interface Cables-Materials</v>
          </cell>
          <cell r="G528">
            <v>6826</v>
          </cell>
          <cell r="H528" t="str">
            <v>CNIB 8xE1 Cable (120ohm) 7m -  Fabricado Microlink     cable AMPHENOL</v>
          </cell>
          <cell r="I528" t="str">
            <v>pcs</v>
          </cell>
          <cell r="J528">
            <v>0</v>
          </cell>
          <cell r="K528" t="str">
            <v>MICROLINK CON MATERIA PRIMA IMPORTADA</v>
          </cell>
          <cell r="L528" t="str">
            <v>Microlink</v>
          </cell>
          <cell r="M528">
            <v>128114.34</v>
          </cell>
          <cell r="N528">
            <v>0</v>
          </cell>
          <cell r="O528">
            <v>0</v>
          </cell>
          <cell r="P528">
            <v>0</v>
          </cell>
          <cell r="Q528" t="str">
            <v>COP</v>
          </cell>
          <cell r="R528">
            <v>0</v>
          </cell>
          <cell r="S528">
            <v>0</v>
          </cell>
          <cell r="T528">
            <v>128114.34</v>
          </cell>
          <cell r="U528" t="str">
            <v>CS73139M.7</v>
          </cell>
        </row>
        <row r="529">
          <cell r="D529" t="str">
            <v>CS73139M.10</v>
          </cell>
          <cell r="E529">
            <v>71204</v>
          </cell>
          <cell r="F529" t="str">
            <v>Interface Cables-Materials</v>
          </cell>
          <cell r="G529">
            <v>6826</v>
          </cell>
          <cell r="H529" t="str">
            <v>CNIB 8xE1 Cable (120ohm) 10m -  Fabricado Microlink   cable AMPHENOL</v>
          </cell>
          <cell r="I529" t="str">
            <v>pcs</v>
          </cell>
          <cell r="J529">
            <v>0</v>
          </cell>
          <cell r="K529" t="str">
            <v>MICROLINK CON MATERIA PRIMA IMPORTADA</v>
          </cell>
          <cell r="L529" t="str">
            <v>Microlink</v>
          </cell>
          <cell r="M529">
            <v>178234.44</v>
          </cell>
          <cell r="N529">
            <v>0</v>
          </cell>
          <cell r="O529">
            <v>0</v>
          </cell>
          <cell r="P529">
            <v>0</v>
          </cell>
          <cell r="Q529" t="str">
            <v>COP</v>
          </cell>
          <cell r="R529">
            <v>0</v>
          </cell>
          <cell r="S529">
            <v>0</v>
          </cell>
          <cell r="T529">
            <v>178234.44</v>
          </cell>
          <cell r="U529" t="str">
            <v>CS73139M.10</v>
          </cell>
        </row>
        <row r="530">
          <cell r="D530" t="str">
            <v>CS73139M.25</v>
          </cell>
          <cell r="E530">
            <v>71204</v>
          </cell>
          <cell r="F530" t="str">
            <v>Interface Cables-Materials</v>
          </cell>
          <cell r="G530">
            <v>6826</v>
          </cell>
          <cell r="H530" t="str">
            <v>CNIB 8xE1 Cable (120ohm) 25m -  Fabricado Microlink  cable AMPHENOL</v>
          </cell>
          <cell r="I530" t="str">
            <v>pcs</v>
          </cell>
          <cell r="J530">
            <v>0</v>
          </cell>
          <cell r="K530" t="str">
            <v>MICROLINK CON MATERIA PRIMA IMPORTADA</v>
          </cell>
          <cell r="L530" t="str">
            <v>Microlink</v>
          </cell>
          <cell r="M530">
            <v>428834.94</v>
          </cell>
          <cell r="N530">
            <v>0</v>
          </cell>
          <cell r="O530">
            <v>0</v>
          </cell>
          <cell r="P530">
            <v>0</v>
          </cell>
          <cell r="Q530" t="str">
            <v>COP</v>
          </cell>
          <cell r="R530">
            <v>0</v>
          </cell>
          <cell r="S530">
            <v>0</v>
          </cell>
          <cell r="T530">
            <v>428834.94</v>
          </cell>
          <cell r="U530" t="str">
            <v>CS73139M.25</v>
          </cell>
        </row>
        <row r="531">
          <cell r="D531" t="str">
            <v>CS73139M.30</v>
          </cell>
          <cell r="E531">
            <v>71204</v>
          </cell>
          <cell r="F531" t="str">
            <v>Interface Cables-Materials</v>
          </cell>
          <cell r="G531">
            <v>6826</v>
          </cell>
          <cell r="H531" t="str">
            <v>CNIB 8xE1 Cable (120ohm) 30m -  Fabricado Microlink   cable AMPHENOL</v>
          </cell>
          <cell r="I531" t="str">
            <v>pcs</v>
          </cell>
          <cell r="J531">
            <v>0</v>
          </cell>
          <cell r="K531" t="str">
            <v>MICROLINK CON MATERIA PRIMA IMPORTADA</v>
          </cell>
          <cell r="L531" t="str">
            <v>Microlink</v>
          </cell>
          <cell r="M531">
            <v>512368.44</v>
          </cell>
          <cell r="N531">
            <v>0</v>
          </cell>
          <cell r="O531">
            <v>0</v>
          </cell>
          <cell r="P531">
            <v>0</v>
          </cell>
          <cell r="Q531" t="str">
            <v>COP</v>
          </cell>
          <cell r="R531">
            <v>0</v>
          </cell>
          <cell r="S531">
            <v>0</v>
          </cell>
          <cell r="T531">
            <v>512368.44</v>
          </cell>
          <cell r="U531" t="str">
            <v>CS73139M.30</v>
          </cell>
        </row>
        <row r="532">
          <cell r="D532" t="str">
            <v>CS73139M.35</v>
          </cell>
          <cell r="E532">
            <v>71204</v>
          </cell>
          <cell r="F532" t="str">
            <v>Interface Cables-Materials</v>
          </cell>
          <cell r="G532">
            <v>6826</v>
          </cell>
          <cell r="H532" t="str">
            <v>CNIB 8xE1 Cable (120ohm) 35m -  Fabricado Microlink   cable AMPHENOL</v>
          </cell>
          <cell r="I532" t="str">
            <v>pcs</v>
          </cell>
          <cell r="J532">
            <v>0</v>
          </cell>
          <cell r="K532" t="str">
            <v>MICROLINK CON MATERIA PRIMA IMPORTADA</v>
          </cell>
          <cell r="L532" t="str">
            <v>Microlink</v>
          </cell>
          <cell r="M532">
            <v>595901.93999999994</v>
          </cell>
          <cell r="N532">
            <v>0</v>
          </cell>
          <cell r="O532">
            <v>0</v>
          </cell>
          <cell r="P532">
            <v>0</v>
          </cell>
          <cell r="Q532" t="str">
            <v>COP</v>
          </cell>
          <cell r="R532">
            <v>0</v>
          </cell>
          <cell r="S532">
            <v>0</v>
          </cell>
          <cell r="T532">
            <v>595901.93999999994</v>
          </cell>
          <cell r="U532" t="str">
            <v>CS73139M.35</v>
          </cell>
        </row>
        <row r="533">
          <cell r="D533" t="str">
            <v>CS73139M.45</v>
          </cell>
          <cell r="E533">
            <v>71204</v>
          </cell>
          <cell r="F533" t="str">
            <v>Interface Cables-Materials</v>
          </cell>
          <cell r="G533">
            <v>6826</v>
          </cell>
          <cell r="H533" t="str">
            <v>CNIB 8xE1 Cable (120ohm) 45m -  Fabricado Microlink   cable AMPHENOL</v>
          </cell>
          <cell r="I533" t="str">
            <v>pcs</v>
          </cell>
          <cell r="J533">
            <v>0</v>
          </cell>
          <cell r="K533" t="str">
            <v>MICROLINK CON MATERIA PRIMA IMPORTADA</v>
          </cell>
          <cell r="L533" t="str">
            <v>Microlink</v>
          </cell>
          <cell r="M533">
            <v>762968.94</v>
          </cell>
          <cell r="N533">
            <v>0</v>
          </cell>
          <cell r="O533">
            <v>0</v>
          </cell>
          <cell r="P533">
            <v>0</v>
          </cell>
          <cell r="Q533" t="str">
            <v>COP</v>
          </cell>
          <cell r="R533">
            <v>0</v>
          </cell>
          <cell r="S533">
            <v>0</v>
          </cell>
          <cell r="T533">
            <v>762968.94</v>
          </cell>
          <cell r="U533" t="str">
            <v>CS73139M.45</v>
          </cell>
        </row>
        <row r="534">
          <cell r="D534" t="str">
            <v>CS73139M.50</v>
          </cell>
          <cell r="E534">
            <v>71204</v>
          </cell>
          <cell r="F534" t="str">
            <v>Interface Cables-Materials</v>
          </cell>
          <cell r="G534">
            <v>6826</v>
          </cell>
          <cell r="H534" t="str">
            <v>CNIB 8xE1 Cable (120ohm) 50m - Fabricado Microlink   cable AMPHENOL</v>
          </cell>
          <cell r="I534" t="str">
            <v>pcs</v>
          </cell>
          <cell r="J534">
            <v>0</v>
          </cell>
          <cell r="K534" t="str">
            <v>MICROLINK CON MATERIA PRIMA IMPORTADA</v>
          </cell>
          <cell r="L534" t="str">
            <v>Microlink</v>
          </cell>
          <cell r="M534">
            <v>846502.44</v>
          </cell>
          <cell r="N534">
            <v>0</v>
          </cell>
          <cell r="O534">
            <v>0</v>
          </cell>
          <cell r="P534">
            <v>0</v>
          </cell>
          <cell r="Q534" t="str">
            <v>COP</v>
          </cell>
          <cell r="R534">
            <v>0</v>
          </cell>
          <cell r="S534">
            <v>0</v>
          </cell>
          <cell r="T534">
            <v>846502.44</v>
          </cell>
          <cell r="U534" t="str">
            <v>CS73139M.50</v>
          </cell>
        </row>
        <row r="535">
          <cell r="D535" t="str">
            <v>CS73139M.55</v>
          </cell>
          <cell r="E535">
            <v>71204</v>
          </cell>
          <cell r="F535" t="str">
            <v>Interface Cables-Materials</v>
          </cell>
          <cell r="G535">
            <v>6826</v>
          </cell>
          <cell r="H535" t="str">
            <v>CNIB 8xE1 Cable (120ohm) 55m - Fabricado Microlink   cable AMPHENOL</v>
          </cell>
          <cell r="I535" t="str">
            <v>pcs</v>
          </cell>
          <cell r="J535">
            <v>0</v>
          </cell>
          <cell r="K535" t="str">
            <v>MICROLINK CON MATERIA PRIMA IMPORTADA</v>
          </cell>
          <cell r="L535" t="str">
            <v>Microlink</v>
          </cell>
          <cell r="M535">
            <v>930035.94</v>
          </cell>
          <cell r="N535">
            <v>0</v>
          </cell>
          <cell r="O535">
            <v>0</v>
          </cell>
          <cell r="P535">
            <v>0</v>
          </cell>
          <cell r="Q535" t="str">
            <v>COP</v>
          </cell>
          <cell r="R535">
            <v>0</v>
          </cell>
          <cell r="S535">
            <v>0</v>
          </cell>
          <cell r="T535">
            <v>930035.94</v>
          </cell>
          <cell r="U535" t="str">
            <v>CS73139M.55</v>
          </cell>
        </row>
        <row r="536">
          <cell r="D536" t="str">
            <v>CS73139M.60</v>
          </cell>
          <cell r="E536">
            <v>71204</v>
          </cell>
          <cell r="F536" t="str">
            <v>Interface Cables-Materials</v>
          </cell>
          <cell r="G536">
            <v>6826</v>
          </cell>
          <cell r="H536" t="str">
            <v>CNIB 8xE1 Cable (120ohm) 60m - Fabricado Microlink   cable AMPHENOL</v>
          </cell>
          <cell r="I536" t="str">
            <v>pcs</v>
          </cell>
          <cell r="J536">
            <v>0</v>
          </cell>
          <cell r="K536" t="str">
            <v>MICROLINK CON MATERIA PRIMA IMPORTADA</v>
          </cell>
          <cell r="L536" t="str">
            <v>Microlink</v>
          </cell>
          <cell r="M536">
            <v>1013569.44</v>
          </cell>
          <cell r="N536">
            <v>0</v>
          </cell>
          <cell r="O536">
            <v>0</v>
          </cell>
          <cell r="P536">
            <v>0</v>
          </cell>
          <cell r="Q536" t="str">
            <v>COP</v>
          </cell>
          <cell r="R536">
            <v>0</v>
          </cell>
          <cell r="S536">
            <v>0</v>
          </cell>
          <cell r="T536">
            <v>1013569.44</v>
          </cell>
          <cell r="U536" t="str">
            <v>CS73139M.60</v>
          </cell>
        </row>
        <row r="537">
          <cell r="D537" t="str">
            <v>CS73139M.65</v>
          </cell>
          <cell r="E537">
            <v>71204</v>
          </cell>
          <cell r="F537" t="str">
            <v>Interface Cables-Materials</v>
          </cell>
          <cell r="G537">
            <v>6826</v>
          </cell>
          <cell r="H537" t="str">
            <v>CNIB 8xE1 Cable (120ohm) 65m - Fabricado Microlink   cable AMPHENOL</v>
          </cell>
          <cell r="I537" t="str">
            <v>pcs</v>
          </cell>
          <cell r="J537">
            <v>0</v>
          </cell>
          <cell r="K537" t="str">
            <v>MICROLINK CON MATERIA PRIMA IMPORTADA</v>
          </cell>
          <cell r="L537" t="str">
            <v>Microlink</v>
          </cell>
          <cell r="M537">
            <v>1097102.94</v>
          </cell>
          <cell r="N537">
            <v>0</v>
          </cell>
          <cell r="O537">
            <v>0</v>
          </cell>
          <cell r="P537">
            <v>0</v>
          </cell>
          <cell r="Q537" t="str">
            <v>COP</v>
          </cell>
          <cell r="R537">
            <v>0</v>
          </cell>
          <cell r="S537">
            <v>0</v>
          </cell>
          <cell r="T537">
            <v>1097102.94</v>
          </cell>
          <cell r="U537" t="str">
            <v>CS73139M.65</v>
          </cell>
        </row>
        <row r="538">
          <cell r="D538" t="str">
            <v>CS73139M.70</v>
          </cell>
          <cell r="E538">
            <v>71204</v>
          </cell>
          <cell r="F538" t="str">
            <v>Interface Cables-Materials</v>
          </cell>
          <cell r="G538">
            <v>6826</v>
          </cell>
          <cell r="H538" t="str">
            <v>CNIB 8xE1 Cable (120ohm) 70m - Fabricado Microlink   cable AMPHENOL</v>
          </cell>
          <cell r="I538" t="str">
            <v>pcs</v>
          </cell>
          <cell r="J538">
            <v>0</v>
          </cell>
          <cell r="K538" t="str">
            <v>MICROLINK CON MATERIA PRIMA IMPORTADA</v>
          </cell>
          <cell r="L538" t="str">
            <v>Microlink</v>
          </cell>
          <cell r="M538">
            <v>1180636.44</v>
          </cell>
          <cell r="N538">
            <v>0</v>
          </cell>
          <cell r="O538">
            <v>0</v>
          </cell>
          <cell r="P538">
            <v>0</v>
          </cell>
          <cell r="Q538" t="str">
            <v>COP</v>
          </cell>
          <cell r="R538">
            <v>0</v>
          </cell>
          <cell r="S538">
            <v>0</v>
          </cell>
          <cell r="T538">
            <v>1180636.44</v>
          </cell>
          <cell r="U538" t="str">
            <v>CS73139M.70</v>
          </cell>
        </row>
        <row r="539">
          <cell r="D539" t="str">
            <v>CS73139M.12</v>
          </cell>
          <cell r="E539">
            <v>71204</v>
          </cell>
          <cell r="F539" t="str">
            <v>Interface Cables-Materials</v>
          </cell>
          <cell r="G539">
            <v>6826</v>
          </cell>
          <cell r="H539" t="str">
            <v>CNIB 8xE1 Cable (120ohm) 12m - Fabricado Microlink   cable AMPHENOL</v>
          </cell>
          <cell r="I539" t="str">
            <v>pcs</v>
          </cell>
          <cell r="J539">
            <v>0</v>
          </cell>
          <cell r="K539" t="str">
            <v>MICROLINK CON MATERIA PRIMA IMPORTADA</v>
          </cell>
          <cell r="L539" t="str">
            <v>Microlink</v>
          </cell>
          <cell r="M539">
            <v>211648</v>
          </cell>
          <cell r="N539">
            <v>0</v>
          </cell>
          <cell r="O539">
            <v>0</v>
          </cell>
          <cell r="P539">
            <v>0</v>
          </cell>
          <cell r="Q539" t="str">
            <v>COP</v>
          </cell>
          <cell r="R539">
            <v>0</v>
          </cell>
          <cell r="S539">
            <v>0</v>
          </cell>
          <cell r="T539">
            <v>211648</v>
          </cell>
          <cell r="U539" t="str">
            <v>CS73139M.12</v>
          </cell>
        </row>
        <row r="540">
          <cell r="D540" t="str">
            <v>CS73139M.51</v>
          </cell>
          <cell r="E540">
            <v>71204</v>
          </cell>
          <cell r="F540" t="str">
            <v>Interface Cables-Materials</v>
          </cell>
          <cell r="G540">
            <v>6826</v>
          </cell>
          <cell r="H540" t="str">
            <v>CNIB 8xE1 Cable (120ohm) 51m - Fabricado Microlink   cable AMPHENOL</v>
          </cell>
          <cell r="I540" t="str">
            <v>pcs</v>
          </cell>
          <cell r="J540">
            <v>0</v>
          </cell>
          <cell r="K540" t="str">
            <v>MICROLINK CON MATERIA PRIMA IMPORTADA</v>
          </cell>
          <cell r="L540" t="str">
            <v>Microlink</v>
          </cell>
          <cell r="M540">
            <v>863209</v>
          </cell>
          <cell r="N540">
            <v>0</v>
          </cell>
          <cell r="O540">
            <v>0</v>
          </cell>
          <cell r="P540">
            <v>0</v>
          </cell>
          <cell r="Q540" t="str">
            <v>COP</v>
          </cell>
          <cell r="R540">
            <v>0</v>
          </cell>
          <cell r="S540">
            <v>0</v>
          </cell>
          <cell r="T540">
            <v>863209</v>
          </cell>
          <cell r="U540" t="str">
            <v>CS73139M.51</v>
          </cell>
        </row>
        <row r="541">
          <cell r="D541" t="str">
            <v>CS73139M.64</v>
          </cell>
          <cell r="E541">
            <v>71204</v>
          </cell>
          <cell r="F541" t="str">
            <v>Interface Cables-Materials</v>
          </cell>
          <cell r="G541">
            <v>6826</v>
          </cell>
          <cell r="H541" t="str">
            <v>CNIB 8xE1 Cable (120ohm) 64m - Fabricado Microlink   cable AMPHENOL</v>
          </cell>
          <cell r="I541" t="str">
            <v>pcs</v>
          </cell>
          <cell r="J541">
            <v>0</v>
          </cell>
          <cell r="K541" t="str">
            <v>MICROLINK CON MATERIA PRIMA IMPORTADA</v>
          </cell>
          <cell r="L541" t="str">
            <v>Microlink</v>
          </cell>
          <cell r="M541">
            <v>1080396</v>
          </cell>
          <cell r="N541">
            <v>0</v>
          </cell>
          <cell r="O541">
            <v>0</v>
          </cell>
          <cell r="P541">
            <v>0</v>
          </cell>
          <cell r="Q541" t="str">
            <v>COP</v>
          </cell>
          <cell r="R541">
            <v>0</v>
          </cell>
          <cell r="S541">
            <v>0</v>
          </cell>
          <cell r="T541">
            <v>1080396</v>
          </cell>
          <cell r="U541" t="str">
            <v>CS73139M.64</v>
          </cell>
        </row>
        <row r="542">
          <cell r="D542" t="str">
            <v>CS73139M.34</v>
          </cell>
          <cell r="E542">
            <v>71204</v>
          </cell>
          <cell r="F542" t="str">
            <v>Interface Cables-Materials</v>
          </cell>
          <cell r="G542">
            <v>6826</v>
          </cell>
          <cell r="H542" t="str">
            <v>CNIB 8xE1 Cable (120ohm) 34m - Fabricado Microlink   cable AMPHENOL</v>
          </cell>
          <cell r="I542" t="str">
            <v>pcs</v>
          </cell>
          <cell r="J542">
            <v>0</v>
          </cell>
          <cell r="K542" t="str">
            <v>MICROLINK CON MATERIA PRIMA IMPORTADA</v>
          </cell>
          <cell r="L542" t="str">
            <v>Microlink</v>
          </cell>
          <cell r="M542">
            <v>579195</v>
          </cell>
          <cell r="N542">
            <v>0</v>
          </cell>
          <cell r="O542">
            <v>0</v>
          </cell>
          <cell r="P542">
            <v>0</v>
          </cell>
          <cell r="Q542" t="str">
            <v>COP</v>
          </cell>
          <cell r="R542">
            <v>0</v>
          </cell>
          <cell r="S542">
            <v>0</v>
          </cell>
          <cell r="T542">
            <v>579195</v>
          </cell>
          <cell r="U542" t="str">
            <v>CS73139M.34</v>
          </cell>
        </row>
        <row r="543">
          <cell r="D543" t="str">
            <v>CS73139M.22</v>
          </cell>
          <cell r="E543">
            <v>71204</v>
          </cell>
          <cell r="F543" t="str">
            <v>Interface Cables-Materials</v>
          </cell>
          <cell r="G543">
            <v>6826</v>
          </cell>
          <cell r="H543" t="str">
            <v>CNIB 8xE1 Cable (120ohm) 22m - Fabricado Microlink   cable AMPHENOL</v>
          </cell>
          <cell r="I543" t="str">
            <v>pcs</v>
          </cell>
          <cell r="J543">
            <v>0</v>
          </cell>
          <cell r="K543" t="str">
            <v>MICROLINK CON MATERIA PRIMA IMPORTADA</v>
          </cell>
          <cell r="L543" t="str">
            <v>Microlink</v>
          </cell>
          <cell r="M543">
            <v>378715</v>
          </cell>
          <cell r="N543">
            <v>0</v>
          </cell>
          <cell r="O543">
            <v>0</v>
          </cell>
          <cell r="P543">
            <v>0</v>
          </cell>
          <cell r="Q543" t="str">
            <v>COP</v>
          </cell>
          <cell r="R543">
            <v>0</v>
          </cell>
          <cell r="S543">
            <v>0</v>
          </cell>
          <cell r="T543">
            <v>378715</v>
          </cell>
          <cell r="U543" t="str">
            <v>CS73139M.22</v>
          </cell>
        </row>
        <row r="544">
          <cell r="D544" t="str">
            <v>CS73139MN.15</v>
          </cell>
          <cell r="E544">
            <v>71204</v>
          </cell>
          <cell r="F544" t="str">
            <v>Interface Cables-Materials</v>
          </cell>
          <cell r="G544">
            <v>6826</v>
          </cell>
          <cell r="H544" t="str">
            <v>CNIB 8xE1 Cable (120ohm) 15m - Fabricado Microlink     cable NEXANS</v>
          </cell>
          <cell r="I544" t="str">
            <v>pcs</v>
          </cell>
          <cell r="J544">
            <v>0</v>
          </cell>
          <cell r="K544" t="str">
            <v>MICROLINK CON MATERIA PRIMA IMPORTADA</v>
          </cell>
          <cell r="L544" t="str">
            <v>Microlink</v>
          </cell>
          <cell r="M544">
            <v>248679.54</v>
          </cell>
          <cell r="N544">
            <v>0</v>
          </cell>
          <cell r="O544">
            <v>0</v>
          </cell>
          <cell r="P544">
            <v>0</v>
          </cell>
          <cell r="Q544" t="str">
            <v>COP</v>
          </cell>
          <cell r="R544">
            <v>0</v>
          </cell>
          <cell r="S544">
            <v>0</v>
          </cell>
          <cell r="T544">
            <v>248679.54</v>
          </cell>
          <cell r="U544" t="str">
            <v>CS73139MN.15</v>
          </cell>
        </row>
        <row r="545">
          <cell r="D545" t="str">
            <v>CS73139MN.20</v>
          </cell>
          <cell r="E545">
            <v>71204</v>
          </cell>
          <cell r="F545" t="str">
            <v>Interface Cables-Materials</v>
          </cell>
          <cell r="G545">
            <v>6826</v>
          </cell>
          <cell r="H545" t="str">
            <v>CNIB 8xE1 Cable (120ohm) 20m -  Fabricado Microlink   cable NEXANS</v>
          </cell>
          <cell r="I545" t="str">
            <v>pcs</v>
          </cell>
          <cell r="J545">
            <v>0</v>
          </cell>
          <cell r="K545" t="str">
            <v>MICROLINK CON MATERIA PRIMA IMPORTADA</v>
          </cell>
          <cell r="L545" t="str">
            <v>Microlink</v>
          </cell>
          <cell r="M545">
            <v>328036.37</v>
          </cell>
          <cell r="N545">
            <v>0</v>
          </cell>
          <cell r="O545">
            <v>0</v>
          </cell>
          <cell r="P545">
            <v>0</v>
          </cell>
          <cell r="Q545" t="str">
            <v>COP</v>
          </cell>
          <cell r="R545">
            <v>0</v>
          </cell>
          <cell r="S545">
            <v>0</v>
          </cell>
          <cell r="T545">
            <v>328036.37</v>
          </cell>
          <cell r="U545" t="str">
            <v>CS73139MN.20</v>
          </cell>
        </row>
        <row r="546">
          <cell r="D546" t="str">
            <v>CS73139MN.40</v>
          </cell>
          <cell r="E546">
            <v>71204</v>
          </cell>
          <cell r="F546" t="str">
            <v>Interface Cables-Materials</v>
          </cell>
          <cell r="G546">
            <v>6826</v>
          </cell>
          <cell r="H546" t="str">
            <v>CNIB 8xE1 Cable (120ohm) 40m - Fabricado Microlink    cable NEXANS</v>
          </cell>
          <cell r="I546" t="str">
            <v>pcs</v>
          </cell>
          <cell r="J546">
            <v>0</v>
          </cell>
          <cell r="K546" t="str">
            <v>MICROLINK CON MATERIA PRIMA IMPORTADA</v>
          </cell>
          <cell r="L546" t="str">
            <v>Microlink</v>
          </cell>
          <cell r="M546">
            <v>645463.67000000004</v>
          </cell>
          <cell r="N546">
            <v>0</v>
          </cell>
          <cell r="O546">
            <v>0</v>
          </cell>
          <cell r="P546">
            <v>0</v>
          </cell>
          <cell r="Q546" t="str">
            <v>COP</v>
          </cell>
          <cell r="R546">
            <v>0</v>
          </cell>
          <cell r="S546">
            <v>0</v>
          </cell>
          <cell r="T546">
            <v>645463.67000000004</v>
          </cell>
          <cell r="U546" t="str">
            <v>CS73139MN.40</v>
          </cell>
        </row>
        <row r="547">
          <cell r="D547" t="str">
            <v>CS73139MN.7</v>
          </cell>
          <cell r="E547">
            <v>71204</v>
          </cell>
          <cell r="F547" t="str">
            <v>Interface Cables-Materials</v>
          </cell>
          <cell r="G547">
            <v>6826</v>
          </cell>
          <cell r="H547" t="str">
            <v>CNIB 8xE1 Cable (120ohm) 7m -  Fabricado Microlink     cable NEXANS</v>
          </cell>
          <cell r="I547" t="str">
            <v>pcs</v>
          </cell>
          <cell r="J547">
            <v>0</v>
          </cell>
          <cell r="K547" t="str">
            <v>MICROLINK CON MATERIA PRIMA IMPORTADA</v>
          </cell>
          <cell r="L547" t="str">
            <v>Microlink</v>
          </cell>
          <cell r="M547">
            <v>121708.62</v>
          </cell>
          <cell r="N547">
            <v>0</v>
          </cell>
          <cell r="O547">
            <v>0</v>
          </cell>
          <cell r="P547">
            <v>0</v>
          </cell>
          <cell r="Q547" t="str">
            <v>COP</v>
          </cell>
          <cell r="R547">
            <v>0</v>
          </cell>
          <cell r="S547">
            <v>0</v>
          </cell>
          <cell r="T547">
            <v>121708.62</v>
          </cell>
          <cell r="U547" t="str">
            <v>CS73139MN.7</v>
          </cell>
        </row>
        <row r="548">
          <cell r="D548" t="str">
            <v>CS73139MN.10</v>
          </cell>
          <cell r="E548">
            <v>71204</v>
          </cell>
          <cell r="F548" t="str">
            <v>Interface Cables-Materials</v>
          </cell>
          <cell r="G548">
            <v>6826</v>
          </cell>
          <cell r="H548" t="str">
            <v>CNIB 8xE1 Cable (120ohm) 10m -  Fabricado Microlink   cable NEXANS</v>
          </cell>
          <cell r="I548" t="str">
            <v>pcs</v>
          </cell>
          <cell r="J548">
            <v>0</v>
          </cell>
          <cell r="K548" t="str">
            <v>MICROLINK CON MATERIA PRIMA IMPORTADA</v>
          </cell>
          <cell r="L548" t="str">
            <v>Microlink</v>
          </cell>
          <cell r="M548">
            <v>169322.72</v>
          </cell>
          <cell r="N548">
            <v>0</v>
          </cell>
          <cell r="O548">
            <v>0</v>
          </cell>
          <cell r="P548">
            <v>0</v>
          </cell>
          <cell r="Q548" t="str">
            <v>COP</v>
          </cell>
          <cell r="R548">
            <v>0</v>
          </cell>
          <cell r="S548">
            <v>0</v>
          </cell>
          <cell r="T548">
            <v>169322.72</v>
          </cell>
          <cell r="U548" t="str">
            <v>CS73139MN.10</v>
          </cell>
        </row>
        <row r="549">
          <cell r="D549" t="str">
            <v>CS73139MN.25</v>
          </cell>
          <cell r="E549">
            <v>71204</v>
          </cell>
          <cell r="F549" t="str">
            <v>Interface Cables-Materials</v>
          </cell>
          <cell r="G549">
            <v>6826</v>
          </cell>
          <cell r="H549" t="str">
            <v>CNIB 8xE1 Cable (120ohm) 25m -  Fabricado Microlink  cable NEXANS</v>
          </cell>
          <cell r="I549" t="str">
            <v>pcs</v>
          </cell>
          <cell r="J549">
            <v>0</v>
          </cell>
          <cell r="K549" t="str">
            <v>MICROLINK CON MATERIA PRIMA IMPORTADA</v>
          </cell>
          <cell r="L549" t="str">
            <v>Microlink</v>
          </cell>
          <cell r="M549">
            <v>407393.19</v>
          </cell>
          <cell r="N549">
            <v>0</v>
          </cell>
          <cell r="O549">
            <v>0</v>
          </cell>
          <cell r="P549">
            <v>0</v>
          </cell>
          <cell r="Q549" t="str">
            <v>COP</v>
          </cell>
          <cell r="R549">
            <v>0</v>
          </cell>
          <cell r="S549">
            <v>0</v>
          </cell>
          <cell r="T549">
            <v>407393.19</v>
          </cell>
          <cell r="U549" t="str">
            <v>CS73139MN.25</v>
          </cell>
        </row>
        <row r="550">
          <cell r="D550" t="str">
            <v>CS73139MN.30</v>
          </cell>
          <cell r="E550">
            <v>71204</v>
          </cell>
          <cell r="F550" t="str">
            <v>Interface Cables-Materials</v>
          </cell>
          <cell r="G550">
            <v>6826</v>
          </cell>
          <cell r="H550" t="str">
            <v>CNIB 8xE1 Cable (120ohm) 30m -  Fabricado Microlink   cable NEXANS</v>
          </cell>
          <cell r="I550" t="str">
            <v>pcs</v>
          </cell>
          <cell r="J550">
            <v>0</v>
          </cell>
          <cell r="K550" t="str">
            <v>MICROLINK CON MATERIA PRIMA IMPORTADA</v>
          </cell>
          <cell r="L550" t="str">
            <v>Microlink</v>
          </cell>
          <cell r="M550">
            <v>486750.02</v>
          </cell>
          <cell r="N550">
            <v>0</v>
          </cell>
          <cell r="O550">
            <v>0</v>
          </cell>
          <cell r="P550">
            <v>0</v>
          </cell>
          <cell r="Q550" t="str">
            <v>COP</v>
          </cell>
          <cell r="R550">
            <v>0</v>
          </cell>
          <cell r="S550">
            <v>0</v>
          </cell>
          <cell r="T550">
            <v>486750.02</v>
          </cell>
          <cell r="U550" t="str">
            <v>CS73139MN.30</v>
          </cell>
        </row>
        <row r="551">
          <cell r="D551" t="str">
            <v>CS73139MN.35</v>
          </cell>
          <cell r="E551">
            <v>71204</v>
          </cell>
          <cell r="F551" t="str">
            <v>Interface Cables-Materials</v>
          </cell>
          <cell r="G551">
            <v>6826</v>
          </cell>
          <cell r="H551" t="str">
            <v>CNIB 8xE1 Cable (120ohm) 35m -  Fabricado Microlink   cable NEXANS</v>
          </cell>
          <cell r="I551" t="str">
            <v>pcs</v>
          </cell>
          <cell r="J551">
            <v>0</v>
          </cell>
          <cell r="K551" t="str">
            <v>MICROLINK CON MATERIA PRIMA IMPORTADA</v>
          </cell>
          <cell r="L551" t="str">
            <v>Microlink</v>
          </cell>
          <cell r="M551">
            <v>566106.84</v>
          </cell>
          <cell r="N551">
            <v>0</v>
          </cell>
          <cell r="O551">
            <v>0</v>
          </cell>
          <cell r="P551">
            <v>0</v>
          </cell>
          <cell r="Q551" t="str">
            <v>COP</v>
          </cell>
          <cell r="R551">
            <v>0</v>
          </cell>
          <cell r="S551">
            <v>0</v>
          </cell>
          <cell r="T551">
            <v>566106.84</v>
          </cell>
          <cell r="U551" t="str">
            <v>CS73139MN.35</v>
          </cell>
        </row>
        <row r="552">
          <cell r="D552" t="str">
            <v>CS73139MN.45</v>
          </cell>
          <cell r="E552">
            <v>71204</v>
          </cell>
          <cell r="F552" t="str">
            <v>Interface Cables-Materials</v>
          </cell>
          <cell r="G552">
            <v>6826</v>
          </cell>
          <cell r="H552" t="str">
            <v>CNIB 8xE1 Cable (120ohm) 45m -  Fabricado Microlink   cable NEXANS</v>
          </cell>
          <cell r="I552" t="str">
            <v>pcs</v>
          </cell>
          <cell r="J552">
            <v>0</v>
          </cell>
          <cell r="K552" t="str">
            <v>MICROLINK CON MATERIA PRIMA IMPORTADA</v>
          </cell>
          <cell r="L552" t="str">
            <v>Microlink</v>
          </cell>
          <cell r="M552">
            <v>724820.49</v>
          </cell>
          <cell r="N552">
            <v>0</v>
          </cell>
          <cell r="O552">
            <v>0</v>
          </cell>
          <cell r="P552">
            <v>0</v>
          </cell>
          <cell r="Q552" t="str">
            <v>COP</v>
          </cell>
          <cell r="R552">
            <v>0</v>
          </cell>
          <cell r="S552">
            <v>0</v>
          </cell>
          <cell r="T552">
            <v>724820.49</v>
          </cell>
          <cell r="U552" t="str">
            <v>CS73139MN.45</v>
          </cell>
        </row>
        <row r="553">
          <cell r="D553" t="str">
            <v>CS73139MN.50</v>
          </cell>
          <cell r="E553">
            <v>71204</v>
          </cell>
          <cell r="F553" t="str">
            <v>Interface Cables-Materials</v>
          </cell>
          <cell r="G553">
            <v>6826</v>
          </cell>
          <cell r="H553" t="str">
            <v>CNIB 8xE1 Cable (120ohm) 50m - Fabricado Microlink   cable NEXANS</v>
          </cell>
          <cell r="I553" t="str">
            <v>pcs</v>
          </cell>
          <cell r="J553">
            <v>0</v>
          </cell>
          <cell r="K553" t="str">
            <v>MICROLINK CON MATERIA PRIMA IMPORTADA</v>
          </cell>
          <cell r="L553" t="str">
            <v>Microlink</v>
          </cell>
          <cell r="M553">
            <v>804177.32</v>
          </cell>
          <cell r="N553">
            <v>0</v>
          </cell>
          <cell r="O553">
            <v>0</v>
          </cell>
          <cell r="P553">
            <v>0</v>
          </cell>
          <cell r="Q553" t="str">
            <v>COP</v>
          </cell>
          <cell r="R553">
            <v>0</v>
          </cell>
          <cell r="S553">
            <v>0</v>
          </cell>
          <cell r="T553">
            <v>804177.32</v>
          </cell>
          <cell r="U553" t="str">
            <v>CS73139MN.50</v>
          </cell>
        </row>
        <row r="554">
          <cell r="D554" t="str">
            <v>CS73139MN.55</v>
          </cell>
          <cell r="E554">
            <v>71204</v>
          </cell>
          <cell r="F554" t="str">
            <v>Interface Cables-Materials</v>
          </cell>
          <cell r="G554">
            <v>6826</v>
          </cell>
          <cell r="H554" t="str">
            <v>CNIB 8xE1 Cable (120ohm) 55m - Fabricado Microlink   cable NEXANS</v>
          </cell>
          <cell r="I554" t="str">
            <v>pcs</v>
          </cell>
          <cell r="J554">
            <v>0</v>
          </cell>
          <cell r="K554" t="str">
            <v>MICROLINK CON MATERIA PRIMA IMPORTADA</v>
          </cell>
          <cell r="L554" t="str">
            <v>Microlink</v>
          </cell>
          <cell r="M554">
            <v>883534.14</v>
          </cell>
          <cell r="N554">
            <v>0</v>
          </cell>
          <cell r="O554">
            <v>0</v>
          </cell>
          <cell r="P554">
            <v>0</v>
          </cell>
          <cell r="Q554" t="str">
            <v>COP</v>
          </cell>
          <cell r="R554">
            <v>0</v>
          </cell>
          <cell r="S554">
            <v>0</v>
          </cell>
          <cell r="T554">
            <v>883534.14</v>
          </cell>
          <cell r="U554" t="str">
            <v>CS73139MN.55</v>
          </cell>
        </row>
        <row r="555">
          <cell r="D555" t="str">
            <v>CS73139MN.60</v>
          </cell>
          <cell r="E555">
            <v>71204</v>
          </cell>
          <cell r="F555" t="str">
            <v>Interface Cables-Materials</v>
          </cell>
          <cell r="G555">
            <v>6826</v>
          </cell>
          <cell r="H555" t="str">
            <v>CNIB 8xE1 Cable (120ohm) 60m - Fabricado Microlink   cable NEXANS</v>
          </cell>
          <cell r="I555" t="str">
            <v>pcs</v>
          </cell>
          <cell r="J555">
            <v>0</v>
          </cell>
          <cell r="K555" t="str">
            <v>MICROLINK CON MATERIA PRIMA IMPORTADA</v>
          </cell>
          <cell r="L555" t="str">
            <v>Microlink</v>
          </cell>
          <cell r="M555">
            <v>962890.97</v>
          </cell>
          <cell r="N555">
            <v>0</v>
          </cell>
          <cell r="O555">
            <v>0</v>
          </cell>
          <cell r="P555">
            <v>0</v>
          </cell>
          <cell r="Q555" t="str">
            <v>COP</v>
          </cell>
          <cell r="R555">
            <v>0</v>
          </cell>
          <cell r="S555">
            <v>0</v>
          </cell>
          <cell r="T555">
            <v>962890.97</v>
          </cell>
          <cell r="U555" t="str">
            <v>CS73139MN.60</v>
          </cell>
        </row>
        <row r="556">
          <cell r="D556" t="str">
            <v>CS73139MN.65</v>
          </cell>
          <cell r="E556">
            <v>71204</v>
          </cell>
          <cell r="F556" t="str">
            <v>Interface Cables-Materials</v>
          </cell>
          <cell r="G556">
            <v>6826</v>
          </cell>
          <cell r="H556" t="str">
            <v>CNIB 8xE1 Cable (120ohm) 65m - Fabricado Microlink   cable NEXANS</v>
          </cell>
          <cell r="I556" t="str">
            <v>pcs</v>
          </cell>
          <cell r="J556">
            <v>0</v>
          </cell>
          <cell r="K556" t="str">
            <v>MICROLINK CON MATERIA PRIMA IMPORTADA</v>
          </cell>
          <cell r="L556" t="str">
            <v>Microlink</v>
          </cell>
          <cell r="M556">
            <v>1042247.79</v>
          </cell>
          <cell r="N556">
            <v>0</v>
          </cell>
          <cell r="O556">
            <v>0</v>
          </cell>
          <cell r="P556">
            <v>0</v>
          </cell>
          <cell r="Q556" t="str">
            <v>COP</v>
          </cell>
          <cell r="R556">
            <v>0</v>
          </cell>
          <cell r="S556">
            <v>0</v>
          </cell>
          <cell r="T556">
            <v>1042247.79</v>
          </cell>
          <cell r="U556" t="str">
            <v>CS73139MN.65</v>
          </cell>
        </row>
        <row r="557">
          <cell r="D557" t="str">
            <v>CS73139MN.70</v>
          </cell>
          <cell r="E557">
            <v>71204</v>
          </cell>
          <cell r="F557" t="str">
            <v>Interface Cables-Materials</v>
          </cell>
          <cell r="G557">
            <v>6826</v>
          </cell>
          <cell r="H557" t="str">
            <v>CNIB 8xE1 Cable (120ohm) 70m - Fabricado Microlink   cable NEXANS</v>
          </cell>
          <cell r="I557" t="str">
            <v>pcs</v>
          </cell>
          <cell r="J557">
            <v>0</v>
          </cell>
          <cell r="K557" t="str">
            <v>MICROLINK CON MATERIA PRIMA IMPORTADA</v>
          </cell>
          <cell r="L557" t="str">
            <v>Microlink</v>
          </cell>
          <cell r="M557">
            <v>1121604.6200000001</v>
          </cell>
          <cell r="N557">
            <v>0</v>
          </cell>
          <cell r="O557">
            <v>0</v>
          </cell>
          <cell r="P557">
            <v>0</v>
          </cell>
          <cell r="Q557" t="str">
            <v>COP</v>
          </cell>
          <cell r="R557">
            <v>0</v>
          </cell>
          <cell r="S557">
            <v>0</v>
          </cell>
          <cell r="T557">
            <v>1121604.6200000001</v>
          </cell>
          <cell r="U557" t="str">
            <v>CS73139MN.70</v>
          </cell>
        </row>
        <row r="558">
          <cell r="D558" t="str">
            <v>CS73139MN.46</v>
          </cell>
          <cell r="E558">
            <v>71204</v>
          </cell>
          <cell r="F558" t="str">
            <v>Interface Cables-Materials</v>
          </cell>
          <cell r="G558">
            <v>6826</v>
          </cell>
          <cell r="H558" t="str">
            <v>CNIB 8xE1 Cable (120ohm) 46m -  Fabricado Microlink   cable NEXANS</v>
          </cell>
          <cell r="I558" t="str">
            <v>pcs</v>
          </cell>
          <cell r="J558">
            <v>0</v>
          </cell>
          <cell r="K558" t="str">
            <v>MICROLINK CON MATERIA PRIMA IMPORTADA</v>
          </cell>
          <cell r="L558" t="str">
            <v>Microlink</v>
          </cell>
          <cell r="M558">
            <v>740691.86</v>
          </cell>
          <cell r="N558">
            <v>0</v>
          </cell>
          <cell r="O558">
            <v>0</v>
          </cell>
          <cell r="P558">
            <v>0</v>
          </cell>
          <cell r="Q558" t="str">
            <v>COP</v>
          </cell>
          <cell r="R558">
            <v>0</v>
          </cell>
          <cell r="S558">
            <v>0</v>
          </cell>
          <cell r="T558">
            <v>740691.86</v>
          </cell>
          <cell r="U558" t="str">
            <v>CS73139MN.46</v>
          </cell>
        </row>
        <row r="559">
          <cell r="D559" t="str">
            <v>CS73139MN.32</v>
          </cell>
          <cell r="E559">
            <v>71204</v>
          </cell>
          <cell r="F559" t="str">
            <v>Interface Cables-Materials</v>
          </cell>
          <cell r="G559">
            <v>6826</v>
          </cell>
          <cell r="H559" t="str">
            <v>CNIB 8xE1 Cable (120ohm) 32m -  Fabricado Microlink   cable NEXANS</v>
          </cell>
          <cell r="I559" t="str">
            <v>pcs</v>
          </cell>
          <cell r="J559">
            <v>0</v>
          </cell>
          <cell r="K559" t="str">
            <v>MICROLINK CON MATERIA PRIMA IMPORTADA</v>
          </cell>
          <cell r="L559" t="str">
            <v>Microlink</v>
          </cell>
          <cell r="M559">
            <v>518493</v>
          </cell>
          <cell r="N559">
            <v>0</v>
          </cell>
          <cell r="O559">
            <v>0</v>
          </cell>
          <cell r="P559">
            <v>0</v>
          </cell>
          <cell r="Q559" t="str">
            <v>COP</v>
          </cell>
          <cell r="R559">
            <v>0</v>
          </cell>
          <cell r="S559">
            <v>0</v>
          </cell>
          <cell r="T559">
            <v>518493</v>
          </cell>
          <cell r="U559" t="str">
            <v>CS73139MN.32</v>
          </cell>
        </row>
        <row r="560">
          <cell r="D560" t="str">
            <v>CS73139MN.29</v>
          </cell>
          <cell r="E560">
            <v>71204</v>
          </cell>
          <cell r="F560" t="str">
            <v>Interface Cables-Materials</v>
          </cell>
          <cell r="G560">
            <v>6826</v>
          </cell>
          <cell r="H560" t="str">
            <v>CNIB 8xE1 Cable (120ohm) 29m -  Fabricado Microlink   cable NEXANS</v>
          </cell>
          <cell r="I560" t="str">
            <v>pcs</v>
          </cell>
          <cell r="J560">
            <v>0</v>
          </cell>
          <cell r="K560" t="str">
            <v>MICROLINK CON MATERIA PRIMA IMPORTADA</v>
          </cell>
          <cell r="L560" t="str">
            <v>Microlink</v>
          </cell>
          <cell r="M560">
            <v>470879</v>
          </cell>
          <cell r="N560">
            <v>0</v>
          </cell>
          <cell r="O560">
            <v>0</v>
          </cell>
          <cell r="P560">
            <v>0</v>
          </cell>
          <cell r="Q560" t="str">
            <v>COP</v>
          </cell>
          <cell r="R560">
            <v>0</v>
          </cell>
          <cell r="S560">
            <v>0</v>
          </cell>
          <cell r="T560">
            <v>470879</v>
          </cell>
          <cell r="U560" t="str">
            <v>CS73139MN.29</v>
          </cell>
        </row>
        <row r="561">
          <cell r="D561" t="str">
            <v>CS73139MN.58</v>
          </cell>
          <cell r="E561">
            <v>71204</v>
          </cell>
          <cell r="F561" t="str">
            <v>Interface Cables-Materials</v>
          </cell>
          <cell r="G561">
            <v>6826</v>
          </cell>
          <cell r="H561" t="str">
            <v>CNIB 8xE1 Cable (120ohm) 58m -  Fabricado Microlink   cable NEXANS</v>
          </cell>
          <cell r="I561" t="str">
            <v>pcs</v>
          </cell>
          <cell r="J561">
            <v>0</v>
          </cell>
          <cell r="K561" t="str">
            <v>MICROLINK CON MATERIA PRIMA IMPORTADA</v>
          </cell>
          <cell r="L561" t="str">
            <v>Microlink</v>
          </cell>
          <cell r="M561">
            <v>931148</v>
          </cell>
          <cell r="N561">
            <v>0</v>
          </cell>
          <cell r="O561">
            <v>0</v>
          </cell>
          <cell r="P561">
            <v>0</v>
          </cell>
          <cell r="Q561" t="str">
            <v>COP</v>
          </cell>
          <cell r="R561">
            <v>0</v>
          </cell>
          <cell r="S561">
            <v>0</v>
          </cell>
          <cell r="T561">
            <v>931148</v>
          </cell>
          <cell r="U561" t="str">
            <v>CS73139MN.58</v>
          </cell>
        </row>
        <row r="562">
          <cell r="D562" t="str">
            <v>CS73139MN.57</v>
          </cell>
          <cell r="E562">
            <v>71204</v>
          </cell>
          <cell r="F562" t="str">
            <v>Interface Cables-Materials</v>
          </cell>
          <cell r="G562">
            <v>6826</v>
          </cell>
          <cell r="H562" t="str">
            <v>CNIB 8xE1 Cable (120ohm) 57m -  Fabricado Microlink   cable NEXANS</v>
          </cell>
          <cell r="I562" t="str">
            <v>pcs</v>
          </cell>
          <cell r="J562">
            <v>0</v>
          </cell>
          <cell r="K562" t="str">
            <v>MICROLINK CON MATERIA PRIMA IMPORTADA</v>
          </cell>
          <cell r="L562" t="str">
            <v>Microlink</v>
          </cell>
          <cell r="M562">
            <v>915277</v>
          </cell>
          <cell r="N562">
            <v>0</v>
          </cell>
          <cell r="O562">
            <v>0</v>
          </cell>
          <cell r="P562">
            <v>0</v>
          </cell>
          <cell r="Q562" t="str">
            <v>COP</v>
          </cell>
          <cell r="R562">
            <v>0</v>
          </cell>
          <cell r="S562">
            <v>0</v>
          </cell>
          <cell r="T562">
            <v>915277</v>
          </cell>
          <cell r="U562" t="str">
            <v>CS73139MN.57</v>
          </cell>
        </row>
        <row r="563">
          <cell r="D563" t="str">
            <v>CS73139MN.63</v>
          </cell>
          <cell r="E563">
            <v>71204</v>
          </cell>
          <cell r="F563" t="str">
            <v>Interface Cables-Materials</v>
          </cell>
          <cell r="G563">
            <v>6826</v>
          </cell>
          <cell r="H563" t="str">
            <v>CNIB 8xE1 Cable (120ohm) 63m -  Fabricado Microlink   cable NEXANS</v>
          </cell>
          <cell r="I563" t="str">
            <v>pcs</v>
          </cell>
          <cell r="J563">
            <v>0</v>
          </cell>
          <cell r="K563" t="str">
            <v>MICROLINK CON MATERIA PRIMA IMPORTADA</v>
          </cell>
          <cell r="L563" t="str">
            <v>Microlink</v>
          </cell>
          <cell r="M563">
            <v>1010505</v>
          </cell>
          <cell r="N563">
            <v>0</v>
          </cell>
          <cell r="O563">
            <v>0</v>
          </cell>
          <cell r="P563">
            <v>0</v>
          </cell>
          <cell r="Q563" t="str">
            <v>COP</v>
          </cell>
          <cell r="R563">
            <v>0</v>
          </cell>
          <cell r="S563">
            <v>0</v>
          </cell>
          <cell r="T563">
            <v>1010505</v>
          </cell>
          <cell r="U563" t="str">
            <v>CS73139MN.63</v>
          </cell>
        </row>
        <row r="564">
          <cell r="D564" t="str">
            <v>CS73139MN.62</v>
          </cell>
          <cell r="E564">
            <v>71204</v>
          </cell>
          <cell r="F564" t="str">
            <v>Interface Cables-Materials</v>
          </cell>
          <cell r="G564">
            <v>6826</v>
          </cell>
          <cell r="H564" t="str">
            <v>CNIB 8xE1 Cable (120ohm) 62m -  Fabricado Microlink   cable NEXANS</v>
          </cell>
          <cell r="I564" t="str">
            <v>pcs</v>
          </cell>
          <cell r="J564">
            <v>0</v>
          </cell>
          <cell r="K564" t="str">
            <v>MICROLINK CON MATERIA PRIMA IMPORTADA</v>
          </cell>
          <cell r="L564" t="str">
            <v>Microlink</v>
          </cell>
          <cell r="M564">
            <v>994634</v>
          </cell>
          <cell r="N564">
            <v>0</v>
          </cell>
          <cell r="O564">
            <v>0</v>
          </cell>
          <cell r="P564">
            <v>0</v>
          </cell>
          <cell r="Q564" t="str">
            <v>COP</v>
          </cell>
          <cell r="R564">
            <v>0</v>
          </cell>
          <cell r="S564">
            <v>0</v>
          </cell>
          <cell r="T564">
            <v>994634</v>
          </cell>
          <cell r="U564" t="str">
            <v>CS73139MN.62</v>
          </cell>
        </row>
        <row r="565">
          <cell r="D565" t="str">
            <v>CS73139MN.17</v>
          </cell>
          <cell r="E565">
            <v>71204</v>
          </cell>
          <cell r="F565" t="str">
            <v>Interface Cables-Materials</v>
          </cell>
          <cell r="G565">
            <v>6826</v>
          </cell>
          <cell r="H565" t="str">
            <v>CNIB 8xE1 Cable (120ohm) 17m -  Fabricado Microlink   cable NEXANS</v>
          </cell>
          <cell r="I565" t="str">
            <v>pcs</v>
          </cell>
          <cell r="J565">
            <v>0</v>
          </cell>
          <cell r="K565" t="str">
            <v>MICROLINK CON MATERIA PRIMA IMPORTADA</v>
          </cell>
          <cell r="L565" t="str">
            <v>Microlink</v>
          </cell>
          <cell r="M565">
            <v>280422</v>
          </cell>
          <cell r="N565">
            <v>0</v>
          </cell>
          <cell r="O565">
            <v>0</v>
          </cell>
          <cell r="P565">
            <v>0</v>
          </cell>
          <cell r="Q565" t="str">
            <v>COP</v>
          </cell>
          <cell r="R565">
            <v>0</v>
          </cell>
          <cell r="S565">
            <v>0</v>
          </cell>
          <cell r="T565">
            <v>280422</v>
          </cell>
          <cell r="U565" t="str">
            <v>CS73139MN.17</v>
          </cell>
        </row>
        <row r="566">
          <cell r="D566" t="str">
            <v>CS73139MN.18</v>
          </cell>
          <cell r="E566">
            <v>71204</v>
          </cell>
          <cell r="F566" t="str">
            <v>Interface Cables-Materials</v>
          </cell>
          <cell r="G566">
            <v>6826</v>
          </cell>
          <cell r="H566" t="str">
            <v>CNIB 8xE1 Cable (120ohm) 18m -  Fabricado Microlink   cable NEXANS</v>
          </cell>
          <cell r="I566" t="str">
            <v>pcs</v>
          </cell>
          <cell r="J566">
            <v>0</v>
          </cell>
          <cell r="K566" t="str">
            <v>MICROLINK CON MATERIA PRIMA IMPORTADA</v>
          </cell>
          <cell r="L566" t="str">
            <v>Microlink</v>
          </cell>
          <cell r="M566">
            <v>296294</v>
          </cell>
          <cell r="N566">
            <v>0</v>
          </cell>
          <cell r="O566">
            <v>0</v>
          </cell>
          <cell r="P566">
            <v>0</v>
          </cell>
          <cell r="Q566" t="str">
            <v>COP</v>
          </cell>
          <cell r="R566">
            <v>0</v>
          </cell>
          <cell r="S566">
            <v>0</v>
          </cell>
          <cell r="T566">
            <v>296294</v>
          </cell>
          <cell r="U566" t="str">
            <v>CS73139MN.18</v>
          </cell>
        </row>
        <row r="567">
          <cell r="D567" t="str">
            <v>CS73139MN.19</v>
          </cell>
          <cell r="E567">
            <v>71204</v>
          </cell>
          <cell r="F567" t="str">
            <v>Interface Cables-Materials</v>
          </cell>
          <cell r="G567">
            <v>6826</v>
          </cell>
          <cell r="H567" t="str">
            <v>CNIB 8xE1 Cable (120ohm) 19m -  Fabricado Microlink   cable NEXANS</v>
          </cell>
          <cell r="I567" t="str">
            <v>pcs</v>
          </cell>
          <cell r="J567">
            <v>0</v>
          </cell>
          <cell r="K567" t="str">
            <v>MICROLINK CON MATERIA PRIMA IMPORTADA</v>
          </cell>
          <cell r="L567" t="str">
            <v>Microlink</v>
          </cell>
          <cell r="M567">
            <v>312165</v>
          </cell>
          <cell r="N567">
            <v>0</v>
          </cell>
          <cell r="O567">
            <v>0</v>
          </cell>
          <cell r="P567">
            <v>0</v>
          </cell>
          <cell r="Q567" t="str">
            <v>COP</v>
          </cell>
          <cell r="R567">
            <v>0</v>
          </cell>
          <cell r="S567">
            <v>0</v>
          </cell>
          <cell r="T567">
            <v>312165</v>
          </cell>
          <cell r="U567" t="str">
            <v>CS73139MN.19</v>
          </cell>
        </row>
        <row r="568">
          <cell r="D568" t="str">
            <v>CS73139MN.27</v>
          </cell>
          <cell r="E568">
            <v>71204</v>
          </cell>
          <cell r="F568" t="str">
            <v>Interface Cables-Materials</v>
          </cell>
          <cell r="G568">
            <v>6826</v>
          </cell>
          <cell r="H568" t="str">
            <v>CNIB 8xE1 Cable (120ohm) 27m -  Fabricado Microlink   cable NEXANS</v>
          </cell>
          <cell r="I568" t="str">
            <v>pcs</v>
          </cell>
          <cell r="J568">
            <v>0</v>
          </cell>
          <cell r="K568" t="str">
            <v>MICROLINK CON MATERIA PRIMA IMPORTADA</v>
          </cell>
          <cell r="L568" t="str">
            <v>Microlink</v>
          </cell>
          <cell r="M568">
            <v>439136</v>
          </cell>
          <cell r="N568">
            <v>0</v>
          </cell>
          <cell r="O568">
            <v>0</v>
          </cell>
          <cell r="P568">
            <v>0</v>
          </cell>
          <cell r="Q568" t="str">
            <v>COP</v>
          </cell>
          <cell r="R568">
            <v>0</v>
          </cell>
          <cell r="S568">
            <v>0</v>
          </cell>
          <cell r="T568">
            <v>439136</v>
          </cell>
          <cell r="U568" t="str">
            <v>CS73139MN.27</v>
          </cell>
        </row>
        <row r="569">
          <cell r="D569" t="str">
            <v>CS73139MN.22</v>
          </cell>
          <cell r="E569">
            <v>71204</v>
          </cell>
          <cell r="F569" t="str">
            <v>Interface Cables-Materials</v>
          </cell>
          <cell r="G569">
            <v>6826</v>
          </cell>
          <cell r="H569" t="str">
            <v>CNIB 8xE1 Cable (120ohm) 22m -  Fabricado Microlink   cable NEXANS</v>
          </cell>
          <cell r="I569" t="str">
            <v>pcs</v>
          </cell>
          <cell r="J569">
            <v>0</v>
          </cell>
          <cell r="K569" t="str">
            <v>MICROLINK CON MATERIA PRIMA IMPORTADA</v>
          </cell>
          <cell r="L569" t="str">
            <v>Microlink</v>
          </cell>
          <cell r="M569">
            <v>359779</v>
          </cell>
          <cell r="N569">
            <v>0</v>
          </cell>
          <cell r="O569">
            <v>0</v>
          </cell>
          <cell r="P569">
            <v>0</v>
          </cell>
          <cell r="Q569" t="str">
            <v>COP</v>
          </cell>
          <cell r="R569">
            <v>0</v>
          </cell>
          <cell r="S569">
            <v>0</v>
          </cell>
          <cell r="T569">
            <v>359779</v>
          </cell>
          <cell r="U569" t="str">
            <v>CS73139MN.22</v>
          </cell>
        </row>
        <row r="570">
          <cell r="D570" t="str">
            <v>CS73139MN.61</v>
          </cell>
          <cell r="E570">
            <v>71204</v>
          </cell>
          <cell r="F570" t="str">
            <v>Interface Cables-Materials</v>
          </cell>
          <cell r="G570">
            <v>6826</v>
          </cell>
          <cell r="H570" t="str">
            <v>CNIB 8xE1 Cable (120ohm) 61m -  Fabricado Microlink   cable NEXANS</v>
          </cell>
          <cell r="I570" t="str">
            <v>pcs</v>
          </cell>
          <cell r="J570">
            <v>0</v>
          </cell>
          <cell r="K570" t="str">
            <v>MICROLINK CON MATERIA PRIMA IMPORTADA</v>
          </cell>
          <cell r="L570" t="str">
            <v>Microlink</v>
          </cell>
          <cell r="M570">
            <v>978762</v>
          </cell>
          <cell r="N570">
            <v>0</v>
          </cell>
          <cell r="O570">
            <v>0</v>
          </cell>
          <cell r="P570">
            <v>0</v>
          </cell>
          <cell r="Q570" t="str">
            <v>COP</v>
          </cell>
          <cell r="R570">
            <v>0</v>
          </cell>
          <cell r="S570">
            <v>0</v>
          </cell>
          <cell r="T570">
            <v>978762</v>
          </cell>
          <cell r="U570" t="str">
            <v>CS73139MN.61</v>
          </cell>
        </row>
        <row r="571">
          <cell r="H571" t="str">
            <v>MULTIPURPOSE CABLES</v>
          </cell>
          <cell r="I571">
            <v>0</v>
          </cell>
          <cell r="J571">
            <v>0</v>
          </cell>
          <cell r="K571">
            <v>0</v>
          </cell>
          <cell r="L571">
            <v>0</v>
          </cell>
          <cell r="M571">
            <v>0</v>
          </cell>
          <cell r="N571">
            <v>0</v>
          </cell>
          <cell r="O571">
            <v>0</v>
          </cell>
          <cell r="P571">
            <v>0</v>
          </cell>
          <cell r="Q571">
            <v>0</v>
          </cell>
          <cell r="R571">
            <v>0</v>
          </cell>
          <cell r="S571">
            <v>0</v>
          </cell>
          <cell r="T571">
            <v>0</v>
          </cell>
          <cell r="U571">
            <v>0</v>
          </cell>
        </row>
        <row r="572">
          <cell r="D572" t="str">
            <v>CBL-20x2x24</v>
          </cell>
          <cell r="E572">
            <v>71204</v>
          </cell>
          <cell r="F572" t="str">
            <v>Interface Cables-Materials</v>
          </cell>
          <cell r="G572">
            <v>6826</v>
          </cell>
          <cell r="H572" t="str">
            <v>Alarm cable  20x2x24 24AWG, exterior sin conectores / CABLE MULTIPAR TELEFONICO 20x2x24 AWG ALARMA USO EXTERIOR</v>
          </cell>
          <cell r="I572" t="str">
            <v>m</v>
          </cell>
          <cell r="J572">
            <v>0</v>
          </cell>
          <cell r="K572" t="str">
            <v>NACIONAL CON TIEMPO DE FABRICACION</v>
          </cell>
          <cell r="L572" t="str">
            <v>ELEIN</v>
          </cell>
          <cell r="M572">
            <v>2900</v>
          </cell>
          <cell r="N572">
            <v>0</v>
          </cell>
          <cell r="O572">
            <v>0</v>
          </cell>
          <cell r="P572">
            <v>0</v>
          </cell>
          <cell r="Q572" t="str">
            <v>COP</v>
          </cell>
          <cell r="R572">
            <v>0</v>
          </cell>
          <cell r="S572">
            <v>0.05</v>
          </cell>
          <cell r="T572">
            <v>3045</v>
          </cell>
          <cell r="U572" t="str">
            <v>T55249.01</v>
          </cell>
        </row>
        <row r="573">
          <cell r="D573" t="str">
            <v>CM-195-DM</v>
          </cell>
          <cell r="E573">
            <v>71204</v>
          </cell>
          <cell r="F573" t="str">
            <v>Interface Cables-Materials</v>
          </cell>
          <cell r="G573">
            <v>6826</v>
          </cell>
          <cell r="H573" t="str">
            <v>Cable CM 195 Nordix coaxial para E1´s sin conectores (SMB-BNC) / CABLE 75 OHM CM-195/DM SOLID NORDIX</v>
          </cell>
          <cell r="I573" t="str">
            <v>m</v>
          </cell>
          <cell r="J573">
            <v>0</v>
          </cell>
          <cell r="K573" t="str">
            <v>IMPORTACION DIRECTA</v>
          </cell>
          <cell r="L573" t="str">
            <v>Microlink</v>
          </cell>
          <cell r="M573">
            <v>3089</v>
          </cell>
          <cell r="N573">
            <v>0</v>
          </cell>
          <cell r="O573">
            <v>0</v>
          </cell>
          <cell r="P573">
            <v>0</v>
          </cell>
          <cell r="Q573" t="str">
            <v>COP</v>
          </cell>
          <cell r="R573">
            <v>0</v>
          </cell>
          <cell r="S573">
            <v>0</v>
          </cell>
          <cell r="T573">
            <v>3089</v>
          </cell>
          <cell r="U573" t="str">
            <v>CS-CM195</v>
          </cell>
        </row>
        <row r="574">
          <cell r="D574" t="str">
            <v>CBL-T15</v>
          </cell>
          <cell r="E574">
            <v>71204</v>
          </cell>
          <cell r="F574" t="str">
            <v>Interface Cables-Materials</v>
          </cell>
          <cell r="G574">
            <v>6826</v>
          </cell>
          <cell r="H574" t="str">
            <v>Cable telefonico de 15 pares interior 0.5mm</v>
          </cell>
          <cell r="I574" t="str">
            <v>m</v>
          </cell>
          <cell r="J574">
            <v>0</v>
          </cell>
          <cell r="K574" t="str">
            <v>NACIONAL CON TIEMPO DE FABRICACION</v>
          </cell>
          <cell r="L574" t="str">
            <v>ELEIN</v>
          </cell>
          <cell r="M574">
            <v>4875</v>
          </cell>
          <cell r="N574">
            <v>0</v>
          </cell>
          <cell r="O574">
            <v>0</v>
          </cell>
          <cell r="P574">
            <v>0</v>
          </cell>
          <cell r="Q574" t="str">
            <v>COP</v>
          </cell>
          <cell r="R574">
            <v>0</v>
          </cell>
          <cell r="S574">
            <v>0.05</v>
          </cell>
          <cell r="T574">
            <v>5118.75</v>
          </cell>
          <cell r="U574" t="str">
            <v>15x0.5</v>
          </cell>
        </row>
        <row r="575">
          <cell r="D575" t="str">
            <v>CBL-T3</v>
          </cell>
          <cell r="E575">
            <v>71204</v>
          </cell>
          <cell r="F575" t="str">
            <v>Interface Cables-Materials</v>
          </cell>
          <cell r="G575">
            <v>6826</v>
          </cell>
          <cell r="H575" t="str">
            <v>Cable telefonico de 3 pares interior 0.5mm</v>
          </cell>
          <cell r="I575" t="str">
            <v>m</v>
          </cell>
          <cell r="J575">
            <v>0</v>
          </cell>
          <cell r="K575" t="str">
            <v>NACIONAL CON TIEMPO DE FABRICACION</v>
          </cell>
          <cell r="L575" t="str">
            <v>ELEIN</v>
          </cell>
          <cell r="M575">
            <v>752</v>
          </cell>
          <cell r="N575">
            <v>0</v>
          </cell>
          <cell r="O575">
            <v>0</v>
          </cell>
          <cell r="P575">
            <v>0</v>
          </cell>
          <cell r="Q575" t="str">
            <v>COP</v>
          </cell>
          <cell r="R575">
            <v>0</v>
          </cell>
          <cell r="S575">
            <v>0.05</v>
          </cell>
          <cell r="T575">
            <v>789.6</v>
          </cell>
          <cell r="U575" t="str">
            <v>3x0.5</v>
          </cell>
        </row>
        <row r="576">
          <cell r="D576" t="str">
            <v>INSTRUMENTACION-2X16</v>
          </cell>
          <cell r="E576">
            <v>71204</v>
          </cell>
          <cell r="F576" t="str">
            <v>Interface Cables-Materials</v>
          </cell>
          <cell r="G576">
            <v>6826</v>
          </cell>
          <cell r="H576" t="str">
            <v>Cable alarmas 2X16+20 flexible apantallado / CABLE MULTIPAR INSTRUMENTACION 2x16+20 FLEXIBLE 105 600V 2 LINEAS</v>
          </cell>
          <cell r="I576" t="str">
            <v>m</v>
          </cell>
          <cell r="J576">
            <v>0</v>
          </cell>
          <cell r="K576" t="str">
            <v>NACIONAL CON TIEMPO DE FABRICACION</v>
          </cell>
          <cell r="L576" t="str">
            <v>ROMERO &amp; CIA</v>
          </cell>
          <cell r="M576">
            <v>3103</v>
          </cell>
          <cell r="N576">
            <v>0</v>
          </cell>
          <cell r="O576">
            <v>0</v>
          </cell>
          <cell r="P576">
            <v>0</v>
          </cell>
          <cell r="Q576" t="str">
            <v>COP</v>
          </cell>
          <cell r="R576">
            <v>0</v>
          </cell>
          <cell r="S576">
            <v>0.05</v>
          </cell>
          <cell r="T576">
            <v>3258.15</v>
          </cell>
          <cell r="U576" t="str">
            <v>INSTRUMENTACION-2X16</v>
          </cell>
        </row>
        <row r="577">
          <cell r="D577" t="str">
            <v>IG1P-G1P-CF3-3</v>
          </cell>
          <cell r="E577">
            <v>71204</v>
          </cell>
          <cell r="F577" t="str">
            <v>Interface Cables-Materials</v>
          </cell>
          <cell r="G577">
            <v>6826</v>
          </cell>
          <cell r="H577" t="str">
            <v>Interfaz Bnc a Bnc en cable Minicoaxial en 3 mts / INTERFAZ BNC/PLUG-BNC/PLUG-FLEX3-3MT</v>
          </cell>
          <cell r="I577" t="str">
            <v>pcs</v>
          </cell>
          <cell r="J577">
            <v>0</v>
          </cell>
          <cell r="K577" t="str">
            <v>MICROLINK CON MATERIA PRIMA IMPORTADA</v>
          </cell>
          <cell r="L577" t="str">
            <v>MICROLINK</v>
          </cell>
          <cell r="M577">
            <v>12900</v>
          </cell>
          <cell r="N577">
            <v>0</v>
          </cell>
          <cell r="O577">
            <v>0</v>
          </cell>
          <cell r="P577">
            <v>0</v>
          </cell>
          <cell r="Q577" t="str">
            <v>COP</v>
          </cell>
          <cell r="R577">
            <v>0</v>
          </cell>
          <cell r="S577">
            <v>0</v>
          </cell>
          <cell r="T577">
            <v>12900</v>
          </cell>
          <cell r="U577" t="str">
            <v>BNC FLEX-3/75</v>
          </cell>
        </row>
        <row r="578">
          <cell r="D578" t="str">
            <v>IG1P-G1P-CF3-2</v>
          </cell>
          <cell r="E578">
            <v>71204</v>
          </cell>
          <cell r="F578" t="str">
            <v>Interface Cables-Materials</v>
          </cell>
          <cell r="G578">
            <v>6826</v>
          </cell>
          <cell r="H578" t="str">
            <v>Interfaz Bnc a Bnc en cable Minicoaxial en 2 mts / INTERFAZ BNC/PLUG-BNC/PLUG-FLEX3-2MT</v>
          </cell>
          <cell r="I578" t="str">
            <v>pcs</v>
          </cell>
          <cell r="J578">
            <v>0</v>
          </cell>
          <cell r="K578" t="str">
            <v>MICROLINK CON MATERIA PRIMA IMPORTADA</v>
          </cell>
          <cell r="L578" t="str">
            <v>MICROLINK</v>
          </cell>
          <cell r="M578">
            <v>11800</v>
          </cell>
          <cell r="N578">
            <v>0</v>
          </cell>
          <cell r="O578">
            <v>0</v>
          </cell>
          <cell r="P578">
            <v>0</v>
          </cell>
          <cell r="Q578" t="str">
            <v>COP</v>
          </cell>
          <cell r="R578">
            <v>0</v>
          </cell>
          <cell r="S578">
            <v>0</v>
          </cell>
          <cell r="T578">
            <v>11800</v>
          </cell>
          <cell r="U578" t="str">
            <v>BNC FLEX-3/75</v>
          </cell>
        </row>
        <row r="579">
          <cell r="D579" t="str">
            <v>MWC-10/50</v>
          </cell>
          <cell r="E579">
            <v>71204</v>
          </cell>
          <cell r="F579" t="str">
            <v>Interface Cables-Materials</v>
          </cell>
          <cell r="G579">
            <v>6826</v>
          </cell>
          <cell r="H579" t="str">
            <v>CABLE 50 OHM MWC-10/50 SOLID NORDIX</v>
          </cell>
          <cell r="I579" t="str">
            <v>m</v>
          </cell>
          <cell r="J579">
            <v>0</v>
          </cell>
          <cell r="K579" t="str">
            <v>IMPORTACION DIRECTA</v>
          </cell>
          <cell r="L579" t="str">
            <v>MICROLINK</v>
          </cell>
          <cell r="M579">
            <v>7607</v>
          </cell>
          <cell r="N579">
            <v>0</v>
          </cell>
          <cell r="O579">
            <v>0</v>
          </cell>
          <cell r="P579">
            <v>0</v>
          </cell>
          <cell r="Q579" t="str">
            <v>COP</v>
          </cell>
          <cell r="R579">
            <v>0</v>
          </cell>
          <cell r="S579">
            <v>0</v>
          </cell>
          <cell r="T579">
            <v>7607</v>
          </cell>
          <cell r="U579" t="str">
            <v>CABLE 50 OHM MWC-10/50 SOLID NORDIX</v>
          </cell>
        </row>
        <row r="580">
          <cell r="D580" t="str">
            <v>2XCM-195-DM</v>
          </cell>
          <cell r="E580">
            <v>71204</v>
          </cell>
          <cell r="F580" t="str">
            <v>Interface Cables-Materials</v>
          </cell>
          <cell r="G580">
            <v>6826</v>
          </cell>
          <cell r="H580" t="str">
            <v>CABLE 75 OHM CM-195/DM SOLID NORDIX DUAL</v>
          </cell>
          <cell r="I580" t="str">
            <v>m</v>
          </cell>
          <cell r="J580">
            <v>0</v>
          </cell>
          <cell r="K580" t="str">
            <v>IMPORTACION DIRECTA</v>
          </cell>
          <cell r="L580" t="str">
            <v>MICROLINK</v>
          </cell>
          <cell r="M580">
            <v>6179</v>
          </cell>
          <cell r="N580">
            <v>0</v>
          </cell>
          <cell r="O580">
            <v>0</v>
          </cell>
          <cell r="P580">
            <v>0</v>
          </cell>
          <cell r="Q580" t="str">
            <v>COP</v>
          </cell>
          <cell r="R580">
            <v>0</v>
          </cell>
          <cell r="S580">
            <v>0</v>
          </cell>
          <cell r="T580">
            <v>6179</v>
          </cell>
          <cell r="U580" t="str">
            <v>2XCM-195-DM</v>
          </cell>
        </row>
        <row r="581">
          <cell r="D581" t="str">
            <v xml:space="preserve">LCDC08P24F </v>
          </cell>
          <cell r="E581">
            <v>71204</v>
          </cell>
          <cell r="F581" t="str">
            <v>Interface Cables-Materials</v>
          </cell>
          <cell r="G581">
            <v>6826</v>
          </cell>
          <cell r="H581" t="str">
            <v>CABLE MULTIPAR 08 PAR 24 AWG SH</v>
          </cell>
          <cell r="I581" t="str">
            <v>m</v>
          </cell>
          <cell r="J581">
            <v>0</v>
          </cell>
          <cell r="K581" t="str">
            <v>IMPORTACION DIRECTA</v>
          </cell>
          <cell r="L581" t="str">
            <v>MICROLINK</v>
          </cell>
          <cell r="M581">
            <v>10530</v>
          </cell>
          <cell r="N581">
            <v>0</v>
          </cell>
          <cell r="O581">
            <v>0</v>
          </cell>
          <cell r="P581">
            <v>0</v>
          </cell>
          <cell r="Q581" t="str">
            <v>COP</v>
          </cell>
          <cell r="R581">
            <v>0</v>
          </cell>
          <cell r="S581">
            <v>0</v>
          </cell>
          <cell r="T581">
            <v>10530</v>
          </cell>
          <cell r="U581" t="str">
            <v xml:space="preserve">LCDC08P24F </v>
          </cell>
        </row>
        <row r="582">
          <cell r="D582" t="str">
            <v>060115RC</v>
          </cell>
          <cell r="E582">
            <v>71204</v>
          </cell>
          <cell r="F582" t="str">
            <v>Interface Cables-Materials</v>
          </cell>
          <cell r="G582">
            <v>6826</v>
          </cell>
          <cell r="H582" t="str">
            <v>CABLE DE CRUZADAS 120OHMS RS CROSS CONNECT TP 2.5/24SOL TND NO JKT</v>
          </cell>
          <cell r="I582" t="str">
            <v>m</v>
          </cell>
          <cell r="J582">
            <v>0</v>
          </cell>
          <cell r="K582" t="str">
            <v>IMPORTACION INDIRECTA</v>
          </cell>
          <cell r="L582" t="str">
            <v>ING ELECTROMATICA</v>
          </cell>
          <cell r="M582">
            <v>3292</v>
          </cell>
          <cell r="N582">
            <v>0</v>
          </cell>
          <cell r="O582">
            <v>0</v>
          </cell>
          <cell r="P582">
            <v>0</v>
          </cell>
          <cell r="Q582" t="str">
            <v>COP</v>
          </cell>
          <cell r="R582">
            <v>0</v>
          </cell>
          <cell r="S582">
            <v>0.05</v>
          </cell>
          <cell r="T582">
            <v>3456.6</v>
          </cell>
          <cell r="U582" t="str">
            <v>060115RC</v>
          </cell>
        </row>
        <row r="583">
          <cell r="D583" t="str">
            <v xml:space="preserve">Supervendor CODE </v>
          </cell>
          <cell r="E583">
            <v>0</v>
          </cell>
          <cell r="F583" t="str">
            <v>Service Item Description
GLOBAL DESCRIPTION</v>
          </cell>
          <cell r="G583" t="str">
            <v>PSA Code</v>
          </cell>
          <cell r="H583" t="str">
            <v>Material Description</v>
          </cell>
          <cell r="I583" t="str">
            <v>Unit</v>
          </cell>
          <cell r="J583">
            <v>0</v>
          </cell>
          <cell r="K583" t="str">
            <v>Naturaleza</v>
          </cell>
          <cell r="L583" t="str">
            <v xml:space="preserve">Brand </v>
          </cell>
          <cell r="M583" t="str">
            <v xml:space="preserve">Unit Cost </v>
          </cell>
          <cell r="N583" t="str">
            <v>Log Type</v>
          </cell>
          <cell r="O583" t="str">
            <v>Sea Log (%)</v>
          </cell>
          <cell r="P583" t="str">
            <v>Air Log (%)</v>
          </cell>
          <cell r="Q583" t="str">
            <v>Currency</v>
          </cell>
          <cell r="R583" t="str">
            <v>TRM</v>
          </cell>
          <cell r="S583" t="str">
            <v>Admin (%)</v>
          </cell>
          <cell r="T583" t="str">
            <v>Unit Cost (COP)</v>
          </cell>
          <cell r="U583" t="str">
            <v>CS CODE (NSN)</v>
          </cell>
        </row>
        <row r="584">
          <cell r="H584" t="str">
            <v>DESCARGADORES</v>
          </cell>
          <cell r="I584">
            <v>0</v>
          </cell>
          <cell r="J584">
            <v>0</v>
          </cell>
          <cell r="K584">
            <v>0</v>
          </cell>
          <cell r="L584">
            <v>0</v>
          </cell>
          <cell r="M584">
            <v>0</v>
          </cell>
          <cell r="N584">
            <v>0</v>
          </cell>
          <cell r="O584">
            <v>0</v>
          </cell>
          <cell r="P584">
            <v>0</v>
          </cell>
          <cell r="Q584">
            <v>0</v>
          </cell>
          <cell r="R584">
            <v>0</v>
          </cell>
          <cell r="S584">
            <v>0</v>
          </cell>
          <cell r="T584">
            <v>0</v>
          </cell>
          <cell r="U584">
            <v>0</v>
          </cell>
        </row>
        <row r="585">
          <cell r="D585" t="str">
            <v>DST-3P</v>
          </cell>
          <cell r="E585">
            <v>71202</v>
          </cell>
          <cell r="F585" t="str">
            <v>Site Support Systems-Materials</v>
          </cell>
          <cell r="G585">
            <v>6814</v>
          </cell>
          <cell r="H585" t="str">
            <v>Descargadores de sobre tensión, 3 polos + NPE 150V -40 KA (8/20) con señalización remota</v>
          </cell>
          <cell r="I585" t="str">
            <v>pcs</v>
          </cell>
          <cell r="J585">
            <v>0</v>
          </cell>
          <cell r="K585">
            <v>0</v>
          </cell>
          <cell r="L585" t="str">
            <v>TECNOENERGIA</v>
          </cell>
          <cell r="M585">
            <v>1510000</v>
          </cell>
          <cell r="N585">
            <v>0</v>
          </cell>
          <cell r="O585">
            <v>0</v>
          </cell>
          <cell r="P585">
            <v>0</v>
          </cell>
          <cell r="Q585" t="str">
            <v>COP</v>
          </cell>
          <cell r="R585">
            <v>0</v>
          </cell>
          <cell r="S585">
            <v>0.05</v>
          </cell>
          <cell r="T585">
            <v>1585500</v>
          </cell>
          <cell r="U585" t="str">
            <v>DST-3P</v>
          </cell>
        </row>
        <row r="586">
          <cell r="D586" t="str">
            <v>DST-3P</v>
          </cell>
          <cell r="E586">
            <v>71202</v>
          </cell>
          <cell r="F586" t="str">
            <v>Site Support Systems-Materials</v>
          </cell>
          <cell r="G586">
            <v>6814</v>
          </cell>
          <cell r="H586" t="str">
            <v>Descargadores de sobre tensión, 3 polos + NPE 150V -50 KA (8/20) con señalización remota</v>
          </cell>
          <cell r="I586" t="str">
            <v>pcs</v>
          </cell>
          <cell r="J586">
            <v>0</v>
          </cell>
          <cell r="K586">
            <v>0</v>
          </cell>
          <cell r="L586" t="str">
            <v>TECNOENERGIA</v>
          </cell>
          <cell r="M586">
            <v>1910000</v>
          </cell>
          <cell r="N586">
            <v>0</v>
          </cell>
          <cell r="O586">
            <v>0</v>
          </cell>
          <cell r="P586">
            <v>0</v>
          </cell>
          <cell r="Q586" t="str">
            <v>COP</v>
          </cell>
          <cell r="R586">
            <v>0</v>
          </cell>
          <cell r="S586">
            <v>0.05</v>
          </cell>
          <cell r="T586">
            <v>2005500</v>
          </cell>
          <cell r="U586" t="str">
            <v>DST-3P</v>
          </cell>
        </row>
        <row r="587">
          <cell r="E587" t="e">
            <v>#N/A</v>
          </cell>
          <cell r="F587">
            <v>0</v>
          </cell>
          <cell r="G587">
            <v>0</v>
          </cell>
          <cell r="H587" t="str">
            <v>DISTRIBUTION PANELS</v>
          </cell>
          <cell r="I587">
            <v>0</v>
          </cell>
          <cell r="J587">
            <v>0</v>
          </cell>
          <cell r="K587">
            <v>0</v>
          </cell>
          <cell r="L587">
            <v>0</v>
          </cell>
          <cell r="M587">
            <v>0</v>
          </cell>
          <cell r="N587">
            <v>0</v>
          </cell>
          <cell r="O587">
            <v>0</v>
          </cell>
          <cell r="P587">
            <v>0</v>
          </cell>
          <cell r="Q587">
            <v>0</v>
          </cell>
          <cell r="R587">
            <v>0</v>
          </cell>
          <cell r="S587">
            <v>0</v>
          </cell>
          <cell r="T587">
            <v>0</v>
          </cell>
          <cell r="U587">
            <v>0</v>
          </cell>
        </row>
        <row r="588">
          <cell r="D588" t="str">
            <v>NH00-EFEN</v>
          </cell>
          <cell r="E588">
            <v>71202</v>
          </cell>
          <cell r="F588" t="str">
            <v>Site Support Systems-Materials</v>
          </cell>
          <cell r="G588">
            <v>6814</v>
          </cell>
          <cell r="H588" t="str">
            <v>FUSIBLE NH00 DE 160 AMP.</v>
          </cell>
          <cell r="I588" t="str">
            <v>pcs</v>
          </cell>
          <cell r="J588">
            <v>0</v>
          </cell>
          <cell r="K588" t="str">
            <v>IMPORTACION INDIRECTA</v>
          </cell>
          <cell r="L588" t="str">
            <v>EDO MARQUEZ</v>
          </cell>
          <cell r="M588">
            <v>79500</v>
          </cell>
          <cell r="N588">
            <v>0</v>
          </cell>
          <cell r="O588">
            <v>0</v>
          </cell>
          <cell r="P588">
            <v>0</v>
          </cell>
          <cell r="Q588" t="str">
            <v>COP</v>
          </cell>
          <cell r="R588">
            <v>0</v>
          </cell>
          <cell r="S588">
            <v>0.05</v>
          </cell>
          <cell r="T588">
            <v>83475</v>
          </cell>
          <cell r="U588" t="str">
            <v>PWR-08</v>
          </cell>
        </row>
        <row r="589">
          <cell r="D589" t="str">
            <v>PDB-SIEMENS</v>
          </cell>
          <cell r="E589">
            <v>71202</v>
          </cell>
          <cell r="F589" t="str">
            <v>Site Support Systems-Materials</v>
          </cell>
          <cell r="G589">
            <v>6814</v>
          </cell>
          <cell r="H589" t="str">
            <v>PDB protección hasta 200 AMP</v>
          </cell>
          <cell r="I589" t="str">
            <v>pcs</v>
          </cell>
          <cell r="J589">
            <v>0</v>
          </cell>
          <cell r="K589" t="str">
            <v>IMPORTACION INDIRECTA</v>
          </cell>
          <cell r="L589" t="str">
            <v>EDO MARQUEZ</v>
          </cell>
          <cell r="M589">
            <v>1722500</v>
          </cell>
          <cell r="N589">
            <v>0</v>
          </cell>
          <cell r="O589">
            <v>0</v>
          </cell>
          <cell r="P589">
            <v>0</v>
          </cell>
          <cell r="Q589" t="str">
            <v>COP</v>
          </cell>
          <cell r="R589">
            <v>0</v>
          </cell>
          <cell r="S589">
            <v>0.05</v>
          </cell>
          <cell r="T589">
            <v>1808625</v>
          </cell>
          <cell r="U589" t="str">
            <v>PWR-15</v>
          </cell>
        </row>
        <row r="590">
          <cell r="D590" t="str">
            <v>NH1-EFEN</v>
          </cell>
          <cell r="E590">
            <v>71202</v>
          </cell>
          <cell r="F590" t="str">
            <v>Site Support Systems-Materials</v>
          </cell>
          <cell r="G590">
            <v>6814</v>
          </cell>
          <cell r="H590" t="str">
            <v>Portafusible NH1</v>
          </cell>
          <cell r="I590" t="str">
            <v>pcs</v>
          </cell>
          <cell r="J590">
            <v>0</v>
          </cell>
          <cell r="K590" t="str">
            <v>IMPORTACION INDIRECTA</v>
          </cell>
          <cell r="L590" t="str">
            <v>EDO MARQUEZ</v>
          </cell>
          <cell r="M590">
            <v>432500</v>
          </cell>
          <cell r="N590">
            <v>0</v>
          </cell>
          <cell r="O590">
            <v>0</v>
          </cell>
          <cell r="P590">
            <v>0</v>
          </cell>
          <cell r="Q590" t="str">
            <v>COP</v>
          </cell>
          <cell r="R590">
            <v>0</v>
          </cell>
          <cell r="S590">
            <v>0.05</v>
          </cell>
          <cell r="T590">
            <v>454125</v>
          </cell>
          <cell r="U590" t="str">
            <v>PWR-16</v>
          </cell>
        </row>
        <row r="591">
          <cell r="D591" t="str">
            <v>PWR-18</v>
          </cell>
          <cell r="E591">
            <v>71202</v>
          </cell>
          <cell r="F591" t="str">
            <v>Site Support Systems-Materials</v>
          </cell>
          <cell r="G591">
            <v>6814</v>
          </cell>
          <cell r="H591" t="str">
            <v>PORTAFUSIBLES EFEN NH1</v>
          </cell>
          <cell r="I591" t="str">
            <v>pcs</v>
          </cell>
          <cell r="J591">
            <v>0</v>
          </cell>
          <cell r="K591" t="str">
            <v>IMPORTACION INDIRECTA</v>
          </cell>
          <cell r="L591" t="str">
            <v>EDO MARQUEZ</v>
          </cell>
          <cell r="M591">
            <v>468100</v>
          </cell>
          <cell r="N591">
            <v>0</v>
          </cell>
          <cell r="O591">
            <v>0</v>
          </cell>
          <cell r="P591">
            <v>0</v>
          </cell>
          <cell r="Q591" t="str">
            <v>COP</v>
          </cell>
          <cell r="R591">
            <v>0</v>
          </cell>
          <cell r="S591">
            <v>0.05</v>
          </cell>
          <cell r="T591">
            <v>491505</v>
          </cell>
          <cell r="U591" t="str">
            <v>PWR-18</v>
          </cell>
        </row>
        <row r="592">
          <cell r="D592">
            <v>18359</v>
          </cell>
          <cell r="E592">
            <v>71202</v>
          </cell>
          <cell r="F592" t="str">
            <v>Site Support Systems-Materials</v>
          </cell>
          <cell r="G592">
            <v>6814</v>
          </cell>
          <cell r="H592" t="str">
            <v>TACO RIEL 1X 125AMP -TACO RIEL 1 X 125 A MG</v>
          </cell>
          <cell r="I592" t="str">
            <v>pcs</v>
          </cell>
          <cell r="J592">
            <v>0</v>
          </cell>
          <cell r="K592" t="str">
            <v>IMPORTACION INDIRECTA</v>
          </cell>
          <cell r="L592" t="str">
            <v>MerlinGerin-ELEIN</v>
          </cell>
          <cell r="M592">
            <v>86800</v>
          </cell>
          <cell r="N592">
            <v>0</v>
          </cell>
          <cell r="O592">
            <v>0</v>
          </cell>
          <cell r="P592">
            <v>0</v>
          </cell>
          <cell r="Q592" t="str">
            <v>COP</v>
          </cell>
          <cell r="R592">
            <v>0</v>
          </cell>
          <cell r="S592">
            <v>0.05</v>
          </cell>
          <cell r="T592">
            <v>91140</v>
          </cell>
          <cell r="U592" t="str">
            <v>PWR-20</v>
          </cell>
        </row>
        <row r="593">
          <cell r="D593" t="str">
            <v>PWR-22</v>
          </cell>
          <cell r="E593">
            <v>71202</v>
          </cell>
          <cell r="F593" t="str">
            <v>Site Support Systems-Materials</v>
          </cell>
          <cell r="G593">
            <v>6814</v>
          </cell>
          <cell r="H593" t="str">
            <v>Regleta plastica de 56 cms x 3.6 cms x 5 mm</v>
          </cell>
          <cell r="I593" t="str">
            <v>pcs</v>
          </cell>
          <cell r="J593">
            <v>0</v>
          </cell>
          <cell r="K593" t="str">
            <v>IMPORTACION INDIRECTA</v>
          </cell>
          <cell r="L593" t="str">
            <v>ELEIN</v>
          </cell>
          <cell r="M593">
            <v>11800</v>
          </cell>
          <cell r="N593">
            <v>0</v>
          </cell>
          <cell r="O593">
            <v>0</v>
          </cell>
          <cell r="P593">
            <v>0</v>
          </cell>
          <cell r="Q593" t="str">
            <v>COP</v>
          </cell>
          <cell r="R593">
            <v>0</v>
          </cell>
          <cell r="S593">
            <v>0.05</v>
          </cell>
          <cell r="T593">
            <v>12390</v>
          </cell>
          <cell r="U593" t="str">
            <v>PWR-22</v>
          </cell>
        </row>
        <row r="594">
          <cell r="D594">
            <v>24403</v>
          </cell>
          <cell r="E594">
            <v>71202</v>
          </cell>
          <cell r="F594" t="str">
            <v>Site Support Systems-Materials</v>
          </cell>
          <cell r="G594">
            <v>6814</v>
          </cell>
          <cell r="H594" t="str">
            <v>BREAKER 1X16 AMP  MG PARA TACO RIEL OMEGA</v>
          </cell>
          <cell r="I594" t="str">
            <v>pcs</v>
          </cell>
          <cell r="J594">
            <v>0</v>
          </cell>
          <cell r="K594" t="str">
            <v>IMPORTACION INDIRECTA</v>
          </cell>
          <cell r="L594" t="str">
            <v>ELEIN</v>
          </cell>
          <cell r="M594">
            <v>17472</v>
          </cell>
          <cell r="N594">
            <v>0</v>
          </cell>
          <cell r="O594">
            <v>0</v>
          </cell>
          <cell r="P594">
            <v>0</v>
          </cell>
          <cell r="Q594" t="str">
            <v>COP</v>
          </cell>
          <cell r="R594">
            <v>0</v>
          </cell>
          <cell r="S594">
            <v>0.05</v>
          </cell>
          <cell r="T594">
            <v>18345.599999999999</v>
          </cell>
          <cell r="U594">
            <v>24403</v>
          </cell>
        </row>
        <row r="595">
          <cell r="D595">
            <v>24407</v>
          </cell>
          <cell r="E595">
            <v>71202</v>
          </cell>
          <cell r="F595" t="str">
            <v>Site Support Systems-Materials</v>
          </cell>
          <cell r="G595">
            <v>6814</v>
          </cell>
          <cell r="H595" t="str">
            <v>BREAKER 1X40 AMP MONOFASICO PARA RIEL OMEGA -TACO RIEL 1 X 40 A MG</v>
          </cell>
          <cell r="I595" t="str">
            <v>pcs</v>
          </cell>
          <cell r="J595">
            <v>0</v>
          </cell>
          <cell r="K595" t="str">
            <v>IMPORTACION INDIRECTA</v>
          </cell>
          <cell r="L595" t="str">
            <v>ELEIN</v>
          </cell>
          <cell r="M595">
            <v>19600</v>
          </cell>
          <cell r="N595">
            <v>0</v>
          </cell>
          <cell r="O595">
            <v>0</v>
          </cell>
          <cell r="P595">
            <v>0</v>
          </cell>
          <cell r="Q595" t="str">
            <v>COP</v>
          </cell>
          <cell r="R595">
            <v>0</v>
          </cell>
          <cell r="S595">
            <v>0.05</v>
          </cell>
          <cell r="T595">
            <v>20580</v>
          </cell>
          <cell r="U595" t="str">
            <v>BRE-40AMP</v>
          </cell>
        </row>
        <row r="596">
          <cell r="D596" t="str">
            <v>A9N61518</v>
          </cell>
          <cell r="E596" t="e">
            <v>#N/A</v>
          </cell>
          <cell r="F596">
            <v>0</v>
          </cell>
          <cell r="G596">
            <v>0</v>
          </cell>
          <cell r="H596" t="str">
            <v xml:space="preserve">BREAKER 1X50 AMP  DC PARA RIEL OMEGA </v>
          </cell>
          <cell r="I596" t="str">
            <v>pcs</v>
          </cell>
          <cell r="J596">
            <v>0</v>
          </cell>
          <cell r="K596" t="str">
            <v>IMPORTACION INDIRECTA</v>
          </cell>
          <cell r="L596" t="str">
            <v>ELEIN</v>
          </cell>
          <cell r="M596">
            <v>45000</v>
          </cell>
          <cell r="N596">
            <v>0</v>
          </cell>
          <cell r="O596">
            <v>0</v>
          </cell>
          <cell r="P596">
            <v>0</v>
          </cell>
          <cell r="Q596" t="str">
            <v>COP</v>
          </cell>
          <cell r="R596">
            <v>0</v>
          </cell>
          <cell r="S596">
            <v>0.05</v>
          </cell>
          <cell r="T596">
            <v>47250</v>
          </cell>
          <cell r="U596" t="str">
            <v>A9N61518</v>
          </cell>
        </row>
        <row r="597">
          <cell r="D597" t="str">
            <v>24409 / A9F74163</v>
          </cell>
          <cell r="E597">
            <v>71202</v>
          </cell>
          <cell r="F597" t="str">
            <v>Site Support Systems-Materials</v>
          </cell>
          <cell r="G597">
            <v>6814</v>
          </cell>
          <cell r="H597" t="str">
            <v>BREAKER 1X63 AMP  DC PARA RIEL OMEGA -BREAKER 1X63 AMP  DC PARA RIEL OMEGA</v>
          </cell>
          <cell r="I597" t="str">
            <v>pcs</v>
          </cell>
          <cell r="J597">
            <v>0</v>
          </cell>
          <cell r="K597" t="str">
            <v>IMPORTACION INDIRECTA</v>
          </cell>
          <cell r="L597" t="str">
            <v>MerlinGerin-ELEIN</v>
          </cell>
          <cell r="M597">
            <v>38560</v>
          </cell>
          <cell r="N597">
            <v>0</v>
          </cell>
          <cell r="O597">
            <v>0</v>
          </cell>
          <cell r="P597">
            <v>0</v>
          </cell>
          <cell r="Q597" t="str">
            <v>COP</v>
          </cell>
          <cell r="R597">
            <v>0</v>
          </cell>
          <cell r="S597">
            <v>0.05</v>
          </cell>
          <cell r="T597">
            <v>40488</v>
          </cell>
          <cell r="U597" t="str">
            <v>BRE-1/63AMP</v>
          </cell>
        </row>
        <row r="598">
          <cell r="D598" t="str">
            <v>BRE-2-AMP</v>
          </cell>
          <cell r="E598">
            <v>71202</v>
          </cell>
          <cell r="F598" t="str">
            <v>Site Support Systems-Materials</v>
          </cell>
          <cell r="G598">
            <v>6814</v>
          </cell>
          <cell r="H598" t="str">
            <v>Breaker 2 Ap</v>
          </cell>
          <cell r="I598" t="str">
            <v>pcs</v>
          </cell>
          <cell r="J598">
            <v>0</v>
          </cell>
          <cell r="K598">
            <v>0</v>
          </cell>
          <cell r="L598" t="str">
            <v>ELEIN</v>
          </cell>
          <cell r="M598">
            <v>23736</v>
          </cell>
          <cell r="N598">
            <v>0</v>
          </cell>
          <cell r="O598">
            <v>0</v>
          </cell>
          <cell r="P598">
            <v>0</v>
          </cell>
          <cell r="Q598" t="str">
            <v>COP</v>
          </cell>
          <cell r="R598">
            <v>0</v>
          </cell>
          <cell r="S598">
            <v>0.05</v>
          </cell>
          <cell r="T598">
            <v>24922.799999999999</v>
          </cell>
          <cell r="U598" t="str">
            <v>BRE-2-AMP</v>
          </cell>
        </row>
        <row r="599">
          <cell r="D599" t="str">
            <v>BRE-20AMP</v>
          </cell>
          <cell r="E599">
            <v>71202</v>
          </cell>
          <cell r="F599" t="str">
            <v>Site Support Systems-Materials</v>
          </cell>
          <cell r="G599">
            <v>6814</v>
          </cell>
          <cell r="H599" t="str">
            <v>Breaker 20 Ap</v>
          </cell>
          <cell r="I599" t="str">
            <v>pcs</v>
          </cell>
          <cell r="J599">
            <v>0</v>
          </cell>
          <cell r="K599">
            <v>0</v>
          </cell>
          <cell r="L599" t="str">
            <v>ELEIN</v>
          </cell>
          <cell r="M599">
            <v>14720</v>
          </cell>
          <cell r="N599">
            <v>0</v>
          </cell>
          <cell r="O599">
            <v>0</v>
          </cell>
          <cell r="P599">
            <v>0</v>
          </cell>
          <cell r="Q599" t="str">
            <v>COP</v>
          </cell>
          <cell r="R599">
            <v>0</v>
          </cell>
          <cell r="S599">
            <v>0.05</v>
          </cell>
          <cell r="T599">
            <v>15456</v>
          </cell>
          <cell r="U599" t="str">
            <v>BRE-20AMP</v>
          </cell>
        </row>
        <row r="600">
          <cell r="D600" t="str">
            <v>BRE-2/40AMP</v>
          </cell>
          <cell r="E600">
            <v>71202</v>
          </cell>
          <cell r="F600" t="str">
            <v>Site Support Systems-Materials</v>
          </cell>
          <cell r="G600">
            <v>6814</v>
          </cell>
          <cell r="H600" t="str">
            <v xml:space="preserve">BREAKER 2X40 AMP BIFASICO PARA RIEL OMEGA </v>
          </cell>
          <cell r="I600" t="str">
            <v>pcs</v>
          </cell>
          <cell r="J600">
            <v>0</v>
          </cell>
          <cell r="K600">
            <v>0</v>
          </cell>
          <cell r="L600" t="str">
            <v>ELEIN</v>
          </cell>
          <cell r="M600">
            <v>58500</v>
          </cell>
          <cell r="N600">
            <v>0</v>
          </cell>
          <cell r="O600">
            <v>0</v>
          </cell>
          <cell r="P600">
            <v>0</v>
          </cell>
          <cell r="Q600" t="str">
            <v>COP</v>
          </cell>
          <cell r="R600">
            <v>0</v>
          </cell>
          <cell r="S600">
            <v>0.05</v>
          </cell>
          <cell r="T600">
            <v>61425</v>
          </cell>
          <cell r="U600" t="str">
            <v>BRE-2/40AMP</v>
          </cell>
        </row>
        <row r="601">
          <cell r="D601" t="str">
            <v>BRE-2/50AMP</v>
          </cell>
          <cell r="E601">
            <v>71202</v>
          </cell>
          <cell r="F601" t="str">
            <v>Site Support Systems-Materials</v>
          </cell>
          <cell r="G601">
            <v>6814</v>
          </cell>
          <cell r="H601" t="str">
            <v xml:space="preserve">BREAKER 2X50 AMP DC PARA RIEL OMEGA </v>
          </cell>
          <cell r="I601" t="str">
            <v>pcs</v>
          </cell>
          <cell r="J601">
            <v>0</v>
          </cell>
          <cell r="K601">
            <v>0</v>
          </cell>
          <cell r="L601" t="str">
            <v>ELEIN</v>
          </cell>
          <cell r="M601">
            <v>52312</v>
          </cell>
          <cell r="N601">
            <v>0</v>
          </cell>
          <cell r="O601">
            <v>0</v>
          </cell>
          <cell r="P601">
            <v>0</v>
          </cell>
          <cell r="Q601" t="str">
            <v>COP</v>
          </cell>
          <cell r="R601">
            <v>0</v>
          </cell>
          <cell r="S601">
            <v>0.05</v>
          </cell>
          <cell r="T601">
            <v>54927.6</v>
          </cell>
          <cell r="U601" t="str">
            <v>BRE-2/50AMP</v>
          </cell>
        </row>
        <row r="602">
          <cell r="D602" t="str">
            <v>24343/A9N61539</v>
          </cell>
          <cell r="E602">
            <v>71202</v>
          </cell>
          <cell r="F602" t="str">
            <v>Site Support Systems-Materials</v>
          </cell>
          <cell r="G602">
            <v>6814</v>
          </cell>
          <cell r="H602" t="str">
            <v xml:space="preserve">BREAKER 2X63 AMP  DC PARA RIEL OMEGA  </v>
          </cell>
          <cell r="I602" t="str">
            <v>pcs</v>
          </cell>
          <cell r="J602">
            <v>0</v>
          </cell>
          <cell r="K602" t="str">
            <v>IMPORTACION INDIRECTA</v>
          </cell>
          <cell r="L602" t="str">
            <v>ELEIN</v>
          </cell>
          <cell r="M602">
            <v>100000</v>
          </cell>
          <cell r="N602">
            <v>0</v>
          </cell>
          <cell r="O602">
            <v>0</v>
          </cell>
          <cell r="P602">
            <v>0</v>
          </cell>
          <cell r="Q602" t="str">
            <v>COP</v>
          </cell>
          <cell r="R602">
            <v>0</v>
          </cell>
          <cell r="S602">
            <v>0.05</v>
          </cell>
          <cell r="T602">
            <v>105000</v>
          </cell>
          <cell r="U602" t="str">
            <v>BRE-2/63AMP</v>
          </cell>
        </row>
        <row r="603">
          <cell r="D603" t="str">
            <v>BRE-32AMP</v>
          </cell>
          <cell r="E603">
            <v>71202</v>
          </cell>
          <cell r="F603" t="str">
            <v>Site Support Systems-Materials</v>
          </cell>
          <cell r="G603">
            <v>6814</v>
          </cell>
          <cell r="H603" t="str">
            <v>Breaker 32 AMP</v>
          </cell>
          <cell r="I603" t="str">
            <v>pcs</v>
          </cell>
          <cell r="J603">
            <v>0</v>
          </cell>
          <cell r="K603">
            <v>0</v>
          </cell>
          <cell r="L603" t="str">
            <v>ELEIN</v>
          </cell>
          <cell r="M603">
            <v>24192</v>
          </cell>
          <cell r="N603">
            <v>0</v>
          </cell>
          <cell r="O603">
            <v>0</v>
          </cell>
          <cell r="P603">
            <v>0</v>
          </cell>
          <cell r="Q603" t="str">
            <v>COP</v>
          </cell>
          <cell r="R603">
            <v>0</v>
          </cell>
          <cell r="S603">
            <v>0.05</v>
          </cell>
          <cell r="T603">
            <v>25401.599999999999</v>
          </cell>
          <cell r="U603" t="str">
            <v>BRE-32AMP</v>
          </cell>
        </row>
        <row r="604">
          <cell r="D604" t="str">
            <v>BRE-35AMP</v>
          </cell>
          <cell r="E604">
            <v>71202</v>
          </cell>
          <cell r="F604" t="str">
            <v>Site Support Systems-Materials</v>
          </cell>
          <cell r="G604">
            <v>6814</v>
          </cell>
          <cell r="H604" t="str">
            <v>Breaker 35 AMP</v>
          </cell>
          <cell r="I604" t="str">
            <v>pcs</v>
          </cell>
          <cell r="J604">
            <v>0</v>
          </cell>
          <cell r="K604">
            <v>0</v>
          </cell>
          <cell r="L604" t="str">
            <v>ELEIN</v>
          </cell>
          <cell r="M604">
            <v>25392</v>
          </cell>
          <cell r="N604">
            <v>0</v>
          </cell>
          <cell r="O604">
            <v>0</v>
          </cell>
          <cell r="P604">
            <v>0</v>
          </cell>
          <cell r="Q604" t="str">
            <v>COP</v>
          </cell>
          <cell r="R604">
            <v>0</v>
          </cell>
          <cell r="S604">
            <v>0.05</v>
          </cell>
          <cell r="T604">
            <v>26661.599999999999</v>
          </cell>
          <cell r="U604" t="str">
            <v>BRE-35AMP</v>
          </cell>
        </row>
        <row r="605">
          <cell r="D605" t="str">
            <v>BRE-3/30AMP</v>
          </cell>
          <cell r="E605">
            <v>71202</v>
          </cell>
          <cell r="F605" t="str">
            <v>Site Support Systems-Materials</v>
          </cell>
          <cell r="G605">
            <v>6814</v>
          </cell>
          <cell r="H605" t="str">
            <v>Breaker 3x30 Ap</v>
          </cell>
          <cell r="I605" t="str">
            <v>pcs</v>
          </cell>
          <cell r="J605">
            <v>0</v>
          </cell>
          <cell r="K605">
            <v>0</v>
          </cell>
          <cell r="L605" t="str">
            <v>ELEIN</v>
          </cell>
          <cell r="M605">
            <v>75624</v>
          </cell>
          <cell r="N605">
            <v>0</v>
          </cell>
          <cell r="O605">
            <v>0</v>
          </cell>
          <cell r="P605">
            <v>0</v>
          </cell>
          <cell r="Q605" t="str">
            <v>COP</v>
          </cell>
          <cell r="R605">
            <v>0</v>
          </cell>
          <cell r="S605">
            <v>0.05</v>
          </cell>
          <cell r="T605">
            <v>79405.2</v>
          </cell>
          <cell r="U605" t="str">
            <v>BRE-3/30AMP</v>
          </cell>
        </row>
        <row r="606">
          <cell r="D606" t="str">
            <v>BRE-3/50AMP</v>
          </cell>
          <cell r="E606">
            <v>71202</v>
          </cell>
          <cell r="F606" t="str">
            <v>Site Support Systems-Materials</v>
          </cell>
          <cell r="G606">
            <v>6814</v>
          </cell>
          <cell r="H606" t="str">
            <v xml:space="preserve">BREAKER 3X50 AMP  AC PARA RIEL OMEGA </v>
          </cell>
          <cell r="I606" t="str">
            <v>pcs</v>
          </cell>
          <cell r="J606">
            <v>0</v>
          </cell>
          <cell r="K606">
            <v>0</v>
          </cell>
          <cell r="L606" t="str">
            <v>ELEIN</v>
          </cell>
          <cell r="M606">
            <v>133584</v>
          </cell>
          <cell r="N606">
            <v>0</v>
          </cell>
          <cell r="O606">
            <v>0</v>
          </cell>
          <cell r="P606">
            <v>0</v>
          </cell>
          <cell r="Q606" t="str">
            <v>COP</v>
          </cell>
          <cell r="R606">
            <v>0</v>
          </cell>
          <cell r="S606">
            <v>0.05</v>
          </cell>
          <cell r="T606">
            <v>140263.20000000001</v>
          </cell>
          <cell r="U606" t="str">
            <v>BRE-3/50AMP</v>
          </cell>
        </row>
        <row r="607">
          <cell r="D607" t="str">
            <v>BRE-3/63AMP</v>
          </cell>
          <cell r="E607">
            <v>71202</v>
          </cell>
          <cell r="F607" t="str">
            <v>Site Support Systems-Materials</v>
          </cell>
          <cell r="G607">
            <v>6814</v>
          </cell>
          <cell r="H607" t="str">
            <v xml:space="preserve">BREAKER 3X63 AMP  DC PARA RIEL OMEGA </v>
          </cell>
          <cell r="I607" t="str">
            <v>pcs</v>
          </cell>
          <cell r="J607">
            <v>0</v>
          </cell>
          <cell r="K607">
            <v>0</v>
          </cell>
          <cell r="L607" t="str">
            <v>ELEIN</v>
          </cell>
          <cell r="M607">
            <v>142968</v>
          </cell>
          <cell r="N607">
            <v>0</v>
          </cell>
          <cell r="O607">
            <v>0</v>
          </cell>
          <cell r="P607">
            <v>0</v>
          </cell>
          <cell r="Q607" t="str">
            <v>COP</v>
          </cell>
          <cell r="R607">
            <v>0</v>
          </cell>
          <cell r="S607">
            <v>0.05</v>
          </cell>
          <cell r="T607">
            <v>150116.4</v>
          </cell>
          <cell r="U607" t="str">
            <v>BRE-3/63AMP</v>
          </cell>
        </row>
        <row r="608">
          <cell r="D608">
            <v>24398</v>
          </cell>
          <cell r="E608">
            <v>71202</v>
          </cell>
          <cell r="F608" t="str">
            <v>Site Support Systems-Materials</v>
          </cell>
          <cell r="G608">
            <v>6814</v>
          </cell>
          <cell r="H608" t="str">
            <v>Breaker 4 Ap / TACO RIEL 1 X 4 A  AC MG MULT19</v>
          </cell>
          <cell r="I608" t="str">
            <v>pcs</v>
          </cell>
          <cell r="J608">
            <v>0</v>
          </cell>
          <cell r="K608">
            <v>0</v>
          </cell>
          <cell r="L608" t="str">
            <v>ELEIN</v>
          </cell>
          <cell r="M608">
            <v>23736</v>
          </cell>
          <cell r="N608">
            <v>0</v>
          </cell>
          <cell r="O608">
            <v>0</v>
          </cell>
          <cell r="P608">
            <v>0</v>
          </cell>
          <cell r="Q608" t="str">
            <v>COP</v>
          </cell>
          <cell r="R608">
            <v>0</v>
          </cell>
          <cell r="S608">
            <v>0.05</v>
          </cell>
          <cell r="T608">
            <v>24922.799999999999</v>
          </cell>
          <cell r="U608" t="str">
            <v>BRE-4-AMP</v>
          </cell>
        </row>
        <row r="609">
          <cell r="D609" t="str">
            <v>BRE-6-AMP</v>
          </cell>
          <cell r="E609">
            <v>71202</v>
          </cell>
          <cell r="F609" t="str">
            <v>Site Support Systems-Materials</v>
          </cell>
          <cell r="G609">
            <v>6814</v>
          </cell>
          <cell r="H609" t="str">
            <v>Breaker 6 Ap</v>
          </cell>
          <cell r="I609" t="str">
            <v>pcs</v>
          </cell>
          <cell r="J609">
            <v>0</v>
          </cell>
          <cell r="K609">
            <v>0</v>
          </cell>
          <cell r="L609" t="str">
            <v>ELEIN</v>
          </cell>
          <cell r="M609">
            <v>15456</v>
          </cell>
          <cell r="N609">
            <v>0</v>
          </cell>
          <cell r="O609">
            <v>0</v>
          </cell>
          <cell r="P609">
            <v>0</v>
          </cell>
          <cell r="Q609" t="str">
            <v>COP</v>
          </cell>
          <cell r="R609">
            <v>0</v>
          </cell>
          <cell r="S609">
            <v>0.05</v>
          </cell>
          <cell r="T609">
            <v>16228.8</v>
          </cell>
          <cell r="U609" t="str">
            <v>BRE-6-AMP</v>
          </cell>
        </row>
        <row r="610">
          <cell r="D610" t="str">
            <v>AB1AB8M35</v>
          </cell>
          <cell r="E610">
            <v>71202</v>
          </cell>
          <cell r="F610" t="str">
            <v>Site Support Systems-Materials</v>
          </cell>
          <cell r="G610">
            <v>6814</v>
          </cell>
          <cell r="H610" t="str">
            <v>FRENO BORNA TM AB1</v>
          </cell>
          <cell r="I610" t="str">
            <v>pcs</v>
          </cell>
          <cell r="J610">
            <v>0</v>
          </cell>
          <cell r="K610" t="str">
            <v>NACIONAL</v>
          </cell>
          <cell r="L610" t="str">
            <v>ELEIN</v>
          </cell>
          <cell r="M610">
            <v>7475</v>
          </cell>
          <cell r="N610">
            <v>0</v>
          </cell>
          <cell r="O610">
            <v>0</v>
          </cell>
          <cell r="P610">
            <v>0</v>
          </cell>
          <cell r="Q610" t="str">
            <v>COP</v>
          </cell>
          <cell r="R610">
            <v>0</v>
          </cell>
          <cell r="S610">
            <v>0.05</v>
          </cell>
          <cell r="T610">
            <v>7848.75</v>
          </cell>
          <cell r="U610" t="str">
            <v>AB1AB8M35</v>
          </cell>
        </row>
        <row r="611">
          <cell r="D611" t="str">
            <v>BRE-TRI-100</v>
          </cell>
          <cell r="E611">
            <v>71202</v>
          </cell>
          <cell r="F611" t="str">
            <v>Site Support Systems-Materials</v>
          </cell>
          <cell r="G611">
            <v>6814</v>
          </cell>
          <cell r="H611" t="str">
            <v>BREAKER INDUSTRIAL EZC100N  DE  100 AMP TRIPOLAR</v>
          </cell>
          <cell r="I611" t="str">
            <v>pcs</v>
          </cell>
          <cell r="J611">
            <v>0</v>
          </cell>
          <cell r="K611">
            <v>0</v>
          </cell>
          <cell r="L611" t="str">
            <v>MerlinGerin</v>
          </cell>
          <cell r="M611">
            <v>156840</v>
          </cell>
          <cell r="N611">
            <v>0</v>
          </cell>
          <cell r="O611">
            <v>0</v>
          </cell>
          <cell r="P611">
            <v>0</v>
          </cell>
          <cell r="Q611" t="str">
            <v>COP</v>
          </cell>
          <cell r="R611">
            <v>0</v>
          </cell>
          <cell r="S611">
            <v>0.05</v>
          </cell>
          <cell r="T611">
            <v>164682</v>
          </cell>
          <cell r="U611" t="str">
            <v>BRE-TRI-100</v>
          </cell>
        </row>
        <row r="612">
          <cell r="D612" t="str">
            <v>BRE-TRI-40</v>
          </cell>
          <cell r="E612">
            <v>71202</v>
          </cell>
          <cell r="F612" t="str">
            <v>Site Support Systems-Materials</v>
          </cell>
          <cell r="G612">
            <v>6814</v>
          </cell>
          <cell r="H612" t="str">
            <v>BREAKER INDUSTRIAL EZC100N  DE  40 AMP TRIPOLAR</v>
          </cell>
          <cell r="I612" t="str">
            <v>pcs</v>
          </cell>
          <cell r="J612">
            <v>0</v>
          </cell>
          <cell r="K612">
            <v>0</v>
          </cell>
          <cell r="L612" t="str">
            <v>MerlinGerin</v>
          </cell>
          <cell r="M612">
            <v>106216</v>
          </cell>
          <cell r="N612">
            <v>0</v>
          </cell>
          <cell r="O612">
            <v>0</v>
          </cell>
          <cell r="P612">
            <v>0</v>
          </cell>
          <cell r="Q612" t="str">
            <v>COP</v>
          </cell>
          <cell r="R612">
            <v>0</v>
          </cell>
          <cell r="S612">
            <v>0.05</v>
          </cell>
          <cell r="T612">
            <v>111526.8</v>
          </cell>
          <cell r="U612" t="str">
            <v>BRE-TRI-40</v>
          </cell>
        </row>
        <row r="613">
          <cell r="D613" t="str">
            <v>BRE-TRI-50</v>
          </cell>
          <cell r="E613">
            <v>71202</v>
          </cell>
          <cell r="F613" t="str">
            <v>Site Support Systems-Materials</v>
          </cell>
          <cell r="G613">
            <v>6814</v>
          </cell>
          <cell r="H613" t="str">
            <v>BREAKER INDUSTRIAL EZC100N  DE  50 AMP TRIPOLAR</v>
          </cell>
          <cell r="I613" t="str">
            <v>pcs</v>
          </cell>
          <cell r="J613">
            <v>0</v>
          </cell>
          <cell r="K613">
            <v>0</v>
          </cell>
          <cell r="L613" t="str">
            <v>MerlinGerin</v>
          </cell>
          <cell r="M613">
            <v>106216</v>
          </cell>
          <cell r="N613">
            <v>0</v>
          </cell>
          <cell r="O613">
            <v>0</v>
          </cell>
          <cell r="P613">
            <v>0</v>
          </cell>
          <cell r="Q613" t="str">
            <v>COP</v>
          </cell>
          <cell r="R613">
            <v>0</v>
          </cell>
          <cell r="S613">
            <v>0.05</v>
          </cell>
          <cell r="T613">
            <v>111526.8</v>
          </cell>
          <cell r="U613" t="str">
            <v>BRE-TRI-50</v>
          </cell>
        </row>
        <row r="614">
          <cell r="D614">
            <v>24336</v>
          </cell>
          <cell r="E614">
            <v>71202</v>
          </cell>
          <cell r="F614" t="str">
            <v>Site Support Systems-Materials</v>
          </cell>
          <cell r="G614">
            <v>6814</v>
          </cell>
          <cell r="H614" t="str">
            <v>Breaker 10 Amp including labelling  (2 polos) 220 AC -TACO RIEL 2 X 10 A MG MULT19</v>
          </cell>
          <cell r="I614" t="str">
            <v>pcs</v>
          </cell>
          <cell r="J614">
            <v>0</v>
          </cell>
          <cell r="K614">
            <v>0</v>
          </cell>
          <cell r="L614" t="str">
            <v>ELEIN</v>
          </cell>
          <cell r="M614">
            <v>38500</v>
          </cell>
          <cell r="N614">
            <v>0</v>
          </cell>
          <cell r="O614">
            <v>0</v>
          </cell>
          <cell r="P614">
            <v>0</v>
          </cell>
          <cell r="Q614" t="str">
            <v>COP</v>
          </cell>
          <cell r="R614">
            <v>0</v>
          </cell>
          <cell r="S614">
            <v>0.05</v>
          </cell>
          <cell r="T614">
            <v>40425</v>
          </cell>
          <cell r="U614">
            <v>24336</v>
          </cell>
        </row>
        <row r="615">
          <cell r="D615">
            <v>5027193</v>
          </cell>
          <cell r="E615">
            <v>71202</v>
          </cell>
          <cell r="F615" t="str">
            <v>Site Support Systems-Materials</v>
          </cell>
          <cell r="G615">
            <v>6814</v>
          </cell>
          <cell r="H615" t="str">
            <v>TACO RIEL 1 X 25A SIEMENS 10KA</v>
          </cell>
          <cell r="I615" t="str">
            <v>pcs</v>
          </cell>
          <cell r="J615">
            <v>0</v>
          </cell>
          <cell r="K615">
            <v>0</v>
          </cell>
          <cell r="L615" t="str">
            <v>SIEMENS</v>
          </cell>
          <cell r="M615">
            <v>14000</v>
          </cell>
          <cell r="N615">
            <v>0</v>
          </cell>
          <cell r="O615">
            <v>0</v>
          </cell>
          <cell r="P615">
            <v>0</v>
          </cell>
          <cell r="Q615" t="str">
            <v>COP</v>
          </cell>
          <cell r="R615">
            <v>0</v>
          </cell>
          <cell r="S615">
            <v>0.05</v>
          </cell>
          <cell r="T615">
            <v>14700</v>
          </cell>
          <cell r="U615">
            <v>5027193</v>
          </cell>
        </row>
        <row r="616">
          <cell r="D616">
            <v>18361</v>
          </cell>
          <cell r="E616">
            <v>71202</v>
          </cell>
          <cell r="F616" t="str">
            <v>Site Support Systems-Materials</v>
          </cell>
          <cell r="G616">
            <v>6814</v>
          </cell>
          <cell r="H616" t="str">
            <v>BREAKER 2X80 AMP  AC PARA RIEL OMEGA</v>
          </cell>
          <cell r="I616" t="str">
            <v>und</v>
          </cell>
          <cell r="J616">
            <v>0</v>
          </cell>
          <cell r="K616" t="str">
            <v>IMPORTACION INDIRECTA</v>
          </cell>
          <cell r="L616" t="str">
            <v>ELEIN</v>
          </cell>
          <cell r="M616">
            <v>158813</v>
          </cell>
          <cell r="N616">
            <v>0</v>
          </cell>
          <cell r="O616">
            <v>0</v>
          </cell>
          <cell r="P616">
            <v>0</v>
          </cell>
          <cell r="Q616" t="str">
            <v>COP</v>
          </cell>
          <cell r="R616">
            <v>0</v>
          </cell>
          <cell r="S616">
            <v>0.05</v>
          </cell>
          <cell r="T616">
            <v>166753.65</v>
          </cell>
          <cell r="U616">
            <v>18361</v>
          </cell>
        </row>
        <row r="617">
          <cell r="D617">
            <v>24356</v>
          </cell>
          <cell r="E617">
            <v>71202</v>
          </cell>
          <cell r="F617" t="str">
            <v>Site Support Systems-Materials</v>
          </cell>
          <cell r="G617">
            <v>6814</v>
          </cell>
          <cell r="H617" t="str">
            <v>BREAKER 3X63 AMP  AC PARA RIEL OMEGA</v>
          </cell>
          <cell r="I617" t="str">
            <v>und</v>
          </cell>
          <cell r="J617">
            <v>0</v>
          </cell>
          <cell r="K617" t="str">
            <v>IMPORTACION INDIRECTA</v>
          </cell>
          <cell r="L617" t="str">
            <v>ELEIN</v>
          </cell>
          <cell r="M617">
            <v>172320</v>
          </cell>
          <cell r="N617">
            <v>0</v>
          </cell>
          <cell r="O617">
            <v>0</v>
          </cell>
          <cell r="P617">
            <v>0</v>
          </cell>
          <cell r="Q617" t="str">
            <v>COP</v>
          </cell>
          <cell r="R617">
            <v>0</v>
          </cell>
          <cell r="S617">
            <v>0.05</v>
          </cell>
          <cell r="T617">
            <v>180936</v>
          </cell>
          <cell r="U617">
            <v>24356</v>
          </cell>
        </row>
        <row r="618">
          <cell r="D618">
            <v>18358</v>
          </cell>
          <cell r="E618">
            <v>71202</v>
          </cell>
          <cell r="F618" t="str">
            <v>Site Support Systems-Materials</v>
          </cell>
          <cell r="G618">
            <v>6814</v>
          </cell>
          <cell r="H618" t="str">
            <v>TACO RIEL 1 X 100 A MG</v>
          </cell>
          <cell r="I618" t="str">
            <v>und</v>
          </cell>
          <cell r="J618">
            <v>0</v>
          </cell>
          <cell r="K618" t="str">
            <v>IMPORTACION INDIRECTA</v>
          </cell>
          <cell r="L618" t="str">
            <v>ELEIN</v>
          </cell>
          <cell r="M618">
            <v>89500</v>
          </cell>
          <cell r="N618">
            <v>0</v>
          </cell>
          <cell r="O618">
            <v>0</v>
          </cell>
          <cell r="P618">
            <v>0</v>
          </cell>
          <cell r="Q618" t="str">
            <v>COP</v>
          </cell>
          <cell r="R618">
            <v>0</v>
          </cell>
          <cell r="S618">
            <v>0.05</v>
          </cell>
          <cell r="T618">
            <v>93975</v>
          </cell>
          <cell r="U618">
            <v>18358</v>
          </cell>
        </row>
        <row r="619">
          <cell r="D619">
            <v>18357</v>
          </cell>
          <cell r="E619">
            <v>71202</v>
          </cell>
          <cell r="F619" t="str">
            <v>Site Support Systems-Materials</v>
          </cell>
          <cell r="G619">
            <v>6814</v>
          </cell>
          <cell r="H619" t="str">
            <v>TACO RIEL 1 X 80 A MG</v>
          </cell>
          <cell r="I619" t="str">
            <v>und</v>
          </cell>
          <cell r="J619">
            <v>0</v>
          </cell>
          <cell r="K619" t="str">
            <v>IMPORTACION INDIRECTA</v>
          </cell>
          <cell r="L619" t="str">
            <v>ELEIN</v>
          </cell>
          <cell r="M619">
            <v>86625</v>
          </cell>
          <cell r="N619">
            <v>0</v>
          </cell>
          <cell r="O619">
            <v>0</v>
          </cell>
          <cell r="P619">
            <v>0</v>
          </cell>
          <cell r="Q619" t="str">
            <v>COP</v>
          </cell>
          <cell r="R619">
            <v>0</v>
          </cell>
          <cell r="S619">
            <v>0.05</v>
          </cell>
          <cell r="T619">
            <v>90956.25</v>
          </cell>
          <cell r="U619">
            <v>18357</v>
          </cell>
        </row>
        <row r="620">
          <cell r="D620">
            <v>13304</v>
          </cell>
          <cell r="E620">
            <v>71202</v>
          </cell>
          <cell r="F620" t="str">
            <v>Site Support Systems-Materials</v>
          </cell>
          <cell r="G620">
            <v>6814</v>
          </cell>
          <cell r="H620" t="str">
            <v>PDB MINIPRAGMA MERLIN GERAN</v>
          </cell>
          <cell r="I620" t="str">
            <v>und</v>
          </cell>
          <cell r="J620">
            <v>0</v>
          </cell>
          <cell r="K620" t="str">
            <v>IMPORTACION INDIRECTA</v>
          </cell>
          <cell r="L620" t="str">
            <v>ELECTRICOS IMP</v>
          </cell>
          <cell r="M620">
            <v>105000</v>
          </cell>
          <cell r="N620">
            <v>0</v>
          </cell>
          <cell r="O620">
            <v>0</v>
          </cell>
          <cell r="P620">
            <v>0</v>
          </cell>
          <cell r="Q620" t="str">
            <v>COP</v>
          </cell>
          <cell r="R620">
            <v>0</v>
          </cell>
          <cell r="S620">
            <v>0.05</v>
          </cell>
          <cell r="T620">
            <v>110250</v>
          </cell>
          <cell r="U620">
            <v>13304</v>
          </cell>
        </row>
        <row r="621">
          <cell r="D621">
            <v>24338</v>
          </cell>
          <cell r="E621">
            <v>71202</v>
          </cell>
          <cell r="F621" t="str">
            <v>Site Support Systems-Materials</v>
          </cell>
          <cell r="G621">
            <v>6814</v>
          </cell>
          <cell r="H621" t="str">
            <v>BREAKER 2X20 AMP  AC BIPOLAR C60N PARA RIEL OMEGA</v>
          </cell>
          <cell r="I621" t="str">
            <v>und</v>
          </cell>
          <cell r="J621">
            <v>0</v>
          </cell>
          <cell r="K621" t="str">
            <v>IMPORTACION INDIRECTA</v>
          </cell>
          <cell r="L621" t="str">
            <v>ELECTRICOS IMP</v>
          </cell>
          <cell r="M621">
            <v>45500</v>
          </cell>
          <cell r="N621">
            <v>0</v>
          </cell>
          <cell r="O621">
            <v>0</v>
          </cell>
          <cell r="P621">
            <v>0</v>
          </cell>
          <cell r="Q621" t="str">
            <v>COP</v>
          </cell>
          <cell r="R621">
            <v>0</v>
          </cell>
          <cell r="S621">
            <v>0.05</v>
          </cell>
          <cell r="T621">
            <v>47775</v>
          </cell>
          <cell r="U621">
            <v>24338</v>
          </cell>
        </row>
        <row r="622">
          <cell r="D622">
            <v>24405</v>
          </cell>
          <cell r="E622">
            <v>71202</v>
          </cell>
          <cell r="F622" t="str">
            <v>Site Support Systems-Materials</v>
          </cell>
          <cell r="G622">
            <v>6814</v>
          </cell>
          <cell r="H622" t="str">
            <v>TACO RIEL 1 X 25A MERLIN GERIN 10KA</v>
          </cell>
          <cell r="I622" t="str">
            <v>und</v>
          </cell>
          <cell r="J622">
            <v>0</v>
          </cell>
          <cell r="K622" t="str">
            <v>IMPORTACION INDIRECTA</v>
          </cell>
          <cell r="L622" t="str">
            <v>MerlinGerin</v>
          </cell>
          <cell r="M622">
            <v>20280</v>
          </cell>
          <cell r="N622">
            <v>0</v>
          </cell>
          <cell r="O622">
            <v>0</v>
          </cell>
          <cell r="P622">
            <v>0</v>
          </cell>
          <cell r="Q622" t="str">
            <v>COP</v>
          </cell>
          <cell r="R622">
            <v>0</v>
          </cell>
          <cell r="S622">
            <v>0.05</v>
          </cell>
          <cell r="T622">
            <v>21294</v>
          </cell>
          <cell r="U622">
            <v>24405</v>
          </cell>
        </row>
        <row r="623">
          <cell r="D623">
            <v>61508</v>
          </cell>
          <cell r="E623">
            <v>71202</v>
          </cell>
          <cell r="F623" t="str">
            <v>Site Support Systems-Materials</v>
          </cell>
          <cell r="G623">
            <v>6814</v>
          </cell>
          <cell r="H623" t="str">
            <v>BREAKER 1X10 AMP PARA RIEL OMEGA MGN61508</v>
          </cell>
          <cell r="I623" t="str">
            <v>und</v>
          </cell>
          <cell r="J623">
            <v>0</v>
          </cell>
          <cell r="K623" t="str">
            <v>IMPORTACION INDIRECTA</v>
          </cell>
          <cell r="L623" t="str">
            <v>ELECTRICOS IMP</v>
          </cell>
          <cell r="M623">
            <v>32053</v>
          </cell>
          <cell r="N623">
            <v>0</v>
          </cell>
          <cell r="O623">
            <v>0</v>
          </cell>
          <cell r="P623">
            <v>0</v>
          </cell>
          <cell r="Q623" t="str">
            <v>COP</v>
          </cell>
          <cell r="R623">
            <v>0</v>
          </cell>
          <cell r="S623">
            <v>0.05</v>
          </cell>
          <cell r="T623">
            <v>33655.65</v>
          </cell>
          <cell r="U623">
            <v>61508</v>
          </cell>
        </row>
        <row r="624">
          <cell r="D624" t="str">
            <v>EZC100N3060C</v>
          </cell>
          <cell r="E624">
            <v>71202</v>
          </cell>
          <cell r="F624" t="str">
            <v>Site Support Systems-Materials</v>
          </cell>
          <cell r="G624">
            <v>6814</v>
          </cell>
          <cell r="H624" t="str">
            <v>BREAKER 30 X 60 AMP AC TIPO INDUSTRIAL 25KA</v>
          </cell>
          <cell r="I624" t="str">
            <v>und</v>
          </cell>
          <cell r="J624">
            <v>0</v>
          </cell>
          <cell r="K624" t="str">
            <v>IMPORTACION INDIRECTA</v>
          </cell>
          <cell r="L624" t="str">
            <v>ELECTRICOS IMP</v>
          </cell>
          <cell r="M624">
            <v>137565</v>
          </cell>
          <cell r="N624">
            <v>0</v>
          </cell>
          <cell r="O624">
            <v>0</v>
          </cell>
          <cell r="P624">
            <v>0</v>
          </cell>
          <cell r="Q624" t="str">
            <v>COP</v>
          </cell>
          <cell r="R624">
            <v>0</v>
          </cell>
          <cell r="S624">
            <v>0.05</v>
          </cell>
          <cell r="T624">
            <v>144443.25</v>
          </cell>
          <cell r="U624" t="str">
            <v>EZC100N3060C</v>
          </cell>
        </row>
        <row r="625">
          <cell r="D625">
            <v>5027194</v>
          </cell>
          <cell r="E625">
            <v>71202</v>
          </cell>
          <cell r="F625" t="str">
            <v>Site Support Systems-Materials</v>
          </cell>
          <cell r="G625">
            <v>6814</v>
          </cell>
          <cell r="H625" t="str">
            <v>BREAKER  1 X 32 AMP SIEMENS 10KA</v>
          </cell>
          <cell r="I625" t="str">
            <v>und</v>
          </cell>
          <cell r="J625">
            <v>0</v>
          </cell>
          <cell r="K625" t="str">
            <v>IMPORTACION INDIRECTA</v>
          </cell>
          <cell r="L625" t="str">
            <v>ELECTRICOS IMP</v>
          </cell>
          <cell r="M625">
            <v>14090</v>
          </cell>
          <cell r="N625">
            <v>0</v>
          </cell>
          <cell r="O625">
            <v>0</v>
          </cell>
          <cell r="P625">
            <v>0</v>
          </cell>
          <cell r="Q625" t="str">
            <v>COP</v>
          </cell>
          <cell r="R625">
            <v>0</v>
          </cell>
          <cell r="S625">
            <v>0.05</v>
          </cell>
          <cell r="T625">
            <v>14794.5</v>
          </cell>
          <cell r="U625">
            <v>5027194</v>
          </cell>
        </row>
        <row r="626">
          <cell r="D626" t="str">
            <v>TPS00-500A</v>
          </cell>
          <cell r="E626">
            <v>71202</v>
          </cell>
          <cell r="F626" t="str">
            <v>Site Support Systems-Materials</v>
          </cell>
          <cell r="G626">
            <v>6814</v>
          </cell>
          <cell r="H626" t="str">
            <v>FUSIBLE HRC TPS00 500 AMPERIOS</v>
          </cell>
          <cell r="I626" t="str">
            <v>und</v>
          </cell>
          <cell r="J626">
            <v>0</v>
          </cell>
          <cell r="K626" t="str">
            <v>IMPORTACION INDIRECTA</v>
          </cell>
          <cell r="L626" t="str">
            <v>ELTEK VALERE DEUTSCHLAND GMBH</v>
          </cell>
          <cell r="M626">
            <v>193428</v>
          </cell>
          <cell r="N626">
            <v>0</v>
          </cell>
          <cell r="O626">
            <v>0</v>
          </cell>
          <cell r="P626">
            <v>0</v>
          </cell>
          <cell r="Q626" t="str">
            <v>COP</v>
          </cell>
          <cell r="R626">
            <v>0</v>
          </cell>
          <cell r="S626">
            <v>0.05</v>
          </cell>
          <cell r="T626">
            <v>203099.4</v>
          </cell>
          <cell r="U626" t="str">
            <v>TPS00-500A</v>
          </cell>
        </row>
        <row r="627">
          <cell r="D627">
            <v>256043</v>
          </cell>
          <cell r="E627">
            <v>71202</v>
          </cell>
          <cell r="F627" t="str">
            <v>Site Support Systems-Materials</v>
          </cell>
          <cell r="G627">
            <v>6814</v>
          </cell>
          <cell r="H627" t="str">
            <v>BREAKER MCB C200A (Siemens C100 2pol. 5SP42)  202993</v>
          </cell>
          <cell r="I627" t="str">
            <v>und</v>
          </cell>
          <cell r="J627">
            <v>0</v>
          </cell>
          <cell r="K627" t="str">
            <v>IMPORTACION INDIRECTA</v>
          </cell>
          <cell r="L627" t="str">
            <v>ELTEK VALERE DEUTSCHLAND GMBH</v>
          </cell>
          <cell r="M627">
            <v>353877</v>
          </cell>
          <cell r="N627">
            <v>0</v>
          </cell>
          <cell r="O627">
            <v>0</v>
          </cell>
          <cell r="P627">
            <v>0</v>
          </cell>
          <cell r="Q627" t="str">
            <v>COP</v>
          </cell>
          <cell r="R627">
            <v>0</v>
          </cell>
          <cell r="S627">
            <v>0.05</v>
          </cell>
          <cell r="T627">
            <v>371570.85</v>
          </cell>
          <cell r="U627">
            <v>256043</v>
          </cell>
        </row>
        <row r="628">
          <cell r="D628" t="str">
            <v>A9F74232</v>
          </cell>
          <cell r="E628">
            <v>71202</v>
          </cell>
          <cell r="F628" t="str">
            <v>Site Support Systems-Materials</v>
          </cell>
          <cell r="G628">
            <v>6814</v>
          </cell>
          <cell r="H628" t="str">
            <v>BREAKER 2X32 AMP C60N PARA RIEL OMEGA</v>
          </cell>
          <cell r="I628" t="str">
            <v>und</v>
          </cell>
          <cell r="J628">
            <v>0</v>
          </cell>
          <cell r="K628" t="str">
            <v>IMPORTACION INDIRECTA</v>
          </cell>
          <cell r="L628" t="str">
            <v>ELECTRICOS IMP</v>
          </cell>
          <cell r="M628">
            <v>30994</v>
          </cell>
          <cell r="N628">
            <v>0</v>
          </cell>
          <cell r="O628">
            <v>0</v>
          </cell>
          <cell r="P628">
            <v>0</v>
          </cell>
          <cell r="Q628" t="str">
            <v>COP</v>
          </cell>
          <cell r="R628">
            <v>0</v>
          </cell>
          <cell r="S628">
            <v>0.05</v>
          </cell>
          <cell r="T628">
            <v>32543.7</v>
          </cell>
          <cell r="U628">
            <v>24340</v>
          </cell>
        </row>
        <row r="629">
          <cell r="D629">
            <v>61519</v>
          </cell>
          <cell r="E629">
            <v>71202</v>
          </cell>
          <cell r="F629" t="str">
            <v>Site Support Systems-Materials</v>
          </cell>
          <cell r="G629">
            <v>6814</v>
          </cell>
          <cell r="H629" t="str">
            <v>BREAKER 1X63 AMP H-DC PARA RIEL OMEGA MG</v>
          </cell>
          <cell r="I629" t="str">
            <v>und</v>
          </cell>
          <cell r="J629">
            <v>0</v>
          </cell>
          <cell r="K629" t="str">
            <v>IMPORTACION INDIRECTA</v>
          </cell>
          <cell r="L629" t="str">
            <v>ELECTRICOS IMP</v>
          </cell>
          <cell r="M629">
            <v>46722.86</v>
          </cell>
          <cell r="N629">
            <v>0</v>
          </cell>
          <cell r="O629">
            <v>0</v>
          </cell>
          <cell r="P629">
            <v>0</v>
          </cell>
          <cell r="Q629" t="str">
            <v>COP</v>
          </cell>
          <cell r="R629">
            <v>0</v>
          </cell>
          <cell r="S629">
            <v>0.05</v>
          </cell>
          <cell r="T629">
            <v>49059</v>
          </cell>
          <cell r="U629">
            <v>61519</v>
          </cell>
        </row>
        <row r="630">
          <cell r="D630">
            <v>12618</v>
          </cell>
          <cell r="E630">
            <v>71202</v>
          </cell>
          <cell r="F630" t="str">
            <v>Site Support Systems-Materials</v>
          </cell>
          <cell r="G630">
            <v>6814</v>
          </cell>
          <cell r="H630" t="str">
            <v>BREAKER 2X60 AMP AC PARA RIEL OMEGA MG</v>
          </cell>
          <cell r="I630" t="str">
            <v>und</v>
          </cell>
          <cell r="J630">
            <v>0</v>
          </cell>
          <cell r="K630" t="str">
            <v>IMPORTACION INDIRECTA</v>
          </cell>
          <cell r="L630" t="str">
            <v>ELECTRICOS IMP</v>
          </cell>
          <cell r="M630">
            <v>51723</v>
          </cell>
          <cell r="N630">
            <v>0</v>
          </cell>
          <cell r="O630">
            <v>0</v>
          </cell>
          <cell r="P630">
            <v>0</v>
          </cell>
          <cell r="Q630" t="str">
            <v>COP</v>
          </cell>
          <cell r="R630">
            <v>0</v>
          </cell>
          <cell r="S630">
            <v>0.05</v>
          </cell>
          <cell r="T630">
            <v>54309.15</v>
          </cell>
          <cell r="U630">
            <v>12618</v>
          </cell>
        </row>
        <row r="631">
          <cell r="D631" t="str">
            <v>A9F75163</v>
          </cell>
          <cell r="E631">
            <v>71202</v>
          </cell>
          <cell r="F631" t="str">
            <v>Site Support Systems-Materials</v>
          </cell>
          <cell r="G631">
            <v>6814</v>
          </cell>
          <cell r="H631" t="str">
            <v>BREAKER 1X63 AMPCURVA D AC PARA RIEL OMEGA</v>
          </cell>
          <cell r="I631" t="str">
            <v>und</v>
          </cell>
          <cell r="J631">
            <v>0</v>
          </cell>
          <cell r="K631" t="str">
            <v>IMPORTACION INDIRECTA</v>
          </cell>
          <cell r="L631" t="str">
            <v>MEM LTDA</v>
          </cell>
          <cell r="M631">
            <v>60238.1</v>
          </cell>
          <cell r="N631">
            <v>0</v>
          </cell>
          <cell r="O631">
            <v>0</v>
          </cell>
          <cell r="P631">
            <v>0</v>
          </cell>
          <cell r="Q631" t="str">
            <v>COP</v>
          </cell>
          <cell r="R631">
            <v>0</v>
          </cell>
          <cell r="S631">
            <v>0.05</v>
          </cell>
          <cell r="T631">
            <v>63250.01</v>
          </cell>
          <cell r="U631" t="str">
            <v>A9F75163</v>
          </cell>
        </row>
        <row r="632">
          <cell r="D632" t="str">
            <v>5SX2150-7</v>
          </cell>
          <cell r="E632">
            <v>71202</v>
          </cell>
          <cell r="F632" t="str">
            <v>Site Support Systems-Materials</v>
          </cell>
          <cell r="G632">
            <v>6814</v>
          </cell>
          <cell r="H632" t="str">
            <v xml:space="preserve">BREAKER 1X50 AMP SIEMENS 10KA /AC </v>
          </cell>
          <cell r="I632" t="str">
            <v>und</v>
          </cell>
          <cell r="J632">
            <v>0</v>
          </cell>
          <cell r="K632" t="str">
            <v>IMPORTACION INDIRECTA</v>
          </cell>
          <cell r="L632" t="str">
            <v>ELECTRICOS IMP</v>
          </cell>
          <cell r="M632">
            <v>18992.38</v>
          </cell>
          <cell r="N632">
            <v>0</v>
          </cell>
          <cell r="O632">
            <v>0</v>
          </cell>
          <cell r="P632">
            <v>0</v>
          </cell>
          <cell r="Q632" t="str">
            <v>COP</v>
          </cell>
          <cell r="R632">
            <v>0</v>
          </cell>
          <cell r="S632">
            <v>0.05</v>
          </cell>
          <cell r="T632">
            <v>19942</v>
          </cell>
          <cell r="U632" t="str">
            <v>5SX2150-7</v>
          </cell>
        </row>
        <row r="633">
          <cell r="D633" t="str">
            <v>A9N61506</v>
          </cell>
          <cell r="E633">
            <v>71202</v>
          </cell>
          <cell r="F633" t="str">
            <v>Site Support Systems-Materials</v>
          </cell>
          <cell r="G633">
            <v>6814</v>
          </cell>
          <cell r="H633" t="str">
            <v>BREAKER 1X6 AMP MG DC PARA RIEL OMEGA</v>
          </cell>
          <cell r="I633" t="str">
            <v>und</v>
          </cell>
          <cell r="J633">
            <v>0</v>
          </cell>
          <cell r="K633" t="str">
            <v>IMPORTACION INDIRECTA</v>
          </cell>
          <cell r="L633" t="str">
            <v>ELECTRICOS IMP</v>
          </cell>
          <cell r="M633">
            <v>36000</v>
          </cell>
          <cell r="N633">
            <v>0</v>
          </cell>
          <cell r="O633">
            <v>0</v>
          </cell>
          <cell r="P633">
            <v>0</v>
          </cell>
          <cell r="Q633" t="str">
            <v>COP</v>
          </cell>
          <cell r="R633">
            <v>0</v>
          </cell>
          <cell r="S633">
            <v>0.05</v>
          </cell>
          <cell r="T633">
            <v>37800</v>
          </cell>
          <cell r="U633" t="str">
            <v>A9N61506</v>
          </cell>
        </row>
        <row r="634">
          <cell r="D634" t="str">
            <v>LV429742</v>
          </cell>
          <cell r="E634">
            <v>71202</v>
          </cell>
          <cell r="F634" t="str">
            <v>Site Support Systems-Materials</v>
          </cell>
          <cell r="G634">
            <v>6814</v>
          </cell>
          <cell r="H634" t="str">
            <v>BREAKER LV429742,3P, NSX100F+MA25,36KA 415V/ MG</v>
          </cell>
          <cell r="I634" t="str">
            <v>und</v>
          </cell>
          <cell r="J634">
            <v>0</v>
          </cell>
          <cell r="K634" t="str">
            <v>IMPORTACION INDIRECTA</v>
          </cell>
          <cell r="L634" t="str">
            <v>ELECTRICOS IMPORTADOS S. A.</v>
          </cell>
          <cell r="M634">
            <v>322160</v>
          </cell>
          <cell r="N634">
            <v>0</v>
          </cell>
          <cell r="O634">
            <v>0</v>
          </cell>
          <cell r="P634">
            <v>0</v>
          </cell>
          <cell r="Q634" t="str">
            <v>COP</v>
          </cell>
          <cell r="R634">
            <v>0</v>
          </cell>
          <cell r="S634">
            <v>0.05</v>
          </cell>
          <cell r="T634">
            <v>338268</v>
          </cell>
          <cell r="U634" t="str">
            <v>LV429742</v>
          </cell>
        </row>
        <row r="635">
          <cell r="D635" t="str">
            <v>LV429743</v>
          </cell>
          <cell r="E635">
            <v>71202</v>
          </cell>
          <cell r="F635" t="str">
            <v>Site Support Systems-Materials</v>
          </cell>
          <cell r="G635">
            <v>6814</v>
          </cell>
          <cell r="H635" t="str">
            <v>BREAKER LV429743,3P, 75-175A / MG</v>
          </cell>
          <cell r="I635" t="str">
            <v>und</v>
          </cell>
          <cell r="J635">
            <v>0</v>
          </cell>
          <cell r="K635" t="str">
            <v>IMPORTACION INDIRECTA</v>
          </cell>
          <cell r="L635" t="str">
            <v>ELECTRICOS IMPORTADOS S. A.</v>
          </cell>
          <cell r="M635">
            <v>302400</v>
          </cell>
          <cell r="N635">
            <v>0</v>
          </cell>
          <cell r="O635">
            <v>0</v>
          </cell>
          <cell r="P635">
            <v>0</v>
          </cell>
          <cell r="Q635" t="str">
            <v>COP</v>
          </cell>
          <cell r="R635">
            <v>0</v>
          </cell>
          <cell r="S635">
            <v>0.05</v>
          </cell>
          <cell r="T635">
            <v>317520</v>
          </cell>
          <cell r="U635" t="str">
            <v>LV429743</v>
          </cell>
        </row>
        <row r="636">
          <cell r="D636" t="str">
            <v>A9F74216</v>
          </cell>
          <cell r="E636">
            <v>71202</v>
          </cell>
          <cell r="F636" t="str">
            <v>Site Support Systems-Materials</v>
          </cell>
          <cell r="G636">
            <v>6814</v>
          </cell>
          <cell r="H636" t="str">
            <v>BREAKER 2X16 AMP AC PARA RIEL OMEGA MG</v>
          </cell>
          <cell r="I636" t="str">
            <v>und</v>
          </cell>
          <cell r="J636">
            <v>0</v>
          </cell>
          <cell r="K636" t="str">
            <v>IMPORTACION INDIRECTA</v>
          </cell>
          <cell r="L636" t="str">
            <v>MEM LTDA</v>
          </cell>
          <cell r="M636">
            <v>31050.48</v>
          </cell>
          <cell r="N636">
            <v>0</v>
          </cell>
          <cell r="O636">
            <v>0</v>
          </cell>
          <cell r="P636">
            <v>0</v>
          </cell>
          <cell r="Q636" t="str">
            <v>COP</v>
          </cell>
          <cell r="R636">
            <v>0</v>
          </cell>
          <cell r="S636">
            <v>0.05</v>
          </cell>
          <cell r="T636">
            <v>32603</v>
          </cell>
          <cell r="U636" t="str">
            <v>A9F74216</v>
          </cell>
        </row>
        <row r="637">
          <cell r="D637" t="str">
            <v>PDB-319 12B+T</v>
          </cell>
          <cell r="E637">
            <v>71202</v>
          </cell>
          <cell r="F637" t="str">
            <v>Site Support Systems-Materials</v>
          </cell>
          <cell r="G637">
            <v>6814</v>
          </cell>
          <cell r="H637" t="str">
            <v>PDB 44X17X15CM DITRIBUIDOR DE ENERGIA DC/50A</v>
          </cell>
          <cell r="I637" t="str">
            <v>und</v>
          </cell>
          <cell r="J637">
            <v>0</v>
          </cell>
          <cell r="K637" t="str">
            <v>IMPORTACION INDIRECTA</v>
          </cell>
          <cell r="L637" t="str">
            <v>ELECTRO ANDINO</v>
          </cell>
          <cell r="M637">
            <v>980000</v>
          </cell>
          <cell r="N637">
            <v>0</v>
          </cell>
          <cell r="O637">
            <v>0</v>
          </cell>
          <cell r="P637">
            <v>0</v>
          </cell>
          <cell r="Q637" t="str">
            <v>COP</v>
          </cell>
          <cell r="R637">
            <v>0</v>
          </cell>
          <cell r="S637">
            <v>0.05</v>
          </cell>
          <cell r="T637">
            <v>1029000</v>
          </cell>
          <cell r="U637" t="str">
            <v>PDB-319 12B+T</v>
          </cell>
        </row>
        <row r="638">
          <cell r="D638" t="str">
            <v>KSB100SM412</v>
          </cell>
          <cell r="E638">
            <v>71202</v>
          </cell>
          <cell r="F638" t="str">
            <v>Site Support Systems-Materials</v>
          </cell>
          <cell r="G638">
            <v>6814</v>
          </cell>
          <cell r="H638" t="str">
            <v>CAJA ELECTRICA DE DERIVACION. 100A, 12 MÓDULOS</v>
          </cell>
          <cell r="I638" t="str">
            <v>und</v>
          </cell>
          <cell r="J638">
            <v>0</v>
          </cell>
          <cell r="K638" t="str">
            <v>IMPORTACION INDIRECTA</v>
          </cell>
          <cell r="L638" t="str">
            <v>ELECTRICOS IMP</v>
          </cell>
          <cell r="M638">
            <v>167351</v>
          </cell>
          <cell r="N638">
            <v>0</v>
          </cell>
          <cell r="O638">
            <v>0</v>
          </cell>
          <cell r="P638">
            <v>0</v>
          </cell>
          <cell r="Q638" t="str">
            <v>COP</v>
          </cell>
          <cell r="R638">
            <v>0</v>
          </cell>
          <cell r="S638">
            <v>0.05</v>
          </cell>
          <cell r="T638">
            <v>175718.55</v>
          </cell>
          <cell r="U638" t="str">
            <v>KSB100SM412</v>
          </cell>
        </row>
        <row r="639">
          <cell r="D639" t="str">
            <v>KSB32CM55</v>
          </cell>
          <cell r="E639">
            <v>71202</v>
          </cell>
          <cell r="F639" t="str">
            <v>Site Support Systems-Materials</v>
          </cell>
          <cell r="G639">
            <v>6814</v>
          </cell>
          <cell r="H639" t="str">
            <v>CAJA ELECTRICA DE DERIVACION. 32A, 5 MÓDULOS.</v>
          </cell>
          <cell r="I639" t="str">
            <v>und</v>
          </cell>
          <cell r="J639">
            <v>0</v>
          </cell>
          <cell r="K639" t="str">
            <v>IMPORTACION INDIRECTA</v>
          </cell>
          <cell r="L639" t="str">
            <v>ELECTRICOS IMP</v>
          </cell>
          <cell r="M639">
            <v>70892</v>
          </cell>
          <cell r="N639">
            <v>0</v>
          </cell>
          <cell r="O639">
            <v>0</v>
          </cell>
          <cell r="P639">
            <v>0</v>
          </cell>
          <cell r="Q639" t="str">
            <v>COP</v>
          </cell>
          <cell r="R639">
            <v>0</v>
          </cell>
          <cell r="S639">
            <v>0.05</v>
          </cell>
          <cell r="T639">
            <v>74436.600000000006</v>
          </cell>
          <cell r="U639" t="str">
            <v>KSB32CM55</v>
          </cell>
        </row>
        <row r="640">
          <cell r="H640" t="str">
            <v>PDU - MULTITOMA</v>
          </cell>
          <cell r="I640">
            <v>0</v>
          </cell>
          <cell r="J640">
            <v>0</v>
          </cell>
          <cell r="K640">
            <v>0</v>
          </cell>
          <cell r="L640">
            <v>0</v>
          </cell>
          <cell r="M640">
            <v>0</v>
          </cell>
          <cell r="N640">
            <v>0</v>
          </cell>
          <cell r="O640">
            <v>0</v>
          </cell>
          <cell r="P640">
            <v>0</v>
          </cell>
          <cell r="Q640">
            <v>0</v>
          </cell>
          <cell r="R640">
            <v>0</v>
          </cell>
          <cell r="S640">
            <v>0</v>
          </cell>
          <cell r="T640">
            <v>0</v>
          </cell>
          <cell r="U640">
            <v>0</v>
          </cell>
        </row>
        <row r="641">
          <cell r="D641" t="str">
            <v>MUL-MV-4771-QUEST</v>
          </cell>
          <cell r="E641">
            <v>71202</v>
          </cell>
          <cell r="F641" t="str">
            <v>Site Support Systems-Materials</v>
          </cell>
          <cell r="G641">
            <v>6814</v>
          </cell>
          <cell r="H641" t="str">
            <v>Multitoma Vertical de 115 V - Formato 19" Hospitalaria</v>
          </cell>
          <cell r="I641" t="str">
            <v>und</v>
          </cell>
          <cell r="J641">
            <v>0</v>
          </cell>
          <cell r="K641" t="str">
            <v>IMPORTACION INDIRECTA</v>
          </cell>
          <cell r="L641" t="str">
            <v>DAGA QUEST</v>
          </cell>
          <cell r="M641">
            <v>285600</v>
          </cell>
          <cell r="N641">
            <v>0</v>
          </cell>
          <cell r="O641">
            <v>0</v>
          </cell>
          <cell r="P641">
            <v>0</v>
          </cell>
          <cell r="Q641" t="str">
            <v>COP</v>
          </cell>
          <cell r="R641">
            <v>0</v>
          </cell>
          <cell r="S641">
            <v>0.05</v>
          </cell>
          <cell r="T641">
            <v>299880</v>
          </cell>
          <cell r="U641" t="str">
            <v>PDU-01</v>
          </cell>
        </row>
        <row r="642">
          <cell r="D642" t="str">
            <v>PDU-05</v>
          </cell>
          <cell r="E642">
            <v>71202</v>
          </cell>
          <cell r="F642" t="str">
            <v>Site Support Systems-Materials</v>
          </cell>
          <cell r="G642">
            <v>6814</v>
          </cell>
          <cell r="H642" t="str">
            <v>Multitoma Vertical de 115 V - Formato 19" Industrial 16 TOMAS</v>
          </cell>
          <cell r="I642" t="str">
            <v>und</v>
          </cell>
          <cell r="J642">
            <v>0</v>
          </cell>
          <cell r="K642" t="str">
            <v>IMPORTACION INDIRECTA</v>
          </cell>
          <cell r="L642" t="str">
            <v>DAGA QUEST</v>
          </cell>
          <cell r="M642">
            <v>285300</v>
          </cell>
          <cell r="N642">
            <v>0</v>
          </cell>
          <cell r="O642">
            <v>0</v>
          </cell>
          <cell r="P642">
            <v>0</v>
          </cell>
          <cell r="Q642" t="str">
            <v>COP</v>
          </cell>
          <cell r="R642">
            <v>0</v>
          </cell>
          <cell r="S642">
            <v>0.05</v>
          </cell>
          <cell r="T642">
            <v>299565</v>
          </cell>
          <cell r="U642" t="str">
            <v>PDU-05</v>
          </cell>
        </row>
        <row r="643">
          <cell r="D643" t="str">
            <v>PDU-06</v>
          </cell>
          <cell r="E643">
            <v>71202</v>
          </cell>
          <cell r="F643" t="str">
            <v>Site Support Systems-Materials</v>
          </cell>
          <cell r="G643">
            <v>6814</v>
          </cell>
          <cell r="H643" t="str">
            <v>Multitoma Vertical de 115 V - Formato 19" Industrial 20 TOMAS</v>
          </cell>
          <cell r="I643" t="str">
            <v>und</v>
          </cell>
          <cell r="J643">
            <v>0</v>
          </cell>
          <cell r="K643" t="str">
            <v>IMPORTACION INDIRECTA</v>
          </cell>
          <cell r="L643" t="str">
            <v>DAGA QUEST</v>
          </cell>
          <cell r="M643">
            <v>189000</v>
          </cell>
          <cell r="N643">
            <v>0</v>
          </cell>
          <cell r="O643">
            <v>0</v>
          </cell>
          <cell r="P643">
            <v>0</v>
          </cell>
          <cell r="Q643" t="str">
            <v>COP</v>
          </cell>
          <cell r="R643">
            <v>0</v>
          </cell>
          <cell r="S643">
            <v>0.05</v>
          </cell>
          <cell r="T643">
            <v>198450</v>
          </cell>
          <cell r="U643" t="str">
            <v>PDU-06</v>
          </cell>
        </row>
        <row r="644">
          <cell r="D644" t="str">
            <v>PDU-07</v>
          </cell>
          <cell r="E644">
            <v>71202</v>
          </cell>
          <cell r="F644" t="str">
            <v>Site Support Systems-Materials</v>
          </cell>
          <cell r="G644">
            <v>6814</v>
          </cell>
          <cell r="H644" t="str">
            <v>Multitoma Vertical de 115 V - Formato 19" - Certificada UL Comercial</v>
          </cell>
          <cell r="I644" t="str">
            <v>und</v>
          </cell>
          <cell r="J644">
            <v>0</v>
          </cell>
          <cell r="K644" t="str">
            <v>IMPORTACION INDIRECTA</v>
          </cell>
          <cell r="L644" t="str">
            <v>DAGA QUEST</v>
          </cell>
          <cell r="M644">
            <v>188000</v>
          </cell>
          <cell r="N644">
            <v>0</v>
          </cell>
          <cell r="O644">
            <v>0</v>
          </cell>
          <cell r="P644">
            <v>0</v>
          </cell>
          <cell r="Q644" t="str">
            <v>COP</v>
          </cell>
          <cell r="R644">
            <v>0</v>
          </cell>
          <cell r="S644">
            <v>0.05</v>
          </cell>
          <cell r="T644">
            <v>197400</v>
          </cell>
          <cell r="U644" t="str">
            <v>PDU-07</v>
          </cell>
        </row>
        <row r="645">
          <cell r="D645" t="str">
            <v>PDU-08</v>
          </cell>
          <cell r="E645">
            <v>71202</v>
          </cell>
          <cell r="F645" t="str">
            <v>Site Support Systems-Materials</v>
          </cell>
          <cell r="G645">
            <v>6814</v>
          </cell>
          <cell r="H645" t="str">
            <v>Multitoma Vertical de 115 V - Formato 19" Comercial</v>
          </cell>
          <cell r="I645" t="str">
            <v>und</v>
          </cell>
          <cell r="J645">
            <v>0</v>
          </cell>
          <cell r="K645" t="str">
            <v>IMPORTACION INDIRECTA</v>
          </cell>
          <cell r="L645" t="str">
            <v>DAGA QUEST</v>
          </cell>
          <cell r="M645">
            <v>183000</v>
          </cell>
          <cell r="N645">
            <v>0</v>
          </cell>
          <cell r="O645">
            <v>0</v>
          </cell>
          <cell r="P645">
            <v>0</v>
          </cell>
          <cell r="Q645" t="str">
            <v>COP</v>
          </cell>
          <cell r="R645">
            <v>0</v>
          </cell>
          <cell r="S645">
            <v>0.05</v>
          </cell>
          <cell r="T645">
            <v>192150</v>
          </cell>
          <cell r="U645" t="str">
            <v>PDU-08</v>
          </cell>
        </row>
        <row r="646">
          <cell r="D646" t="str">
            <v>PDU-09</v>
          </cell>
          <cell r="E646">
            <v>71202</v>
          </cell>
          <cell r="F646" t="str">
            <v>Site Support Systems-Materials</v>
          </cell>
          <cell r="G646">
            <v>6814</v>
          </cell>
          <cell r="H646" t="str">
            <v>MULTITOMA PDU GESTIONABLE POR IP DE 120V 20A</v>
          </cell>
          <cell r="I646" t="str">
            <v>und</v>
          </cell>
          <cell r="J646">
            <v>0</v>
          </cell>
          <cell r="K646" t="str">
            <v>IMPORTACION INDIRECTA</v>
          </cell>
          <cell r="L646" t="str">
            <v>MYSI</v>
          </cell>
          <cell r="M646">
            <v>1203000</v>
          </cell>
          <cell r="N646">
            <v>0</v>
          </cell>
          <cell r="O646">
            <v>0</v>
          </cell>
          <cell r="P646">
            <v>0</v>
          </cell>
          <cell r="Q646" t="str">
            <v>COP</v>
          </cell>
          <cell r="R646">
            <v>0</v>
          </cell>
          <cell r="S646">
            <v>0.05</v>
          </cell>
          <cell r="T646">
            <v>1263150</v>
          </cell>
          <cell r="U646" t="str">
            <v>PDU-09</v>
          </cell>
        </row>
        <row r="647">
          <cell r="D647" t="str">
            <v>AP7541</v>
          </cell>
          <cell r="E647">
            <v>71202</v>
          </cell>
          <cell r="F647">
            <v>0</v>
          </cell>
          <cell r="G647">
            <v>0</v>
          </cell>
          <cell r="H647" t="str">
            <v>TOMA MULTIPLE (PDU) P/RACK APC VERTICAL</v>
          </cell>
          <cell r="I647" t="str">
            <v>und</v>
          </cell>
          <cell r="J647">
            <v>0</v>
          </cell>
          <cell r="K647" t="str">
            <v>IMPORTACION INDIRECTA</v>
          </cell>
          <cell r="L647" t="str">
            <v>MEM</v>
          </cell>
          <cell r="M647">
            <v>543212</v>
          </cell>
          <cell r="N647">
            <v>0</v>
          </cell>
          <cell r="O647">
            <v>0</v>
          </cell>
          <cell r="P647">
            <v>0</v>
          </cell>
          <cell r="Q647" t="str">
            <v>COP</v>
          </cell>
          <cell r="R647">
            <v>0</v>
          </cell>
          <cell r="S647">
            <v>0.05</v>
          </cell>
          <cell r="T647">
            <v>570372.6</v>
          </cell>
          <cell r="U647" t="str">
            <v>AP7541</v>
          </cell>
        </row>
        <row r="648">
          <cell r="H648" t="str">
            <v>NISIP (MISCELANEOUS)</v>
          </cell>
          <cell r="I648">
            <v>0</v>
          </cell>
          <cell r="J648">
            <v>0</v>
          </cell>
          <cell r="K648">
            <v>0</v>
          </cell>
          <cell r="L648">
            <v>0</v>
          </cell>
          <cell r="M648">
            <v>0</v>
          </cell>
          <cell r="N648">
            <v>0</v>
          </cell>
          <cell r="O648">
            <v>0</v>
          </cell>
          <cell r="P648">
            <v>0</v>
          </cell>
          <cell r="Q648">
            <v>0</v>
          </cell>
          <cell r="R648">
            <v>0</v>
          </cell>
          <cell r="S648">
            <v>0</v>
          </cell>
          <cell r="T648">
            <v>0</v>
          </cell>
          <cell r="U648">
            <v>0</v>
          </cell>
        </row>
        <row r="649">
          <cell r="D649" t="str">
            <v>VRPL08-220VAC</v>
          </cell>
          <cell r="E649">
            <v>71202</v>
          </cell>
          <cell r="F649" t="str">
            <v>Site Support Systems-Materials</v>
          </cell>
          <cell r="G649">
            <v>6814</v>
          </cell>
          <cell r="H649" t="str">
            <v>RELEVO 8 PINES 220VAC VCP</v>
          </cell>
          <cell r="I649" t="str">
            <v>und</v>
          </cell>
          <cell r="J649">
            <v>0</v>
          </cell>
          <cell r="K649" t="str">
            <v>IMPORTACION INDIRECTA</v>
          </cell>
          <cell r="L649" t="str">
            <v>ELECTRICOS IMPORTACIONS</v>
          </cell>
          <cell r="M649">
            <v>17451</v>
          </cell>
          <cell r="N649">
            <v>0</v>
          </cell>
          <cell r="O649">
            <v>0</v>
          </cell>
          <cell r="P649">
            <v>0</v>
          </cell>
          <cell r="Q649" t="str">
            <v>COP</v>
          </cell>
          <cell r="R649">
            <v>0</v>
          </cell>
          <cell r="S649">
            <v>0.05</v>
          </cell>
          <cell r="T649">
            <v>18323.55</v>
          </cell>
          <cell r="U649" t="str">
            <v>VRPL08-220VAC</v>
          </cell>
        </row>
        <row r="650">
          <cell r="D650" t="str">
            <v>VBP-08</v>
          </cell>
          <cell r="E650">
            <v>71202</v>
          </cell>
          <cell r="F650" t="str">
            <v>Site Support Systems-Materials</v>
          </cell>
          <cell r="G650">
            <v>6814</v>
          </cell>
          <cell r="H650" t="str">
            <v>BASE REVELO 8 PINES VCP</v>
          </cell>
          <cell r="I650" t="str">
            <v>und</v>
          </cell>
          <cell r="J650">
            <v>0</v>
          </cell>
          <cell r="K650" t="str">
            <v>IMPORTACION INDIRECTA</v>
          </cell>
          <cell r="L650" t="str">
            <v>ELECTRICOS IMPORTACIONS</v>
          </cell>
          <cell r="M650">
            <v>8872</v>
          </cell>
          <cell r="N650">
            <v>0</v>
          </cell>
          <cell r="O650">
            <v>0</v>
          </cell>
          <cell r="P650">
            <v>0</v>
          </cell>
          <cell r="Q650" t="str">
            <v>COP</v>
          </cell>
          <cell r="R650">
            <v>0</v>
          </cell>
          <cell r="S650">
            <v>0.05</v>
          </cell>
          <cell r="T650">
            <v>9315.6</v>
          </cell>
          <cell r="U650" t="str">
            <v>VBP-08</v>
          </cell>
        </row>
        <row r="651">
          <cell r="D651">
            <v>242100118</v>
          </cell>
          <cell r="E651">
            <v>71202</v>
          </cell>
          <cell r="F651" t="str">
            <v>Site Support Systems-Materials</v>
          </cell>
          <cell r="G651">
            <v>6814</v>
          </cell>
          <cell r="H651" t="str">
            <v>SMARTPACK WEB/SNMP (ETHERNET, 6+6 I/O,1 STRING BATTERY CONNECTION)</v>
          </cell>
          <cell r="I651" t="str">
            <v>und</v>
          </cell>
          <cell r="J651">
            <v>0</v>
          </cell>
          <cell r="K651" t="str">
            <v>IMPORTACION DIRECTA</v>
          </cell>
          <cell r="L651" t="str">
            <v>ELTEK VALERE DEUTSCHLAND GMBH</v>
          </cell>
          <cell r="M651">
            <v>1091323.81</v>
          </cell>
          <cell r="N651">
            <v>0</v>
          </cell>
          <cell r="O651">
            <v>0</v>
          </cell>
          <cell r="P651">
            <v>0</v>
          </cell>
          <cell r="Q651" t="str">
            <v>COP</v>
          </cell>
          <cell r="R651">
            <v>0</v>
          </cell>
          <cell r="S651">
            <v>0.05</v>
          </cell>
          <cell r="T651">
            <v>1145890</v>
          </cell>
          <cell r="U651">
            <v>242100118</v>
          </cell>
        </row>
        <row r="652">
          <cell r="D652" t="str">
            <v xml:space="preserve"> 789-8168-3</v>
          </cell>
          <cell r="E652">
            <v>71202</v>
          </cell>
          <cell r="F652" t="str">
            <v>Site Support Systems-Materials</v>
          </cell>
          <cell r="G652">
            <v>6814</v>
          </cell>
          <cell r="H652" t="str">
            <v>Mikro switch</v>
          </cell>
          <cell r="I652" t="str">
            <v>und</v>
          </cell>
          <cell r="J652">
            <v>0</v>
          </cell>
          <cell r="K652" t="str">
            <v>IMPORTACION DIRECTA</v>
          </cell>
          <cell r="L652" t="str">
            <v>ELTEK VALERE DEUTSCHLAND GMBH</v>
          </cell>
          <cell r="M652">
            <v>46604.76</v>
          </cell>
          <cell r="N652">
            <v>0</v>
          </cell>
          <cell r="O652">
            <v>0</v>
          </cell>
          <cell r="P652">
            <v>0</v>
          </cell>
          <cell r="Q652" t="str">
            <v>COP</v>
          </cell>
          <cell r="R652">
            <v>0</v>
          </cell>
          <cell r="S652">
            <v>0.05</v>
          </cell>
          <cell r="T652">
            <v>48935</v>
          </cell>
          <cell r="U652" t="str">
            <v xml:space="preserve"> 789-8168-3</v>
          </cell>
        </row>
        <row r="653">
          <cell r="D653">
            <v>200625</v>
          </cell>
          <cell r="E653">
            <v>71202</v>
          </cell>
          <cell r="F653" t="str">
            <v>Site Support Systems-Materials</v>
          </cell>
          <cell r="G653">
            <v>6814</v>
          </cell>
          <cell r="H653" t="str">
            <v>System conections interface card FP2</v>
          </cell>
          <cell r="I653" t="str">
            <v>und</v>
          </cell>
          <cell r="J653">
            <v>0</v>
          </cell>
          <cell r="K653" t="str">
            <v>IMPORTACION DIRECTA</v>
          </cell>
          <cell r="L653" t="str">
            <v>ELTEK VALERE DEUTSCHLAND GMBH</v>
          </cell>
          <cell r="M653">
            <v>97093.33</v>
          </cell>
          <cell r="N653">
            <v>0</v>
          </cell>
          <cell r="O653">
            <v>0</v>
          </cell>
          <cell r="P653">
            <v>0</v>
          </cell>
          <cell r="Q653" t="str">
            <v>COP</v>
          </cell>
          <cell r="R653">
            <v>0</v>
          </cell>
          <cell r="S653">
            <v>0.05</v>
          </cell>
          <cell r="T653">
            <v>101948</v>
          </cell>
          <cell r="U653">
            <v>200625</v>
          </cell>
        </row>
        <row r="654">
          <cell r="D654" t="str">
            <v>FCLF-8520-3</v>
          </cell>
          <cell r="E654">
            <v>71202</v>
          </cell>
          <cell r="F654" t="str">
            <v>Site Support Systems-Materials</v>
          </cell>
          <cell r="G654">
            <v>6814</v>
          </cell>
          <cell r="H654" t="str">
            <v>MODULO SFP TRANSCEIVER RJ45 10/100/1000 BASE-T,1.25GBPS, FINISAR</v>
          </cell>
          <cell r="I654" t="str">
            <v>und</v>
          </cell>
          <cell r="J654">
            <v>0</v>
          </cell>
          <cell r="K654" t="str">
            <v>IMPORTACION DIRECTA</v>
          </cell>
          <cell r="L654" t="str">
            <v>DIGIKEY CORPORATION</v>
          </cell>
          <cell r="M654">
            <v>192133.33</v>
          </cell>
          <cell r="N654">
            <v>0</v>
          </cell>
          <cell r="O654">
            <v>0</v>
          </cell>
          <cell r="P654">
            <v>0</v>
          </cell>
          <cell r="Q654" t="str">
            <v>COP</v>
          </cell>
          <cell r="R654">
            <v>0</v>
          </cell>
          <cell r="S654">
            <v>0.05</v>
          </cell>
          <cell r="T654">
            <v>201740</v>
          </cell>
          <cell r="U654" t="str">
            <v>FCLF-8520-3</v>
          </cell>
        </row>
        <row r="655">
          <cell r="H655" t="str">
            <v>Servicios de reparación y conectorizacion</v>
          </cell>
          <cell r="I655">
            <v>0</v>
          </cell>
          <cell r="J655">
            <v>0</v>
          </cell>
          <cell r="K655">
            <v>0</v>
          </cell>
          <cell r="L655">
            <v>0</v>
          </cell>
          <cell r="M655">
            <v>0</v>
          </cell>
          <cell r="N655">
            <v>0</v>
          </cell>
          <cell r="O655">
            <v>0</v>
          </cell>
          <cell r="P655">
            <v>0</v>
          </cell>
          <cell r="Q655">
            <v>0</v>
          </cell>
          <cell r="R655">
            <v>0</v>
          </cell>
          <cell r="S655">
            <v>0</v>
          </cell>
          <cell r="T655">
            <v>0</v>
          </cell>
          <cell r="U655">
            <v>0</v>
          </cell>
        </row>
        <row r="656">
          <cell r="D656" t="str">
            <v>FO106201070</v>
          </cell>
          <cell r="E656">
            <v>71202</v>
          </cell>
          <cell r="F656" t="str">
            <v>Site Support Systems-Materials</v>
          </cell>
          <cell r="G656">
            <v>6814</v>
          </cell>
          <cell r="H656" t="str">
            <v>Servicio de Reparación de FO MM Exterior conector Lc dúplex</v>
          </cell>
          <cell r="I656" t="str">
            <v>lot</v>
          </cell>
          <cell r="J656">
            <v>0</v>
          </cell>
          <cell r="K656" t="str">
            <v>N/A</v>
          </cell>
          <cell r="L656" t="str">
            <v>Microlink</v>
          </cell>
          <cell r="M656">
            <v>80000</v>
          </cell>
          <cell r="N656">
            <v>0</v>
          </cell>
          <cell r="O656">
            <v>0</v>
          </cell>
          <cell r="P656">
            <v>0</v>
          </cell>
          <cell r="Q656" t="str">
            <v>COP</v>
          </cell>
          <cell r="R656">
            <v>0</v>
          </cell>
          <cell r="S656">
            <v>0</v>
          </cell>
          <cell r="T656">
            <v>80000</v>
          </cell>
          <cell r="U656" t="str">
            <v>FO106201070</v>
          </cell>
        </row>
        <row r="657">
          <cell r="D657" t="str">
            <v>CO106202010</v>
          </cell>
          <cell r="E657">
            <v>71202</v>
          </cell>
          <cell r="F657" t="str">
            <v>Site Support Systems-Materials</v>
          </cell>
          <cell r="G657">
            <v>6814</v>
          </cell>
          <cell r="H657" t="str">
            <v>Servicio de conectorizacion de Cobre</v>
          </cell>
          <cell r="I657" t="str">
            <v>lot</v>
          </cell>
          <cell r="J657">
            <v>0</v>
          </cell>
          <cell r="K657" t="str">
            <v>N/A</v>
          </cell>
          <cell r="L657" t="str">
            <v>Microlink</v>
          </cell>
          <cell r="M657">
            <v>6500</v>
          </cell>
          <cell r="N657">
            <v>0</v>
          </cell>
          <cell r="O657">
            <v>0</v>
          </cell>
          <cell r="P657">
            <v>0</v>
          </cell>
          <cell r="Q657" t="str">
            <v>COP</v>
          </cell>
          <cell r="R657">
            <v>0</v>
          </cell>
          <cell r="S657">
            <v>0</v>
          </cell>
          <cell r="T657">
            <v>6500</v>
          </cell>
          <cell r="U657" t="str">
            <v>CO106202010</v>
          </cell>
        </row>
        <row r="658">
          <cell r="D658" t="str">
            <v xml:space="preserve">Supervendor CODE </v>
          </cell>
          <cell r="E658">
            <v>0</v>
          </cell>
          <cell r="F658" t="str">
            <v>Service Item Description
GLOBAL DESCRIPTION</v>
          </cell>
          <cell r="G658" t="str">
            <v>PSA Code</v>
          </cell>
          <cell r="H658" t="str">
            <v>Material Description</v>
          </cell>
          <cell r="I658" t="str">
            <v>Unit</v>
          </cell>
          <cell r="J658">
            <v>0</v>
          </cell>
          <cell r="K658" t="str">
            <v>Naturaleza</v>
          </cell>
          <cell r="L658" t="str">
            <v xml:space="preserve">Brand </v>
          </cell>
          <cell r="M658" t="str">
            <v xml:space="preserve">Unit Cost </v>
          </cell>
          <cell r="N658" t="str">
            <v>Log Type</v>
          </cell>
          <cell r="O658" t="str">
            <v>Sea Log (%)</v>
          </cell>
          <cell r="P658" t="str">
            <v>Air Log (%)</v>
          </cell>
          <cell r="Q658" t="str">
            <v>Currency</v>
          </cell>
          <cell r="R658" t="str">
            <v>TRM</v>
          </cell>
          <cell r="S658" t="str">
            <v>Admin (%)</v>
          </cell>
          <cell r="T658" t="str">
            <v>Unit Cost (COP)</v>
          </cell>
          <cell r="U658" t="str">
            <v>CS CODE (NSN)</v>
          </cell>
        </row>
        <row r="659">
          <cell r="H659" t="str">
            <v>RIELES -RAILS</v>
          </cell>
          <cell r="I659">
            <v>0</v>
          </cell>
          <cell r="J659">
            <v>0</v>
          </cell>
          <cell r="K659">
            <v>0</v>
          </cell>
          <cell r="L659">
            <v>0</v>
          </cell>
          <cell r="M659">
            <v>0</v>
          </cell>
          <cell r="N659">
            <v>0</v>
          </cell>
          <cell r="O659">
            <v>0</v>
          </cell>
          <cell r="P659">
            <v>0</v>
          </cell>
          <cell r="Q659">
            <v>0</v>
          </cell>
          <cell r="R659">
            <v>0</v>
          </cell>
          <cell r="S659">
            <v>0</v>
          </cell>
          <cell r="T659">
            <v>0</v>
          </cell>
          <cell r="U659">
            <v>0</v>
          </cell>
        </row>
        <row r="660">
          <cell r="D660" t="str">
            <v>KANF-60X2</v>
          </cell>
          <cell r="E660">
            <v>71203</v>
          </cell>
          <cell r="F660" t="str">
            <v>Installation and Packaging Materials</v>
          </cell>
          <cell r="G660">
            <v>6819</v>
          </cell>
          <cell r="H660" t="str">
            <v>KIT ANCLAJE SUPERIOR 60 CMT X 2 SOPORTES P.FALSO</v>
          </cell>
          <cell r="I660" t="str">
            <v>kit</v>
          </cell>
          <cell r="J660">
            <v>0</v>
          </cell>
          <cell r="K660" t="str">
            <v>NACIONAL CON TIEMPO DE FABRICACION</v>
          </cell>
          <cell r="L660" t="str">
            <v>FACOMALLAS</v>
          </cell>
          <cell r="M660">
            <v>471478.31</v>
          </cell>
          <cell r="N660">
            <v>0</v>
          </cell>
          <cell r="O660">
            <v>0</v>
          </cell>
          <cell r="P660">
            <v>0</v>
          </cell>
          <cell r="Q660" t="str">
            <v>COP</v>
          </cell>
          <cell r="R660">
            <v>0</v>
          </cell>
          <cell r="S660">
            <v>0.05</v>
          </cell>
          <cell r="T660">
            <v>495052.23</v>
          </cell>
          <cell r="U660" t="str">
            <v>KANF-60X2</v>
          </cell>
        </row>
        <row r="661">
          <cell r="D661" t="str">
            <v>KANF-90X2</v>
          </cell>
          <cell r="E661">
            <v>71203</v>
          </cell>
          <cell r="F661" t="str">
            <v>Installation and Packaging Materials</v>
          </cell>
          <cell r="G661">
            <v>6819</v>
          </cell>
          <cell r="H661" t="str">
            <v>KIT ANCLAJE SUPERIOR 90 CMT X 2 SOPORTES P.FALSO</v>
          </cell>
          <cell r="I661" t="str">
            <v>kit</v>
          </cell>
          <cell r="J661">
            <v>0</v>
          </cell>
          <cell r="K661" t="str">
            <v>NACIONAL CON TIEMPO DE FABRICACION</v>
          </cell>
          <cell r="L661" t="str">
            <v>FACOMALLAS</v>
          </cell>
          <cell r="M661">
            <v>502840.22</v>
          </cell>
          <cell r="N661">
            <v>0</v>
          </cell>
          <cell r="O661">
            <v>0</v>
          </cell>
          <cell r="P661">
            <v>0</v>
          </cell>
          <cell r="Q661" t="str">
            <v>COP</v>
          </cell>
          <cell r="R661">
            <v>0</v>
          </cell>
          <cell r="S661">
            <v>0.05</v>
          </cell>
          <cell r="T661">
            <v>527982.23</v>
          </cell>
          <cell r="U661" t="str">
            <v>KANF-90X2</v>
          </cell>
        </row>
        <row r="662">
          <cell r="D662" t="str">
            <v>KANF-90X3</v>
          </cell>
          <cell r="E662">
            <v>71203</v>
          </cell>
          <cell r="F662" t="str">
            <v>Installation and Packaging Materials</v>
          </cell>
          <cell r="G662">
            <v>6819</v>
          </cell>
          <cell r="H662" t="str">
            <v>KIT ANCLAJE SUPERIOR 90 CMT X 3 SOPORTES P.FALSO</v>
          </cell>
          <cell r="I662" t="str">
            <v>kit</v>
          </cell>
          <cell r="J662">
            <v>0</v>
          </cell>
          <cell r="K662" t="str">
            <v>NACIONAL CON TIEMPO DE FABRICACION</v>
          </cell>
          <cell r="L662" t="str">
            <v>FACOMALLAS</v>
          </cell>
          <cell r="M662">
            <v>675358.89</v>
          </cell>
          <cell r="N662">
            <v>0</v>
          </cell>
          <cell r="O662">
            <v>0</v>
          </cell>
          <cell r="P662">
            <v>0</v>
          </cell>
          <cell r="Q662" t="str">
            <v>COP</v>
          </cell>
          <cell r="R662">
            <v>0</v>
          </cell>
          <cell r="S662">
            <v>0.05</v>
          </cell>
          <cell r="T662">
            <v>709126.83</v>
          </cell>
          <cell r="U662" t="str">
            <v>KANF-90X3</v>
          </cell>
        </row>
        <row r="663">
          <cell r="D663" t="str">
            <v>KANF-120X3</v>
          </cell>
          <cell r="E663">
            <v>71203</v>
          </cell>
          <cell r="F663" t="str">
            <v>Installation and Packaging Materials</v>
          </cell>
          <cell r="G663">
            <v>6819</v>
          </cell>
          <cell r="H663" t="str">
            <v>KIT ANCLAJE SUPERIOR 120 CMT X 3 SOPORTES P.FALSO</v>
          </cell>
          <cell r="I663" t="str">
            <v>kit</v>
          </cell>
          <cell r="J663">
            <v>0</v>
          </cell>
          <cell r="K663" t="str">
            <v>NACIONAL CON TIEMPO DE FABRICACION</v>
          </cell>
          <cell r="L663" t="str">
            <v>FACOMALLAS</v>
          </cell>
          <cell r="M663">
            <v>687374.37</v>
          </cell>
          <cell r="N663">
            <v>0</v>
          </cell>
          <cell r="O663">
            <v>0</v>
          </cell>
          <cell r="P663">
            <v>0</v>
          </cell>
          <cell r="Q663" t="str">
            <v>COP</v>
          </cell>
          <cell r="R663">
            <v>0</v>
          </cell>
          <cell r="S663">
            <v>0.05</v>
          </cell>
          <cell r="T663">
            <v>721743.09</v>
          </cell>
          <cell r="U663" t="str">
            <v>KANF-120X3</v>
          </cell>
        </row>
        <row r="664">
          <cell r="D664" t="str">
            <v>KANF-270X9</v>
          </cell>
          <cell r="E664">
            <v>71203</v>
          </cell>
          <cell r="F664" t="str">
            <v>Installation and Packaging Materials</v>
          </cell>
          <cell r="G664">
            <v>6819</v>
          </cell>
          <cell r="H664" t="str">
            <v>KIT ANCLAJE SUPERIOR 270 CMT X 9 SOPORTES P.FALSO</v>
          </cell>
          <cell r="I664" t="str">
            <v>kit</v>
          </cell>
          <cell r="J664">
            <v>0</v>
          </cell>
          <cell r="K664" t="str">
            <v>NACIONAL CON TIEMPO DE FABRICACION</v>
          </cell>
          <cell r="L664" t="str">
            <v>FACOMALLAS</v>
          </cell>
          <cell r="M664">
            <v>1927855.75</v>
          </cell>
          <cell r="N664">
            <v>0</v>
          </cell>
          <cell r="O664">
            <v>0</v>
          </cell>
          <cell r="P664">
            <v>0</v>
          </cell>
          <cell r="Q664" t="str">
            <v>COP</v>
          </cell>
          <cell r="R664">
            <v>0</v>
          </cell>
          <cell r="S664">
            <v>0.05</v>
          </cell>
          <cell r="T664">
            <v>2024248.54</v>
          </cell>
          <cell r="U664" t="str">
            <v>KANF-270X9</v>
          </cell>
        </row>
        <row r="665">
          <cell r="D665" t="str">
            <v>KANC-60X2</v>
          </cell>
          <cell r="E665">
            <v>71203</v>
          </cell>
          <cell r="F665" t="str">
            <v>Installation and Packaging Materials</v>
          </cell>
          <cell r="G665">
            <v>6819</v>
          </cell>
          <cell r="H665" t="str">
            <v>KIT ANCLAJE SUPERIOR 60 CMT X 2 SOPORTES  P.CONCRETO</v>
          </cell>
          <cell r="I665" t="str">
            <v>kit</v>
          </cell>
          <cell r="J665">
            <v>0</v>
          </cell>
          <cell r="K665" t="str">
            <v>NACIONAL CON TIEMPO DE FABRICACION</v>
          </cell>
          <cell r="L665" t="str">
            <v>FACOMALLAS</v>
          </cell>
          <cell r="M665">
            <v>437713.88</v>
          </cell>
          <cell r="N665">
            <v>0</v>
          </cell>
          <cell r="O665">
            <v>0</v>
          </cell>
          <cell r="P665">
            <v>0</v>
          </cell>
          <cell r="Q665" t="str">
            <v>COP</v>
          </cell>
          <cell r="R665">
            <v>0</v>
          </cell>
          <cell r="S665">
            <v>0.05</v>
          </cell>
          <cell r="T665">
            <v>459599.57</v>
          </cell>
          <cell r="U665" t="str">
            <v>KANC-60X2</v>
          </cell>
        </row>
        <row r="666">
          <cell r="D666" t="str">
            <v>KANC-90X2</v>
          </cell>
          <cell r="E666">
            <v>71203</v>
          </cell>
          <cell r="F666" t="str">
            <v>Installation and Packaging Materials</v>
          </cell>
          <cell r="G666">
            <v>6819</v>
          </cell>
          <cell r="H666" t="str">
            <v>KIT ANCLAJE SUPERIOR 90 CMT X 2 SOPORTES P.CONCRETO</v>
          </cell>
          <cell r="I666" t="str">
            <v>kit</v>
          </cell>
          <cell r="J666">
            <v>0</v>
          </cell>
          <cell r="K666" t="str">
            <v>NACIONAL CON TIEMPO DE FABRICACION</v>
          </cell>
          <cell r="L666" t="str">
            <v>FACOMALLAS</v>
          </cell>
          <cell r="M666">
            <v>486320.6</v>
          </cell>
          <cell r="N666">
            <v>0</v>
          </cell>
          <cell r="O666">
            <v>0</v>
          </cell>
          <cell r="P666">
            <v>0</v>
          </cell>
          <cell r="Q666" t="str">
            <v>COP</v>
          </cell>
          <cell r="R666">
            <v>0</v>
          </cell>
          <cell r="S666">
            <v>0.05</v>
          </cell>
          <cell r="T666">
            <v>510636.63</v>
          </cell>
          <cell r="U666" t="str">
            <v>KANC-90X2</v>
          </cell>
        </row>
        <row r="667">
          <cell r="D667" t="str">
            <v>KANC-90X3</v>
          </cell>
          <cell r="E667">
            <v>71203</v>
          </cell>
          <cell r="F667" t="str">
            <v>Installation and Packaging Materials</v>
          </cell>
          <cell r="G667">
            <v>6819</v>
          </cell>
          <cell r="H667" t="str">
            <v>KIT ANCLAJE SUPERIOR 90 CMT X 3 SOPORTES P.CONCRETO</v>
          </cell>
          <cell r="I667" t="str">
            <v>kit</v>
          </cell>
          <cell r="J667">
            <v>0</v>
          </cell>
          <cell r="K667" t="str">
            <v>NACIONAL CON TIEMPO DE FABRICACION</v>
          </cell>
          <cell r="L667" t="str">
            <v>FACOMALLAS</v>
          </cell>
          <cell r="M667">
            <v>658839.27</v>
          </cell>
          <cell r="N667">
            <v>0</v>
          </cell>
          <cell r="O667">
            <v>0</v>
          </cell>
          <cell r="P667">
            <v>0</v>
          </cell>
          <cell r="Q667" t="str">
            <v>COP</v>
          </cell>
          <cell r="R667">
            <v>0</v>
          </cell>
          <cell r="S667">
            <v>0.05</v>
          </cell>
          <cell r="T667">
            <v>691781.23</v>
          </cell>
          <cell r="U667" t="str">
            <v>KANC-90X3</v>
          </cell>
        </row>
        <row r="668">
          <cell r="D668" t="str">
            <v>KANC-120X3</v>
          </cell>
          <cell r="E668">
            <v>71203</v>
          </cell>
          <cell r="F668" t="str">
            <v>Installation and Packaging Materials</v>
          </cell>
          <cell r="G668">
            <v>6819</v>
          </cell>
          <cell r="H668" t="str">
            <v>KIT ANCLAJE SUPERIOR 120 CMT X 3 SOPORTES P.CONCRETO</v>
          </cell>
          <cell r="I668" t="str">
            <v>kit</v>
          </cell>
          <cell r="J668">
            <v>0</v>
          </cell>
          <cell r="K668" t="str">
            <v>NACIONAL CON TIEMPO DE FABRICACION</v>
          </cell>
          <cell r="L668" t="str">
            <v>FACOMALLAS</v>
          </cell>
          <cell r="M668">
            <v>676084.09</v>
          </cell>
          <cell r="N668">
            <v>0</v>
          </cell>
          <cell r="O668">
            <v>0</v>
          </cell>
          <cell r="P668">
            <v>0</v>
          </cell>
          <cell r="Q668" t="str">
            <v>COP</v>
          </cell>
          <cell r="R668">
            <v>0</v>
          </cell>
          <cell r="S668">
            <v>0.05</v>
          </cell>
          <cell r="T668">
            <v>709888.29</v>
          </cell>
          <cell r="U668" t="str">
            <v>KANC-120X3</v>
          </cell>
        </row>
        <row r="669">
          <cell r="D669" t="str">
            <v>KANC-270X9</v>
          </cell>
          <cell r="E669">
            <v>71203</v>
          </cell>
          <cell r="F669" t="str">
            <v>Installation and Packaging Materials</v>
          </cell>
          <cell r="G669">
            <v>6819</v>
          </cell>
          <cell r="H669" t="str">
            <v>KIT ANCLAJE SUPERIOR 270 CMT X 9 SOPORTES P.CONCRETO</v>
          </cell>
          <cell r="I669" t="str">
            <v>kit</v>
          </cell>
          <cell r="J669">
            <v>0</v>
          </cell>
          <cell r="K669" t="str">
            <v>NACIONAL CON TIEMPO DE FABRICACION</v>
          </cell>
          <cell r="L669" t="str">
            <v>FACOMALLAS</v>
          </cell>
          <cell r="M669">
            <v>1937560.32</v>
          </cell>
          <cell r="N669">
            <v>0</v>
          </cell>
          <cell r="O669">
            <v>0</v>
          </cell>
          <cell r="P669">
            <v>0</v>
          </cell>
          <cell r="Q669" t="str">
            <v>COP</v>
          </cell>
          <cell r="R669">
            <v>0</v>
          </cell>
          <cell r="S669">
            <v>0.05</v>
          </cell>
          <cell r="T669">
            <v>2034438.34</v>
          </cell>
          <cell r="U669" t="str">
            <v>KANC-270X9</v>
          </cell>
        </row>
        <row r="670">
          <cell r="D670" t="str">
            <v>KANTIS-60</v>
          </cell>
          <cell r="E670">
            <v>71203</v>
          </cell>
          <cell r="F670" t="str">
            <v>Installation and Packaging Materials</v>
          </cell>
          <cell r="G670">
            <v>6819</v>
          </cell>
          <cell r="H670" t="str">
            <v>KIT ANTISISMICO 60 CMT</v>
          </cell>
          <cell r="I670" t="str">
            <v>kit</v>
          </cell>
          <cell r="J670">
            <v>0</v>
          </cell>
          <cell r="K670" t="str">
            <v>NACIONAL CON TIEMPO DE FABRICACION</v>
          </cell>
          <cell r="L670" t="str">
            <v>FACOMALLAS</v>
          </cell>
          <cell r="M670">
            <v>161790.43</v>
          </cell>
          <cell r="N670">
            <v>0</v>
          </cell>
          <cell r="O670">
            <v>0</v>
          </cell>
          <cell r="P670">
            <v>0</v>
          </cell>
          <cell r="Q670" t="str">
            <v>COP</v>
          </cell>
          <cell r="R670">
            <v>0</v>
          </cell>
          <cell r="S670">
            <v>0.05</v>
          </cell>
          <cell r="T670">
            <v>169879.95</v>
          </cell>
          <cell r="U670" t="str">
            <v>KANTIS-60</v>
          </cell>
        </row>
        <row r="671">
          <cell r="D671" t="str">
            <v>KANTIS-90</v>
          </cell>
          <cell r="E671">
            <v>71203</v>
          </cell>
          <cell r="F671" t="str">
            <v>Installation and Packaging Materials</v>
          </cell>
          <cell r="G671">
            <v>6819</v>
          </cell>
          <cell r="H671" t="str">
            <v>KIT ANTISISMICO 90 CMT</v>
          </cell>
          <cell r="I671" t="str">
            <v>kit</v>
          </cell>
          <cell r="J671">
            <v>0</v>
          </cell>
          <cell r="K671" t="str">
            <v>NACIONAL CON TIEMPO DE FABRICACION</v>
          </cell>
          <cell r="L671" t="str">
            <v>FACOMALLAS</v>
          </cell>
          <cell r="M671">
            <v>205409.9</v>
          </cell>
          <cell r="N671">
            <v>0</v>
          </cell>
          <cell r="O671">
            <v>0</v>
          </cell>
          <cell r="P671">
            <v>0</v>
          </cell>
          <cell r="Q671" t="str">
            <v>COP</v>
          </cell>
          <cell r="R671">
            <v>0</v>
          </cell>
          <cell r="S671">
            <v>0.05</v>
          </cell>
          <cell r="T671">
            <v>215680.4</v>
          </cell>
          <cell r="U671" t="str">
            <v>KANTIS-90</v>
          </cell>
        </row>
        <row r="672">
          <cell r="D672" t="str">
            <v>KANTIS-120</v>
          </cell>
          <cell r="E672">
            <v>71203</v>
          </cell>
          <cell r="F672" t="str">
            <v>Installation and Packaging Materials</v>
          </cell>
          <cell r="G672">
            <v>6819</v>
          </cell>
          <cell r="H672" t="str">
            <v>KIT ANTISISMICO 120 CMT</v>
          </cell>
          <cell r="I672" t="str">
            <v>kit</v>
          </cell>
          <cell r="J672">
            <v>0</v>
          </cell>
          <cell r="K672" t="str">
            <v>NACIONAL CON TIEMPO DE FABRICACION</v>
          </cell>
          <cell r="L672" t="str">
            <v>FACOMALLAS</v>
          </cell>
          <cell r="M672">
            <v>221897.81</v>
          </cell>
          <cell r="N672">
            <v>0</v>
          </cell>
          <cell r="O672">
            <v>0</v>
          </cell>
          <cell r="P672">
            <v>0</v>
          </cell>
          <cell r="Q672" t="str">
            <v>COP</v>
          </cell>
          <cell r="R672">
            <v>0</v>
          </cell>
          <cell r="S672">
            <v>0.05</v>
          </cell>
          <cell r="T672">
            <v>232992.7</v>
          </cell>
          <cell r="U672" t="str">
            <v>KANTIS-120</v>
          </cell>
        </row>
        <row r="673">
          <cell r="D673" t="str">
            <v>KANTIS-270</v>
          </cell>
          <cell r="E673">
            <v>71203</v>
          </cell>
          <cell r="F673" t="str">
            <v>Installation and Packaging Materials</v>
          </cell>
          <cell r="G673">
            <v>6819</v>
          </cell>
          <cell r="H673" t="str">
            <v>KIT ANTISISMICO 270 CMT</v>
          </cell>
          <cell r="I673" t="str">
            <v>kit</v>
          </cell>
          <cell r="J673">
            <v>0</v>
          </cell>
          <cell r="K673" t="str">
            <v>NACIONAL CON TIEMPO DE FABRICACION</v>
          </cell>
          <cell r="L673" t="str">
            <v>FACOMALLAS</v>
          </cell>
          <cell r="M673">
            <v>465294.38</v>
          </cell>
          <cell r="N673">
            <v>0</v>
          </cell>
          <cell r="O673">
            <v>0</v>
          </cell>
          <cell r="P673">
            <v>0</v>
          </cell>
          <cell r="Q673" t="str">
            <v>COP</v>
          </cell>
          <cell r="R673">
            <v>0</v>
          </cell>
          <cell r="S673">
            <v>0.05</v>
          </cell>
          <cell r="T673">
            <v>488559.1</v>
          </cell>
          <cell r="U673" t="str">
            <v>KANTIS-270</v>
          </cell>
        </row>
        <row r="674">
          <cell r="D674" t="str">
            <v>KPWF-60</v>
          </cell>
          <cell r="E674">
            <v>71203</v>
          </cell>
          <cell r="F674" t="str">
            <v>Installation and Packaging Materials</v>
          </cell>
          <cell r="G674">
            <v>6819</v>
          </cell>
          <cell r="H674" t="str">
            <v>KIT POWER CAB 60 CMT P.FALSO</v>
          </cell>
          <cell r="I674" t="str">
            <v>kit</v>
          </cell>
          <cell r="J674">
            <v>0</v>
          </cell>
          <cell r="K674" t="str">
            <v>NACIONAL CON TIEMPO DE FABRICACION</v>
          </cell>
          <cell r="L674" t="str">
            <v>FACOMALLAS</v>
          </cell>
          <cell r="M674">
            <v>79180</v>
          </cell>
          <cell r="N674">
            <v>0</v>
          </cell>
          <cell r="O674">
            <v>0</v>
          </cell>
          <cell r="P674">
            <v>0</v>
          </cell>
          <cell r="Q674" t="str">
            <v>COP</v>
          </cell>
          <cell r="R674">
            <v>0</v>
          </cell>
          <cell r="S674">
            <v>0.05</v>
          </cell>
          <cell r="T674">
            <v>83139</v>
          </cell>
          <cell r="U674" t="str">
            <v>KPWF-60</v>
          </cell>
        </row>
        <row r="675">
          <cell r="D675" t="str">
            <v>KPWF-120</v>
          </cell>
          <cell r="E675">
            <v>71203</v>
          </cell>
          <cell r="F675" t="str">
            <v>Installation and Packaging Materials</v>
          </cell>
          <cell r="G675">
            <v>6819</v>
          </cell>
          <cell r="H675" t="str">
            <v>KIT POWER CAB  120 CMT P.FALSO</v>
          </cell>
          <cell r="I675" t="str">
            <v>kit</v>
          </cell>
          <cell r="J675">
            <v>0</v>
          </cell>
          <cell r="K675" t="str">
            <v>NACIONAL CON TIEMPO DE FABRICACION</v>
          </cell>
          <cell r="L675" t="str">
            <v>FACOMALLAS</v>
          </cell>
          <cell r="M675">
            <v>158360</v>
          </cell>
          <cell r="N675">
            <v>0</v>
          </cell>
          <cell r="O675">
            <v>0</v>
          </cell>
          <cell r="P675">
            <v>0</v>
          </cell>
          <cell r="Q675" t="str">
            <v>COP</v>
          </cell>
          <cell r="R675">
            <v>0</v>
          </cell>
          <cell r="S675">
            <v>0.05</v>
          </cell>
          <cell r="T675">
            <v>166278</v>
          </cell>
          <cell r="U675" t="str">
            <v>KPWF-120</v>
          </cell>
        </row>
        <row r="676">
          <cell r="D676" t="str">
            <v>KPWF-180</v>
          </cell>
          <cell r="E676">
            <v>71203</v>
          </cell>
          <cell r="F676" t="str">
            <v>Installation and Packaging Materials</v>
          </cell>
          <cell r="G676">
            <v>6819</v>
          </cell>
          <cell r="H676" t="str">
            <v>KIT POWER CAB 180 CMT P.FALSO</v>
          </cell>
          <cell r="I676" t="str">
            <v>kit</v>
          </cell>
          <cell r="J676">
            <v>0</v>
          </cell>
          <cell r="K676" t="str">
            <v>NACIONAL CON TIEMPO DE FABRICACION</v>
          </cell>
          <cell r="L676" t="str">
            <v>FACOMALLAS</v>
          </cell>
          <cell r="M676">
            <v>242765.81</v>
          </cell>
          <cell r="N676">
            <v>0</v>
          </cell>
          <cell r="O676">
            <v>0</v>
          </cell>
          <cell r="P676">
            <v>0</v>
          </cell>
          <cell r="Q676" t="str">
            <v>COP</v>
          </cell>
          <cell r="R676">
            <v>0</v>
          </cell>
          <cell r="S676">
            <v>0.05</v>
          </cell>
          <cell r="T676">
            <v>254904.1</v>
          </cell>
          <cell r="U676" t="str">
            <v>KPWF-180</v>
          </cell>
        </row>
        <row r="677">
          <cell r="D677" t="str">
            <v>KPWC-60</v>
          </cell>
          <cell r="E677">
            <v>71203</v>
          </cell>
          <cell r="F677" t="str">
            <v>Installation and Packaging Materials</v>
          </cell>
          <cell r="G677">
            <v>6819</v>
          </cell>
          <cell r="H677" t="str">
            <v>KIT POWER CAB 60 CMT P. CONCRETO</v>
          </cell>
          <cell r="I677" t="str">
            <v>kit</v>
          </cell>
          <cell r="J677">
            <v>0</v>
          </cell>
          <cell r="K677" t="str">
            <v>NACIONAL CON TIEMPO DE FABRICACION</v>
          </cell>
          <cell r="L677" t="str">
            <v>FACOMALLAS</v>
          </cell>
          <cell r="M677">
            <v>92253.33</v>
          </cell>
          <cell r="N677">
            <v>0</v>
          </cell>
          <cell r="O677">
            <v>0</v>
          </cell>
          <cell r="P677">
            <v>0</v>
          </cell>
          <cell r="Q677" t="str">
            <v>COP</v>
          </cell>
          <cell r="R677">
            <v>0</v>
          </cell>
          <cell r="S677">
            <v>0.05</v>
          </cell>
          <cell r="T677">
            <v>96866</v>
          </cell>
          <cell r="U677" t="str">
            <v>KPWC-60</v>
          </cell>
        </row>
        <row r="678">
          <cell r="D678" t="str">
            <v>KPWC-120</v>
          </cell>
          <cell r="E678">
            <v>71203</v>
          </cell>
          <cell r="F678" t="str">
            <v>Installation and Packaging Materials</v>
          </cell>
          <cell r="G678">
            <v>6819</v>
          </cell>
          <cell r="H678" t="str">
            <v>KIT POWER CAB 120 CMT P. CONCRETO</v>
          </cell>
          <cell r="I678" t="str">
            <v>kit</v>
          </cell>
          <cell r="J678">
            <v>0</v>
          </cell>
          <cell r="K678" t="str">
            <v>NACIONAL CON TIEMPO DE FABRICACION</v>
          </cell>
          <cell r="L678" t="str">
            <v>FACOMALLAS</v>
          </cell>
          <cell r="M678">
            <v>184506.67</v>
          </cell>
          <cell r="N678">
            <v>0</v>
          </cell>
          <cell r="O678">
            <v>0</v>
          </cell>
          <cell r="P678">
            <v>0</v>
          </cell>
          <cell r="Q678" t="str">
            <v>COP</v>
          </cell>
          <cell r="R678">
            <v>0</v>
          </cell>
          <cell r="S678">
            <v>0.05</v>
          </cell>
          <cell r="T678">
            <v>193732</v>
          </cell>
          <cell r="U678" t="str">
            <v>KPWC-120</v>
          </cell>
        </row>
        <row r="679">
          <cell r="D679" t="str">
            <v>KPWC-180</v>
          </cell>
          <cell r="E679">
            <v>71203</v>
          </cell>
          <cell r="F679" t="str">
            <v>Installation and Packaging Materials</v>
          </cell>
          <cell r="G679">
            <v>6819</v>
          </cell>
          <cell r="H679" t="str">
            <v>KIT POWER CAB 180 CMT P. CONCRETO</v>
          </cell>
          <cell r="I679" t="str">
            <v>kit</v>
          </cell>
          <cell r="J679">
            <v>0</v>
          </cell>
          <cell r="K679" t="str">
            <v>NACIONAL CON TIEMPO DE FABRICACION</v>
          </cell>
          <cell r="L679" t="str">
            <v>FACOMALLAS</v>
          </cell>
          <cell r="M679">
            <v>281985.81</v>
          </cell>
          <cell r="N679">
            <v>0</v>
          </cell>
          <cell r="O679">
            <v>0</v>
          </cell>
          <cell r="P679">
            <v>0</v>
          </cell>
          <cell r="Q679" t="str">
            <v>COP</v>
          </cell>
          <cell r="R679">
            <v>0</v>
          </cell>
          <cell r="S679">
            <v>0.05</v>
          </cell>
          <cell r="T679">
            <v>296085.09999999998</v>
          </cell>
          <cell r="U679" t="str">
            <v>KPWC-180</v>
          </cell>
        </row>
        <row r="680">
          <cell r="D680" t="str">
            <v>KPBCX1</v>
          </cell>
          <cell r="E680">
            <v>71203</v>
          </cell>
          <cell r="F680" t="str">
            <v>Installation and Packaging Materials</v>
          </cell>
          <cell r="G680">
            <v>6819</v>
          </cell>
          <cell r="H680" t="str">
            <v>KITS ANCLAJE BANCO DE BATERIA x UNIDAD</v>
          </cell>
          <cell r="I680" t="str">
            <v>kit</v>
          </cell>
          <cell r="J680">
            <v>0</v>
          </cell>
          <cell r="K680" t="str">
            <v>NACIONAL CON TIEMPO DE FABRICACION</v>
          </cell>
          <cell r="L680" t="str">
            <v>FACOMALLAS</v>
          </cell>
          <cell r="M680">
            <v>160200</v>
          </cell>
          <cell r="N680">
            <v>0</v>
          </cell>
          <cell r="O680">
            <v>0</v>
          </cell>
          <cell r="P680">
            <v>0</v>
          </cell>
          <cell r="Q680" t="str">
            <v>COP</v>
          </cell>
          <cell r="R680">
            <v>0</v>
          </cell>
          <cell r="S680">
            <v>0.05</v>
          </cell>
          <cell r="T680">
            <v>168210</v>
          </cell>
          <cell r="U680" t="str">
            <v>KPBCX1</v>
          </cell>
        </row>
        <row r="681">
          <cell r="H681" t="str">
            <v>MATERIALES DE FIJACION - FIXING MATERIALS</v>
          </cell>
          <cell r="I681">
            <v>0</v>
          </cell>
          <cell r="J681">
            <v>0</v>
          </cell>
          <cell r="K681">
            <v>0</v>
          </cell>
          <cell r="L681">
            <v>0</v>
          </cell>
          <cell r="M681">
            <v>0</v>
          </cell>
          <cell r="N681">
            <v>0</v>
          </cell>
          <cell r="O681">
            <v>0</v>
          </cell>
          <cell r="P681">
            <v>0</v>
          </cell>
          <cell r="Q681">
            <v>0</v>
          </cell>
          <cell r="R681">
            <v>0</v>
          </cell>
          <cell r="S681">
            <v>0</v>
          </cell>
          <cell r="T681">
            <v>0</v>
          </cell>
          <cell r="U681">
            <v>0</v>
          </cell>
        </row>
        <row r="682">
          <cell r="D682" t="str">
            <v>20-56</v>
          </cell>
          <cell r="E682">
            <v>71203</v>
          </cell>
          <cell r="F682" t="str">
            <v>Installation and Packaging Materials</v>
          </cell>
          <cell r="G682">
            <v>6819</v>
          </cell>
          <cell r="H682" t="str">
            <v>Abrazadera cremallera en Acero Inoxidable 2.13/16 X 3. 3/4 (20-52SS) / ABRAZADERA 31/2"X4" TITAN INOXIDABLE 103-670</v>
          </cell>
          <cell r="I682" t="str">
            <v>pcs</v>
          </cell>
          <cell r="J682">
            <v>0</v>
          </cell>
          <cell r="K682" t="str">
            <v>NACIONAL CON TIEMPO DE FABRICACION</v>
          </cell>
          <cell r="L682" t="str">
            <v>ELEIN</v>
          </cell>
          <cell r="M682">
            <v>5600</v>
          </cell>
          <cell r="N682">
            <v>0</v>
          </cell>
          <cell r="O682">
            <v>0</v>
          </cell>
          <cell r="P682">
            <v>0</v>
          </cell>
          <cell r="Q682" t="str">
            <v>COP</v>
          </cell>
          <cell r="R682">
            <v>0</v>
          </cell>
          <cell r="S682">
            <v>0.05</v>
          </cell>
          <cell r="T682">
            <v>5880</v>
          </cell>
          <cell r="U682" t="str">
            <v>Ab-A4-crem</v>
          </cell>
        </row>
        <row r="683">
          <cell r="D683" t="str">
            <v>MLT4S-CP1</v>
          </cell>
          <cell r="E683">
            <v>71203</v>
          </cell>
          <cell r="F683" t="str">
            <v>Installation and Packaging Materials</v>
          </cell>
          <cell r="G683">
            <v>6819</v>
          </cell>
          <cell r="H683" t="str">
            <v>Amarre en Acero Inoxidable MLT4S-CP DE 14,3" DE LARGO x 4,6 mm. De ancho - Steel band and lock (or similar for pole up to 4"pole)</v>
          </cell>
          <cell r="I683" t="str">
            <v>und</v>
          </cell>
          <cell r="J683">
            <v>0</v>
          </cell>
          <cell r="K683" t="str">
            <v>IMPORTACION INDIRECTA</v>
          </cell>
          <cell r="L683" t="str">
            <v>MEM</v>
          </cell>
          <cell r="M683">
            <v>1388</v>
          </cell>
          <cell r="N683">
            <v>0</v>
          </cell>
          <cell r="O683">
            <v>0</v>
          </cell>
          <cell r="P683">
            <v>0</v>
          </cell>
          <cell r="Q683" t="str">
            <v>COP</v>
          </cell>
          <cell r="R683">
            <v>0</v>
          </cell>
          <cell r="S683">
            <v>0.05</v>
          </cell>
          <cell r="T683">
            <v>1457.4</v>
          </cell>
          <cell r="U683" t="str">
            <v>STEEL-BAND</v>
          </cell>
        </row>
        <row r="684">
          <cell r="D684" t="str">
            <v>AMT4-N1</v>
          </cell>
          <cell r="E684">
            <v>71203</v>
          </cell>
          <cell r="F684" t="str">
            <v>Installation and Packaging Materials</v>
          </cell>
          <cell r="G684">
            <v>6819</v>
          </cell>
          <cell r="H684" t="str">
            <v>Amarre plástico 0,10 M Negras para exteriores T4 / AMARRE 4 EXT X 1 UND NEGRO
Cable tie 2,5x100 black (100 pcs) hasta 10 cm longitud - blanco/negro</v>
          </cell>
          <cell r="I684" t="str">
            <v>und</v>
          </cell>
          <cell r="J684">
            <v>0</v>
          </cell>
          <cell r="K684" t="str">
            <v>IMPORTACION INDIRECTA</v>
          </cell>
          <cell r="L684" t="str">
            <v>MEM - DEXON</v>
          </cell>
          <cell r="M684">
            <v>9.25</v>
          </cell>
          <cell r="N684">
            <v>0</v>
          </cell>
          <cell r="O684">
            <v>0</v>
          </cell>
          <cell r="P684">
            <v>0</v>
          </cell>
          <cell r="Q684" t="str">
            <v>COP</v>
          </cell>
          <cell r="R684">
            <v>0</v>
          </cell>
          <cell r="S684">
            <v>0.05</v>
          </cell>
          <cell r="T684">
            <v>9.7100000000000009</v>
          </cell>
          <cell r="U684" t="str">
            <v>CS73320.01</v>
          </cell>
        </row>
        <row r="685">
          <cell r="D685" t="str">
            <v>AMT8-N1</v>
          </cell>
          <cell r="E685">
            <v>71203</v>
          </cell>
          <cell r="F685" t="str">
            <v>Installation and Packaging Materials</v>
          </cell>
          <cell r="G685">
            <v>6819</v>
          </cell>
          <cell r="H685" t="str">
            <v>Amarre plástico 0,20 M Negras para exteriores T/ AMARRE 8 EXT X 1 UND NEGRO
Cable tie 4,8x200 black (100 pcs) hasta 20 cm longitud - blanco/negro</v>
          </cell>
          <cell r="I685" t="str">
            <v>und</v>
          </cell>
          <cell r="J685">
            <v>0</v>
          </cell>
          <cell r="K685" t="str">
            <v>IMPORTACION INDIRECTA</v>
          </cell>
          <cell r="L685" t="str">
            <v>DEXSON - ELEIN</v>
          </cell>
          <cell r="M685">
            <v>39.35</v>
          </cell>
          <cell r="N685">
            <v>0</v>
          </cell>
          <cell r="O685">
            <v>0</v>
          </cell>
          <cell r="P685">
            <v>0</v>
          </cell>
          <cell r="Q685" t="str">
            <v>COP</v>
          </cell>
          <cell r="R685">
            <v>0</v>
          </cell>
          <cell r="S685">
            <v>0.05</v>
          </cell>
          <cell r="T685">
            <v>41.32</v>
          </cell>
          <cell r="U685" t="str">
            <v>CS73320.04</v>
          </cell>
        </row>
        <row r="686">
          <cell r="D686" t="str">
            <v>AMT12-N1</v>
          </cell>
          <cell r="E686">
            <v>71203</v>
          </cell>
          <cell r="F686" t="str">
            <v>Installation and Packaging Materials</v>
          </cell>
          <cell r="G686">
            <v>6819</v>
          </cell>
          <cell r="H686" t="str">
            <v>Amarre plástico 0,30 M Negras para exteriores T / AMARRE 12 INT X 1 UND NEGRO
Cable tie 4,8x300 black (100 pcs) hasta 30 cm de longitud - blanco/negro</v>
          </cell>
          <cell r="I686" t="str">
            <v>und</v>
          </cell>
          <cell r="J686">
            <v>0</v>
          </cell>
          <cell r="K686" t="str">
            <v>IMPORTACION INDIRECTA</v>
          </cell>
          <cell r="L686" t="str">
            <v>ELEIN</v>
          </cell>
          <cell r="M686">
            <v>76.05</v>
          </cell>
          <cell r="N686">
            <v>0</v>
          </cell>
          <cell r="O686">
            <v>0</v>
          </cell>
          <cell r="P686">
            <v>0</v>
          </cell>
          <cell r="Q686" t="str">
            <v>COP</v>
          </cell>
          <cell r="R686">
            <v>0</v>
          </cell>
          <cell r="S686">
            <v>0.05</v>
          </cell>
          <cell r="T686">
            <v>79.849999999999994</v>
          </cell>
          <cell r="U686" t="str">
            <v>CS73320.05</v>
          </cell>
        </row>
        <row r="687">
          <cell r="D687" t="str">
            <v>AMT14-N1</v>
          </cell>
          <cell r="E687">
            <v>71203</v>
          </cell>
          <cell r="F687" t="str">
            <v>Installation and Packaging Materials</v>
          </cell>
          <cell r="G687">
            <v>6819</v>
          </cell>
          <cell r="H687" t="str">
            <v>Amarre plástico 0,35 M Negras para exteriores T / AMARRE 14 INT X 1 UND NEGRO
Cable tie 4,8x360 white (100 pcs) hasta 36 cm de longitud - blanco/negro</v>
          </cell>
          <cell r="I687" t="str">
            <v>und</v>
          </cell>
          <cell r="J687">
            <v>0</v>
          </cell>
          <cell r="K687" t="str">
            <v>IMPORTACION INDIRECTA</v>
          </cell>
          <cell r="L687" t="str">
            <v>ELEIN</v>
          </cell>
          <cell r="M687">
            <v>95.9</v>
          </cell>
          <cell r="N687">
            <v>0</v>
          </cell>
          <cell r="O687">
            <v>0</v>
          </cell>
          <cell r="P687">
            <v>0</v>
          </cell>
          <cell r="Q687" t="str">
            <v>COP</v>
          </cell>
          <cell r="R687">
            <v>0</v>
          </cell>
          <cell r="S687">
            <v>0.05</v>
          </cell>
          <cell r="T687">
            <v>100.7</v>
          </cell>
          <cell r="U687" t="str">
            <v>CS73320.26</v>
          </cell>
        </row>
        <row r="688">
          <cell r="D688" t="str">
            <v>AMT21-N1</v>
          </cell>
          <cell r="E688">
            <v>71203</v>
          </cell>
          <cell r="F688" t="str">
            <v>Installation and Packaging Materials</v>
          </cell>
          <cell r="G688">
            <v>6819</v>
          </cell>
          <cell r="H688" t="str">
            <v>Amarre plástico 0,55 M Negras para exteriores  / AMARRE 21 INT X 1 UND NEGRO
Cable tie 4,8x450 black (100 pcs) hasta 45 cm de longitud - blanco/negro</v>
          </cell>
          <cell r="I688" t="str">
            <v>und</v>
          </cell>
          <cell r="J688">
            <v>0</v>
          </cell>
          <cell r="K688" t="str">
            <v>IMPORTACION INDIRECTA</v>
          </cell>
          <cell r="L688" t="str">
            <v>DEXSON - ELEIN</v>
          </cell>
          <cell r="M688">
            <v>371.55</v>
          </cell>
          <cell r="N688">
            <v>0</v>
          </cell>
          <cell r="O688">
            <v>0</v>
          </cell>
          <cell r="P688">
            <v>0</v>
          </cell>
          <cell r="Q688" t="str">
            <v>COP</v>
          </cell>
          <cell r="R688">
            <v>0</v>
          </cell>
          <cell r="S688">
            <v>0.05</v>
          </cell>
          <cell r="T688">
            <v>390.13</v>
          </cell>
          <cell r="U688" t="str">
            <v>CS73320.06</v>
          </cell>
        </row>
        <row r="689">
          <cell r="D689" t="str">
            <v>TTS-35RX0</v>
          </cell>
          <cell r="E689">
            <v>71203</v>
          </cell>
          <cell r="F689" t="str">
            <v>Installation and Packaging Materials</v>
          </cell>
          <cell r="G689">
            <v>6819</v>
          </cell>
          <cell r="H689" t="str">
            <v xml:space="preserve">Amarre Velcro 11m X 19 mm </v>
          </cell>
          <cell r="I689" t="str">
            <v>rollo</v>
          </cell>
          <cell r="J689">
            <v>0</v>
          </cell>
          <cell r="K689" t="str">
            <v>IMPORTACION INDIRECTA</v>
          </cell>
          <cell r="L689" t="str">
            <v>PANDUIT</v>
          </cell>
          <cell r="M689">
            <v>31442</v>
          </cell>
          <cell r="N689">
            <v>0</v>
          </cell>
          <cell r="O689">
            <v>0</v>
          </cell>
          <cell r="P689">
            <v>0</v>
          </cell>
          <cell r="Q689" t="str">
            <v>COP</v>
          </cell>
          <cell r="R689">
            <v>0</v>
          </cell>
          <cell r="S689">
            <v>0.05</v>
          </cell>
          <cell r="T689">
            <v>33014.1</v>
          </cell>
          <cell r="U689" t="str">
            <v>Velcro19</v>
          </cell>
        </row>
        <row r="690">
          <cell r="D690" t="str">
            <v>TOR TIRAFONDO 6X50</v>
          </cell>
          <cell r="E690">
            <v>71203</v>
          </cell>
          <cell r="F690" t="str">
            <v>Installation and Packaging Materials</v>
          </cell>
          <cell r="G690">
            <v>6819</v>
          </cell>
          <cell r="H690" t="str">
            <v>Chazo plastico S8 con tornillo y arandela inoxidable / TORNILLO TIRAFONDO ACERO INOX MM 6X50 CON ARANDELA PLANA- WASA PRES 1/4 - CHAZO PLAST 3/8</v>
          </cell>
          <cell r="I690" t="str">
            <v>pcs</v>
          </cell>
          <cell r="J690">
            <v>0</v>
          </cell>
          <cell r="K690" t="str">
            <v>IMPORTACION INDIRECTA</v>
          </cell>
          <cell r="L690" t="str">
            <v>TYP</v>
          </cell>
          <cell r="M690">
            <v>859</v>
          </cell>
          <cell r="N690">
            <v>0</v>
          </cell>
          <cell r="O690">
            <v>0</v>
          </cell>
          <cell r="P690">
            <v>0</v>
          </cell>
          <cell r="Q690" t="str">
            <v>COP</v>
          </cell>
          <cell r="R690">
            <v>0</v>
          </cell>
          <cell r="S690">
            <v>0.05</v>
          </cell>
          <cell r="T690">
            <v>901.95</v>
          </cell>
          <cell r="U690" t="str">
            <v>CHZ-S8</v>
          </cell>
        </row>
        <row r="691">
          <cell r="D691" t="str">
            <v>CHAZO-1/2X2 1/4</v>
          </cell>
          <cell r="E691">
            <v>71203</v>
          </cell>
          <cell r="F691" t="str">
            <v>Installation and Packaging Materials</v>
          </cell>
          <cell r="G691">
            <v>6819</v>
          </cell>
          <cell r="H691" t="str">
            <v>Chazos metalicos expandibles 1/2" x 2 1/4" - Anchor bolt / CHAZO EXPANSION 1/2 X 2 1/4</v>
          </cell>
          <cell r="I691" t="str">
            <v>pcs</v>
          </cell>
          <cell r="J691">
            <v>0</v>
          </cell>
          <cell r="K691" t="str">
            <v>IMPORTACION INDIRECTA</v>
          </cell>
          <cell r="L691" t="str">
            <v>ELEIN</v>
          </cell>
          <cell r="M691">
            <v>3400</v>
          </cell>
          <cell r="N691">
            <v>0</v>
          </cell>
          <cell r="O691">
            <v>0</v>
          </cell>
          <cell r="P691">
            <v>0</v>
          </cell>
          <cell r="Q691" t="str">
            <v>COP</v>
          </cell>
          <cell r="R691">
            <v>0</v>
          </cell>
          <cell r="S691">
            <v>0.05</v>
          </cell>
          <cell r="T691">
            <v>3570</v>
          </cell>
          <cell r="U691" t="str">
            <v>CS73296.04</v>
          </cell>
        </row>
        <row r="692">
          <cell r="D692" t="str">
            <v>TE-M-4</v>
          </cell>
          <cell r="E692">
            <v>71203</v>
          </cell>
          <cell r="F692" t="str">
            <v>Installation and Packaging Materials</v>
          </cell>
          <cell r="G692">
            <v>6819</v>
          </cell>
          <cell r="H692" t="str">
            <v>Hexagon nut M4 - Tuerca acero galvanizado M4 / Hexagon nut M4 - Tuerca acero galvanizado M4</v>
          </cell>
          <cell r="I692" t="str">
            <v>pcs</v>
          </cell>
          <cell r="J692">
            <v>0</v>
          </cell>
          <cell r="K692" t="str">
            <v>IMPORTACION INDIRECTA</v>
          </cell>
          <cell r="L692" t="str">
            <v>TYP</v>
          </cell>
          <cell r="M692">
            <v>95</v>
          </cell>
          <cell r="N692">
            <v>0</v>
          </cell>
          <cell r="O692">
            <v>0</v>
          </cell>
          <cell r="P692">
            <v>0</v>
          </cell>
          <cell r="Q692" t="str">
            <v>COP</v>
          </cell>
          <cell r="R692">
            <v>0</v>
          </cell>
          <cell r="S692">
            <v>0.05</v>
          </cell>
          <cell r="T692">
            <v>99.75</v>
          </cell>
          <cell r="U692" t="str">
            <v>CS73301.10</v>
          </cell>
        </row>
        <row r="693">
          <cell r="D693" t="str">
            <v>TE-M-8</v>
          </cell>
          <cell r="E693">
            <v>71203</v>
          </cell>
          <cell r="F693" t="str">
            <v>Installation and Packaging Materials</v>
          </cell>
          <cell r="G693">
            <v>6819</v>
          </cell>
          <cell r="H693" t="str">
            <v>Hexagon nut M8 - Tuerca acero galvanizado M8 / TUERCA HEXAGONAL Z/MATIZADA M-8X25</v>
          </cell>
          <cell r="I693" t="str">
            <v>pcs</v>
          </cell>
          <cell r="J693">
            <v>0</v>
          </cell>
          <cell r="K693" t="str">
            <v>IMPORTACION INDIRECTA</v>
          </cell>
          <cell r="L693" t="str">
            <v>TYP</v>
          </cell>
          <cell r="M693">
            <v>95</v>
          </cell>
          <cell r="N693">
            <v>0</v>
          </cell>
          <cell r="O693">
            <v>0</v>
          </cell>
          <cell r="P693">
            <v>0</v>
          </cell>
          <cell r="Q693" t="str">
            <v>COP</v>
          </cell>
          <cell r="R693">
            <v>0</v>
          </cell>
          <cell r="S693">
            <v>0.05</v>
          </cell>
          <cell r="T693">
            <v>99.75</v>
          </cell>
          <cell r="U693" t="str">
            <v>CS73301.30</v>
          </cell>
        </row>
        <row r="694">
          <cell r="D694" t="str">
            <v>ARANDELA-25MM</v>
          </cell>
          <cell r="E694">
            <v>71203</v>
          </cell>
          <cell r="F694" t="str">
            <v>Installation and Packaging Materials</v>
          </cell>
          <cell r="G694">
            <v>6819</v>
          </cell>
          <cell r="H694" t="str">
            <v>Isolation Washer 25 mm</v>
          </cell>
          <cell r="I694" t="str">
            <v>pcs</v>
          </cell>
          <cell r="J694">
            <v>0</v>
          </cell>
          <cell r="K694" t="str">
            <v>NACIONAL CON TIEMPO DE FABRICACION</v>
          </cell>
          <cell r="L694" t="str">
            <v>FACOMALLAS</v>
          </cell>
          <cell r="M694">
            <v>1947</v>
          </cell>
          <cell r="N694">
            <v>0</v>
          </cell>
          <cell r="O694">
            <v>0</v>
          </cell>
          <cell r="P694">
            <v>0</v>
          </cell>
          <cell r="Q694" t="str">
            <v>COP</v>
          </cell>
          <cell r="R694">
            <v>0</v>
          </cell>
          <cell r="S694">
            <v>0.05</v>
          </cell>
          <cell r="T694">
            <v>2044.35</v>
          </cell>
          <cell r="U694" t="str">
            <v>ISO-WAS-25</v>
          </cell>
        </row>
        <row r="695">
          <cell r="D695" t="str">
            <v>ARANDELA-33MM</v>
          </cell>
          <cell r="E695">
            <v>71203</v>
          </cell>
          <cell r="F695" t="str">
            <v>Installation and Packaging Materials</v>
          </cell>
          <cell r="G695">
            <v>6819</v>
          </cell>
          <cell r="H695" t="str">
            <v>Isolation Washer 33 mm</v>
          </cell>
          <cell r="I695" t="str">
            <v>pcs</v>
          </cell>
          <cell r="J695">
            <v>0</v>
          </cell>
          <cell r="K695" t="str">
            <v>NACIONAL CON TIEMPO DE FABRICACION</v>
          </cell>
          <cell r="L695" t="str">
            <v>FACOMALLAS</v>
          </cell>
          <cell r="M695">
            <v>4400</v>
          </cell>
          <cell r="N695">
            <v>0</v>
          </cell>
          <cell r="O695">
            <v>0</v>
          </cell>
          <cell r="P695">
            <v>0</v>
          </cell>
          <cell r="Q695" t="str">
            <v>COP</v>
          </cell>
          <cell r="R695">
            <v>0</v>
          </cell>
          <cell r="S695">
            <v>0.05</v>
          </cell>
          <cell r="T695">
            <v>4620</v>
          </cell>
          <cell r="U695" t="str">
            <v>ISO-WAS-33</v>
          </cell>
        </row>
        <row r="696">
          <cell r="D696" t="str">
            <v>SICAFLEX-AT</v>
          </cell>
          <cell r="E696">
            <v>71203</v>
          </cell>
          <cell r="F696" t="str">
            <v>Installation and Packaging Materials</v>
          </cell>
          <cell r="G696">
            <v>6819</v>
          </cell>
          <cell r="H696" t="str">
            <v>SICAFLEX AT CONNECTION CARTUCHO 300ML COLOR GRIS</v>
          </cell>
          <cell r="I696" t="str">
            <v>pcs</v>
          </cell>
          <cell r="J696">
            <v>0</v>
          </cell>
          <cell r="K696" t="str">
            <v>IMPORTACION INDIRECTA</v>
          </cell>
          <cell r="L696" t="str">
            <v>ALTACOL</v>
          </cell>
          <cell r="M696">
            <v>42700</v>
          </cell>
          <cell r="N696">
            <v>0</v>
          </cell>
          <cell r="O696">
            <v>0</v>
          </cell>
          <cell r="P696">
            <v>0</v>
          </cell>
          <cell r="Q696" t="str">
            <v>COP</v>
          </cell>
          <cell r="R696">
            <v>0</v>
          </cell>
          <cell r="S696">
            <v>0.05</v>
          </cell>
          <cell r="T696">
            <v>44835</v>
          </cell>
          <cell r="U696" t="str">
            <v>SIKA</v>
          </cell>
        </row>
        <row r="697">
          <cell r="D697" t="str">
            <v>PANEL/AB</v>
          </cell>
          <cell r="E697">
            <v>71203</v>
          </cell>
          <cell r="F697" t="str">
            <v>Installation and Packaging Materials</v>
          </cell>
          <cell r="G697">
            <v>6819</v>
          </cell>
          <cell r="H697" t="str">
            <v>Soporte para Panel de Alarmas con herraje para mastil HERRAJE SOPORTE PANEL ALARMA CON ABRAZADERA GALVANIZADA</v>
          </cell>
          <cell r="I697" t="str">
            <v>pcs</v>
          </cell>
          <cell r="J697">
            <v>0</v>
          </cell>
          <cell r="K697" t="str">
            <v>NACIONAL CON TIEMPO DE FABRICACION</v>
          </cell>
          <cell r="L697" t="str">
            <v>METALICAS JB</v>
          </cell>
          <cell r="M697">
            <v>59000</v>
          </cell>
          <cell r="N697">
            <v>0</v>
          </cell>
          <cell r="O697">
            <v>0</v>
          </cell>
          <cell r="P697">
            <v>0</v>
          </cell>
          <cell r="Q697" t="str">
            <v>COP</v>
          </cell>
          <cell r="R697">
            <v>0</v>
          </cell>
          <cell r="S697">
            <v>0.05</v>
          </cell>
          <cell r="T697">
            <v>61950</v>
          </cell>
          <cell r="U697" t="str">
            <v>Sop-Pa-Ala4</v>
          </cell>
        </row>
        <row r="698">
          <cell r="D698" t="str">
            <v>PANEL/SIN-H</v>
          </cell>
          <cell r="E698">
            <v>71203</v>
          </cell>
          <cell r="F698" t="str">
            <v>Installation and Packaging Materials</v>
          </cell>
          <cell r="G698">
            <v>6819</v>
          </cell>
          <cell r="H698" t="str">
            <v>Soporte para Panel de Alarmas sin herraje</v>
          </cell>
          <cell r="I698" t="str">
            <v>pcs</v>
          </cell>
          <cell r="J698">
            <v>0</v>
          </cell>
          <cell r="K698" t="str">
            <v>NACIONAL CON TIEMPO DE FABRICACION</v>
          </cell>
          <cell r="L698" t="str">
            <v>METALICAS JB</v>
          </cell>
          <cell r="M698">
            <v>32500</v>
          </cell>
          <cell r="N698">
            <v>0</v>
          </cell>
          <cell r="O698">
            <v>0</v>
          </cell>
          <cell r="P698">
            <v>0</v>
          </cell>
          <cell r="Q698" t="str">
            <v>COP</v>
          </cell>
          <cell r="R698">
            <v>0</v>
          </cell>
          <cell r="S698">
            <v>0.05</v>
          </cell>
          <cell r="T698">
            <v>34125</v>
          </cell>
          <cell r="U698" t="str">
            <v>Sop-Pa-Ala</v>
          </cell>
        </row>
        <row r="699">
          <cell r="D699" t="str">
            <v>KS/SEN-SPCC</v>
          </cell>
          <cell r="E699">
            <v>71203</v>
          </cell>
          <cell r="F699" t="str">
            <v>Installation and Packaging Materials</v>
          </cell>
          <cell r="G699">
            <v>6819</v>
          </cell>
          <cell r="H699" t="str">
            <v>Soportes OVP`s (2 x Sitio) /  SOPORTE OVP´s SIN ABRAZADERA</v>
          </cell>
          <cell r="I699" t="str">
            <v>kit</v>
          </cell>
          <cell r="J699">
            <v>0</v>
          </cell>
          <cell r="K699" t="str">
            <v>NACIONAL CON TIEMPO DE FABRICACION</v>
          </cell>
          <cell r="L699" t="str">
            <v>METALICAS JB</v>
          </cell>
          <cell r="M699">
            <v>17375</v>
          </cell>
          <cell r="N699">
            <v>0</v>
          </cell>
          <cell r="O699">
            <v>0</v>
          </cell>
          <cell r="P699">
            <v>0</v>
          </cell>
          <cell r="Q699" t="str">
            <v>COP</v>
          </cell>
          <cell r="R699">
            <v>0</v>
          </cell>
          <cell r="S699">
            <v>0.05</v>
          </cell>
          <cell r="T699">
            <v>18243.75</v>
          </cell>
          <cell r="U699" t="str">
            <v>Sop-OVP</v>
          </cell>
        </row>
        <row r="700">
          <cell r="D700" t="str">
            <v>KS/SEN-SPCC-H</v>
          </cell>
          <cell r="E700">
            <v>71203</v>
          </cell>
          <cell r="F700" t="str">
            <v>Installation and Packaging Materials</v>
          </cell>
          <cell r="G700">
            <v>6819</v>
          </cell>
          <cell r="H700" t="str">
            <v>Soportes OVP`s (2 x Sitio) Con abrazadera 3" Galvanizada /  SOPORTE OVP´s CON ABRAZADERA</v>
          </cell>
          <cell r="I700" t="str">
            <v>kit</v>
          </cell>
          <cell r="J700">
            <v>0</v>
          </cell>
          <cell r="K700" t="str">
            <v>NACIONAL CON TIEMPO DE FABRICACION</v>
          </cell>
          <cell r="L700" t="str">
            <v>METALICAS JB</v>
          </cell>
          <cell r="M700">
            <v>25950</v>
          </cell>
          <cell r="N700">
            <v>0</v>
          </cell>
          <cell r="O700">
            <v>0</v>
          </cell>
          <cell r="P700">
            <v>0</v>
          </cell>
          <cell r="Q700" t="str">
            <v>COP</v>
          </cell>
          <cell r="R700">
            <v>0</v>
          </cell>
          <cell r="S700">
            <v>0.05</v>
          </cell>
          <cell r="T700">
            <v>27247.5</v>
          </cell>
          <cell r="U700" t="str">
            <v>Sop-OVP-abr</v>
          </cell>
        </row>
        <row r="701">
          <cell r="D701" t="str">
            <v>WASA5/16</v>
          </cell>
          <cell r="E701">
            <v>71203</v>
          </cell>
          <cell r="F701" t="str">
            <v>Installation and Packaging Materials</v>
          </cell>
          <cell r="G701">
            <v>6819</v>
          </cell>
          <cell r="H701" t="str">
            <v>Spring Washer M8 / din 127 A4 - Guasas M8 / WASA DE PRESION ZINCADA 5/16</v>
          </cell>
          <cell r="I701" t="str">
            <v>pcs</v>
          </cell>
          <cell r="J701">
            <v>0</v>
          </cell>
          <cell r="K701" t="str">
            <v>IMPORTACION INDIRECTA</v>
          </cell>
          <cell r="L701" t="str">
            <v>TYP</v>
          </cell>
          <cell r="M701">
            <v>95</v>
          </cell>
          <cell r="N701">
            <v>0</v>
          </cell>
          <cell r="O701">
            <v>0</v>
          </cell>
          <cell r="P701">
            <v>0</v>
          </cell>
          <cell r="Q701" t="str">
            <v>COP</v>
          </cell>
          <cell r="R701">
            <v>0</v>
          </cell>
          <cell r="S701">
            <v>0.05</v>
          </cell>
          <cell r="T701">
            <v>99.75</v>
          </cell>
          <cell r="U701" t="str">
            <v>CS73305.30</v>
          </cell>
        </row>
        <row r="702">
          <cell r="D702" t="str">
            <v>TOR1/4</v>
          </cell>
          <cell r="E702">
            <v>71203</v>
          </cell>
          <cell r="F702" t="str">
            <v>Installation and Packaging Materials</v>
          </cell>
          <cell r="G702">
            <v>6819</v>
          </cell>
          <cell r="H702" t="str">
            <v>Tornillo M6 inoxidable con Tuerca arandela y guasa de presion -CMOP - Hexagon screw M6x1" A4. / TORNILLO ACERO INOXIDABLE 1/4 X 1 CON TUERCA, GUAZA Y ARANDELA CABEZA HEXAGONALA</v>
          </cell>
          <cell r="I702" t="str">
            <v>pcs</v>
          </cell>
          <cell r="J702">
            <v>0</v>
          </cell>
          <cell r="K702" t="str">
            <v>IMPORTACION INDIRECTA</v>
          </cell>
          <cell r="L702" t="str">
            <v>TYP</v>
          </cell>
          <cell r="M702">
            <v>362</v>
          </cell>
          <cell r="N702">
            <v>0</v>
          </cell>
          <cell r="O702">
            <v>0</v>
          </cell>
          <cell r="P702">
            <v>0</v>
          </cell>
          <cell r="Q702" t="str">
            <v>COP</v>
          </cell>
          <cell r="R702">
            <v>0</v>
          </cell>
          <cell r="S702">
            <v>0.05</v>
          </cell>
          <cell r="T702">
            <v>380.1</v>
          </cell>
          <cell r="U702" t="str">
            <v>CS73300.66</v>
          </cell>
        </row>
        <row r="703">
          <cell r="D703" t="str">
            <v>TOR TIRAFONDO1/4</v>
          </cell>
          <cell r="E703">
            <v>71203</v>
          </cell>
          <cell r="F703" t="str">
            <v>Installation and Packaging Materials</v>
          </cell>
          <cell r="G703">
            <v>6819</v>
          </cell>
          <cell r="H703" t="str">
            <v>Tornillo tirafondo 1/4" con arandela y guaza inoxidable</v>
          </cell>
          <cell r="I703" t="str">
            <v>pcs</v>
          </cell>
          <cell r="J703">
            <v>0</v>
          </cell>
          <cell r="K703" t="str">
            <v>NACIONAL</v>
          </cell>
          <cell r="L703" t="str">
            <v>TyP</v>
          </cell>
          <cell r="M703">
            <v>779</v>
          </cell>
          <cell r="N703">
            <v>0</v>
          </cell>
          <cell r="O703">
            <v>0</v>
          </cell>
          <cell r="P703">
            <v>0</v>
          </cell>
          <cell r="Q703" t="str">
            <v>COP</v>
          </cell>
          <cell r="R703">
            <v>0</v>
          </cell>
          <cell r="S703">
            <v>0.05</v>
          </cell>
          <cell r="T703">
            <v>817.95</v>
          </cell>
          <cell r="U703" t="str">
            <v>Tornillos TF</v>
          </cell>
        </row>
        <row r="704">
          <cell r="D704" t="str">
            <v>TOR3/16</v>
          </cell>
          <cell r="E704">
            <v>71203</v>
          </cell>
          <cell r="F704" t="str">
            <v>Installation and Packaging Materials</v>
          </cell>
          <cell r="G704">
            <v>6819</v>
          </cell>
          <cell r="H704" t="str">
            <v>Tornillo  3/16" con doble arandela, tuerca y guaza inoxidable / TORNILLO ACERO INOXIDABLE 3/16 X 1 CON TUERCA, GUAZA Y ARANDELA CABEZA HEXAGONAL</v>
          </cell>
          <cell r="I704" t="str">
            <v>pcs</v>
          </cell>
          <cell r="J704">
            <v>0</v>
          </cell>
          <cell r="K704" t="str">
            <v>IMPORTACION INDIRECTA</v>
          </cell>
          <cell r="L704" t="str">
            <v>TyP</v>
          </cell>
          <cell r="M704">
            <v>345</v>
          </cell>
          <cell r="N704">
            <v>0</v>
          </cell>
          <cell r="O704">
            <v>0</v>
          </cell>
          <cell r="P704">
            <v>0</v>
          </cell>
          <cell r="Q704" t="str">
            <v>COP</v>
          </cell>
          <cell r="R704">
            <v>0</v>
          </cell>
          <cell r="S704">
            <v>0.05</v>
          </cell>
          <cell r="T704">
            <v>362.25</v>
          </cell>
          <cell r="U704" t="str">
            <v>Tornillos TF</v>
          </cell>
        </row>
        <row r="705">
          <cell r="D705" t="str">
            <v>TOR4X25</v>
          </cell>
          <cell r="E705">
            <v>71203</v>
          </cell>
          <cell r="F705" t="str">
            <v>Installation and Packaging Materials</v>
          </cell>
          <cell r="G705">
            <v>6819</v>
          </cell>
          <cell r="H705" t="str">
            <v>Tornillo Milimetrico de 6 mm de diametro por 25 mm de largo  /  TORNILLO INOXIDABLE304-18.8 HEXAGONAL MM4X25</v>
          </cell>
          <cell r="I705" t="str">
            <v>pcs</v>
          </cell>
          <cell r="J705">
            <v>0</v>
          </cell>
          <cell r="K705" t="str">
            <v>IMPORTACION INDIRECTA</v>
          </cell>
          <cell r="L705" t="str">
            <v>TYP</v>
          </cell>
          <cell r="M705">
            <v>381</v>
          </cell>
          <cell r="N705">
            <v>0</v>
          </cell>
          <cell r="O705">
            <v>0</v>
          </cell>
          <cell r="P705">
            <v>0</v>
          </cell>
          <cell r="Q705" t="str">
            <v>COP</v>
          </cell>
          <cell r="R705">
            <v>0</v>
          </cell>
          <cell r="S705">
            <v>0.05</v>
          </cell>
          <cell r="T705">
            <v>400.05</v>
          </cell>
          <cell r="U705" t="str">
            <v>Tornillos M6X25</v>
          </cell>
        </row>
        <row r="706">
          <cell r="D706" t="str">
            <v>TOR8X30</v>
          </cell>
          <cell r="E706">
            <v>71203</v>
          </cell>
          <cell r="F706" t="str">
            <v>Installation and Packaging Materials</v>
          </cell>
          <cell r="G706">
            <v>6819</v>
          </cell>
          <cell r="H706" t="str">
            <v>Tornillo Milimetrico de 8 mm de diametro por 30 mm de largo /TORNILLO INOXIDABLE304-18.8 HEXAGONAL MM8X30</v>
          </cell>
          <cell r="I706" t="str">
            <v>pcs</v>
          </cell>
          <cell r="J706">
            <v>0</v>
          </cell>
          <cell r="K706" t="str">
            <v>IMPORTACION INDIRECTA</v>
          </cell>
          <cell r="L706" t="str">
            <v>TYP</v>
          </cell>
          <cell r="M706">
            <v>381</v>
          </cell>
          <cell r="N706">
            <v>0</v>
          </cell>
          <cell r="O706">
            <v>0</v>
          </cell>
          <cell r="P706">
            <v>0</v>
          </cell>
          <cell r="Q706" t="str">
            <v>COP</v>
          </cell>
          <cell r="R706">
            <v>0</v>
          </cell>
          <cell r="S706">
            <v>0.05</v>
          </cell>
          <cell r="T706">
            <v>400.05</v>
          </cell>
          <cell r="U706" t="str">
            <v>Tornillos M8X30</v>
          </cell>
        </row>
        <row r="707">
          <cell r="D707" t="str">
            <v>ARANDELA5/16</v>
          </cell>
          <cell r="E707">
            <v>71203</v>
          </cell>
          <cell r="F707" t="str">
            <v>Installation and Packaging Materials</v>
          </cell>
          <cell r="G707">
            <v>6819</v>
          </cell>
          <cell r="H707" t="str">
            <v xml:space="preserve">Washer M8 - Arandela acero galvanizado M8 / ARANDELA 5/16  PLANA INOXIDABLE 304 </v>
          </cell>
          <cell r="I707" t="str">
            <v>pcs</v>
          </cell>
          <cell r="J707">
            <v>0</v>
          </cell>
          <cell r="K707" t="str">
            <v>IMPORTACION INDIRECTA</v>
          </cell>
          <cell r="L707" t="str">
            <v>TYP</v>
          </cell>
          <cell r="M707">
            <v>95</v>
          </cell>
          <cell r="N707">
            <v>0</v>
          </cell>
          <cell r="O707">
            <v>0</v>
          </cell>
          <cell r="P707">
            <v>0</v>
          </cell>
          <cell r="Q707" t="str">
            <v>COP</v>
          </cell>
          <cell r="R707">
            <v>0</v>
          </cell>
          <cell r="S707">
            <v>0.05</v>
          </cell>
          <cell r="T707">
            <v>99.75</v>
          </cell>
          <cell r="U707" t="str">
            <v>CS73303.30</v>
          </cell>
        </row>
        <row r="708">
          <cell r="D708" t="str">
            <v>ARAN-Z-1/2</v>
          </cell>
          <cell r="E708">
            <v>71203</v>
          </cell>
          <cell r="F708" t="str">
            <v>Installation and Packaging Materials</v>
          </cell>
          <cell r="G708">
            <v>6819</v>
          </cell>
          <cell r="H708" t="str">
            <v xml:space="preserve">ARANDELA ZINCADA TORNILLO 1/2" </v>
          </cell>
          <cell r="I708" t="str">
            <v>und</v>
          </cell>
          <cell r="J708">
            <v>0</v>
          </cell>
          <cell r="K708" t="str">
            <v>NACIONAL CON TIEMPO DE FABRICACION</v>
          </cell>
          <cell r="L708" t="str">
            <v>PERALTA PERFILERIA</v>
          </cell>
          <cell r="M708">
            <v>400</v>
          </cell>
          <cell r="N708">
            <v>0</v>
          </cell>
          <cell r="O708">
            <v>0</v>
          </cell>
          <cell r="P708">
            <v>0</v>
          </cell>
          <cell r="Q708" t="str">
            <v>COP</v>
          </cell>
          <cell r="R708">
            <v>0</v>
          </cell>
          <cell r="S708">
            <v>0.05</v>
          </cell>
          <cell r="T708">
            <v>420</v>
          </cell>
          <cell r="U708" t="str">
            <v>ARAN-Z-1/2</v>
          </cell>
        </row>
        <row r="709">
          <cell r="D709" t="str">
            <v>AR-38-Z</v>
          </cell>
          <cell r="E709">
            <v>71203</v>
          </cell>
          <cell r="F709" t="str">
            <v>Installation and Packaging Materials</v>
          </cell>
          <cell r="G709">
            <v>6819</v>
          </cell>
          <cell r="H709" t="str">
            <v>ARANDELA ZINCADA TORNILLO 3/8"</v>
          </cell>
          <cell r="I709" t="str">
            <v>und</v>
          </cell>
          <cell r="J709">
            <v>0</v>
          </cell>
          <cell r="K709" t="str">
            <v>NACIONAL CON TIEMPO DE FABRICACION</v>
          </cell>
          <cell r="L709" t="str">
            <v>PERALTA PERFILERIA</v>
          </cell>
          <cell r="M709">
            <v>400</v>
          </cell>
          <cell r="N709">
            <v>0</v>
          </cell>
          <cell r="O709">
            <v>0</v>
          </cell>
          <cell r="P709">
            <v>0</v>
          </cell>
          <cell r="Q709" t="str">
            <v>COP</v>
          </cell>
          <cell r="R709">
            <v>0</v>
          </cell>
          <cell r="S709">
            <v>0.05</v>
          </cell>
          <cell r="T709">
            <v>420</v>
          </cell>
          <cell r="U709" t="str">
            <v>AR-Z-3/8</v>
          </cell>
        </row>
        <row r="710">
          <cell r="D710" t="str">
            <v>BOXER-0.5</v>
          </cell>
          <cell r="E710">
            <v>71203</v>
          </cell>
          <cell r="F710" t="str">
            <v>Installation and Packaging Materials</v>
          </cell>
          <cell r="G710">
            <v>6819</v>
          </cell>
          <cell r="H710" t="str">
            <v>BOXER X 1/2 BOTELLA</v>
          </cell>
          <cell r="I710" t="str">
            <v>und</v>
          </cell>
          <cell r="J710">
            <v>0</v>
          </cell>
          <cell r="K710" t="str">
            <v>NACIONAL</v>
          </cell>
          <cell r="L710" t="str">
            <v>FERRICENTRO</v>
          </cell>
          <cell r="M710">
            <v>8000</v>
          </cell>
          <cell r="N710">
            <v>0</v>
          </cell>
          <cell r="O710">
            <v>0</v>
          </cell>
          <cell r="P710">
            <v>0</v>
          </cell>
          <cell r="Q710" t="str">
            <v>COP</v>
          </cell>
          <cell r="R710">
            <v>0</v>
          </cell>
          <cell r="S710">
            <v>0.05</v>
          </cell>
          <cell r="T710">
            <v>8400</v>
          </cell>
          <cell r="U710" t="str">
            <v>BOXER-0.5</v>
          </cell>
        </row>
        <row r="711">
          <cell r="D711" t="str">
            <v>CH-HILT-Z-1/2</v>
          </cell>
          <cell r="E711">
            <v>71203</v>
          </cell>
          <cell r="F711" t="str">
            <v>Installation and Packaging Materials</v>
          </cell>
          <cell r="G711">
            <v>6819</v>
          </cell>
          <cell r="H711" t="str">
            <v>CHAZO ANCLAJE TIPO BALA HILTI 1/2" ZINCADO</v>
          </cell>
          <cell r="I711" t="str">
            <v>und</v>
          </cell>
          <cell r="J711">
            <v>0</v>
          </cell>
          <cell r="K711" t="str">
            <v>IMPORTACION INDIRECTA</v>
          </cell>
          <cell r="L711" t="str">
            <v>TYP</v>
          </cell>
          <cell r="M711">
            <v>450</v>
          </cell>
          <cell r="N711">
            <v>0</v>
          </cell>
          <cell r="O711">
            <v>0</v>
          </cell>
          <cell r="P711">
            <v>0</v>
          </cell>
          <cell r="Q711" t="str">
            <v>COP</v>
          </cell>
          <cell r="R711">
            <v>0</v>
          </cell>
          <cell r="S711">
            <v>0.05</v>
          </cell>
          <cell r="T711">
            <v>472.5</v>
          </cell>
          <cell r="U711" t="str">
            <v>CH-HILT-Z-1/2</v>
          </cell>
        </row>
        <row r="712">
          <cell r="D712" t="str">
            <v>CINTPL01</v>
          </cell>
          <cell r="E712">
            <v>71203</v>
          </cell>
          <cell r="F712" t="str">
            <v>Installation and Packaging Materials</v>
          </cell>
          <cell r="G712">
            <v>6819</v>
          </cell>
          <cell r="H712" t="str">
            <v>AISLANTE PLASTICO 60 mm X 1 MT S/M</v>
          </cell>
          <cell r="I712" t="str">
            <v>und</v>
          </cell>
          <cell r="J712">
            <v>0</v>
          </cell>
          <cell r="K712" t="str">
            <v>IMPORTACION INDIRECTA</v>
          </cell>
          <cell r="L712" t="str">
            <v>TYP</v>
          </cell>
          <cell r="M712">
            <v>10800</v>
          </cell>
          <cell r="N712">
            <v>0</v>
          </cell>
          <cell r="O712">
            <v>0</v>
          </cell>
          <cell r="P712">
            <v>0</v>
          </cell>
          <cell r="Q712" t="str">
            <v>COP</v>
          </cell>
          <cell r="R712">
            <v>0</v>
          </cell>
          <cell r="S712">
            <v>0.05</v>
          </cell>
          <cell r="T712">
            <v>11340</v>
          </cell>
          <cell r="U712" t="str">
            <v>CINTPL01</v>
          </cell>
        </row>
        <row r="713">
          <cell r="D713" t="str">
            <v>DADO-KAS</v>
          </cell>
          <cell r="E713">
            <v>71203</v>
          </cell>
          <cell r="F713" t="str">
            <v>Installation and Packaging Materials</v>
          </cell>
          <cell r="G713">
            <v>6819</v>
          </cell>
          <cell r="H713" t="str">
            <v>DADO ALUMINIO S/D</v>
          </cell>
          <cell r="I713" t="str">
            <v>und</v>
          </cell>
          <cell r="J713">
            <v>0</v>
          </cell>
          <cell r="K713" t="str">
            <v>NACIONAL CON TIEMPO DE FABRICACION</v>
          </cell>
          <cell r="L713" t="str">
            <v>FACOMALLAS</v>
          </cell>
          <cell r="M713">
            <v>38000</v>
          </cell>
          <cell r="N713">
            <v>0</v>
          </cell>
          <cell r="O713">
            <v>0</v>
          </cell>
          <cell r="P713">
            <v>0</v>
          </cell>
          <cell r="Q713" t="str">
            <v>COP</v>
          </cell>
          <cell r="R713">
            <v>0</v>
          </cell>
          <cell r="S713">
            <v>0.05</v>
          </cell>
          <cell r="T713">
            <v>39900</v>
          </cell>
          <cell r="U713" t="str">
            <v>DADO-KAS</v>
          </cell>
        </row>
        <row r="714">
          <cell r="D714" t="str">
            <v>PERF-AS-R-7/8-3</v>
          </cell>
          <cell r="E714">
            <v>71203</v>
          </cell>
          <cell r="F714" t="str">
            <v>Installation and Packaging Materials</v>
          </cell>
          <cell r="G714">
            <v>6819</v>
          </cell>
          <cell r="H714" t="str">
            <v>CANAL RANURADO 7/8" S/D</v>
          </cell>
          <cell r="I714" t="str">
            <v>und</v>
          </cell>
          <cell r="J714">
            <v>0</v>
          </cell>
          <cell r="K714" t="str">
            <v>NACIONAL CON TIEMPO DE FABRICACION</v>
          </cell>
          <cell r="L714" t="str">
            <v>FACOMALLAS</v>
          </cell>
          <cell r="M714">
            <v>42000</v>
          </cell>
          <cell r="N714">
            <v>0</v>
          </cell>
          <cell r="O714">
            <v>0</v>
          </cell>
          <cell r="P714">
            <v>0</v>
          </cell>
          <cell r="Q714" t="str">
            <v>COP</v>
          </cell>
          <cell r="R714">
            <v>0</v>
          </cell>
          <cell r="S714">
            <v>0.05</v>
          </cell>
          <cell r="T714">
            <v>44100</v>
          </cell>
          <cell r="U714" t="str">
            <v>PERF-AS-R-7/8-3</v>
          </cell>
        </row>
        <row r="715">
          <cell r="D715" t="str">
            <v>PERF-AS-R-3/4</v>
          </cell>
          <cell r="E715">
            <v>71203</v>
          </cell>
          <cell r="F715" t="str">
            <v>Installation and Packaging Materials</v>
          </cell>
          <cell r="G715">
            <v>6819</v>
          </cell>
          <cell r="H715" t="str">
            <v>CANAL RANURADO 1 1/2" X 3/4" S/D</v>
          </cell>
          <cell r="I715" t="str">
            <v>und</v>
          </cell>
          <cell r="J715">
            <v>0</v>
          </cell>
          <cell r="K715" t="str">
            <v>NACIONAL CON TIEMPO DE FABRICACION</v>
          </cell>
          <cell r="L715" t="str">
            <v>FACOMALLAS</v>
          </cell>
          <cell r="M715">
            <v>42000</v>
          </cell>
          <cell r="N715">
            <v>0</v>
          </cell>
          <cell r="O715">
            <v>0</v>
          </cell>
          <cell r="P715">
            <v>0</v>
          </cell>
          <cell r="Q715" t="str">
            <v>COP</v>
          </cell>
          <cell r="R715">
            <v>0</v>
          </cell>
          <cell r="S715">
            <v>0.05</v>
          </cell>
          <cell r="T715">
            <v>44100</v>
          </cell>
          <cell r="U715" t="str">
            <v>PERF-AS-R-7/8</v>
          </cell>
        </row>
        <row r="716">
          <cell r="D716" t="str">
            <v>PERF-C12-KAS</v>
          </cell>
          <cell r="E716">
            <v>71203</v>
          </cell>
          <cell r="F716" t="str">
            <v>Installation and Packaging Materials</v>
          </cell>
          <cell r="G716">
            <v>6819</v>
          </cell>
          <cell r="H716" t="str">
            <v>PERFIL EN C X 1.20 S/D</v>
          </cell>
          <cell r="I716" t="str">
            <v>und</v>
          </cell>
          <cell r="J716">
            <v>0</v>
          </cell>
          <cell r="K716" t="str">
            <v>NACIONAL CON TIEMPO DE FABRICACION</v>
          </cell>
          <cell r="L716" t="str">
            <v>FACOMALLAS</v>
          </cell>
          <cell r="M716">
            <v>162000</v>
          </cell>
          <cell r="N716">
            <v>0</v>
          </cell>
          <cell r="O716">
            <v>0</v>
          </cell>
          <cell r="P716">
            <v>0</v>
          </cell>
          <cell r="Q716" t="str">
            <v>COP</v>
          </cell>
          <cell r="R716">
            <v>0</v>
          </cell>
          <cell r="S716">
            <v>0.05</v>
          </cell>
          <cell r="T716">
            <v>170100</v>
          </cell>
          <cell r="U716" t="str">
            <v>PERF-C12-KAS</v>
          </cell>
        </row>
        <row r="717">
          <cell r="D717" t="str">
            <v>PERF-C15-KAS</v>
          </cell>
          <cell r="E717">
            <v>71203</v>
          </cell>
          <cell r="F717" t="str">
            <v>Installation and Packaging Materials</v>
          </cell>
          <cell r="G717">
            <v>6819</v>
          </cell>
          <cell r="H717" t="str">
            <v>PERFIL EN C X 1.50 S/D</v>
          </cell>
          <cell r="I717" t="str">
            <v>und</v>
          </cell>
          <cell r="J717">
            <v>0</v>
          </cell>
          <cell r="K717" t="str">
            <v>NACIONAL CON TIEMPO DE FABRICACION</v>
          </cell>
          <cell r="L717" t="str">
            <v>FACOMALLAS</v>
          </cell>
          <cell r="M717">
            <v>117000</v>
          </cell>
          <cell r="N717">
            <v>0</v>
          </cell>
          <cell r="O717">
            <v>0</v>
          </cell>
          <cell r="P717">
            <v>0</v>
          </cell>
          <cell r="Q717" t="str">
            <v>COP</v>
          </cell>
          <cell r="R717">
            <v>0</v>
          </cell>
          <cell r="S717">
            <v>0.05</v>
          </cell>
          <cell r="T717">
            <v>122850</v>
          </cell>
          <cell r="U717" t="str">
            <v>PERF-C15-KAS</v>
          </cell>
        </row>
        <row r="718">
          <cell r="D718" t="str">
            <v>TRZ-1/2X1HEX</v>
          </cell>
          <cell r="E718">
            <v>71203</v>
          </cell>
          <cell r="F718" t="str">
            <v>Installation and Packaging Materials</v>
          </cell>
          <cell r="G718">
            <v>6819</v>
          </cell>
          <cell r="H718" t="str">
            <v>TORNILLO ZINCADO 1/2 X 1" CABEZA HEXAGONAL</v>
          </cell>
          <cell r="I718" t="str">
            <v>und</v>
          </cell>
          <cell r="J718">
            <v>0</v>
          </cell>
          <cell r="K718" t="str">
            <v>IMPORTACION INDIRECTA</v>
          </cell>
          <cell r="L718" t="str">
            <v>TYP</v>
          </cell>
          <cell r="M718">
            <v>9000</v>
          </cell>
          <cell r="N718">
            <v>0</v>
          </cell>
          <cell r="O718">
            <v>0</v>
          </cell>
          <cell r="P718">
            <v>0</v>
          </cell>
          <cell r="Q718" t="str">
            <v>COP</v>
          </cell>
          <cell r="R718">
            <v>0</v>
          </cell>
          <cell r="S718">
            <v>0.05</v>
          </cell>
          <cell r="T718">
            <v>9450</v>
          </cell>
          <cell r="U718" t="str">
            <v>TRZ-1.5X1HEX</v>
          </cell>
        </row>
        <row r="719">
          <cell r="D719" t="str">
            <v>TRZ-3/8X1.5HEX</v>
          </cell>
          <cell r="E719">
            <v>71203</v>
          </cell>
          <cell r="F719" t="str">
            <v>Installation and Packaging Materials</v>
          </cell>
          <cell r="G719">
            <v>6819</v>
          </cell>
          <cell r="H719" t="str">
            <v>TORNILLO ZINCADO 3/8 X 1 1/2" CABEZA HEXAGONAL</v>
          </cell>
          <cell r="I719" t="str">
            <v>und</v>
          </cell>
          <cell r="J719">
            <v>0</v>
          </cell>
          <cell r="K719" t="str">
            <v>IMPORTACION INDIRECTA</v>
          </cell>
          <cell r="L719" t="str">
            <v>TYP</v>
          </cell>
          <cell r="M719">
            <v>9000</v>
          </cell>
          <cell r="N719">
            <v>0</v>
          </cell>
          <cell r="O719">
            <v>0</v>
          </cell>
          <cell r="P719">
            <v>0</v>
          </cell>
          <cell r="Q719" t="str">
            <v>COP</v>
          </cell>
          <cell r="R719">
            <v>0</v>
          </cell>
          <cell r="S719">
            <v>0.05</v>
          </cell>
          <cell r="T719">
            <v>9450</v>
          </cell>
          <cell r="U719" t="str">
            <v>TRZ-3/8X1.5HEX</v>
          </cell>
        </row>
        <row r="720">
          <cell r="D720" t="str">
            <v>TRZ-3/8X1HEX</v>
          </cell>
          <cell r="E720">
            <v>71203</v>
          </cell>
          <cell r="F720" t="str">
            <v>Installation and Packaging Materials</v>
          </cell>
          <cell r="G720">
            <v>6819</v>
          </cell>
          <cell r="H720" t="str">
            <v>TORNILLO ZINCADO 3/8 X 1" CABEZA HEXAGONAL</v>
          </cell>
          <cell r="I720" t="str">
            <v>und</v>
          </cell>
          <cell r="J720">
            <v>0</v>
          </cell>
          <cell r="K720" t="str">
            <v>IMPORTACION INDIRECTA</v>
          </cell>
          <cell r="L720" t="str">
            <v>TYP</v>
          </cell>
          <cell r="M720">
            <v>1000</v>
          </cell>
          <cell r="N720">
            <v>0</v>
          </cell>
          <cell r="O720">
            <v>0</v>
          </cell>
          <cell r="P720">
            <v>0</v>
          </cell>
          <cell r="Q720" t="str">
            <v>COP</v>
          </cell>
          <cell r="R720">
            <v>0</v>
          </cell>
          <cell r="S720">
            <v>0.05</v>
          </cell>
          <cell r="T720">
            <v>1050</v>
          </cell>
          <cell r="U720" t="str">
            <v>TRZ-3/8X1HEX</v>
          </cell>
        </row>
        <row r="721">
          <cell r="D721" t="str">
            <v>TRZ-3/8X2.5HEX</v>
          </cell>
          <cell r="E721">
            <v>71203</v>
          </cell>
          <cell r="F721" t="str">
            <v>Installation and Packaging Materials</v>
          </cell>
          <cell r="G721">
            <v>6819</v>
          </cell>
          <cell r="H721" t="str">
            <v>TORNILLO ZINCADO 3/8 X 1 1/2" CABEZA HEXAGONAL</v>
          </cell>
          <cell r="I721" t="str">
            <v>und</v>
          </cell>
          <cell r="J721">
            <v>0</v>
          </cell>
          <cell r="K721" t="str">
            <v>IMPORTACION INDIRECTA</v>
          </cell>
          <cell r="L721" t="str">
            <v>TYP</v>
          </cell>
          <cell r="M721">
            <v>1000</v>
          </cell>
          <cell r="N721">
            <v>0</v>
          </cell>
          <cell r="O721">
            <v>0</v>
          </cell>
          <cell r="P721">
            <v>0</v>
          </cell>
          <cell r="Q721" t="str">
            <v>COP</v>
          </cell>
          <cell r="R721">
            <v>0</v>
          </cell>
          <cell r="S721">
            <v>0.05</v>
          </cell>
          <cell r="T721">
            <v>1050</v>
          </cell>
          <cell r="U721" t="str">
            <v>TRZ-3/8X2.5HEX</v>
          </cell>
        </row>
        <row r="722">
          <cell r="D722" t="str">
            <v>TMR-38-Z.</v>
          </cell>
          <cell r="E722">
            <v>71203</v>
          </cell>
          <cell r="F722" t="str">
            <v>Installation and Packaging Materials</v>
          </cell>
          <cell r="G722">
            <v>6819</v>
          </cell>
          <cell r="H722" t="str">
            <v>TUERCA MORDAZA 3/8" RESORTADA ZINCADA</v>
          </cell>
          <cell r="I722" t="str">
            <v>und</v>
          </cell>
          <cell r="J722">
            <v>0</v>
          </cell>
          <cell r="K722" t="str">
            <v>NACIONAL CON TIEMPO DE FABRICACION</v>
          </cell>
          <cell r="L722" t="str">
            <v>PERALTA PERFILERIA</v>
          </cell>
          <cell r="M722">
            <v>2500</v>
          </cell>
          <cell r="N722">
            <v>0</v>
          </cell>
          <cell r="O722">
            <v>0</v>
          </cell>
          <cell r="P722">
            <v>0</v>
          </cell>
          <cell r="Q722" t="str">
            <v>COP</v>
          </cell>
          <cell r="R722">
            <v>0</v>
          </cell>
          <cell r="S722">
            <v>0.05</v>
          </cell>
          <cell r="T722">
            <v>2625</v>
          </cell>
          <cell r="U722" t="str">
            <v>TMR-38-Z.</v>
          </cell>
        </row>
        <row r="723">
          <cell r="D723" t="str">
            <v>TUER-Z-HEX-1/2</v>
          </cell>
          <cell r="E723">
            <v>71203</v>
          </cell>
          <cell r="F723" t="str">
            <v>Installation and Packaging Materials</v>
          </cell>
          <cell r="G723">
            <v>6819</v>
          </cell>
          <cell r="H723" t="str">
            <v>TUERCA HEX 1/2" ZINCADO</v>
          </cell>
          <cell r="I723" t="str">
            <v>und</v>
          </cell>
          <cell r="J723">
            <v>0</v>
          </cell>
          <cell r="K723" t="str">
            <v>IMPORTACION INDIRECTA</v>
          </cell>
          <cell r="L723" t="str">
            <v>TYP</v>
          </cell>
          <cell r="M723">
            <v>1020</v>
          </cell>
          <cell r="N723">
            <v>0</v>
          </cell>
          <cell r="O723">
            <v>0</v>
          </cell>
          <cell r="P723">
            <v>0</v>
          </cell>
          <cell r="Q723" t="str">
            <v>COP</v>
          </cell>
          <cell r="R723">
            <v>0</v>
          </cell>
          <cell r="S723">
            <v>0.05</v>
          </cell>
          <cell r="T723">
            <v>1071</v>
          </cell>
          <cell r="U723" t="str">
            <v>TUER-Z-HEX-1/2</v>
          </cell>
        </row>
        <row r="724">
          <cell r="D724" t="str">
            <v>VAR-RSC-1/2</v>
          </cell>
          <cell r="E724">
            <v>71203</v>
          </cell>
          <cell r="F724" t="str">
            <v>Installation and Packaging Materials</v>
          </cell>
          <cell r="G724">
            <v>6819</v>
          </cell>
          <cell r="H724" t="str">
            <v>VARILLA ROSCADA ROSCA ORDINARIA 1/2"</v>
          </cell>
          <cell r="I724" t="str">
            <v>und</v>
          </cell>
          <cell r="J724">
            <v>0</v>
          </cell>
          <cell r="K724" t="str">
            <v>NACIONAL CON TIEMPO DE FABRICACION</v>
          </cell>
          <cell r="L724" t="str">
            <v>FACOMALLAS</v>
          </cell>
          <cell r="M724">
            <v>18000</v>
          </cell>
          <cell r="N724">
            <v>0</v>
          </cell>
          <cell r="O724">
            <v>0</v>
          </cell>
          <cell r="P724">
            <v>0</v>
          </cell>
          <cell r="Q724" t="str">
            <v>COP</v>
          </cell>
          <cell r="R724">
            <v>0</v>
          </cell>
          <cell r="S724">
            <v>0.05</v>
          </cell>
          <cell r="T724">
            <v>18900</v>
          </cell>
          <cell r="U724" t="str">
            <v>VAR-RSC-1/2</v>
          </cell>
        </row>
        <row r="725">
          <cell r="D725" t="str">
            <v>VENT-KAS</v>
          </cell>
          <cell r="E725">
            <v>71203</v>
          </cell>
          <cell r="F725" t="str">
            <v>Installation and Packaging Materials</v>
          </cell>
          <cell r="G725">
            <v>6819</v>
          </cell>
          <cell r="H725" t="str">
            <v>SOPORTE DE VENTILACION S/D</v>
          </cell>
          <cell r="I725" t="str">
            <v>und</v>
          </cell>
          <cell r="J725">
            <v>0</v>
          </cell>
          <cell r="K725" t="str">
            <v>NACIONAL CON TIEMPO DE FABRICACION</v>
          </cell>
          <cell r="L725" t="str">
            <v>FACOMALLAS</v>
          </cell>
          <cell r="M725">
            <v>62000</v>
          </cell>
          <cell r="N725">
            <v>0</v>
          </cell>
          <cell r="O725">
            <v>0</v>
          </cell>
          <cell r="P725">
            <v>0</v>
          </cell>
          <cell r="Q725" t="str">
            <v>COP</v>
          </cell>
          <cell r="R725">
            <v>0</v>
          </cell>
          <cell r="S725">
            <v>0.05</v>
          </cell>
          <cell r="T725">
            <v>65100</v>
          </cell>
          <cell r="U725" t="str">
            <v>VENT-KAS</v>
          </cell>
        </row>
        <row r="726">
          <cell r="D726" t="str">
            <v>AMT8-B</v>
          </cell>
          <cell r="E726">
            <v>71203</v>
          </cell>
          <cell r="F726" t="str">
            <v>Installation and Packaging Materials</v>
          </cell>
          <cell r="G726">
            <v>6819</v>
          </cell>
          <cell r="H726" t="str">
            <v>AMARRE  8 INT X 100 UND BLANCO</v>
          </cell>
          <cell r="I726" t="str">
            <v>Paquete</v>
          </cell>
          <cell r="J726">
            <v>0</v>
          </cell>
          <cell r="K726" t="str">
            <v>NACIONAL</v>
          </cell>
          <cell r="L726" t="str">
            <v>ELEIN</v>
          </cell>
          <cell r="M726">
            <v>4400</v>
          </cell>
          <cell r="N726">
            <v>0</v>
          </cell>
          <cell r="O726">
            <v>0</v>
          </cell>
          <cell r="P726">
            <v>0</v>
          </cell>
          <cell r="Q726" t="str">
            <v>COP</v>
          </cell>
          <cell r="R726">
            <v>0</v>
          </cell>
          <cell r="S726">
            <v>0.05</v>
          </cell>
          <cell r="T726">
            <v>4620</v>
          </cell>
          <cell r="U726" t="str">
            <v>AMT8-B1</v>
          </cell>
        </row>
        <row r="727">
          <cell r="D727" t="str">
            <v>CHAZO-3/8P</v>
          </cell>
          <cell r="E727">
            <v>71203</v>
          </cell>
          <cell r="F727" t="str">
            <v>Installation and Packaging Materials</v>
          </cell>
          <cell r="G727">
            <v>6819</v>
          </cell>
          <cell r="H727" t="str">
            <v>CHAZO PLASTICO 3/8</v>
          </cell>
          <cell r="I727" t="str">
            <v>und</v>
          </cell>
          <cell r="J727">
            <v>0</v>
          </cell>
          <cell r="K727" t="str">
            <v>IMPORTACION INDIRECTA</v>
          </cell>
          <cell r="L727" t="str">
            <v>TYP</v>
          </cell>
          <cell r="M727">
            <v>95</v>
          </cell>
          <cell r="N727">
            <v>0</v>
          </cell>
          <cell r="O727">
            <v>0</v>
          </cell>
          <cell r="P727">
            <v>0</v>
          </cell>
          <cell r="Q727" t="str">
            <v>COP</v>
          </cell>
          <cell r="R727">
            <v>0</v>
          </cell>
          <cell r="S727">
            <v>0.05</v>
          </cell>
          <cell r="T727">
            <v>99.75</v>
          </cell>
          <cell r="U727" t="str">
            <v>CHAZO-3/8P</v>
          </cell>
        </row>
        <row r="728">
          <cell r="D728" t="str">
            <v>TOR6X1"</v>
          </cell>
          <cell r="E728">
            <v>71203</v>
          </cell>
          <cell r="F728" t="str">
            <v>Installation and Packaging Materials</v>
          </cell>
          <cell r="G728">
            <v>6819</v>
          </cell>
          <cell r="H728" t="str">
            <v>TORNILLO ACERO INOXIDABLE M6X1" A4 CON TUERCA, GUAZA Y ARANDELA CABEZA HEXAGONALA</v>
          </cell>
          <cell r="I728" t="str">
            <v>kit</v>
          </cell>
          <cell r="J728">
            <v>0</v>
          </cell>
          <cell r="K728" t="str">
            <v>IMPORTACION INDIRECTA</v>
          </cell>
          <cell r="L728" t="str">
            <v>TYP</v>
          </cell>
          <cell r="M728">
            <v>450</v>
          </cell>
          <cell r="N728">
            <v>0</v>
          </cell>
          <cell r="O728">
            <v>0</v>
          </cell>
          <cell r="P728">
            <v>0</v>
          </cell>
          <cell r="Q728" t="str">
            <v>COP</v>
          </cell>
          <cell r="R728">
            <v>0</v>
          </cell>
          <cell r="S728">
            <v>0.05</v>
          </cell>
          <cell r="T728">
            <v>472.5</v>
          </cell>
          <cell r="U728" t="str">
            <v>TOR6X1"</v>
          </cell>
        </row>
        <row r="729">
          <cell r="D729" t="str">
            <v>TSL-200-M</v>
          </cell>
          <cell r="E729">
            <v>71203</v>
          </cell>
          <cell r="F729" t="str">
            <v>Installation and Packaging Materials</v>
          </cell>
          <cell r="G729">
            <v>6819</v>
          </cell>
          <cell r="H729" t="str">
            <v>AMARRE PLASTICO  25 X 203MM NEGRO</v>
          </cell>
          <cell r="I729" t="str">
            <v>Paquete</v>
          </cell>
          <cell r="J729">
            <v>0</v>
          </cell>
          <cell r="K729" t="str">
            <v>NACIONAL</v>
          </cell>
          <cell r="L729" t="str">
            <v>FERRODISCOS</v>
          </cell>
          <cell r="M729">
            <v>5400</v>
          </cell>
          <cell r="N729">
            <v>0</v>
          </cell>
          <cell r="O729">
            <v>0</v>
          </cell>
          <cell r="P729">
            <v>0</v>
          </cell>
          <cell r="Q729" t="str">
            <v>COP</v>
          </cell>
          <cell r="R729">
            <v>0</v>
          </cell>
          <cell r="S729">
            <v>0.05</v>
          </cell>
          <cell r="T729">
            <v>5670</v>
          </cell>
          <cell r="U729" t="str">
            <v>TSL-200-M</v>
          </cell>
        </row>
        <row r="730">
          <cell r="D730" t="str">
            <v>TOR1/2X1 1/2</v>
          </cell>
          <cell r="E730">
            <v>71203</v>
          </cell>
          <cell r="F730" t="str">
            <v>Installation and Packaging Materials</v>
          </cell>
          <cell r="G730">
            <v>6819</v>
          </cell>
          <cell r="H730" t="str">
            <v>TORNILLO ACERO INOXIDABLE 1/2 X 1 1/2 CABEZA HEXAGONAL</v>
          </cell>
          <cell r="I730" t="str">
            <v>und</v>
          </cell>
          <cell r="J730">
            <v>0</v>
          </cell>
          <cell r="K730" t="str">
            <v>IMPORTACION INDIRECTA</v>
          </cell>
          <cell r="L730" t="str">
            <v>TYP</v>
          </cell>
          <cell r="M730">
            <v>1067</v>
          </cell>
          <cell r="N730">
            <v>0</v>
          </cell>
          <cell r="O730">
            <v>0</v>
          </cell>
          <cell r="P730">
            <v>0</v>
          </cell>
          <cell r="Q730" t="str">
            <v>COP</v>
          </cell>
          <cell r="R730">
            <v>0</v>
          </cell>
          <cell r="S730">
            <v>0.05</v>
          </cell>
          <cell r="T730">
            <v>1120.3499999999999</v>
          </cell>
          <cell r="U730" t="str">
            <v>TOR1/2X1 1/2</v>
          </cell>
        </row>
        <row r="731">
          <cell r="D731" t="str">
            <v>VTE-1238-Z</v>
          </cell>
          <cell r="E731">
            <v>71203</v>
          </cell>
          <cell r="F731" t="str">
            <v>Installation and Packaging Materials</v>
          </cell>
          <cell r="G731">
            <v>6819</v>
          </cell>
          <cell r="H731" t="str">
            <v>TORNILLO HEX. 1/2X1 1/2 ZINCADO</v>
          </cell>
          <cell r="I731" t="str">
            <v>und</v>
          </cell>
          <cell r="J731">
            <v>0</v>
          </cell>
          <cell r="K731" t="str">
            <v>IMPORTACION INDIRECTA</v>
          </cell>
          <cell r="L731" t="str">
            <v>TYP</v>
          </cell>
          <cell r="M731">
            <v>375</v>
          </cell>
          <cell r="N731">
            <v>0</v>
          </cell>
          <cell r="O731">
            <v>0</v>
          </cell>
          <cell r="P731">
            <v>0</v>
          </cell>
          <cell r="Q731" t="str">
            <v>COP</v>
          </cell>
          <cell r="R731">
            <v>0</v>
          </cell>
          <cell r="S731">
            <v>0.05</v>
          </cell>
          <cell r="T731">
            <v>393.75</v>
          </cell>
          <cell r="U731" t="str">
            <v>VTE-1238-Z</v>
          </cell>
        </row>
        <row r="732">
          <cell r="D732" t="str">
            <v>MATAFILO</v>
          </cell>
          <cell r="E732">
            <v>71203</v>
          </cell>
          <cell r="F732" t="str">
            <v>Installation and Packaging Materials</v>
          </cell>
          <cell r="G732">
            <v>6819</v>
          </cell>
          <cell r="H732" t="str">
            <v>METALICO CON VELA RECUBIERTO DE CAUCHO COLOR NEGRO PARA LAMINA DE 3.5MM</v>
          </cell>
          <cell r="I732" t="str">
            <v>mts</v>
          </cell>
          <cell r="J732">
            <v>0</v>
          </cell>
          <cell r="K732" t="str">
            <v>NACIONAL</v>
          </cell>
          <cell r="L732" t="str">
            <v>CAUHOS EL C</v>
          </cell>
          <cell r="M732">
            <v>4750</v>
          </cell>
          <cell r="N732">
            <v>0</v>
          </cell>
          <cell r="O732">
            <v>0</v>
          </cell>
          <cell r="P732">
            <v>0</v>
          </cell>
          <cell r="Q732" t="str">
            <v>COP</v>
          </cell>
          <cell r="R732">
            <v>0</v>
          </cell>
          <cell r="S732">
            <v>0.05</v>
          </cell>
          <cell r="T732">
            <v>4987.5</v>
          </cell>
          <cell r="U732" t="str">
            <v>MATAFILO</v>
          </cell>
        </row>
        <row r="733">
          <cell r="D733" t="str">
            <v>PE29</v>
          </cell>
          <cell r="E733">
            <v>71203</v>
          </cell>
          <cell r="F733" t="str">
            <v>Installation and Packaging Materials</v>
          </cell>
          <cell r="G733">
            <v>6819</v>
          </cell>
          <cell r="H733" t="str">
            <v>PRENSA ESTOPA DEXSON 29MM PLASTICA</v>
          </cell>
          <cell r="I733" t="str">
            <v>und</v>
          </cell>
          <cell r="J733">
            <v>0</v>
          </cell>
          <cell r="K733" t="str">
            <v>NACIONAL</v>
          </cell>
          <cell r="L733" t="str">
            <v>ELEIN</v>
          </cell>
          <cell r="M733">
            <v>2180</v>
          </cell>
          <cell r="N733">
            <v>0</v>
          </cell>
          <cell r="O733">
            <v>0</v>
          </cell>
          <cell r="P733">
            <v>0</v>
          </cell>
          <cell r="Q733" t="str">
            <v>COP</v>
          </cell>
          <cell r="R733">
            <v>0</v>
          </cell>
          <cell r="S733">
            <v>0.05</v>
          </cell>
          <cell r="T733">
            <v>2289</v>
          </cell>
          <cell r="U733" t="str">
            <v>PE29</v>
          </cell>
        </row>
        <row r="734">
          <cell r="D734" t="str">
            <v>TRINOX-1/2 X1 1/2HEX</v>
          </cell>
          <cell r="E734">
            <v>71203</v>
          </cell>
          <cell r="F734" t="str">
            <v>Installation and Packaging Materials</v>
          </cell>
          <cell r="G734">
            <v>6819</v>
          </cell>
          <cell r="H734" t="str">
            <v>TORNILLO ACERO INOX 1/2" X 1 1/2" CABEZA HEXAGONAL</v>
          </cell>
          <cell r="I734" t="str">
            <v>und</v>
          </cell>
          <cell r="J734">
            <v>0</v>
          </cell>
          <cell r="K734" t="str">
            <v>IMPORTACION INDIRECTA</v>
          </cell>
          <cell r="L734" t="str">
            <v>TYP</v>
          </cell>
          <cell r="M734">
            <v>1067</v>
          </cell>
          <cell r="N734">
            <v>0</v>
          </cell>
          <cell r="O734">
            <v>0</v>
          </cell>
          <cell r="P734">
            <v>0</v>
          </cell>
          <cell r="Q734" t="str">
            <v>COP</v>
          </cell>
          <cell r="R734">
            <v>0</v>
          </cell>
          <cell r="S734">
            <v>0.05</v>
          </cell>
          <cell r="T734">
            <v>1120.3499999999999</v>
          </cell>
          <cell r="U734" t="str">
            <v>TRINOX-1/2 X1 1/2HEX</v>
          </cell>
        </row>
        <row r="735">
          <cell r="D735" t="str">
            <v>TUER-HEX-1/2</v>
          </cell>
          <cell r="E735">
            <v>71203</v>
          </cell>
          <cell r="F735" t="str">
            <v>Installation and Packaging Materials</v>
          </cell>
          <cell r="G735">
            <v>6819</v>
          </cell>
          <cell r="H735" t="str">
            <v>TUERCA HEX 1/2" ACERO INOXIDABLE</v>
          </cell>
          <cell r="I735" t="str">
            <v>und</v>
          </cell>
          <cell r="J735">
            <v>0</v>
          </cell>
          <cell r="K735" t="str">
            <v>IMPORTACION INDIRECTA</v>
          </cell>
          <cell r="L735" t="str">
            <v>TYP</v>
          </cell>
          <cell r="M735">
            <v>395</v>
          </cell>
          <cell r="N735">
            <v>0</v>
          </cell>
          <cell r="O735">
            <v>0</v>
          </cell>
          <cell r="P735">
            <v>0</v>
          </cell>
          <cell r="Q735" t="str">
            <v>COP</v>
          </cell>
          <cell r="R735">
            <v>0</v>
          </cell>
          <cell r="S735">
            <v>0.05</v>
          </cell>
          <cell r="T735">
            <v>414.75</v>
          </cell>
          <cell r="U735" t="str">
            <v>TUER-HEX-1/2</v>
          </cell>
        </row>
        <row r="736">
          <cell r="D736" t="str">
            <v>WASA1/2</v>
          </cell>
          <cell r="E736">
            <v>71203</v>
          </cell>
          <cell r="F736" t="str">
            <v>Installation and Packaging Materials</v>
          </cell>
          <cell r="G736">
            <v>6819</v>
          </cell>
          <cell r="H736" t="str">
            <v>WASA  1/2  ACERO INOXIDBLE</v>
          </cell>
          <cell r="I736" t="str">
            <v>und</v>
          </cell>
          <cell r="J736">
            <v>0</v>
          </cell>
          <cell r="K736" t="str">
            <v>IMPORTACION INDIRECTA</v>
          </cell>
          <cell r="L736" t="str">
            <v>TYP</v>
          </cell>
          <cell r="M736">
            <v>170</v>
          </cell>
          <cell r="N736">
            <v>0</v>
          </cell>
          <cell r="O736">
            <v>0</v>
          </cell>
          <cell r="P736">
            <v>0</v>
          </cell>
          <cell r="Q736" t="str">
            <v>COP</v>
          </cell>
          <cell r="R736">
            <v>0</v>
          </cell>
          <cell r="S736">
            <v>0.05</v>
          </cell>
          <cell r="T736">
            <v>178.5</v>
          </cell>
          <cell r="U736" t="str">
            <v>WASA1/2</v>
          </cell>
        </row>
        <row r="737">
          <cell r="D737" t="str">
            <v>ARANDELA1/2-ACINOX</v>
          </cell>
          <cell r="E737">
            <v>71203</v>
          </cell>
          <cell r="F737" t="str">
            <v>Installation and Packaging Materials</v>
          </cell>
          <cell r="G737">
            <v>6819</v>
          </cell>
          <cell r="H737" t="str">
            <v>ARANDELA ACERO INOXIDABLE  TORNILLO 1/2"</v>
          </cell>
          <cell r="I737" t="str">
            <v>und</v>
          </cell>
          <cell r="J737">
            <v>0</v>
          </cell>
          <cell r="K737" t="str">
            <v>IMPORTACION INDIRECTA</v>
          </cell>
          <cell r="L737" t="str">
            <v>TYP</v>
          </cell>
          <cell r="M737">
            <v>198</v>
          </cell>
          <cell r="N737">
            <v>0</v>
          </cell>
          <cell r="O737">
            <v>0</v>
          </cell>
          <cell r="P737">
            <v>0</v>
          </cell>
          <cell r="Q737" t="str">
            <v>COP</v>
          </cell>
          <cell r="R737">
            <v>0</v>
          </cell>
          <cell r="S737">
            <v>0.05</v>
          </cell>
          <cell r="T737">
            <v>207.9</v>
          </cell>
          <cell r="U737" t="str">
            <v>ARANDELA1/2-ACINOX</v>
          </cell>
        </row>
        <row r="738">
          <cell r="D738" t="str">
            <v>CON-KS17</v>
          </cell>
          <cell r="E738">
            <v>71203</v>
          </cell>
          <cell r="F738" t="str">
            <v>Installation and Packaging Materials</v>
          </cell>
          <cell r="G738">
            <v>6819</v>
          </cell>
          <cell r="H738" t="str">
            <v>CONECTOR TIPO KS17 PARA CABLE No. 6</v>
          </cell>
          <cell r="I738" t="str">
            <v>und</v>
          </cell>
          <cell r="J738">
            <v>0</v>
          </cell>
          <cell r="K738" t="str">
            <v>NACIONAL</v>
          </cell>
          <cell r="L738" t="str">
            <v>ELEIN</v>
          </cell>
          <cell r="M738">
            <v>5000</v>
          </cell>
          <cell r="N738">
            <v>0</v>
          </cell>
          <cell r="O738">
            <v>0</v>
          </cell>
          <cell r="P738">
            <v>0</v>
          </cell>
          <cell r="Q738" t="str">
            <v>COP</v>
          </cell>
          <cell r="R738">
            <v>0</v>
          </cell>
          <cell r="S738">
            <v>0.05</v>
          </cell>
          <cell r="T738">
            <v>5250</v>
          </cell>
          <cell r="U738" t="str">
            <v>CON-KS17</v>
          </cell>
        </row>
        <row r="739">
          <cell r="D739" t="str">
            <v>TUER-HEX-4mm</v>
          </cell>
          <cell r="E739">
            <v>71203</v>
          </cell>
          <cell r="F739" t="str">
            <v>Installation and Packaging Materials</v>
          </cell>
          <cell r="G739">
            <v>6819</v>
          </cell>
          <cell r="H739" t="str">
            <v>TUERCA HEX 4MM  ACERO INOXIDABLE</v>
          </cell>
          <cell r="I739" t="str">
            <v>und</v>
          </cell>
          <cell r="J739">
            <v>0</v>
          </cell>
          <cell r="K739" t="str">
            <v>IMPORTACION INDIRECTA</v>
          </cell>
          <cell r="L739" t="str">
            <v>TYP</v>
          </cell>
          <cell r="M739">
            <v>48</v>
          </cell>
          <cell r="N739">
            <v>0</v>
          </cell>
          <cell r="O739">
            <v>0</v>
          </cell>
          <cell r="P739">
            <v>0</v>
          </cell>
          <cell r="Q739" t="str">
            <v>COP</v>
          </cell>
          <cell r="R739">
            <v>0</v>
          </cell>
          <cell r="S739">
            <v>0.05</v>
          </cell>
          <cell r="T739">
            <v>50.4</v>
          </cell>
          <cell r="U739" t="str">
            <v>TUER-HEX-4mm</v>
          </cell>
        </row>
        <row r="740">
          <cell r="D740" t="str">
            <v>ARANDELA-4MM</v>
          </cell>
          <cell r="E740">
            <v>71203</v>
          </cell>
          <cell r="F740" t="str">
            <v>Installation and Packaging Materials</v>
          </cell>
          <cell r="G740">
            <v>6819</v>
          </cell>
          <cell r="H740" t="str">
            <v>ARANDELA ACERO INOXIDABLE  TORNILLO 4MM</v>
          </cell>
          <cell r="I740" t="str">
            <v>und</v>
          </cell>
          <cell r="J740">
            <v>0</v>
          </cell>
          <cell r="K740" t="str">
            <v>IMPORTACION INDIRECTA</v>
          </cell>
          <cell r="L740" t="str">
            <v>TYP</v>
          </cell>
          <cell r="M740">
            <v>48</v>
          </cell>
          <cell r="N740">
            <v>0</v>
          </cell>
          <cell r="O740">
            <v>0</v>
          </cell>
          <cell r="P740">
            <v>0</v>
          </cell>
          <cell r="Q740" t="str">
            <v>COP</v>
          </cell>
          <cell r="R740">
            <v>0</v>
          </cell>
          <cell r="S740">
            <v>0.05</v>
          </cell>
          <cell r="T740">
            <v>50.4</v>
          </cell>
          <cell r="U740" t="str">
            <v>ARANDELA-4MM</v>
          </cell>
        </row>
        <row r="741">
          <cell r="D741" t="str">
            <v>WASA4MM</v>
          </cell>
          <cell r="E741">
            <v>71203</v>
          </cell>
          <cell r="F741" t="str">
            <v>Installation and Packaging Materials</v>
          </cell>
          <cell r="G741">
            <v>6819</v>
          </cell>
          <cell r="H741" t="str">
            <v>WASA  4MM  ACERO INOXIDBLE</v>
          </cell>
          <cell r="I741" t="str">
            <v>und</v>
          </cell>
          <cell r="J741">
            <v>0</v>
          </cell>
          <cell r="K741" t="str">
            <v>IMPORTACION INDIRECTA</v>
          </cell>
          <cell r="L741" t="str">
            <v>TYP</v>
          </cell>
          <cell r="M741">
            <v>48</v>
          </cell>
          <cell r="N741">
            <v>0</v>
          </cell>
          <cell r="O741">
            <v>0</v>
          </cell>
          <cell r="P741">
            <v>0</v>
          </cell>
          <cell r="Q741" t="str">
            <v>COP</v>
          </cell>
          <cell r="R741">
            <v>0</v>
          </cell>
          <cell r="S741">
            <v>0.05</v>
          </cell>
          <cell r="T741">
            <v>50.4</v>
          </cell>
          <cell r="U741" t="str">
            <v>WASA4MM</v>
          </cell>
        </row>
        <row r="742">
          <cell r="D742" t="str">
            <v>TOR5cm x 8mm</v>
          </cell>
          <cell r="E742">
            <v>71203</v>
          </cell>
          <cell r="F742" t="str">
            <v>Installation and Packaging Materials</v>
          </cell>
          <cell r="G742">
            <v>6819</v>
          </cell>
          <cell r="H742" t="str">
            <v>TORNILLO ROSCA 5CM X 8MM CON DOBLE ARANDELA, GUASA Y TUERCA</v>
          </cell>
          <cell r="I742" t="str">
            <v>und</v>
          </cell>
          <cell r="J742">
            <v>0</v>
          </cell>
          <cell r="K742" t="str">
            <v>IMPORTACION INDIRECTA</v>
          </cell>
          <cell r="L742" t="str">
            <v>TYP</v>
          </cell>
          <cell r="M742">
            <v>745</v>
          </cell>
          <cell r="N742">
            <v>0</v>
          </cell>
          <cell r="O742">
            <v>0</v>
          </cell>
          <cell r="P742">
            <v>0</v>
          </cell>
          <cell r="Q742" t="str">
            <v>COP</v>
          </cell>
          <cell r="R742">
            <v>0</v>
          </cell>
          <cell r="S742">
            <v>0.05</v>
          </cell>
          <cell r="T742">
            <v>782.25</v>
          </cell>
          <cell r="U742" t="str">
            <v>TOR5cm x 8mm</v>
          </cell>
        </row>
        <row r="743">
          <cell r="D743" t="str">
            <v>PE21</v>
          </cell>
          <cell r="E743">
            <v>71203</v>
          </cell>
          <cell r="F743" t="str">
            <v>Installation and Packaging Materials</v>
          </cell>
          <cell r="G743">
            <v>6819</v>
          </cell>
          <cell r="H743" t="str">
            <v>PRENSA ESTOPA DEXSON 3/4" 21MM PLASTICA</v>
          </cell>
          <cell r="I743" t="str">
            <v>und</v>
          </cell>
          <cell r="J743">
            <v>0</v>
          </cell>
          <cell r="K743" t="str">
            <v>NACIONAL</v>
          </cell>
          <cell r="L743" t="str">
            <v>ELEIN</v>
          </cell>
          <cell r="M743">
            <v>1339</v>
          </cell>
          <cell r="N743">
            <v>0</v>
          </cell>
          <cell r="O743">
            <v>0</v>
          </cell>
          <cell r="P743">
            <v>0</v>
          </cell>
          <cell r="Q743" t="str">
            <v>COP</v>
          </cell>
          <cell r="R743">
            <v>0</v>
          </cell>
          <cell r="S743">
            <v>0.05</v>
          </cell>
          <cell r="T743">
            <v>1405.95</v>
          </cell>
          <cell r="U743" t="str">
            <v>PE21</v>
          </cell>
        </row>
        <row r="744">
          <cell r="D744" t="str">
            <v>RCPI</v>
          </cell>
          <cell r="E744">
            <v>71203</v>
          </cell>
          <cell r="F744" t="str">
            <v>Installation and Packaging Materials</v>
          </cell>
          <cell r="G744">
            <v>6819</v>
          </cell>
          <cell r="H744" t="str">
            <v>RIEL CHANNEL PERFORADO ACERO INOXIDABLE</v>
          </cell>
          <cell r="I744" t="str">
            <v>und</v>
          </cell>
          <cell r="J744">
            <v>0</v>
          </cell>
          <cell r="K744" t="str">
            <v>NACIONAL</v>
          </cell>
          <cell r="L744" t="str">
            <v>ELEIN</v>
          </cell>
          <cell r="M744">
            <v>67500</v>
          </cell>
          <cell r="N744">
            <v>0</v>
          </cell>
          <cell r="O744">
            <v>0</v>
          </cell>
          <cell r="P744">
            <v>0</v>
          </cell>
          <cell r="Q744" t="str">
            <v>COP</v>
          </cell>
          <cell r="R744">
            <v>0</v>
          </cell>
          <cell r="S744">
            <v>0.05</v>
          </cell>
          <cell r="T744">
            <v>70875</v>
          </cell>
          <cell r="U744" t="str">
            <v>RCPI</v>
          </cell>
        </row>
        <row r="745">
          <cell r="D745" t="str">
            <v>CHZ-1/4</v>
          </cell>
          <cell r="E745">
            <v>71203</v>
          </cell>
          <cell r="F745" t="str">
            <v>Installation and Packaging Materials</v>
          </cell>
          <cell r="G745">
            <v>6819</v>
          </cell>
          <cell r="H745" t="str">
            <v>CHAZO PLÁSTICO 1/4 CON TORNILLO  INOXIDABLE</v>
          </cell>
          <cell r="I745" t="str">
            <v>und</v>
          </cell>
          <cell r="J745">
            <v>0</v>
          </cell>
          <cell r="K745" t="str">
            <v>NACIONAL</v>
          </cell>
          <cell r="L745" t="str">
            <v>FERROELECTRICOS 65</v>
          </cell>
          <cell r="M745">
            <v>200</v>
          </cell>
          <cell r="N745">
            <v>0</v>
          </cell>
          <cell r="O745">
            <v>0</v>
          </cell>
          <cell r="P745">
            <v>0</v>
          </cell>
          <cell r="Q745" t="str">
            <v>COP</v>
          </cell>
          <cell r="R745">
            <v>0</v>
          </cell>
          <cell r="S745">
            <v>0.05</v>
          </cell>
          <cell r="T745">
            <v>210</v>
          </cell>
          <cell r="U745" t="str">
            <v>CHZ-1/4</v>
          </cell>
        </row>
        <row r="746">
          <cell r="D746" t="str">
            <v>TRINOX-3/8X2.5HEX</v>
          </cell>
          <cell r="E746">
            <v>71203</v>
          </cell>
          <cell r="F746" t="str">
            <v>Installation and Packaging Materials</v>
          </cell>
          <cell r="G746">
            <v>6819</v>
          </cell>
          <cell r="H746" t="str">
            <v>TORNILLO ACERO INOX  3/8 X  2 1/2" CABEZA HEXAGONAL</v>
          </cell>
          <cell r="I746" t="str">
            <v>und</v>
          </cell>
          <cell r="J746">
            <v>0</v>
          </cell>
          <cell r="K746" t="str">
            <v>IMPORTACION INDIRECTA</v>
          </cell>
          <cell r="L746" t="str">
            <v>TYP</v>
          </cell>
          <cell r="M746">
            <v>841</v>
          </cell>
          <cell r="N746">
            <v>0</v>
          </cell>
          <cell r="O746">
            <v>0</v>
          </cell>
          <cell r="P746">
            <v>0</v>
          </cell>
          <cell r="Q746" t="str">
            <v>COP</v>
          </cell>
          <cell r="R746">
            <v>0</v>
          </cell>
          <cell r="S746">
            <v>0.05</v>
          </cell>
          <cell r="T746">
            <v>883.05</v>
          </cell>
          <cell r="U746" t="str">
            <v>TRINOX-3/8X2.5HEX</v>
          </cell>
        </row>
        <row r="747">
          <cell r="D747" t="str">
            <v>TOR TIRAFONDO3/8</v>
          </cell>
          <cell r="E747">
            <v>71203</v>
          </cell>
          <cell r="F747" t="str">
            <v>Installation and Packaging Materials</v>
          </cell>
          <cell r="G747">
            <v>6819</v>
          </cell>
          <cell r="H747" t="str">
            <v>TORNILLO TIRAFONDO ACERO INOXIDABLE 3/8 X 1 1/2</v>
          </cell>
          <cell r="I747" t="str">
            <v>und</v>
          </cell>
          <cell r="J747">
            <v>0</v>
          </cell>
          <cell r="K747" t="str">
            <v>IMPORTACION INDIRECTA</v>
          </cell>
          <cell r="L747" t="str">
            <v>TYP</v>
          </cell>
          <cell r="M747">
            <v>1625</v>
          </cell>
          <cell r="N747">
            <v>0</v>
          </cell>
          <cell r="O747">
            <v>0</v>
          </cell>
          <cell r="P747">
            <v>0</v>
          </cell>
          <cell r="Q747" t="str">
            <v>COP</v>
          </cell>
          <cell r="R747">
            <v>0</v>
          </cell>
          <cell r="S747">
            <v>0.05</v>
          </cell>
          <cell r="T747">
            <v>1706.25</v>
          </cell>
          <cell r="U747" t="str">
            <v>TOR TIRAFONDO3/8</v>
          </cell>
        </row>
        <row r="748">
          <cell r="D748" t="str">
            <v>TRINOX-3/8X1.5HEX</v>
          </cell>
          <cell r="E748">
            <v>71203</v>
          </cell>
          <cell r="F748" t="str">
            <v>Installation and Packaging Materials</v>
          </cell>
          <cell r="G748">
            <v>6819</v>
          </cell>
          <cell r="H748" t="str">
            <v>TORNILLO ACERO INOX  3/8 X 1 1/2" CABEZA HEXAGONAL</v>
          </cell>
          <cell r="I748" t="str">
            <v>und</v>
          </cell>
          <cell r="J748">
            <v>0</v>
          </cell>
          <cell r="K748" t="str">
            <v>IMPORTACION INDIRECTA</v>
          </cell>
          <cell r="L748" t="str">
            <v>ROMERO Y CIA</v>
          </cell>
          <cell r="M748">
            <v>950</v>
          </cell>
          <cell r="N748">
            <v>0</v>
          </cell>
          <cell r="O748">
            <v>0</v>
          </cell>
          <cell r="P748">
            <v>0</v>
          </cell>
          <cell r="Q748" t="str">
            <v>COP</v>
          </cell>
          <cell r="R748">
            <v>0</v>
          </cell>
          <cell r="S748">
            <v>0.05</v>
          </cell>
          <cell r="T748">
            <v>997.5</v>
          </cell>
          <cell r="U748" t="str">
            <v>TRINOX-3/8X1.5HEX</v>
          </cell>
        </row>
        <row r="749">
          <cell r="D749" t="str">
            <v>ARAN-INOX-3/8</v>
          </cell>
          <cell r="E749">
            <v>71203</v>
          </cell>
          <cell r="F749" t="str">
            <v>Installation and Packaging Materials</v>
          </cell>
          <cell r="G749">
            <v>6819</v>
          </cell>
          <cell r="H749" t="str">
            <v>ARANDELA ACERO INOX  PARA TORNILLO 3/8"</v>
          </cell>
          <cell r="I749" t="str">
            <v>und</v>
          </cell>
          <cell r="J749">
            <v>0</v>
          </cell>
          <cell r="K749" t="str">
            <v>IMPORTACION INDIRECTA</v>
          </cell>
          <cell r="L749" t="str">
            <v>TYP</v>
          </cell>
          <cell r="M749">
            <v>70</v>
          </cell>
          <cell r="N749">
            <v>0</v>
          </cell>
          <cell r="O749">
            <v>0</v>
          </cell>
          <cell r="P749">
            <v>0</v>
          </cell>
          <cell r="Q749" t="str">
            <v>COP</v>
          </cell>
          <cell r="R749">
            <v>0</v>
          </cell>
          <cell r="S749">
            <v>0.05</v>
          </cell>
          <cell r="T749">
            <v>73.5</v>
          </cell>
          <cell r="U749" t="str">
            <v>ARAN-INOX-3/8</v>
          </cell>
        </row>
        <row r="750">
          <cell r="D750" t="str">
            <v>WASA3/8</v>
          </cell>
          <cell r="E750">
            <v>71203</v>
          </cell>
          <cell r="F750" t="str">
            <v>Installation and Packaging Materials</v>
          </cell>
          <cell r="G750">
            <v>6819</v>
          </cell>
          <cell r="H750" t="str">
            <v>WASA  3/8  ACERO INOXIDBLE</v>
          </cell>
          <cell r="I750" t="str">
            <v>und</v>
          </cell>
          <cell r="J750">
            <v>0</v>
          </cell>
          <cell r="K750" t="str">
            <v>IMPORTACION INDIRECTA</v>
          </cell>
          <cell r="L750" t="str">
            <v>TYP</v>
          </cell>
          <cell r="M750">
            <v>82</v>
          </cell>
          <cell r="N750">
            <v>0</v>
          </cell>
          <cell r="O750">
            <v>0</v>
          </cell>
          <cell r="P750">
            <v>0</v>
          </cell>
          <cell r="Q750" t="str">
            <v>COP</v>
          </cell>
          <cell r="R750">
            <v>0</v>
          </cell>
          <cell r="S750">
            <v>0.05</v>
          </cell>
          <cell r="T750">
            <v>86.1</v>
          </cell>
          <cell r="U750" t="str">
            <v>WASA3/8</v>
          </cell>
        </row>
        <row r="751">
          <cell r="D751" t="str">
            <v>TUER-HEX-3/8</v>
          </cell>
          <cell r="E751">
            <v>71203</v>
          </cell>
          <cell r="F751" t="str">
            <v>Installation and Packaging Materials</v>
          </cell>
          <cell r="G751">
            <v>6819</v>
          </cell>
          <cell r="H751" t="str">
            <v>TUERCA HEX 3/8" ACERO INOXIDABLE</v>
          </cell>
          <cell r="I751" t="str">
            <v>und</v>
          </cell>
          <cell r="J751">
            <v>0</v>
          </cell>
          <cell r="K751" t="str">
            <v>IMPORTACION INDIRECTA</v>
          </cell>
          <cell r="L751" t="str">
            <v>TYP</v>
          </cell>
          <cell r="M751">
            <v>165</v>
          </cell>
          <cell r="N751">
            <v>0</v>
          </cell>
          <cell r="O751">
            <v>0</v>
          </cell>
          <cell r="P751">
            <v>0</v>
          </cell>
          <cell r="Q751" t="str">
            <v>COP</v>
          </cell>
          <cell r="R751">
            <v>0</v>
          </cell>
          <cell r="S751">
            <v>0.05</v>
          </cell>
          <cell r="T751">
            <v>173.25</v>
          </cell>
          <cell r="U751" t="str">
            <v>TUER-HEX-3/8</v>
          </cell>
        </row>
        <row r="752">
          <cell r="D752" t="str">
            <v>ARANDELA1/4</v>
          </cell>
          <cell r="E752">
            <v>71203</v>
          </cell>
          <cell r="F752" t="str">
            <v>Installation and Packaging Materials</v>
          </cell>
          <cell r="G752">
            <v>6819</v>
          </cell>
          <cell r="H752" t="str">
            <v>ARANDELA ACERO INOXIDABLE TORNILLO 1/4"</v>
          </cell>
          <cell r="I752" t="str">
            <v>und</v>
          </cell>
          <cell r="J752">
            <v>0</v>
          </cell>
          <cell r="K752" t="str">
            <v>IMPORTACION INDIRECTA</v>
          </cell>
          <cell r="L752" t="str">
            <v>TYP</v>
          </cell>
          <cell r="M752">
            <v>48</v>
          </cell>
          <cell r="N752">
            <v>0</v>
          </cell>
          <cell r="O752">
            <v>0</v>
          </cell>
          <cell r="P752">
            <v>0</v>
          </cell>
          <cell r="Q752" t="str">
            <v>COP</v>
          </cell>
          <cell r="R752">
            <v>0</v>
          </cell>
          <cell r="S752">
            <v>0.05</v>
          </cell>
          <cell r="T752">
            <v>50.4</v>
          </cell>
          <cell r="U752" t="str">
            <v>ARANDELA1/4</v>
          </cell>
        </row>
        <row r="753">
          <cell r="D753" t="str">
            <v>P3X15-14</v>
          </cell>
          <cell r="E753">
            <v>71203</v>
          </cell>
          <cell r="F753" t="str">
            <v>Installation and Packaging Materials</v>
          </cell>
          <cell r="G753">
            <v>6819</v>
          </cell>
          <cell r="H753" t="str">
            <v>PLATINA METALICA  3" X 15CM CALIBRE 14</v>
          </cell>
          <cell r="I753" t="str">
            <v>und</v>
          </cell>
          <cell r="J753">
            <v>0</v>
          </cell>
          <cell r="K753" t="str">
            <v>NACIONAL CON TIEMPO DE FABRICACION</v>
          </cell>
          <cell r="L753" t="str">
            <v>FACOMALLAS</v>
          </cell>
          <cell r="M753">
            <v>7500</v>
          </cell>
          <cell r="N753">
            <v>0</v>
          </cell>
          <cell r="O753">
            <v>0</v>
          </cell>
          <cell r="P753">
            <v>0</v>
          </cell>
          <cell r="Q753" t="str">
            <v>COP</v>
          </cell>
          <cell r="R753">
            <v>0</v>
          </cell>
          <cell r="S753">
            <v>0.05</v>
          </cell>
          <cell r="T753">
            <v>7875</v>
          </cell>
          <cell r="U753" t="str">
            <v>P3X15-14</v>
          </cell>
        </row>
        <row r="754">
          <cell r="D754" t="str">
            <v>P3X15-16</v>
          </cell>
          <cell r="E754">
            <v>71203</v>
          </cell>
          <cell r="F754" t="str">
            <v>Installation and Packaging Materials</v>
          </cell>
          <cell r="G754">
            <v>6819</v>
          </cell>
          <cell r="H754" t="str">
            <v>PLATINA METALICA  3" X 15CM CALIBRE 16</v>
          </cell>
          <cell r="I754" t="str">
            <v>und</v>
          </cell>
          <cell r="J754">
            <v>0</v>
          </cell>
          <cell r="K754" t="str">
            <v>NACIONAL CON TIEMPO DE FABRICACION</v>
          </cell>
          <cell r="L754" t="str">
            <v>FACOMALLAS</v>
          </cell>
          <cell r="M754">
            <v>7500</v>
          </cell>
          <cell r="N754">
            <v>0</v>
          </cell>
          <cell r="O754">
            <v>0</v>
          </cell>
          <cell r="P754">
            <v>0</v>
          </cell>
          <cell r="Q754" t="str">
            <v>COP</v>
          </cell>
          <cell r="R754">
            <v>0</v>
          </cell>
          <cell r="S754">
            <v>0.05</v>
          </cell>
          <cell r="T754">
            <v>7875</v>
          </cell>
          <cell r="U754" t="str">
            <v>P3X15-16</v>
          </cell>
        </row>
        <row r="755">
          <cell r="D755" t="str">
            <v>P3X15-1/8"</v>
          </cell>
          <cell r="E755">
            <v>71203</v>
          </cell>
          <cell r="F755" t="str">
            <v>Installation and Packaging Materials</v>
          </cell>
          <cell r="G755">
            <v>6819</v>
          </cell>
          <cell r="H755" t="str">
            <v>PLATINA METALICA  3" X 15CM CALIBRE 1/8"</v>
          </cell>
          <cell r="I755" t="str">
            <v>und</v>
          </cell>
          <cell r="J755">
            <v>0</v>
          </cell>
          <cell r="K755" t="str">
            <v>NACIONAL CON TIEMPO DE FABRICACION</v>
          </cell>
          <cell r="L755" t="str">
            <v>FACOMALLAS</v>
          </cell>
          <cell r="M755">
            <v>10463</v>
          </cell>
          <cell r="N755">
            <v>0</v>
          </cell>
          <cell r="O755">
            <v>0</v>
          </cell>
          <cell r="P755">
            <v>0</v>
          </cell>
          <cell r="Q755" t="str">
            <v>COP</v>
          </cell>
          <cell r="R755">
            <v>0</v>
          </cell>
          <cell r="S755">
            <v>0.05</v>
          </cell>
          <cell r="T755">
            <v>10986.15</v>
          </cell>
          <cell r="U755" t="str">
            <v>P3X15-1/8"</v>
          </cell>
        </row>
        <row r="756">
          <cell r="D756" t="str">
            <v>PLM1M-C-1</v>
          </cell>
          <cell r="E756">
            <v>71203</v>
          </cell>
          <cell r="F756" t="str">
            <v>Installation and Packaging Materials</v>
          </cell>
          <cell r="G756">
            <v>6819</v>
          </cell>
          <cell r="H756" t="str">
            <v>AMARRE INDENTIFICADOR 4NYLON PANDUIT POR UNIDAD</v>
          </cell>
          <cell r="I756" t="str">
            <v>und</v>
          </cell>
          <cell r="J756">
            <v>0</v>
          </cell>
          <cell r="K756" t="str">
            <v>IMPORTACION INDIRECTA</v>
          </cell>
          <cell r="L756" t="str">
            <v>MEM</v>
          </cell>
          <cell r="M756">
            <v>129.37</v>
          </cell>
          <cell r="N756">
            <v>0</v>
          </cell>
          <cell r="O756">
            <v>0</v>
          </cell>
          <cell r="P756">
            <v>0</v>
          </cell>
          <cell r="Q756" t="str">
            <v>COP</v>
          </cell>
          <cell r="R756">
            <v>0</v>
          </cell>
          <cell r="S756">
            <v>0.05</v>
          </cell>
          <cell r="T756">
            <v>135.84</v>
          </cell>
          <cell r="U756" t="str">
            <v>PLM1M-C-1</v>
          </cell>
        </row>
        <row r="757">
          <cell r="D757" t="str">
            <v>ABRAZADERA-1 1/2</v>
          </cell>
          <cell r="E757">
            <v>71203</v>
          </cell>
          <cell r="F757" t="str">
            <v>Installation and Packaging Materials</v>
          </cell>
          <cell r="G757">
            <v>6819</v>
          </cell>
          <cell r="H757" t="str">
            <v>ABRAZADERA METALICA DE 1 1/2"</v>
          </cell>
          <cell r="I757" t="str">
            <v>und</v>
          </cell>
          <cell r="J757">
            <v>0</v>
          </cell>
          <cell r="K757" t="str">
            <v>NACIONAL</v>
          </cell>
          <cell r="L757" t="str">
            <v>ELEIN</v>
          </cell>
          <cell r="M757">
            <v>2476</v>
          </cell>
          <cell r="N757">
            <v>0</v>
          </cell>
          <cell r="O757">
            <v>0</v>
          </cell>
          <cell r="P757">
            <v>0</v>
          </cell>
          <cell r="Q757" t="str">
            <v>COP</v>
          </cell>
          <cell r="R757">
            <v>0</v>
          </cell>
          <cell r="S757">
            <v>0.05</v>
          </cell>
          <cell r="T757">
            <v>2599.8000000000002</v>
          </cell>
          <cell r="U757" t="str">
            <v>ABRAZADERA-1 1/2</v>
          </cell>
        </row>
        <row r="758">
          <cell r="D758" t="str">
            <v>TOR M-8X25</v>
          </cell>
          <cell r="E758">
            <v>71203</v>
          </cell>
          <cell r="F758" t="str">
            <v>Installation and Packaging Materials</v>
          </cell>
          <cell r="G758">
            <v>6819</v>
          </cell>
          <cell r="H758" t="str">
            <v>TORNILLO HEXAGONAL M-8X25  PASO 1.25 ACERO INOX 304 CON WASA, TUERCA Y DOBLE ARANDELA</v>
          </cell>
          <cell r="I758" t="str">
            <v>und</v>
          </cell>
          <cell r="J758">
            <v>0</v>
          </cell>
          <cell r="K758" t="str">
            <v>IMPORTACION INDIRECTA</v>
          </cell>
          <cell r="L758" t="str">
            <v>TYP</v>
          </cell>
          <cell r="M758">
            <v>909</v>
          </cell>
          <cell r="N758">
            <v>0</v>
          </cell>
          <cell r="O758">
            <v>0</v>
          </cell>
          <cell r="P758">
            <v>0</v>
          </cell>
          <cell r="Q758" t="str">
            <v>COP</v>
          </cell>
          <cell r="R758">
            <v>0</v>
          </cell>
          <cell r="S758">
            <v>0.05</v>
          </cell>
          <cell r="T758">
            <v>954.45</v>
          </cell>
          <cell r="U758" t="str">
            <v>TOR M-8X25</v>
          </cell>
        </row>
        <row r="759">
          <cell r="D759" t="str">
            <v>PLT-INOX-14</v>
          </cell>
          <cell r="E759">
            <v>71203</v>
          </cell>
          <cell r="F759" t="str">
            <v>Installation and Packaging Materials</v>
          </cell>
          <cell r="G759">
            <v>6819</v>
          </cell>
          <cell r="H759" t="str">
            <v>PLATINA ESPECIAL ACERO INOXIDABLE 304 SATINADO CALIBRE 14</v>
          </cell>
          <cell r="I759" t="str">
            <v>und</v>
          </cell>
          <cell r="J759">
            <v>0</v>
          </cell>
          <cell r="K759" t="str">
            <v>NACIONAL CON TIEMPO DE FABRICACION</v>
          </cell>
          <cell r="L759" t="str">
            <v>FACOMALLAS</v>
          </cell>
          <cell r="M759">
            <v>13524</v>
          </cell>
          <cell r="N759">
            <v>0</v>
          </cell>
          <cell r="O759">
            <v>0</v>
          </cell>
          <cell r="P759">
            <v>0</v>
          </cell>
          <cell r="Q759" t="str">
            <v>COP</v>
          </cell>
          <cell r="R759">
            <v>0</v>
          </cell>
          <cell r="S759">
            <v>0.05</v>
          </cell>
          <cell r="T759">
            <v>14200.2</v>
          </cell>
          <cell r="U759" t="str">
            <v>PLT-INOX-14</v>
          </cell>
        </row>
        <row r="760">
          <cell r="D760" t="str">
            <v>PLATINA DE AMARRE</v>
          </cell>
          <cell r="E760">
            <v>71203</v>
          </cell>
          <cell r="F760" t="str">
            <v>Installation and Packaging Materials</v>
          </cell>
          <cell r="G760">
            <v>6819</v>
          </cell>
          <cell r="H760" t="str">
            <v>PLATINA COLD ROLLED CR 56X32X2.5 CM PARA AMARRE</v>
          </cell>
          <cell r="I760" t="str">
            <v>und</v>
          </cell>
          <cell r="J760">
            <v>0</v>
          </cell>
          <cell r="K760" t="str">
            <v>NACIONAL CON TIEMPO DE FABRICACION</v>
          </cell>
          <cell r="L760" t="str">
            <v>FACOMALLAS</v>
          </cell>
          <cell r="M760">
            <v>17800</v>
          </cell>
          <cell r="N760">
            <v>0</v>
          </cell>
          <cell r="O760">
            <v>0</v>
          </cell>
          <cell r="P760">
            <v>0</v>
          </cell>
          <cell r="Q760" t="str">
            <v>COP</v>
          </cell>
          <cell r="R760">
            <v>0</v>
          </cell>
          <cell r="S760">
            <v>0.05</v>
          </cell>
          <cell r="T760">
            <v>18690</v>
          </cell>
          <cell r="U760" t="str">
            <v>PLATINA DE AMARRE</v>
          </cell>
        </row>
        <row r="761">
          <cell r="D761" t="str">
            <v>VAR-RSC-3/8</v>
          </cell>
          <cell r="E761">
            <v>71203</v>
          </cell>
          <cell r="F761" t="str">
            <v>Installation and Packaging Materials</v>
          </cell>
          <cell r="G761">
            <v>6819</v>
          </cell>
          <cell r="H761" t="str">
            <v>VARILLA ROSCADA ROSCA 3/8" 1 MT ZINCADA</v>
          </cell>
          <cell r="I761" t="str">
            <v>und</v>
          </cell>
          <cell r="J761">
            <v>0</v>
          </cell>
          <cell r="K761" t="str">
            <v>NACIONAL CON TIEMPO DE FABRICACION</v>
          </cell>
          <cell r="L761" t="str">
            <v>FACOMALLAS</v>
          </cell>
          <cell r="M761">
            <v>14400</v>
          </cell>
          <cell r="N761">
            <v>0</v>
          </cell>
          <cell r="O761">
            <v>0</v>
          </cell>
          <cell r="P761">
            <v>0</v>
          </cell>
          <cell r="Q761" t="str">
            <v>COP</v>
          </cell>
          <cell r="R761">
            <v>0</v>
          </cell>
          <cell r="S761">
            <v>0.05</v>
          </cell>
          <cell r="T761">
            <v>15120</v>
          </cell>
          <cell r="U761" t="str">
            <v>VAR-RSC-3/8</v>
          </cell>
        </row>
        <row r="762">
          <cell r="D762" t="str">
            <v>P192 X 4CM-3/16"</v>
          </cell>
          <cell r="E762">
            <v>71203</v>
          </cell>
          <cell r="F762" t="str">
            <v>Installation and Packaging Materials</v>
          </cell>
          <cell r="G762">
            <v>6819</v>
          </cell>
          <cell r="H762" t="str">
            <v>PLATINA HR CON PINTURA ELECTROSTATICA GRIS RATON 192 X 4CM CALIBRE 3/16"</v>
          </cell>
          <cell r="I762" t="str">
            <v>und</v>
          </cell>
          <cell r="J762">
            <v>0</v>
          </cell>
          <cell r="K762" t="str">
            <v>NACIONAL CON TIEMPO DE FABRICACION</v>
          </cell>
          <cell r="L762" t="str">
            <v>TEINDER</v>
          </cell>
          <cell r="M762">
            <v>42000</v>
          </cell>
          <cell r="N762">
            <v>0</v>
          </cell>
          <cell r="O762">
            <v>0</v>
          </cell>
          <cell r="P762">
            <v>0</v>
          </cell>
          <cell r="Q762" t="str">
            <v>COP</v>
          </cell>
          <cell r="R762">
            <v>0</v>
          </cell>
          <cell r="S762">
            <v>0.05</v>
          </cell>
          <cell r="T762">
            <v>44100</v>
          </cell>
          <cell r="U762" t="str">
            <v>P192 X 4CM-3/16"</v>
          </cell>
        </row>
        <row r="763">
          <cell r="D763" t="str">
            <v>TOR8X20</v>
          </cell>
          <cell r="E763">
            <v>71203</v>
          </cell>
          <cell r="F763" t="str">
            <v>Installation and Packaging Materials</v>
          </cell>
          <cell r="G763">
            <v>6819</v>
          </cell>
          <cell r="H763" t="str">
            <v>TORNILLO INOXIDABLE HEXAGONAL MM8X20</v>
          </cell>
          <cell r="I763" t="str">
            <v>und</v>
          </cell>
          <cell r="J763">
            <v>0</v>
          </cell>
          <cell r="K763" t="str">
            <v>IMPORTACION INDIRECTA</v>
          </cell>
          <cell r="L763" t="str">
            <v>MUNDIAL DE TORNILLOS S.A</v>
          </cell>
          <cell r="M763">
            <v>342.86</v>
          </cell>
          <cell r="N763">
            <v>0</v>
          </cell>
          <cell r="O763">
            <v>0</v>
          </cell>
          <cell r="P763">
            <v>0</v>
          </cell>
          <cell r="Q763" t="str">
            <v>COP</v>
          </cell>
          <cell r="R763">
            <v>0</v>
          </cell>
          <cell r="S763">
            <v>0.05</v>
          </cell>
          <cell r="T763">
            <v>360</v>
          </cell>
          <cell r="U763" t="str">
            <v>TOR8X20</v>
          </cell>
        </row>
        <row r="764">
          <cell r="H764" t="str">
            <v>MARKING MATERIAL</v>
          </cell>
          <cell r="I764">
            <v>0</v>
          </cell>
          <cell r="J764">
            <v>0</v>
          </cell>
          <cell r="K764">
            <v>0</v>
          </cell>
          <cell r="L764">
            <v>0</v>
          </cell>
          <cell r="M764">
            <v>0</v>
          </cell>
          <cell r="N764">
            <v>0</v>
          </cell>
          <cell r="O764">
            <v>0</v>
          </cell>
          <cell r="P764">
            <v>0</v>
          </cell>
          <cell r="Q764">
            <v>0</v>
          </cell>
          <cell r="R764">
            <v>0</v>
          </cell>
          <cell r="S764">
            <v>0</v>
          </cell>
          <cell r="T764">
            <v>0</v>
          </cell>
          <cell r="U764">
            <v>0</v>
          </cell>
        </row>
        <row r="765">
          <cell r="D765" t="str">
            <v>KIT-3G TELEFONICA</v>
          </cell>
          <cell r="E765">
            <v>71203</v>
          </cell>
          <cell r="F765" t="str">
            <v>Installation and Packaging Materials</v>
          </cell>
          <cell r="G765">
            <v>6819</v>
          </cell>
          <cell r="H765" t="str">
            <v xml:space="preserve"> Label set for NodoB sites TEM 3G / KIT MARQUILLAS CON AMARRES PARA 3G-INCLUYE AMARRE 4"</v>
          </cell>
          <cell r="I765" t="str">
            <v>kit</v>
          </cell>
          <cell r="J765">
            <v>0</v>
          </cell>
          <cell r="K765" t="str">
            <v>MICROLINK CON MATERIA PRIMA IMPORTADA</v>
          </cell>
          <cell r="L765" t="str">
            <v>MICROLINK</v>
          </cell>
          <cell r="M765">
            <v>129150</v>
          </cell>
          <cell r="N765">
            <v>0</v>
          </cell>
          <cell r="O765">
            <v>0</v>
          </cell>
          <cell r="P765">
            <v>0</v>
          </cell>
          <cell r="Q765" t="str">
            <v>COP</v>
          </cell>
          <cell r="R765">
            <v>0</v>
          </cell>
          <cell r="S765">
            <v>0</v>
          </cell>
          <cell r="T765">
            <v>129150</v>
          </cell>
          <cell r="U765" t="str">
            <v>CS73331.TEM3G</v>
          </cell>
        </row>
        <row r="766">
          <cell r="D766" t="str">
            <v>KIT-3G-2SEC-2MILLI</v>
          </cell>
          <cell r="E766">
            <v>71203</v>
          </cell>
          <cell r="F766" t="str">
            <v>Installation and Packaging Materials</v>
          </cell>
          <cell r="G766">
            <v>6819</v>
          </cell>
          <cell r="H766" t="str">
            <v>KIT MARQUILLAS 3G MILLICOM, 72 MARQUILLAS ,200 AMARRE T4 N</v>
          </cell>
          <cell r="I766" t="str">
            <v>kit</v>
          </cell>
          <cell r="J766">
            <v>0</v>
          </cell>
          <cell r="K766" t="str">
            <v>MICROLINK CON MATERIA PRIMA IMPORTADA</v>
          </cell>
          <cell r="L766" t="str">
            <v>MICROLINK</v>
          </cell>
          <cell r="M766">
            <v>84118</v>
          </cell>
          <cell r="N766">
            <v>0</v>
          </cell>
          <cell r="O766">
            <v>0</v>
          </cell>
          <cell r="P766">
            <v>0</v>
          </cell>
          <cell r="Q766" t="str">
            <v>COP</v>
          </cell>
          <cell r="R766">
            <v>0</v>
          </cell>
          <cell r="S766">
            <v>0</v>
          </cell>
          <cell r="T766">
            <v>84118</v>
          </cell>
          <cell r="U766" t="str">
            <v>CS73331.Mill</v>
          </cell>
        </row>
        <row r="767">
          <cell r="D767" t="str">
            <v>T100X000VPC-BK</v>
          </cell>
          <cell r="E767">
            <v>71203</v>
          </cell>
          <cell r="F767" t="str">
            <v>Installation and Packaging Materials</v>
          </cell>
          <cell r="G767">
            <v>6819</v>
          </cell>
          <cell r="H767" t="str">
            <v>CARTUCHO PANDUIT P/LS8-9 1 X 25 PIES LETRA NEGRA SOBRE BLANCO</v>
          </cell>
          <cell r="I767" t="str">
            <v>Unit</v>
          </cell>
          <cell r="J767">
            <v>0</v>
          </cell>
          <cell r="K767" t="str">
            <v>IMPORTACION INDIRECTA</v>
          </cell>
          <cell r="L767" t="str">
            <v>MEM</v>
          </cell>
          <cell r="M767">
            <v>54996</v>
          </cell>
          <cell r="N767">
            <v>0</v>
          </cell>
          <cell r="O767">
            <v>0</v>
          </cell>
          <cell r="P767">
            <v>0</v>
          </cell>
          <cell r="Q767" t="str">
            <v>COP</v>
          </cell>
          <cell r="R767">
            <v>0</v>
          </cell>
          <cell r="S767">
            <v>0.05</v>
          </cell>
          <cell r="T767">
            <v>57745.8</v>
          </cell>
          <cell r="U767" t="str">
            <v>CS73331.CORE</v>
          </cell>
        </row>
        <row r="768">
          <cell r="D768" t="str">
            <v>T100X000VXC-BK</v>
          </cell>
          <cell r="E768">
            <v>71203</v>
          </cell>
          <cell r="F768" t="str">
            <v>Installation and Packaging Materials</v>
          </cell>
          <cell r="G768">
            <v>6819</v>
          </cell>
          <cell r="H768" t="str">
            <v>CARTUCHO PANDUIT P/LS8-9 1 X 25 PIES LETRA NEGRA SOBRE AMARILLA</v>
          </cell>
          <cell r="I768" t="str">
            <v>Unit</v>
          </cell>
          <cell r="J768">
            <v>0</v>
          </cell>
          <cell r="K768" t="str">
            <v>IMPORTACION INDIRECTA</v>
          </cell>
          <cell r="L768" t="str">
            <v>MEM</v>
          </cell>
          <cell r="M768">
            <v>54996</v>
          </cell>
          <cell r="N768">
            <v>0</v>
          </cell>
          <cell r="O768">
            <v>0</v>
          </cell>
          <cell r="P768">
            <v>0</v>
          </cell>
          <cell r="Q768" t="str">
            <v>COP</v>
          </cell>
          <cell r="R768">
            <v>0</v>
          </cell>
          <cell r="S768">
            <v>0.05</v>
          </cell>
          <cell r="T768">
            <v>57745.8</v>
          </cell>
          <cell r="U768" t="str">
            <v>CS73331.CORE</v>
          </cell>
        </row>
        <row r="769">
          <cell r="D769" t="str">
            <v>S100X150VAC</v>
          </cell>
          <cell r="E769">
            <v>71203</v>
          </cell>
          <cell r="F769" t="str">
            <v>Installation and Packaging Materials</v>
          </cell>
          <cell r="G769">
            <v>6819</v>
          </cell>
          <cell r="H769" t="str">
            <v>CARTUCHO PANDUIT P/LS8 PARA CABLE UTP 200 MARCACIONES 38X25MM</v>
          </cell>
          <cell r="I769" t="str">
            <v>Unit</v>
          </cell>
          <cell r="J769">
            <v>0</v>
          </cell>
          <cell r="K769" t="str">
            <v>IMPORTACION INDIRECTA</v>
          </cell>
          <cell r="L769" t="str">
            <v>MEM</v>
          </cell>
          <cell r="M769">
            <v>49668</v>
          </cell>
          <cell r="N769">
            <v>0</v>
          </cell>
          <cell r="O769">
            <v>0</v>
          </cell>
          <cell r="P769">
            <v>0</v>
          </cell>
          <cell r="Q769" t="str">
            <v>COP</v>
          </cell>
          <cell r="R769">
            <v>0</v>
          </cell>
          <cell r="S769">
            <v>0.05</v>
          </cell>
          <cell r="T769">
            <v>52151.4</v>
          </cell>
          <cell r="U769" t="str">
            <v>CS73331.CORE</v>
          </cell>
        </row>
        <row r="770">
          <cell r="D770" t="str">
            <v>BOLIGRAFO</v>
          </cell>
          <cell r="E770">
            <v>71203</v>
          </cell>
          <cell r="F770" t="str">
            <v>Installation and Packaging Materials</v>
          </cell>
          <cell r="G770">
            <v>6819</v>
          </cell>
          <cell r="H770" t="str">
            <v xml:space="preserve">MARCADOR  PERMANENTE  PUNTA  FINA </v>
          </cell>
          <cell r="I770" t="str">
            <v>pcs</v>
          </cell>
          <cell r="J770">
            <v>0</v>
          </cell>
          <cell r="K770" t="str">
            <v>NACIONAL</v>
          </cell>
          <cell r="L770" t="str">
            <v>ELEIN</v>
          </cell>
          <cell r="M770">
            <v>11500</v>
          </cell>
          <cell r="N770">
            <v>0</v>
          </cell>
          <cell r="O770">
            <v>0</v>
          </cell>
          <cell r="P770">
            <v>0</v>
          </cell>
          <cell r="Q770" t="str">
            <v>COP</v>
          </cell>
          <cell r="R770">
            <v>0</v>
          </cell>
          <cell r="S770">
            <v>0.05</v>
          </cell>
          <cell r="T770">
            <v>12075</v>
          </cell>
          <cell r="U770" t="str">
            <v>CS73331.CORE</v>
          </cell>
        </row>
        <row r="771">
          <cell r="D771" t="str">
            <v>PL-FIBRA</v>
          </cell>
          <cell r="E771">
            <v>71203</v>
          </cell>
          <cell r="F771" t="str">
            <v>Installation and Packaging Materials</v>
          </cell>
          <cell r="G771">
            <v>6819</v>
          </cell>
          <cell r="H771" t="str">
            <v>PAPEL DE FIBRA - LAMINA TUFQUIN Nº 23 minimo 1 mt</v>
          </cell>
          <cell r="I771" t="str">
            <v>mt</v>
          </cell>
          <cell r="J771">
            <v>0</v>
          </cell>
          <cell r="K771" t="str">
            <v>IMPORTACION INDIRECTA</v>
          </cell>
          <cell r="L771" t="str">
            <v>PROVELECTRICOS</v>
          </cell>
          <cell r="M771">
            <v>29100</v>
          </cell>
          <cell r="N771">
            <v>0</v>
          </cell>
          <cell r="O771">
            <v>0</v>
          </cell>
          <cell r="P771">
            <v>0</v>
          </cell>
          <cell r="Q771" t="str">
            <v>COP</v>
          </cell>
          <cell r="R771">
            <v>0</v>
          </cell>
          <cell r="S771">
            <v>0.05</v>
          </cell>
          <cell r="T771">
            <v>30555</v>
          </cell>
          <cell r="U771" t="str">
            <v>PL-FIBRA</v>
          </cell>
        </row>
        <row r="772">
          <cell r="D772" t="str">
            <v>KIT-COM2G-FLEXI-GA</v>
          </cell>
          <cell r="E772">
            <v>71203</v>
          </cell>
          <cell r="F772" t="str">
            <v>Installation and Packaging Materials</v>
          </cell>
          <cell r="G772">
            <v>6819</v>
          </cell>
          <cell r="H772" t="str">
            <v xml:space="preserve">KIT MARQUILLAS PARA FLEXI GABINETE A </v>
          </cell>
          <cell r="I772" t="str">
            <v>KIT</v>
          </cell>
          <cell r="J772">
            <v>0</v>
          </cell>
          <cell r="K772" t="str">
            <v>MICROLINK CON MATERIA PRIMA IMPORTADA</v>
          </cell>
          <cell r="L772" t="str">
            <v>MICROLINK</v>
          </cell>
          <cell r="M772">
            <v>369495</v>
          </cell>
          <cell r="N772">
            <v>0</v>
          </cell>
          <cell r="O772">
            <v>0</v>
          </cell>
          <cell r="P772">
            <v>0</v>
          </cell>
          <cell r="Q772" t="str">
            <v>COP</v>
          </cell>
          <cell r="R772">
            <v>0</v>
          </cell>
          <cell r="S772">
            <v>0</v>
          </cell>
          <cell r="T772">
            <v>369495</v>
          </cell>
          <cell r="U772" t="str">
            <v>KIT-COM2G-FLEXI-GA</v>
          </cell>
        </row>
        <row r="773">
          <cell r="D773" t="str">
            <v>KIT-COM2G-FLEXI-GB</v>
          </cell>
          <cell r="E773">
            <v>71203</v>
          </cell>
          <cell r="F773" t="str">
            <v>Installation and Packaging Materials</v>
          </cell>
          <cell r="G773">
            <v>6819</v>
          </cell>
          <cell r="H773" t="str">
            <v>KIT MARQUILLAS PARA FLEXI GABINETE B</v>
          </cell>
          <cell r="I773" t="str">
            <v>KIT</v>
          </cell>
          <cell r="J773">
            <v>0</v>
          </cell>
          <cell r="K773" t="str">
            <v>MICROLINK CON MATERIA PRIMA IMPORTADA</v>
          </cell>
          <cell r="L773" t="str">
            <v>MICROLINK</v>
          </cell>
          <cell r="M773">
            <v>135766</v>
          </cell>
          <cell r="N773">
            <v>0</v>
          </cell>
          <cell r="O773">
            <v>0</v>
          </cell>
          <cell r="P773">
            <v>0</v>
          </cell>
          <cell r="Q773" t="str">
            <v>COP</v>
          </cell>
          <cell r="R773">
            <v>0</v>
          </cell>
          <cell r="S773">
            <v>0</v>
          </cell>
          <cell r="T773">
            <v>135766</v>
          </cell>
          <cell r="U773" t="str">
            <v>KIT-COM2G-FLEXI-GB</v>
          </cell>
        </row>
        <row r="774">
          <cell r="D774" t="str">
            <v>KIT-COM2G-FLEXI-GC</v>
          </cell>
          <cell r="E774">
            <v>71203</v>
          </cell>
          <cell r="F774" t="str">
            <v>Installation and Packaging Materials</v>
          </cell>
          <cell r="G774">
            <v>6819</v>
          </cell>
          <cell r="H774" t="str">
            <v>KIT MARQUILLAS PARA FLEXI GABINETE C</v>
          </cell>
          <cell r="I774" t="str">
            <v>KIT</v>
          </cell>
          <cell r="J774">
            <v>0</v>
          </cell>
          <cell r="K774" t="str">
            <v>MICROLINK CON MATERIA PRIMA IMPORTADA</v>
          </cell>
          <cell r="L774" t="str">
            <v>MICROLINK</v>
          </cell>
          <cell r="M774">
            <v>71723</v>
          </cell>
          <cell r="N774">
            <v>0</v>
          </cell>
          <cell r="O774">
            <v>0</v>
          </cell>
          <cell r="P774">
            <v>0</v>
          </cell>
          <cell r="Q774" t="str">
            <v>COP</v>
          </cell>
          <cell r="R774">
            <v>0</v>
          </cell>
          <cell r="S774">
            <v>0</v>
          </cell>
          <cell r="T774">
            <v>71723</v>
          </cell>
          <cell r="U774" t="str">
            <v>KIT-COM2G-FLEXI-GC</v>
          </cell>
        </row>
        <row r="775">
          <cell r="D775" t="str">
            <v>KIT-COM2G-FLEXI-GD</v>
          </cell>
          <cell r="E775">
            <v>71203</v>
          </cell>
          <cell r="F775" t="str">
            <v>Installation and Packaging Materials</v>
          </cell>
          <cell r="G775">
            <v>6819</v>
          </cell>
          <cell r="H775" t="str">
            <v>KIT MARQUILLAS PARA FLEXI GABINETE D</v>
          </cell>
          <cell r="I775" t="str">
            <v>KIT</v>
          </cell>
          <cell r="J775">
            <v>0</v>
          </cell>
          <cell r="K775" t="str">
            <v>MICROLINK CON MATERIA PRIMA IMPORTADA</v>
          </cell>
          <cell r="L775" t="str">
            <v>MICROLINK</v>
          </cell>
          <cell r="M775">
            <v>102486</v>
          </cell>
          <cell r="N775">
            <v>0</v>
          </cell>
          <cell r="O775">
            <v>0</v>
          </cell>
          <cell r="P775">
            <v>0</v>
          </cell>
          <cell r="Q775" t="str">
            <v>COP</v>
          </cell>
          <cell r="R775">
            <v>0</v>
          </cell>
          <cell r="S775">
            <v>0</v>
          </cell>
          <cell r="T775">
            <v>102486</v>
          </cell>
          <cell r="U775" t="str">
            <v>KIT-COM2G-FLEXI-GD</v>
          </cell>
        </row>
        <row r="776">
          <cell r="D776" t="str">
            <v>KIT-COM2G-FLEXI-GE</v>
          </cell>
          <cell r="E776">
            <v>71203</v>
          </cell>
          <cell r="F776" t="str">
            <v>Installation and Packaging Materials</v>
          </cell>
          <cell r="G776">
            <v>6819</v>
          </cell>
          <cell r="H776" t="str">
            <v>KIT MARQUILLAS PARA FLEXI GABINETE E</v>
          </cell>
          <cell r="I776" t="str">
            <v>KIT</v>
          </cell>
          <cell r="J776">
            <v>0</v>
          </cell>
          <cell r="K776" t="str">
            <v>MICROLINK CON MATERIA PRIMA IMPORTADA</v>
          </cell>
          <cell r="L776" t="str">
            <v>MICROLINK</v>
          </cell>
          <cell r="M776">
            <v>59563</v>
          </cell>
          <cell r="N776">
            <v>0</v>
          </cell>
          <cell r="O776">
            <v>0</v>
          </cell>
          <cell r="P776">
            <v>0</v>
          </cell>
          <cell r="Q776" t="str">
            <v>COP</v>
          </cell>
          <cell r="R776">
            <v>0</v>
          </cell>
          <cell r="S776">
            <v>0</v>
          </cell>
          <cell r="T776">
            <v>59563</v>
          </cell>
          <cell r="U776" t="str">
            <v>KIT-COM2G-FLEXI-GE</v>
          </cell>
        </row>
        <row r="777">
          <cell r="D777" t="str">
            <v>KIT-COM2G-FLEXI-MOD</v>
          </cell>
          <cell r="E777">
            <v>71203</v>
          </cell>
          <cell r="F777" t="str">
            <v>Installation and Packaging Materials</v>
          </cell>
          <cell r="G777">
            <v>6819</v>
          </cell>
          <cell r="H777" t="str">
            <v xml:space="preserve">MARQUILLAS PARA FLEXI MODULOS </v>
          </cell>
          <cell r="I777" t="str">
            <v>KIT</v>
          </cell>
          <cell r="J777">
            <v>0</v>
          </cell>
          <cell r="K777" t="str">
            <v>MICROLINK CON MATERIA PRIMA IMPORTADA</v>
          </cell>
          <cell r="L777" t="str">
            <v>MICROLINK</v>
          </cell>
          <cell r="M777">
            <v>24875</v>
          </cell>
          <cell r="N777">
            <v>0</v>
          </cell>
          <cell r="O777">
            <v>0</v>
          </cell>
          <cell r="P777">
            <v>0</v>
          </cell>
          <cell r="Q777" t="str">
            <v>COP</v>
          </cell>
          <cell r="R777">
            <v>0</v>
          </cell>
          <cell r="S777">
            <v>0</v>
          </cell>
          <cell r="T777">
            <v>24875</v>
          </cell>
          <cell r="U777" t="str">
            <v>KIT-COM2G-FLEXI-MOD</v>
          </cell>
        </row>
        <row r="778">
          <cell r="D778" t="str">
            <v>KIT-COM2G-ULTRA-A</v>
          </cell>
          <cell r="E778">
            <v>71203</v>
          </cell>
          <cell r="F778" t="str">
            <v>Installation and Packaging Materials</v>
          </cell>
          <cell r="G778">
            <v>6819</v>
          </cell>
          <cell r="H778" t="str">
            <v>KIT DE MARQUILLAS PARA ULTRA A</v>
          </cell>
          <cell r="I778" t="str">
            <v>KIT</v>
          </cell>
          <cell r="J778">
            <v>0</v>
          </cell>
          <cell r="K778" t="str">
            <v>MICROLINK CON MATERIA PRIMA IMPORTADA</v>
          </cell>
          <cell r="L778" t="str">
            <v>MICROLINK</v>
          </cell>
          <cell r="M778">
            <v>273932</v>
          </cell>
          <cell r="N778">
            <v>0</v>
          </cell>
          <cell r="O778">
            <v>0</v>
          </cell>
          <cell r="P778">
            <v>0</v>
          </cell>
          <cell r="Q778" t="str">
            <v>COP</v>
          </cell>
          <cell r="R778">
            <v>0</v>
          </cell>
          <cell r="S778">
            <v>0</v>
          </cell>
          <cell r="T778">
            <v>273932</v>
          </cell>
          <cell r="U778" t="str">
            <v>KIT-COM2G-ULTRA-A</v>
          </cell>
        </row>
        <row r="779">
          <cell r="D779" t="str">
            <v>KIT-COM2G-ULTRA-B</v>
          </cell>
          <cell r="E779">
            <v>71203</v>
          </cell>
          <cell r="F779" t="str">
            <v>Installation and Packaging Materials</v>
          </cell>
          <cell r="G779">
            <v>6819</v>
          </cell>
          <cell r="H779" t="str">
            <v>KIT DE MARQUILLAS PARA ULTRA B</v>
          </cell>
          <cell r="I779" t="str">
            <v>KIT</v>
          </cell>
          <cell r="J779">
            <v>0</v>
          </cell>
          <cell r="K779" t="str">
            <v>MICROLINK CON MATERIA PRIMA IMPORTADA</v>
          </cell>
          <cell r="L779" t="str">
            <v>MICROLINK</v>
          </cell>
          <cell r="M779">
            <v>134486</v>
          </cell>
          <cell r="N779">
            <v>0</v>
          </cell>
          <cell r="O779">
            <v>0</v>
          </cell>
          <cell r="P779">
            <v>0</v>
          </cell>
          <cell r="Q779" t="str">
            <v>COP</v>
          </cell>
          <cell r="R779">
            <v>0</v>
          </cell>
          <cell r="S779">
            <v>0</v>
          </cell>
          <cell r="T779">
            <v>134486</v>
          </cell>
          <cell r="U779" t="str">
            <v>KIT-COM2G-ULTRA-B</v>
          </cell>
        </row>
        <row r="780">
          <cell r="D780" t="str">
            <v>KIT-COM2G-ULTRA-C</v>
          </cell>
          <cell r="E780">
            <v>71203</v>
          </cell>
          <cell r="F780" t="str">
            <v>Installation and Packaging Materials</v>
          </cell>
          <cell r="G780">
            <v>6819</v>
          </cell>
          <cell r="H780" t="str">
            <v>KIT DE MARQUILLAS PARA ULTRA C</v>
          </cell>
          <cell r="I780" t="str">
            <v>KIT</v>
          </cell>
          <cell r="J780">
            <v>0</v>
          </cell>
          <cell r="K780" t="str">
            <v>MICROLINK CON MATERIA PRIMA IMPORTADA</v>
          </cell>
          <cell r="L780" t="str">
            <v>MICROLINK</v>
          </cell>
          <cell r="M780">
            <v>67883</v>
          </cell>
          <cell r="N780">
            <v>0</v>
          </cell>
          <cell r="O780">
            <v>0</v>
          </cell>
          <cell r="P780">
            <v>0</v>
          </cell>
          <cell r="Q780" t="str">
            <v>COP</v>
          </cell>
          <cell r="R780">
            <v>0</v>
          </cell>
          <cell r="S780">
            <v>0</v>
          </cell>
          <cell r="T780">
            <v>67883</v>
          </cell>
          <cell r="U780" t="str">
            <v>KIT-COM2G-ULTRA-C</v>
          </cell>
        </row>
        <row r="781">
          <cell r="D781" t="str">
            <v>KIT-COM2G-ULTRA-D</v>
          </cell>
          <cell r="E781">
            <v>71203</v>
          </cell>
          <cell r="F781" t="str">
            <v>Installation and Packaging Materials</v>
          </cell>
          <cell r="G781">
            <v>6819</v>
          </cell>
          <cell r="H781" t="str">
            <v>KIT DE MARQUILLAS PARA ULTRA D</v>
          </cell>
          <cell r="I781" t="str">
            <v>KIT</v>
          </cell>
          <cell r="J781">
            <v>0</v>
          </cell>
          <cell r="K781" t="str">
            <v>MICROLINK CON MATERIA PRIMA IMPORTADA</v>
          </cell>
          <cell r="L781" t="str">
            <v>MICROLINK</v>
          </cell>
          <cell r="M781">
            <v>96086</v>
          </cell>
          <cell r="N781">
            <v>0</v>
          </cell>
          <cell r="O781">
            <v>0</v>
          </cell>
          <cell r="P781">
            <v>0</v>
          </cell>
          <cell r="Q781" t="str">
            <v>COP</v>
          </cell>
          <cell r="R781">
            <v>0</v>
          </cell>
          <cell r="S781">
            <v>0</v>
          </cell>
          <cell r="T781">
            <v>96086</v>
          </cell>
          <cell r="U781" t="str">
            <v>KIT-COM2G-ULTRA-D</v>
          </cell>
        </row>
        <row r="782">
          <cell r="D782" t="str">
            <v>KIT-COM2G-ULTRA-E</v>
          </cell>
          <cell r="E782">
            <v>71203</v>
          </cell>
          <cell r="F782" t="str">
            <v>Installation and Packaging Materials</v>
          </cell>
          <cell r="G782">
            <v>6819</v>
          </cell>
          <cell r="H782" t="str">
            <v>KIT DE MARQUILLAS PARA ULTRA E</v>
          </cell>
          <cell r="I782" t="str">
            <v>KIT</v>
          </cell>
          <cell r="J782">
            <v>0</v>
          </cell>
          <cell r="K782" t="str">
            <v>MICROLINK CON MATERIA PRIMA IMPORTADA</v>
          </cell>
          <cell r="L782" t="str">
            <v>MICROLINK</v>
          </cell>
          <cell r="M782">
            <v>51883</v>
          </cell>
          <cell r="N782">
            <v>0</v>
          </cell>
          <cell r="O782">
            <v>0</v>
          </cell>
          <cell r="P782">
            <v>0</v>
          </cell>
          <cell r="Q782" t="str">
            <v>COP</v>
          </cell>
          <cell r="R782">
            <v>0</v>
          </cell>
          <cell r="S782">
            <v>0</v>
          </cell>
          <cell r="T782">
            <v>51883</v>
          </cell>
          <cell r="U782" t="str">
            <v>KIT-COM2G-ULTRA-E</v>
          </cell>
        </row>
        <row r="783">
          <cell r="D783" t="str">
            <v>BOLSA-AMARRE</v>
          </cell>
          <cell r="E783">
            <v>71203</v>
          </cell>
          <cell r="F783" t="str">
            <v>Installation and Packaging Materials</v>
          </cell>
          <cell r="G783">
            <v>6819</v>
          </cell>
          <cell r="H783" t="str">
            <v>BOLSA PLASTICA TRANSPARENTE 6CM X 2CM PARA ETIQUETAR CABLE  + CORREA PLASTICA BLANCA</v>
          </cell>
          <cell r="I783" t="str">
            <v>Unit</v>
          </cell>
          <cell r="J783">
            <v>0</v>
          </cell>
          <cell r="K783" t="str">
            <v>NACIONAL CON TIEMPO DE FABRICACION</v>
          </cell>
          <cell r="L783" t="str">
            <v>PROVELECTRICOS</v>
          </cell>
          <cell r="M783">
            <v>429</v>
          </cell>
          <cell r="N783">
            <v>0</v>
          </cell>
          <cell r="O783">
            <v>0</v>
          </cell>
          <cell r="P783">
            <v>0</v>
          </cell>
          <cell r="Q783" t="str">
            <v>COP</v>
          </cell>
          <cell r="R783">
            <v>0</v>
          </cell>
          <cell r="S783">
            <v>0.05</v>
          </cell>
          <cell r="T783">
            <v>450.45</v>
          </cell>
          <cell r="U783" t="str">
            <v>BOLSA-AMARRE</v>
          </cell>
        </row>
        <row r="784">
          <cell r="D784" t="str">
            <v>3LIA145</v>
          </cell>
          <cell r="E784">
            <v>71203</v>
          </cell>
          <cell r="F784" t="str">
            <v>Installation and Packaging Materials</v>
          </cell>
          <cell r="G784">
            <v>6819</v>
          </cell>
          <cell r="H784" t="str">
            <v>LIBRETA MARCADORA DEXSON # 1 AL 45</v>
          </cell>
          <cell r="I784" t="str">
            <v>Paquete</v>
          </cell>
          <cell r="J784">
            <v>0</v>
          </cell>
          <cell r="K784" t="str">
            <v>IMPORTACION INDIRECTA</v>
          </cell>
          <cell r="L784" t="str">
            <v>DEXSON</v>
          </cell>
          <cell r="M784">
            <v>20000</v>
          </cell>
          <cell r="N784">
            <v>0</v>
          </cell>
          <cell r="O784">
            <v>0</v>
          </cell>
          <cell r="P784">
            <v>0</v>
          </cell>
          <cell r="Q784" t="str">
            <v>COP</v>
          </cell>
          <cell r="R784">
            <v>0</v>
          </cell>
          <cell r="S784">
            <v>0.05</v>
          </cell>
          <cell r="T784">
            <v>21000</v>
          </cell>
          <cell r="U784" t="str">
            <v>3LIA145</v>
          </cell>
        </row>
        <row r="785">
          <cell r="D785" t="str">
            <v>KIT-3SEC 850</v>
          </cell>
          <cell r="E785">
            <v>71203</v>
          </cell>
          <cell r="F785" t="str">
            <v>Installation and Packaging Materials</v>
          </cell>
          <cell r="G785">
            <v>6819</v>
          </cell>
          <cell r="H785" t="str">
            <v>Marquillas de sitio nuevo 850</v>
          </cell>
          <cell r="I785" t="str">
            <v>KIT</v>
          </cell>
          <cell r="J785">
            <v>0</v>
          </cell>
          <cell r="K785" t="str">
            <v>MICROLINK CON MATERIA PRIMA IMPORTADA</v>
          </cell>
          <cell r="L785" t="str">
            <v>MICROLINK</v>
          </cell>
          <cell r="M785">
            <v>107984.5</v>
          </cell>
          <cell r="N785">
            <v>0</v>
          </cell>
          <cell r="O785">
            <v>0</v>
          </cell>
          <cell r="P785">
            <v>0</v>
          </cell>
          <cell r="Q785" t="str">
            <v>COP</v>
          </cell>
          <cell r="R785">
            <v>0</v>
          </cell>
          <cell r="S785">
            <v>0</v>
          </cell>
          <cell r="T785">
            <v>107984.5</v>
          </cell>
          <cell r="U785" t="str">
            <v>KIT-3SEC 850</v>
          </cell>
        </row>
        <row r="786">
          <cell r="D786" t="str">
            <v>KIT-3SEC 1900</v>
          </cell>
          <cell r="E786">
            <v>71203</v>
          </cell>
          <cell r="F786" t="str">
            <v>Installation and Packaging Materials</v>
          </cell>
          <cell r="G786">
            <v>6819</v>
          </cell>
          <cell r="H786" t="str">
            <v>Marquillas de sitio nuevo 1900</v>
          </cell>
          <cell r="I786" t="str">
            <v>KIT</v>
          </cell>
          <cell r="J786">
            <v>0</v>
          </cell>
          <cell r="K786" t="str">
            <v>MICROLINK CON MATERIA PRIMA IMPORTADA</v>
          </cell>
          <cell r="L786" t="str">
            <v>MICROLINK</v>
          </cell>
          <cell r="M786">
            <v>107984.5</v>
          </cell>
          <cell r="N786">
            <v>0</v>
          </cell>
          <cell r="O786">
            <v>0</v>
          </cell>
          <cell r="P786">
            <v>0</v>
          </cell>
          <cell r="Q786" t="str">
            <v>COP</v>
          </cell>
          <cell r="R786">
            <v>0</v>
          </cell>
          <cell r="S786">
            <v>0</v>
          </cell>
          <cell r="T786">
            <v>107984.5</v>
          </cell>
          <cell r="U786" t="str">
            <v>KIT-3SEC 1900</v>
          </cell>
        </row>
        <row r="787">
          <cell r="D787" t="str">
            <v>KIT-IPRAN 850</v>
          </cell>
          <cell r="E787">
            <v>71203</v>
          </cell>
          <cell r="F787" t="str">
            <v>Installation and Packaging Materials</v>
          </cell>
          <cell r="G787">
            <v>6819</v>
          </cell>
          <cell r="H787" t="str">
            <v>Marquillas de migracion IPRAN 850</v>
          </cell>
          <cell r="I787" t="str">
            <v>KIT</v>
          </cell>
          <cell r="J787">
            <v>0</v>
          </cell>
          <cell r="K787" t="str">
            <v>MICROLINK CON MATERIA PRIMA IMPORTADA</v>
          </cell>
          <cell r="L787" t="str">
            <v>MICROLINK</v>
          </cell>
          <cell r="M787">
            <v>2907.32</v>
          </cell>
          <cell r="N787">
            <v>0</v>
          </cell>
          <cell r="O787">
            <v>0</v>
          </cell>
          <cell r="P787">
            <v>0</v>
          </cell>
          <cell r="Q787" t="str">
            <v>COP</v>
          </cell>
          <cell r="R787">
            <v>0</v>
          </cell>
          <cell r="S787">
            <v>0</v>
          </cell>
          <cell r="T787">
            <v>2907.32</v>
          </cell>
          <cell r="U787" t="str">
            <v>KIT-IPRAN 850</v>
          </cell>
        </row>
        <row r="788">
          <cell r="D788" t="str">
            <v>KIT-IPRAN 1900</v>
          </cell>
          <cell r="E788">
            <v>71203</v>
          </cell>
          <cell r="F788" t="str">
            <v>Installation and Packaging Materials</v>
          </cell>
          <cell r="G788">
            <v>6819</v>
          </cell>
          <cell r="H788" t="str">
            <v>Marquillas de migracion IPRAN 1900</v>
          </cell>
          <cell r="I788" t="str">
            <v>KIT</v>
          </cell>
          <cell r="J788">
            <v>0</v>
          </cell>
          <cell r="K788" t="str">
            <v>MICROLINK CON MATERIA PRIMA IMPORTADA</v>
          </cell>
          <cell r="L788" t="str">
            <v>MICROLINK</v>
          </cell>
          <cell r="M788">
            <v>2907.32</v>
          </cell>
          <cell r="N788">
            <v>0</v>
          </cell>
          <cell r="O788">
            <v>0</v>
          </cell>
          <cell r="P788">
            <v>0</v>
          </cell>
          <cell r="Q788" t="str">
            <v>COP</v>
          </cell>
          <cell r="R788">
            <v>0</v>
          </cell>
          <cell r="S788">
            <v>0</v>
          </cell>
          <cell r="T788">
            <v>2907.32</v>
          </cell>
          <cell r="U788" t="str">
            <v>KIT-IPRAN 1900</v>
          </cell>
        </row>
        <row r="789">
          <cell r="D789" t="str">
            <v>KIT-TX HIBRID 850</v>
          </cell>
          <cell r="E789">
            <v>71203</v>
          </cell>
          <cell r="F789" t="str">
            <v>Installation and Packaging Materials</v>
          </cell>
          <cell r="G789">
            <v>6819</v>
          </cell>
          <cell r="H789" t="str">
            <v>Marquillas de TX Hibrida (2E1s+ETH) para 850</v>
          </cell>
          <cell r="I789" t="str">
            <v>KIT</v>
          </cell>
          <cell r="J789">
            <v>0</v>
          </cell>
          <cell r="K789" t="str">
            <v>MICROLINK CON MATERIA PRIMA IMPORTADA</v>
          </cell>
          <cell r="L789" t="str">
            <v>MICROLINK</v>
          </cell>
          <cell r="M789">
            <v>20364.900000000001</v>
          </cell>
          <cell r="N789">
            <v>0</v>
          </cell>
          <cell r="O789">
            <v>0</v>
          </cell>
          <cell r="P789">
            <v>0</v>
          </cell>
          <cell r="Q789" t="str">
            <v>COP</v>
          </cell>
          <cell r="R789">
            <v>0</v>
          </cell>
          <cell r="S789">
            <v>0</v>
          </cell>
          <cell r="T789">
            <v>20364.900000000001</v>
          </cell>
          <cell r="U789" t="str">
            <v>KIT-TX HIBRID 850</v>
          </cell>
        </row>
        <row r="790">
          <cell r="D790" t="str">
            <v>KIT-TX HIBRID 1900</v>
          </cell>
          <cell r="E790">
            <v>71203</v>
          </cell>
          <cell r="F790" t="str">
            <v>Installation and Packaging Materials</v>
          </cell>
          <cell r="G790">
            <v>6819</v>
          </cell>
          <cell r="H790" t="str">
            <v>Marquillas de TX Hibrida (2E1s+ETH) para 1900</v>
          </cell>
          <cell r="I790" t="str">
            <v>KIT</v>
          </cell>
          <cell r="J790">
            <v>0</v>
          </cell>
          <cell r="K790" t="str">
            <v>MICROLINK CON MATERIA PRIMA IMPORTADA</v>
          </cell>
          <cell r="L790" t="str">
            <v>MICROLINK</v>
          </cell>
          <cell r="M790">
            <v>20364.900000000001</v>
          </cell>
          <cell r="N790">
            <v>0</v>
          </cell>
          <cell r="O790">
            <v>0</v>
          </cell>
          <cell r="P790">
            <v>0</v>
          </cell>
          <cell r="Q790" t="str">
            <v>COP</v>
          </cell>
          <cell r="R790">
            <v>0</v>
          </cell>
          <cell r="S790">
            <v>0</v>
          </cell>
          <cell r="T790">
            <v>20364.900000000001</v>
          </cell>
          <cell r="U790" t="str">
            <v>KIT-TX HIBRID 1900</v>
          </cell>
        </row>
        <row r="791">
          <cell r="D791" t="str">
            <v>KIT-MBBU 850</v>
          </cell>
          <cell r="E791">
            <v>71203</v>
          </cell>
          <cell r="F791" t="str">
            <v>Installation and Packaging Materials</v>
          </cell>
          <cell r="G791">
            <v>6819</v>
          </cell>
          <cell r="H791" t="str">
            <v>Marquillas de POWER MBBU para 850</v>
          </cell>
          <cell r="I791" t="str">
            <v>KIT</v>
          </cell>
          <cell r="J791">
            <v>0</v>
          </cell>
          <cell r="K791" t="str">
            <v>MICROLINK CON MATERIA PRIMA IMPORTADA</v>
          </cell>
          <cell r="L791" t="str">
            <v>MICROLINK</v>
          </cell>
          <cell r="M791">
            <v>11656.6</v>
          </cell>
          <cell r="N791">
            <v>0</v>
          </cell>
          <cell r="O791">
            <v>0</v>
          </cell>
          <cell r="P791">
            <v>0</v>
          </cell>
          <cell r="Q791" t="str">
            <v>COP</v>
          </cell>
          <cell r="R791">
            <v>0</v>
          </cell>
          <cell r="S791">
            <v>0</v>
          </cell>
          <cell r="T791">
            <v>11656.6</v>
          </cell>
          <cell r="U791" t="str">
            <v>KIT-MBBU 850</v>
          </cell>
        </row>
        <row r="792">
          <cell r="D792" t="str">
            <v>KIT-MBBU 1900</v>
          </cell>
          <cell r="E792">
            <v>71203</v>
          </cell>
          <cell r="F792" t="str">
            <v>Installation and Packaging Materials</v>
          </cell>
          <cell r="G792">
            <v>6819</v>
          </cell>
          <cell r="H792" t="str">
            <v>Marquillas de POWER MBBU para 1900</v>
          </cell>
          <cell r="I792" t="str">
            <v>KIT</v>
          </cell>
          <cell r="J792">
            <v>0</v>
          </cell>
          <cell r="K792" t="str">
            <v>MICROLINK CON MATERIA PRIMA IMPORTADA</v>
          </cell>
          <cell r="L792" t="str">
            <v>MICROLINK</v>
          </cell>
          <cell r="M792">
            <v>11656.6</v>
          </cell>
          <cell r="N792">
            <v>0</v>
          </cell>
          <cell r="O792">
            <v>0</v>
          </cell>
          <cell r="P792">
            <v>0</v>
          </cell>
          <cell r="Q792" t="str">
            <v>COP</v>
          </cell>
          <cell r="R792">
            <v>0</v>
          </cell>
          <cell r="S792">
            <v>0</v>
          </cell>
          <cell r="T792">
            <v>11656.6</v>
          </cell>
          <cell r="U792" t="str">
            <v>KIT-MBBU 1900</v>
          </cell>
        </row>
        <row r="793">
          <cell r="D793" t="str">
            <v>KIT-ELTEK 850</v>
          </cell>
          <cell r="E793">
            <v>71203</v>
          </cell>
          <cell r="F793" t="str">
            <v>Installation and Packaging Materials</v>
          </cell>
          <cell r="G793">
            <v>6819</v>
          </cell>
          <cell r="H793" t="str">
            <v>Marquillas de POWER ELTEK para 850</v>
          </cell>
          <cell r="I793" t="str">
            <v>KIT</v>
          </cell>
          <cell r="J793">
            <v>0</v>
          </cell>
          <cell r="K793" t="str">
            <v>MICROLINK CON MATERIA PRIMA IMPORTADA</v>
          </cell>
          <cell r="L793" t="str">
            <v>MICROLINK</v>
          </cell>
          <cell r="M793">
            <v>20364.900000000001</v>
          </cell>
          <cell r="N793">
            <v>0</v>
          </cell>
          <cell r="O793">
            <v>0</v>
          </cell>
          <cell r="P793">
            <v>0</v>
          </cell>
          <cell r="Q793" t="str">
            <v>COP</v>
          </cell>
          <cell r="R793">
            <v>0</v>
          </cell>
          <cell r="S793">
            <v>0</v>
          </cell>
          <cell r="T793">
            <v>20364.900000000001</v>
          </cell>
          <cell r="U793" t="str">
            <v>KIT-ELTEK 850</v>
          </cell>
        </row>
        <row r="794">
          <cell r="D794" t="str">
            <v>KIT-ELTEK 1900</v>
          </cell>
          <cell r="E794">
            <v>71203</v>
          </cell>
          <cell r="F794" t="str">
            <v>Installation and Packaging Materials</v>
          </cell>
          <cell r="G794">
            <v>6819</v>
          </cell>
          <cell r="H794" t="str">
            <v>Marquillas de POWER ELTEK para 1900</v>
          </cell>
          <cell r="I794" t="str">
            <v>KIT</v>
          </cell>
          <cell r="J794">
            <v>0</v>
          </cell>
          <cell r="K794" t="str">
            <v>MICROLINK CON MATERIA PRIMA IMPORTADA</v>
          </cell>
          <cell r="L794" t="str">
            <v>MICROLINK</v>
          </cell>
          <cell r="M794">
            <v>20364.900000000001</v>
          </cell>
          <cell r="N794">
            <v>0</v>
          </cell>
          <cell r="O794">
            <v>0</v>
          </cell>
          <cell r="P794">
            <v>0</v>
          </cell>
          <cell r="Q794" t="str">
            <v>COP</v>
          </cell>
          <cell r="R794">
            <v>0</v>
          </cell>
          <cell r="S794">
            <v>0</v>
          </cell>
          <cell r="T794">
            <v>20364.900000000001</v>
          </cell>
          <cell r="U794" t="str">
            <v>KIT-ELTEK 1900</v>
          </cell>
        </row>
        <row r="795">
          <cell r="D795" t="str">
            <v>KIT-4 E1s 850</v>
          </cell>
          <cell r="E795">
            <v>71203</v>
          </cell>
          <cell r="F795" t="str">
            <v>Installation and Packaging Materials</v>
          </cell>
          <cell r="G795">
            <v>6819</v>
          </cell>
          <cell r="H795" t="str">
            <v>Marquillas de TX (4E1s) para 850</v>
          </cell>
          <cell r="I795" t="str">
            <v>KIT</v>
          </cell>
          <cell r="J795">
            <v>0</v>
          </cell>
          <cell r="K795" t="str">
            <v>MICROLINK CON MATERIA PRIMA IMPORTADA</v>
          </cell>
          <cell r="L795" t="str">
            <v>MICROLINK</v>
          </cell>
          <cell r="M795">
            <v>34901.5</v>
          </cell>
          <cell r="N795">
            <v>0</v>
          </cell>
          <cell r="O795">
            <v>0</v>
          </cell>
          <cell r="P795">
            <v>0</v>
          </cell>
          <cell r="Q795" t="str">
            <v>COP</v>
          </cell>
          <cell r="R795">
            <v>0</v>
          </cell>
          <cell r="S795">
            <v>0</v>
          </cell>
          <cell r="T795">
            <v>34901.5</v>
          </cell>
          <cell r="U795" t="str">
            <v>KIT-4 E1s 850</v>
          </cell>
        </row>
        <row r="796">
          <cell r="D796" t="str">
            <v>KIT-4 E1s 1900</v>
          </cell>
          <cell r="E796">
            <v>71203</v>
          </cell>
          <cell r="F796" t="str">
            <v>Installation and Packaging Materials</v>
          </cell>
          <cell r="G796">
            <v>6819</v>
          </cell>
          <cell r="H796" t="str">
            <v>Marquillas de TX (4E1s) para 1900</v>
          </cell>
          <cell r="I796" t="str">
            <v>KIT</v>
          </cell>
          <cell r="J796">
            <v>0</v>
          </cell>
          <cell r="K796" t="str">
            <v>MICROLINK CON MATERIA PRIMA IMPORTADA</v>
          </cell>
          <cell r="L796" t="str">
            <v>MICROLINK</v>
          </cell>
          <cell r="M796">
            <v>34901.5</v>
          </cell>
          <cell r="N796">
            <v>0</v>
          </cell>
          <cell r="O796">
            <v>0</v>
          </cell>
          <cell r="P796">
            <v>0</v>
          </cell>
          <cell r="Q796" t="str">
            <v>COP</v>
          </cell>
          <cell r="R796">
            <v>0</v>
          </cell>
          <cell r="S796">
            <v>0</v>
          </cell>
          <cell r="T796">
            <v>34901.5</v>
          </cell>
          <cell r="U796" t="str">
            <v>KIT-4 E1s 1900</v>
          </cell>
        </row>
        <row r="797">
          <cell r="D797" t="str">
            <v>KIT-RETKIT 850</v>
          </cell>
          <cell r="E797">
            <v>71203</v>
          </cell>
          <cell r="F797" t="str">
            <v>Installation and Packaging Materials</v>
          </cell>
          <cell r="G797">
            <v>6819</v>
          </cell>
          <cell r="H797" t="str">
            <v>Marquillas de RETKIT para 850</v>
          </cell>
          <cell r="I797" t="str">
            <v>KIT</v>
          </cell>
          <cell r="J797">
            <v>0</v>
          </cell>
          <cell r="K797" t="str">
            <v>MICROLINK CON MATERIA PRIMA IMPORTADA</v>
          </cell>
          <cell r="L797" t="str">
            <v>MICROLINK</v>
          </cell>
          <cell r="M797">
            <v>17484.900000000001</v>
          </cell>
          <cell r="N797">
            <v>0</v>
          </cell>
          <cell r="O797">
            <v>0</v>
          </cell>
          <cell r="P797">
            <v>0</v>
          </cell>
          <cell r="Q797" t="str">
            <v>COP</v>
          </cell>
          <cell r="R797">
            <v>0</v>
          </cell>
          <cell r="S797">
            <v>0</v>
          </cell>
          <cell r="T797">
            <v>17484.900000000001</v>
          </cell>
          <cell r="U797" t="str">
            <v>KIT-RETKIT 850</v>
          </cell>
        </row>
        <row r="798">
          <cell r="D798" t="str">
            <v>KIT-RETKIT 1900</v>
          </cell>
          <cell r="E798">
            <v>71203</v>
          </cell>
          <cell r="F798" t="str">
            <v>Installation and Packaging Materials</v>
          </cell>
          <cell r="G798">
            <v>6819</v>
          </cell>
          <cell r="H798" t="str">
            <v>Marquillas de RETKIT para 1900</v>
          </cell>
          <cell r="I798" t="str">
            <v>KIT</v>
          </cell>
          <cell r="J798">
            <v>0</v>
          </cell>
          <cell r="K798" t="str">
            <v>MICROLINK CON MATERIA PRIMA IMPORTADA</v>
          </cell>
          <cell r="L798" t="str">
            <v>MICROLINK</v>
          </cell>
          <cell r="M798">
            <v>17484.900000000001</v>
          </cell>
          <cell r="N798">
            <v>0</v>
          </cell>
          <cell r="O798">
            <v>0</v>
          </cell>
          <cell r="P798">
            <v>0</v>
          </cell>
          <cell r="Q798" t="str">
            <v>COP</v>
          </cell>
          <cell r="R798">
            <v>0</v>
          </cell>
          <cell r="S798">
            <v>0</v>
          </cell>
          <cell r="T798">
            <v>17484.900000000001</v>
          </cell>
          <cell r="U798" t="str">
            <v>KIT-RETKIT 1900</v>
          </cell>
        </row>
        <row r="799">
          <cell r="D799" t="str">
            <v>KIT-EXPCE 850</v>
          </cell>
          <cell r="E799">
            <v>71203</v>
          </cell>
          <cell r="F799" t="str">
            <v>Installation and Packaging Materials</v>
          </cell>
          <cell r="G799">
            <v>6819</v>
          </cell>
          <cell r="H799" t="str">
            <v>Marquillas de Expansion de System para 850</v>
          </cell>
          <cell r="I799" t="str">
            <v>KIT</v>
          </cell>
          <cell r="J799">
            <v>0</v>
          </cell>
          <cell r="K799" t="str">
            <v>MICROLINK CON MATERIA PRIMA IMPORTADA</v>
          </cell>
          <cell r="L799" t="str">
            <v>MICROLINK</v>
          </cell>
          <cell r="M799">
            <v>11656.6</v>
          </cell>
          <cell r="N799">
            <v>0</v>
          </cell>
          <cell r="O799">
            <v>0</v>
          </cell>
          <cell r="P799">
            <v>0</v>
          </cell>
          <cell r="Q799" t="str">
            <v>COP</v>
          </cell>
          <cell r="R799">
            <v>0</v>
          </cell>
          <cell r="S799">
            <v>0</v>
          </cell>
          <cell r="T799">
            <v>11656.6</v>
          </cell>
          <cell r="U799" t="str">
            <v>KIT-EXPCE 850</v>
          </cell>
        </row>
        <row r="800">
          <cell r="D800" t="str">
            <v>KIT-EXPCE 1900</v>
          </cell>
          <cell r="E800">
            <v>71203</v>
          </cell>
          <cell r="F800" t="str">
            <v>Installation and Packaging Materials</v>
          </cell>
          <cell r="G800">
            <v>6819</v>
          </cell>
          <cell r="H800" t="str">
            <v>Marquillas de Expansion de System para 1900</v>
          </cell>
          <cell r="I800" t="str">
            <v>KIT</v>
          </cell>
          <cell r="J800">
            <v>0</v>
          </cell>
          <cell r="K800" t="str">
            <v>MICROLINK CON MATERIA PRIMA IMPORTADA</v>
          </cell>
          <cell r="L800" t="str">
            <v>MICROLINK</v>
          </cell>
          <cell r="M800">
            <v>11656.6</v>
          </cell>
          <cell r="N800">
            <v>0</v>
          </cell>
          <cell r="O800">
            <v>0</v>
          </cell>
          <cell r="P800">
            <v>0</v>
          </cell>
          <cell r="Q800" t="str">
            <v>COP</v>
          </cell>
          <cell r="R800">
            <v>0</v>
          </cell>
          <cell r="S800">
            <v>0</v>
          </cell>
          <cell r="T800">
            <v>11656.6</v>
          </cell>
          <cell r="U800" t="str">
            <v>KIT-EXPCE 1900</v>
          </cell>
        </row>
        <row r="801">
          <cell r="D801" t="str">
            <v>3MAMCAM10SI</v>
          </cell>
          <cell r="E801">
            <v>71203</v>
          </cell>
          <cell r="F801" t="str">
            <v>Installation and Packaging Materials</v>
          </cell>
          <cell r="G801">
            <v>6819</v>
          </cell>
          <cell r="H801" t="str">
            <v>MARCADOR PARA MULTICONDUCTORES AMARILLO SIN IMPRESION</v>
          </cell>
          <cell r="I801" t="str">
            <v>UND</v>
          </cell>
          <cell r="J801">
            <v>0</v>
          </cell>
          <cell r="K801" t="str">
            <v>IMPORTACION INDIRECTA</v>
          </cell>
          <cell r="L801" t="str">
            <v>ELEIN</v>
          </cell>
          <cell r="M801">
            <v>525</v>
          </cell>
          <cell r="N801">
            <v>0</v>
          </cell>
          <cell r="O801">
            <v>0</v>
          </cell>
          <cell r="P801">
            <v>0</v>
          </cell>
          <cell r="Q801" t="str">
            <v>COP</v>
          </cell>
          <cell r="R801">
            <v>0</v>
          </cell>
          <cell r="S801">
            <v>0.05</v>
          </cell>
          <cell r="T801">
            <v>551.25</v>
          </cell>
          <cell r="U801" t="str">
            <v>3MAMCAM10SI</v>
          </cell>
        </row>
        <row r="802">
          <cell r="D802" t="str">
            <v>3AR2AM09</v>
          </cell>
          <cell r="E802">
            <v>71203</v>
          </cell>
          <cell r="F802" t="str">
            <v>Installation and Packaging Materials</v>
          </cell>
          <cell r="G802">
            <v>6819</v>
          </cell>
          <cell r="H802" t="str">
            <v>MARCADOR TIPO ANILLO  AMARILLO  NUMERICO   X UNIDAD</v>
          </cell>
          <cell r="I802" t="str">
            <v>UND</v>
          </cell>
          <cell r="J802">
            <v>0</v>
          </cell>
          <cell r="K802" t="str">
            <v>IMPORTACION INDIRECTA</v>
          </cell>
          <cell r="L802" t="str">
            <v>ELEIN</v>
          </cell>
          <cell r="M802">
            <v>33.15</v>
          </cell>
          <cell r="N802">
            <v>0</v>
          </cell>
          <cell r="O802">
            <v>0</v>
          </cell>
          <cell r="P802">
            <v>0</v>
          </cell>
          <cell r="Q802" t="str">
            <v>COP</v>
          </cell>
          <cell r="R802">
            <v>0</v>
          </cell>
          <cell r="S802">
            <v>0.05</v>
          </cell>
          <cell r="T802">
            <v>34.81</v>
          </cell>
          <cell r="U802" t="str">
            <v>3AR2AM09</v>
          </cell>
        </row>
        <row r="803">
          <cell r="D803" t="str">
            <v>KIT-2G-ULTRA SITE</v>
          </cell>
          <cell r="E803">
            <v>71203</v>
          </cell>
          <cell r="F803" t="str">
            <v>Installation and Packaging Materials</v>
          </cell>
          <cell r="G803">
            <v>6819</v>
          </cell>
          <cell r="H803" t="str">
            <v>MARQUILLAS 2G ULTRA SITE TELEFONICA</v>
          </cell>
          <cell r="I803" t="str">
            <v>KIT</v>
          </cell>
          <cell r="J803">
            <v>0</v>
          </cell>
          <cell r="K803" t="str">
            <v>MICROLINK CON MATERIA PRIMA IMPORTADA</v>
          </cell>
          <cell r="L803" t="str">
            <v>MICROLINK</v>
          </cell>
          <cell r="M803">
            <v>154658</v>
          </cell>
          <cell r="N803">
            <v>0</v>
          </cell>
          <cell r="O803">
            <v>0</v>
          </cell>
          <cell r="P803">
            <v>0</v>
          </cell>
          <cell r="Q803" t="str">
            <v>COP</v>
          </cell>
          <cell r="R803">
            <v>0</v>
          </cell>
          <cell r="S803">
            <v>0</v>
          </cell>
          <cell r="T803">
            <v>154658</v>
          </cell>
          <cell r="U803" t="str">
            <v>KIT-2G-ULTRA SITE</v>
          </cell>
        </row>
        <row r="804">
          <cell r="D804" t="str">
            <v>S100X150YAJ</v>
          </cell>
          <cell r="E804">
            <v>71203</v>
          </cell>
          <cell r="F804" t="str">
            <v>Installation and Packaging Materials</v>
          </cell>
          <cell r="G804">
            <v>6819</v>
          </cell>
          <cell r="H804" t="str">
            <v>MARCACION CABLE UTP HOJA POR 42 ETIQUETAS IMPRESORA LASER</v>
          </cell>
          <cell r="I804" t="str">
            <v>UND</v>
          </cell>
          <cell r="J804">
            <v>0</v>
          </cell>
          <cell r="K804" t="str">
            <v>IMPORTACION INDIRECTA</v>
          </cell>
          <cell r="L804" t="str">
            <v>MEM</v>
          </cell>
          <cell r="M804">
            <v>4640</v>
          </cell>
          <cell r="N804">
            <v>0</v>
          </cell>
          <cell r="O804">
            <v>0</v>
          </cell>
          <cell r="P804">
            <v>0</v>
          </cell>
          <cell r="Q804" t="str">
            <v>COP</v>
          </cell>
          <cell r="R804">
            <v>0</v>
          </cell>
          <cell r="S804">
            <v>0.05</v>
          </cell>
          <cell r="T804">
            <v>4872</v>
          </cell>
          <cell r="U804" t="str">
            <v>S100X150YAJ</v>
          </cell>
        </row>
        <row r="805">
          <cell r="D805" t="str">
            <v>S100X160YAJ</v>
          </cell>
          <cell r="E805">
            <v>71203</v>
          </cell>
          <cell r="F805" t="str">
            <v>Installation and Packaging Materials</v>
          </cell>
          <cell r="G805">
            <v>6819</v>
          </cell>
          <cell r="H805" t="str">
            <v>MARCACION CABLE FO HOJA POR 42 ETIQUETAS IMPRESORA LASER</v>
          </cell>
          <cell r="I805" t="str">
            <v>UND</v>
          </cell>
          <cell r="J805">
            <v>0</v>
          </cell>
          <cell r="K805" t="str">
            <v>IMPORTACION INDIRECTA</v>
          </cell>
          <cell r="L805" t="str">
            <v>MEM</v>
          </cell>
          <cell r="M805">
            <v>10910</v>
          </cell>
          <cell r="N805">
            <v>0</v>
          </cell>
          <cell r="O805">
            <v>0</v>
          </cell>
          <cell r="P805">
            <v>0</v>
          </cell>
          <cell r="Q805" t="str">
            <v>COP</v>
          </cell>
          <cell r="R805">
            <v>0</v>
          </cell>
          <cell r="S805">
            <v>0.05</v>
          </cell>
          <cell r="T805">
            <v>11455.5</v>
          </cell>
          <cell r="U805" t="str">
            <v>S100X160YAJ</v>
          </cell>
        </row>
        <row r="806">
          <cell r="D806" t="str">
            <v>S100X220YAJ</v>
          </cell>
          <cell r="E806">
            <v>71203</v>
          </cell>
          <cell r="F806" t="str">
            <v>Installation and Packaging Materials</v>
          </cell>
          <cell r="G806">
            <v>6819</v>
          </cell>
          <cell r="H806" t="str">
            <v>MARCACION CABLE FO HOJA POR 42 ETIQUETAS IMPRESORA LASER</v>
          </cell>
          <cell r="I806" t="str">
            <v>UND</v>
          </cell>
          <cell r="J806">
            <v>0</v>
          </cell>
          <cell r="K806" t="str">
            <v>IMPORTACION INDIRECTA</v>
          </cell>
          <cell r="L806" t="str">
            <v>MEM</v>
          </cell>
          <cell r="M806">
            <v>11614</v>
          </cell>
          <cell r="N806">
            <v>0</v>
          </cell>
          <cell r="O806">
            <v>0</v>
          </cell>
          <cell r="P806">
            <v>0</v>
          </cell>
          <cell r="Q806" t="str">
            <v>COP</v>
          </cell>
          <cell r="R806">
            <v>0</v>
          </cell>
          <cell r="S806">
            <v>0.05</v>
          </cell>
          <cell r="T806">
            <v>12194.7</v>
          </cell>
          <cell r="U806" t="str">
            <v>S100X220YAJ</v>
          </cell>
        </row>
        <row r="807">
          <cell r="D807" t="str">
            <v>NWSLC-7Y</v>
          </cell>
          <cell r="E807">
            <v>71203</v>
          </cell>
          <cell r="F807" t="str">
            <v>Installation and Packaging Materials</v>
          </cell>
          <cell r="G807">
            <v>6819</v>
          </cell>
          <cell r="H807" t="str">
            <v>PORTAMARCADOR PANDUIT P/ FIBRA BLANCO PAQUETE DE 100U</v>
          </cell>
          <cell r="I807" t="str">
            <v>PQT</v>
          </cell>
          <cell r="J807">
            <v>0</v>
          </cell>
          <cell r="K807" t="str">
            <v>IMPORTACION INDIRECTA</v>
          </cell>
          <cell r="L807" t="str">
            <v>MEM</v>
          </cell>
          <cell r="M807">
            <v>16130</v>
          </cell>
          <cell r="N807">
            <v>0</v>
          </cell>
          <cell r="O807">
            <v>0</v>
          </cell>
          <cell r="P807">
            <v>0</v>
          </cell>
          <cell r="Q807" t="str">
            <v>COP</v>
          </cell>
          <cell r="R807">
            <v>0</v>
          </cell>
          <cell r="S807">
            <v>0.05</v>
          </cell>
          <cell r="T807">
            <v>16936.5</v>
          </cell>
          <cell r="U807" t="str">
            <v>NWSLC-7Y</v>
          </cell>
        </row>
        <row r="808">
          <cell r="D808" t="str">
            <v>NWSLC-3Y</v>
          </cell>
          <cell r="E808">
            <v>71203</v>
          </cell>
          <cell r="F808" t="str">
            <v>Installation and Packaging Materials</v>
          </cell>
          <cell r="G808">
            <v>6819</v>
          </cell>
          <cell r="H808" t="str">
            <v>PORTAMARCADOR PANDUIT P/ FIBRA NARANJA PAQUETE DE 100U</v>
          </cell>
          <cell r="I808" t="str">
            <v>PQT</v>
          </cell>
          <cell r="J808">
            <v>0</v>
          </cell>
          <cell r="K808" t="str">
            <v>IMPORTACION INDIRECTA</v>
          </cell>
          <cell r="L808" t="str">
            <v>MEM</v>
          </cell>
          <cell r="M808">
            <v>10308</v>
          </cell>
          <cell r="N808">
            <v>0</v>
          </cell>
          <cell r="O808">
            <v>0</v>
          </cell>
          <cell r="P808">
            <v>0</v>
          </cell>
          <cell r="Q808" t="str">
            <v>COP</v>
          </cell>
          <cell r="R808">
            <v>0</v>
          </cell>
          <cell r="S808">
            <v>0.05</v>
          </cell>
          <cell r="T808">
            <v>10823.4</v>
          </cell>
          <cell r="U808" t="str">
            <v>NWSLC-3Y</v>
          </cell>
        </row>
        <row r="809">
          <cell r="D809" t="str">
            <v>C261X035Y1J</v>
          </cell>
          <cell r="E809">
            <v>71203</v>
          </cell>
          <cell r="F809" t="str">
            <v>Installation and Packaging Materials</v>
          </cell>
          <cell r="G809">
            <v>6819</v>
          </cell>
          <cell r="H809" t="str">
            <v>MARCACION P/PATC PANEL PANDUIT CPPL HOJA DE 48 MARCACIONES</v>
          </cell>
          <cell r="I809" t="str">
            <v>PQT</v>
          </cell>
          <cell r="J809">
            <v>0</v>
          </cell>
          <cell r="K809" t="str">
            <v>IMPORTACION INDIRECTA</v>
          </cell>
          <cell r="L809" t="str">
            <v>MEM</v>
          </cell>
          <cell r="M809">
            <v>7310</v>
          </cell>
          <cell r="N809">
            <v>0</v>
          </cell>
          <cell r="O809">
            <v>0</v>
          </cell>
          <cell r="P809">
            <v>0</v>
          </cell>
          <cell r="Q809" t="str">
            <v>COP</v>
          </cell>
          <cell r="R809">
            <v>0</v>
          </cell>
          <cell r="S809">
            <v>0.05</v>
          </cell>
          <cell r="T809">
            <v>7675.5</v>
          </cell>
          <cell r="U809" t="str">
            <v>C261X035Y1J</v>
          </cell>
        </row>
        <row r="810">
          <cell r="D810" t="str">
            <v>LS7-50-1</v>
          </cell>
          <cell r="E810">
            <v>71203</v>
          </cell>
          <cell r="F810" t="str">
            <v>Installation and Packaging Materials</v>
          </cell>
          <cell r="G810">
            <v>6819</v>
          </cell>
          <cell r="H810" t="str">
            <v>CARTUCHO P/LS7 X 12 FT X 1/2"  PANDUIT PARA CABLE UTP</v>
          </cell>
          <cell r="I810" t="str">
            <v>UND</v>
          </cell>
          <cell r="J810">
            <v>0</v>
          </cell>
          <cell r="K810" t="str">
            <v>IMPORTACION INDIRECTA</v>
          </cell>
          <cell r="L810" t="str">
            <v>MEM</v>
          </cell>
          <cell r="M810">
            <v>57624</v>
          </cell>
          <cell r="N810">
            <v>0</v>
          </cell>
          <cell r="O810">
            <v>0</v>
          </cell>
          <cell r="P810">
            <v>0</v>
          </cell>
          <cell r="Q810" t="str">
            <v>COP</v>
          </cell>
          <cell r="R810">
            <v>0</v>
          </cell>
          <cell r="S810">
            <v>0.05</v>
          </cell>
          <cell r="T810">
            <v>60505.2</v>
          </cell>
          <cell r="U810" t="str">
            <v>LS7-50-1</v>
          </cell>
        </row>
        <row r="811">
          <cell r="D811" t="str">
            <v>LS7-75NL-1</v>
          </cell>
          <cell r="E811">
            <v>71203</v>
          </cell>
          <cell r="F811" t="str">
            <v>Installation and Packaging Materials</v>
          </cell>
          <cell r="G811">
            <v>6819</v>
          </cell>
          <cell r="H811" t="str">
            <v>CARTUCHO P/LS7 3/4 X 26 FT  PANDUIT PARA CABLE UTP</v>
          </cell>
          <cell r="I811" t="str">
            <v>UND</v>
          </cell>
          <cell r="J811">
            <v>0</v>
          </cell>
          <cell r="K811" t="str">
            <v>IMPORTACION INDIRECTA</v>
          </cell>
          <cell r="L811" t="str">
            <v>MEM</v>
          </cell>
          <cell r="M811">
            <v>78360</v>
          </cell>
          <cell r="N811">
            <v>0</v>
          </cell>
          <cell r="O811">
            <v>0</v>
          </cell>
          <cell r="P811">
            <v>0</v>
          </cell>
          <cell r="Q811" t="str">
            <v>COP</v>
          </cell>
          <cell r="R811">
            <v>0</v>
          </cell>
          <cell r="S811">
            <v>0.05</v>
          </cell>
          <cell r="T811">
            <v>82278</v>
          </cell>
          <cell r="U811" t="str">
            <v>LS7-75NL-1</v>
          </cell>
        </row>
        <row r="812">
          <cell r="D812" t="str">
            <v>KIT-2G-FLEXI TEM</v>
          </cell>
          <cell r="E812">
            <v>71203</v>
          </cell>
          <cell r="F812" t="str">
            <v>Installation and Packaging Materials</v>
          </cell>
          <cell r="G812">
            <v>6819</v>
          </cell>
          <cell r="H812" t="str">
            <v>KIT MARQUILLAS  TEM 2G FLEXI</v>
          </cell>
          <cell r="I812" t="str">
            <v>KIT</v>
          </cell>
          <cell r="J812">
            <v>0</v>
          </cell>
          <cell r="K812" t="str">
            <v>MICROLINK CON MATERIA PRIMA IMPORTADA</v>
          </cell>
          <cell r="L812" t="str">
            <v>MICROLINK</v>
          </cell>
          <cell r="M812">
            <v>129150</v>
          </cell>
          <cell r="N812">
            <v>0</v>
          </cell>
          <cell r="O812">
            <v>0</v>
          </cell>
          <cell r="P812">
            <v>0</v>
          </cell>
          <cell r="Q812" t="str">
            <v>COP</v>
          </cell>
          <cell r="R812">
            <v>0</v>
          </cell>
          <cell r="S812">
            <v>0</v>
          </cell>
          <cell r="T812">
            <v>129150</v>
          </cell>
          <cell r="U812" t="str">
            <v>KIT-2G-FLEXI TEM</v>
          </cell>
        </row>
        <row r="813">
          <cell r="D813" t="str">
            <v>KIT-TEM-3G 1900</v>
          </cell>
          <cell r="E813">
            <v>71203</v>
          </cell>
          <cell r="F813" t="str">
            <v>Installation and Packaging Materials</v>
          </cell>
          <cell r="G813">
            <v>6819</v>
          </cell>
          <cell r="H813" t="str">
            <v>KIT MARQUILLAS  TEM 3G 1900</v>
          </cell>
          <cell r="I813" t="str">
            <v>KIT</v>
          </cell>
          <cell r="J813">
            <v>0</v>
          </cell>
          <cell r="K813" t="str">
            <v>MICROLINK CON MATERIA PRIMA IMPORTADA</v>
          </cell>
          <cell r="L813" t="str">
            <v>MICROLINK</v>
          </cell>
          <cell r="M813">
            <v>129150</v>
          </cell>
          <cell r="N813">
            <v>0</v>
          </cell>
          <cell r="O813">
            <v>0</v>
          </cell>
          <cell r="P813">
            <v>0</v>
          </cell>
          <cell r="Q813" t="str">
            <v>COP</v>
          </cell>
          <cell r="R813">
            <v>0</v>
          </cell>
          <cell r="S813">
            <v>0</v>
          </cell>
          <cell r="T813">
            <v>129150</v>
          </cell>
          <cell r="U813" t="str">
            <v>KIT-TEM-3G 1900</v>
          </cell>
        </row>
        <row r="814">
          <cell r="D814" t="str">
            <v>SEC-Y 850</v>
          </cell>
          <cell r="E814">
            <v>71203</v>
          </cell>
          <cell r="F814" t="str">
            <v>Installation and Packaging Materials</v>
          </cell>
          <cell r="G814">
            <v>6819</v>
          </cell>
          <cell r="H814" t="str">
            <v>Marquillas nuevo sector  Y 850</v>
          </cell>
          <cell r="I814" t="str">
            <v>KIT</v>
          </cell>
          <cell r="J814">
            <v>0</v>
          </cell>
          <cell r="K814" t="str">
            <v>MICROLINK CON MATERIA PRIMA IMPORTADA</v>
          </cell>
          <cell r="L814" t="str">
            <v>MICROLINK</v>
          </cell>
          <cell r="M814">
            <v>41355.199999999997</v>
          </cell>
          <cell r="N814">
            <v>0</v>
          </cell>
          <cell r="O814">
            <v>0</v>
          </cell>
          <cell r="P814">
            <v>0</v>
          </cell>
          <cell r="Q814" t="str">
            <v>COP</v>
          </cell>
          <cell r="R814">
            <v>0</v>
          </cell>
          <cell r="S814">
            <v>0</v>
          </cell>
          <cell r="T814">
            <v>41355.199999999997</v>
          </cell>
          <cell r="U814" t="str">
            <v>SEC-Y 850</v>
          </cell>
        </row>
        <row r="815">
          <cell r="D815" t="str">
            <v>SEC-Z 850</v>
          </cell>
          <cell r="E815">
            <v>71203</v>
          </cell>
          <cell r="F815" t="str">
            <v>Installation and Packaging Materials</v>
          </cell>
          <cell r="G815">
            <v>6819</v>
          </cell>
          <cell r="H815" t="str">
            <v>Marquillas nuevo sector  Z 850</v>
          </cell>
          <cell r="I815" t="str">
            <v>KIT</v>
          </cell>
          <cell r="J815">
            <v>0</v>
          </cell>
          <cell r="K815" t="str">
            <v>MICROLINK CON MATERIA PRIMA IMPORTADA</v>
          </cell>
          <cell r="L815" t="str">
            <v>MICROLINK</v>
          </cell>
          <cell r="M815">
            <v>41355.199999999997</v>
          </cell>
          <cell r="N815">
            <v>0</v>
          </cell>
          <cell r="O815">
            <v>0</v>
          </cell>
          <cell r="P815">
            <v>0</v>
          </cell>
          <cell r="Q815" t="str">
            <v>COP</v>
          </cell>
          <cell r="R815">
            <v>0</v>
          </cell>
          <cell r="S815">
            <v>0</v>
          </cell>
          <cell r="T815">
            <v>41355.199999999997</v>
          </cell>
          <cell r="U815" t="str">
            <v>SEC-Z 850</v>
          </cell>
        </row>
        <row r="816">
          <cell r="D816" t="str">
            <v>SEC-W 850</v>
          </cell>
          <cell r="E816">
            <v>71203</v>
          </cell>
          <cell r="F816" t="str">
            <v>Installation and Packaging Materials</v>
          </cell>
          <cell r="G816">
            <v>6819</v>
          </cell>
          <cell r="H816" t="str">
            <v>Marquillas nuevo sector  W 850</v>
          </cell>
          <cell r="I816" t="str">
            <v>KIT</v>
          </cell>
          <cell r="J816">
            <v>0</v>
          </cell>
          <cell r="K816" t="str">
            <v>MICROLINK CON MATERIA PRIMA IMPORTADA</v>
          </cell>
          <cell r="L816" t="str">
            <v>MICROLINK</v>
          </cell>
          <cell r="M816">
            <v>41355.199999999997</v>
          </cell>
          <cell r="N816">
            <v>0</v>
          </cell>
          <cell r="O816">
            <v>0</v>
          </cell>
          <cell r="P816">
            <v>0</v>
          </cell>
          <cell r="Q816" t="str">
            <v>COP</v>
          </cell>
          <cell r="R816">
            <v>0</v>
          </cell>
          <cell r="S816">
            <v>0</v>
          </cell>
          <cell r="T816">
            <v>41355.199999999997</v>
          </cell>
          <cell r="U816" t="str">
            <v>SEC-W 850</v>
          </cell>
        </row>
        <row r="817">
          <cell r="D817" t="str">
            <v>SEC-J 1900</v>
          </cell>
          <cell r="E817">
            <v>71203</v>
          </cell>
          <cell r="F817" t="str">
            <v>Installation and Packaging Materials</v>
          </cell>
          <cell r="G817">
            <v>6819</v>
          </cell>
          <cell r="H817" t="str">
            <v>Marquillas nuevo sector  J 1900</v>
          </cell>
          <cell r="I817" t="str">
            <v>KIT</v>
          </cell>
          <cell r="J817">
            <v>0</v>
          </cell>
          <cell r="K817" t="str">
            <v>MICROLINK CON MATERIA PRIMA IMPORTADA</v>
          </cell>
          <cell r="L817" t="str">
            <v>MICROLINK</v>
          </cell>
          <cell r="M817">
            <v>41355.199999999997</v>
          </cell>
          <cell r="N817">
            <v>0</v>
          </cell>
          <cell r="O817">
            <v>0</v>
          </cell>
          <cell r="P817">
            <v>0</v>
          </cell>
          <cell r="Q817" t="str">
            <v>COP</v>
          </cell>
          <cell r="R817">
            <v>0</v>
          </cell>
          <cell r="S817">
            <v>0</v>
          </cell>
          <cell r="T817">
            <v>41355.199999999997</v>
          </cell>
          <cell r="U817" t="str">
            <v>SEC-J 1900</v>
          </cell>
        </row>
        <row r="818">
          <cell r="D818" t="str">
            <v>SEC-K 1900</v>
          </cell>
          <cell r="E818">
            <v>71203</v>
          </cell>
          <cell r="F818" t="str">
            <v>Installation and Packaging Materials</v>
          </cell>
          <cell r="G818">
            <v>6819</v>
          </cell>
          <cell r="H818" t="str">
            <v>Marquillas nuevo sector  K 1900</v>
          </cell>
          <cell r="I818" t="str">
            <v>KIT</v>
          </cell>
          <cell r="J818">
            <v>0</v>
          </cell>
          <cell r="K818" t="str">
            <v>MICROLINK CON MATERIA PRIMA IMPORTADA</v>
          </cell>
          <cell r="L818" t="str">
            <v>MICROLINK</v>
          </cell>
          <cell r="M818">
            <v>41355.199999999997</v>
          </cell>
          <cell r="N818">
            <v>0</v>
          </cell>
          <cell r="O818">
            <v>0</v>
          </cell>
          <cell r="P818">
            <v>0</v>
          </cell>
          <cell r="Q818" t="str">
            <v>COP</v>
          </cell>
          <cell r="R818">
            <v>0</v>
          </cell>
          <cell r="S818">
            <v>0</v>
          </cell>
          <cell r="T818">
            <v>41355.199999999997</v>
          </cell>
          <cell r="U818" t="str">
            <v>SEC-K 1900</v>
          </cell>
        </row>
        <row r="819">
          <cell r="D819" t="str">
            <v>SEC-L 1900</v>
          </cell>
          <cell r="E819">
            <v>71203</v>
          </cell>
          <cell r="F819" t="str">
            <v>Installation and Packaging Materials</v>
          </cell>
          <cell r="G819">
            <v>6819</v>
          </cell>
          <cell r="H819" t="str">
            <v>Marquillas nuevo sector  L 1900</v>
          </cell>
          <cell r="I819" t="str">
            <v>KIT</v>
          </cell>
          <cell r="J819">
            <v>0</v>
          </cell>
          <cell r="K819" t="str">
            <v>MICROLINK CON MATERIA PRIMA IMPORTADA</v>
          </cell>
          <cell r="L819" t="str">
            <v>MICROLINK</v>
          </cell>
          <cell r="M819">
            <v>41355.199999999997</v>
          </cell>
          <cell r="N819">
            <v>0</v>
          </cell>
          <cell r="O819">
            <v>0</v>
          </cell>
          <cell r="P819">
            <v>0</v>
          </cell>
          <cell r="Q819" t="str">
            <v>COP</v>
          </cell>
          <cell r="R819">
            <v>0</v>
          </cell>
          <cell r="S819">
            <v>0</v>
          </cell>
          <cell r="T819">
            <v>41355.199999999997</v>
          </cell>
          <cell r="U819" t="str">
            <v>SEC-L 1900</v>
          </cell>
        </row>
        <row r="820">
          <cell r="D820" t="str">
            <v>SEC-I 1900</v>
          </cell>
          <cell r="E820">
            <v>71203</v>
          </cell>
          <cell r="F820" t="str">
            <v>Installation and Packaging Materials</v>
          </cell>
          <cell r="G820">
            <v>6819</v>
          </cell>
          <cell r="H820" t="str">
            <v>Marquillas nuevo sector  I 1900</v>
          </cell>
          <cell r="I820" t="str">
            <v>KIT</v>
          </cell>
          <cell r="J820">
            <v>0</v>
          </cell>
          <cell r="K820" t="str">
            <v>MICROLINK CON MATERIA PRIMA IMPORTADA</v>
          </cell>
          <cell r="L820" t="str">
            <v>MICROLINK</v>
          </cell>
          <cell r="M820">
            <v>41355.199999999997</v>
          </cell>
          <cell r="N820">
            <v>0</v>
          </cell>
          <cell r="O820">
            <v>0</v>
          </cell>
          <cell r="P820">
            <v>0</v>
          </cell>
          <cell r="Q820" t="str">
            <v>COP</v>
          </cell>
          <cell r="R820">
            <v>0</v>
          </cell>
          <cell r="S820">
            <v>0</v>
          </cell>
          <cell r="T820">
            <v>41355.199999999997</v>
          </cell>
          <cell r="U820" t="str">
            <v>SEC-I 1900</v>
          </cell>
        </row>
        <row r="821">
          <cell r="D821" t="str">
            <v>KIT-SEC-J 1900-AD</v>
          </cell>
          <cell r="E821">
            <v>71203</v>
          </cell>
          <cell r="F821" t="str">
            <v>Installation and Packaging Materials</v>
          </cell>
          <cell r="G821">
            <v>6819</v>
          </cell>
          <cell r="H821" t="str">
            <v>KIT MARQUILLAS NUEVO SECTOR J 1900 ADICIONAL</v>
          </cell>
          <cell r="I821" t="str">
            <v>KIT</v>
          </cell>
          <cell r="J821">
            <v>0</v>
          </cell>
          <cell r="K821" t="str">
            <v>MICROLINK CON MATERIA PRIMA IMPORTADA</v>
          </cell>
          <cell r="L821" t="str">
            <v>MICROLINK</v>
          </cell>
          <cell r="M821">
            <v>23040</v>
          </cell>
          <cell r="N821">
            <v>0</v>
          </cell>
          <cell r="O821">
            <v>0</v>
          </cell>
          <cell r="P821">
            <v>0</v>
          </cell>
          <cell r="Q821" t="str">
            <v>COP</v>
          </cell>
          <cell r="R821">
            <v>0</v>
          </cell>
          <cell r="S821">
            <v>0</v>
          </cell>
          <cell r="T821">
            <v>23040</v>
          </cell>
          <cell r="U821" t="str">
            <v>KIT-SEC-J 1900-AD</v>
          </cell>
        </row>
        <row r="822">
          <cell r="D822" t="str">
            <v>KIT-MILL-2G-MR</v>
          </cell>
          <cell r="E822">
            <v>71203</v>
          </cell>
          <cell r="F822" t="str">
            <v>Installation and Packaging Materials</v>
          </cell>
          <cell r="G822">
            <v>6819</v>
          </cell>
          <cell r="H822" t="str">
            <v>KIT MARQUILLAS MILLICOM 2G MR</v>
          </cell>
          <cell r="I822" t="str">
            <v>KIT</v>
          </cell>
          <cell r="J822">
            <v>0</v>
          </cell>
          <cell r="K822" t="str">
            <v>MICROLINK CON MATERIA PRIMA IMPORTADA</v>
          </cell>
          <cell r="L822" t="str">
            <v>MICROLINK</v>
          </cell>
          <cell r="M822">
            <v>115702</v>
          </cell>
          <cell r="N822">
            <v>0</v>
          </cell>
          <cell r="O822">
            <v>0</v>
          </cell>
          <cell r="P822">
            <v>0</v>
          </cell>
          <cell r="Q822" t="str">
            <v>COP</v>
          </cell>
          <cell r="R822">
            <v>0</v>
          </cell>
          <cell r="S822">
            <v>0</v>
          </cell>
          <cell r="T822">
            <v>115702</v>
          </cell>
          <cell r="U822" t="str">
            <v>KIT-MILL-2G-MR</v>
          </cell>
        </row>
        <row r="823">
          <cell r="D823" t="str">
            <v>KIT-3G-EXPANSION 1900</v>
          </cell>
          <cell r="E823">
            <v>71203</v>
          </cell>
          <cell r="F823" t="str">
            <v>Installation and Packaging Materials</v>
          </cell>
          <cell r="G823">
            <v>6819</v>
          </cell>
          <cell r="H823" t="str">
            <v>MARQUILLAS 3G EXPANSION SITE 1900 TELEFONICA</v>
          </cell>
          <cell r="I823" t="str">
            <v>KIT</v>
          </cell>
          <cell r="J823">
            <v>0</v>
          </cell>
          <cell r="K823" t="str">
            <v>MICROLINK CON MATERIA PRIMA IMPORTADA</v>
          </cell>
          <cell r="L823" t="str">
            <v>MICROLINK</v>
          </cell>
          <cell r="M823">
            <v>81188</v>
          </cell>
          <cell r="N823">
            <v>0</v>
          </cell>
          <cell r="O823">
            <v>0</v>
          </cell>
          <cell r="P823">
            <v>0</v>
          </cell>
          <cell r="Q823" t="str">
            <v>COP</v>
          </cell>
          <cell r="R823">
            <v>0</v>
          </cell>
          <cell r="S823">
            <v>0</v>
          </cell>
          <cell r="T823">
            <v>81188</v>
          </cell>
          <cell r="U823" t="str">
            <v>KIT-3G-EXPANSION 1900</v>
          </cell>
        </row>
        <row r="824">
          <cell r="D824" t="str">
            <v xml:space="preserve">KIT-2G-MR 850 </v>
          </cell>
          <cell r="E824">
            <v>71203</v>
          </cell>
          <cell r="F824" t="str">
            <v>Installation and Packaging Materials</v>
          </cell>
          <cell r="G824">
            <v>6819</v>
          </cell>
          <cell r="H824" t="str">
            <v>KIT MARQUILLAS 2G MULTIRADIO 850</v>
          </cell>
          <cell r="I824" t="str">
            <v>KIT</v>
          </cell>
          <cell r="J824">
            <v>0</v>
          </cell>
          <cell r="K824" t="str">
            <v>MICROLINK CON MATERIA PRIMA IMPORTADA</v>
          </cell>
          <cell r="L824" t="str">
            <v>MICROLINK</v>
          </cell>
          <cell r="M824">
            <v>103576</v>
          </cell>
          <cell r="N824">
            <v>0</v>
          </cell>
          <cell r="O824">
            <v>0</v>
          </cell>
          <cell r="P824">
            <v>0</v>
          </cell>
          <cell r="Q824" t="str">
            <v>COP</v>
          </cell>
          <cell r="R824">
            <v>0</v>
          </cell>
          <cell r="S824">
            <v>0</v>
          </cell>
          <cell r="T824">
            <v>103576</v>
          </cell>
          <cell r="U824" t="str">
            <v xml:space="preserve">KIT-2G-MR 850 </v>
          </cell>
        </row>
        <row r="825">
          <cell r="D825" t="str">
            <v>KIT-2G-MR 1900</v>
          </cell>
          <cell r="E825">
            <v>71203</v>
          </cell>
          <cell r="F825" t="str">
            <v>Installation and Packaging Materials</v>
          </cell>
          <cell r="G825">
            <v>6819</v>
          </cell>
          <cell r="H825" t="str">
            <v>KIT MARQUILLAS 2G MULTIRADIO 1900</v>
          </cell>
          <cell r="I825" t="str">
            <v>KIT</v>
          </cell>
          <cell r="J825">
            <v>0</v>
          </cell>
          <cell r="K825" t="str">
            <v>MICROLINK CON MATERIA PRIMA IMPORTADA</v>
          </cell>
          <cell r="L825" t="str">
            <v>MICROLINK</v>
          </cell>
          <cell r="M825">
            <v>64545.599999999999</v>
          </cell>
          <cell r="N825">
            <v>0</v>
          </cell>
          <cell r="O825">
            <v>0</v>
          </cell>
          <cell r="P825">
            <v>0</v>
          </cell>
          <cell r="Q825" t="str">
            <v>COP</v>
          </cell>
          <cell r="R825">
            <v>0</v>
          </cell>
          <cell r="S825">
            <v>0</v>
          </cell>
          <cell r="T825">
            <v>64545.599999999999</v>
          </cell>
          <cell r="U825" t="str">
            <v>KIT-2G-MR 1900</v>
          </cell>
        </row>
        <row r="826">
          <cell r="D826" t="str">
            <v>KIT-MINI-ELTEK</v>
          </cell>
          <cell r="E826">
            <v>71203</v>
          </cell>
          <cell r="F826" t="str">
            <v>Installation and Packaging Materials</v>
          </cell>
          <cell r="G826">
            <v>6819</v>
          </cell>
          <cell r="H826" t="str">
            <v>KIT MARQUILLAS ELTEK O MINI - ELTEK</v>
          </cell>
          <cell r="I826" t="str">
            <v>KIT</v>
          </cell>
          <cell r="J826">
            <v>0</v>
          </cell>
          <cell r="K826" t="str">
            <v>MICROLINK CON MATERIA PRIMA IMPORTADA</v>
          </cell>
          <cell r="L826" t="str">
            <v>MICROLINK</v>
          </cell>
          <cell r="M826">
            <v>17272.8</v>
          </cell>
          <cell r="N826">
            <v>0</v>
          </cell>
          <cell r="O826">
            <v>0</v>
          </cell>
          <cell r="P826">
            <v>0</v>
          </cell>
          <cell r="Q826" t="str">
            <v>COP</v>
          </cell>
          <cell r="R826">
            <v>0</v>
          </cell>
          <cell r="S826">
            <v>0</v>
          </cell>
          <cell r="T826">
            <v>17272.8</v>
          </cell>
          <cell r="U826" t="str">
            <v>KIT-ELTEK O MINI-ELTEK</v>
          </cell>
        </row>
        <row r="827">
          <cell r="D827" t="str">
            <v>KIT-3SEC 1900-C</v>
          </cell>
          <cell r="E827">
            <v>71203</v>
          </cell>
          <cell r="F827" t="str">
            <v>Installation and Packaging Materials</v>
          </cell>
          <cell r="G827">
            <v>6819</v>
          </cell>
          <cell r="H827" t="str">
            <v>KIT MARQUILLAS DE SITIO NUEVO 1900 - C</v>
          </cell>
          <cell r="I827" t="str">
            <v>KIT</v>
          </cell>
          <cell r="J827">
            <v>0</v>
          </cell>
          <cell r="K827" t="str">
            <v>MICROLINK CON MATERIA PRIMA IMPORTADA</v>
          </cell>
          <cell r="L827" t="str">
            <v>MICROLINK</v>
          </cell>
          <cell r="M827">
            <v>107985</v>
          </cell>
          <cell r="N827">
            <v>0</v>
          </cell>
          <cell r="O827">
            <v>0</v>
          </cell>
          <cell r="P827">
            <v>0</v>
          </cell>
          <cell r="Q827" t="str">
            <v>COP</v>
          </cell>
          <cell r="R827">
            <v>0</v>
          </cell>
          <cell r="S827">
            <v>0</v>
          </cell>
          <cell r="T827">
            <v>107985</v>
          </cell>
          <cell r="U827" t="str">
            <v>KIT-3SEC 1900-C</v>
          </cell>
        </row>
        <row r="828">
          <cell r="D828" t="str">
            <v>KIT-MBBU 1900-C</v>
          </cell>
          <cell r="E828">
            <v>71203</v>
          </cell>
          <cell r="F828" t="str">
            <v>Installation and Packaging Materials</v>
          </cell>
          <cell r="G828">
            <v>6819</v>
          </cell>
          <cell r="H828" t="str">
            <v>KIT MARQUILLAS DE POWER MBBU PARA 1900 - C</v>
          </cell>
          <cell r="I828" t="str">
            <v>KIT</v>
          </cell>
          <cell r="J828">
            <v>0</v>
          </cell>
          <cell r="K828" t="str">
            <v>MICROLINK CON MATERIA PRIMA IMPORTADA</v>
          </cell>
          <cell r="L828" t="str">
            <v>MICROLINK</v>
          </cell>
          <cell r="M828">
            <v>11657</v>
          </cell>
          <cell r="N828">
            <v>0</v>
          </cell>
          <cell r="O828">
            <v>0</v>
          </cell>
          <cell r="P828">
            <v>0</v>
          </cell>
          <cell r="Q828" t="str">
            <v>COP</v>
          </cell>
          <cell r="R828">
            <v>0</v>
          </cell>
          <cell r="S828">
            <v>0</v>
          </cell>
          <cell r="T828">
            <v>11657</v>
          </cell>
          <cell r="U828" t="str">
            <v>KIT-MBBU 1900-C</v>
          </cell>
        </row>
        <row r="829">
          <cell r="D829" t="str">
            <v>KIT-TX HIBRID 1900-C</v>
          </cell>
          <cell r="E829">
            <v>71203</v>
          </cell>
          <cell r="F829" t="str">
            <v>Installation and Packaging Materials</v>
          </cell>
          <cell r="G829">
            <v>6819</v>
          </cell>
          <cell r="H829" t="str">
            <v>KIT MARQUILLAS DE TX HIBRIDA (2E1s+ETH) PARA 1900 - C</v>
          </cell>
          <cell r="I829" t="str">
            <v>KIT</v>
          </cell>
          <cell r="J829">
            <v>0</v>
          </cell>
          <cell r="K829" t="str">
            <v>MICROLINK CON MATERIA PRIMA IMPORTADA</v>
          </cell>
          <cell r="L829" t="str">
            <v>MICROLINK</v>
          </cell>
          <cell r="M829">
            <v>20365</v>
          </cell>
          <cell r="N829">
            <v>0</v>
          </cell>
          <cell r="O829">
            <v>0</v>
          </cell>
          <cell r="P829">
            <v>0</v>
          </cell>
          <cell r="Q829" t="str">
            <v>COP</v>
          </cell>
          <cell r="R829">
            <v>0</v>
          </cell>
          <cell r="S829">
            <v>0</v>
          </cell>
          <cell r="T829">
            <v>20365</v>
          </cell>
          <cell r="U829" t="str">
            <v>KIT-TX HIBRID 1900-C</v>
          </cell>
        </row>
        <row r="830">
          <cell r="D830" t="str">
            <v>KIT-4 E1s 1900-C</v>
          </cell>
          <cell r="E830">
            <v>71203</v>
          </cell>
          <cell r="F830" t="str">
            <v>Installation and Packaging Materials</v>
          </cell>
          <cell r="G830">
            <v>6819</v>
          </cell>
          <cell r="H830" t="str">
            <v>KIT MARQUILLAS DE TX (4E1s) PARA 1900 - C</v>
          </cell>
          <cell r="I830" t="str">
            <v>KIT</v>
          </cell>
          <cell r="J830">
            <v>0</v>
          </cell>
          <cell r="K830" t="str">
            <v>MICROLINK CON MATERIA PRIMA IMPORTADA</v>
          </cell>
          <cell r="L830" t="str">
            <v>MICROLINK</v>
          </cell>
          <cell r="M830">
            <v>34902</v>
          </cell>
          <cell r="N830">
            <v>0</v>
          </cell>
          <cell r="O830">
            <v>0</v>
          </cell>
          <cell r="P830">
            <v>0</v>
          </cell>
          <cell r="Q830" t="str">
            <v>COP</v>
          </cell>
          <cell r="R830">
            <v>0</v>
          </cell>
          <cell r="S830">
            <v>0</v>
          </cell>
          <cell r="T830">
            <v>34902</v>
          </cell>
          <cell r="U830" t="str">
            <v>KIT-4 E1s 1900-C</v>
          </cell>
        </row>
        <row r="831">
          <cell r="D831" t="str">
            <v>KIT-EXPCE 1900-C</v>
          </cell>
          <cell r="E831">
            <v>71203</v>
          </cell>
          <cell r="F831" t="str">
            <v>Installation and Packaging Materials</v>
          </cell>
          <cell r="G831">
            <v>6819</v>
          </cell>
          <cell r="H831" t="str">
            <v>KIT MARQUILLAS DE ESPANSION DE SYSTEM PARA 1900 - C</v>
          </cell>
          <cell r="I831" t="str">
            <v>KIT</v>
          </cell>
          <cell r="J831">
            <v>0</v>
          </cell>
          <cell r="K831" t="str">
            <v>MICROLINK CON MATERIA PRIMA IMPORTADA</v>
          </cell>
          <cell r="L831" t="str">
            <v>MICROLINK</v>
          </cell>
          <cell r="M831">
            <v>11657</v>
          </cell>
          <cell r="N831">
            <v>0</v>
          </cell>
          <cell r="O831">
            <v>0</v>
          </cell>
          <cell r="P831">
            <v>0</v>
          </cell>
          <cell r="Q831" t="str">
            <v>COP</v>
          </cell>
          <cell r="R831">
            <v>0</v>
          </cell>
          <cell r="S831">
            <v>0</v>
          </cell>
          <cell r="T831">
            <v>11657</v>
          </cell>
          <cell r="U831" t="str">
            <v>KIT-EXPCE 1900-C</v>
          </cell>
        </row>
        <row r="832">
          <cell r="D832" t="str">
            <v>KIT-4G-2500</v>
          </cell>
          <cell r="E832">
            <v>71203</v>
          </cell>
          <cell r="F832" t="str">
            <v>Installation and Packaging Materials</v>
          </cell>
          <cell r="G832">
            <v>6819</v>
          </cell>
          <cell r="H832" t="str">
            <v>KIT DE MARQUILLAS 4G-2500</v>
          </cell>
          <cell r="I832" t="str">
            <v>KIT</v>
          </cell>
          <cell r="J832">
            <v>0</v>
          </cell>
          <cell r="K832" t="str">
            <v>MICROLINK CON MATERIA PRIMA IMPORTADA</v>
          </cell>
          <cell r="L832" t="str">
            <v>MICROLINK</v>
          </cell>
          <cell r="M832">
            <v>107985</v>
          </cell>
          <cell r="N832">
            <v>0</v>
          </cell>
          <cell r="O832">
            <v>0</v>
          </cell>
          <cell r="P832">
            <v>0</v>
          </cell>
          <cell r="Q832" t="str">
            <v>COP</v>
          </cell>
          <cell r="R832">
            <v>0</v>
          </cell>
          <cell r="S832">
            <v>0</v>
          </cell>
          <cell r="T832">
            <v>107985</v>
          </cell>
          <cell r="U832" t="str">
            <v>KIT-4G-2500</v>
          </cell>
        </row>
        <row r="833">
          <cell r="D833" t="str">
            <v>KIT-4G-2500 EXP</v>
          </cell>
          <cell r="E833">
            <v>71203</v>
          </cell>
          <cell r="F833" t="str">
            <v>Installation and Packaging Materials</v>
          </cell>
          <cell r="G833">
            <v>6819</v>
          </cell>
          <cell r="H833" t="str">
            <v>KIT DE MARQUILLAS 4G-2500 EXP</v>
          </cell>
          <cell r="I833" t="str">
            <v>KIT</v>
          </cell>
          <cell r="J833">
            <v>0</v>
          </cell>
          <cell r="K833" t="str">
            <v>MICROLINK CON MATERIA PRIMA IMPORTADA</v>
          </cell>
          <cell r="L833" t="str">
            <v>MICROLINK</v>
          </cell>
          <cell r="M833">
            <v>49130</v>
          </cell>
          <cell r="N833">
            <v>0</v>
          </cell>
          <cell r="O833">
            <v>0</v>
          </cell>
          <cell r="P833">
            <v>0</v>
          </cell>
          <cell r="Q833" t="str">
            <v>COP</v>
          </cell>
          <cell r="R833">
            <v>0</v>
          </cell>
          <cell r="S833">
            <v>0</v>
          </cell>
          <cell r="T833">
            <v>49130</v>
          </cell>
          <cell r="U833" t="str">
            <v>KIT-4G-2500 EXP</v>
          </cell>
        </row>
        <row r="834">
          <cell r="D834" t="str">
            <v>KIT-TX HIBRYD 4G-2500</v>
          </cell>
          <cell r="E834">
            <v>71203</v>
          </cell>
          <cell r="F834" t="str">
            <v>Installation and Packaging Materials</v>
          </cell>
          <cell r="G834">
            <v>6819</v>
          </cell>
          <cell r="H834" t="str">
            <v>KIT DE MARQUILLAS TX HIBRYD 4G 2500</v>
          </cell>
          <cell r="I834" t="str">
            <v>KIT</v>
          </cell>
          <cell r="J834">
            <v>0</v>
          </cell>
          <cell r="K834" t="str">
            <v>MICROLINK CON MATERIA PRIMA IMPORTADA</v>
          </cell>
          <cell r="L834" t="str">
            <v>MICROLINK</v>
          </cell>
          <cell r="M834">
            <v>20364.900000000001</v>
          </cell>
          <cell r="N834">
            <v>0</v>
          </cell>
          <cell r="O834">
            <v>0</v>
          </cell>
          <cell r="P834">
            <v>0</v>
          </cell>
          <cell r="Q834" t="str">
            <v>COP</v>
          </cell>
          <cell r="R834">
            <v>0</v>
          </cell>
          <cell r="S834">
            <v>0</v>
          </cell>
          <cell r="T834">
            <v>20364.900000000001</v>
          </cell>
          <cell r="U834" t="str">
            <v>KIT-TX HIBRYD 4G-2500</v>
          </cell>
        </row>
        <row r="835">
          <cell r="D835" t="str">
            <v>KIT-4E1s 4G 2500</v>
          </cell>
          <cell r="E835">
            <v>71203</v>
          </cell>
          <cell r="F835" t="str">
            <v>Installation and Packaging Materials</v>
          </cell>
          <cell r="G835">
            <v>6819</v>
          </cell>
          <cell r="H835" t="str">
            <v>KIT DE MARQUILLAS 4E1s 4G 2500</v>
          </cell>
          <cell r="I835" t="str">
            <v>KIT</v>
          </cell>
          <cell r="J835">
            <v>0</v>
          </cell>
          <cell r="K835" t="str">
            <v>MICROLINK CON MATERIA PRIMA IMPORTADA</v>
          </cell>
          <cell r="L835" t="str">
            <v>MICROLINK</v>
          </cell>
          <cell r="M835">
            <v>34901.5</v>
          </cell>
          <cell r="N835">
            <v>0</v>
          </cell>
          <cell r="O835">
            <v>0</v>
          </cell>
          <cell r="P835">
            <v>0</v>
          </cell>
          <cell r="Q835" t="str">
            <v>COP</v>
          </cell>
          <cell r="R835">
            <v>0</v>
          </cell>
          <cell r="S835">
            <v>0</v>
          </cell>
          <cell r="T835">
            <v>34901.5</v>
          </cell>
          <cell r="U835" t="str">
            <v>KIT-4E1s 4G 2500</v>
          </cell>
        </row>
        <row r="836">
          <cell r="D836" t="str">
            <v>KIT-4G-RET</v>
          </cell>
          <cell r="E836">
            <v>71203</v>
          </cell>
          <cell r="F836" t="str">
            <v>Installation and Packaging Materials</v>
          </cell>
          <cell r="G836">
            <v>6819</v>
          </cell>
          <cell r="H836" t="str">
            <v xml:space="preserve">KIT DE MARQUILLAS RET 4G </v>
          </cell>
          <cell r="I836" t="str">
            <v>KIT</v>
          </cell>
          <cell r="J836">
            <v>0</v>
          </cell>
          <cell r="K836" t="str">
            <v>MICROLINK CON MATERIA PRIMA IMPORTADA</v>
          </cell>
          <cell r="L836" t="str">
            <v>MICROLINK</v>
          </cell>
          <cell r="M836">
            <v>5828.3</v>
          </cell>
          <cell r="N836">
            <v>0</v>
          </cell>
          <cell r="O836">
            <v>0</v>
          </cell>
          <cell r="P836">
            <v>0</v>
          </cell>
          <cell r="Q836" t="str">
            <v>COP</v>
          </cell>
          <cell r="R836">
            <v>0</v>
          </cell>
          <cell r="S836">
            <v>0</v>
          </cell>
          <cell r="T836">
            <v>5828.3</v>
          </cell>
          <cell r="U836" t="str">
            <v>KIT-4G-RET</v>
          </cell>
        </row>
        <row r="837">
          <cell r="D837" t="str">
            <v>KIT-S4-1900</v>
          </cell>
          <cell r="E837">
            <v>71203</v>
          </cell>
          <cell r="F837" t="str">
            <v>Installation and Packaging Materials</v>
          </cell>
          <cell r="G837">
            <v>0</v>
          </cell>
          <cell r="H837" t="str">
            <v>KIT MARQUILLAS MULTICARRIER S4 1900</v>
          </cell>
          <cell r="I837" t="str">
            <v>KIT</v>
          </cell>
          <cell r="J837">
            <v>0</v>
          </cell>
          <cell r="K837" t="str">
            <v>MICROLINK CON MATERIA PRIMA IMPORTADA</v>
          </cell>
          <cell r="L837" t="str">
            <v>MICROLINK</v>
          </cell>
          <cell r="M837">
            <v>28817</v>
          </cell>
          <cell r="N837">
            <v>0</v>
          </cell>
          <cell r="O837">
            <v>0</v>
          </cell>
          <cell r="P837">
            <v>0</v>
          </cell>
          <cell r="Q837" t="str">
            <v>COP</v>
          </cell>
          <cell r="R837">
            <v>0</v>
          </cell>
          <cell r="S837">
            <v>0</v>
          </cell>
          <cell r="T837">
            <v>28817</v>
          </cell>
          <cell r="U837" t="str">
            <v>KIT-S4-1900</v>
          </cell>
        </row>
        <row r="838">
          <cell r="D838" t="str">
            <v>KIT-MBBU-4G-2500</v>
          </cell>
          <cell r="E838">
            <v>71203</v>
          </cell>
          <cell r="F838" t="str">
            <v>Installation and Packaging Materials</v>
          </cell>
          <cell r="G838">
            <v>0</v>
          </cell>
          <cell r="H838" t="str">
            <v>KIT MARQUILLAS  MBBU CLARO LTE 2500</v>
          </cell>
          <cell r="I838" t="str">
            <v>KIT</v>
          </cell>
          <cell r="J838">
            <v>0</v>
          </cell>
          <cell r="K838" t="str">
            <v>MICROLINK CON MATERIA PRIMA IMPORTADA</v>
          </cell>
          <cell r="L838" t="str">
            <v>MICROLINK</v>
          </cell>
          <cell r="M838">
            <v>11629.28</v>
          </cell>
          <cell r="N838">
            <v>0</v>
          </cell>
          <cell r="O838">
            <v>0</v>
          </cell>
          <cell r="P838">
            <v>0</v>
          </cell>
          <cell r="Q838" t="str">
            <v>COP</v>
          </cell>
          <cell r="R838">
            <v>0</v>
          </cell>
          <cell r="S838">
            <v>0</v>
          </cell>
          <cell r="T838">
            <v>11629.28</v>
          </cell>
          <cell r="U838" t="str">
            <v>KIT-MBBU-4G-2500</v>
          </cell>
        </row>
        <row r="839">
          <cell r="D839" t="str">
            <v>KIT-EXPCE-4G-2500</v>
          </cell>
          <cell r="E839">
            <v>71203</v>
          </cell>
          <cell r="F839" t="str">
            <v>Installation and Packaging Materials</v>
          </cell>
          <cell r="G839">
            <v>0</v>
          </cell>
          <cell r="H839" t="str">
            <v>KIT MARQUILLAS  EXPCE CLARO LTE 2500</v>
          </cell>
          <cell r="I839" t="str">
            <v>KIT</v>
          </cell>
          <cell r="J839">
            <v>0</v>
          </cell>
          <cell r="K839" t="str">
            <v>MICROLINK CON MATERIA PRIMA IMPORTADA</v>
          </cell>
          <cell r="L839" t="str">
            <v>MICROLINK</v>
          </cell>
          <cell r="M839">
            <v>11629.28</v>
          </cell>
          <cell r="N839">
            <v>0</v>
          </cell>
          <cell r="O839">
            <v>0</v>
          </cell>
          <cell r="P839">
            <v>0</v>
          </cell>
          <cell r="Q839" t="str">
            <v>COP</v>
          </cell>
          <cell r="R839">
            <v>0</v>
          </cell>
          <cell r="S839">
            <v>0</v>
          </cell>
          <cell r="T839">
            <v>11629.28</v>
          </cell>
          <cell r="U839" t="str">
            <v>KIT-EXPCE-4G-2500</v>
          </cell>
        </row>
        <row r="840">
          <cell r="D840" t="str">
            <v>KIT-2X2_3RF-4G-2500</v>
          </cell>
          <cell r="E840">
            <v>71203</v>
          </cell>
          <cell r="F840" t="str">
            <v>Installation and Packaging Materials</v>
          </cell>
          <cell r="G840">
            <v>0</v>
          </cell>
          <cell r="H840" t="str">
            <v>KIT MARQUILLAS  2X2 3 RF CLARO LTE 2500</v>
          </cell>
          <cell r="I840" t="str">
            <v>KIT</v>
          </cell>
          <cell r="J840">
            <v>0</v>
          </cell>
          <cell r="K840" t="str">
            <v>MICROLINK CON MATERIA PRIMA IMPORTADA</v>
          </cell>
          <cell r="L840" t="str">
            <v>MICROLINK</v>
          </cell>
          <cell r="M840">
            <v>107916.2</v>
          </cell>
          <cell r="N840">
            <v>0</v>
          </cell>
          <cell r="O840">
            <v>0</v>
          </cell>
          <cell r="P840">
            <v>0</v>
          </cell>
          <cell r="Q840" t="str">
            <v>COP</v>
          </cell>
          <cell r="R840">
            <v>0</v>
          </cell>
          <cell r="S840">
            <v>0</v>
          </cell>
          <cell r="T840">
            <v>107916.2</v>
          </cell>
          <cell r="U840" t="str">
            <v>KIT-2X2_3RF-4G-2500</v>
          </cell>
        </row>
        <row r="841">
          <cell r="D841" t="str">
            <v>KIT-2X2_2RF-4G-2500</v>
          </cell>
          <cell r="E841">
            <v>71203</v>
          </cell>
          <cell r="F841" t="str">
            <v>Installation and Packaging Materials</v>
          </cell>
          <cell r="G841">
            <v>0</v>
          </cell>
          <cell r="H841" t="str">
            <v>KIT MARQUILLAS  2X2 2 RF CLARO LTE 2500</v>
          </cell>
          <cell r="I841" t="str">
            <v>KIT</v>
          </cell>
          <cell r="J841">
            <v>0</v>
          </cell>
          <cell r="K841" t="str">
            <v>MICROLINK CON MATERIA PRIMA IMPORTADA</v>
          </cell>
          <cell r="L841" t="str">
            <v>MICROLINK</v>
          </cell>
          <cell r="M841">
            <v>65752.28</v>
          </cell>
          <cell r="N841">
            <v>0</v>
          </cell>
          <cell r="O841">
            <v>0</v>
          </cell>
          <cell r="P841">
            <v>0</v>
          </cell>
          <cell r="Q841" t="str">
            <v>COP</v>
          </cell>
          <cell r="R841">
            <v>0</v>
          </cell>
          <cell r="S841">
            <v>0</v>
          </cell>
          <cell r="T841">
            <v>65752.28</v>
          </cell>
          <cell r="U841" t="str">
            <v>KIT-2X2_2RF-4G-2500</v>
          </cell>
        </row>
        <row r="842">
          <cell r="D842" t="str">
            <v>KIT-RETX3SEC-4G-2500</v>
          </cell>
          <cell r="E842">
            <v>71203</v>
          </cell>
          <cell r="F842" t="str">
            <v>Installation and Packaging Materials</v>
          </cell>
          <cell r="G842">
            <v>0</v>
          </cell>
          <cell r="H842" t="str">
            <v>KIT MARQUILLAS  RET 3 SEC CLARO LTE 2500</v>
          </cell>
          <cell r="I842" t="str">
            <v>KIT</v>
          </cell>
          <cell r="J842">
            <v>0</v>
          </cell>
          <cell r="K842" t="str">
            <v>MICROLINK CON MATERIA PRIMA IMPORTADA</v>
          </cell>
          <cell r="L842" t="str">
            <v>MICROLINK</v>
          </cell>
          <cell r="M842">
            <v>8721.9599999999991</v>
          </cell>
          <cell r="N842">
            <v>0</v>
          </cell>
          <cell r="O842">
            <v>0</v>
          </cell>
          <cell r="P842">
            <v>0</v>
          </cell>
          <cell r="Q842" t="str">
            <v>COP</v>
          </cell>
          <cell r="R842">
            <v>0</v>
          </cell>
          <cell r="S842">
            <v>0</v>
          </cell>
          <cell r="T842">
            <v>8721.9599999999991</v>
          </cell>
          <cell r="U842" t="str">
            <v>KIT-RETX3SEC-4G-2500</v>
          </cell>
        </row>
        <row r="843">
          <cell r="D843" t="str">
            <v>KIT-2X4-4X4ANT4G2500</v>
          </cell>
          <cell r="E843">
            <v>71203</v>
          </cell>
          <cell r="F843" t="str">
            <v>Installation and Packaging Materials</v>
          </cell>
          <cell r="G843">
            <v>0</v>
          </cell>
          <cell r="H843" t="str">
            <v>KIT MARQUILLAS 2X4 4X4 ANT CLARO LTE 2500</v>
          </cell>
          <cell r="I843" t="str">
            <v>KIT</v>
          </cell>
          <cell r="J843">
            <v>0</v>
          </cell>
          <cell r="K843" t="str">
            <v>MICROLINK CON MATERIA PRIMA IMPORTADA</v>
          </cell>
          <cell r="L843" t="str">
            <v>MICROLINK</v>
          </cell>
          <cell r="M843">
            <v>54163.92</v>
          </cell>
          <cell r="N843">
            <v>0</v>
          </cell>
          <cell r="O843">
            <v>0</v>
          </cell>
          <cell r="P843">
            <v>0</v>
          </cell>
          <cell r="Q843" t="str">
            <v>COP</v>
          </cell>
          <cell r="R843">
            <v>0</v>
          </cell>
          <cell r="S843">
            <v>0</v>
          </cell>
          <cell r="T843">
            <v>54163.92</v>
          </cell>
          <cell r="U843" t="str">
            <v>KIT-2X4-4X4ANT4G2500</v>
          </cell>
        </row>
        <row r="844">
          <cell r="D844" t="str">
            <v>KIT-LTE-AVANTEL</v>
          </cell>
          <cell r="E844">
            <v>71203</v>
          </cell>
          <cell r="F844" t="str">
            <v>Installation and Packaging Materials</v>
          </cell>
          <cell r="G844">
            <v>0</v>
          </cell>
          <cell r="H844" t="str">
            <v>KIT DE MARQUILLAS AVANTEL 4G</v>
          </cell>
          <cell r="I844" t="str">
            <v>KIT</v>
          </cell>
          <cell r="J844">
            <v>0</v>
          </cell>
          <cell r="K844" t="str">
            <v>MICROLINK CON MATERIA PRIMA IMPORTADA</v>
          </cell>
          <cell r="L844" t="str">
            <v>MICROLINK</v>
          </cell>
          <cell r="M844">
            <v>54163.92</v>
          </cell>
          <cell r="N844">
            <v>0</v>
          </cell>
          <cell r="O844">
            <v>0</v>
          </cell>
          <cell r="P844">
            <v>0</v>
          </cell>
          <cell r="Q844" t="str">
            <v>COP</v>
          </cell>
          <cell r="R844">
            <v>0</v>
          </cell>
          <cell r="S844">
            <v>0</v>
          </cell>
          <cell r="T844">
            <v>84933</v>
          </cell>
          <cell r="U844" t="str">
            <v>KIT-LTE-AVANTEL</v>
          </cell>
        </row>
        <row r="845">
          <cell r="H845" t="str">
            <v>SEALING MATERIAL</v>
          </cell>
          <cell r="I845">
            <v>0</v>
          </cell>
          <cell r="J845">
            <v>0</v>
          </cell>
          <cell r="K845">
            <v>0</v>
          </cell>
          <cell r="L845">
            <v>0</v>
          </cell>
          <cell r="M845">
            <v>0</v>
          </cell>
          <cell r="N845">
            <v>0</v>
          </cell>
          <cell r="O845">
            <v>0</v>
          </cell>
          <cell r="P845">
            <v>0</v>
          </cell>
          <cell r="Q845">
            <v>0</v>
          </cell>
          <cell r="R845">
            <v>0</v>
          </cell>
          <cell r="S845">
            <v>0</v>
          </cell>
          <cell r="T845">
            <v>0</v>
          </cell>
          <cell r="U845">
            <v>0</v>
          </cell>
        </row>
        <row r="846">
          <cell r="D846" t="str">
            <v>CINTA-27</v>
          </cell>
          <cell r="E846">
            <v>71203</v>
          </cell>
          <cell r="F846" t="str">
            <v>Installation and Packaging Materials</v>
          </cell>
          <cell r="G846">
            <v>6819</v>
          </cell>
          <cell r="H846" t="str">
            <v>Cinta adhesiva de tela de vidrio de 1/2" 3M</v>
          </cell>
          <cell r="I846" t="str">
            <v>pcs</v>
          </cell>
          <cell r="J846">
            <v>0</v>
          </cell>
          <cell r="K846" t="str">
            <v>IMPORTACION INDIRECTA</v>
          </cell>
          <cell r="L846" t="str">
            <v>ELEIN</v>
          </cell>
          <cell r="M846">
            <v>40805</v>
          </cell>
          <cell r="N846">
            <v>0</v>
          </cell>
          <cell r="O846">
            <v>0</v>
          </cell>
          <cell r="P846">
            <v>0</v>
          </cell>
          <cell r="Q846" t="str">
            <v>COP</v>
          </cell>
          <cell r="R846">
            <v>0</v>
          </cell>
          <cell r="S846">
            <v>0.05</v>
          </cell>
          <cell r="T846">
            <v>42845.25</v>
          </cell>
          <cell r="U846" t="str">
            <v>CN-ATV-1/2</v>
          </cell>
        </row>
        <row r="847">
          <cell r="D847" t="str">
            <v>CINTA-ENM3/4</v>
          </cell>
          <cell r="E847">
            <v>71203</v>
          </cell>
          <cell r="F847" t="str">
            <v>Installation and Packaging Materials</v>
          </cell>
          <cell r="G847">
            <v>6819</v>
          </cell>
          <cell r="H847" t="str">
            <v>Cinta de enmascarar de 3/4"</v>
          </cell>
          <cell r="I847" t="str">
            <v>pcs</v>
          </cell>
          <cell r="J847">
            <v>0</v>
          </cell>
          <cell r="K847" t="str">
            <v>NACIONAL</v>
          </cell>
          <cell r="L847" t="str">
            <v>ELEIN</v>
          </cell>
          <cell r="M847">
            <v>3950</v>
          </cell>
          <cell r="N847">
            <v>0</v>
          </cell>
          <cell r="O847">
            <v>0</v>
          </cell>
          <cell r="P847">
            <v>0</v>
          </cell>
          <cell r="Q847" t="str">
            <v>COP</v>
          </cell>
          <cell r="R847">
            <v>0</v>
          </cell>
          <cell r="S847">
            <v>0.05</v>
          </cell>
          <cell r="T847">
            <v>4147.5</v>
          </cell>
          <cell r="U847" t="str">
            <v>CN-En3-4</v>
          </cell>
        </row>
        <row r="848">
          <cell r="D848" t="str">
            <v>FL-INSUL</v>
          </cell>
          <cell r="E848">
            <v>71203</v>
          </cell>
          <cell r="F848" t="str">
            <v>Installation and Packaging Materials</v>
          </cell>
          <cell r="G848">
            <v>6819</v>
          </cell>
          <cell r="H848" t="str">
            <v>Aislante de piso (1,20m - 3.00m)</v>
          </cell>
          <cell r="I848" t="str">
            <v>pcs</v>
          </cell>
          <cell r="J848">
            <v>0</v>
          </cell>
          <cell r="K848" t="str">
            <v>NACIONAL</v>
          </cell>
          <cell r="L848" t="str">
            <v>RUBBERTEC</v>
          </cell>
          <cell r="M848">
            <v>27840</v>
          </cell>
          <cell r="N848">
            <v>0</v>
          </cell>
          <cell r="O848">
            <v>0</v>
          </cell>
          <cell r="P848">
            <v>0</v>
          </cell>
          <cell r="Q848" t="str">
            <v>COP</v>
          </cell>
          <cell r="R848">
            <v>0</v>
          </cell>
          <cell r="S848">
            <v>0.05</v>
          </cell>
          <cell r="T848">
            <v>29232</v>
          </cell>
          <cell r="U848" t="str">
            <v>FL-INSUL</v>
          </cell>
        </row>
        <row r="849">
          <cell r="D849" t="str">
            <v>CINTA-11783M</v>
          </cell>
          <cell r="E849">
            <v>71203</v>
          </cell>
          <cell r="F849" t="str">
            <v>Installation and Packaging Materials</v>
          </cell>
          <cell r="G849">
            <v>6819</v>
          </cell>
          <cell r="H849" t="str">
            <v>CINTA 23 3M AUTOFUNDENTE 18MM X 10M</v>
          </cell>
          <cell r="I849" t="str">
            <v>pcs</v>
          </cell>
          <cell r="J849">
            <v>0</v>
          </cell>
          <cell r="K849" t="str">
            <v>IMPORTACION INDIRECTA</v>
          </cell>
          <cell r="L849" t="str">
            <v>ELEIN</v>
          </cell>
          <cell r="M849">
            <v>20014</v>
          </cell>
          <cell r="N849">
            <v>0</v>
          </cell>
          <cell r="O849">
            <v>0</v>
          </cell>
          <cell r="P849">
            <v>0</v>
          </cell>
          <cell r="Q849" t="str">
            <v>COP</v>
          </cell>
          <cell r="R849">
            <v>0</v>
          </cell>
          <cell r="S849">
            <v>0.05</v>
          </cell>
          <cell r="T849">
            <v>21014.7</v>
          </cell>
          <cell r="U849" t="str">
            <v>CINTA-11783M</v>
          </cell>
        </row>
        <row r="850">
          <cell r="D850" t="str">
            <v>CINTA-AUT33</v>
          </cell>
          <cell r="E850">
            <v>71203</v>
          </cell>
          <cell r="F850" t="str">
            <v>Installation and Packaging Materials</v>
          </cell>
          <cell r="G850">
            <v>6819</v>
          </cell>
          <cell r="H850" t="str">
            <v>Self amalgamating tape 19mm10m - Cinta autofundente delgada 3M (rollo) /CINTA  AUTOFUNDENTE 23  19mm x 9mts</v>
          </cell>
          <cell r="I850" t="str">
            <v>pcs</v>
          </cell>
          <cell r="J850">
            <v>0</v>
          </cell>
          <cell r="K850" t="str">
            <v>IMPORTACION INDIRECTA</v>
          </cell>
          <cell r="L850" t="str">
            <v>ELEIN</v>
          </cell>
          <cell r="M850">
            <v>26014</v>
          </cell>
          <cell r="N850">
            <v>0</v>
          </cell>
          <cell r="O850">
            <v>0</v>
          </cell>
          <cell r="P850">
            <v>0</v>
          </cell>
          <cell r="Q850" t="str">
            <v>COP</v>
          </cell>
          <cell r="R850">
            <v>0</v>
          </cell>
          <cell r="S850">
            <v>0.05</v>
          </cell>
          <cell r="T850">
            <v>27314.7</v>
          </cell>
          <cell r="U850" t="str">
            <v>CS73339.01</v>
          </cell>
        </row>
        <row r="851">
          <cell r="D851" t="str">
            <v>CINTA-SUP33</v>
          </cell>
          <cell r="E851">
            <v>71203</v>
          </cell>
          <cell r="F851" t="str">
            <v>Installation and Packaging Materials</v>
          </cell>
          <cell r="G851">
            <v>6819</v>
          </cell>
          <cell r="H851" t="str">
            <v xml:space="preserve">RS Masking tape 38mm*50m - Cinta Vinilo 3M delgada (rollo) / CINTA AISLANTE  NEGRA 3M SUPER 33 - 19mm X 20mts </v>
          </cell>
          <cell r="I851" t="str">
            <v>pcs</v>
          </cell>
          <cell r="J851">
            <v>0</v>
          </cell>
          <cell r="K851" t="str">
            <v>IMPORTACION INDIRECTA</v>
          </cell>
          <cell r="L851" t="str">
            <v>ELEIN</v>
          </cell>
          <cell r="M851">
            <v>11403</v>
          </cell>
          <cell r="N851">
            <v>0</v>
          </cell>
          <cell r="O851">
            <v>0</v>
          </cell>
          <cell r="P851">
            <v>0</v>
          </cell>
          <cell r="Q851" t="str">
            <v>COP</v>
          </cell>
          <cell r="R851">
            <v>0</v>
          </cell>
          <cell r="S851">
            <v>0.05</v>
          </cell>
          <cell r="T851">
            <v>11973.15</v>
          </cell>
          <cell r="U851" t="str">
            <v>CS73339.30</v>
          </cell>
        </row>
        <row r="852">
          <cell r="D852" t="str">
            <v>CINTA-7003M</v>
          </cell>
          <cell r="E852">
            <v>71203</v>
          </cell>
          <cell r="F852" t="str">
            <v>Installation and Packaging Materials</v>
          </cell>
          <cell r="G852">
            <v>6819</v>
          </cell>
          <cell r="H852" t="str">
            <v>RS Masking tape 50mm*50m - Cinta Vinilo 3M ancha (rollo) / CINTA AISLANTE NEGRA 3M SUPER 33 - 50mm x 6mts</v>
          </cell>
          <cell r="I852" t="str">
            <v>pcs</v>
          </cell>
          <cell r="J852">
            <v>0</v>
          </cell>
          <cell r="K852" t="str">
            <v>IMPORTACION INDIRECTA</v>
          </cell>
          <cell r="L852" t="str">
            <v>ELEIN</v>
          </cell>
          <cell r="M852">
            <v>10880</v>
          </cell>
          <cell r="N852">
            <v>0</v>
          </cell>
          <cell r="O852">
            <v>0</v>
          </cell>
          <cell r="P852">
            <v>0</v>
          </cell>
          <cell r="Q852" t="str">
            <v>COP</v>
          </cell>
          <cell r="R852">
            <v>0</v>
          </cell>
          <cell r="S852">
            <v>0.05</v>
          </cell>
          <cell r="T852">
            <v>11424</v>
          </cell>
          <cell r="U852" t="str">
            <v>CS73339.99</v>
          </cell>
        </row>
        <row r="853">
          <cell r="D853" t="str">
            <v>CS73339.10</v>
          </cell>
          <cell r="E853">
            <v>71203</v>
          </cell>
          <cell r="F853" t="str">
            <v>Installation and Packaging Materials</v>
          </cell>
          <cell r="G853">
            <v>6819</v>
          </cell>
          <cell r="H853" t="str">
            <v>UV-prot. PVC tape, Insulation tape 3M - 10 meter, o Cinta super 33 plus 18mm x 20m. Rollo teype 33x3/4</v>
          </cell>
          <cell r="I853" t="str">
            <v>pcs</v>
          </cell>
          <cell r="J853">
            <v>0</v>
          </cell>
          <cell r="K853">
            <v>0</v>
          </cell>
          <cell r="L853" t="str">
            <v>BUSQUEDA</v>
          </cell>
          <cell r="M853">
            <v>10600</v>
          </cell>
          <cell r="N853">
            <v>0</v>
          </cell>
          <cell r="O853">
            <v>0</v>
          </cell>
          <cell r="P853">
            <v>0</v>
          </cell>
          <cell r="Q853">
            <v>0</v>
          </cell>
          <cell r="R853">
            <v>0</v>
          </cell>
          <cell r="S853">
            <v>0</v>
          </cell>
          <cell r="T853">
            <v>10600</v>
          </cell>
          <cell r="U853" t="str">
            <v>CS73339.10</v>
          </cell>
        </row>
        <row r="854">
          <cell r="D854" t="str">
            <v>CINTA-MASTIC</v>
          </cell>
          <cell r="E854">
            <v>71203</v>
          </cell>
          <cell r="F854" t="str">
            <v>Installation and Packaging Materials</v>
          </cell>
          <cell r="G854">
            <v>6819</v>
          </cell>
          <cell r="H854" t="str">
            <v>CINTA MASTIC DE GOMA AUTOFUNDENTE MARCA GYMCOL</v>
          </cell>
          <cell r="I854" t="str">
            <v>pcs</v>
          </cell>
          <cell r="J854">
            <v>0</v>
          </cell>
          <cell r="K854">
            <v>0</v>
          </cell>
          <cell r="L854" t="str">
            <v>ENGROUP</v>
          </cell>
          <cell r="M854">
            <v>16190</v>
          </cell>
          <cell r="N854">
            <v>0</v>
          </cell>
          <cell r="O854">
            <v>0</v>
          </cell>
          <cell r="P854">
            <v>0</v>
          </cell>
          <cell r="Q854" t="str">
            <v>COP</v>
          </cell>
          <cell r="R854">
            <v>0</v>
          </cell>
          <cell r="S854">
            <v>0.05</v>
          </cell>
          <cell r="T854">
            <v>16999.5</v>
          </cell>
          <cell r="U854" t="str">
            <v>CINTA-MASTIC</v>
          </cell>
        </row>
        <row r="855">
          <cell r="D855" t="str">
            <v>CINTA-7003M3/4</v>
          </cell>
          <cell r="E855">
            <v>71203</v>
          </cell>
          <cell r="F855" t="str">
            <v>Installation and Packaging Materials</v>
          </cell>
          <cell r="G855">
            <v>6819</v>
          </cell>
          <cell r="H855" t="str">
            <v>CINTA AISLANTE NEGRA 3M 7003M 33 - 19mm x 20mts</v>
          </cell>
          <cell r="I855" t="str">
            <v>pcs</v>
          </cell>
          <cell r="J855">
            <v>0</v>
          </cell>
          <cell r="K855" t="str">
            <v>IMPORTACION INDIRECTA</v>
          </cell>
          <cell r="L855" t="str">
            <v>ELECTRICOS IMP</v>
          </cell>
          <cell r="M855">
            <v>9655</v>
          </cell>
          <cell r="N855">
            <v>0</v>
          </cell>
          <cell r="O855">
            <v>0</v>
          </cell>
          <cell r="P855">
            <v>0</v>
          </cell>
          <cell r="Q855" t="str">
            <v>COP</v>
          </cell>
          <cell r="R855">
            <v>0</v>
          </cell>
          <cell r="S855">
            <v>0.05</v>
          </cell>
          <cell r="T855">
            <v>10137.75</v>
          </cell>
          <cell r="U855" t="str">
            <v>CINTA-7003M3/4</v>
          </cell>
        </row>
        <row r="856">
          <cell r="D856" t="str">
            <v>KIT-NAL-CINTAS</v>
          </cell>
          <cell r="E856">
            <v>71203</v>
          </cell>
          <cell r="F856" t="str">
            <v>Installation and Packaging Materials</v>
          </cell>
          <cell r="G856">
            <v>6819</v>
          </cell>
          <cell r="H856" t="str">
            <v>KIT DE CINTAS PARA PROTECCION NACIONAL (2 ROLLOS CINTA DELGADA+ 1 ROLLO DE CINTA ANCHA + 3 ROLLOS DE GOMA PARA IMPERMEABILIZAR)</v>
          </cell>
          <cell r="I856" t="str">
            <v>pcs</v>
          </cell>
          <cell r="J856">
            <v>0</v>
          </cell>
          <cell r="K856" t="str">
            <v>NACIONAL</v>
          </cell>
          <cell r="L856" t="str">
            <v>MICROLINK</v>
          </cell>
          <cell r="M856">
            <v>81619</v>
          </cell>
          <cell r="N856">
            <v>0</v>
          </cell>
          <cell r="O856">
            <v>0</v>
          </cell>
          <cell r="P856">
            <v>0</v>
          </cell>
          <cell r="Q856">
            <v>0</v>
          </cell>
          <cell r="R856">
            <v>0</v>
          </cell>
          <cell r="S856">
            <v>0</v>
          </cell>
          <cell r="T856">
            <v>81619</v>
          </cell>
          <cell r="U856" t="str">
            <v>KIT-NAL- CINTAS</v>
          </cell>
        </row>
        <row r="857">
          <cell r="D857" t="str">
            <v>CINTA-AUT2155</v>
          </cell>
          <cell r="E857">
            <v>71203</v>
          </cell>
          <cell r="F857" t="str">
            <v>Installation and Packaging Materials</v>
          </cell>
          <cell r="G857">
            <v>6819</v>
          </cell>
          <cell r="H857" t="str">
            <v>CINTA  AUTOFUNDENTE TEMFLEX 19mm x 6.7mts</v>
          </cell>
          <cell r="I857" t="str">
            <v>pcs</v>
          </cell>
          <cell r="J857">
            <v>0</v>
          </cell>
          <cell r="K857" t="str">
            <v>IMPORTACION INDIRECTA</v>
          </cell>
          <cell r="L857" t="str">
            <v>ELECTRICOS IMP</v>
          </cell>
          <cell r="M857">
            <v>18188</v>
          </cell>
          <cell r="N857">
            <v>0</v>
          </cell>
          <cell r="O857">
            <v>0</v>
          </cell>
          <cell r="P857">
            <v>0</v>
          </cell>
          <cell r="Q857" t="str">
            <v>COP</v>
          </cell>
          <cell r="R857">
            <v>0</v>
          </cell>
          <cell r="S857">
            <v>0.05</v>
          </cell>
          <cell r="T857">
            <v>19097.400000000001</v>
          </cell>
          <cell r="U857" t="str">
            <v>CINTA-AUT2155</v>
          </cell>
        </row>
        <row r="858">
          <cell r="D858" t="str">
            <v>3BAB1</v>
          </cell>
          <cell r="E858">
            <v>71203</v>
          </cell>
          <cell r="F858" t="str">
            <v>Installation and Packaging Materials</v>
          </cell>
          <cell r="G858">
            <v>6819</v>
          </cell>
          <cell r="H858" t="str">
            <v>BASE ADHESIVA PARA SUJECIÓNT DE CABLES  X 1 UND BLANCA</v>
          </cell>
          <cell r="I858" t="str">
            <v>pcs</v>
          </cell>
          <cell r="J858">
            <v>0</v>
          </cell>
          <cell r="K858" t="str">
            <v>IMPORTACION INDIRECTA</v>
          </cell>
          <cell r="L858" t="str">
            <v>ELEIN</v>
          </cell>
          <cell r="M858">
            <v>209</v>
          </cell>
          <cell r="N858">
            <v>0</v>
          </cell>
          <cell r="O858">
            <v>0</v>
          </cell>
          <cell r="P858">
            <v>0</v>
          </cell>
          <cell r="Q858" t="str">
            <v>COP</v>
          </cell>
          <cell r="R858">
            <v>0</v>
          </cell>
          <cell r="S858">
            <v>0.05</v>
          </cell>
          <cell r="T858">
            <v>219.45</v>
          </cell>
          <cell r="U858" t="str">
            <v>3BAB1</v>
          </cell>
        </row>
        <row r="859">
          <cell r="D859" t="str">
            <v>CINTA 305</v>
          </cell>
          <cell r="E859">
            <v>71203</v>
          </cell>
          <cell r="F859" t="str">
            <v>Installation and Packaging Materials</v>
          </cell>
          <cell r="G859">
            <v>6819</v>
          </cell>
          <cell r="H859" t="str">
            <v>CINTA TRANSPARENTE PARA EMBALAR 48X50MT</v>
          </cell>
          <cell r="I859" t="str">
            <v>pcs</v>
          </cell>
          <cell r="J859">
            <v>0</v>
          </cell>
          <cell r="K859" t="str">
            <v>NACIONAL</v>
          </cell>
          <cell r="L859" t="str">
            <v>JLC SOLUCIONES EMPRESARIALES S.A.S</v>
          </cell>
          <cell r="M859">
            <v>1765.71</v>
          </cell>
          <cell r="N859">
            <v>0</v>
          </cell>
          <cell r="O859">
            <v>0</v>
          </cell>
          <cell r="P859">
            <v>0</v>
          </cell>
          <cell r="Q859" t="str">
            <v>COP</v>
          </cell>
          <cell r="R859">
            <v>0</v>
          </cell>
          <cell r="S859">
            <v>0.05</v>
          </cell>
          <cell r="T859">
            <v>1854</v>
          </cell>
          <cell r="U859" t="str">
            <v>CINTA 305</v>
          </cell>
        </row>
        <row r="860">
          <cell r="D860" t="str">
            <v>CINTA-35-AM</v>
          </cell>
          <cell r="E860">
            <v>71203</v>
          </cell>
          <cell r="F860" t="str">
            <v>Installation and Packaging Materials</v>
          </cell>
          <cell r="G860">
            <v>6819</v>
          </cell>
          <cell r="H860" t="str">
            <v>CINTA  3M SCOTCH 35 VINYL 6mts - AMARILLA</v>
          </cell>
          <cell r="I860" t="str">
            <v>pcs</v>
          </cell>
          <cell r="J860">
            <v>0</v>
          </cell>
          <cell r="K860" t="str">
            <v>IMPORTACION INDIRECTA</v>
          </cell>
          <cell r="L860" t="str">
            <v>ELECTRICOS IMP</v>
          </cell>
          <cell r="M860">
            <v>3360</v>
          </cell>
          <cell r="N860">
            <v>0</v>
          </cell>
          <cell r="O860">
            <v>0</v>
          </cell>
          <cell r="P860">
            <v>0</v>
          </cell>
          <cell r="Q860" t="str">
            <v>COP</v>
          </cell>
          <cell r="R860">
            <v>0</v>
          </cell>
          <cell r="S860">
            <v>0.05</v>
          </cell>
          <cell r="T860">
            <v>3528</v>
          </cell>
          <cell r="U860" t="str">
            <v>CINTA-35-AM</v>
          </cell>
        </row>
        <row r="861">
          <cell r="D861" t="str">
            <v>CINTA-35-AZ</v>
          </cell>
          <cell r="E861">
            <v>71203</v>
          </cell>
          <cell r="F861" t="str">
            <v>Installation and Packaging Materials</v>
          </cell>
          <cell r="G861">
            <v>6819</v>
          </cell>
          <cell r="H861" t="str">
            <v>CINTA  3M SCOTCH 35 VINYL 6mts - AZUL</v>
          </cell>
          <cell r="I861" t="str">
            <v>pcs</v>
          </cell>
          <cell r="J861">
            <v>0</v>
          </cell>
          <cell r="K861" t="str">
            <v>IMPORTACION INDIRECTA</v>
          </cell>
          <cell r="L861" t="str">
            <v>ELECTRICOS IMP</v>
          </cell>
          <cell r="M861">
            <v>3360</v>
          </cell>
          <cell r="N861">
            <v>0</v>
          </cell>
          <cell r="O861">
            <v>0</v>
          </cell>
          <cell r="P861">
            <v>0</v>
          </cell>
          <cell r="Q861" t="str">
            <v>COP</v>
          </cell>
          <cell r="R861">
            <v>0</v>
          </cell>
          <cell r="S861">
            <v>0.05</v>
          </cell>
          <cell r="T861">
            <v>3528</v>
          </cell>
          <cell r="U861" t="str">
            <v>CINTA-35-AZ</v>
          </cell>
        </row>
        <row r="862">
          <cell r="D862" t="str">
            <v>CINTA-35-RO</v>
          </cell>
          <cell r="E862">
            <v>71203</v>
          </cell>
          <cell r="F862" t="str">
            <v>Installation and Packaging Materials</v>
          </cell>
          <cell r="G862">
            <v>6819</v>
          </cell>
          <cell r="H862" t="str">
            <v>CINTA  3M SCOTCH 35 VINYL 6mts - ROJA</v>
          </cell>
          <cell r="I862" t="str">
            <v>pcs</v>
          </cell>
          <cell r="J862">
            <v>0</v>
          </cell>
          <cell r="K862" t="str">
            <v>IMPORTACION INDIRECTA</v>
          </cell>
          <cell r="L862" t="str">
            <v>ELECTRICOS IMP</v>
          </cell>
          <cell r="M862">
            <v>3360</v>
          </cell>
          <cell r="N862">
            <v>0</v>
          </cell>
          <cell r="O862">
            <v>0</v>
          </cell>
          <cell r="P862">
            <v>0</v>
          </cell>
          <cell r="Q862" t="str">
            <v>COP</v>
          </cell>
          <cell r="R862">
            <v>0</v>
          </cell>
          <cell r="S862">
            <v>0.05</v>
          </cell>
          <cell r="T862">
            <v>3528</v>
          </cell>
          <cell r="U862" t="str">
            <v>CINTA-35-RO</v>
          </cell>
        </row>
        <row r="863">
          <cell r="D863" t="str">
            <v>CINTA-35-VE</v>
          </cell>
          <cell r="E863">
            <v>71203</v>
          </cell>
          <cell r="F863" t="str">
            <v>Installation and Packaging Materials</v>
          </cell>
          <cell r="G863">
            <v>6819</v>
          </cell>
          <cell r="H863" t="str">
            <v>CINTA  3M SCOTCH 35 VINYL 6mts - VERDE</v>
          </cell>
          <cell r="I863" t="str">
            <v>pcs</v>
          </cell>
          <cell r="J863">
            <v>0</v>
          </cell>
          <cell r="K863" t="str">
            <v>IMPORTACION INDIRECTA</v>
          </cell>
          <cell r="L863" t="str">
            <v>ELECTRICOS IMP</v>
          </cell>
          <cell r="M863">
            <v>3360</v>
          </cell>
          <cell r="N863">
            <v>0</v>
          </cell>
          <cell r="O863">
            <v>0</v>
          </cell>
          <cell r="P863">
            <v>0</v>
          </cell>
          <cell r="Q863" t="str">
            <v>COP</v>
          </cell>
          <cell r="R863">
            <v>0</v>
          </cell>
          <cell r="S863">
            <v>0.05</v>
          </cell>
          <cell r="T863">
            <v>3528</v>
          </cell>
          <cell r="U863" t="str">
            <v>CINTA-35-VE</v>
          </cell>
        </row>
        <row r="864">
          <cell r="D864" t="str">
            <v>CINTA-35-BL</v>
          </cell>
          <cell r="E864">
            <v>71203</v>
          </cell>
          <cell r="F864" t="str">
            <v>Installation and Packaging Materials</v>
          </cell>
          <cell r="G864">
            <v>6819</v>
          </cell>
          <cell r="H864" t="str">
            <v>CINTA  3M SCOTCH 35 VINYL 6mts - BLANCA</v>
          </cell>
          <cell r="I864" t="str">
            <v>pcs</v>
          </cell>
          <cell r="J864">
            <v>0</v>
          </cell>
          <cell r="K864" t="str">
            <v>IMPORTACION INDIRECTA</v>
          </cell>
          <cell r="L864" t="str">
            <v>ELECTRICOS IMP</v>
          </cell>
          <cell r="M864">
            <v>3360</v>
          </cell>
          <cell r="N864">
            <v>0</v>
          </cell>
          <cell r="O864">
            <v>0</v>
          </cell>
          <cell r="P864">
            <v>0</v>
          </cell>
          <cell r="Q864" t="str">
            <v>COP</v>
          </cell>
          <cell r="R864">
            <v>0</v>
          </cell>
          <cell r="S864">
            <v>0.05</v>
          </cell>
          <cell r="T864">
            <v>3528</v>
          </cell>
          <cell r="U864" t="str">
            <v>CINTA-35-BL</v>
          </cell>
        </row>
        <row r="865">
          <cell r="D865" t="str">
            <v>CINTA-1818-AM</v>
          </cell>
          <cell r="E865">
            <v>71203</v>
          </cell>
          <cell r="F865" t="str">
            <v>Installation and Packaging Materials</v>
          </cell>
          <cell r="G865">
            <v>6819</v>
          </cell>
          <cell r="H865" t="str">
            <v>CINTA ELECTRICA AISLANTE AMARILLA 20MT RAYCHEM</v>
          </cell>
          <cell r="I865" t="str">
            <v>pcs</v>
          </cell>
          <cell r="J865">
            <v>0</v>
          </cell>
          <cell r="K865" t="str">
            <v>IMPORTACION INDIRECTA</v>
          </cell>
          <cell r="L865" t="str">
            <v>TYCO</v>
          </cell>
          <cell r="M865">
            <v>1560</v>
          </cell>
          <cell r="N865">
            <v>0</v>
          </cell>
          <cell r="O865">
            <v>0</v>
          </cell>
          <cell r="P865">
            <v>0</v>
          </cell>
          <cell r="Q865" t="str">
            <v>COP</v>
          </cell>
          <cell r="R865">
            <v>0</v>
          </cell>
          <cell r="S865">
            <v>0.05</v>
          </cell>
          <cell r="T865">
            <v>1638</v>
          </cell>
          <cell r="U865" t="str">
            <v>CINTA-1818-AM</v>
          </cell>
        </row>
        <row r="866">
          <cell r="D866" t="str">
            <v>CINTA-1818-AZ</v>
          </cell>
          <cell r="E866">
            <v>71203</v>
          </cell>
          <cell r="F866" t="str">
            <v>Installation and Packaging Materials</v>
          </cell>
          <cell r="G866">
            <v>6819</v>
          </cell>
          <cell r="H866" t="str">
            <v>CINTA ELECTRICA AISLANTE AZUL 20MT RAYCHEM</v>
          </cell>
          <cell r="I866" t="str">
            <v>pcs</v>
          </cell>
          <cell r="J866">
            <v>0</v>
          </cell>
          <cell r="K866" t="str">
            <v>IMPORTACION INDIRECTA</v>
          </cell>
          <cell r="L866" t="str">
            <v>TYCO</v>
          </cell>
          <cell r="M866">
            <v>1560</v>
          </cell>
          <cell r="N866">
            <v>0</v>
          </cell>
          <cell r="O866">
            <v>0</v>
          </cell>
          <cell r="P866">
            <v>0</v>
          </cell>
          <cell r="Q866" t="str">
            <v>COP</v>
          </cell>
          <cell r="R866">
            <v>0</v>
          </cell>
          <cell r="S866">
            <v>0.05</v>
          </cell>
          <cell r="T866">
            <v>1638</v>
          </cell>
          <cell r="U866" t="str">
            <v>CINTA-1818-AZ</v>
          </cell>
        </row>
        <row r="867">
          <cell r="D867" t="str">
            <v>CINTA-1818-RO</v>
          </cell>
          <cell r="E867">
            <v>71203</v>
          </cell>
          <cell r="F867" t="str">
            <v>Installation and Packaging Materials</v>
          </cell>
          <cell r="G867">
            <v>6819</v>
          </cell>
          <cell r="H867" t="str">
            <v>CINTA ELECTRICA AISLANTE ROJA 20MT RAYCHEM</v>
          </cell>
          <cell r="I867" t="str">
            <v>pcs</v>
          </cell>
          <cell r="J867">
            <v>0</v>
          </cell>
          <cell r="K867" t="str">
            <v>IMPORTACION INDIRECTA</v>
          </cell>
          <cell r="L867" t="str">
            <v>TYCO</v>
          </cell>
          <cell r="M867">
            <v>1560</v>
          </cell>
          <cell r="N867">
            <v>0</v>
          </cell>
          <cell r="O867">
            <v>0</v>
          </cell>
          <cell r="P867">
            <v>0</v>
          </cell>
          <cell r="Q867" t="str">
            <v>COP</v>
          </cell>
          <cell r="R867">
            <v>0</v>
          </cell>
          <cell r="S867">
            <v>0.05</v>
          </cell>
          <cell r="T867">
            <v>1638</v>
          </cell>
          <cell r="U867" t="str">
            <v>CINTA-1818-RO</v>
          </cell>
        </row>
        <row r="868">
          <cell r="D868" t="str">
            <v>CINTA-1818-VE</v>
          </cell>
          <cell r="E868">
            <v>71203</v>
          </cell>
          <cell r="F868" t="str">
            <v>Installation and Packaging Materials</v>
          </cell>
          <cell r="G868">
            <v>6819</v>
          </cell>
          <cell r="H868" t="str">
            <v>CINTA ELECTRICA AISLANTE VERDE 20MT RAYCHEM</v>
          </cell>
          <cell r="I868" t="str">
            <v>pcs</v>
          </cell>
          <cell r="J868">
            <v>0</v>
          </cell>
          <cell r="K868" t="str">
            <v>IMPORTACION INDIRECTA</v>
          </cell>
          <cell r="L868" t="str">
            <v>TYCO</v>
          </cell>
          <cell r="M868">
            <v>1560</v>
          </cell>
          <cell r="N868">
            <v>0</v>
          </cell>
          <cell r="O868">
            <v>0</v>
          </cell>
          <cell r="P868">
            <v>0</v>
          </cell>
          <cell r="Q868" t="str">
            <v>COP</v>
          </cell>
          <cell r="R868">
            <v>0</v>
          </cell>
          <cell r="S868">
            <v>0.05</v>
          </cell>
          <cell r="T868">
            <v>1638</v>
          </cell>
          <cell r="U868" t="str">
            <v>CINTA-1818-VE</v>
          </cell>
        </row>
        <row r="869">
          <cell r="D869" t="str">
            <v>CINTA-1818-BL</v>
          </cell>
          <cell r="E869">
            <v>71203</v>
          </cell>
          <cell r="F869" t="str">
            <v>Installation and Packaging Materials</v>
          </cell>
          <cell r="G869">
            <v>6819</v>
          </cell>
          <cell r="H869" t="str">
            <v>CINTA ELECTRICA AISLANTE BLANCA 20MT RAYCHEM</v>
          </cell>
          <cell r="I869" t="str">
            <v>pcs</v>
          </cell>
          <cell r="J869">
            <v>0</v>
          </cell>
          <cell r="K869" t="str">
            <v>IMPORTACION INDIRECTA</v>
          </cell>
          <cell r="L869" t="str">
            <v>TYCO</v>
          </cell>
          <cell r="M869">
            <v>1560</v>
          </cell>
          <cell r="N869">
            <v>0</v>
          </cell>
          <cell r="O869">
            <v>0</v>
          </cell>
          <cell r="P869">
            <v>0</v>
          </cell>
          <cell r="Q869" t="str">
            <v>COP</v>
          </cell>
          <cell r="R869">
            <v>0</v>
          </cell>
          <cell r="S869">
            <v>0.05</v>
          </cell>
          <cell r="T869">
            <v>1638</v>
          </cell>
          <cell r="U869" t="str">
            <v>CINTA-1818-BL</v>
          </cell>
        </row>
        <row r="870">
          <cell r="D870" t="str">
            <v>CINTA-1818-CA</v>
          </cell>
          <cell r="E870">
            <v>71203</v>
          </cell>
          <cell r="F870" t="str">
            <v>Installation and Packaging Materials</v>
          </cell>
          <cell r="G870">
            <v>6819</v>
          </cell>
          <cell r="H870" t="str">
            <v>CINTA ELECTRICA AISLANTE CAFE 20MT RAYCHEM</v>
          </cell>
          <cell r="I870" t="str">
            <v>pcs</v>
          </cell>
          <cell r="J870">
            <v>0</v>
          </cell>
          <cell r="K870" t="str">
            <v>IMPORTACION INDIRECTA</v>
          </cell>
          <cell r="L870" t="str">
            <v>TYCO</v>
          </cell>
          <cell r="M870">
            <v>1560</v>
          </cell>
          <cell r="N870">
            <v>0</v>
          </cell>
          <cell r="O870">
            <v>0</v>
          </cell>
          <cell r="P870">
            <v>0</v>
          </cell>
          <cell r="Q870" t="str">
            <v>COP</v>
          </cell>
          <cell r="R870">
            <v>0</v>
          </cell>
          <cell r="S870">
            <v>0.05</v>
          </cell>
          <cell r="T870">
            <v>1638</v>
          </cell>
          <cell r="U870" t="str">
            <v>CINTA-1818-CA</v>
          </cell>
        </row>
        <row r="871">
          <cell r="D871" t="str">
            <v>CINTA-AIS1500-AZ</v>
          </cell>
          <cell r="E871">
            <v>71203</v>
          </cell>
          <cell r="F871">
            <v>0</v>
          </cell>
          <cell r="G871">
            <v>0</v>
          </cell>
          <cell r="H871" t="str">
            <v>CINTA AISLANTE AZUL 3M TEMFLEX PARA MARCACION DE GUIA 10MTS</v>
          </cell>
          <cell r="I871" t="str">
            <v>pcs</v>
          </cell>
          <cell r="J871">
            <v>0</v>
          </cell>
          <cell r="K871" t="str">
            <v>IMPORTACION INDIRECTA</v>
          </cell>
          <cell r="L871" t="str">
            <v>3M</v>
          </cell>
          <cell r="M871">
            <v>1393.33</v>
          </cell>
          <cell r="N871">
            <v>0</v>
          </cell>
          <cell r="O871">
            <v>0</v>
          </cell>
          <cell r="P871">
            <v>0</v>
          </cell>
          <cell r="Q871" t="str">
            <v>COP</v>
          </cell>
          <cell r="R871">
            <v>0</v>
          </cell>
          <cell r="S871">
            <v>0.05</v>
          </cell>
          <cell r="T871">
            <v>1463</v>
          </cell>
          <cell r="U871" t="str">
            <v>CINTA-AIS1500-AZ</v>
          </cell>
        </row>
        <row r="872">
          <cell r="D872" t="str">
            <v>CINTA-AIS1500-RO</v>
          </cell>
          <cell r="E872">
            <v>71203</v>
          </cell>
          <cell r="F872">
            <v>0</v>
          </cell>
          <cell r="G872">
            <v>0</v>
          </cell>
          <cell r="H872" t="str">
            <v>CINTA AISLANTE ROJA 3M TEMFLEX PARA MARCACION DE GUIA 10MTS</v>
          </cell>
          <cell r="I872" t="str">
            <v>pcs</v>
          </cell>
          <cell r="J872">
            <v>0</v>
          </cell>
          <cell r="K872" t="str">
            <v>IMPORTACION INDIRECTA</v>
          </cell>
          <cell r="L872" t="str">
            <v>3M</v>
          </cell>
          <cell r="M872">
            <v>1393.33</v>
          </cell>
          <cell r="N872">
            <v>0</v>
          </cell>
          <cell r="O872">
            <v>0</v>
          </cell>
          <cell r="P872">
            <v>0</v>
          </cell>
          <cell r="Q872" t="str">
            <v>COP</v>
          </cell>
          <cell r="R872">
            <v>0</v>
          </cell>
          <cell r="S872">
            <v>0.05</v>
          </cell>
          <cell r="T872">
            <v>1463</v>
          </cell>
          <cell r="U872" t="str">
            <v>CINTA-AIS1500-RO</v>
          </cell>
        </row>
        <row r="873">
          <cell r="D873" t="str">
            <v>CINTA-AIS1500-AM</v>
          </cell>
          <cell r="E873">
            <v>71203</v>
          </cell>
          <cell r="F873">
            <v>0</v>
          </cell>
          <cell r="G873">
            <v>0</v>
          </cell>
          <cell r="H873" t="str">
            <v>CINTA AISLANTE AMARILLA 3M TEMFLEX PARA MARCACION DE GUIA 10MTS</v>
          </cell>
          <cell r="I873" t="str">
            <v>pcs</v>
          </cell>
          <cell r="J873">
            <v>0</v>
          </cell>
          <cell r="K873" t="str">
            <v>IMPORTACION INDIRECTA</v>
          </cell>
          <cell r="L873" t="str">
            <v>3M</v>
          </cell>
          <cell r="M873">
            <v>1393.33</v>
          </cell>
          <cell r="N873">
            <v>0</v>
          </cell>
          <cell r="O873">
            <v>0</v>
          </cell>
          <cell r="P873">
            <v>0</v>
          </cell>
          <cell r="Q873" t="str">
            <v>COP</v>
          </cell>
          <cell r="R873">
            <v>0</v>
          </cell>
          <cell r="S873">
            <v>0.05</v>
          </cell>
          <cell r="T873">
            <v>1463</v>
          </cell>
          <cell r="U873" t="str">
            <v>CINTA-AIS1500-AM</v>
          </cell>
        </row>
        <row r="874">
          <cell r="D874" t="str">
            <v>CINTA-AIS1500-VE</v>
          </cell>
          <cell r="E874">
            <v>71203</v>
          </cell>
          <cell r="F874">
            <v>0</v>
          </cell>
          <cell r="G874">
            <v>0</v>
          </cell>
          <cell r="H874" t="str">
            <v>CINTA AISLANTE VERDE 3M TEMFLEX PARA MARCACION DE GUIA 10MTS</v>
          </cell>
          <cell r="I874" t="str">
            <v>pcs</v>
          </cell>
          <cell r="J874">
            <v>0</v>
          </cell>
          <cell r="K874" t="str">
            <v>IMPORTACION INDIRECTA</v>
          </cell>
          <cell r="L874" t="str">
            <v>3M</v>
          </cell>
          <cell r="M874">
            <v>1393.33</v>
          </cell>
          <cell r="N874">
            <v>0</v>
          </cell>
          <cell r="O874">
            <v>0</v>
          </cell>
          <cell r="P874">
            <v>0</v>
          </cell>
          <cell r="Q874" t="str">
            <v>COP</v>
          </cell>
          <cell r="R874">
            <v>0</v>
          </cell>
          <cell r="S874">
            <v>0.05</v>
          </cell>
          <cell r="T874">
            <v>1463</v>
          </cell>
          <cell r="U874" t="str">
            <v>CINTA-AIS1500-VE</v>
          </cell>
        </row>
        <row r="875">
          <cell r="D875" t="str">
            <v>CINTA-AIS1500-BL</v>
          </cell>
          <cell r="E875">
            <v>71203</v>
          </cell>
          <cell r="F875">
            <v>0</v>
          </cell>
          <cell r="G875">
            <v>0</v>
          </cell>
          <cell r="H875" t="str">
            <v>CINTA AISLANTE BLANCA 3M TEMFLEX PARA MARCACION DE GUIA 10MTS</v>
          </cell>
          <cell r="I875" t="str">
            <v>pcs</v>
          </cell>
          <cell r="J875">
            <v>0</v>
          </cell>
          <cell r="K875" t="str">
            <v>IMPORTACION INDIRECTA</v>
          </cell>
          <cell r="L875" t="str">
            <v>3M</v>
          </cell>
          <cell r="M875">
            <v>1393.33</v>
          </cell>
          <cell r="N875">
            <v>0</v>
          </cell>
          <cell r="O875">
            <v>0</v>
          </cell>
          <cell r="P875">
            <v>0</v>
          </cell>
          <cell r="Q875" t="str">
            <v>COP</v>
          </cell>
          <cell r="R875">
            <v>0</v>
          </cell>
          <cell r="S875">
            <v>0.05</v>
          </cell>
          <cell r="T875">
            <v>1463</v>
          </cell>
          <cell r="U875" t="str">
            <v>CINTA-AIS1500-BL</v>
          </cell>
        </row>
        <row r="876">
          <cell r="H876" t="str">
            <v>TERMOENCOGIBLES - SEALING MATERIAL</v>
          </cell>
          <cell r="I876">
            <v>0</v>
          </cell>
          <cell r="J876">
            <v>0</v>
          </cell>
          <cell r="K876">
            <v>0</v>
          </cell>
          <cell r="L876">
            <v>0</v>
          </cell>
          <cell r="M876">
            <v>0</v>
          </cell>
          <cell r="N876">
            <v>0</v>
          </cell>
          <cell r="O876">
            <v>0</v>
          </cell>
          <cell r="P876">
            <v>0</v>
          </cell>
          <cell r="Q876">
            <v>0</v>
          </cell>
          <cell r="R876">
            <v>0</v>
          </cell>
          <cell r="S876">
            <v>0</v>
          </cell>
          <cell r="T876">
            <v>0</v>
          </cell>
          <cell r="U876">
            <v>0</v>
          </cell>
        </row>
        <row r="877">
          <cell r="D877" t="str">
            <v>THF-1/2-12mm</v>
          </cell>
          <cell r="E877">
            <v>71203</v>
          </cell>
          <cell r="F877" t="str">
            <v>Installation and Packaging Materials</v>
          </cell>
          <cell r="G877">
            <v>6819</v>
          </cell>
          <cell r="H877" t="str">
            <v xml:space="preserve">Termoencogible - Shrinking sleeve 12 mm black/negro / TERMOENCOGIBLE 1/2 12mm NEGRO </v>
          </cell>
          <cell r="I877" t="str">
            <v>m</v>
          </cell>
          <cell r="J877">
            <v>0</v>
          </cell>
          <cell r="K877" t="str">
            <v>NACIONAL</v>
          </cell>
          <cell r="L877" t="str">
            <v>ELEIN</v>
          </cell>
          <cell r="M877">
            <v>960</v>
          </cell>
          <cell r="N877">
            <v>0</v>
          </cell>
          <cell r="O877">
            <v>0</v>
          </cell>
          <cell r="P877">
            <v>0</v>
          </cell>
          <cell r="Q877" t="str">
            <v>COP</v>
          </cell>
          <cell r="R877">
            <v>0</v>
          </cell>
          <cell r="S877">
            <v>0.05</v>
          </cell>
          <cell r="T877">
            <v>1008</v>
          </cell>
          <cell r="U877" t="str">
            <v>CS73327.01-1</v>
          </cell>
        </row>
        <row r="878">
          <cell r="D878" t="str">
            <v xml:space="preserve">THF-3/8 </v>
          </cell>
          <cell r="E878">
            <v>71203</v>
          </cell>
          <cell r="F878" t="str">
            <v>Installation and Packaging Materials</v>
          </cell>
          <cell r="G878">
            <v>6819</v>
          </cell>
          <cell r="H878" t="str">
            <v>Termoencogible - Shrinking sleeve 12 mm green/verde / TERMOENCOGIBLE 3/8 COLOR VERDE</v>
          </cell>
          <cell r="I878" t="str">
            <v>m</v>
          </cell>
          <cell r="J878">
            <v>0</v>
          </cell>
          <cell r="K878" t="str">
            <v>NACIONAL</v>
          </cell>
          <cell r="L878" t="str">
            <v>ELEIN</v>
          </cell>
          <cell r="M878">
            <v>1250</v>
          </cell>
          <cell r="N878">
            <v>0</v>
          </cell>
          <cell r="O878">
            <v>0</v>
          </cell>
          <cell r="P878">
            <v>0</v>
          </cell>
          <cell r="Q878" t="str">
            <v>COP</v>
          </cell>
          <cell r="R878">
            <v>0</v>
          </cell>
          <cell r="S878">
            <v>0.05</v>
          </cell>
          <cell r="T878">
            <v>1312.5</v>
          </cell>
          <cell r="U878" t="str">
            <v>THF-1/2-12mm-V</v>
          </cell>
        </row>
        <row r="879">
          <cell r="D879" t="str">
            <v>THF-3/4-18mm</v>
          </cell>
          <cell r="E879">
            <v>71203</v>
          </cell>
          <cell r="F879" t="str">
            <v>Installation and Packaging Materials</v>
          </cell>
          <cell r="G879">
            <v>6819</v>
          </cell>
          <cell r="H879" t="str">
            <v>Termoencogible 18mm, negro. / TERMOENCOGIBLE 3/4 18mm NEGRO</v>
          </cell>
          <cell r="I879" t="str">
            <v>pcs</v>
          </cell>
          <cell r="J879">
            <v>0</v>
          </cell>
          <cell r="K879" t="str">
            <v>NACIONAL</v>
          </cell>
          <cell r="L879" t="str">
            <v>FERROELECTRO</v>
          </cell>
          <cell r="M879">
            <v>1984</v>
          </cell>
          <cell r="N879">
            <v>0</v>
          </cell>
          <cell r="O879">
            <v>0</v>
          </cell>
          <cell r="P879">
            <v>0</v>
          </cell>
          <cell r="Q879" t="str">
            <v>COP</v>
          </cell>
          <cell r="R879">
            <v>0</v>
          </cell>
          <cell r="S879">
            <v>0.05</v>
          </cell>
          <cell r="T879">
            <v>2083.1999999999998</v>
          </cell>
          <cell r="U879" t="str">
            <v>T-18-N</v>
          </cell>
        </row>
        <row r="880">
          <cell r="D880" t="str">
            <v>THF-3/5-15mm</v>
          </cell>
          <cell r="E880">
            <v>71203</v>
          </cell>
          <cell r="F880" t="str">
            <v>Installation and Packaging Materials</v>
          </cell>
          <cell r="G880">
            <v>6819</v>
          </cell>
          <cell r="H880" t="str">
            <v>Termoencogible 15mm, negro. / TERMOENCOGIBLE 3/5 15mm NEGRO</v>
          </cell>
          <cell r="I880">
            <v>0</v>
          </cell>
          <cell r="J880">
            <v>0</v>
          </cell>
          <cell r="K880" t="str">
            <v>NACIONAL</v>
          </cell>
          <cell r="L880" t="str">
            <v>FERROELECTRO</v>
          </cell>
          <cell r="M880">
            <v>1725</v>
          </cell>
          <cell r="N880">
            <v>0</v>
          </cell>
          <cell r="O880">
            <v>0</v>
          </cell>
          <cell r="P880">
            <v>0</v>
          </cell>
          <cell r="Q880" t="str">
            <v>COP</v>
          </cell>
          <cell r="R880">
            <v>0</v>
          </cell>
          <cell r="S880">
            <v>0.05</v>
          </cell>
          <cell r="T880">
            <v>1811.25</v>
          </cell>
          <cell r="U880" t="str">
            <v>CS73327.11</v>
          </cell>
        </row>
        <row r="881">
          <cell r="D881" t="str">
            <v>THF-1 1/4</v>
          </cell>
          <cell r="E881">
            <v>71203</v>
          </cell>
          <cell r="F881" t="str">
            <v>Installation and Packaging Materials</v>
          </cell>
          <cell r="G881">
            <v>6819</v>
          </cell>
          <cell r="H881" t="str">
            <v>Termoencogible - Shrinking sleeve 35mm black /TERMOENCOGIBLE 1 1/4” (31.8mm)</v>
          </cell>
          <cell r="I881" t="str">
            <v>m</v>
          </cell>
          <cell r="J881">
            <v>0</v>
          </cell>
          <cell r="K881" t="str">
            <v>NACIONAL</v>
          </cell>
          <cell r="L881" t="str">
            <v>ELEIN</v>
          </cell>
          <cell r="M881">
            <v>6466</v>
          </cell>
          <cell r="N881">
            <v>0</v>
          </cell>
          <cell r="O881">
            <v>0</v>
          </cell>
          <cell r="P881">
            <v>0</v>
          </cell>
          <cell r="Q881" t="str">
            <v>COP</v>
          </cell>
          <cell r="R881">
            <v>0</v>
          </cell>
          <cell r="S881">
            <v>0.05</v>
          </cell>
          <cell r="T881">
            <v>6789.3</v>
          </cell>
          <cell r="U881" t="str">
            <v>CS73327.01-3</v>
          </cell>
        </row>
        <row r="882">
          <cell r="D882" t="str">
            <v>THF-3/8-N</v>
          </cell>
          <cell r="E882">
            <v>71203</v>
          </cell>
          <cell r="F882" t="str">
            <v>Installation and Packaging Materials</v>
          </cell>
          <cell r="G882">
            <v>6819</v>
          </cell>
          <cell r="H882" t="str">
            <v>TERMOENCOGIBLE 3/8 COLOR NEGRO 9MM</v>
          </cell>
          <cell r="I882" t="str">
            <v>m</v>
          </cell>
          <cell r="J882">
            <v>0</v>
          </cell>
          <cell r="K882" t="str">
            <v>NACIONAL</v>
          </cell>
          <cell r="L882" t="str">
            <v>ELEIN</v>
          </cell>
          <cell r="M882">
            <v>1035</v>
          </cell>
          <cell r="N882">
            <v>0</v>
          </cell>
          <cell r="O882">
            <v>0</v>
          </cell>
          <cell r="P882">
            <v>0</v>
          </cell>
          <cell r="Q882" t="str">
            <v>COP</v>
          </cell>
          <cell r="R882">
            <v>0</v>
          </cell>
          <cell r="S882">
            <v>0.05</v>
          </cell>
          <cell r="T882">
            <v>1086.75</v>
          </cell>
          <cell r="U882" t="str">
            <v>THF-3/8-N</v>
          </cell>
        </row>
        <row r="883">
          <cell r="D883" t="str">
            <v>THF-2/5-10mm</v>
          </cell>
          <cell r="E883">
            <v>71203</v>
          </cell>
          <cell r="F883" t="str">
            <v>Installation and Packaging Materials</v>
          </cell>
          <cell r="G883">
            <v>6819</v>
          </cell>
          <cell r="H883" t="str">
            <v>TERMOENCOGIBLE 2/5  COLOR NEGRO</v>
          </cell>
          <cell r="I883" t="str">
            <v>m</v>
          </cell>
          <cell r="J883">
            <v>0</v>
          </cell>
          <cell r="K883" t="str">
            <v>NACIONAL</v>
          </cell>
          <cell r="L883" t="str">
            <v>FERROELECTRO</v>
          </cell>
          <cell r="M883">
            <v>1338</v>
          </cell>
          <cell r="N883">
            <v>0</v>
          </cell>
          <cell r="O883">
            <v>0</v>
          </cell>
          <cell r="P883">
            <v>0</v>
          </cell>
          <cell r="Q883" t="str">
            <v>COP</v>
          </cell>
          <cell r="R883">
            <v>0</v>
          </cell>
          <cell r="S883">
            <v>0.05</v>
          </cell>
          <cell r="T883">
            <v>1404.9</v>
          </cell>
          <cell r="U883" t="str">
            <v>THF-2/5-10mm</v>
          </cell>
        </row>
        <row r="884">
          <cell r="D884" t="str">
            <v>THF-2-50MM-AZ</v>
          </cell>
          <cell r="E884">
            <v>71203</v>
          </cell>
          <cell r="F884" t="str">
            <v>Installation and Packaging Materials</v>
          </cell>
          <cell r="G884">
            <v>6819</v>
          </cell>
          <cell r="H884" t="str">
            <v>TERMOENCOGIBLE 2"  COLOR AZUL</v>
          </cell>
          <cell r="I884" t="str">
            <v>m</v>
          </cell>
          <cell r="J884">
            <v>0</v>
          </cell>
          <cell r="K884" t="str">
            <v>NACIONAL</v>
          </cell>
          <cell r="L884" t="str">
            <v>FERROELECTRO</v>
          </cell>
          <cell r="M884">
            <v>12027</v>
          </cell>
          <cell r="N884">
            <v>0</v>
          </cell>
          <cell r="O884">
            <v>0</v>
          </cell>
          <cell r="P884">
            <v>0</v>
          </cell>
          <cell r="Q884" t="str">
            <v>COP</v>
          </cell>
          <cell r="R884">
            <v>0</v>
          </cell>
          <cell r="S884">
            <v>0.05</v>
          </cell>
          <cell r="T884">
            <v>12628.35</v>
          </cell>
          <cell r="U884" t="str">
            <v>THF-2-50MM-AZ</v>
          </cell>
        </row>
        <row r="885">
          <cell r="D885" t="str">
            <v>THF-1 1/2-40MM-N</v>
          </cell>
          <cell r="E885">
            <v>71203</v>
          </cell>
          <cell r="F885" t="str">
            <v>Installation and Packaging Materials</v>
          </cell>
          <cell r="G885">
            <v>6819</v>
          </cell>
          <cell r="H885" t="str">
            <v>TERMOENCOGIBLE 1 1/2  COLOR NEGRO</v>
          </cell>
          <cell r="I885" t="str">
            <v>m</v>
          </cell>
          <cell r="J885">
            <v>0</v>
          </cell>
          <cell r="K885" t="str">
            <v>NACIONAL</v>
          </cell>
          <cell r="L885" t="str">
            <v>FERROELECTRO</v>
          </cell>
          <cell r="M885">
            <v>9352</v>
          </cell>
          <cell r="N885">
            <v>0</v>
          </cell>
          <cell r="O885">
            <v>0</v>
          </cell>
          <cell r="P885">
            <v>0</v>
          </cell>
          <cell r="Q885" t="str">
            <v>COP</v>
          </cell>
          <cell r="R885">
            <v>0</v>
          </cell>
          <cell r="S885">
            <v>0.05</v>
          </cell>
          <cell r="T885">
            <v>9819.6</v>
          </cell>
          <cell r="U885" t="str">
            <v>THF-1 1/2-40MM-N</v>
          </cell>
        </row>
        <row r="886">
          <cell r="D886" t="str">
            <v>THF-2-50MM-RO</v>
          </cell>
          <cell r="E886">
            <v>71203</v>
          </cell>
          <cell r="F886" t="str">
            <v>Installation and Packaging Materials</v>
          </cell>
          <cell r="G886">
            <v>6819</v>
          </cell>
          <cell r="H886" t="str">
            <v>TERMOENCOGIBLE 2"  COLOR ROJO</v>
          </cell>
          <cell r="I886" t="str">
            <v>m</v>
          </cell>
          <cell r="J886">
            <v>0</v>
          </cell>
          <cell r="K886" t="str">
            <v>NACIONAL</v>
          </cell>
          <cell r="L886" t="str">
            <v>FERROELECTRO</v>
          </cell>
          <cell r="M886">
            <v>12027</v>
          </cell>
          <cell r="N886">
            <v>0</v>
          </cell>
          <cell r="O886">
            <v>0</v>
          </cell>
          <cell r="P886">
            <v>0</v>
          </cell>
          <cell r="Q886" t="str">
            <v>COP</v>
          </cell>
          <cell r="R886">
            <v>0</v>
          </cell>
          <cell r="S886">
            <v>0.05</v>
          </cell>
          <cell r="T886">
            <v>12628.35</v>
          </cell>
          <cell r="U886" t="str">
            <v>THF-2-50MM-RO</v>
          </cell>
        </row>
        <row r="887">
          <cell r="D887" t="str">
            <v>THF-3-AZ</v>
          </cell>
          <cell r="E887">
            <v>71203</v>
          </cell>
          <cell r="F887" t="str">
            <v>Installation and Packaging Materials</v>
          </cell>
          <cell r="G887">
            <v>6819</v>
          </cell>
          <cell r="H887" t="str">
            <v>TERMOENCOGIBLE 77mm rojo /TERMOENCOGIBLE 3" AZUL</v>
          </cell>
          <cell r="I887" t="str">
            <v>m</v>
          </cell>
          <cell r="J887">
            <v>0</v>
          </cell>
          <cell r="K887" t="str">
            <v>NACIONAL</v>
          </cell>
          <cell r="L887" t="str">
            <v>FERROELECTRO</v>
          </cell>
          <cell r="M887">
            <v>26800</v>
          </cell>
          <cell r="N887">
            <v>0</v>
          </cell>
          <cell r="O887">
            <v>0</v>
          </cell>
          <cell r="P887">
            <v>0</v>
          </cell>
          <cell r="Q887" t="str">
            <v>COP</v>
          </cell>
          <cell r="R887">
            <v>0</v>
          </cell>
          <cell r="S887">
            <v>0.05</v>
          </cell>
          <cell r="T887">
            <v>28140</v>
          </cell>
          <cell r="U887" t="str">
            <v>THF-3-AZ</v>
          </cell>
        </row>
        <row r="888">
          <cell r="D888" t="str">
            <v>THF-3-RO</v>
          </cell>
          <cell r="E888">
            <v>71203</v>
          </cell>
          <cell r="F888" t="str">
            <v>Installation and Packaging Materials</v>
          </cell>
          <cell r="G888">
            <v>6819</v>
          </cell>
          <cell r="H888" t="str">
            <v>TERMOENCOGIBLE 77mm azul / TERMOENCOGIBLE 3" ROJO</v>
          </cell>
          <cell r="I888" t="str">
            <v>m</v>
          </cell>
          <cell r="J888">
            <v>0</v>
          </cell>
          <cell r="K888" t="str">
            <v>NACIONAL</v>
          </cell>
          <cell r="L888" t="str">
            <v>FERROELECTRO</v>
          </cell>
          <cell r="M888">
            <v>26800</v>
          </cell>
          <cell r="N888">
            <v>0</v>
          </cell>
          <cell r="O888">
            <v>0</v>
          </cell>
          <cell r="P888">
            <v>0</v>
          </cell>
          <cell r="Q888" t="str">
            <v>COP</v>
          </cell>
          <cell r="R888">
            <v>0</v>
          </cell>
          <cell r="S888">
            <v>0.05</v>
          </cell>
          <cell r="T888">
            <v>28140</v>
          </cell>
          <cell r="U888" t="str">
            <v>THF-3-RO</v>
          </cell>
        </row>
        <row r="889">
          <cell r="D889" t="str">
            <v>THF-1/2-12MM-R</v>
          </cell>
          <cell r="E889">
            <v>71203</v>
          </cell>
          <cell r="F889" t="str">
            <v>Installation and Packaging Materials</v>
          </cell>
          <cell r="G889">
            <v>6819</v>
          </cell>
          <cell r="H889" t="str">
            <v>TERMOENCOGIBLE 1/2 12mm ROJO</v>
          </cell>
          <cell r="I889" t="str">
            <v>m</v>
          </cell>
          <cell r="J889">
            <v>0</v>
          </cell>
          <cell r="K889" t="str">
            <v>NACIONAL</v>
          </cell>
          <cell r="L889" t="str">
            <v>BKM</v>
          </cell>
          <cell r="M889">
            <v>3800</v>
          </cell>
          <cell r="N889">
            <v>0</v>
          </cell>
          <cell r="O889">
            <v>0</v>
          </cell>
          <cell r="P889">
            <v>0</v>
          </cell>
          <cell r="Q889" t="str">
            <v>COP</v>
          </cell>
          <cell r="R889">
            <v>0</v>
          </cell>
          <cell r="S889">
            <v>0.05</v>
          </cell>
          <cell r="T889">
            <v>3990</v>
          </cell>
          <cell r="U889" t="str">
            <v>THF-1/2-12MM-R</v>
          </cell>
        </row>
        <row r="890">
          <cell r="D890" t="str">
            <v xml:space="preserve">THF-5/8 </v>
          </cell>
          <cell r="E890">
            <v>71203</v>
          </cell>
          <cell r="F890" t="str">
            <v>Installation and Packaging Materials</v>
          </cell>
          <cell r="G890">
            <v>6819</v>
          </cell>
          <cell r="H890" t="str">
            <v>TERMOENCOGIBLE 5/8</v>
          </cell>
          <cell r="I890" t="str">
            <v>m</v>
          </cell>
          <cell r="J890">
            <v>0</v>
          </cell>
          <cell r="K890" t="str">
            <v>NACIONAL</v>
          </cell>
          <cell r="L890" t="str">
            <v>FERROELECTRO</v>
          </cell>
          <cell r="M890">
            <v>2125</v>
          </cell>
          <cell r="N890">
            <v>0</v>
          </cell>
          <cell r="O890">
            <v>0</v>
          </cell>
          <cell r="P890">
            <v>0</v>
          </cell>
          <cell r="Q890" t="str">
            <v>COP</v>
          </cell>
          <cell r="R890">
            <v>0</v>
          </cell>
          <cell r="S890">
            <v>0.05</v>
          </cell>
          <cell r="T890">
            <v>2231.25</v>
          </cell>
          <cell r="U890" t="str">
            <v xml:space="preserve">THF-5/8 </v>
          </cell>
        </row>
        <row r="891">
          <cell r="D891" t="str">
            <v>THF-1</v>
          </cell>
          <cell r="E891">
            <v>71203</v>
          </cell>
          <cell r="F891" t="str">
            <v>Installation and Packaging Materials</v>
          </cell>
          <cell r="G891">
            <v>6819</v>
          </cell>
          <cell r="H891" t="str">
            <v>TERMOENCOGIBLE 1” NEGRO</v>
          </cell>
          <cell r="I891" t="str">
            <v>m</v>
          </cell>
          <cell r="J891">
            <v>0</v>
          </cell>
          <cell r="K891" t="str">
            <v>NACIONAL</v>
          </cell>
          <cell r="L891" t="str">
            <v>FERROELECTRO</v>
          </cell>
          <cell r="M891">
            <v>2286</v>
          </cell>
          <cell r="N891">
            <v>0</v>
          </cell>
          <cell r="O891">
            <v>0</v>
          </cell>
          <cell r="P891">
            <v>0</v>
          </cell>
          <cell r="Q891" t="str">
            <v>COP</v>
          </cell>
          <cell r="R891">
            <v>0</v>
          </cell>
          <cell r="S891">
            <v>0.05</v>
          </cell>
          <cell r="T891">
            <v>2400.3000000000002</v>
          </cell>
          <cell r="U891" t="str">
            <v>THF-1</v>
          </cell>
        </row>
        <row r="892">
          <cell r="D892" t="str">
            <v>THF-1-12mm-V</v>
          </cell>
          <cell r="E892">
            <v>71203</v>
          </cell>
          <cell r="F892" t="str">
            <v>Installation and Packaging Materials</v>
          </cell>
          <cell r="G892">
            <v>6819</v>
          </cell>
          <cell r="H892" t="str">
            <v>TERMOENCOGIBLE 1- 12mm VERDE</v>
          </cell>
          <cell r="I892" t="str">
            <v>m</v>
          </cell>
          <cell r="J892">
            <v>0</v>
          </cell>
          <cell r="K892" t="str">
            <v>NACIONAL</v>
          </cell>
          <cell r="L892" t="str">
            <v>FERROELECTRO</v>
          </cell>
          <cell r="M892">
            <v>3857</v>
          </cell>
          <cell r="N892">
            <v>0</v>
          </cell>
          <cell r="O892">
            <v>0</v>
          </cell>
          <cell r="P892">
            <v>0</v>
          </cell>
          <cell r="Q892" t="str">
            <v>COP</v>
          </cell>
          <cell r="R892">
            <v>0</v>
          </cell>
          <cell r="S892">
            <v>0.05</v>
          </cell>
          <cell r="T892">
            <v>4049.85</v>
          </cell>
          <cell r="U892" t="str">
            <v>THF-1-12mm-V</v>
          </cell>
        </row>
        <row r="893">
          <cell r="D893" t="str">
            <v>THF-3/4-18mm-V</v>
          </cell>
          <cell r="E893">
            <v>71203</v>
          </cell>
          <cell r="F893" t="str">
            <v>Installation and Packaging Materials</v>
          </cell>
          <cell r="G893">
            <v>6819</v>
          </cell>
          <cell r="H893" t="str">
            <v>TERMOENCOGIBLE 3/4 18mm VERDE</v>
          </cell>
          <cell r="I893" t="str">
            <v>m</v>
          </cell>
          <cell r="J893">
            <v>0</v>
          </cell>
          <cell r="K893" t="str">
            <v>NACIONAL</v>
          </cell>
          <cell r="L893" t="str">
            <v>FERROELECTRO</v>
          </cell>
          <cell r="M893">
            <v>2238</v>
          </cell>
          <cell r="N893">
            <v>0</v>
          </cell>
          <cell r="O893">
            <v>0</v>
          </cell>
          <cell r="P893">
            <v>0</v>
          </cell>
          <cell r="Q893" t="str">
            <v>COP</v>
          </cell>
          <cell r="R893">
            <v>0</v>
          </cell>
          <cell r="S893">
            <v>0.05</v>
          </cell>
          <cell r="T893">
            <v>2349.9</v>
          </cell>
          <cell r="U893" t="str">
            <v>THF-3/4-18mm-V</v>
          </cell>
        </row>
        <row r="894">
          <cell r="D894" t="str">
            <v>THF-1-25MM-AZ</v>
          </cell>
          <cell r="E894">
            <v>71203</v>
          </cell>
          <cell r="F894" t="str">
            <v>Installation and Packaging Materials</v>
          </cell>
          <cell r="G894">
            <v>6819</v>
          </cell>
          <cell r="H894" t="str">
            <v>TERMOENCOGIBLE 1” AZUL</v>
          </cell>
          <cell r="I894" t="str">
            <v>m</v>
          </cell>
          <cell r="J894">
            <v>0</v>
          </cell>
          <cell r="K894" t="str">
            <v>NACIONAL</v>
          </cell>
          <cell r="L894" t="str">
            <v>FERROELECTRO</v>
          </cell>
          <cell r="M894">
            <v>6600</v>
          </cell>
          <cell r="N894">
            <v>0</v>
          </cell>
          <cell r="O894">
            <v>0</v>
          </cell>
          <cell r="P894">
            <v>0</v>
          </cell>
          <cell r="Q894" t="str">
            <v>COP</v>
          </cell>
          <cell r="R894">
            <v>0</v>
          </cell>
          <cell r="S894">
            <v>0.05</v>
          </cell>
          <cell r="T894">
            <v>6930</v>
          </cell>
          <cell r="U894" t="str">
            <v>THF-1-25MM-AZ</v>
          </cell>
        </row>
        <row r="895">
          <cell r="D895" t="str">
            <v>THF-1-25MM-V</v>
          </cell>
          <cell r="E895">
            <v>71203</v>
          </cell>
          <cell r="F895" t="str">
            <v>Installation and Packaging Materials</v>
          </cell>
          <cell r="G895">
            <v>6819</v>
          </cell>
          <cell r="H895" t="str">
            <v>TERMOENCOGIBLE 1” VERDE</v>
          </cell>
          <cell r="I895" t="str">
            <v>m</v>
          </cell>
          <cell r="J895">
            <v>0</v>
          </cell>
          <cell r="K895" t="str">
            <v>NACIONAL</v>
          </cell>
          <cell r="L895" t="str">
            <v>FERROELECTRO</v>
          </cell>
          <cell r="M895">
            <v>6600</v>
          </cell>
          <cell r="N895">
            <v>0</v>
          </cell>
          <cell r="O895">
            <v>0</v>
          </cell>
          <cell r="P895">
            <v>0</v>
          </cell>
          <cell r="Q895" t="str">
            <v>COP</v>
          </cell>
          <cell r="R895">
            <v>0</v>
          </cell>
          <cell r="S895">
            <v>0.05</v>
          </cell>
          <cell r="T895">
            <v>6930</v>
          </cell>
          <cell r="U895" t="str">
            <v>THF-1-25MM-V</v>
          </cell>
        </row>
        <row r="896">
          <cell r="D896" t="str">
            <v>THF-1 1/2-40MM-A</v>
          </cell>
          <cell r="E896">
            <v>71203</v>
          </cell>
          <cell r="F896" t="str">
            <v>Installation and Packaging Materials</v>
          </cell>
          <cell r="G896">
            <v>6819</v>
          </cell>
          <cell r="H896" t="str">
            <v>TERMOENCOGIBLE 1 1/2 mm AZUL</v>
          </cell>
          <cell r="I896" t="str">
            <v>m</v>
          </cell>
          <cell r="J896">
            <v>0</v>
          </cell>
          <cell r="K896" t="str">
            <v>NACIONAL</v>
          </cell>
          <cell r="L896" t="str">
            <v>FERROELECTRO</v>
          </cell>
          <cell r="M896">
            <v>9806</v>
          </cell>
          <cell r="N896">
            <v>0</v>
          </cell>
          <cell r="O896">
            <v>0</v>
          </cell>
          <cell r="P896">
            <v>0</v>
          </cell>
          <cell r="Q896" t="str">
            <v>COP</v>
          </cell>
          <cell r="R896">
            <v>0</v>
          </cell>
          <cell r="S896">
            <v>0.05</v>
          </cell>
          <cell r="T896">
            <v>10296.299999999999</v>
          </cell>
          <cell r="U896" t="str">
            <v>THF-1 1/2-40MM-A</v>
          </cell>
        </row>
        <row r="897">
          <cell r="D897" t="str">
            <v>THF-3/5-15mm-A</v>
          </cell>
          <cell r="E897">
            <v>71203</v>
          </cell>
          <cell r="F897" t="str">
            <v>Installation and Packaging Materials</v>
          </cell>
          <cell r="G897">
            <v>6819</v>
          </cell>
          <cell r="H897" t="str">
            <v>TERMOENCOGIBLE 3/5 mm AZUL</v>
          </cell>
          <cell r="I897" t="str">
            <v>m</v>
          </cell>
          <cell r="J897">
            <v>0</v>
          </cell>
          <cell r="K897" t="str">
            <v>NACIONAL</v>
          </cell>
          <cell r="L897" t="str">
            <v>ELECTRICOS IMPORTADOS</v>
          </cell>
          <cell r="M897">
            <v>2381</v>
          </cell>
          <cell r="N897">
            <v>0</v>
          </cell>
          <cell r="O897">
            <v>0</v>
          </cell>
          <cell r="P897">
            <v>0</v>
          </cell>
          <cell r="Q897" t="str">
            <v>COP</v>
          </cell>
          <cell r="R897">
            <v>0</v>
          </cell>
          <cell r="S897">
            <v>0.05</v>
          </cell>
          <cell r="T897">
            <v>2500.0500000000002</v>
          </cell>
          <cell r="U897" t="str">
            <v>THF-3/5-15mm-A</v>
          </cell>
        </row>
        <row r="898">
          <cell r="H898" t="str">
            <v>GROUNDING MATERIALS</v>
          </cell>
          <cell r="I898">
            <v>0</v>
          </cell>
          <cell r="J898">
            <v>0</v>
          </cell>
          <cell r="K898">
            <v>0</v>
          </cell>
          <cell r="L898">
            <v>0</v>
          </cell>
          <cell r="M898">
            <v>0</v>
          </cell>
          <cell r="N898">
            <v>0</v>
          </cell>
          <cell r="O898">
            <v>0</v>
          </cell>
          <cell r="P898">
            <v>0</v>
          </cell>
          <cell r="Q898">
            <v>0</v>
          </cell>
          <cell r="R898">
            <v>0</v>
          </cell>
          <cell r="S898">
            <v>0</v>
          </cell>
          <cell r="T898">
            <v>0</v>
          </cell>
          <cell r="U898">
            <v>0</v>
          </cell>
        </row>
        <row r="899">
          <cell r="D899" t="str">
            <v>P-BUSBAR-3000AM</v>
          </cell>
          <cell r="E899">
            <v>71203</v>
          </cell>
          <cell r="F899" t="str">
            <v>Installation and Packaging Materials</v>
          </cell>
          <cell r="G899">
            <v>6819</v>
          </cell>
          <cell r="H899" t="str">
            <v>Copper Busbar for Battery bank  60cm X 4cm X 0.5cm  / Platina de cobre rack 19"</v>
          </cell>
          <cell r="I899" t="str">
            <v>pcs</v>
          </cell>
          <cell r="J899">
            <v>0</v>
          </cell>
          <cell r="K899" t="str">
            <v>NACIONAL CON TIEMPO DE FABRICACION</v>
          </cell>
          <cell r="L899" t="str">
            <v>DISTRIELECTRICOS BKM EU</v>
          </cell>
          <cell r="M899">
            <v>172500</v>
          </cell>
          <cell r="N899">
            <v>0</v>
          </cell>
          <cell r="O899">
            <v>0</v>
          </cell>
          <cell r="P899">
            <v>0</v>
          </cell>
          <cell r="Q899" t="str">
            <v>COP</v>
          </cell>
          <cell r="R899">
            <v>0</v>
          </cell>
          <cell r="S899">
            <v>0.05</v>
          </cell>
          <cell r="T899">
            <v>181125</v>
          </cell>
          <cell r="U899" t="str">
            <v>COOPER BUS BAR</v>
          </cell>
        </row>
        <row r="900">
          <cell r="D900" t="str">
            <v>PLASTIC COVER BB</v>
          </cell>
          <cell r="E900">
            <v>71203</v>
          </cell>
          <cell r="F900" t="str">
            <v>Installation and Packaging Materials</v>
          </cell>
          <cell r="G900">
            <v>6819</v>
          </cell>
          <cell r="H900" t="str">
            <v>Plastic cover for Busbar w/isolators</v>
          </cell>
          <cell r="I900" t="str">
            <v>pcs</v>
          </cell>
          <cell r="J900">
            <v>0</v>
          </cell>
          <cell r="K900" t="str">
            <v>NACIONAL CON TIEMPO DE FABRICACION</v>
          </cell>
          <cell r="L900" t="str">
            <v>ACRILINEA</v>
          </cell>
          <cell r="M900">
            <v>76950</v>
          </cell>
          <cell r="N900">
            <v>0</v>
          </cell>
          <cell r="O900">
            <v>0</v>
          </cell>
          <cell r="P900">
            <v>0</v>
          </cell>
          <cell r="Q900" t="str">
            <v>COP</v>
          </cell>
          <cell r="R900">
            <v>0</v>
          </cell>
          <cell r="S900">
            <v>0.05</v>
          </cell>
          <cell r="T900">
            <v>80797.5</v>
          </cell>
          <cell r="U900" t="str">
            <v>PLASTIC COVER BB</v>
          </cell>
        </row>
        <row r="901">
          <cell r="D901" t="str">
            <v>PLASTIC COVER FU</v>
          </cell>
          <cell r="E901">
            <v>71203</v>
          </cell>
          <cell r="F901" t="str">
            <v>Installation and Packaging Materials</v>
          </cell>
          <cell r="G901">
            <v>6819</v>
          </cell>
          <cell r="H901" t="str">
            <v>Plastic cover for Fuses</v>
          </cell>
          <cell r="I901" t="str">
            <v>pcs</v>
          </cell>
          <cell r="J901">
            <v>0</v>
          </cell>
          <cell r="K901" t="str">
            <v>NACIONAL CON TIEMPO DE FABRICACION</v>
          </cell>
          <cell r="L901" t="str">
            <v>ACRILINEA</v>
          </cell>
          <cell r="M901">
            <v>59850</v>
          </cell>
          <cell r="N901">
            <v>0</v>
          </cell>
          <cell r="O901">
            <v>0</v>
          </cell>
          <cell r="P901">
            <v>0</v>
          </cell>
          <cell r="Q901" t="str">
            <v>COP</v>
          </cell>
          <cell r="R901">
            <v>0</v>
          </cell>
          <cell r="S901">
            <v>0.05</v>
          </cell>
          <cell r="T901">
            <v>62842.5</v>
          </cell>
          <cell r="U901" t="str">
            <v>PLASTIC COVER FU</v>
          </cell>
        </row>
        <row r="902">
          <cell r="D902" t="str">
            <v>P-BUSBAR-6.4</v>
          </cell>
          <cell r="E902">
            <v>71203</v>
          </cell>
          <cell r="F902" t="str">
            <v>Installation and Packaging Materials</v>
          </cell>
          <cell r="G902">
            <v>6819</v>
          </cell>
          <cell r="H902" t="str">
            <v>Grounding Copper Busbar  6,4 mm X 51mm X508mm (1/4"x2"x20")</v>
          </cell>
          <cell r="I902" t="str">
            <v>pcs</v>
          </cell>
          <cell r="J902">
            <v>0</v>
          </cell>
          <cell r="K902">
            <v>0</v>
          </cell>
          <cell r="L902" t="str">
            <v>DISTRIELECTRICOS BKM EU</v>
          </cell>
          <cell r="M902">
            <v>161500</v>
          </cell>
          <cell r="N902">
            <v>0</v>
          </cell>
          <cell r="O902">
            <v>0</v>
          </cell>
          <cell r="P902">
            <v>0</v>
          </cell>
          <cell r="Q902" t="str">
            <v>COP</v>
          </cell>
          <cell r="R902">
            <v>0</v>
          </cell>
          <cell r="S902">
            <v>0.05</v>
          </cell>
          <cell r="T902">
            <v>169575</v>
          </cell>
          <cell r="U902" t="str">
            <v>P-BUSBAR-6.4</v>
          </cell>
        </row>
        <row r="903">
          <cell r="D903" t="str">
            <v>P-BUSBAR-52</v>
          </cell>
          <cell r="E903">
            <v>71203</v>
          </cell>
          <cell r="F903" t="str">
            <v>Installation and Packaging Materials</v>
          </cell>
          <cell r="G903">
            <v>6819</v>
          </cell>
          <cell r="H903" t="str">
            <v>Grounding Copper Busbar  / PLATINA DE COBRE  52X0.64X5.1 PARA RACK 19"</v>
          </cell>
          <cell r="I903" t="str">
            <v>pcs</v>
          </cell>
          <cell r="J903">
            <v>0</v>
          </cell>
          <cell r="K903" t="str">
            <v>NACIONAL CON TIEMPO DE FABRICACION</v>
          </cell>
          <cell r="L903" t="str">
            <v>DISTRIELECTRICOS BKM EU</v>
          </cell>
          <cell r="M903">
            <v>73000</v>
          </cell>
          <cell r="N903">
            <v>0</v>
          </cell>
          <cell r="O903">
            <v>0</v>
          </cell>
          <cell r="P903">
            <v>0</v>
          </cell>
          <cell r="Q903" t="str">
            <v>COP</v>
          </cell>
          <cell r="R903">
            <v>0</v>
          </cell>
          <cell r="S903">
            <v>0.05</v>
          </cell>
          <cell r="T903">
            <v>76650</v>
          </cell>
          <cell r="U903" t="str">
            <v>P-BUSBAR-52</v>
          </cell>
        </row>
        <row r="904">
          <cell r="D904" t="str">
            <v>P-BUSBAR-110</v>
          </cell>
          <cell r="E904">
            <v>71203</v>
          </cell>
          <cell r="F904" t="str">
            <v>Installation and Packaging Materials</v>
          </cell>
          <cell r="G904">
            <v>6819</v>
          </cell>
          <cell r="H904" t="str">
            <v>PLATINA DE COBRE  110 CM EN DOBLE L DE 3/8" X 4CM</v>
          </cell>
          <cell r="I904" t="str">
            <v>pcs</v>
          </cell>
          <cell r="J904">
            <v>0</v>
          </cell>
          <cell r="K904" t="str">
            <v>NACIONAL CON TIEMPO DE FABRICACION</v>
          </cell>
          <cell r="L904" t="str">
            <v>TECNO ENERGIA</v>
          </cell>
          <cell r="M904">
            <v>740000</v>
          </cell>
          <cell r="N904">
            <v>0</v>
          </cell>
          <cell r="O904">
            <v>0</v>
          </cell>
          <cell r="P904">
            <v>0</v>
          </cell>
          <cell r="Q904" t="str">
            <v>COP</v>
          </cell>
          <cell r="R904">
            <v>0</v>
          </cell>
          <cell r="S904">
            <v>0.05</v>
          </cell>
          <cell r="T904">
            <v>777000</v>
          </cell>
          <cell r="U904" t="str">
            <v>P-BUSBAR-110</v>
          </cell>
        </row>
        <row r="905">
          <cell r="H905" t="str">
            <v>PACKING</v>
          </cell>
          <cell r="I905">
            <v>0</v>
          </cell>
          <cell r="J905">
            <v>0</v>
          </cell>
          <cell r="K905">
            <v>0</v>
          </cell>
          <cell r="L905">
            <v>0</v>
          </cell>
          <cell r="M905">
            <v>0</v>
          </cell>
          <cell r="N905">
            <v>0</v>
          </cell>
          <cell r="O905">
            <v>0</v>
          </cell>
          <cell r="P905">
            <v>0</v>
          </cell>
          <cell r="Q905">
            <v>0</v>
          </cell>
          <cell r="R905">
            <v>0</v>
          </cell>
          <cell r="S905">
            <v>0</v>
          </cell>
          <cell r="T905">
            <v>0</v>
          </cell>
          <cell r="U905">
            <v>0</v>
          </cell>
        </row>
        <row r="906">
          <cell r="D906" t="str">
            <v>BOX-PIUS</v>
          </cell>
          <cell r="E906">
            <v>71203</v>
          </cell>
          <cell r="F906" t="str">
            <v>Installation and Packaging Materials</v>
          </cell>
          <cell r="G906">
            <v>6819</v>
          </cell>
          <cell r="H906" t="str">
            <v>Box for PIUs - Caja de carton pequeña</v>
          </cell>
          <cell r="I906" t="str">
            <v>pcs</v>
          </cell>
          <cell r="J906">
            <v>0</v>
          </cell>
          <cell r="K906">
            <v>0</v>
          </cell>
          <cell r="L906" t="str">
            <v>MULTISUMINISTROS</v>
          </cell>
          <cell r="M906">
            <v>10925</v>
          </cell>
          <cell r="N906">
            <v>0</v>
          </cell>
          <cell r="O906">
            <v>0</v>
          </cell>
          <cell r="P906">
            <v>0</v>
          </cell>
          <cell r="Q906" t="str">
            <v>COP</v>
          </cell>
          <cell r="R906">
            <v>0</v>
          </cell>
          <cell r="S906">
            <v>0.05</v>
          </cell>
          <cell r="T906">
            <v>11471.25</v>
          </cell>
          <cell r="U906" t="str">
            <v>BOX-PIUS</v>
          </cell>
        </row>
        <row r="907">
          <cell r="D907" t="str">
            <v>Card-BOX</v>
          </cell>
          <cell r="E907">
            <v>71203</v>
          </cell>
          <cell r="F907" t="str">
            <v>Installation and Packaging Materials</v>
          </cell>
          <cell r="G907">
            <v>6819</v>
          </cell>
          <cell r="H907" t="str">
            <v>Cardboard box - Caja de carton mediana</v>
          </cell>
          <cell r="I907" t="str">
            <v>pcs</v>
          </cell>
          <cell r="J907">
            <v>0</v>
          </cell>
          <cell r="K907">
            <v>0</v>
          </cell>
          <cell r="L907" t="str">
            <v>MULTISUMINISTROS</v>
          </cell>
          <cell r="M907">
            <v>5700</v>
          </cell>
          <cell r="N907">
            <v>0</v>
          </cell>
          <cell r="O907">
            <v>0</v>
          </cell>
          <cell r="P907">
            <v>0</v>
          </cell>
          <cell r="Q907" t="str">
            <v>COP</v>
          </cell>
          <cell r="R907">
            <v>0</v>
          </cell>
          <cell r="S907">
            <v>0.05</v>
          </cell>
          <cell r="T907">
            <v>5985</v>
          </cell>
          <cell r="U907" t="str">
            <v>Card-BOX</v>
          </cell>
        </row>
        <row r="908">
          <cell r="D908" t="str">
            <v>CBD-BOX</v>
          </cell>
          <cell r="E908">
            <v>71203</v>
          </cell>
          <cell r="F908" t="str">
            <v>Installation and Packaging Materials</v>
          </cell>
          <cell r="G908">
            <v>6819</v>
          </cell>
          <cell r="H908" t="str">
            <v>Carboard Box for cabinet - Caja de carton grande</v>
          </cell>
          <cell r="I908" t="str">
            <v>pcs</v>
          </cell>
          <cell r="J908">
            <v>0</v>
          </cell>
          <cell r="K908">
            <v>0</v>
          </cell>
          <cell r="L908" t="str">
            <v>MULTISUMINISTROS</v>
          </cell>
          <cell r="M908">
            <v>149283</v>
          </cell>
          <cell r="N908">
            <v>0</v>
          </cell>
          <cell r="O908">
            <v>0</v>
          </cell>
          <cell r="P908">
            <v>0</v>
          </cell>
          <cell r="Q908" t="str">
            <v>COP</v>
          </cell>
          <cell r="R908">
            <v>0</v>
          </cell>
          <cell r="S908">
            <v>0.05</v>
          </cell>
          <cell r="T908">
            <v>156747.15</v>
          </cell>
          <cell r="U908" t="str">
            <v>CBD-BOX</v>
          </cell>
        </row>
        <row r="909">
          <cell r="D909" t="str">
            <v>FOAM</v>
          </cell>
          <cell r="E909">
            <v>71203</v>
          </cell>
          <cell r="F909" t="str">
            <v>Installation and Packaging Materials</v>
          </cell>
          <cell r="G909">
            <v>6819</v>
          </cell>
          <cell r="H909" t="str">
            <v>Packaging foam (special for electronic devices) -  Espuma para empaque</v>
          </cell>
          <cell r="I909" t="str">
            <v>pcs</v>
          </cell>
          <cell r="J909">
            <v>0</v>
          </cell>
          <cell r="K909">
            <v>0</v>
          </cell>
          <cell r="L909" t="str">
            <v>MULTISUMINISTROS</v>
          </cell>
          <cell r="M909">
            <v>8550</v>
          </cell>
          <cell r="N909">
            <v>0</v>
          </cell>
          <cell r="O909">
            <v>0</v>
          </cell>
          <cell r="P909">
            <v>0</v>
          </cell>
          <cell r="Q909" t="str">
            <v>COP</v>
          </cell>
          <cell r="R909">
            <v>0</v>
          </cell>
          <cell r="S909">
            <v>0.05</v>
          </cell>
          <cell r="T909">
            <v>8977.5</v>
          </cell>
          <cell r="U909" t="str">
            <v>FOAM</v>
          </cell>
        </row>
        <row r="910">
          <cell r="D910" t="str">
            <v>CAJA 37X29X6</v>
          </cell>
          <cell r="E910">
            <v>71203</v>
          </cell>
          <cell r="F910" t="str">
            <v>Installation and Packaging Materials</v>
          </cell>
          <cell r="G910">
            <v>6819</v>
          </cell>
          <cell r="H910" t="str">
            <v>CAJA CARTON 37X29X9</v>
          </cell>
          <cell r="I910" t="str">
            <v>pcs</v>
          </cell>
          <cell r="J910">
            <v>0</v>
          </cell>
          <cell r="K910" t="str">
            <v>NACIONAL CON TIEMPO DE FABRICACION</v>
          </cell>
          <cell r="L910" t="str">
            <v>UV SERVICE</v>
          </cell>
          <cell r="M910">
            <v>3333</v>
          </cell>
          <cell r="N910">
            <v>0</v>
          </cell>
          <cell r="O910">
            <v>0</v>
          </cell>
          <cell r="P910">
            <v>0</v>
          </cell>
          <cell r="Q910" t="str">
            <v>COP</v>
          </cell>
          <cell r="R910">
            <v>0</v>
          </cell>
          <cell r="S910">
            <v>0.05</v>
          </cell>
          <cell r="T910">
            <v>3499.65</v>
          </cell>
          <cell r="U910" t="str">
            <v>CAJA 37X29X6</v>
          </cell>
        </row>
        <row r="911">
          <cell r="D911" t="str">
            <v>CAJA 37X29X9</v>
          </cell>
          <cell r="E911">
            <v>71203</v>
          </cell>
          <cell r="F911" t="str">
            <v>Installation and Packaging Materials</v>
          </cell>
          <cell r="G911">
            <v>6819</v>
          </cell>
          <cell r="H911" t="str">
            <v>CAJA CARTON 37X29X6</v>
          </cell>
          <cell r="I911" t="str">
            <v>pcs</v>
          </cell>
          <cell r="J911">
            <v>0</v>
          </cell>
          <cell r="K911" t="str">
            <v>NACIONAL CON TIEMPO DE FABRICACION</v>
          </cell>
          <cell r="L911" t="str">
            <v>UV SERVICE</v>
          </cell>
          <cell r="M911">
            <v>2857</v>
          </cell>
          <cell r="N911">
            <v>0</v>
          </cell>
          <cell r="O911">
            <v>0</v>
          </cell>
          <cell r="P911">
            <v>0</v>
          </cell>
          <cell r="Q911" t="str">
            <v>COP</v>
          </cell>
          <cell r="R911">
            <v>0</v>
          </cell>
          <cell r="S911">
            <v>0.05</v>
          </cell>
          <cell r="T911">
            <v>2999.85</v>
          </cell>
          <cell r="U911" t="str">
            <v>CAJA 37X29X9</v>
          </cell>
        </row>
        <row r="912">
          <cell r="D912" t="str">
            <v>GUACAL 100X215X60 BTA</v>
          </cell>
          <cell r="E912">
            <v>71203</v>
          </cell>
          <cell r="F912" t="str">
            <v>Installation and Packaging Materials</v>
          </cell>
          <cell r="G912">
            <v>6819</v>
          </cell>
          <cell r="H912" t="str">
            <v>GUACAL DE MADERA PARA RACK 100X215X60CM EN BOGOTA</v>
          </cell>
          <cell r="I912" t="str">
            <v>pcs</v>
          </cell>
          <cell r="J912">
            <v>0</v>
          </cell>
          <cell r="K912" t="str">
            <v>NACIONAL CON TIEMPO DE FABRICACION</v>
          </cell>
          <cell r="L912" t="str">
            <v>AM LOGISTICS</v>
          </cell>
          <cell r="M912">
            <v>195000</v>
          </cell>
          <cell r="N912">
            <v>0</v>
          </cell>
          <cell r="O912">
            <v>0</v>
          </cell>
          <cell r="P912">
            <v>0</v>
          </cell>
          <cell r="Q912" t="str">
            <v>COP</v>
          </cell>
          <cell r="R912">
            <v>0</v>
          </cell>
          <cell r="S912">
            <v>0.05</v>
          </cell>
          <cell r="T912">
            <v>204750</v>
          </cell>
          <cell r="U912" t="str">
            <v>GUACAL 100X215X60 BTA</v>
          </cell>
        </row>
        <row r="913">
          <cell r="D913" t="str">
            <v>GUACAL 21.2X57.6X82 BTA</v>
          </cell>
          <cell r="E913">
            <v>71203</v>
          </cell>
          <cell r="F913" t="str">
            <v>Installation and Packaging Materials</v>
          </cell>
          <cell r="G913">
            <v>6819</v>
          </cell>
          <cell r="H913" t="str">
            <v>GUACAL DE MADERA PARA RACK 21.2X57.6X82CM EN BOGOTA</v>
          </cell>
          <cell r="I913" t="str">
            <v>pcs</v>
          </cell>
          <cell r="J913">
            <v>0</v>
          </cell>
          <cell r="K913" t="str">
            <v>NACIONAL CON TIEMPO DE FABRICACION</v>
          </cell>
          <cell r="L913" t="str">
            <v>AM LOGISTICS</v>
          </cell>
          <cell r="M913">
            <v>140000</v>
          </cell>
          <cell r="N913">
            <v>0</v>
          </cell>
          <cell r="O913">
            <v>0</v>
          </cell>
          <cell r="P913">
            <v>0</v>
          </cell>
          <cell r="Q913" t="str">
            <v>COP</v>
          </cell>
          <cell r="R913">
            <v>0</v>
          </cell>
          <cell r="S913">
            <v>0.05</v>
          </cell>
          <cell r="T913">
            <v>147000</v>
          </cell>
          <cell r="U913" t="str">
            <v>GUACAL 21.2X57.6X82 BTA</v>
          </cell>
        </row>
        <row r="914">
          <cell r="D914" t="str">
            <v>CAJA 55X55X21 CAL</v>
          </cell>
          <cell r="E914">
            <v>71203</v>
          </cell>
          <cell r="F914" t="str">
            <v>Installation and Packaging Materials</v>
          </cell>
          <cell r="G914">
            <v>6819</v>
          </cell>
          <cell r="H914" t="str">
            <v>CAJA DE CARTON PARA MODULOS DE 55X55X21cm Peso 25kg EN CALI</v>
          </cell>
          <cell r="I914" t="str">
            <v>pcs</v>
          </cell>
          <cell r="J914">
            <v>0</v>
          </cell>
          <cell r="K914" t="str">
            <v>NACIONAL CON TIEMPO DE FABRICACION</v>
          </cell>
          <cell r="L914" t="str">
            <v>AM LOGISTICS</v>
          </cell>
          <cell r="M914">
            <v>55000</v>
          </cell>
          <cell r="N914">
            <v>0</v>
          </cell>
          <cell r="O914">
            <v>0</v>
          </cell>
          <cell r="P914">
            <v>0</v>
          </cell>
          <cell r="Q914" t="str">
            <v>COP</v>
          </cell>
          <cell r="R914">
            <v>0</v>
          </cell>
          <cell r="S914">
            <v>0.05</v>
          </cell>
          <cell r="T914">
            <v>57750</v>
          </cell>
          <cell r="U914" t="str">
            <v>CAJA 55X55X21 CAL</v>
          </cell>
        </row>
        <row r="915">
          <cell r="D915" t="str">
            <v>GUACAL 70X70X1.20 CAL</v>
          </cell>
          <cell r="E915">
            <v>71203</v>
          </cell>
          <cell r="F915" t="str">
            <v>Installation and Packaging Materials</v>
          </cell>
          <cell r="G915">
            <v>6819</v>
          </cell>
          <cell r="H915" t="str">
            <v>GUACAL DE MADERA PARA RACK 70X70X1.20cm Peso 130kg en CALI</v>
          </cell>
          <cell r="I915" t="str">
            <v>pcs</v>
          </cell>
          <cell r="J915">
            <v>0</v>
          </cell>
          <cell r="K915" t="str">
            <v>NACIONAL CON TIEMPO DE FABRICACION</v>
          </cell>
          <cell r="L915" t="str">
            <v>AM LOGISTICS</v>
          </cell>
          <cell r="M915">
            <v>153400</v>
          </cell>
          <cell r="N915">
            <v>0</v>
          </cell>
          <cell r="O915">
            <v>0</v>
          </cell>
          <cell r="P915">
            <v>0</v>
          </cell>
          <cell r="Q915" t="str">
            <v>COP</v>
          </cell>
          <cell r="R915">
            <v>0</v>
          </cell>
          <cell r="S915">
            <v>0.05</v>
          </cell>
          <cell r="T915">
            <v>161070</v>
          </cell>
          <cell r="U915" t="str">
            <v>GUACAL 70X70X1.20 CAL</v>
          </cell>
        </row>
        <row r="916">
          <cell r="D916" t="str">
            <v>GUACAL 80X100x80 CAL</v>
          </cell>
          <cell r="E916">
            <v>71203</v>
          </cell>
          <cell r="F916" t="str">
            <v>Installation and Packaging Materials</v>
          </cell>
          <cell r="G916">
            <v>6819</v>
          </cell>
          <cell r="H916" t="str">
            <v>GUACAL DE MADERA PARA RACK 80X100x80cm Peso 90kg en CALI</v>
          </cell>
          <cell r="I916" t="str">
            <v>pcs</v>
          </cell>
          <cell r="J916">
            <v>0</v>
          </cell>
          <cell r="K916" t="str">
            <v>NACIONAL CON TIEMPO DE FABRICACION</v>
          </cell>
          <cell r="L916" t="str">
            <v>AM LOGISTICS</v>
          </cell>
          <cell r="M916">
            <v>195000</v>
          </cell>
          <cell r="N916">
            <v>0</v>
          </cell>
          <cell r="O916">
            <v>0</v>
          </cell>
          <cell r="P916">
            <v>0</v>
          </cell>
          <cell r="Q916" t="str">
            <v>COP</v>
          </cell>
          <cell r="R916">
            <v>0</v>
          </cell>
          <cell r="S916">
            <v>0.05</v>
          </cell>
          <cell r="T916">
            <v>204750</v>
          </cell>
          <cell r="U916" t="str">
            <v>GUACAL 80X100x80 CAL</v>
          </cell>
        </row>
        <row r="917">
          <cell r="D917" t="str">
            <v>CAJA 55X55X21 BUC</v>
          </cell>
          <cell r="E917">
            <v>71203</v>
          </cell>
          <cell r="F917" t="str">
            <v>Installation and Packaging Materials</v>
          </cell>
          <cell r="G917">
            <v>6819</v>
          </cell>
          <cell r="H917" t="str">
            <v>CAJA DE CARTON PARA MODULOS DE 55X55X21cm Peso 25kg En Bucaramanga</v>
          </cell>
          <cell r="I917" t="str">
            <v>pcs</v>
          </cell>
          <cell r="J917">
            <v>0</v>
          </cell>
          <cell r="K917" t="str">
            <v>NACIONAL CON TIEMPO DE FABRICACION</v>
          </cell>
          <cell r="L917" t="str">
            <v>AM LOGISTICS</v>
          </cell>
          <cell r="M917">
            <v>62000</v>
          </cell>
          <cell r="N917">
            <v>0</v>
          </cell>
          <cell r="O917">
            <v>0</v>
          </cell>
          <cell r="P917">
            <v>0</v>
          </cell>
          <cell r="Q917" t="str">
            <v>COP</v>
          </cell>
          <cell r="R917">
            <v>0</v>
          </cell>
          <cell r="S917">
            <v>0.05</v>
          </cell>
          <cell r="T917">
            <v>65100</v>
          </cell>
          <cell r="U917" t="str">
            <v>CAJA 55X55X21 BUC</v>
          </cell>
        </row>
        <row r="918">
          <cell r="D918" t="str">
            <v>GUACAL 70X70X1.20 BUC</v>
          </cell>
          <cell r="E918">
            <v>71203</v>
          </cell>
          <cell r="F918" t="str">
            <v>Installation and Packaging Materials</v>
          </cell>
          <cell r="G918">
            <v>6819</v>
          </cell>
          <cell r="H918" t="str">
            <v>GUACAL DE MADERA PARA RACK 70X70X1.20cm Peso 130kg en Bucaramanga</v>
          </cell>
          <cell r="I918" t="str">
            <v>pcs</v>
          </cell>
          <cell r="J918">
            <v>0</v>
          </cell>
          <cell r="K918" t="str">
            <v>NACIONAL CON TIEMPO DE FABRICACION</v>
          </cell>
          <cell r="L918" t="str">
            <v>AM LOGISTICS</v>
          </cell>
          <cell r="M918">
            <v>153400</v>
          </cell>
          <cell r="N918">
            <v>0</v>
          </cell>
          <cell r="O918">
            <v>0</v>
          </cell>
          <cell r="P918">
            <v>0</v>
          </cell>
          <cell r="Q918" t="str">
            <v>COP</v>
          </cell>
          <cell r="R918">
            <v>0</v>
          </cell>
          <cell r="S918">
            <v>0.05</v>
          </cell>
          <cell r="T918">
            <v>161070</v>
          </cell>
          <cell r="U918" t="str">
            <v>GUACAL 70X70X1.20 BUC</v>
          </cell>
        </row>
        <row r="919">
          <cell r="D919" t="str">
            <v>GUACAL 80X100x80 BUC</v>
          </cell>
          <cell r="E919">
            <v>71203</v>
          </cell>
          <cell r="F919" t="str">
            <v>Installation and Packaging Materials</v>
          </cell>
          <cell r="G919">
            <v>6819</v>
          </cell>
          <cell r="H919" t="str">
            <v>GUACAL DE MADERA PARA RACK 80X100x80cm Peso 90kg en Bucaramanga</v>
          </cell>
          <cell r="I919" t="str">
            <v>pcs</v>
          </cell>
          <cell r="J919">
            <v>0</v>
          </cell>
          <cell r="K919" t="str">
            <v>NACIONAL CON TIEMPO DE FABRICACION</v>
          </cell>
          <cell r="L919" t="str">
            <v>AM LOGISTICS</v>
          </cell>
          <cell r="M919">
            <v>195000</v>
          </cell>
          <cell r="N919">
            <v>0</v>
          </cell>
          <cell r="O919">
            <v>0</v>
          </cell>
          <cell r="P919">
            <v>0</v>
          </cell>
          <cell r="Q919" t="str">
            <v>COP</v>
          </cell>
          <cell r="R919">
            <v>0</v>
          </cell>
          <cell r="S919">
            <v>0.05</v>
          </cell>
          <cell r="T919">
            <v>204750</v>
          </cell>
          <cell r="U919" t="str">
            <v>GUACAL 80X100x80 BUC</v>
          </cell>
        </row>
        <row r="920">
          <cell r="D920" t="str">
            <v>CAJA 55X55X21 BAQ</v>
          </cell>
          <cell r="E920">
            <v>71203</v>
          </cell>
          <cell r="F920" t="str">
            <v>Installation and Packaging Materials</v>
          </cell>
          <cell r="G920">
            <v>6819</v>
          </cell>
          <cell r="H920" t="str">
            <v>CAJA DE CARTON PARA MODULOS DE 55X55X21cm Peso 25kg En Barranquilla</v>
          </cell>
          <cell r="I920" t="str">
            <v>pcs</v>
          </cell>
          <cell r="J920">
            <v>0</v>
          </cell>
          <cell r="K920" t="str">
            <v>NACIONAL CON TIEMPO DE FABRICACION</v>
          </cell>
          <cell r="L920" t="str">
            <v>AM LOGISTICS</v>
          </cell>
          <cell r="M920">
            <v>50000</v>
          </cell>
          <cell r="N920">
            <v>0</v>
          </cell>
          <cell r="O920">
            <v>0</v>
          </cell>
          <cell r="P920">
            <v>0</v>
          </cell>
          <cell r="Q920" t="str">
            <v>COP</v>
          </cell>
          <cell r="R920">
            <v>0</v>
          </cell>
          <cell r="S920">
            <v>0.05</v>
          </cell>
          <cell r="T920">
            <v>52500</v>
          </cell>
          <cell r="U920" t="str">
            <v>CAJA 55X55X21 BAQ</v>
          </cell>
        </row>
        <row r="921">
          <cell r="D921" t="str">
            <v>GUACAL 70X70X1.20 BAQ</v>
          </cell>
          <cell r="E921">
            <v>71203</v>
          </cell>
          <cell r="F921" t="str">
            <v>Installation and Packaging Materials</v>
          </cell>
          <cell r="G921">
            <v>6819</v>
          </cell>
          <cell r="H921" t="str">
            <v>GUACAL DE MADERA PARA RACK 70X70X1.20cm Peso 130kg en Barranquilla</v>
          </cell>
          <cell r="I921" t="str">
            <v>pcs</v>
          </cell>
          <cell r="J921">
            <v>0</v>
          </cell>
          <cell r="K921" t="str">
            <v>NACIONAL CON TIEMPO DE FABRICACION</v>
          </cell>
          <cell r="L921" t="str">
            <v>AM LOGISTICS</v>
          </cell>
          <cell r="M921">
            <v>176800</v>
          </cell>
          <cell r="N921">
            <v>0</v>
          </cell>
          <cell r="O921">
            <v>0</v>
          </cell>
          <cell r="P921">
            <v>0</v>
          </cell>
          <cell r="Q921" t="str">
            <v>COP</v>
          </cell>
          <cell r="R921">
            <v>0</v>
          </cell>
          <cell r="S921">
            <v>0.05</v>
          </cell>
          <cell r="T921">
            <v>185640</v>
          </cell>
          <cell r="U921" t="str">
            <v>GUACAL 70X70X1.20 BAQ</v>
          </cell>
        </row>
        <row r="922">
          <cell r="D922" t="str">
            <v>GUACAL 80X100x80 BAQ</v>
          </cell>
          <cell r="E922">
            <v>71203</v>
          </cell>
          <cell r="F922" t="str">
            <v>Installation and Packaging Materials</v>
          </cell>
          <cell r="G922">
            <v>6819</v>
          </cell>
          <cell r="H922" t="str">
            <v>GUACAL DE MADERA PARA RACK 80X100x80cm Peso 90kg en Barranquilla</v>
          </cell>
          <cell r="I922" t="str">
            <v>pcs</v>
          </cell>
          <cell r="J922">
            <v>0</v>
          </cell>
          <cell r="K922" t="str">
            <v>NACIONAL CON TIEMPO DE FABRICACION</v>
          </cell>
          <cell r="L922" t="str">
            <v>AM LOGISTICS</v>
          </cell>
          <cell r="M922">
            <v>276900</v>
          </cell>
          <cell r="N922">
            <v>0</v>
          </cell>
          <cell r="O922">
            <v>0</v>
          </cell>
          <cell r="P922">
            <v>0</v>
          </cell>
          <cell r="Q922" t="str">
            <v>COP</v>
          </cell>
          <cell r="R922">
            <v>0</v>
          </cell>
          <cell r="S922">
            <v>0.05</v>
          </cell>
          <cell r="T922">
            <v>290745</v>
          </cell>
          <cell r="U922" t="str">
            <v>GUACAL 80X100x80 BAQ</v>
          </cell>
        </row>
        <row r="923">
          <cell r="D923" t="str">
            <v>KIT-GUACAL-1-BAQ</v>
          </cell>
          <cell r="E923">
            <v>71203</v>
          </cell>
          <cell r="F923" t="str">
            <v>Installation and Packaging Materials</v>
          </cell>
          <cell r="G923">
            <v>6819</v>
          </cell>
          <cell r="H923" t="str">
            <v>KIT GUACAL 64X115X65 PROTEC. PLASTICO Y CARTON, 5 CAJAS MODULOS, 15M PAPEL BURBUJA. 1CINTA EN BQLLA</v>
          </cell>
          <cell r="I923" t="str">
            <v>pcs</v>
          </cell>
          <cell r="J923">
            <v>0</v>
          </cell>
          <cell r="K923" t="str">
            <v>NACIONAL CON TIEMPO DE FABRICACION</v>
          </cell>
          <cell r="L923" t="str">
            <v>AM LOGISTICS</v>
          </cell>
          <cell r="M923">
            <v>245800</v>
          </cell>
          <cell r="N923">
            <v>0</v>
          </cell>
          <cell r="O923">
            <v>0</v>
          </cell>
          <cell r="P923">
            <v>0</v>
          </cell>
          <cell r="Q923" t="str">
            <v>COP</v>
          </cell>
          <cell r="R923">
            <v>0</v>
          </cell>
          <cell r="S923">
            <v>0.05</v>
          </cell>
          <cell r="T923">
            <v>258090</v>
          </cell>
          <cell r="U923" t="str">
            <v>KIT-GUACAL-1  BAQ</v>
          </cell>
        </row>
        <row r="924">
          <cell r="D924" t="str">
            <v>KIT-GUACAL-2-BAQ</v>
          </cell>
          <cell r="E924">
            <v>71203</v>
          </cell>
          <cell r="F924" t="str">
            <v>Installation and Packaging Materials</v>
          </cell>
          <cell r="G924">
            <v>6819</v>
          </cell>
          <cell r="H924" t="str">
            <v>KIT GUACAL 80X100X80 PROTEC. PLASTICO Y CARTON, ROYO DE VINIPEL, EN B/QUILLA</v>
          </cell>
          <cell r="I924" t="str">
            <v>pcs</v>
          </cell>
          <cell r="J924">
            <v>0</v>
          </cell>
          <cell r="K924" t="str">
            <v>NACIONAL CON TIEMPO DE FABRICACION</v>
          </cell>
          <cell r="L924" t="str">
            <v>AM LOGISTICS</v>
          </cell>
          <cell r="M924">
            <v>213000</v>
          </cell>
          <cell r="N924">
            <v>0</v>
          </cell>
          <cell r="O924">
            <v>0</v>
          </cell>
          <cell r="P924">
            <v>0</v>
          </cell>
          <cell r="Q924" t="str">
            <v>COP</v>
          </cell>
          <cell r="R924">
            <v>0</v>
          </cell>
          <cell r="S924">
            <v>0.05</v>
          </cell>
          <cell r="T924">
            <v>223650</v>
          </cell>
          <cell r="U924" t="str">
            <v>KIT-GUACAL-2 BAQ</v>
          </cell>
        </row>
        <row r="925">
          <cell r="D925" t="str">
            <v>CAJA 38X20X300CM</v>
          </cell>
          <cell r="E925">
            <v>71203</v>
          </cell>
          <cell r="F925" t="str">
            <v>Installation and Packaging Materials</v>
          </cell>
          <cell r="G925">
            <v>6819</v>
          </cell>
          <cell r="H925" t="str">
            <v>CAJA CARTON CORRUGADO TROQ 38X20X300CM,C790K,PESTAÑA DE ENCAJAR PARA LOS DOS LADOS</v>
          </cell>
          <cell r="I925" t="str">
            <v>und</v>
          </cell>
          <cell r="J925">
            <v>0</v>
          </cell>
          <cell r="K925" t="str">
            <v>NACIONAL CON TIEMPO DE FABRICACION</v>
          </cell>
          <cell r="L925" t="str">
            <v>FABRICAJAS</v>
          </cell>
          <cell r="M925">
            <v>25000</v>
          </cell>
          <cell r="N925">
            <v>0</v>
          </cell>
          <cell r="O925">
            <v>0</v>
          </cell>
          <cell r="P925">
            <v>0</v>
          </cell>
          <cell r="Q925" t="str">
            <v>COP</v>
          </cell>
          <cell r="R925">
            <v>0</v>
          </cell>
          <cell r="S925">
            <v>0.05</v>
          </cell>
          <cell r="T925">
            <v>26250</v>
          </cell>
          <cell r="U925" t="str">
            <v>CAJA 38X20X300CM</v>
          </cell>
        </row>
        <row r="926">
          <cell r="D926" t="str">
            <v>ESPUMA 5X5X100CM</v>
          </cell>
          <cell r="E926">
            <v>71203</v>
          </cell>
          <cell r="F926" t="str">
            <v>Installation and Packaging Materials</v>
          </cell>
          <cell r="G926">
            <v>6819</v>
          </cell>
          <cell r="H926" t="str">
            <v>ESPUMA SOPORTE INTERIOR 5X5X100CM DENSIDAD 30KG/M3</v>
          </cell>
          <cell r="I926" t="str">
            <v>und</v>
          </cell>
          <cell r="J926">
            <v>0</v>
          </cell>
          <cell r="K926" t="str">
            <v>NACIONAL CON TIEMPO DE FABRICACION</v>
          </cell>
          <cell r="L926" t="str">
            <v>ESPUMA DE LA SABANA</v>
          </cell>
          <cell r="M926">
            <v>1330.5</v>
          </cell>
          <cell r="N926">
            <v>0</v>
          </cell>
          <cell r="O926">
            <v>0</v>
          </cell>
          <cell r="P926">
            <v>0</v>
          </cell>
          <cell r="Q926" t="str">
            <v>COP</v>
          </cell>
          <cell r="R926">
            <v>0</v>
          </cell>
          <cell r="S926">
            <v>0.05</v>
          </cell>
          <cell r="T926">
            <v>1397.03</v>
          </cell>
          <cell r="U926" t="str">
            <v>ESPUMA 5X5X100CM</v>
          </cell>
        </row>
        <row r="927">
          <cell r="D927" t="str">
            <v>BOLSA ANTENA 49X350</v>
          </cell>
          <cell r="E927">
            <v>71203</v>
          </cell>
          <cell r="F927" t="str">
            <v>Installation and Packaging Materials</v>
          </cell>
          <cell r="G927">
            <v>6819</v>
          </cell>
          <cell r="H927" t="str">
            <v>BOLSA ANTENA 49X350 CM,CALIBRE 4 TRANSPARENTE,APERTURA EN UN SOLO EXTREMO</v>
          </cell>
          <cell r="I927" t="str">
            <v>und</v>
          </cell>
          <cell r="J927">
            <v>0</v>
          </cell>
          <cell r="K927" t="str">
            <v>NACIONAL CON TIEMPO DE FABRICACION</v>
          </cell>
          <cell r="L927" t="str">
            <v>SELEPLAST</v>
          </cell>
          <cell r="M927">
            <v>2519</v>
          </cell>
          <cell r="N927">
            <v>0</v>
          </cell>
          <cell r="O927">
            <v>0</v>
          </cell>
          <cell r="P927">
            <v>0</v>
          </cell>
          <cell r="Q927" t="str">
            <v>COP</v>
          </cell>
          <cell r="R927">
            <v>0</v>
          </cell>
          <cell r="S927">
            <v>0.05</v>
          </cell>
          <cell r="T927">
            <v>2644.95</v>
          </cell>
          <cell r="U927" t="str">
            <v>BOLSA ANTENA 49X350</v>
          </cell>
        </row>
        <row r="928">
          <cell r="D928" t="str">
            <v>BOLSA HERRAJES 80X80</v>
          </cell>
          <cell r="E928">
            <v>71203</v>
          </cell>
          <cell r="F928" t="str">
            <v>Installation and Packaging Materials</v>
          </cell>
          <cell r="G928">
            <v>6819</v>
          </cell>
          <cell r="H928" t="str">
            <v>BOLSA HERRAJES DE ANTENA 80X80CM,CALIBRE 4TRANSPARENTE,APERTURA EN AMBOS EXTREMOS SIN SELLAR</v>
          </cell>
          <cell r="I928" t="str">
            <v>und</v>
          </cell>
          <cell r="J928">
            <v>0</v>
          </cell>
          <cell r="K928" t="str">
            <v>NACIONAL CON TIEMPO DE FABRICACION</v>
          </cell>
          <cell r="L928" t="str">
            <v>SELEPLAST</v>
          </cell>
          <cell r="M928">
            <v>1029.5</v>
          </cell>
          <cell r="N928">
            <v>0</v>
          </cell>
          <cell r="O928">
            <v>0</v>
          </cell>
          <cell r="P928">
            <v>0</v>
          </cell>
          <cell r="Q928" t="str">
            <v>COP</v>
          </cell>
          <cell r="R928">
            <v>0</v>
          </cell>
          <cell r="S928">
            <v>0.05</v>
          </cell>
          <cell r="T928">
            <v>1080.98</v>
          </cell>
          <cell r="U928" t="str">
            <v>BOLSA HERRAJES 80X80</v>
          </cell>
        </row>
        <row r="929">
          <cell r="D929" t="str">
            <v>BOLSA 80X370CM</v>
          </cell>
          <cell r="E929">
            <v>71203</v>
          </cell>
          <cell r="F929" t="str">
            <v>Installation and Packaging Materials</v>
          </cell>
          <cell r="G929">
            <v>6819</v>
          </cell>
          <cell r="H929" t="str">
            <v>BOLSA CUBRIMIENTO 80X370CM,CALIBRE 2 TRANSPARENTE, APERTURA EN UN SOLO EXTREMO</v>
          </cell>
          <cell r="I929" t="str">
            <v>und</v>
          </cell>
          <cell r="J929">
            <v>0</v>
          </cell>
          <cell r="K929" t="str">
            <v>NACIONAL CON TIEMPO DE FABRICACION</v>
          </cell>
          <cell r="L929" t="str">
            <v>SELEPLAST</v>
          </cell>
          <cell r="M929">
            <v>2114</v>
          </cell>
          <cell r="N929">
            <v>0</v>
          </cell>
          <cell r="O929">
            <v>0</v>
          </cell>
          <cell r="P929">
            <v>0</v>
          </cell>
          <cell r="Q929" t="str">
            <v>COP</v>
          </cell>
          <cell r="R929">
            <v>0</v>
          </cell>
          <cell r="S929">
            <v>0.05</v>
          </cell>
          <cell r="T929">
            <v>2219.6999999999998</v>
          </cell>
          <cell r="U929" t="str">
            <v>BOLSA 80X370CM</v>
          </cell>
        </row>
        <row r="930">
          <cell r="D930" t="str">
            <v>KIT-BOIA BASE-2G</v>
          </cell>
          <cell r="E930">
            <v>71203</v>
          </cell>
          <cell r="F930" t="str">
            <v>Installation and Packaging Materials</v>
          </cell>
          <cell r="G930">
            <v>6819</v>
          </cell>
          <cell r="H930" t="str">
            <v>KIT CAJA CARTON TROQ 84X52CM, 33 CM BURBU CRAF</v>
          </cell>
          <cell r="I930" t="str">
            <v>Kit</v>
          </cell>
          <cell r="J930">
            <v>0</v>
          </cell>
          <cell r="K930" t="str">
            <v>NACIONAL CON TIEMPO DE FABRICACION</v>
          </cell>
          <cell r="L930" t="str">
            <v>FABRICARTON</v>
          </cell>
          <cell r="M930">
            <v>1372.38</v>
          </cell>
          <cell r="N930">
            <v>0</v>
          </cell>
          <cell r="O930">
            <v>0</v>
          </cell>
          <cell r="P930">
            <v>0</v>
          </cell>
          <cell r="Q930" t="str">
            <v>COP</v>
          </cell>
          <cell r="R930">
            <v>0</v>
          </cell>
          <cell r="S930">
            <v>0.05</v>
          </cell>
          <cell r="T930">
            <v>1441</v>
          </cell>
          <cell r="U930" t="str">
            <v>KIT-BOIA BASE-2G</v>
          </cell>
        </row>
        <row r="931">
          <cell r="D931" t="str">
            <v xml:space="preserve">KIT-TSTB TRX-2G </v>
          </cell>
          <cell r="E931">
            <v>71203</v>
          </cell>
          <cell r="F931" t="str">
            <v>Installation and Packaging Materials</v>
          </cell>
          <cell r="G931">
            <v>6819</v>
          </cell>
          <cell r="H931" t="str">
            <v>KIT CAJA CARTON REGULAR 43X32.5X13CM, 42 CM BURBU CRAF</v>
          </cell>
          <cell r="I931" t="str">
            <v>Kit</v>
          </cell>
          <cell r="J931">
            <v>0</v>
          </cell>
          <cell r="K931" t="str">
            <v>NACIONAL CON TIEMPO DE FABRICACION</v>
          </cell>
          <cell r="L931" t="str">
            <v>FABRICARTON</v>
          </cell>
          <cell r="M931">
            <v>2795.24</v>
          </cell>
          <cell r="N931">
            <v>0</v>
          </cell>
          <cell r="O931">
            <v>0</v>
          </cell>
          <cell r="P931">
            <v>0</v>
          </cell>
          <cell r="Q931" t="str">
            <v>COP</v>
          </cell>
          <cell r="R931">
            <v>0</v>
          </cell>
          <cell r="S931">
            <v>0.05</v>
          </cell>
          <cell r="T931">
            <v>2935</v>
          </cell>
          <cell r="U931" t="str">
            <v xml:space="preserve">KIT-TSTB TRX-2G </v>
          </cell>
        </row>
        <row r="932">
          <cell r="D932" t="str">
            <v>KIT-DVTD DUAL-2G</v>
          </cell>
          <cell r="E932">
            <v>71203</v>
          </cell>
          <cell r="F932" t="str">
            <v>Installation and Packaging Materials</v>
          </cell>
          <cell r="G932">
            <v>6819</v>
          </cell>
          <cell r="H932" t="str">
            <v>KIT CAJA CARTON REGULAR 40X24.5X24CM, 39 CM BURBU CRAF</v>
          </cell>
          <cell r="I932" t="str">
            <v>Kit</v>
          </cell>
          <cell r="J932">
            <v>0</v>
          </cell>
          <cell r="K932" t="str">
            <v>NACIONAL CON TIEMPO DE FABRICACION</v>
          </cell>
          <cell r="L932" t="str">
            <v>FABRICARTON</v>
          </cell>
          <cell r="M932">
            <v>2554.29</v>
          </cell>
          <cell r="N932">
            <v>0</v>
          </cell>
          <cell r="O932">
            <v>0</v>
          </cell>
          <cell r="P932">
            <v>0</v>
          </cell>
          <cell r="Q932" t="str">
            <v>COP</v>
          </cell>
          <cell r="R932">
            <v>0</v>
          </cell>
          <cell r="S932">
            <v>0.05</v>
          </cell>
          <cell r="T932">
            <v>2682</v>
          </cell>
          <cell r="U932" t="str">
            <v>KIT-DVTD DUAL-2G</v>
          </cell>
        </row>
        <row r="933">
          <cell r="D933" t="str">
            <v>KIT-BB2F TRX-2G</v>
          </cell>
          <cell r="E933">
            <v>71203</v>
          </cell>
          <cell r="F933" t="str">
            <v>Installation and Packaging Materials</v>
          </cell>
          <cell r="G933">
            <v>6819</v>
          </cell>
          <cell r="H933" t="str">
            <v>KIT CAJA CARTON TROQ 76X52CM, 30 CM BURBU CRAF</v>
          </cell>
          <cell r="I933" t="str">
            <v>Kit</v>
          </cell>
          <cell r="J933">
            <v>0</v>
          </cell>
          <cell r="K933" t="str">
            <v>NACIONAL CON TIEMPO DE FABRICACION</v>
          </cell>
          <cell r="L933" t="str">
            <v>FABRICARTON</v>
          </cell>
          <cell r="M933">
            <v>1246.67</v>
          </cell>
          <cell r="N933">
            <v>0</v>
          </cell>
          <cell r="O933">
            <v>0</v>
          </cell>
          <cell r="P933">
            <v>0</v>
          </cell>
          <cell r="Q933" t="str">
            <v>COP</v>
          </cell>
          <cell r="R933">
            <v>0</v>
          </cell>
          <cell r="S933">
            <v>0.05</v>
          </cell>
          <cell r="T933">
            <v>1309</v>
          </cell>
          <cell r="U933" t="str">
            <v>KIT-BB2F TRX-2G</v>
          </cell>
        </row>
        <row r="934">
          <cell r="D934" t="str">
            <v>KIT-WCGA-2G</v>
          </cell>
          <cell r="E934">
            <v>71203</v>
          </cell>
          <cell r="F934" t="str">
            <v>Installation and Packaging Materials</v>
          </cell>
          <cell r="G934">
            <v>6819</v>
          </cell>
          <cell r="H934" t="str">
            <v>KIT CAJA CARTON REGULAR 43X11.5X20CM, 42 CM BURBU CRAF</v>
          </cell>
          <cell r="I934" t="str">
            <v>Kit</v>
          </cell>
          <cell r="J934">
            <v>0</v>
          </cell>
          <cell r="K934" t="str">
            <v>NACIONAL CON TIEMPO DE FABRICACION</v>
          </cell>
          <cell r="L934" t="str">
            <v>FABRICARTON</v>
          </cell>
          <cell r="M934">
            <v>1598.1</v>
          </cell>
          <cell r="N934">
            <v>0</v>
          </cell>
          <cell r="O934">
            <v>0</v>
          </cell>
          <cell r="P934">
            <v>0</v>
          </cell>
          <cell r="Q934" t="str">
            <v>COP</v>
          </cell>
          <cell r="R934">
            <v>0</v>
          </cell>
          <cell r="S934">
            <v>0.05</v>
          </cell>
          <cell r="T934">
            <v>1678.01</v>
          </cell>
          <cell r="U934" t="str">
            <v>KIT-WCGA-2G</v>
          </cell>
        </row>
        <row r="935">
          <cell r="D935" t="str">
            <v xml:space="preserve">CAJA M2LA </v>
          </cell>
          <cell r="E935">
            <v>71203</v>
          </cell>
          <cell r="F935" t="str">
            <v>Installation and Packaging Materials</v>
          </cell>
          <cell r="G935">
            <v>6819</v>
          </cell>
          <cell r="H935" t="str">
            <v>CAJA CARTON CORRUGADO TROQ 60X47CM,C540B</v>
          </cell>
          <cell r="I935" t="str">
            <v>Kit</v>
          </cell>
          <cell r="J935">
            <v>0</v>
          </cell>
          <cell r="K935" t="str">
            <v>NACIONAL CON TIEMPO DE FABRICACION</v>
          </cell>
          <cell r="L935" t="str">
            <v>FABRICARTON</v>
          </cell>
          <cell r="M935">
            <v>619.04999999999995</v>
          </cell>
          <cell r="N935">
            <v>0</v>
          </cell>
          <cell r="O935">
            <v>0</v>
          </cell>
          <cell r="P935">
            <v>0</v>
          </cell>
          <cell r="Q935" t="str">
            <v>COP</v>
          </cell>
          <cell r="R935">
            <v>0</v>
          </cell>
          <cell r="S935">
            <v>0.05</v>
          </cell>
          <cell r="T935">
            <v>650</v>
          </cell>
          <cell r="U935" t="str">
            <v xml:space="preserve">CAJA M2LA </v>
          </cell>
        </row>
        <row r="936">
          <cell r="D936" t="str">
            <v>KIT-VXTA-2G</v>
          </cell>
          <cell r="E936">
            <v>71203</v>
          </cell>
          <cell r="F936" t="str">
            <v>Installation and Packaging Materials</v>
          </cell>
          <cell r="G936">
            <v>6819</v>
          </cell>
          <cell r="H936" t="str">
            <v>KIT CAJA CARTON TROQ 70X55CM, 26 CM BURBU CRAF</v>
          </cell>
          <cell r="I936" t="str">
            <v>Kit</v>
          </cell>
          <cell r="J936">
            <v>0</v>
          </cell>
          <cell r="K936" t="str">
            <v>NACIONAL CON TIEMPO DE FABRICACION</v>
          </cell>
          <cell r="L936" t="str">
            <v>FABRICARTON</v>
          </cell>
          <cell r="M936">
            <v>1298.0999999999999</v>
          </cell>
          <cell r="N936">
            <v>0</v>
          </cell>
          <cell r="O936">
            <v>0</v>
          </cell>
          <cell r="P936">
            <v>0</v>
          </cell>
          <cell r="Q936" t="str">
            <v>COP</v>
          </cell>
          <cell r="R936">
            <v>0</v>
          </cell>
          <cell r="S936">
            <v>0.05</v>
          </cell>
          <cell r="T936">
            <v>1363.01</v>
          </cell>
          <cell r="U936" t="str">
            <v>KIT-VXTA-2G</v>
          </cell>
        </row>
        <row r="937">
          <cell r="D937" t="str">
            <v>KIT-PWSB-2G</v>
          </cell>
          <cell r="E937">
            <v>71203</v>
          </cell>
          <cell r="F937" t="str">
            <v>Installation and Packaging Materials</v>
          </cell>
          <cell r="G937">
            <v>6819</v>
          </cell>
          <cell r="H937" t="str">
            <v>KIT CAJA CARTON REGULAR 52X37.5X12CM,1 CAJA TROQ 127X74CM</v>
          </cell>
          <cell r="I937" t="str">
            <v>Kit</v>
          </cell>
          <cell r="J937">
            <v>0</v>
          </cell>
          <cell r="K937" t="str">
            <v>NACIONAL CON TIEMPO DE FABRICACION</v>
          </cell>
          <cell r="L937" t="str">
            <v>FABRICARTON</v>
          </cell>
          <cell r="M937">
            <v>3740</v>
          </cell>
          <cell r="N937">
            <v>0</v>
          </cell>
          <cell r="O937">
            <v>0</v>
          </cell>
          <cell r="P937">
            <v>0</v>
          </cell>
          <cell r="Q937" t="str">
            <v>COP</v>
          </cell>
          <cell r="R937">
            <v>0</v>
          </cell>
          <cell r="S937">
            <v>0.05</v>
          </cell>
          <cell r="T937">
            <v>3927</v>
          </cell>
          <cell r="U937" t="str">
            <v>KIT-PWSB-2G</v>
          </cell>
        </row>
        <row r="938">
          <cell r="D938" t="str">
            <v>KIT-M6LA-2G</v>
          </cell>
          <cell r="E938">
            <v>71203</v>
          </cell>
          <cell r="F938" t="str">
            <v>Installation and Packaging Materials</v>
          </cell>
          <cell r="G938">
            <v>6819</v>
          </cell>
          <cell r="H938" t="str">
            <v>KIT CAJA CARTON REGULAR 53.5X17X12CM, 60 CM BURBU CRAF</v>
          </cell>
          <cell r="I938" t="str">
            <v>Kit</v>
          </cell>
          <cell r="J938">
            <v>0</v>
          </cell>
          <cell r="K938" t="str">
            <v>NACIONAL CON TIEMPO DE FABRICACION</v>
          </cell>
          <cell r="L938" t="str">
            <v>FABRICARTON</v>
          </cell>
          <cell r="M938">
            <v>2284.7600000000002</v>
          </cell>
          <cell r="N938">
            <v>0</v>
          </cell>
          <cell r="O938">
            <v>0</v>
          </cell>
          <cell r="P938">
            <v>0</v>
          </cell>
          <cell r="Q938" t="str">
            <v>COP</v>
          </cell>
          <cell r="R938">
            <v>0</v>
          </cell>
          <cell r="S938">
            <v>0.05</v>
          </cell>
          <cell r="T938">
            <v>2399</v>
          </cell>
          <cell r="U938" t="str">
            <v>KIT-M6LA-2G</v>
          </cell>
        </row>
        <row r="939">
          <cell r="D939" t="str">
            <v>KIT-GUACAL-2G</v>
          </cell>
          <cell r="E939">
            <v>71203</v>
          </cell>
          <cell r="F939" t="str">
            <v>Installation and Packaging Materials</v>
          </cell>
          <cell r="G939">
            <v>6819</v>
          </cell>
          <cell r="H939" t="str">
            <v>GUACAL 83X80X2.05CM CON 60 PUNTILLAS 2”X2.7 MM,4 JUEGO DE TORNILLOS 1” 1/4 (TORNILLO, TUERCA y 2 ARANDELAS)</v>
          </cell>
          <cell r="I939" t="str">
            <v>Kit</v>
          </cell>
          <cell r="J939">
            <v>0</v>
          </cell>
          <cell r="K939" t="str">
            <v>NACIONAL CON TIEMPO DE FABRICACION</v>
          </cell>
          <cell r="L939" t="str">
            <v>SANCHEZ LOGISTICA</v>
          </cell>
          <cell r="M939">
            <v>173595.24</v>
          </cell>
          <cell r="N939">
            <v>0</v>
          </cell>
          <cell r="O939">
            <v>0</v>
          </cell>
          <cell r="P939">
            <v>0</v>
          </cell>
          <cell r="Q939" t="str">
            <v>COP</v>
          </cell>
          <cell r="R939">
            <v>0</v>
          </cell>
          <cell r="S939">
            <v>0.05</v>
          </cell>
          <cell r="T939">
            <v>182275</v>
          </cell>
          <cell r="U939" t="str">
            <v>KIT-GUACAL-2G</v>
          </cell>
        </row>
        <row r="940">
          <cell r="D940" t="str">
            <v>KIT-GUACAL-1-BOG</v>
          </cell>
          <cell r="E940">
            <v>71203</v>
          </cell>
          <cell r="F940" t="str">
            <v>Installation and Packaging Materials</v>
          </cell>
          <cell r="G940">
            <v>6819</v>
          </cell>
          <cell r="H940" t="str">
            <v>KIT GUACAL 65X115X65,CAJA INTERNA,4CAJAS MODULOS,BOLSA NEGRA,1ROLLO VINIPEL,15M PAPEL BURBUJA,1CINTA</v>
          </cell>
          <cell r="I940" t="str">
            <v>Kit</v>
          </cell>
          <cell r="J940">
            <v>0</v>
          </cell>
          <cell r="K940" t="str">
            <v>NACIONAL CON TIEMPO DE FABRICACION</v>
          </cell>
          <cell r="L940" t="str">
            <v>AM LOGISTICS</v>
          </cell>
          <cell r="M940">
            <v>209250</v>
          </cell>
          <cell r="N940">
            <v>0</v>
          </cell>
          <cell r="O940">
            <v>0</v>
          </cell>
          <cell r="P940">
            <v>0</v>
          </cell>
          <cell r="Q940" t="str">
            <v>COP</v>
          </cell>
          <cell r="R940">
            <v>0</v>
          </cell>
          <cell r="S940">
            <v>0.05</v>
          </cell>
          <cell r="T940">
            <v>219712.5</v>
          </cell>
          <cell r="U940" t="str">
            <v>KIT-GUACAL-1-BOG</v>
          </cell>
        </row>
        <row r="941">
          <cell r="D941" t="str">
            <v>KIT-GUACAL-2-BOG</v>
          </cell>
          <cell r="E941">
            <v>71203</v>
          </cell>
          <cell r="F941" t="str">
            <v>Installation and Packaging Materials</v>
          </cell>
          <cell r="G941">
            <v>6819</v>
          </cell>
          <cell r="H941" t="str">
            <v>KIT GUACAL 80X100X80, CAJA INTERNA, BOLSA NEGRA, 1 LIBRA PUNTILLAS, 1 CINTA EN BOGOTA</v>
          </cell>
          <cell r="I941" t="str">
            <v>Kit</v>
          </cell>
          <cell r="J941">
            <v>0</v>
          </cell>
          <cell r="K941" t="str">
            <v>NACIONAL CON TIEMPO DE FABRICACION</v>
          </cell>
          <cell r="L941" t="str">
            <v>AM LOGISTICS</v>
          </cell>
          <cell r="M941">
            <v>181250</v>
          </cell>
          <cell r="N941">
            <v>0</v>
          </cell>
          <cell r="O941">
            <v>0</v>
          </cell>
          <cell r="P941">
            <v>0</v>
          </cell>
          <cell r="Q941" t="str">
            <v>COP</v>
          </cell>
          <cell r="R941">
            <v>0</v>
          </cell>
          <cell r="S941">
            <v>0.05</v>
          </cell>
          <cell r="T941">
            <v>190312.5</v>
          </cell>
          <cell r="U941" t="str">
            <v>KIT-GUACAL-2-BOG</v>
          </cell>
        </row>
        <row r="942">
          <cell r="D942" t="str">
            <v>CAJA - MODULOS</v>
          </cell>
          <cell r="E942">
            <v>71203</v>
          </cell>
          <cell r="F942">
            <v>0</v>
          </cell>
          <cell r="G942">
            <v>0</v>
          </cell>
          <cell r="H942" t="str">
            <v>CAJA MODULOS 55x55x25</v>
          </cell>
          <cell r="I942" t="str">
            <v>und</v>
          </cell>
          <cell r="J942">
            <v>0</v>
          </cell>
          <cell r="K942" t="str">
            <v>NACIONAL CON TIEMPO DE FABRICACION</v>
          </cell>
          <cell r="L942" t="str">
            <v>SANCHEZ LOGISTICA</v>
          </cell>
          <cell r="M942">
            <v>4104</v>
          </cell>
          <cell r="N942">
            <v>0</v>
          </cell>
          <cell r="O942">
            <v>0</v>
          </cell>
          <cell r="P942">
            <v>0</v>
          </cell>
          <cell r="Q942" t="str">
            <v>COP</v>
          </cell>
          <cell r="R942">
            <v>0</v>
          </cell>
          <cell r="S942">
            <v>0.05</v>
          </cell>
          <cell r="T942">
            <v>4309.2</v>
          </cell>
          <cell r="U942" t="str">
            <v>CAJA - MODULOS</v>
          </cell>
        </row>
        <row r="943">
          <cell r="D943" t="str">
            <v>BURBU CRAF</v>
          </cell>
          <cell r="E943">
            <v>71203</v>
          </cell>
          <cell r="F943">
            <v>0</v>
          </cell>
          <cell r="G943">
            <v>0</v>
          </cell>
          <cell r="H943" t="str">
            <v>PAPEL BURBU CRAF LONGITUD 0.75 M</v>
          </cell>
          <cell r="I943" t="str">
            <v>mt</v>
          </cell>
          <cell r="J943">
            <v>0</v>
          </cell>
          <cell r="K943" t="str">
            <v>NACIONAL CON TIEMPO DE FABRICACION</v>
          </cell>
          <cell r="L943" t="str">
            <v>SANCHEZ LOGISTICA</v>
          </cell>
          <cell r="M943">
            <v>3150</v>
          </cell>
          <cell r="N943">
            <v>0</v>
          </cell>
          <cell r="O943">
            <v>0</v>
          </cell>
          <cell r="P943">
            <v>0</v>
          </cell>
          <cell r="Q943" t="str">
            <v>COP</v>
          </cell>
          <cell r="R943">
            <v>0</v>
          </cell>
          <cell r="S943">
            <v>0.05</v>
          </cell>
          <cell r="T943">
            <v>3307.5</v>
          </cell>
          <cell r="U943" t="str">
            <v>BURBU CRAF</v>
          </cell>
        </row>
        <row r="944">
          <cell r="D944" t="str">
            <v>KIT-GUACAL-1-TEMCORE</v>
          </cell>
          <cell r="E944">
            <v>71203</v>
          </cell>
          <cell r="F944">
            <v>0</v>
          </cell>
          <cell r="G944">
            <v>0</v>
          </cell>
          <cell r="H944" t="str">
            <v>GUACAL 315X100X100,CAJA INTERNA 314X99X99,PLASTICO NEGRO Cº6 650X220CM2.</v>
          </cell>
          <cell r="I944" t="str">
            <v>kit</v>
          </cell>
          <cell r="J944">
            <v>0</v>
          </cell>
          <cell r="K944" t="str">
            <v>NACIONAL CON TIEMPO DE FABRICACION</v>
          </cell>
          <cell r="L944" t="str">
            <v>SANCHEZ LOGISTICA</v>
          </cell>
          <cell r="M944">
            <v>428571.43</v>
          </cell>
          <cell r="N944">
            <v>0</v>
          </cell>
          <cell r="O944">
            <v>0</v>
          </cell>
          <cell r="P944">
            <v>0</v>
          </cell>
          <cell r="Q944" t="str">
            <v>COP</v>
          </cell>
          <cell r="R944">
            <v>0</v>
          </cell>
          <cell r="S944">
            <v>0.05</v>
          </cell>
          <cell r="T944">
            <v>450000</v>
          </cell>
          <cell r="U944" t="str">
            <v>KIT-GUACAL-1-TEMCORE</v>
          </cell>
        </row>
        <row r="945">
          <cell r="D945" t="str">
            <v>BURBU-1-BOG</v>
          </cell>
          <cell r="E945">
            <v>71203</v>
          </cell>
          <cell r="F945">
            <v>0</v>
          </cell>
          <cell r="G945">
            <v>0</v>
          </cell>
          <cell r="H945" t="str">
            <v>PAPEL BURBU ROLLO 7000CMX120CM</v>
          </cell>
          <cell r="I945" t="str">
            <v>rollo</v>
          </cell>
          <cell r="J945">
            <v>0</v>
          </cell>
          <cell r="K945" t="str">
            <v>NACIONAL CON TIEMPO DE FABRICACION</v>
          </cell>
          <cell r="L945" t="str">
            <v>SANCHEZ LOGISTICA</v>
          </cell>
          <cell r="M945">
            <v>68571.429999999993</v>
          </cell>
          <cell r="N945">
            <v>0</v>
          </cell>
          <cell r="O945">
            <v>0</v>
          </cell>
          <cell r="P945">
            <v>0</v>
          </cell>
          <cell r="Q945" t="str">
            <v>COP</v>
          </cell>
          <cell r="R945">
            <v>0</v>
          </cell>
          <cell r="S945">
            <v>0.05</v>
          </cell>
          <cell r="T945">
            <v>72000</v>
          </cell>
          <cell r="U945" t="str">
            <v>BURBU-1-BOG</v>
          </cell>
        </row>
        <row r="946">
          <cell r="H946" t="str">
            <v>MW (MISCELANEOUS)</v>
          </cell>
          <cell r="I946">
            <v>0</v>
          </cell>
          <cell r="J946">
            <v>0</v>
          </cell>
          <cell r="K946">
            <v>0</v>
          </cell>
          <cell r="L946">
            <v>0</v>
          </cell>
          <cell r="M946">
            <v>0</v>
          </cell>
          <cell r="N946">
            <v>0</v>
          </cell>
          <cell r="O946">
            <v>0</v>
          </cell>
          <cell r="P946">
            <v>0</v>
          </cell>
          <cell r="Q946">
            <v>0</v>
          </cell>
          <cell r="R946">
            <v>0</v>
          </cell>
          <cell r="S946">
            <v>0</v>
          </cell>
          <cell r="T946">
            <v>0</v>
          </cell>
          <cell r="U946">
            <v>0</v>
          </cell>
        </row>
        <row r="947">
          <cell r="D947" t="str">
            <v>AISLADOR-B3</v>
          </cell>
          <cell r="E947">
            <v>71203</v>
          </cell>
          <cell r="F947" t="str">
            <v>Installation and Packaging Materials</v>
          </cell>
          <cell r="G947">
            <v>6819</v>
          </cell>
          <cell r="H947" t="str">
            <v>Aisladores Rojos 30mm</v>
          </cell>
          <cell r="I947" t="str">
            <v>und</v>
          </cell>
          <cell r="J947">
            <v>0</v>
          </cell>
          <cell r="K947" t="str">
            <v>NACIONAL</v>
          </cell>
          <cell r="L947" t="str">
            <v>DISTRIELECTRICOS BKM EU</v>
          </cell>
          <cell r="M947">
            <v>3990</v>
          </cell>
          <cell r="N947">
            <v>0</v>
          </cell>
          <cell r="O947">
            <v>0</v>
          </cell>
          <cell r="P947">
            <v>0</v>
          </cell>
          <cell r="Q947" t="str">
            <v>COP</v>
          </cell>
          <cell r="R947">
            <v>0</v>
          </cell>
          <cell r="S947">
            <v>0.05</v>
          </cell>
          <cell r="T947">
            <v>4189.5</v>
          </cell>
          <cell r="U947" t="str">
            <v>AISLADOR-B3</v>
          </cell>
        </row>
        <row r="948">
          <cell r="D948" t="str">
            <v>AISLADOR-B5</v>
          </cell>
          <cell r="E948">
            <v>71203</v>
          </cell>
          <cell r="F948" t="str">
            <v>Installation and Packaging Materials</v>
          </cell>
          <cell r="G948">
            <v>6819</v>
          </cell>
          <cell r="H948" t="str">
            <v>Aisladores Rojos 50mm</v>
          </cell>
          <cell r="I948" t="str">
            <v>und</v>
          </cell>
          <cell r="J948">
            <v>0</v>
          </cell>
          <cell r="K948" t="str">
            <v>NACIONAL</v>
          </cell>
          <cell r="L948" t="str">
            <v>DISTRIELECTRICOS BKM EU</v>
          </cell>
          <cell r="M948">
            <v>7150</v>
          </cell>
          <cell r="N948">
            <v>0</v>
          </cell>
          <cell r="O948">
            <v>0</v>
          </cell>
          <cell r="P948">
            <v>0</v>
          </cell>
          <cell r="Q948" t="str">
            <v>COP</v>
          </cell>
          <cell r="R948">
            <v>0</v>
          </cell>
          <cell r="S948">
            <v>0.05</v>
          </cell>
          <cell r="T948">
            <v>7507.5</v>
          </cell>
          <cell r="U948" t="str">
            <v>AISLADOR-B5</v>
          </cell>
        </row>
        <row r="949">
          <cell r="D949" t="str">
            <v>CAÑAMO</v>
          </cell>
          <cell r="E949">
            <v>71203</v>
          </cell>
          <cell r="F949" t="str">
            <v>Installation and Packaging Materials</v>
          </cell>
          <cell r="G949">
            <v>6819</v>
          </cell>
          <cell r="H949" t="str">
            <v>HILO ENCERADO (CAÑAMO)</v>
          </cell>
          <cell r="I949" t="str">
            <v>und</v>
          </cell>
          <cell r="J949">
            <v>0</v>
          </cell>
          <cell r="K949" t="str">
            <v>NACIONAL</v>
          </cell>
          <cell r="L949" t="str">
            <v>MELEXA</v>
          </cell>
          <cell r="M949">
            <v>19330</v>
          </cell>
          <cell r="N949">
            <v>0</v>
          </cell>
          <cell r="O949">
            <v>0</v>
          </cell>
          <cell r="P949">
            <v>0</v>
          </cell>
          <cell r="Q949" t="str">
            <v>COP</v>
          </cell>
          <cell r="R949">
            <v>0</v>
          </cell>
          <cell r="S949">
            <v>0.05</v>
          </cell>
          <cell r="T949">
            <v>20296.5</v>
          </cell>
          <cell r="U949" t="str">
            <v>CAÑAMO</v>
          </cell>
        </row>
        <row r="950">
          <cell r="D950" t="str">
            <v>34-155</v>
          </cell>
          <cell r="E950">
            <v>71203</v>
          </cell>
          <cell r="F950" t="str">
            <v>Installation and Packaging Materials</v>
          </cell>
          <cell r="G950">
            <v>6819</v>
          </cell>
          <cell r="H950" t="str">
            <v>KIMWIPES PARA FO CAJA X 280</v>
          </cell>
          <cell r="I950" t="str">
            <v>und</v>
          </cell>
          <cell r="J950">
            <v>0</v>
          </cell>
          <cell r="K950" t="str">
            <v>IMPORTACION DIRECTA</v>
          </cell>
          <cell r="L950" t="str">
            <v>MICROLINK</v>
          </cell>
          <cell r="M950">
            <v>6890</v>
          </cell>
          <cell r="N950">
            <v>0</v>
          </cell>
          <cell r="O950">
            <v>0</v>
          </cell>
          <cell r="P950">
            <v>0</v>
          </cell>
          <cell r="Q950" t="str">
            <v>COP</v>
          </cell>
          <cell r="R950">
            <v>0</v>
          </cell>
          <cell r="S950">
            <v>0</v>
          </cell>
          <cell r="T950">
            <v>6890</v>
          </cell>
          <cell r="U950" t="str">
            <v>34-155</v>
          </cell>
        </row>
        <row r="951">
          <cell r="D951" t="str">
            <v>F1-1007G</v>
          </cell>
          <cell r="E951">
            <v>71203</v>
          </cell>
          <cell r="F951" t="str">
            <v>Installation and Packaging Materials</v>
          </cell>
          <cell r="G951">
            <v>6819</v>
          </cell>
          <cell r="H951" t="str">
            <v>AIRE COMPRIMIDO LIMPIEZA GENERICO</v>
          </cell>
          <cell r="I951" t="str">
            <v>und</v>
          </cell>
          <cell r="J951">
            <v>0</v>
          </cell>
          <cell r="K951" t="str">
            <v>NACIONAL</v>
          </cell>
          <cell r="L951" t="str">
            <v>FERRICENTRO</v>
          </cell>
          <cell r="M951">
            <v>20500</v>
          </cell>
          <cell r="N951">
            <v>0</v>
          </cell>
          <cell r="O951">
            <v>0</v>
          </cell>
          <cell r="P951">
            <v>0</v>
          </cell>
          <cell r="Q951" t="str">
            <v>COP</v>
          </cell>
          <cell r="R951">
            <v>0</v>
          </cell>
          <cell r="S951">
            <v>0.05</v>
          </cell>
          <cell r="T951">
            <v>21525</v>
          </cell>
          <cell r="U951" t="str">
            <v>F1-1007G</v>
          </cell>
        </row>
        <row r="952">
          <cell r="D952" t="str">
            <v>800 10249</v>
          </cell>
          <cell r="E952">
            <v>71203</v>
          </cell>
          <cell r="F952" t="str">
            <v>Installation and Packaging Materials</v>
          </cell>
          <cell r="G952">
            <v>6819</v>
          </cell>
          <cell r="H952" t="str">
            <v>ANTENA OMNI INDOOR 360° VPol 806-960/1425-3600/5150-6000 GAIN 2dBi</v>
          </cell>
          <cell r="I952" t="str">
            <v>und</v>
          </cell>
          <cell r="J952">
            <v>0</v>
          </cell>
          <cell r="K952" t="str">
            <v>IMPORTACION INDIRECTA</v>
          </cell>
          <cell r="L952" t="str">
            <v>MULTI PACK PRESENTACIONES S.A.S.</v>
          </cell>
          <cell r="M952">
            <v>356796.19</v>
          </cell>
          <cell r="N952">
            <v>0</v>
          </cell>
          <cell r="O952">
            <v>0</v>
          </cell>
          <cell r="P952">
            <v>0</v>
          </cell>
          <cell r="Q952" t="str">
            <v>COP</v>
          </cell>
          <cell r="R952">
            <v>0</v>
          </cell>
          <cell r="S952">
            <v>0.05</v>
          </cell>
          <cell r="T952">
            <v>374636</v>
          </cell>
          <cell r="U952" t="str">
            <v>800 10249</v>
          </cell>
        </row>
        <row r="953">
          <cell r="D953" t="str">
            <v>SR-81</v>
          </cell>
          <cell r="E953">
            <v>71203</v>
          </cell>
          <cell r="F953" t="str">
            <v>Installation and Packaging Materials</v>
          </cell>
          <cell r="G953">
            <v>6819</v>
          </cell>
          <cell r="H953" t="str">
            <v>Cuarto Blindado en acero calibre 3/4" de 8'W * 12' L * 8' H</v>
          </cell>
          <cell r="I953" t="str">
            <v>und</v>
          </cell>
          <cell r="J953">
            <v>0</v>
          </cell>
          <cell r="K953" t="str">
            <v>IMPORTACION DIRECTA</v>
          </cell>
          <cell r="L953" t="str">
            <v>ETS Lindgren</v>
          </cell>
          <cell r="M953">
            <v>10231</v>
          </cell>
          <cell r="N953" t="str">
            <v>AIR</v>
          </cell>
          <cell r="O953">
            <v>0</v>
          </cell>
          <cell r="P953">
            <v>1.69</v>
          </cell>
          <cell r="Q953" t="str">
            <v>USD</v>
          </cell>
          <cell r="R953">
            <v>2038.49</v>
          </cell>
          <cell r="S953">
            <v>0.05</v>
          </cell>
          <cell r="T953">
            <v>57134439.969999999</v>
          </cell>
          <cell r="U953" t="str">
            <v>CUARTO BLINDADO SR 81</v>
          </cell>
        </row>
        <row r="954">
          <cell r="D954" t="str">
            <v>Service Item Description/PSA Name</v>
          </cell>
          <cell r="E954">
            <v>0</v>
          </cell>
          <cell r="F954" t="str">
            <v>Qty</v>
          </cell>
          <cell r="G954" t="str">
            <v>Unit</v>
          </cell>
          <cell r="H954" t="str">
            <v>Total Cost</v>
          </cell>
          <cell r="I954">
            <v>0</v>
          </cell>
          <cell r="J954">
            <v>0</v>
          </cell>
          <cell r="K954">
            <v>0</v>
          </cell>
          <cell r="L954">
            <v>0</v>
          </cell>
          <cell r="M954">
            <v>0</v>
          </cell>
          <cell r="N954">
            <v>0</v>
          </cell>
          <cell r="O954">
            <v>0</v>
          </cell>
          <cell r="P954">
            <v>0</v>
          </cell>
          <cell r="Q954">
            <v>0</v>
          </cell>
          <cell r="R954">
            <v>0</v>
          </cell>
          <cell r="S954">
            <v>0</v>
          </cell>
          <cell r="T954">
            <v>0</v>
          </cell>
          <cell r="U954" t="str">
            <v>SI Code</v>
          </cell>
        </row>
        <row r="955">
          <cell r="D955" t="str">
            <v>Antenna System-Materials</v>
          </cell>
          <cell r="E955">
            <v>0</v>
          </cell>
          <cell r="F955">
            <v>1</v>
          </cell>
          <cell r="G955" t="str">
            <v>Lot</v>
          </cell>
          <cell r="H955">
            <v>0</v>
          </cell>
          <cell r="I955">
            <v>0</v>
          </cell>
          <cell r="J955">
            <v>0</v>
          </cell>
          <cell r="K955">
            <v>0</v>
          </cell>
          <cell r="L955">
            <v>0</v>
          </cell>
          <cell r="M955">
            <v>0</v>
          </cell>
          <cell r="N955">
            <v>0</v>
          </cell>
          <cell r="O955">
            <v>0</v>
          </cell>
          <cell r="P955">
            <v>0</v>
          </cell>
          <cell r="Q955">
            <v>0</v>
          </cell>
          <cell r="R955">
            <v>0</v>
          </cell>
          <cell r="S955">
            <v>0</v>
          </cell>
          <cell r="T955">
            <v>0</v>
          </cell>
          <cell r="U955">
            <v>53486</v>
          </cell>
        </row>
        <row r="956">
          <cell r="D956" t="str">
            <v>Site Support Systems-Materials</v>
          </cell>
          <cell r="E956">
            <v>0</v>
          </cell>
          <cell r="F956">
            <v>1</v>
          </cell>
          <cell r="G956" t="str">
            <v>Lot</v>
          </cell>
          <cell r="H956">
            <v>0</v>
          </cell>
          <cell r="I956">
            <v>0</v>
          </cell>
          <cell r="J956">
            <v>0</v>
          </cell>
          <cell r="K956">
            <v>0</v>
          </cell>
          <cell r="L956">
            <v>0</v>
          </cell>
          <cell r="M956">
            <v>0</v>
          </cell>
          <cell r="N956">
            <v>0</v>
          </cell>
          <cell r="O956">
            <v>0</v>
          </cell>
          <cell r="P956">
            <v>0</v>
          </cell>
          <cell r="Q956">
            <v>0</v>
          </cell>
          <cell r="R956">
            <v>0</v>
          </cell>
          <cell r="S956">
            <v>0</v>
          </cell>
          <cell r="T956">
            <v>0</v>
          </cell>
          <cell r="U956">
            <v>53487</v>
          </cell>
        </row>
        <row r="957">
          <cell r="D957" t="str">
            <v>Installation and Packaging Materials</v>
          </cell>
          <cell r="E957">
            <v>0</v>
          </cell>
          <cell r="F957">
            <v>1</v>
          </cell>
          <cell r="G957" t="str">
            <v>Lot</v>
          </cell>
          <cell r="H957">
            <v>0</v>
          </cell>
          <cell r="I957">
            <v>0</v>
          </cell>
          <cell r="J957">
            <v>0</v>
          </cell>
          <cell r="K957">
            <v>0</v>
          </cell>
          <cell r="L957">
            <v>0</v>
          </cell>
          <cell r="M957">
            <v>0</v>
          </cell>
          <cell r="N957">
            <v>0</v>
          </cell>
          <cell r="O957">
            <v>0</v>
          </cell>
          <cell r="P957">
            <v>0</v>
          </cell>
          <cell r="Q957">
            <v>0</v>
          </cell>
          <cell r="R957">
            <v>0</v>
          </cell>
          <cell r="S957">
            <v>0</v>
          </cell>
          <cell r="T957">
            <v>0</v>
          </cell>
          <cell r="U957">
            <v>53488</v>
          </cell>
        </row>
        <row r="958">
          <cell r="D958" t="str">
            <v>Interface Cables-Materials</v>
          </cell>
          <cell r="E958">
            <v>0</v>
          </cell>
          <cell r="F958">
            <v>1</v>
          </cell>
          <cell r="G958" t="str">
            <v>Lot</v>
          </cell>
          <cell r="H958">
            <v>0</v>
          </cell>
          <cell r="I958">
            <v>0</v>
          </cell>
          <cell r="J958">
            <v>0</v>
          </cell>
          <cell r="K958">
            <v>0</v>
          </cell>
          <cell r="L958">
            <v>0</v>
          </cell>
          <cell r="M958">
            <v>0</v>
          </cell>
          <cell r="N958">
            <v>0</v>
          </cell>
          <cell r="O958">
            <v>0</v>
          </cell>
          <cell r="P958">
            <v>0</v>
          </cell>
          <cell r="Q958">
            <v>0</v>
          </cell>
          <cell r="R958">
            <v>0</v>
          </cell>
          <cell r="S958">
            <v>0</v>
          </cell>
          <cell r="T958">
            <v>0</v>
          </cell>
          <cell r="U958">
            <v>53489</v>
          </cell>
        </row>
        <row r="959">
          <cell r="F959" t="str">
            <v>TOTAL</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row>
        <row r="960">
          <cell r="D960" t="str">
            <v xml:space="preserve">Supervendor CODE </v>
          </cell>
          <cell r="E960">
            <v>0</v>
          </cell>
          <cell r="F960" t="str">
            <v>Service Item Description
GLOBAL DESCRIPTION</v>
          </cell>
          <cell r="G960" t="str">
            <v>PSA Code</v>
          </cell>
          <cell r="H960" t="str">
            <v>Material Description</v>
          </cell>
          <cell r="I960" t="str">
            <v>Unit</v>
          </cell>
          <cell r="J960">
            <v>0</v>
          </cell>
          <cell r="K960" t="str">
            <v>Naturaleza</v>
          </cell>
          <cell r="L960" t="str">
            <v xml:space="preserve">Brand </v>
          </cell>
          <cell r="M960" t="str">
            <v xml:space="preserve">Unit Cost </v>
          </cell>
          <cell r="N960" t="str">
            <v>Log Type</v>
          </cell>
          <cell r="O960" t="str">
            <v>Sea Log (%)</v>
          </cell>
          <cell r="P960" t="str">
            <v>Air Log (%)</v>
          </cell>
          <cell r="Q960" t="str">
            <v>Currency</v>
          </cell>
          <cell r="R960" t="str">
            <v>TRM</v>
          </cell>
          <cell r="S960" t="str">
            <v>Admin (%)</v>
          </cell>
          <cell r="T960" t="str">
            <v>Unit Cost (COP)</v>
          </cell>
          <cell r="U960" t="str">
            <v>CS CODE (NSN)</v>
          </cell>
        </row>
        <row r="961">
          <cell r="H961" t="str">
            <v>TUBERIAS</v>
          </cell>
          <cell r="I961">
            <v>0</v>
          </cell>
          <cell r="J961">
            <v>0</v>
          </cell>
          <cell r="K961">
            <v>0</v>
          </cell>
          <cell r="L961">
            <v>0</v>
          </cell>
          <cell r="M961">
            <v>0</v>
          </cell>
          <cell r="N961">
            <v>0</v>
          </cell>
          <cell r="O961">
            <v>0</v>
          </cell>
          <cell r="P961">
            <v>0</v>
          </cell>
          <cell r="Q961">
            <v>0</v>
          </cell>
          <cell r="R961">
            <v>0</v>
          </cell>
          <cell r="S961">
            <v>0</v>
          </cell>
          <cell r="T961">
            <v>0</v>
          </cell>
          <cell r="U961">
            <v>0</v>
          </cell>
        </row>
        <row r="962">
          <cell r="D962" t="str">
            <v>3ESBL4119</v>
          </cell>
          <cell r="E962">
            <v>71202</v>
          </cell>
          <cell r="F962" t="str">
            <v>Site Support Systems-Materials</v>
          </cell>
          <cell r="G962">
            <v>6814</v>
          </cell>
          <cell r="H962" t="str">
            <v>ESPIRAL PLASTICO TRANSPARENTE DE 3/4" (19mm)</v>
          </cell>
          <cell r="I962" t="str">
            <v>Paquete</v>
          </cell>
          <cell r="J962">
            <v>0</v>
          </cell>
          <cell r="K962" t="str">
            <v>IMPORTACION INDIRECTA</v>
          </cell>
          <cell r="L962" t="str">
            <v>ELEIN</v>
          </cell>
          <cell r="M962">
            <v>15753</v>
          </cell>
          <cell r="N962">
            <v>0</v>
          </cell>
          <cell r="O962">
            <v>0</v>
          </cell>
          <cell r="P962">
            <v>0</v>
          </cell>
          <cell r="Q962" t="str">
            <v>COP</v>
          </cell>
          <cell r="R962">
            <v>0</v>
          </cell>
          <cell r="S962">
            <v>0.05</v>
          </cell>
          <cell r="T962">
            <v>16540.650000000001</v>
          </cell>
          <cell r="U962" t="str">
            <v>SPW-PVCT-3/4</v>
          </cell>
        </row>
        <row r="963">
          <cell r="D963" t="str">
            <v>3ESBL4112</v>
          </cell>
          <cell r="E963">
            <v>71202</v>
          </cell>
          <cell r="F963" t="str">
            <v>Site Support Systems-Materials</v>
          </cell>
          <cell r="G963">
            <v>6814</v>
          </cell>
          <cell r="H963" t="str">
            <v>ESPIRAL PLASTICO TRANSPARENTE DE 1/2" (12mm) ESPIRAL BLANCO x 10Mt 1/2</v>
          </cell>
          <cell r="I963" t="str">
            <v>Paquete</v>
          </cell>
          <cell r="J963">
            <v>0</v>
          </cell>
          <cell r="K963" t="str">
            <v>IMPORTACION INDIRECTA</v>
          </cell>
          <cell r="L963" t="str">
            <v>ELEIN</v>
          </cell>
          <cell r="M963">
            <v>9760</v>
          </cell>
          <cell r="N963">
            <v>0</v>
          </cell>
          <cell r="O963">
            <v>0</v>
          </cell>
          <cell r="P963">
            <v>0</v>
          </cell>
          <cell r="Q963" t="str">
            <v>COP</v>
          </cell>
          <cell r="R963">
            <v>0</v>
          </cell>
          <cell r="S963">
            <v>0.05</v>
          </cell>
          <cell r="T963">
            <v>10248</v>
          </cell>
          <cell r="U963" t="str">
            <v>SPW-PVCT-1/2</v>
          </cell>
        </row>
        <row r="964">
          <cell r="D964" t="str">
            <v>3ESBL38</v>
          </cell>
          <cell r="E964">
            <v>71202</v>
          </cell>
          <cell r="F964" t="str">
            <v>Site Support Systems-Materials</v>
          </cell>
          <cell r="G964">
            <v>6814</v>
          </cell>
          <cell r="H964" t="str">
            <v>ESPIRAL BLANCO 9MM x 10Mt 3/8</v>
          </cell>
          <cell r="I964" t="str">
            <v>Paquete</v>
          </cell>
          <cell r="J964">
            <v>0</v>
          </cell>
          <cell r="K964" t="str">
            <v>IMPORTACION INDIRECTA</v>
          </cell>
          <cell r="L964" t="str">
            <v>DEXSON</v>
          </cell>
          <cell r="M964">
            <v>7150</v>
          </cell>
          <cell r="N964">
            <v>0</v>
          </cell>
          <cell r="O964">
            <v>0</v>
          </cell>
          <cell r="P964">
            <v>0</v>
          </cell>
          <cell r="Q964" t="str">
            <v>COP</v>
          </cell>
          <cell r="R964">
            <v>0</v>
          </cell>
          <cell r="S964">
            <v>0.05</v>
          </cell>
          <cell r="T964">
            <v>7507.5</v>
          </cell>
          <cell r="U964" t="str">
            <v>3ESBL38</v>
          </cell>
        </row>
        <row r="965">
          <cell r="D965" t="str">
            <v>C-PVC-V-1</v>
          </cell>
          <cell r="E965">
            <v>71202</v>
          </cell>
          <cell r="F965" t="str">
            <v>Site Support Systems-Materials</v>
          </cell>
          <cell r="G965">
            <v>6814</v>
          </cell>
          <cell r="H965" t="str">
            <v>CORAZA PLASTICA PVC VERDE DE 1"</v>
          </cell>
          <cell r="I965" t="str">
            <v>pcs</v>
          </cell>
          <cell r="J965">
            <v>0</v>
          </cell>
          <cell r="K965">
            <v>0</v>
          </cell>
          <cell r="L965" t="str">
            <v>ELEIN</v>
          </cell>
          <cell r="M965">
            <v>2838</v>
          </cell>
          <cell r="N965">
            <v>0</v>
          </cell>
          <cell r="O965">
            <v>0</v>
          </cell>
          <cell r="P965">
            <v>0</v>
          </cell>
          <cell r="Q965" t="str">
            <v>COP</v>
          </cell>
          <cell r="R965">
            <v>0</v>
          </cell>
          <cell r="S965">
            <v>0.05</v>
          </cell>
          <cell r="T965">
            <v>2979.9</v>
          </cell>
          <cell r="U965" t="str">
            <v>C-PVC-V-1</v>
          </cell>
        </row>
        <row r="966">
          <cell r="D966" t="str">
            <v>CRLT-3/4</v>
          </cell>
          <cell r="E966">
            <v>71202</v>
          </cell>
          <cell r="F966" t="str">
            <v>Site Support Systems-Materials</v>
          </cell>
          <cell r="G966">
            <v>6814</v>
          </cell>
          <cell r="H966" t="str">
            <v>CONECTOR RECTO P/CORAZA DE 3/4"</v>
          </cell>
          <cell r="I966" t="str">
            <v>pcs</v>
          </cell>
          <cell r="J966">
            <v>0</v>
          </cell>
          <cell r="K966" t="str">
            <v>NACIONAL CON TIEMPO DE FABRICACION</v>
          </cell>
          <cell r="L966" t="str">
            <v>ELEIN</v>
          </cell>
          <cell r="M966">
            <v>1950</v>
          </cell>
          <cell r="N966">
            <v>0</v>
          </cell>
          <cell r="O966">
            <v>0</v>
          </cell>
          <cell r="P966">
            <v>0</v>
          </cell>
          <cell r="Q966" t="str">
            <v>COP</v>
          </cell>
          <cell r="R966">
            <v>0</v>
          </cell>
          <cell r="S966">
            <v>0.05</v>
          </cell>
          <cell r="T966">
            <v>2047.5</v>
          </cell>
          <cell r="U966" t="str">
            <v>ACC-C-REC-3/4</v>
          </cell>
        </row>
        <row r="967">
          <cell r="D967" t="str">
            <v>CCLT-3/4</v>
          </cell>
          <cell r="E967">
            <v>71202</v>
          </cell>
          <cell r="F967" t="str">
            <v>Site Support Systems-Materials</v>
          </cell>
          <cell r="G967">
            <v>6814</v>
          </cell>
          <cell r="H967" t="str">
            <v>CONECTOR ACODADO CORAZA DE 3/4" CONECTOR CURVO LT 3/4 CORAZA</v>
          </cell>
          <cell r="I967" t="str">
            <v>pcs</v>
          </cell>
          <cell r="J967">
            <v>0</v>
          </cell>
          <cell r="K967" t="str">
            <v>NACIONAL CON TIEMPO DE FABRICACION</v>
          </cell>
          <cell r="L967" t="str">
            <v>ELEIN</v>
          </cell>
          <cell r="M967">
            <v>3150</v>
          </cell>
          <cell r="N967">
            <v>0</v>
          </cell>
          <cell r="O967">
            <v>0</v>
          </cell>
          <cell r="P967">
            <v>0</v>
          </cell>
          <cell r="Q967" t="str">
            <v>COP</v>
          </cell>
          <cell r="R967">
            <v>0</v>
          </cell>
          <cell r="S967">
            <v>0.05</v>
          </cell>
          <cell r="T967">
            <v>3307.5</v>
          </cell>
          <cell r="U967" t="str">
            <v>ACC-C-ACO-3/4</v>
          </cell>
        </row>
        <row r="968">
          <cell r="D968" t="str">
            <v>COR-3/4-PLA</v>
          </cell>
          <cell r="E968">
            <v>71202</v>
          </cell>
          <cell r="F968" t="str">
            <v>Site Support Systems-Materials</v>
          </cell>
          <cell r="G968">
            <v>6814</v>
          </cell>
          <cell r="H968" t="str">
            <v>CORAZA DE 3/4" - M Liquid Tight pipe 3/4" CORAZA 3/4” PLASTICA</v>
          </cell>
          <cell r="I968" t="str">
            <v>m</v>
          </cell>
          <cell r="J968">
            <v>0</v>
          </cell>
          <cell r="K968" t="str">
            <v>NACIONAL CON TIEMPO DE FABRICACION</v>
          </cell>
          <cell r="L968" t="str">
            <v>ELEIN</v>
          </cell>
          <cell r="M968">
            <v>2140</v>
          </cell>
          <cell r="N968">
            <v>0</v>
          </cell>
          <cell r="O968">
            <v>0</v>
          </cell>
          <cell r="P968">
            <v>0</v>
          </cell>
          <cell r="Q968" t="str">
            <v>COP</v>
          </cell>
          <cell r="R968">
            <v>0</v>
          </cell>
          <cell r="S968">
            <v>0.05</v>
          </cell>
          <cell r="T968">
            <v>2247</v>
          </cell>
          <cell r="U968" t="str">
            <v>COR- 3/4</v>
          </cell>
        </row>
        <row r="969">
          <cell r="D969" t="str">
            <v>CRLT-1 1/2</v>
          </cell>
          <cell r="E969">
            <v>71202</v>
          </cell>
          <cell r="F969" t="str">
            <v>Site Support Systems-Materials</v>
          </cell>
          <cell r="G969">
            <v>6814</v>
          </cell>
          <cell r="H969" t="str">
            <v>M Liquid Tight pipe (angle or straight) connector 1 1/2" - CORAZA CON ALMA DE ACERO</v>
          </cell>
          <cell r="I969" t="str">
            <v>pcs</v>
          </cell>
          <cell r="J969">
            <v>0</v>
          </cell>
          <cell r="K969" t="str">
            <v>NACIONAL CON TIEMPO DE FABRICACION</v>
          </cell>
          <cell r="L969" t="str">
            <v>ELEIN</v>
          </cell>
          <cell r="M969">
            <v>6440</v>
          </cell>
          <cell r="N969">
            <v>0</v>
          </cell>
          <cell r="O969">
            <v>0</v>
          </cell>
          <cell r="P969">
            <v>0</v>
          </cell>
          <cell r="Q969" t="str">
            <v>COP</v>
          </cell>
          <cell r="R969">
            <v>0</v>
          </cell>
          <cell r="S969">
            <v>0.05</v>
          </cell>
          <cell r="T969">
            <v>6762</v>
          </cell>
          <cell r="U969" t="str">
            <v>COR- 1 1/2-CONN</v>
          </cell>
        </row>
        <row r="970">
          <cell r="D970" t="str">
            <v>CRLT-1/2</v>
          </cell>
          <cell r="E970">
            <v>71202</v>
          </cell>
          <cell r="F970" t="str">
            <v>Site Support Systems-Materials</v>
          </cell>
          <cell r="G970">
            <v>6814</v>
          </cell>
          <cell r="H970" t="str">
            <v>CONECTOR RECTO 1/2" PARA CORAZA CON ALMA DE ACERO (LIQUID TIGHT)</v>
          </cell>
          <cell r="I970" t="str">
            <v>pcs</v>
          </cell>
          <cell r="J970">
            <v>0</v>
          </cell>
          <cell r="K970" t="str">
            <v>NACIONAL CON TIEMPO DE FABRICACION</v>
          </cell>
          <cell r="L970" t="str">
            <v>ELEIN</v>
          </cell>
          <cell r="M970">
            <v>1400</v>
          </cell>
          <cell r="N970">
            <v>0</v>
          </cell>
          <cell r="O970">
            <v>0</v>
          </cell>
          <cell r="P970">
            <v>0</v>
          </cell>
          <cell r="Q970" t="str">
            <v>COP</v>
          </cell>
          <cell r="R970">
            <v>0</v>
          </cell>
          <cell r="S970">
            <v>0.05</v>
          </cell>
          <cell r="T970">
            <v>1470</v>
          </cell>
          <cell r="U970" t="str">
            <v>COR- 1/2-CONN</v>
          </cell>
        </row>
        <row r="971">
          <cell r="D971" t="str">
            <v>CRLT-1</v>
          </cell>
          <cell r="E971">
            <v>71202</v>
          </cell>
          <cell r="F971" t="str">
            <v>Site Support Systems-Materials</v>
          </cell>
          <cell r="G971">
            <v>6814</v>
          </cell>
          <cell r="H971" t="str">
            <v>M Liquid Tight pipe (angle or straight) connector 1" - CORAZA CON ALMA DE ACERO CONECTOR RECTO PARA CORAZA PVC 1 LIQUID TIGHT</v>
          </cell>
          <cell r="I971" t="str">
            <v>pcs</v>
          </cell>
          <cell r="J971">
            <v>0</v>
          </cell>
          <cell r="K971" t="str">
            <v>NACIONAL CON TIEMPO DE FABRICACION</v>
          </cell>
          <cell r="L971" t="str">
            <v>ELEIN</v>
          </cell>
          <cell r="M971">
            <v>3240</v>
          </cell>
          <cell r="N971">
            <v>0</v>
          </cell>
          <cell r="O971">
            <v>0</v>
          </cell>
          <cell r="P971">
            <v>0</v>
          </cell>
          <cell r="Q971" t="str">
            <v>COP</v>
          </cell>
          <cell r="R971">
            <v>0</v>
          </cell>
          <cell r="S971">
            <v>0.05</v>
          </cell>
          <cell r="T971">
            <v>3402</v>
          </cell>
          <cell r="U971" t="str">
            <v>COR- 1-CONN</v>
          </cell>
        </row>
        <row r="972">
          <cell r="D972" t="str">
            <v>CORLT-1</v>
          </cell>
          <cell r="E972">
            <v>71202</v>
          </cell>
          <cell r="F972" t="str">
            <v>Site Support Systems-Materials</v>
          </cell>
          <cell r="G972">
            <v>6814</v>
          </cell>
          <cell r="H972" t="str">
            <v>M Liquid Tight pipe 1" - CORAZA CON ALMA DE ACERO</v>
          </cell>
          <cell r="I972" t="str">
            <v>m</v>
          </cell>
          <cell r="J972">
            <v>0</v>
          </cell>
          <cell r="K972" t="str">
            <v>NACIONAL CON TIEMPO DE FABRICACION</v>
          </cell>
          <cell r="L972" t="str">
            <v>ELEIN</v>
          </cell>
          <cell r="M972">
            <v>5003</v>
          </cell>
          <cell r="N972">
            <v>0</v>
          </cell>
          <cell r="O972">
            <v>0</v>
          </cell>
          <cell r="P972">
            <v>0</v>
          </cell>
          <cell r="Q972" t="str">
            <v>COP</v>
          </cell>
          <cell r="R972">
            <v>0</v>
          </cell>
          <cell r="S972">
            <v>0.05</v>
          </cell>
          <cell r="T972">
            <v>5253.15</v>
          </cell>
          <cell r="U972" t="str">
            <v>COR-1</v>
          </cell>
        </row>
        <row r="973">
          <cell r="D973" t="str">
            <v>COR-1 1/2-PVC</v>
          </cell>
          <cell r="E973">
            <v>71202</v>
          </cell>
          <cell r="F973" t="str">
            <v>Site Support Systems-Materials</v>
          </cell>
          <cell r="G973">
            <v>6814</v>
          </cell>
          <cell r="H973" t="str">
            <v>M Liquid Tight pipe 1 1/2" - CORAZA CON ALMA DE ACERO</v>
          </cell>
          <cell r="I973" t="str">
            <v>mts</v>
          </cell>
          <cell r="J973">
            <v>0</v>
          </cell>
          <cell r="K973" t="str">
            <v>NACIONAL CON TIEMPO DE FABRICACION</v>
          </cell>
          <cell r="L973" t="str">
            <v>ELEIN</v>
          </cell>
          <cell r="M973">
            <v>9535</v>
          </cell>
          <cell r="N973">
            <v>0</v>
          </cell>
          <cell r="O973">
            <v>0</v>
          </cell>
          <cell r="P973">
            <v>0</v>
          </cell>
          <cell r="Q973" t="str">
            <v>COP</v>
          </cell>
          <cell r="R973">
            <v>0</v>
          </cell>
          <cell r="S973">
            <v>0.05</v>
          </cell>
          <cell r="T973">
            <v>10011.75</v>
          </cell>
          <cell r="U973" t="str">
            <v>COR-1 1/2</v>
          </cell>
        </row>
        <row r="974">
          <cell r="D974" t="str">
            <v>CORLT-2</v>
          </cell>
          <cell r="E974">
            <v>71202</v>
          </cell>
          <cell r="F974" t="str">
            <v>Site Support Systems-Materials</v>
          </cell>
          <cell r="G974">
            <v>6814</v>
          </cell>
          <cell r="H974" t="str">
            <v>M Liquid Tight pipe 2" - CORAZA CON ALMA DE ACERO</v>
          </cell>
          <cell r="I974" t="str">
            <v>mts</v>
          </cell>
          <cell r="J974">
            <v>0</v>
          </cell>
          <cell r="K974" t="str">
            <v>NACIONAL CON TIEMPO DE FABRICACION</v>
          </cell>
          <cell r="L974" t="str">
            <v>ELEIN</v>
          </cell>
          <cell r="M974">
            <v>11027</v>
          </cell>
          <cell r="N974">
            <v>0</v>
          </cell>
          <cell r="O974">
            <v>0</v>
          </cell>
          <cell r="P974">
            <v>0</v>
          </cell>
          <cell r="Q974" t="str">
            <v>COP</v>
          </cell>
          <cell r="R974">
            <v>0</v>
          </cell>
          <cell r="S974">
            <v>0.05</v>
          </cell>
          <cell r="T974">
            <v>11578.35</v>
          </cell>
          <cell r="U974" t="str">
            <v>COR-2</v>
          </cell>
        </row>
        <row r="975">
          <cell r="D975" t="str">
            <v>CRLT-2</v>
          </cell>
          <cell r="E975">
            <v>71202</v>
          </cell>
          <cell r="F975" t="str">
            <v>Site Support Systems-Materials</v>
          </cell>
          <cell r="G975">
            <v>6814</v>
          </cell>
          <cell r="H975" t="str">
            <v>M Liquid Tight pipe (angle or straight) / CONECTOR RECTO LT 2 CORAZA</v>
          </cell>
          <cell r="I975" t="str">
            <v>pcs</v>
          </cell>
          <cell r="J975">
            <v>0</v>
          </cell>
          <cell r="K975" t="str">
            <v>NACIONAL CON TIEMPO DE FABRICACION</v>
          </cell>
          <cell r="L975" t="str">
            <v>ELEIN</v>
          </cell>
          <cell r="M975">
            <v>6800</v>
          </cell>
          <cell r="N975">
            <v>0</v>
          </cell>
          <cell r="O975">
            <v>0</v>
          </cell>
          <cell r="P975">
            <v>0</v>
          </cell>
          <cell r="Q975" t="str">
            <v>COP</v>
          </cell>
          <cell r="R975">
            <v>0</v>
          </cell>
          <cell r="S975">
            <v>0.05</v>
          </cell>
          <cell r="T975">
            <v>7140</v>
          </cell>
          <cell r="U975" t="str">
            <v>COR-2-CONN</v>
          </cell>
        </row>
        <row r="976">
          <cell r="D976" t="str">
            <v>CON-1</v>
          </cell>
          <cell r="E976">
            <v>71202</v>
          </cell>
          <cell r="F976" t="str">
            <v>Site Support Systems-Materials</v>
          </cell>
          <cell r="G976">
            <v>6814</v>
          </cell>
          <cell r="H976" t="str">
            <v>Conduleta 1" en LB, LR, LL y C</v>
          </cell>
          <cell r="I976" t="str">
            <v>pcs</v>
          </cell>
          <cell r="J976">
            <v>0</v>
          </cell>
          <cell r="K976">
            <v>0</v>
          </cell>
          <cell r="L976" t="str">
            <v>ELEIN</v>
          </cell>
          <cell r="M976">
            <v>4640</v>
          </cell>
          <cell r="N976">
            <v>0</v>
          </cell>
          <cell r="O976">
            <v>0</v>
          </cell>
          <cell r="P976">
            <v>0</v>
          </cell>
          <cell r="Q976" t="str">
            <v>COP</v>
          </cell>
          <cell r="R976">
            <v>0</v>
          </cell>
          <cell r="S976">
            <v>0.05</v>
          </cell>
          <cell r="T976">
            <v>4872</v>
          </cell>
          <cell r="U976" t="str">
            <v>CON-1</v>
          </cell>
        </row>
        <row r="977">
          <cell r="D977" t="str">
            <v>CON-1-T</v>
          </cell>
          <cell r="E977">
            <v>71202</v>
          </cell>
          <cell r="F977" t="str">
            <v>Site Support Systems-Materials</v>
          </cell>
          <cell r="G977">
            <v>6814</v>
          </cell>
          <cell r="H977" t="str">
            <v>Conduleta 1" en T</v>
          </cell>
          <cell r="I977" t="str">
            <v>pcs</v>
          </cell>
          <cell r="J977">
            <v>0</v>
          </cell>
          <cell r="K977">
            <v>0</v>
          </cell>
          <cell r="L977" t="str">
            <v>ELEIN</v>
          </cell>
          <cell r="M977">
            <v>5290</v>
          </cell>
          <cell r="N977">
            <v>0</v>
          </cell>
          <cell r="O977">
            <v>0</v>
          </cell>
          <cell r="P977">
            <v>0</v>
          </cell>
          <cell r="Q977" t="str">
            <v>COP</v>
          </cell>
          <cell r="R977">
            <v>0</v>
          </cell>
          <cell r="S977">
            <v>0.05</v>
          </cell>
          <cell r="T977">
            <v>5554.5</v>
          </cell>
          <cell r="U977" t="str">
            <v>CON-1-T</v>
          </cell>
        </row>
        <row r="978">
          <cell r="D978" t="str">
            <v>CON-1 1/2</v>
          </cell>
          <cell r="E978">
            <v>71202</v>
          </cell>
          <cell r="F978" t="str">
            <v>Site Support Systems-Materials</v>
          </cell>
          <cell r="G978">
            <v>6814</v>
          </cell>
          <cell r="H978" t="str">
            <v>Conduleta 1 1/2" en LB, LR, LL y C</v>
          </cell>
          <cell r="I978" t="str">
            <v>pcs</v>
          </cell>
          <cell r="J978">
            <v>0</v>
          </cell>
          <cell r="K978">
            <v>0</v>
          </cell>
          <cell r="L978" t="str">
            <v>ELEIN</v>
          </cell>
          <cell r="M978">
            <v>9060</v>
          </cell>
          <cell r="N978">
            <v>0</v>
          </cell>
          <cell r="O978">
            <v>0</v>
          </cell>
          <cell r="P978">
            <v>0</v>
          </cell>
          <cell r="Q978" t="str">
            <v>COP</v>
          </cell>
          <cell r="R978">
            <v>0</v>
          </cell>
          <cell r="S978">
            <v>0.05</v>
          </cell>
          <cell r="T978">
            <v>9513</v>
          </cell>
          <cell r="U978" t="str">
            <v>CON-1 1/2</v>
          </cell>
        </row>
        <row r="979">
          <cell r="D979" t="str">
            <v>T-11/2</v>
          </cell>
          <cell r="E979">
            <v>71202</v>
          </cell>
          <cell r="F979" t="str">
            <v>Site Support Systems-Materials</v>
          </cell>
          <cell r="G979">
            <v>6814</v>
          </cell>
          <cell r="H979" t="str">
            <v>Conduleta 1 1/2" en T / CONDULETA 11/2 EN T SELLO UL/RETIE</v>
          </cell>
          <cell r="I979" t="str">
            <v>pcs</v>
          </cell>
          <cell r="J979">
            <v>0</v>
          </cell>
          <cell r="K979">
            <v>0</v>
          </cell>
          <cell r="L979" t="str">
            <v>ELEIN</v>
          </cell>
          <cell r="M979">
            <v>9515</v>
          </cell>
          <cell r="N979">
            <v>0</v>
          </cell>
          <cell r="O979">
            <v>0</v>
          </cell>
          <cell r="P979">
            <v>0</v>
          </cell>
          <cell r="Q979" t="str">
            <v>COP</v>
          </cell>
          <cell r="R979">
            <v>0</v>
          </cell>
          <cell r="S979">
            <v>0.05</v>
          </cell>
          <cell r="T979">
            <v>9990.75</v>
          </cell>
          <cell r="U979" t="str">
            <v>T-11/2</v>
          </cell>
        </row>
        <row r="980">
          <cell r="D980" t="str">
            <v>CON-1/2</v>
          </cell>
          <cell r="E980">
            <v>71202</v>
          </cell>
          <cell r="F980" t="str">
            <v>Site Support Systems-Materials</v>
          </cell>
          <cell r="G980">
            <v>6814</v>
          </cell>
          <cell r="H980" t="str">
            <v>Conduleta 1/2" en LB, LR, LL y C</v>
          </cell>
          <cell r="I980" t="str">
            <v>pcs</v>
          </cell>
          <cell r="J980">
            <v>0</v>
          </cell>
          <cell r="K980">
            <v>0</v>
          </cell>
          <cell r="L980" t="str">
            <v>ELEIN</v>
          </cell>
          <cell r="M980">
            <v>3210</v>
          </cell>
          <cell r="N980">
            <v>0</v>
          </cell>
          <cell r="O980">
            <v>0</v>
          </cell>
          <cell r="P980">
            <v>0</v>
          </cell>
          <cell r="Q980" t="str">
            <v>COP</v>
          </cell>
          <cell r="R980">
            <v>0</v>
          </cell>
          <cell r="S980">
            <v>0.05</v>
          </cell>
          <cell r="T980">
            <v>3370.5</v>
          </cell>
          <cell r="U980" t="str">
            <v>CON-1/2</v>
          </cell>
        </row>
        <row r="981">
          <cell r="D981" t="str">
            <v>CON-1/2-T</v>
          </cell>
          <cell r="E981">
            <v>71202</v>
          </cell>
          <cell r="F981" t="str">
            <v>Site Support Systems-Materials</v>
          </cell>
          <cell r="G981">
            <v>6814</v>
          </cell>
          <cell r="H981" t="str">
            <v>Conduleta 1/2" en T</v>
          </cell>
          <cell r="I981" t="str">
            <v>pcs</v>
          </cell>
          <cell r="J981">
            <v>0</v>
          </cell>
          <cell r="K981">
            <v>0</v>
          </cell>
          <cell r="L981" t="str">
            <v>ELEIN</v>
          </cell>
          <cell r="M981">
            <v>3470</v>
          </cell>
          <cell r="N981">
            <v>0</v>
          </cell>
          <cell r="O981">
            <v>0</v>
          </cell>
          <cell r="P981">
            <v>0</v>
          </cell>
          <cell r="Q981" t="str">
            <v>COP</v>
          </cell>
          <cell r="R981">
            <v>0</v>
          </cell>
          <cell r="S981">
            <v>0.05</v>
          </cell>
          <cell r="T981">
            <v>3643.5</v>
          </cell>
          <cell r="U981" t="str">
            <v>CON-1/2-T</v>
          </cell>
        </row>
        <row r="982">
          <cell r="D982" t="str">
            <v>CON-2</v>
          </cell>
          <cell r="E982">
            <v>71202</v>
          </cell>
          <cell r="F982" t="str">
            <v>Site Support Systems-Materials</v>
          </cell>
          <cell r="G982">
            <v>6814</v>
          </cell>
          <cell r="H982" t="str">
            <v>Conduleta 2" en LB, LR, LL y C</v>
          </cell>
          <cell r="I982" t="str">
            <v>pcs</v>
          </cell>
          <cell r="J982">
            <v>0</v>
          </cell>
          <cell r="K982">
            <v>0</v>
          </cell>
          <cell r="L982" t="str">
            <v>ELEIN</v>
          </cell>
          <cell r="M982">
            <v>15190</v>
          </cell>
          <cell r="N982">
            <v>0</v>
          </cell>
          <cell r="O982">
            <v>0</v>
          </cell>
          <cell r="P982">
            <v>0</v>
          </cell>
          <cell r="Q982" t="str">
            <v>COP</v>
          </cell>
          <cell r="R982">
            <v>0</v>
          </cell>
          <cell r="S982">
            <v>0.05</v>
          </cell>
          <cell r="T982">
            <v>15949.5</v>
          </cell>
          <cell r="U982" t="str">
            <v>CON-2</v>
          </cell>
        </row>
        <row r="983">
          <cell r="D983" t="str">
            <v>CT2R</v>
          </cell>
          <cell r="E983">
            <v>71202</v>
          </cell>
          <cell r="F983" t="str">
            <v>Site Support Systems-Materials</v>
          </cell>
          <cell r="G983">
            <v>6814</v>
          </cell>
          <cell r="H983" t="str">
            <v>Conduleta 2" en T</v>
          </cell>
          <cell r="I983" t="str">
            <v>pcs</v>
          </cell>
          <cell r="J983">
            <v>0</v>
          </cell>
          <cell r="K983">
            <v>0</v>
          </cell>
          <cell r="L983" t="str">
            <v>ELEIN</v>
          </cell>
          <cell r="M983">
            <v>14950</v>
          </cell>
          <cell r="N983">
            <v>0</v>
          </cell>
          <cell r="O983">
            <v>0</v>
          </cell>
          <cell r="P983">
            <v>0</v>
          </cell>
          <cell r="Q983" t="str">
            <v>COP</v>
          </cell>
          <cell r="R983">
            <v>0</v>
          </cell>
          <cell r="S983">
            <v>0.05</v>
          </cell>
          <cell r="T983">
            <v>15697.5</v>
          </cell>
          <cell r="U983" t="str">
            <v>CON-2-T</v>
          </cell>
        </row>
        <row r="984">
          <cell r="D984" t="str">
            <v>CON-3/4</v>
          </cell>
          <cell r="E984">
            <v>71202</v>
          </cell>
          <cell r="F984" t="str">
            <v>Site Support Systems-Materials</v>
          </cell>
          <cell r="G984">
            <v>6814</v>
          </cell>
          <cell r="H984" t="str">
            <v>Conduleta 3/4" en LB, LR, LL y C</v>
          </cell>
          <cell r="I984" t="str">
            <v>pcs</v>
          </cell>
          <cell r="J984">
            <v>0</v>
          </cell>
          <cell r="K984">
            <v>0</v>
          </cell>
          <cell r="L984" t="str">
            <v>ELEIN</v>
          </cell>
          <cell r="M984">
            <v>3860</v>
          </cell>
          <cell r="N984">
            <v>0</v>
          </cell>
          <cell r="O984">
            <v>0</v>
          </cell>
          <cell r="P984">
            <v>0</v>
          </cell>
          <cell r="Q984" t="str">
            <v>COP</v>
          </cell>
          <cell r="R984">
            <v>0</v>
          </cell>
          <cell r="S984">
            <v>0.05</v>
          </cell>
          <cell r="T984">
            <v>4053</v>
          </cell>
          <cell r="U984" t="str">
            <v>CON-3/4</v>
          </cell>
        </row>
        <row r="985">
          <cell r="D985" t="str">
            <v>CON-3/4-T</v>
          </cell>
          <cell r="E985">
            <v>71202</v>
          </cell>
          <cell r="F985" t="str">
            <v>Site Support Systems-Materials</v>
          </cell>
          <cell r="G985">
            <v>6814</v>
          </cell>
          <cell r="H985" t="str">
            <v>Conduleta 3/4" en T</v>
          </cell>
          <cell r="I985" t="str">
            <v>pcs</v>
          </cell>
          <cell r="J985">
            <v>0</v>
          </cell>
          <cell r="K985">
            <v>0</v>
          </cell>
          <cell r="L985" t="str">
            <v>ELEIN</v>
          </cell>
          <cell r="M985">
            <v>4055</v>
          </cell>
          <cell r="N985">
            <v>0</v>
          </cell>
          <cell r="O985">
            <v>0</v>
          </cell>
          <cell r="P985">
            <v>0</v>
          </cell>
          <cell r="Q985" t="str">
            <v>COP</v>
          </cell>
          <cell r="R985">
            <v>0</v>
          </cell>
          <cell r="S985">
            <v>0.05</v>
          </cell>
          <cell r="T985">
            <v>4257.75</v>
          </cell>
          <cell r="U985" t="str">
            <v>CON-3/4-T</v>
          </cell>
        </row>
        <row r="986">
          <cell r="D986">
            <v>625030</v>
          </cell>
          <cell r="E986">
            <v>71202</v>
          </cell>
          <cell r="F986" t="str">
            <v>Site Support Systems-Materials</v>
          </cell>
          <cell r="G986">
            <v>6814</v>
          </cell>
          <cell r="H986" t="str">
            <v>Caja de paso electrica tipo intemperie 300x300mm / CAJA PASO METALICA 30X30X15 CMS CE-126</v>
          </cell>
          <cell r="I986" t="str">
            <v>pcs</v>
          </cell>
          <cell r="J986">
            <v>0</v>
          </cell>
          <cell r="K986">
            <v>0</v>
          </cell>
          <cell r="L986" t="str">
            <v>ELECTRICOS IMP</v>
          </cell>
          <cell r="M986">
            <v>32480</v>
          </cell>
          <cell r="N986">
            <v>0</v>
          </cell>
          <cell r="O986">
            <v>0</v>
          </cell>
          <cell r="P986">
            <v>0</v>
          </cell>
          <cell r="Q986" t="str">
            <v>COP</v>
          </cell>
          <cell r="R986">
            <v>0</v>
          </cell>
          <cell r="S986">
            <v>0.05</v>
          </cell>
          <cell r="T986">
            <v>34104</v>
          </cell>
          <cell r="U986" t="str">
            <v>CP12X12</v>
          </cell>
        </row>
        <row r="987">
          <cell r="D987" t="str">
            <v>EMT-1</v>
          </cell>
          <cell r="E987">
            <v>71202</v>
          </cell>
          <cell r="F987" t="str">
            <v>Site Support Systems-Materials</v>
          </cell>
          <cell r="G987">
            <v>6814</v>
          </cell>
          <cell r="H987" t="str">
            <v>Metallic indoor pipe (EMT) up to 1"</v>
          </cell>
          <cell r="I987" t="str">
            <v>m</v>
          </cell>
          <cell r="J987">
            <v>0</v>
          </cell>
          <cell r="K987">
            <v>0</v>
          </cell>
          <cell r="L987" t="str">
            <v>ELEIN</v>
          </cell>
          <cell r="M987">
            <v>7637</v>
          </cell>
          <cell r="N987">
            <v>0</v>
          </cell>
          <cell r="O987">
            <v>0</v>
          </cell>
          <cell r="P987">
            <v>0</v>
          </cell>
          <cell r="Q987" t="str">
            <v>COP</v>
          </cell>
          <cell r="R987">
            <v>0</v>
          </cell>
          <cell r="S987">
            <v>0.05</v>
          </cell>
          <cell r="T987">
            <v>8018.85</v>
          </cell>
          <cell r="U987" t="str">
            <v>EMT-1</v>
          </cell>
        </row>
        <row r="988">
          <cell r="D988" t="str">
            <v>TG11/2-EMT</v>
          </cell>
          <cell r="E988">
            <v>71202</v>
          </cell>
          <cell r="F988" t="str">
            <v>Site Support Systems-Materials</v>
          </cell>
          <cell r="G988">
            <v>6814</v>
          </cell>
          <cell r="H988" t="str">
            <v>Metallic indoor pipe (EMT) up to 1 1/2" // TUBO 11/2 EMT METALICO GALVANIZADO CORPACERO</v>
          </cell>
          <cell r="I988" t="str">
            <v>m</v>
          </cell>
          <cell r="J988">
            <v>0</v>
          </cell>
          <cell r="K988">
            <v>0</v>
          </cell>
          <cell r="L988" t="str">
            <v>ELEIN</v>
          </cell>
          <cell r="M988">
            <v>24681</v>
          </cell>
          <cell r="N988">
            <v>0</v>
          </cell>
          <cell r="O988">
            <v>0</v>
          </cell>
          <cell r="P988">
            <v>0</v>
          </cell>
          <cell r="Q988" t="str">
            <v>COP</v>
          </cell>
          <cell r="R988">
            <v>0</v>
          </cell>
          <cell r="S988">
            <v>0.05</v>
          </cell>
          <cell r="T988">
            <v>25915.05</v>
          </cell>
          <cell r="U988" t="str">
            <v>TG11/2-EMT</v>
          </cell>
        </row>
        <row r="989">
          <cell r="D989" t="str">
            <v>EMT-1/2</v>
          </cell>
          <cell r="E989">
            <v>71202</v>
          </cell>
          <cell r="F989" t="str">
            <v>Site Support Systems-Materials</v>
          </cell>
          <cell r="G989">
            <v>6814</v>
          </cell>
          <cell r="H989" t="str">
            <v>Metallic indoor pipe (EMT) up to 1/2"</v>
          </cell>
          <cell r="I989" t="str">
            <v>m</v>
          </cell>
          <cell r="J989">
            <v>0</v>
          </cell>
          <cell r="K989">
            <v>0</v>
          </cell>
          <cell r="L989" t="str">
            <v>ELEIN</v>
          </cell>
          <cell r="M989">
            <v>2700</v>
          </cell>
          <cell r="N989">
            <v>0</v>
          </cell>
          <cell r="O989">
            <v>0</v>
          </cell>
          <cell r="P989">
            <v>0</v>
          </cell>
          <cell r="Q989" t="str">
            <v>COP</v>
          </cell>
          <cell r="R989">
            <v>0</v>
          </cell>
          <cell r="S989">
            <v>0.05</v>
          </cell>
          <cell r="T989">
            <v>2835</v>
          </cell>
          <cell r="U989" t="str">
            <v>EMT-1/2</v>
          </cell>
        </row>
        <row r="990">
          <cell r="D990" t="str">
            <v>EMT-1/2-ACC</v>
          </cell>
          <cell r="E990">
            <v>71202</v>
          </cell>
          <cell r="F990" t="str">
            <v>Site Support Systems-Materials</v>
          </cell>
          <cell r="G990">
            <v>6814</v>
          </cell>
          <cell r="H990" t="str">
            <v>EMT up to 1/2" accesories</v>
          </cell>
          <cell r="I990" t="str">
            <v>pcs</v>
          </cell>
          <cell r="J990">
            <v>0</v>
          </cell>
          <cell r="K990">
            <v>0</v>
          </cell>
          <cell r="L990" t="str">
            <v>ELEIN</v>
          </cell>
          <cell r="M990">
            <v>1397</v>
          </cell>
          <cell r="N990">
            <v>0</v>
          </cell>
          <cell r="O990">
            <v>0</v>
          </cell>
          <cell r="P990">
            <v>0</v>
          </cell>
          <cell r="Q990" t="str">
            <v>COP</v>
          </cell>
          <cell r="R990">
            <v>0</v>
          </cell>
          <cell r="S990">
            <v>0.05</v>
          </cell>
          <cell r="T990">
            <v>1466.85</v>
          </cell>
          <cell r="U990" t="str">
            <v>EMT-1/2-ACC</v>
          </cell>
        </row>
        <row r="991">
          <cell r="D991" t="str">
            <v>CON-RECTO-11/2</v>
          </cell>
          <cell r="E991">
            <v>71202</v>
          </cell>
          <cell r="F991" t="str">
            <v>Site Support Systems-Materials</v>
          </cell>
          <cell r="G991">
            <v>6814</v>
          </cell>
          <cell r="H991" t="str">
            <v>EMT up to 1 1/2" accesories / CONECTOR RECTO EMT 11/2 TUBERIA</v>
          </cell>
          <cell r="I991" t="str">
            <v>pcs</v>
          </cell>
          <cell r="J991">
            <v>0</v>
          </cell>
          <cell r="K991">
            <v>0</v>
          </cell>
          <cell r="L991" t="str">
            <v>ELEIN</v>
          </cell>
          <cell r="M991">
            <v>3750</v>
          </cell>
          <cell r="N991">
            <v>0</v>
          </cell>
          <cell r="O991">
            <v>0</v>
          </cell>
          <cell r="P991">
            <v>0</v>
          </cell>
          <cell r="Q991" t="str">
            <v>COP</v>
          </cell>
          <cell r="R991">
            <v>0</v>
          </cell>
          <cell r="S991">
            <v>0.05</v>
          </cell>
          <cell r="T991">
            <v>3937.5</v>
          </cell>
          <cell r="U991" t="str">
            <v>CON-RECTO-11/2</v>
          </cell>
        </row>
        <row r="992">
          <cell r="D992" t="str">
            <v>EMT-1-ACC</v>
          </cell>
          <cell r="E992">
            <v>71202</v>
          </cell>
          <cell r="F992" t="str">
            <v>Site Support Systems-Materials</v>
          </cell>
          <cell r="G992">
            <v>6814</v>
          </cell>
          <cell r="H992" t="str">
            <v>EMT up to 1" accesories</v>
          </cell>
          <cell r="I992" t="str">
            <v>pcs</v>
          </cell>
          <cell r="J992">
            <v>0</v>
          </cell>
          <cell r="K992">
            <v>0</v>
          </cell>
          <cell r="L992" t="str">
            <v>ELEIN</v>
          </cell>
          <cell r="M992">
            <v>3145</v>
          </cell>
          <cell r="N992">
            <v>0</v>
          </cell>
          <cell r="O992">
            <v>0</v>
          </cell>
          <cell r="P992">
            <v>0</v>
          </cell>
          <cell r="Q992" t="str">
            <v>COP</v>
          </cell>
          <cell r="R992">
            <v>0</v>
          </cell>
          <cell r="S992">
            <v>0.05</v>
          </cell>
          <cell r="T992">
            <v>3302.25</v>
          </cell>
          <cell r="U992" t="str">
            <v>EMT-1-ACC</v>
          </cell>
        </row>
        <row r="993">
          <cell r="D993" t="str">
            <v>EMT-2</v>
          </cell>
          <cell r="E993">
            <v>71202</v>
          </cell>
          <cell r="F993" t="str">
            <v>Site Support Systems-Materials</v>
          </cell>
          <cell r="G993">
            <v>6814</v>
          </cell>
          <cell r="H993" t="str">
            <v>Metallic indoor pipe (EMT) up to 2"</v>
          </cell>
          <cell r="I993" t="str">
            <v>m</v>
          </cell>
          <cell r="J993">
            <v>0</v>
          </cell>
          <cell r="K993">
            <v>0</v>
          </cell>
          <cell r="L993" t="str">
            <v>ELEIN</v>
          </cell>
          <cell r="M993">
            <v>3210</v>
          </cell>
          <cell r="N993">
            <v>0</v>
          </cell>
          <cell r="O993">
            <v>0</v>
          </cell>
          <cell r="P993">
            <v>0</v>
          </cell>
          <cell r="Q993" t="str">
            <v>COP</v>
          </cell>
          <cell r="R993">
            <v>0</v>
          </cell>
          <cell r="S993">
            <v>0.05</v>
          </cell>
          <cell r="T993">
            <v>3370.5</v>
          </cell>
          <cell r="U993" t="str">
            <v>EMT-2</v>
          </cell>
        </row>
        <row r="994">
          <cell r="D994" t="str">
            <v>EMT-2-ACC</v>
          </cell>
          <cell r="E994">
            <v>71202</v>
          </cell>
          <cell r="F994" t="str">
            <v>Site Support Systems-Materials</v>
          </cell>
          <cell r="G994">
            <v>6814</v>
          </cell>
          <cell r="H994" t="str">
            <v>EMT up to 2" accesories</v>
          </cell>
          <cell r="I994" t="str">
            <v>pcs</v>
          </cell>
          <cell r="J994">
            <v>0</v>
          </cell>
          <cell r="K994">
            <v>0</v>
          </cell>
          <cell r="L994" t="str">
            <v>ELEIN</v>
          </cell>
          <cell r="M994">
            <v>7500</v>
          </cell>
          <cell r="N994">
            <v>0</v>
          </cell>
          <cell r="O994">
            <v>0</v>
          </cell>
          <cell r="P994">
            <v>0</v>
          </cell>
          <cell r="Q994" t="str">
            <v>COP</v>
          </cell>
          <cell r="R994">
            <v>0</v>
          </cell>
          <cell r="S994">
            <v>0.05</v>
          </cell>
          <cell r="T994">
            <v>7875</v>
          </cell>
          <cell r="U994" t="str">
            <v>EMT-2-ACC</v>
          </cell>
        </row>
        <row r="995">
          <cell r="D995" t="str">
            <v>EMT-3/4</v>
          </cell>
          <cell r="E995">
            <v>71202</v>
          </cell>
          <cell r="F995" t="str">
            <v>Site Support Systems-Materials</v>
          </cell>
          <cell r="G995">
            <v>6814</v>
          </cell>
          <cell r="H995" t="str">
            <v>Metallic indoor pipe (EMT) up to 3/4"</v>
          </cell>
          <cell r="I995" t="str">
            <v>m</v>
          </cell>
          <cell r="J995">
            <v>0</v>
          </cell>
          <cell r="K995">
            <v>0</v>
          </cell>
          <cell r="L995" t="str">
            <v>ELEIN</v>
          </cell>
          <cell r="M995">
            <v>1982.5</v>
          </cell>
          <cell r="N995">
            <v>0</v>
          </cell>
          <cell r="O995">
            <v>0</v>
          </cell>
          <cell r="P995">
            <v>0</v>
          </cell>
          <cell r="Q995" t="str">
            <v>COP</v>
          </cell>
          <cell r="R995">
            <v>0</v>
          </cell>
          <cell r="S995">
            <v>0.05</v>
          </cell>
          <cell r="T995">
            <v>2081.63</v>
          </cell>
          <cell r="U995" t="str">
            <v>EMT-3/4</v>
          </cell>
        </row>
        <row r="996">
          <cell r="D996" t="str">
            <v>EMT-3/4-ACC</v>
          </cell>
          <cell r="E996">
            <v>71202</v>
          </cell>
          <cell r="F996" t="str">
            <v>Site Support Systems-Materials</v>
          </cell>
          <cell r="G996">
            <v>6814</v>
          </cell>
          <cell r="H996" t="str">
            <v>EMT up to 3/4" accesories</v>
          </cell>
          <cell r="I996" t="str">
            <v>pcs</v>
          </cell>
          <cell r="J996">
            <v>0</v>
          </cell>
          <cell r="K996">
            <v>0</v>
          </cell>
          <cell r="L996" t="str">
            <v>ELEIN</v>
          </cell>
          <cell r="M996">
            <v>1365</v>
          </cell>
          <cell r="N996">
            <v>0</v>
          </cell>
          <cell r="O996">
            <v>0</v>
          </cell>
          <cell r="P996">
            <v>0</v>
          </cell>
          <cell r="Q996" t="str">
            <v>COP</v>
          </cell>
          <cell r="R996">
            <v>0</v>
          </cell>
          <cell r="S996">
            <v>0.05</v>
          </cell>
          <cell r="T996">
            <v>1433.25</v>
          </cell>
          <cell r="U996" t="str">
            <v>EMT-3/4-ACC</v>
          </cell>
        </row>
        <row r="997">
          <cell r="D997" t="str">
            <v>PVC-1</v>
          </cell>
          <cell r="E997">
            <v>71202</v>
          </cell>
          <cell r="F997" t="str">
            <v>Site Support Systems-Materials</v>
          </cell>
          <cell r="G997">
            <v>6814</v>
          </cell>
          <cell r="H997" t="str">
            <v>PVC up to 1" pipe - including accesories</v>
          </cell>
          <cell r="I997" t="str">
            <v>m</v>
          </cell>
          <cell r="J997">
            <v>0</v>
          </cell>
          <cell r="K997">
            <v>0</v>
          </cell>
          <cell r="L997" t="str">
            <v>ELEIN</v>
          </cell>
          <cell r="M997">
            <v>4636.5</v>
          </cell>
          <cell r="N997">
            <v>0</v>
          </cell>
          <cell r="O997">
            <v>0</v>
          </cell>
          <cell r="P997">
            <v>0</v>
          </cell>
          <cell r="Q997" t="str">
            <v>COP</v>
          </cell>
          <cell r="R997">
            <v>0</v>
          </cell>
          <cell r="S997">
            <v>0.05</v>
          </cell>
          <cell r="T997">
            <v>4868.33</v>
          </cell>
          <cell r="U997" t="str">
            <v>PVC-1</v>
          </cell>
        </row>
        <row r="998">
          <cell r="D998" t="str">
            <v>PVC-1 1/2</v>
          </cell>
          <cell r="E998">
            <v>71202</v>
          </cell>
          <cell r="F998" t="str">
            <v>Site Support Systems-Materials</v>
          </cell>
          <cell r="G998">
            <v>6814</v>
          </cell>
          <cell r="H998" t="str">
            <v>PVC up to 1 1/2" pipe - including accesories</v>
          </cell>
          <cell r="I998" t="str">
            <v>m</v>
          </cell>
          <cell r="J998">
            <v>0</v>
          </cell>
          <cell r="K998">
            <v>0</v>
          </cell>
          <cell r="L998" t="str">
            <v>ELEIN</v>
          </cell>
          <cell r="M998">
            <v>9946.2000000000007</v>
          </cell>
          <cell r="N998">
            <v>0</v>
          </cell>
          <cell r="O998">
            <v>0</v>
          </cell>
          <cell r="P998">
            <v>0</v>
          </cell>
          <cell r="Q998" t="str">
            <v>COP</v>
          </cell>
          <cell r="R998">
            <v>0</v>
          </cell>
          <cell r="S998">
            <v>0.05</v>
          </cell>
          <cell r="T998">
            <v>10443.51</v>
          </cell>
          <cell r="U998" t="str">
            <v>PVC-1 1/2</v>
          </cell>
        </row>
        <row r="999">
          <cell r="D999" t="str">
            <v>PVC-1/2</v>
          </cell>
          <cell r="E999">
            <v>71202</v>
          </cell>
          <cell r="F999" t="str">
            <v>Site Support Systems-Materials</v>
          </cell>
          <cell r="G999">
            <v>6814</v>
          </cell>
          <cell r="H999" t="str">
            <v>PVC up to 1/2" pipe - including accesories</v>
          </cell>
          <cell r="I999" t="str">
            <v>m</v>
          </cell>
          <cell r="J999">
            <v>0</v>
          </cell>
          <cell r="K999">
            <v>0</v>
          </cell>
          <cell r="L999" t="str">
            <v>ELEIN</v>
          </cell>
          <cell r="M999">
            <v>2475</v>
          </cell>
          <cell r="N999">
            <v>0</v>
          </cell>
          <cell r="O999">
            <v>0</v>
          </cell>
          <cell r="P999">
            <v>0</v>
          </cell>
          <cell r="Q999" t="str">
            <v>COP</v>
          </cell>
          <cell r="R999">
            <v>0</v>
          </cell>
          <cell r="S999">
            <v>0.05</v>
          </cell>
          <cell r="T999">
            <v>2598.75</v>
          </cell>
          <cell r="U999" t="str">
            <v>PVC-1/2</v>
          </cell>
        </row>
        <row r="1000">
          <cell r="D1000" t="str">
            <v>PVC-2</v>
          </cell>
          <cell r="E1000">
            <v>71202</v>
          </cell>
          <cell r="F1000" t="str">
            <v>Site Support Systems-Materials</v>
          </cell>
          <cell r="G1000">
            <v>6814</v>
          </cell>
          <cell r="H1000" t="str">
            <v>PVC up to 2" pipe - including accesories</v>
          </cell>
          <cell r="I1000" t="str">
            <v>m</v>
          </cell>
          <cell r="J1000">
            <v>0</v>
          </cell>
          <cell r="K1000">
            <v>0</v>
          </cell>
          <cell r="L1000" t="str">
            <v>ELEIN</v>
          </cell>
          <cell r="M1000">
            <v>14566.2</v>
          </cell>
          <cell r="N1000">
            <v>0</v>
          </cell>
          <cell r="O1000">
            <v>0</v>
          </cell>
          <cell r="P1000">
            <v>0</v>
          </cell>
          <cell r="Q1000" t="str">
            <v>COP</v>
          </cell>
          <cell r="R1000">
            <v>0</v>
          </cell>
          <cell r="S1000">
            <v>0.05</v>
          </cell>
          <cell r="T1000">
            <v>15294.51</v>
          </cell>
          <cell r="U1000" t="str">
            <v>PVC-2</v>
          </cell>
        </row>
        <row r="1001">
          <cell r="D1001" t="str">
            <v>PVC-3/4</v>
          </cell>
          <cell r="E1001">
            <v>71202</v>
          </cell>
          <cell r="F1001" t="str">
            <v>Site Support Systems-Materials</v>
          </cell>
          <cell r="G1001">
            <v>6814</v>
          </cell>
          <cell r="H1001" t="str">
            <v>PVC up to 3/4" pipe - including accesories</v>
          </cell>
          <cell r="I1001" t="str">
            <v>m</v>
          </cell>
          <cell r="J1001">
            <v>0</v>
          </cell>
          <cell r="K1001">
            <v>0</v>
          </cell>
          <cell r="L1001" t="str">
            <v>ELEIN</v>
          </cell>
          <cell r="M1001">
            <v>3278</v>
          </cell>
          <cell r="N1001">
            <v>0</v>
          </cell>
          <cell r="O1001">
            <v>0</v>
          </cell>
          <cell r="P1001">
            <v>0</v>
          </cell>
          <cell r="Q1001" t="str">
            <v>COP</v>
          </cell>
          <cell r="R1001">
            <v>0</v>
          </cell>
          <cell r="S1001">
            <v>0.05</v>
          </cell>
          <cell r="T1001">
            <v>3441.9</v>
          </cell>
          <cell r="U1001" t="str">
            <v>PVC-3/4</v>
          </cell>
        </row>
        <row r="1002">
          <cell r="D1002" t="str">
            <v>3ESBL4125</v>
          </cell>
          <cell r="E1002">
            <v>71202</v>
          </cell>
          <cell r="F1002" t="str">
            <v>Site Support Systems-Materials</v>
          </cell>
          <cell r="G1002">
            <v>6814</v>
          </cell>
          <cell r="H1002" t="str">
            <v>ESPIRAL BLANCO x 10Mt 1" (25mm)</v>
          </cell>
          <cell r="I1002" t="str">
            <v>Paquete</v>
          </cell>
          <cell r="J1002">
            <v>0</v>
          </cell>
          <cell r="K1002" t="str">
            <v>IMPORTACION INDIRECTA</v>
          </cell>
          <cell r="L1002" t="str">
            <v>ELEIN</v>
          </cell>
          <cell r="M1002">
            <v>17881</v>
          </cell>
          <cell r="N1002">
            <v>0</v>
          </cell>
          <cell r="O1002">
            <v>0</v>
          </cell>
          <cell r="P1002">
            <v>0</v>
          </cell>
          <cell r="Q1002" t="str">
            <v>COP</v>
          </cell>
          <cell r="R1002">
            <v>0</v>
          </cell>
          <cell r="S1002">
            <v>0.05</v>
          </cell>
          <cell r="T1002">
            <v>18775.05</v>
          </cell>
          <cell r="U1002" t="str">
            <v>3ESBL4125</v>
          </cell>
        </row>
        <row r="1003">
          <cell r="D1003" t="str">
            <v>3ESBL4106</v>
          </cell>
          <cell r="E1003">
            <v>71202</v>
          </cell>
          <cell r="F1003" t="str">
            <v>Site Support Systems-Materials</v>
          </cell>
          <cell r="G1003">
            <v>6814</v>
          </cell>
          <cell r="H1003" t="str">
            <v>ESPIRAL BLANCO x 10Mt 1/4" (6mm)</v>
          </cell>
          <cell r="I1003" t="str">
            <v>Paquete</v>
          </cell>
          <cell r="J1003">
            <v>0</v>
          </cell>
          <cell r="K1003" t="str">
            <v>IMPORTACION INDIRECTA</v>
          </cell>
          <cell r="L1003" t="str">
            <v>ELEIN</v>
          </cell>
          <cell r="M1003">
            <v>5825</v>
          </cell>
          <cell r="N1003">
            <v>0</v>
          </cell>
          <cell r="O1003">
            <v>0</v>
          </cell>
          <cell r="P1003">
            <v>0</v>
          </cell>
          <cell r="Q1003" t="str">
            <v>COP</v>
          </cell>
          <cell r="R1003">
            <v>0</v>
          </cell>
          <cell r="S1003">
            <v>0.05</v>
          </cell>
          <cell r="T1003">
            <v>6116.25</v>
          </cell>
          <cell r="U1003" t="str">
            <v>3ESBL4106</v>
          </cell>
        </row>
        <row r="1004">
          <cell r="D1004" t="str">
            <v>UNIMC-2</v>
          </cell>
          <cell r="E1004">
            <v>71202</v>
          </cell>
          <cell r="F1004" t="str">
            <v>Site Support Systems-Materials</v>
          </cell>
          <cell r="G1004">
            <v>6814</v>
          </cell>
          <cell r="H1004" t="str">
            <v>UNION RECTA (METALICA) IMC 2"</v>
          </cell>
          <cell r="I1004" t="str">
            <v>pcs</v>
          </cell>
          <cell r="J1004">
            <v>0</v>
          </cell>
          <cell r="K1004" t="str">
            <v>NACIONAL CON TIEMPO DE FABRICACION</v>
          </cell>
          <cell r="L1004" t="str">
            <v>BKM</v>
          </cell>
          <cell r="M1004">
            <v>9200</v>
          </cell>
          <cell r="N1004">
            <v>0</v>
          </cell>
          <cell r="O1004">
            <v>0</v>
          </cell>
          <cell r="P1004">
            <v>0</v>
          </cell>
          <cell r="Q1004" t="str">
            <v>COP</v>
          </cell>
          <cell r="R1004">
            <v>0</v>
          </cell>
          <cell r="S1004">
            <v>0.05</v>
          </cell>
          <cell r="T1004">
            <v>9660</v>
          </cell>
          <cell r="U1004" t="str">
            <v>UNIMC-2</v>
          </cell>
        </row>
        <row r="1005">
          <cell r="D1005" t="str">
            <v>CLT-1/2</v>
          </cell>
          <cell r="E1005">
            <v>71202</v>
          </cell>
          <cell r="F1005" t="str">
            <v>Site Support Systems-Materials</v>
          </cell>
          <cell r="G1005">
            <v>6814</v>
          </cell>
          <cell r="H1005" t="str">
            <v>CORAZA ALMA DE ACERO  LT X 1/2"</v>
          </cell>
          <cell r="I1005" t="str">
            <v>m</v>
          </cell>
          <cell r="J1005">
            <v>0</v>
          </cell>
          <cell r="K1005" t="str">
            <v>NACIONAL CON TIEMPO DE FABRICACION</v>
          </cell>
          <cell r="L1005" t="str">
            <v>ELEIN</v>
          </cell>
          <cell r="M1005">
            <v>1710</v>
          </cell>
          <cell r="N1005">
            <v>0</v>
          </cell>
          <cell r="O1005">
            <v>0</v>
          </cell>
          <cell r="P1005">
            <v>0</v>
          </cell>
          <cell r="Q1005" t="str">
            <v>COP</v>
          </cell>
          <cell r="R1005">
            <v>0</v>
          </cell>
          <cell r="S1005">
            <v>0.05</v>
          </cell>
          <cell r="T1005">
            <v>1795.5</v>
          </cell>
          <cell r="U1005" t="str">
            <v>CLT-1/2</v>
          </cell>
        </row>
        <row r="1006">
          <cell r="D1006" t="str">
            <v>CALT-1</v>
          </cell>
          <cell r="E1006">
            <v>71202</v>
          </cell>
          <cell r="F1006" t="str">
            <v>Site Support Systems-Materials</v>
          </cell>
          <cell r="G1006">
            <v>6814</v>
          </cell>
          <cell r="H1006" t="str">
            <v>CONECTOR ANGULADO LT 1" CORAZA</v>
          </cell>
          <cell r="I1006" t="str">
            <v>pcs</v>
          </cell>
          <cell r="J1006">
            <v>0</v>
          </cell>
          <cell r="K1006" t="str">
            <v>NACIONAL CON TIEMPO DE FABRICACION</v>
          </cell>
          <cell r="L1006" t="str">
            <v>ELEIN</v>
          </cell>
          <cell r="M1006">
            <v>5200</v>
          </cell>
          <cell r="N1006">
            <v>0</v>
          </cell>
          <cell r="O1006">
            <v>0</v>
          </cell>
          <cell r="P1006">
            <v>0</v>
          </cell>
          <cell r="Q1006" t="str">
            <v>COP</v>
          </cell>
          <cell r="R1006">
            <v>0</v>
          </cell>
          <cell r="S1006">
            <v>0.05</v>
          </cell>
          <cell r="T1006">
            <v>5460</v>
          </cell>
          <cell r="U1006" t="str">
            <v>CALT-1</v>
          </cell>
        </row>
        <row r="1007">
          <cell r="D1007" t="str">
            <v>UNION 5LT</v>
          </cell>
          <cell r="E1007">
            <v>71202</v>
          </cell>
          <cell r="F1007" t="str">
            <v>Site Support Systems-Materials</v>
          </cell>
          <cell r="G1007">
            <v>6814</v>
          </cell>
          <cell r="H1007" t="str">
            <v>UNION PARA CORAZA LT 1 - 1/2"</v>
          </cell>
          <cell r="I1007" t="str">
            <v>pcs</v>
          </cell>
          <cell r="J1007">
            <v>0</v>
          </cell>
          <cell r="K1007" t="str">
            <v>NACIONAL CON TIEMPO DE FABRICACION</v>
          </cell>
          <cell r="L1007" t="str">
            <v>ELECTRICOS DEL VALLE</v>
          </cell>
          <cell r="M1007">
            <v>10346</v>
          </cell>
          <cell r="N1007">
            <v>0</v>
          </cell>
          <cell r="O1007">
            <v>0</v>
          </cell>
          <cell r="P1007">
            <v>0</v>
          </cell>
          <cell r="Q1007" t="str">
            <v>COP</v>
          </cell>
          <cell r="R1007">
            <v>0</v>
          </cell>
          <cell r="S1007">
            <v>0.05</v>
          </cell>
          <cell r="T1007">
            <v>10863.3</v>
          </cell>
          <cell r="U1007" t="str">
            <v>UNION 5LT</v>
          </cell>
        </row>
        <row r="1008">
          <cell r="D1008" t="str">
            <v>UNION-INT LT1 1/2"</v>
          </cell>
          <cell r="E1008">
            <v>71202</v>
          </cell>
          <cell r="F1008" t="str">
            <v>Site Support Systems-Materials</v>
          </cell>
          <cell r="G1008">
            <v>6814</v>
          </cell>
          <cell r="H1008" t="str">
            <v>UNION INTERNA LT PARA CORAZA1 1/2"</v>
          </cell>
          <cell r="I1008" t="str">
            <v>pcs</v>
          </cell>
          <cell r="J1008">
            <v>0</v>
          </cell>
          <cell r="K1008" t="str">
            <v>NACIONAL CON TIEMPO DE FABRICACION</v>
          </cell>
          <cell r="L1008" t="str">
            <v>PIROMETRICOS S.A.</v>
          </cell>
          <cell r="M1008">
            <v>9809.52</v>
          </cell>
          <cell r="N1008">
            <v>0</v>
          </cell>
          <cell r="O1008">
            <v>0</v>
          </cell>
          <cell r="P1008">
            <v>0</v>
          </cell>
          <cell r="Q1008" t="str">
            <v>COP</v>
          </cell>
          <cell r="R1008">
            <v>0</v>
          </cell>
          <cell r="S1008">
            <v>0.05</v>
          </cell>
          <cell r="T1008">
            <v>10300</v>
          </cell>
          <cell r="U1008" t="str">
            <v>UNION-INT LT1 1/2"</v>
          </cell>
        </row>
        <row r="1009">
          <cell r="D1009" t="str">
            <v>CON-1/2-T</v>
          </cell>
          <cell r="E1009">
            <v>71202</v>
          </cell>
          <cell r="F1009" t="str">
            <v>Site Support Systems-Materials</v>
          </cell>
          <cell r="G1009">
            <v>6814</v>
          </cell>
          <cell r="H1009" t="str">
            <v>CONDULETA 1/2" EN T ROSCA NPT</v>
          </cell>
          <cell r="I1009" t="str">
            <v>pcs</v>
          </cell>
          <cell r="J1009">
            <v>0</v>
          </cell>
          <cell r="K1009" t="str">
            <v>NACIONAL CON TIEMPO DE FABRICACION</v>
          </cell>
          <cell r="L1009" t="str">
            <v>ELECTRICOS IMPORTADOS</v>
          </cell>
          <cell r="M1009">
            <v>4161.8999999999996</v>
          </cell>
          <cell r="N1009">
            <v>0</v>
          </cell>
          <cell r="O1009">
            <v>0</v>
          </cell>
          <cell r="P1009">
            <v>0</v>
          </cell>
          <cell r="Q1009" t="str">
            <v>COP</v>
          </cell>
          <cell r="R1009">
            <v>0</v>
          </cell>
          <cell r="S1009">
            <v>0.05</v>
          </cell>
          <cell r="T1009">
            <v>4370</v>
          </cell>
          <cell r="U1009" t="str">
            <v>CON-1/2-T</v>
          </cell>
        </row>
        <row r="1010">
          <cell r="D1010" t="str">
            <v>CORLT-3</v>
          </cell>
          <cell r="E1010">
            <v>71202</v>
          </cell>
          <cell r="F1010" t="str">
            <v>Site Support Systems-Materials</v>
          </cell>
          <cell r="G1010">
            <v>6814</v>
          </cell>
          <cell r="H1010" t="str">
            <v>CORAZA PLASTICA LT X 3"</v>
          </cell>
          <cell r="I1010" t="str">
            <v>mts</v>
          </cell>
          <cell r="J1010">
            <v>0</v>
          </cell>
          <cell r="K1010" t="str">
            <v>NACIONAL CON TIEMPO DE FABRICACION</v>
          </cell>
          <cell r="L1010" t="str">
            <v>COR ACERO</v>
          </cell>
          <cell r="M1010">
            <v>20812.38</v>
          </cell>
          <cell r="N1010">
            <v>0</v>
          </cell>
          <cell r="O1010">
            <v>0</v>
          </cell>
          <cell r="P1010">
            <v>0</v>
          </cell>
          <cell r="Q1010" t="str">
            <v>COP</v>
          </cell>
          <cell r="R1010">
            <v>0</v>
          </cell>
          <cell r="S1010">
            <v>0.05</v>
          </cell>
          <cell r="T1010">
            <v>21853</v>
          </cell>
          <cell r="U1010" t="str">
            <v>CORLT-3</v>
          </cell>
        </row>
        <row r="1011">
          <cell r="D1011" t="str">
            <v>CRLT-3</v>
          </cell>
          <cell r="E1011">
            <v>71202</v>
          </cell>
          <cell r="F1011" t="str">
            <v>Site Support Systems-Materials</v>
          </cell>
          <cell r="G1011">
            <v>6814</v>
          </cell>
          <cell r="H1011" t="str">
            <v>CONECTOR RECTO LT 3" CORAZA</v>
          </cell>
          <cell r="I1011" t="str">
            <v>pcs</v>
          </cell>
          <cell r="J1011">
            <v>0</v>
          </cell>
          <cell r="K1011" t="str">
            <v>NACIONAL CON TIEMPO DE FABRICACION</v>
          </cell>
          <cell r="L1011" t="str">
            <v>COR ACERO</v>
          </cell>
          <cell r="M1011">
            <v>26819.05</v>
          </cell>
          <cell r="N1011">
            <v>0</v>
          </cell>
          <cell r="O1011">
            <v>0</v>
          </cell>
          <cell r="P1011">
            <v>0</v>
          </cell>
          <cell r="Q1011" t="str">
            <v>COP</v>
          </cell>
          <cell r="R1011">
            <v>0</v>
          </cell>
          <cell r="S1011">
            <v>0.05</v>
          </cell>
          <cell r="T1011">
            <v>28160</v>
          </cell>
          <cell r="U1011" t="str">
            <v>CRLT-3</v>
          </cell>
        </row>
        <row r="1012">
          <cell r="H1012" t="str">
            <v xml:space="preserve">ESCALERILLAS PORTACABLE </v>
          </cell>
          <cell r="I1012">
            <v>0</v>
          </cell>
          <cell r="J1012">
            <v>0</v>
          </cell>
          <cell r="K1012">
            <v>0</v>
          </cell>
          <cell r="L1012">
            <v>0</v>
          </cell>
          <cell r="M1012">
            <v>0</v>
          </cell>
          <cell r="N1012">
            <v>0</v>
          </cell>
          <cell r="O1012">
            <v>0</v>
          </cell>
          <cell r="P1012">
            <v>0</v>
          </cell>
          <cell r="Q1012">
            <v>0</v>
          </cell>
          <cell r="R1012">
            <v>0</v>
          </cell>
          <cell r="S1012">
            <v>0</v>
          </cell>
          <cell r="T1012">
            <v>0</v>
          </cell>
          <cell r="U1012">
            <v>0</v>
          </cell>
        </row>
        <row r="1013">
          <cell r="D1013" t="str">
            <v>ETB-01</v>
          </cell>
          <cell r="E1013">
            <v>71202</v>
          </cell>
          <cell r="F1013" t="str">
            <v>Site Support Systems-Materials</v>
          </cell>
          <cell r="G1013">
            <v>6814</v>
          </cell>
          <cell r="H1013" t="str">
            <v>(12) tornillos de carriaje de 1/4X1/2"</v>
          </cell>
          <cell r="I1013" t="str">
            <v>pcs</v>
          </cell>
          <cell r="J1013">
            <v>0</v>
          </cell>
          <cell r="K1013" t="str">
            <v>NACIONAL CON TIEMPO DE FABRICACION</v>
          </cell>
          <cell r="L1013" t="str">
            <v>INDUBERCOL</v>
          </cell>
          <cell r="M1013">
            <v>72</v>
          </cell>
          <cell r="N1013">
            <v>0</v>
          </cell>
          <cell r="O1013">
            <v>0</v>
          </cell>
          <cell r="P1013">
            <v>0</v>
          </cell>
          <cell r="Q1013" t="str">
            <v>COP</v>
          </cell>
          <cell r="R1013">
            <v>0</v>
          </cell>
          <cell r="S1013">
            <v>0.05</v>
          </cell>
          <cell r="T1013">
            <v>75.599999999999994</v>
          </cell>
          <cell r="U1013" t="str">
            <v>ETB-01</v>
          </cell>
        </row>
        <row r="1014">
          <cell r="D1014" t="str">
            <v>ETB-02</v>
          </cell>
          <cell r="E1014">
            <v>71202</v>
          </cell>
          <cell r="F1014" t="str">
            <v>Site Support Systems-Materials</v>
          </cell>
          <cell r="G1014">
            <v>6814</v>
          </cell>
          <cell r="H1014" t="str">
            <v>(12) Tuercas hexagonal de 1/4"</v>
          </cell>
          <cell r="I1014" t="str">
            <v>pcs</v>
          </cell>
          <cell r="J1014">
            <v>0</v>
          </cell>
          <cell r="K1014" t="str">
            <v>NACIONAL CON TIEMPO DE FABRICACION</v>
          </cell>
          <cell r="L1014" t="str">
            <v>INDUBERCOL</v>
          </cell>
          <cell r="M1014">
            <v>48</v>
          </cell>
          <cell r="N1014">
            <v>0</v>
          </cell>
          <cell r="O1014">
            <v>0</v>
          </cell>
          <cell r="P1014">
            <v>0</v>
          </cell>
          <cell r="Q1014" t="str">
            <v>COP</v>
          </cell>
          <cell r="R1014">
            <v>0</v>
          </cell>
          <cell r="S1014">
            <v>0.05</v>
          </cell>
          <cell r="T1014">
            <v>50.4</v>
          </cell>
          <cell r="U1014" t="str">
            <v>ETB-02</v>
          </cell>
        </row>
        <row r="1015">
          <cell r="D1015" t="str">
            <v>ETB-03</v>
          </cell>
          <cell r="E1015">
            <v>71202</v>
          </cell>
          <cell r="F1015" t="str">
            <v>Site Support Systems-Materials</v>
          </cell>
          <cell r="G1015">
            <v>6814</v>
          </cell>
          <cell r="H1015" t="str">
            <v>(2) platinas de union ."</v>
          </cell>
          <cell r="I1015" t="str">
            <v>pcs</v>
          </cell>
          <cell r="J1015">
            <v>0</v>
          </cell>
          <cell r="K1015" t="str">
            <v>NACIONAL CON TIEMPO DE FABRICACION</v>
          </cell>
          <cell r="L1015" t="str">
            <v>INDUBERCOL</v>
          </cell>
          <cell r="M1015">
            <v>1800</v>
          </cell>
          <cell r="N1015">
            <v>0</v>
          </cell>
          <cell r="O1015">
            <v>0</v>
          </cell>
          <cell r="P1015">
            <v>0</v>
          </cell>
          <cell r="Q1015" t="str">
            <v>COP</v>
          </cell>
          <cell r="R1015">
            <v>0</v>
          </cell>
          <cell r="S1015">
            <v>0.05</v>
          </cell>
          <cell r="T1015">
            <v>1890</v>
          </cell>
          <cell r="U1015" t="str">
            <v>ETB-03</v>
          </cell>
        </row>
        <row r="1016">
          <cell r="D1016" t="str">
            <v>ETB-04</v>
          </cell>
          <cell r="E1016">
            <v>71202</v>
          </cell>
          <cell r="F1016" t="str">
            <v>Site Support Systems-Materials</v>
          </cell>
          <cell r="G1016">
            <v>6814</v>
          </cell>
          <cell r="H1016" t="str">
            <v>ARANDELA REDONDA DE 1/2</v>
          </cell>
          <cell r="I1016" t="str">
            <v>pcs</v>
          </cell>
          <cell r="J1016">
            <v>0</v>
          </cell>
          <cell r="K1016" t="str">
            <v>NACIONAL CON TIEMPO DE FABRICACION</v>
          </cell>
          <cell r="L1016" t="str">
            <v>INDUBERCOL</v>
          </cell>
          <cell r="M1016">
            <v>72</v>
          </cell>
          <cell r="N1016">
            <v>0</v>
          </cell>
          <cell r="O1016">
            <v>0</v>
          </cell>
          <cell r="P1016">
            <v>0</v>
          </cell>
          <cell r="Q1016" t="str">
            <v>COP</v>
          </cell>
          <cell r="R1016">
            <v>0</v>
          </cell>
          <cell r="S1016">
            <v>0.05</v>
          </cell>
          <cell r="T1016">
            <v>75.599999999999994</v>
          </cell>
          <cell r="U1016" t="str">
            <v>ETB-04</v>
          </cell>
        </row>
        <row r="1017">
          <cell r="D1017" t="str">
            <v>ETB-05</v>
          </cell>
          <cell r="E1017">
            <v>71202</v>
          </cell>
          <cell r="F1017" t="str">
            <v>Site Support Systems-Materials</v>
          </cell>
          <cell r="G1017">
            <v>6814</v>
          </cell>
          <cell r="H1017" t="str">
            <v>ARANDELA REDONDA DE 3/8</v>
          </cell>
          <cell r="I1017" t="str">
            <v>pcs</v>
          </cell>
          <cell r="J1017">
            <v>0</v>
          </cell>
          <cell r="K1017" t="str">
            <v>NACIONAL CON TIEMPO DE FABRICACION</v>
          </cell>
          <cell r="L1017" t="str">
            <v>INDUBERCOL</v>
          </cell>
          <cell r="M1017">
            <v>48</v>
          </cell>
          <cell r="N1017">
            <v>0</v>
          </cell>
          <cell r="O1017">
            <v>0</v>
          </cell>
          <cell r="P1017">
            <v>0</v>
          </cell>
          <cell r="Q1017" t="str">
            <v>COP</v>
          </cell>
          <cell r="R1017">
            <v>0</v>
          </cell>
          <cell r="S1017">
            <v>0.05</v>
          </cell>
          <cell r="T1017">
            <v>50.4</v>
          </cell>
          <cell r="U1017" t="str">
            <v>ETB-05</v>
          </cell>
        </row>
        <row r="1018">
          <cell r="D1018" t="str">
            <v>ETB-06</v>
          </cell>
          <cell r="E1018">
            <v>71202</v>
          </cell>
          <cell r="F1018" t="str">
            <v>Site Support Systems-Materials</v>
          </cell>
          <cell r="G1018">
            <v>6814</v>
          </cell>
          <cell r="H1018" t="str">
            <v>BANDEJA LIVIANA CAL 18/18 DE 15 X 5 X 240 CM CON TERMINACION EN PINTURA ELECTROSTATICA</v>
          </cell>
          <cell r="I1018" t="str">
            <v>pcs</v>
          </cell>
          <cell r="J1018">
            <v>0</v>
          </cell>
          <cell r="K1018" t="str">
            <v>NACIONAL CON TIEMPO DE FABRICACION</v>
          </cell>
          <cell r="L1018" t="str">
            <v>FACOMALLAS</v>
          </cell>
          <cell r="M1018">
            <v>41726</v>
          </cell>
          <cell r="N1018">
            <v>0</v>
          </cell>
          <cell r="O1018">
            <v>0</v>
          </cell>
          <cell r="P1018">
            <v>0</v>
          </cell>
          <cell r="Q1018" t="str">
            <v>COP</v>
          </cell>
          <cell r="R1018">
            <v>0</v>
          </cell>
          <cell r="S1018">
            <v>0.05</v>
          </cell>
          <cell r="T1018">
            <v>43812.3</v>
          </cell>
          <cell r="U1018" t="str">
            <v>ETB-06</v>
          </cell>
        </row>
        <row r="1019">
          <cell r="D1019" t="str">
            <v>ETB-07</v>
          </cell>
          <cell r="E1019">
            <v>71202</v>
          </cell>
          <cell r="F1019" t="str">
            <v>Site Support Systems-Materials</v>
          </cell>
          <cell r="G1019">
            <v>6814</v>
          </cell>
          <cell r="H1019" t="str">
            <v>BANDEJA LIVIANA CAL 18/18 DE 25 X 5 X 240 CM CON TERMINACION EN PINTURA ELECTROSTATICA</v>
          </cell>
          <cell r="I1019" t="str">
            <v>pcs</v>
          </cell>
          <cell r="J1019">
            <v>0</v>
          </cell>
          <cell r="K1019" t="str">
            <v>NACIONAL CON TIEMPO DE FABRICACION</v>
          </cell>
          <cell r="L1019" t="str">
            <v>FACOMALLAS</v>
          </cell>
          <cell r="M1019">
            <v>46747</v>
          </cell>
          <cell r="N1019">
            <v>0</v>
          </cell>
          <cell r="O1019">
            <v>0</v>
          </cell>
          <cell r="P1019">
            <v>0</v>
          </cell>
          <cell r="Q1019" t="str">
            <v>COP</v>
          </cell>
          <cell r="R1019">
            <v>0</v>
          </cell>
          <cell r="S1019">
            <v>0.05</v>
          </cell>
          <cell r="T1019">
            <v>49084.35</v>
          </cell>
          <cell r="U1019" t="str">
            <v>ETB-07</v>
          </cell>
        </row>
        <row r="1020">
          <cell r="D1020" t="str">
            <v>ETB-08</v>
          </cell>
          <cell r="E1020">
            <v>71202</v>
          </cell>
          <cell r="F1020" t="str">
            <v>Site Support Systems-Materials</v>
          </cell>
          <cell r="G1020">
            <v>6814</v>
          </cell>
          <cell r="H1020" t="str">
            <v>BANDEJA LIVIANA CAL 18/18 DE 50 X 5 X 240 CM CON TERMINACION EN PINTURA ELECTROSTATICA</v>
          </cell>
          <cell r="I1020" t="str">
            <v>pcs</v>
          </cell>
          <cell r="J1020">
            <v>0</v>
          </cell>
          <cell r="K1020" t="str">
            <v>NACIONAL CON TIEMPO DE FABRICACION</v>
          </cell>
          <cell r="L1020" t="str">
            <v>FACOMALLAS</v>
          </cell>
          <cell r="M1020">
            <v>59300</v>
          </cell>
          <cell r="N1020">
            <v>0</v>
          </cell>
          <cell r="O1020">
            <v>0</v>
          </cell>
          <cell r="P1020">
            <v>0</v>
          </cell>
          <cell r="Q1020" t="str">
            <v>COP</v>
          </cell>
          <cell r="R1020">
            <v>0</v>
          </cell>
          <cell r="S1020">
            <v>0.05</v>
          </cell>
          <cell r="T1020">
            <v>62265</v>
          </cell>
          <cell r="U1020" t="str">
            <v>ETB-08</v>
          </cell>
        </row>
        <row r="1021">
          <cell r="D1021" t="str">
            <v>ETB-11</v>
          </cell>
          <cell r="E1021">
            <v>71202</v>
          </cell>
          <cell r="F1021" t="str">
            <v>Site Support Systems-Materials</v>
          </cell>
          <cell r="G1021">
            <v>6814</v>
          </cell>
          <cell r="H1021" t="str">
            <v>BANDEJA PORTACABLE  de 10cm x 0,20m x 2,4m PH COLOR AZUL ETB</v>
          </cell>
          <cell r="I1021" t="str">
            <v>pcs</v>
          </cell>
          <cell r="J1021">
            <v>0</v>
          </cell>
          <cell r="K1021" t="str">
            <v>NACIONAL CON TIEMPO DE FABRICACION</v>
          </cell>
          <cell r="L1021" t="str">
            <v>INDUBERCOL</v>
          </cell>
          <cell r="M1021">
            <v>63600</v>
          </cell>
          <cell r="N1021">
            <v>0</v>
          </cell>
          <cell r="O1021">
            <v>0</v>
          </cell>
          <cell r="P1021">
            <v>0</v>
          </cell>
          <cell r="Q1021" t="str">
            <v>COP</v>
          </cell>
          <cell r="R1021">
            <v>0</v>
          </cell>
          <cell r="S1021">
            <v>0.05</v>
          </cell>
          <cell r="T1021">
            <v>66780</v>
          </cell>
          <cell r="U1021" t="str">
            <v>ETB-11</v>
          </cell>
        </row>
        <row r="1022">
          <cell r="D1022" t="str">
            <v>ETB-12</v>
          </cell>
          <cell r="E1022">
            <v>71202</v>
          </cell>
          <cell r="F1022" t="str">
            <v>Site Support Systems-Materials</v>
          </cell>
          <cell r="G1022">
            <v>6814</v>
          </cell>
          <cell r="H1022" t="str">
            <v>BANDEJA PORTACABLE  de 10cm x 0,30m x 2,4m  PH COLOR AZUL ETB</v>
          </cell>
          <cell r="I1022" t="str">
            <v>pcs</v>
          </cell>
          <cell r="J1022">
            <v>0</v>
          </cell>
          <cell r="K1022" t="str">
            <v>NACIONAL CON TIEMPO DE FABRICACION</v>
          </cell>
          <cell r="L1022" t="str">
            <v>INDUBERCOL</v>
          </cell>
          <cell r="M1022">
            <v>66000</v>
          </cell>
          <cell r="N1022">
            <v>0</v>
          </cell>
          <cell r="O1022">
            <v>0</v>
          </cell>
          <cell r="P1022">
            <v>0</v>
          </cell>
          <cell r="Q1022" t="str">
            <v>COP</v>
          </cell>
          <cell r="R1022">
            <v>0</v>
          </cell>
          <cell r="S1022">
            <v>0.05</v>
          </cell>
          <cell r="T1022">
            <v>69300</v>
          </cell>
          <cell r="U1022" t="str">
            <v>ETB-12</v>
          </cell>
        </row>
        <row r="1023">
          <cell r="D1023" t="str">
            <v>ETB-14</v>
          </cell>
          <cell r="E1023">
            <v>71202</v>
          </cell>
          <cell r="F1023" t="str">
            <v>Site Support Systems-Materials</v>
          </cell>
          <cell r="G1023">
            <v>6814</v>
          </cell>
          <cell r="H1023" t="str">
            <v>BASE DE 3 AGUJEROS PARALELA PARAA CANAL C-13 PH</v>
          </cell>
          <cell r="I1023" t="str">
            <v>pcs</v>
          </cell>
          <cell r="J1023">
            <v>0</v>
          </cell>
          <cell r="K1023" t="str">
            <v>NACIONAL CON TIEMPO DE FABRICACION</v>
          </cell>
          <cell r="L1023" t="str">
            <v>INDUBERCOL</v>
          </cell>
          <cell r="M1023">
            <v>11400</v>
          </cell>
          <cell r="N1023">
            <v>0</v>
          </cell>
          <cell r="O1023">
            <v>0</v>
          </cell>
          <cell r="P1023">
            <v>0</v>
          </cell>
          <cell r="Q1023" t="str">
            <v>COP</v>
          </cell>
          <cell r="R1023">
            <v>0</v>
          </cell>
          <cell r="S1023">
            <v>0.05</v>
          </cell>
          <cell r="T1023">
            <v>11970</v>
          </cell>
          <cell r="U1023" t="str">
            <v>ETB-14</v>
          </cell>
        </row>
        <row r="1024">
          <cell r="D1024" t="str">
            <v>ETB-16</v>
          </cell>
          <cell r="E1024">
            <v>71202</v>
          </cell>
          <cell r="F1024" t="str">
            <v>Site Support Systems-Materials</v>
          </cell>
          <cell r="G1024">
            <v>6814</v>
          </cell>
          <cell r="H1024" t="str">
            <v>CANAL TROQUELADA DE 1 5/8 X 1 5/8 X 2.4mts  PH COLOR BEIGE</v>
          </cell>
          <cell r="I1024" t="str">
            <v>pcs</v>
          </cell>
          <cell r="J1024">
            <v>0</v>
          </cell>
          <cell r="K1024" t="str">
            <v>NACIONAL CON TIEMPO DE FABRICACION</v>
          </cell>
          <cell r="L1024" t="str">
            <v>INDUBERCOL</v>
          </cell>
          <cell r="M1024">
            <v>28800</v>
          </cell>
          <cell r="N1024">
            <v>0</v>
          </cell>
          <cell r="O1024">
            <v>0</v>
          </cell>
          <cell r="P1024">
            <v>0</v>
          </cell>
          <cell r="Q1024" t="str">
            <v>COP</v>
          </cell>
          <cell r="R1024">
            <v>0</v>
          </cell>
          <cell r="S1024">
            <v>0.05</v>
          </cell>
          <cell r="T1024">
            <v>30240</v>
          </cell>
          <cell r="U1024" t="str">
            <v>ETB-16</v>
          </cell>
        </row>
        <row r="1025">
          <cell r="D1025" t="str">
            <v>2C110X60</v>
          </cell>
          <cell r="E1025">
            <v>71202</v>
          </cell>
          <cell r="F1025" t="str">
            <v>Site Support Systems-Materials</v>
          </cell>
          <cell r="G1025">
            <v>6814</v>
          </cell>
          <cell r="H1025" t="str">
            <v>Canaleta 110 x 60 x 2</v>
          </cell>
          <cell r="I1025" t="str">
            <v>pcs</v>
          </cell>
          <cell r="J1025">
            <v>0</v>
          </cell>
          <cell r="K1025" t="str">
            <v>IMPORTACION INDIRECTA</v>
          </cell>
          <cell r="L1025" t="str">
            <v>EDO MARQUEZ</v>
          </cell>
          <cell r="M1025">
            <v>57290</v>
          </cell>
          <cell r="N1025">
            <v>0</v>
          </cell>
          <cell r="O1025">
            <v>0</v>
          </cell>
          <cell r="P1025">
            <v>0</v>
          </cell>
          <cell r="Q1025" t="str">
            <v>COP</v>
          </cell>
          <cell r="R1025">
            <v>0</v>
          </cell>
          <cell r="S1025">
            <v>0.05</v>
          </cell>
          <cell r="T1025">
            <v>60154.5</v>
          </cell>
          <cell r="U1025" t="str">
            <v>ETB-17</v>
          </cell>
        </row>
        <row r="1026">
          <cell r="D1026" t="str">
            <v>2C190X60</v>
          </cell>
          <cell r="E1026">
            <v>71202</v>
          </cell>
          <cell r="F1026" t="str">
            <v>Site Support Systems-Materials</v>
          </cell>
          <cell r="G1026">
            <v>6814</v>
          </cell>
          <cell r="H1026" t="str">
            <v>Canaleta 190 x 60 x 2</v>
          </cell>
          <cell r="I1026" t="str">
            <v>pcs</v>
          </cell>
          <cell r="J1026">
            <v>0</v>
          </cell>
          <cell r="K1026" t="str">
            <v>IMPORTACION INDIRECTA</v>
          </cell>
          <cell r="L1026" t="str">
            <v>EDO MARQUEZ</v>
          </cell>
          <cell r="M1026">
            <v>69000</v>
          </cell>
          <cell r="N1026">
            <v>0</v>
          </cell>
          <cell r="O1026">
            <v>0</v>
          </cell>
          <cell r="P1026">
            <v>0</v>
          </cell>
          <cell r="Q1026" t="str">
            <v>COP</v>
          </cell>
          <cell r="R1026">
            <v>0</v>
          </cell>
          <cell r="S1026">
            <v>0.05</v>
          </cell>
          <cell r="T1026">
            <v>72450</v>
          </cell>
          <cell r="U1026" t="str">
            <v>ETB-18</v>
          </cell>
        </row>
        <row r="1027">
          <cell r="D1027" t="str">
            <v>ETB-19</v>
          </cell>
          <cell r="E1027">
            <v>71202</v>
          </cell>
          <cell r="F1027" t="str">
            <v>Site Support Systems-Materials</v>
          </cell>
          <cell r="G1027">
            <v>6814</v>
          </cell>
          <cell r="H1027" t="str">
            <v>CANALETA LISA 110mm X 60 mm X 2000mm CON TAPA COLOR GRIS</v>
          </cell>
          <cell r="I1027" t="str">
            <v>pcs</v>
          </cell>
          <cell r="J1027">
            <v>0</v>
          </cell>
          <cell r="K1027" t="str">
            <v>IMPORTACION INDIRECTA</v>
          </cell>
          <cell r="L1027" t="str">
            <v>INDUBERCOL</v>
          </cell>
          <cell r="M1027">
            <v>42000</v>
          </cell>
          <cell r="N1027">
            <v>0</v>
          </cell>
          <cell r="O1027">
            <v>0</v>
          </cell>
          <cell r="P1027">
            <v>0</v>
          </cell>
          <cell r="Q1027" t="str">
            <v>COP</v>
          </cell>
          <cell r="R1027">
            <v>0</v>
          </cell>
          <cell r="S1027">
            <v>0.05</v>
          </cell>
          <cell r="T1027">
            <v>44100</v>
          </cell>
          <cell r="U1027" t="str">
            <v>ETB-19</v>
          </cell>
        </row>
        <row r="1028">
          <cell r="D1028" t="str">
            <v>ETB-20</v>
          </cell>
          <cell r="E1028">
            <v>71202</v>
          </cell>
          <cell r="F1028" t="str">
            <v>Site Support Systems-Materials</v>
          </cell>
          <cell r="G1028">
            <v>6814</v>
          </cell>
          <cell r="H1028" t="str">
            <v>CANALETA LISA 190mm X 60 mm X 2000mm CON TAPA COLOR GRIS</v>
          </cell>
          <cell r="I1028" t="str">
            <v>pcs</v>
          </cell>
          <cell r="J1028">
            <v>0</v>
          </cell>
          <cell r="K1028" t="str">
            <v>IMPORTACION INDIRECTA</v>
          </cell>
          <cell r="L1028" t="str">
            <v>INDUBERCOL</v>
          </cell>
          <cell r="M1028">
            <v>50400</v>
          </cell>
          <cell r="N1028">
            <v>0</v>
          </cell>
          <cell r="O1028">
            <v>0</v>
          </cell>
          <cell r="P1028">
            <v>0</v>
          </cell>
          <cell r="Q1028" t="str">
            <v>COP</v>
          </cell>
          <cell r="R1028">
            <v>0</v>
          </cell>
          <cell r="S1028">
            <v>0.05</v>
          </cell>
          <cell r="T1028">
            <v>52920</v>
          </cell>
          <cell r="U1028" t="str">
            <v>ETB-20</v>
          </cell>
        </row>
        <row r="1029">
          <cell r="D1029" t="str">
            <v>ETB-21</v>
          </cell>
          <cell r="E1029">
            <v>71202</v>
          </cell>
          <cell r="F1029" t="str">
            <v>Site Support Systems-Materials</v>
          </cell>
          <cell r="G1029">
            <v>6814</v>
          </cell>
          <cell r="H1029" t="str">
            <v>CHAZO HEMBRA DE 1/2" X 2"</v>
          </cell>
          <cell r="I1029" t="str">
            <v>pcs</v>
          </cell>
          <cell r="J1029">
            <v>0</v>
          </cell>
          <cell r="K1029" t="str">
            <v>IMPORTACION INDIRECTA</v>
          </cell>
          <cell r="L1029" t="str">
            <v>INDUBERCOL</v>
          </cell>
          <cell r="M1029">
            <v>900</v>
          </cell>
          <cell r="N1029">
            <v>0</v>
          </cell>
          <cell r="O1029">
            <v>0</v>
          </cell>
          <cell r="P1029">
            <v>0</v>
          </cell>
          <cell r="Q1029" t="str">
            <v>COP</v>
          </cell>
          <cell r="R1029">
            <v>0</v>
          </cell>
          <cell r="S1029">
            <v>0.05</v>
          </cell>
          <cell r="T1029">
            <v>945</v>
          </cell>
          <cell r="U1029" t="str">
            <v>ETB-21</v>
          </cell>
        </row>
        <row r="1030">
          <cell r="D1030" t="str">
            <v>DC-H90-15X15-16-PH</v>
          </cell>
          <cell r="E1030">
            <v>71202</v>
          </cell>
          <cell r="F1030" t="str">
            <v>Site Support Systems-Materials</v>
          </cell>
          <cell r="G1030">
            <v>6814</v>
          </cell>
          <cell r="H1030" t="str">
            <v>CURVA HORIZONTAL 15cmX15cm CAL16 EN PINTURA  TAPA TIPO CLICK, TROQUELADO INFERIOR COLOR BEIGE</v>
          </cell>
          <cell r="I1030" t="str">
            <v>pcs</v>
          </cell>
          <cell r="J1030">
            <v>0</v>
          </cell>
          <cell r="K1030" t="str">
            <v>IMPORTACION INDIRECTA</v>
          </cell>
          <cell r="L1030" t="str">
            <v>INDUBERCOL</v>
          </cell>
          <cell r="M1030">
            <v>31200</v>
          </cell>
          <cell r="N1030">
            <v>0</v>
          </cell>
          <cell r="O1030">
            <v>0</v>
          </cell>
          <cell r="P1030">
            <v>0</v>
          </cell>
          <cell r="Q1030" t="str">
            <v>COP</v>
          </cell>
          <cell r="R1030">
            <v>0</v>
          </cell>
          <cell r="S1030">
            <v>0.05</v>
          </cell>
          <cell r="T1030">
            <v>32760</v>
          </cell>
          <cell r="U1030" t="str">
            <v>ETB-25</v>
          </cell>
        </row>
        <row r="1031">
          <cell r="D1031" t="str">
            <v>ETB-27</v>
          </cell>
          <cell r="E1031">
            <v>71202</v>
          </cell>
          <cell r="F1031" t="str">
            <v>Site Support Systems-Materials</v>
          </cell>
          <cell r="G1031">
            <v>6814</v>
          </cell>
          <cell r="H1031" t="str">
            <v>CURVA HORIZONTAL A 90° DE 10cm X 20cm PH COLOR AZUL ETB</v>
          </cell>
          <cell r="I1031" t="str">
            <v>pcs</v>
          </cell>
          <cell r="J1031">
            <v>0</v>
          </cell>
          <cell r="K1031" t="str">
            <v>IMPORTACION INDIRECTA</v>
          </cell>
          <cell r="L1031" t="str">
            <v>INDUBERCOL</v>
          </cell>
          <cell r="M1031">
            <v>31800</v>
          </cell>
          <cell r="N1031">
            <v>0</v>
          </cell>
          <cell r="O1031">
            <v>0</v>
          </cell>
          <cell r="P1031">
            <v>0</v>
          </cell>
          <cell r="Q1031" t="str">
            <v>COP</v>
          </cell>
          <cell r="R1031">
            <v>0</v>
          </cell>
          <cell r="S1031">
            <v>0.05</v>
          </cell>
          <cell r="T1031">
            <v>33390</v>
          </cell>
          <cell r="U1031" t="str">
            <v>ETB-27</v>
          </cell>
        </row>
        <row r="1032">
          <cell r="D1032" t="str">
            <v>ETB-29</v>
          </cell>
          <cell r="E1032">
            <v>71202</v>
          </cell>
          <cell r="F1032" t="str">
            <v>Site Support Systems-Materials</v>
          </cell>
          <cell r="G1032">
            <v>6814</v>
          </cell>
          <cell r="H1032" t="str">
            <v>CURVA HORIZONTAL A 90° DE 10cm X 30cm PH COLOR AZUL ETB</v>
          </cell>
          <cell r="I1032" t="str">
            <v>pcs</v>
          </cell>
          <cell r="J1032">
            <v>0</v>
          </cell>
          <cell r="K1032" t="str">
            <v>IMPORTACION INDIRECTA</v>
          </cell>
          <cell r="L1032" t="str">
            <v>INDUBERCOL</v>
          </cell>
          <cell r="M1032">
            <v>33360</v>
          </cell>
          <cell r="N1032">
            <v>0</v>
          </cell>
          <cell r="O1032">
            <v>0</v>
          </cell>
          <cell r="P1032">
            <v>0</v>
          </cell>
          <cell r="Q1032" t="str">
            <v>COP</v>
          </cell>
          <cell r="R1032">
            <v>0</v>
          </cell>
          <cell r="S1032">
            <v>0.05</v>
          </cell>
          <cell r="T1032">
            <v>35028</v>
          </cell>
          <cell r="U1032" t="str">
            <v>ETB-29</v>
          </cell>
        </row>
        <row r="1033">
          <cell r="D1033" t="str">
            <v>DC-E90-15X15-16-PH</v>
          </cell>
          <cell r="E1033">
            <v>71202</v>
          </cell>
          <cell r="F1033" t="str">
            <v>Site Support Systems-Materials</v>
          </cell>
          <cell r="G1033">
            <v>6814</v>
          </cell>
          <cell r="H1033" t="str">
            <v>CURVA VERTICAL 15cmX15cm CAL16 EN PINTURA TAPA TIPO CLICK, TROQUELADO INFERIOR COLOR BEIGE</v>
          </cell>
          <cell r="I1033" t="str">
            <v>pcs</v>
          </cell>
          <cell r="J1033">
            <v>0</v>
          </cell>
          <cell r="K1033" t="str">
            <v>IMPORTACION INDIRECTA</v>
          </cell>
          <cell r="L1033" t="str">
            <v>INDUBERCOL</v>
          </cell>
          <cell r="M1033">
            <v>31200</v>
          </cell>
          <cell r="N1033">
            <v>0</v>
          </cell>
          <cell r="O1033">
            <v>0</v>
          </cell>
          <cell r="P1033">
            <v>0</v>
          </cell>
          <cell r="Q1033" t="str">
            <v>COP</v>
          </cell>
          <cell r="R1033">
            <v>0</v>
          </cell>
          <cell r="S1033">
            <v>0.05</v>
          </cell>
          <cell r="T1033">
            <v>32760</v>
          </cell>
          <cell r="U1033" t="str">
            <v>ETB-32</v>
          </cell>
        </row>
        <row r="1034">
          <cell r="D1034" t="str">
            <v>ETB-39</v>
          </cell>
          <cell r="E1034">
            <v>71202</v>
          </cell>
          <cell r="F1034" t="str">
            <v>Site Support Systems-Materials</v>
          </cell>
          <cell r="G1034">
            <v>6814</v>
          </cell>
          <cell r="H1034" t="str">
            <v>CURVA VERTICAL EXTERNA A 90° DE 10cm X 20cm  PH COLOR AZUL ETB</v>
          </cell>
          <cell r="I1034" t="str">
            <v>pcs</v>
          </cell>
          <cell r="J1034">
            <v>0</v>
          </cell>
          <cell r="K1034" t="str">
            <v>IMPORTACION INDIRECTA</v>
          </cell>
          <cell r="L1034" t="str">
            <v>INDUBERCOL</v>
          </cell>
          <cell r="M1034">
            <v>31800</v>
          </cell>
          <cell r="N1034">
            <v>0</v>
          </cell>
          <cell r="O1034">
            <v>0</v>
          </cell>
          <cell r="P1034">
            <v>0</v>
          </cell>
          <cell r="Q1034" t="str">
            <v>COP</v>
          </cell>
          <cell r="R1034">
            <v>0</v>
          </cell>
          <cell r="S1034">
            <v>0.05</v>
          </cell>
          <cell r="T1034">
            <v>33390</v>
          </cell>
          <cell r="U1034" t="str">
            <v>ETB-39</v>
          </cell>
        </row>
        <row r="1035">
          <cell r="D1035" t="str">
            <v>ETB-40</v>
          </cell>
          <cell r="E1035">
            <v>71202</v>
          </cell>
          <cell r="F1035" t="str">
            <v>Site Support Systems-Materials</v>
          </cell>
          <cell r="G1035">
            <v>6814</v>
          </cell>
          <cell r="H1035" t="str">
            <v>CURVA VERTICAL EXTERNA A 90° DE 10cm X 30cm  PH COLOR AZUL ETB</v>
          </cell>
          <cell r="I1035" t="str">
            <v>pcs</v>
          </cell>
          <cell r="J1035">
            <v>0</v>
          </cell>
          <cell r="K1035" t="str">
            <v>IMPORTACION INDIRECTA</v>
          </cell>
          <cell r="L1035" t="str">
            <v>INDUBERCOL</v>
          </cell>
          <cell r="M1035">
            <v>33360</v>
          </cell>
          <cell r="N1035">
            <v>0</v>
          </cell>
          <cell r="O1035">
            <v>0</v>
          </cell>
          <cell r="P1035">
            <v>0</v>
          </cell>
          <cell r="Q1035" t="str">
            <v>COP</v>
          </cell>
          <cell r="R1035">
            <v>0</v>
          </cell>
          <cell r="S1035">
            <v>0.05</v>
          </cell>
          <cell r="T1035">
            <v>35028</v>
          </cell>
          <cell r="U1035" t="str">
            <v>ETB-40</v>
          </cell>
        </row>
        <row r="1036">
          <cell r="D1036" t="str">
            <v>ETB-42</v>
          </cell>
          <cell r="E1036">
            <v>71202</v>
          </cell>
          <cell r="F1036" t="str">
            <v>Site Support Systems-Materials</v>
          </cell>
          <cell r="G1036">
            <v>6814</v>
          </cell>
          <cell r="H1036" t="str">
            <v>CURVA VERTICAL INTERNA A 90° DE 10cm X 20cm  PH COLOR AZUL ETB</v>
          </cell>
          <cell r="I1036" t="str">
            <v>pcs</v>
          </cell>
          <cell r="J1036">
            <v>0</v>
          </cell>
          <cell r="K1036" t="str">
            <v>IMPORTACION INDIRECTA</v>
          </cell>
          <cell r="L1036" t="str">
            <v>INDUBERCOL</v>
          </cell>
          <cell r="M1036">
            <v>31800</v>
          </cell>
          <cell r="N1036">
            <v>0</v>
          </cell>
          <cell r="O1036">
            <v>0</v>
          </cell>
          <cell r="P1036">
            <v>0</v>
          </cell>
          <cell r="Q1036" t="str">
            <v>COP</v>
          </cell>
          <cell r="R1036">
            <v>0</v>
          </cell>
          <cell r="S1036">
            <v>0.05</v>
          </cell>
          <cell r="T1036">
            <v>33390</v>
          </cell>
          <cell r="U1036" t="str">
            <v>ETB-42</v>
          </cell>
        </row>
        <row r="1037">
          <cell r="D1037" t="str">
            <v>ETB-43</v>
          </cell>
          <cell r="E1037">
            <v>71202</v>
          </cell>
          <cell r="F1037" t="str">
            <v>Site Support Systems-Materials</v>
          </cell>
          <cell r="G1037">
            <v>6814</v>
          </cell>
          <cell r="H1037" t="str">
            <v>CURVA VERTICAL INTERNA A 90° DE 10cm X 30cm  PH COLOR AZUL ETB</v>
          </cell>
          <cell r="I1037" t="str">
            <v>pcs</v>
          </cell>
          <cell r="J1037">
            <v>0</v>
          </cell>
          <cell r="K1037" t="str">
            <v>IMPORTACION INDIRECTA</v>
          </cell>
          <cell r="L1037" t="str">
            <v>INDUBERCOL</v>
          </cell>
          <cell r="M1037">
            <v>33360</v>
          </cell>
          <cell r="N1037">
            <v>0</v>
          </cell>
          <cell r="O1037">
            <v>0</v>
          </cell>
          <cell r="P1037">
            <v>0</v>
          </cell>
          <cell r="Q1037" t="str">
            <v>COP</v>
          </cell>
          <cell r="R1037">
            <v>0</v>
          </cell>
          <cell r="S1037">
            <v>0.05</v>
          </cell>
          <cell r="T1037">
            <v>35028</v>
          </cell>
          <cell r="U1037" t="str">
            <v>ETB-43</v>
          </cell>
        </row>
        <row r="1038">
          <cell r="D1038" t="str">
            <v>ETB-46</v>
          </cell>
          <cell r="E1038">
            <v>71202</v>
          </cell>
          <cell r="F1038" t="str">
            <v>Site Support Systems-Materials</v>
          </cell>
          <cell r="G1038">
            <v>6814</v>
          </cell>
          <cell r="H1038" t="str">
            <v>CURVAS HORIZONTALES, VERTICALES INTERNAS Y EXTERNAS DE 15X5 CON TERMINACION EN PINTURA ELECTROSTATICA</v>
          </cell>
          <cell r="I1038" t="str">
            <v>pcs</v>
          </cell>
          <cell r="J1038">
            <v>0</v>
          </cell>
          <cell r="K1038" t="str">
            <v>IMPORTACION INDIRECTA</v>
          </cell>
          <cell r="L1038" t="str">
            <v>FACOMALLAS</v>
          </cell>
          <cell r="M1038">
            <v>12540</v>
          </cell>
          <cell r="N1038">
            <v>0</v>
          </cell>
          <cell r="O1038">
            <v>0</v>
          </cell>
          <cell r="P1038">
            <v>0</v>
          </cell>
          <cell r="Q1038" t="str">
            <v>COP</v>
          </cell>
          <cell r="R1038">
            <v>0</v>
          </cell>
          <cell r="S1038">
            <v>0.05</v>
          </cell>
          <cell r="T1038">
            <v>13167</v>
          </cell>
          <cell r="U1038" t="str">
            <v>ETB-46</v>
          </cell>
        </row>
        <row r="1039">
          <cell r="D1039" t="str">
            <v>ETB-47</v>
          </cell>
          <cell r="E1039">
            <v>71202</v>
          </cell>
          <cell r="F1039" t="str">
            <v>Site Support Systems-Materials</v>
          </cell>
          <cell r="G1039">
            <v>6814</v>
          </cell>
          <cell r="H1039" t="str">
            <v>CURVAS HORIZONTALES, VERTICALES INTERNAS Y EXTERNAS DE 25X5 CON TERMINACION EN PINTURA ELECTROSTATICA</v>
          </cell>
          <cell r="I1039" t="str">
            <v>pcs</v>
          </cell>
          <cell r="J1039">
            <v>0</v>
          </cell>
          <cell r="K1039" t="str">
            <v>IMPORTACION INDIRECTA</v>
          </cell>
          <cell r="L1039" t="str">
            <v>FACOMALLAS</v>
          </cell>
          <cell r="M1039">
            <v>14028</v>
          </cell>
          <cell r="N1039">
            <v>0</v>
          </cell>
          <cell r="O1039">
            <v>0</v>
          </cell>
          <cell r="P1039">
            <v>0</v>
          </cell>
          <cell r="Q1039" t="str">
            <v>COP</v>
          </cell>
          <cell r="R1039">
            <v>0</v>
          </cell>
          <cell r="S1039">
            <v>0.05</v>
          </cell>
          <cell r="T1039">
            <v>14729.4</v>
          </cell>
          <cell r="U1039" t="str">
            <v>ETB-47</v>
          </cell>
        </row>
        <row r="1040">
          <cell r="D1040" t="str">
            <v>ETB-48</v>
          </cell>
          <cell r="E1040">
            <v>71202</v>
          </cell>
          <cell r="F1040" t="str">
            <v>Site Support Systems-Materials</v>
          </cell>
          <cell r="G1040">
            <v>6814</v>
          </cell>
          <cell r="H1040" t="str">
            <v>CURVAS HORIZONTALES, VERTICALES INTERNAS Y EXTERNAS DE 50X5 CON TERMINACION EN PINTURA ELECTROSTATICA</v>
          </cell>
          <cell r="I1040" t="str">
            <v>pcs</v>
          </cell>
          <cell r="J1040">
            <v>0</v>
          </cell>
          <cell r="K1040" t="str">
            <v>IMPORTACION INDIRECTA</v>
          </cell>
          <cell r="L1040" t="str">
            <v>FACOMALLAS</v>
          </cell>
          <cell r="M1040">
            <v>17820</v>
          </cell>
          <cell r="N1040">
            <v>0</v>
          </cell>
          <cell r="O1040">
            <v>0</v>
          </cell>
          <cell r="P1040">
            <v>0</v>
          </cell>
          <cell r="Q1040" t="str">
            <v>COP</v>
          </cell>
          <cell r="R1040">
            <v>0</v>
          </cell>
          <cell r="S1040">
            <v>0.05</v>
          </cell>
          <cell r="T1040">
            <v>18711</v>
          </cell>
          <cell r="U1040" t="str">
            <v>ETB-48</v>
          </cell>
        </row>
        <row r="1041">
          <cell r="D1041" t="str">
            <v>ETB-50</v>
          </cell>
          <cell r="E1041">
            <v>71202</v>
          </cell>
          <cell r="F1041" t="str">
            <v>Site Support Systems-Materials</v>
          </cell>
          <cell r="G1041">
            <v>6814</v>
          </cell>
          <cell r="H1041" t="str">
            <v>Ducto portacable de 15cm x 15cm x  240 cm  Cal 16 EN PINTURA TAPA TIPO CLICK   TROQUELADO INFERIOR DUCTO TIPO CLICK TROQUELADO EN LA BASE DE 0.15 X 0.15 X 2.4 mts CAL 16 PH</v>
          </cell>
          <cell r="I1041" t="str">
            <v>pcs</v>
          </cell>
          <cell r="J1041">
            <v>0</v>
          </cell>
          <cell r="K1041" t="str">
            <v>IMPORTACION INDIRECTA</v>
          </cell>
          <cell r="L1041" t="str">
            <v>INDUBERCOL</v>
          </cell>
          <cell r="M1041">
            <v>96700</v>
          </cell>
          <cell r="N1041">
            <v>0</v>
          </cell>
          <cell r="O1041">
            <v>0</v>
          </cell>
          <cell r="P1041">
            <v>0</v>
          </cell>
          <cell r="Q1041" t="str">
            <v>COP</v>
          </cell>
          <cell r="R1041">
            <v>0</v>
          </cell>
          <cell r="S1041">
            <v>0.05</v>
          </cell>
          <cell r="T1041">
            <v>101535</v>
          </cell>
          <cell r="U1041" t="str">
            <v>ETB-50</v>
          </cell>
        </row>
        <row r="1042">
          <cell r="D1042" t="str">
            <v>ETB-52</v>
          </cell>
          <cell r="E1042">
            <v>71202</v>
          </cell>
          <cell r="F1042" t="str">
            <v>Site Support Systems-Materials</v>
          </cell>
          <cell r="G1042">
            <v>6814</v>
          </cell>
          <cell r="H1042" t="str">
            <v>Organizadores Horizontales de Cables Tipo Ducto OH 19"-1 RMS-Tipo Ducto- 40X60</v>
          </cell>
          <cell r="I1042" t="str">
            <v>pcs</v>
          </cell>
          <cell r="J1042">
            <v>0</v>
          </cell>
          <cell r="K1042" t="str">
            <v>IMPORTACION INDIRECTA</v>
          </cell>
          <cell r="L1042" t="str">
            <v>DAGA QUEST</v>
          </cell>
          <cell r="M1042">
            <v>22838</v>
          </cell>
          <cell r="N1042">
            <v>0</v>
          </cell>
          <cell r="O1042">
            <v>0</v>
          </cell>
          <cell r="P1042">
            <v>0</v>
          </cell>
          <cell r="Q1042" t="str">
            <v>COP</v>
          </cell>
          <cell r="R1042">
            <v>0</v>
          </cell>
          <cell r="S1042">
            <v>0.05</v>
          </cell>
          <cell r="T1042">
            <v>23979.9</v>
          </cell>
          <cell r="U1042" t="str">
            <v>ETB-52</v>
          </cell>
        </row>
        <row r="1043">
          <cell r="D1043" t="str">
            <v>ETB-53</v>
          </cell>
          <cell r="E1043">
            <v>71202</v>
          </cell>
          <cell r="F1043" t="str">
            <v>Site Support Systems-Materials</v>
          </cell>
          <cell r="G1043">
            <v>6814</v>
          </cell>
          <cell r="H1043" t="str">
            <v>Organizadores Horizontales de Cables Tipo Ducto OH 19"-1 RMS-Tipo Ducto-40x40</v>
          </cell>
          <cell r="I1043" t="str">
            <v>pcs</v>
          </cell>
          <cell r="J1043">
            <v>0</v>
          </cell>
          <cell r="K1043" t="str">
            <v>IMPORTACION INDIRECTA</v>
          </cell>
          <cell r="L1043" t="str">
            <v>DAGA QUEST</v>
          </cell>
          <cell r="M1043">
            <v>18002</v>
          </cell>
          <cell r="N1043">
            <v>0</v>
          </cell>
          <cell r="O1043">
            <v>0</v>
          </cell>
          <cell r="P1043">
            <v>0</v>
          </cell>
          <cell r="Q1043" t="str">
            <v>COP</v>
          </cell>
          <cell r="R1043">
            <v>0</v>
          </cell>
          <cell r="S1043">
            <v>0.05</v>
          </cell>
          <cell r="T1043">
            <v>18902.099999999999</v>
          </cell>
          <cell r="U1043" t="str">
            <v>ETB-53</v>
          </cell>
        </row>
        <row r="1044">
          <cell r="D1044" t="str">
            <v>ETB-54</v>
          </cell>
          <cell r="E1044">
            <v>71202</v>
          </cell>
          <cell r="F1044" t="str">
            <v>Site Support Systems-Materials</v>
          </cell>
          <cell r="G1044">
            <v>6814</v>
          </cell>
          <cell r="H1044" t="str">
            <v>Organizadores Horizontales de Cables Tipo Ducto OH 19"-2 RMS-Tipo Ducto-60x80</v>
          </cell>
          <cell r="I1044" t="str">
            <v>pcs</v>
          </cell>
          <cell r="J1044">
            <v>0</v>
          </cell>
          <cell r="K1044" t="str">
            <v>IMPORTACION INDIRECTA</v>
          </cell>
          <cell r="L1044" t="str">
            <v>DAGA QUEST</v>
          </cell>
          <cell r="M1044">
            <v>24750</v>
          </cell>
          <cell r="N1044">
            <v>0</v>
          </cell>
          <cell r="O1044">
            <v>0</v>
          </cell>
          <cell r="P1044">
            <v>0</v>
          </cell>
          <cell r="Q1044" t="str">
            <v>COP</v>
          </cell>
          <cell r="R1044">
            <v>0</v>
          </cell>
          <cell r="S1044">
            <v>0.05</v>
          </cell>
          <cell r="T1044">
            <v>25987.5</v>
          </cell>
          <cell r="U1044" t="str">
            <v>ETB-54</v>
          </cell>
        </row>
        <row r="1045">
          <cell r="D1045" t="str">
            <v>ETB-55</v>
          </cell>
          <cell r="E1045">
            <v>71202</v>
          </cell>
          <cell r="F1045" t="str">
            <v>Site Support Systems-Materials</v>
          </cell>
          <cell r="G1045">
            <v>6814</v>
          </cell>
          <cell r="H1045" t="str">
            <v>Organizadores Horizontales de Cables Tipo Ducto OH 19"-2 RMS-Tipo Ducto-85x80</v>
          </cell>
          <cell r="I1045" t="str">
            <v>pcs</v>
          </cell>
          <cell r="J1045">
            <v>0</v>
          </cell>
          <cell r="K1045" t="str">
            <v>IMPORTACION INDIRECTA</v>
          </cell>
          <cell r="L1045" t="str">
            <v>DAGA QUEST</v>
          </cell>
          <cell r="M1045">
            <v>28501</v>
          </cell>
          <cell r="N1045">
            <v>0</v>
          </cell>
          <cell r="O1045">
            <v>0</v>
          </cell>
          <cell r="P1045">
            <v>0</v>
          </cell>
          <cell r="Q1045" t="str">
            <v>COP</v>
          </cell>
          <cell r="R1045">
            <v>0</v>
          </cell>
          <cell r="S1045">
            <v>0.05</v>
          </cell>
          <cell r="T1045">
            <v>29926.05</v>
          </cell>
          <cell r="U1045" t="str">
            <v>ETB-55</v>
          </cell>
        </row>
        <row r="1046">
          <cell r="D1046" t="str">
            <v>ETB-56</v>
          </cell>
          <cell r="E1046">
            <v>71202</v>
          </cell>
          <cell r="F1046" t="str">
            <v>Site Support Systems-Materials</v>
          </cell>
          <cell r="G1046">
            <v>6814</v>
          </cell>
          <cell r="H1046" t="str">
            <v>Organizadores Verticales de Cables con ganchos OV  de ganchos de 4 FT(1.20Mts) Sencillo</v>
          </cell>
          <cell r="I1046" t="str">
            <v>pcs</v>
          </cell>
          <cell r="J1046">
            <v>0</v>
          </cell>
          <cell r="K1046" t="str">
            <v>IMPORTACION INDIRECTA</v>
          </cell>
          <cell r="L1046" t="str">
            <v>DAGA QUEST</v>
          </cell>
          <cell r="M1046">
            <v>58500</v>
          </cell>
          <cell r="N1046">
            <v>0</v>
          </cell>
          <cell r="O1046">
            <v>0</v>
          </cell>
          <cell r="P1046">
            <v>0</v>
          </cell>
          <cell r="Q1046" t="str">
            <v>COP</v>
          </cell>
          <cell r="R1046">
            <v>0</v>
          </cell>
          <cell r="S1046">
            <v>0.05</v>
          </cell>
          <cell r="T1046">
            <v>61425</v>
          </cell>
          <cell r="U1046" t="str">
            <v>ETB-56</v>
          </cell>
        </row>
        <row r="1047">
          <cell r="D1047" t="str">
            <v>ETB-57</v>
          </cell>
          <cell r="E1047">
            <v>71202</v>
          </cell>
          <cell r="F1047" t="str">
            <v>Site Support Systems-Materials</v>
          </cell>
          <cell r="G1047">
            <v>6814</v>
          </cell>
          <cell r="H1047" t="str">
            <v>Organizadores Verticales de Cables con ganchos OV  de ganchos de 6 FT(1.80Mts)  Doble</v>
          </cell>
          <cell r="I1047" t="str">
            <v>pcs</v>
          </cell>
          <cell r="J1047">
            <v>0</v>
          </cell>
          <cell r="K1047" t="str">
            <v>IMPORTACION INDIRECTA</v>
          </cell>
          <cell r="L1047" t="str">
            <v>DAGA QUEST</v>
          </cell>
          <cell r="M1047">
            <v>118500</v>
          </cell>
          <cell r="N1047">
            <v>0</v>
          </cell>
          <cell r="O1047">
            <v>0</v>
          </cell>
          <cell r="P1047">
            <v>0</v>
          </cell>
          <cell r="Q1047" t="str">
            <v>COP</v>
          </cell>
          <cell r="R1047">
            <v>0</v>
          </cell>
          <cell r="S1047">
            <v>0.05</v>
          </cell>
          <cell r="T1047">
            <v>124425</v>
          </cell>
          <cell r="U1047" t="str">
            <v>ETB-57</v>
          </cell>
        </row>
        <row r="1048">
          <cell r="D1048" t="str">
            <v>ORG-7-200-QUEST</v>
          </cell>
          <cell r="E1048">
            <v>71202</v>
          </cell>
          <cell r="F1048" t="str">
            <v>Site Support Systems-Materials</v>
          </cell>
          <cell r="G1048">
            <v>6814</v>
          </cell>
          <cell r="H1048" t="str">
            <v xml:space="preserve">Organizadores Verticales de Cables con ganchos OV  de ganchos de 7 FT(2.10Mts) Doble ORGANIZADOR VERTICAL GABINETE 7FT DOBLE 200 CABLES </v>
          </cell>
          <cell r="I1048" t="str">
            <v>pcs</v>
          </cell>
          <cell r="J1048">
            <v>0</v>
          </cell>
          <cell r="K1048" t="str">
            <v>IMPORTACION INDIRECTA</v>
          </cell>
          <cell r="L1048" t="str">
            <v>DAGA QUEST</v>
          </cell>
          <cell r="M1048">
            <v>137550</v>
          </cell>
          <cell r="N1048">
            <v>0</v>
          </cell>
          <cell r="O1048">
            <v>0</v>
          </cell>
          <cell r="P1048">
            <v>0</v>
          </cell>
          <cell r="Q1048" t="str">
            <v>COP</v>
          </cell>
          <cell r="R1048">
            <v>0</v>
          </cell>
          <cell r="S1048">
            <v>0.05</v>
          </cell>
          <cell r="T1048">
            <v>144427.5</v>
          </cell>
          <cell r="U1048" t="str">
            <v>ETB-58</v>
          </cell>
        </row>
        <row r="1049">
          <cell r="D1049" t="str">
            <v>ETB-59</v>
          </cell>
          <cell r="E1049">
            <v>71202</v>
          </cell>
          <cell r="F1049" t="str">
            <v>Site Support Systems-Materials</v>
          </cell>
          <cell r="G1049">
            <v>6814</v>
          </cell>
          <cell r="H1049" t="str">
            <v xml:space="preserve">Organizadores Verticales de Cables con ganchos OV  de ganchos de 7 FT(2.10Mts) Sencillo </v>
          </cell>
          <cell r="I1049" t="str">
            <v>pcs</v>
          </cell>
          <cell r="J1049">
            <v>0</v>
          </cell>
          <cell r="K1049" t="str">
            <v>IMPORTACION INDIRECTA</v>
          </cell>
          <cell r="L1049" t="str">
            <v>DAGA QUEST</v>
          </cell>
          <cell r="M1049">
            <v>127499</v>
          </cell>
          <cell r="N1049">
            <v>0</v>
          </cell>
          <cell r="O1049">
            <v>0</v>
          </cell>
          <cell r="P1049">
            <v>0</v>
          </cell>
          <cell r="Q1049" t="str">
            <v>COP</v>
          </cell>
          <cell r="R1049">
            <v>0</v>
          </cell>
          <cell r="S1049">
            <v>0.05</v>
          </cell>
          <cell r="T1049">
            <v>133873.95000000001</v>
          </cell>
          <cell r="U1049" t="str">
            <v>ETB-59</v>
          </cell>
        </row>
        <row r="1050">
          <cell r="D1050" t="str">
            <v>ETB-60</v>
          </cell>
          <cell r="E1050">
            <v>71202</v>
          </cell>
          <cell r="F1050" t="str">
            <v>Site Support Systems-Materials</v>
          </cell>
          <cell r="G1050">
            <v>6814</v>
          </cell>
          <cell r="H1050" t="str">
            <v>Organizadores Verticales de Cables con ganchos OV de ganchos de 5 FT (1.50 Mts)  Sencillo</v>
          </cell>
          <cell r="I1050" t="str">
            <v>pcs</v>
          </cell>
          <cell r="J1050">
            <v>0</v>
          </cell>
          <cell r="K1050" t="str">
            <v>IMPORTACION INDIRECTA</v>
          </cell>
          <cell r="L1050" t="str">
            <v>DAGA QUEST</v>
          </cell>
          <cell r="M1050">
            <v>79500</v>
          </cell>
          <cell r="N1050">
            <v>0</v>
          </cell>
          <cell r="O1050">
            <v>0</v>
          </cell>
          <cell r="P1050">
            <v>0</v>
          </cell>
          <cell r="Q1050" t="str">
            <v>COP</v>
          </cell>
          <cell r="R1050">
            <v>0</v>
          </cell>
          <cell r="S1050">
            <v>0.05</v>
          </cell>
          <cell r="T1050">
            <v>83475</v>
          </cell>
          <cell r="U1050" t="str">
            <v>ETB-60</v>
          </cell>
        </row>
        <row r="1051">
          <cell r="D1051" t="str">
            <v>ETB-62</v>
          </cell>
          <cell r="E1051">
            <v>71202</v>
          </cell>
          <cell r="F1051" t="str">
            <v>Site Support Systems-Materials</v>
          </cell>
          <cell r="G1051">
            <v>6814</v>
          </cell>
          <cell r="H1051" t="str">
            <v>PLATINA DE CONEXIÓN EN "U" LONGITUDINAL DE 4 AGUJEROS PARA C13</v>
          </cell>
          <cell r="I1051" t="str">
            <v>pcs</v>
          </cell>
          <cell r="J1051">
            <v>0</v>
          </cell>
          <cell r="K1051" t="str">
            <v>IMPORTACION INDIRECTA</v>
          </cell>
          <cell r="L1051" t="str">
            <v>INDUBERCOL</v>
          </cell>
          <cell r="M1051">
            <v>9360</v>
          </cell>
          <cell r="N1051">
            <v>0</v>
          </cell>
          <cell r="O1051">
            <v>0</v>
          </cell>
          <cell r="P1051">
            <v>0</v>
          </cell>
          <cell r="Q1051" t="str">
            <v>COP</v>
          </cell>
          <cell r="R1051">
            <v>0</v>
          </cell>
          <cell r="S1051">
            <v>0.05</v>
          </cell>
          <cell r="T1051">
            <v>9828</v>
          </cell>
          <cell r="U1051" t="str">
            <v>ETB-62</v>
          </cell>
        </row>
        <row r="1052">
          <cell r="D1052" t="str">
            <v>ETB-63</v>
          </cell>
          <cell r="E1052">
            <v>71202</v>
          </cell>
          <cell r="F1052" t="str">
            <v>Site Support Systems-Materials</v>
          </cell>
          <cell r="G1052">
            <v>6814</v>
          </cell>
          <cell r="H1052" t="str">
            <v>PLATINAS DE UNION 6 AGUJEROS</v>
          </cell>
          <cell r="I1052" t="str">
            <v>pcs</v>
          </cell>
          <cell r="J1052">
            <v>0</v>
          </cell>
          <cell r="K1052" t="str">
            <v>IMPORTACION INDIRECTA</v>
          </cell>
          <cell r="L1052" t="str">
            <v>INDUBERCOL</v>
          </cell>
          <cell r="M1052">
            <v>3360</v>
          </cell>
          <cell r="N1052">
            <v>0</v>
          </cell>
          <cell r="O1052">
            <v>0</v>
          </cell>
          <cell r="P1052">
            <v>0</v>
          </cell>
          <cell r="Q1052" t="str">
            <v>COP</v>
          </cell>
          <cell r="R1052">
            <v>0</v>
          </cell>
          <cell r="S1052">
            <v>0.05</v>
          </cell>
          <cell r="T1052">
            <v>3528</v>
          </cell>
          <cell r="U1052" t="str">
            <v>ETB-63</v>
          </cell>
        </row>
        <row r="1053">
          <cell r="D1053" t="str">
            <v>ETB-64</v>
          </cell>
          <cell r="E1053">
            <v>71202</v>
          </cell>
          <cell r="F1053" t="str">
            <v>Site Support Systems-Materials</v>
          </cell>
          <cell r="G1053">
            <v>6814</v>
          </cell>
          <cell r="H1053" t="str">
            <v xml:space="preserve">SUJETADOR BANDEJA A MENSULA </v>
          </cell>
          <cell r="I1053" t="str">
            <v>pcs</v>
          </cell>
          <cell r="J1053">
            <v>0</v>
          </cell>
          <cell r="K1053" t="str">
            <v>IMPORTACION INDIRECTA</v>
          </cell>
          <cell r="L1053" t="str">
            <v>INDUBERCOL</v>
          </cell>
          <cell r="M1053">
            <v>1920</v>
          </cell>
          <cell r="N1053">
            <v>0</v>
          </cell>
          <cell r="O1053">
            <v>0</v>
          </cell>
          <cell r="P1053">
            <v>0</v>
          </cell>
          <cell r="Q1053" t="str">
            <v>COP</v>
          </cell>
          <cell r="R1053">
            <v>0</v>
          </cell>
          <cell r="S1053">
            <v>0.05</v>
          </cell>
          <cell r="T1053">
            <v>2016</v>
          </cell>
          <cell r="U1053" t="str">
            <v>ETB-64</v>
          </cell>
        </row>
        <row r="1054">
          <cell r="D1054" t="str">
            <v>ETB-66</v>
          </cell>
          <cell r="E1054">
            <v>71202</v>
          </cell>
          <cell r="F1054" t="str">
            <v>Site Support Systems-Materials</v>
          </cell>
          <cell r="G1054">
            <v>6814</v>
          </cell>
          <cell r="H1054" t="str">
            <v>TEE HORIZONTAL DE 10cm X 20cm PH COLOR AZUL ETB</v>
          </cell>
          <cell r="I1054" t="str">
            <v>pcs</v>
          </cell>
          <cell r="J1054">
            <v>0</v>
          </cell>
          <cell r="K1054" t="str">
            <v>IMPORTACION INDIRECTA</v>
          </cell>
          <cell r="L1054" t="str">
            <v>INDUBERCOL</v>
          </cell>
          <cell r="M1054">
            <v>31800</v>
          </cell>
          <cell r="N1054">
            <v>0</v>
          </cell>
          <cell r="O1054">
            <v>0</v>
          </cell>
          <cell r="P1054">
            <v>0</v>
          </cell>
          <cell r="Q1054" t="str">
            <v>COP</v>
          </cell>
          <cell r="R1054">
            <v>0</v>
          </cell>
          <cell r="S1054">
            <v>0.05</v>
          </cell>
          <cell r="T1054">
            <v>33390</v>
          </cell>
          <cell r="U1054" t="str">
            <v>ETB-66</v>
          </cell>
        </row>
        <row r="1055">
          <cell r="D1055" t="str">
            <v>ETB-67</v>
          </cell>
          <cell r="E1055">
            <v>71202</v>
          </cell>
          <cell r="F1055" t="str">
            <v>Site Support Systems-Materials</v>
          </cell>
          <cell r="G1055">
            <v>6814</v>
          </cell>
          <cell r="H1055" t="str">
            <v>TEE HORIZONTAL DE 10cm X 30cm PH COLOR AZUL ETB</v>
          </cell>
          <cell r="I1055" t="str">
            <v>pcs</v>
          </cell>
          <cell r="J1055">
            <v>0</v>
          </cell>
          <cell r="K1055" t="str">
            <v>IMPORTACION INDIRECTA</v>
          </cell>
          <cell r="L1055" t="str">
            <v>INDUBERCOL</v>
          </cell>
          <cell r="M1055">
            <v>33360</v>
          </cell>
          <cell r="N1055">
            <v>0</v>
          </cell>
          <cell r="O1055">
            <v>0</v>
          </cell>
          <cell r="P1055">
            <v>0</v>
          </cell>
          <cell r="Q1055" t="str">
            <v>COP</v>
          </cell>
          <cell r="R1055">
            <v>0</v>
          </cell>
          <cell r="S1055">
            <v>0.05</v>
          </cell>
          <cell r="T1055">
            <v>35028</v>
          </cell>
          <cell r="U1055" t="str">
            <v>ETB-67</v>
          </cell>
        </row>
        <row r="1056">
          <cell r="D1056" t="str">
            <v>ETB-71</v>
          </cell>
          <cell r="E1056">
            <v>71202</v>
          </cell>
          <cell r="F1056" t="str">
            <v>Site Support Systems-Materials</v>
          </cell>
          <cell r="G1056">
            <v>6814</v>
          </cell>
          <cell r="H1056" t="str">
            <v>TEE HORIZONTAL PARA ESCALERILLA DE 15 X 5 X 240 CPN TERMINACION EN PINTURA ELECTROSTATICA</v>
          </cell>
          <cell r="I1056" t="str">
            <v>pcs</v>
          </cell>
          <cell r="J1056">
            <v>0</v>
          </cell>
          <cell r="K1056">
            <v>0</v>
          </cell>
          <cell r="L1056" t="str">
            <v>FACOMALLAS</v>
          </cell>
          <cell r="M1056">
            <v>16740</v>
          </cell>
          <cell r="N1056">
            <v>0</v>
          </cell>
          <cell r="O1056">
            <v>0</v>
          </cell>
          <cell r="P1056">
            <v>0</v>
          </cell>
          <cell r="Q1056" t="str">
            <v>COP</v>
          </cell>
          <cell r="R1056">
            <v>0</v>
          </cell>
          <cell r="S1056">
            <v>0.05</v>
          </cell>
          <cell r="T1056">
            <v>17577</v>
          </cell>
          <cell r="U1056" t="str">
            <v>ETB-71</v>
          </cell>
        </row>
        <row r="1057">
          <cell r="D1057" t="str">
            <v>ETB-72</v>
          </cell>
          <cell r="E1057">
            <v>71202</v>
          </cell>
          <cell r="F1057" t="str">
            <v>Site Support Systems-Materials</v>
          </cell>
          <cell r="G1057">
            <v>6814</v>
          </cell>
          <cell r="H1057" t="str">
            <v>TEE HORIZONTAL PARA ESCALERILLA DE 25 X 5 X 240 CPN TERMINACION EN PINTURA ELECTROSTATICA</v>
          </cell>
          <cell r="I1057" t="str">
            <v>pcs</v>
          </cell>
          <cell r="J1057">
            <v>0</v>
          </cell>
          <cell r="K1057">
            <v>0</v>
          </cell>
          <cell r="L1057" t="str">
            <v>FACOMALLAS</v>
          </cell>
          <cell r="M1057">
            <v>18720</v>
          </cell>
          <cell r="N1057">
            <v>0</v>
          </cell>
          <cell r="O1057">
            <v>0</v>
          </cell>
          <cell r="P1057">
            <v>0</v>
          </cell>
          <cell r="Q1057" t="str">
            <v>COP</v>
          </cell>
          <cell r="R1057">
            <v>0</v>
          </cell>
          <cell r="S1057">
            <v>0.05</v>
          </cell>
          <cell r="T1057">
            <v>19656</v>
          </cell>
          <cell r="U1057" t="str">
            <v>ETB-72</v>
          </cell>
        </row>
        <row r="1058">
          <cell r="D1058" t="str">
            <v>ETB-73</v>
          </cell>
          <cell r="E1058">
            <v>71202</v>
          </cell>
          <cell r="F1058" t="str">
            <v>Site Support Systems-Materials</v>
          </cell>
          <cell r="G1058">
            <v>6814</v>
          </cell>
          <cell r="H1058" t="str">
            <v>TEE HORIZONTAL PARA ESCALERILLA DE 50 X 5 X 240 CPN TERMINACION EN PINTURA ELECTROSTATICA</v>
          </cell>
          <cell r="I1058" t="str">
            <v>Pcs</v>
          </cell>
          <cell r="J1058">
            <v>0</v>
          </cell>
          <cell r="K1058">
            <v>0</v>
          </cell>
          <cell r="L1058" t="str">
            <v>FACOMALLAS</v>
          </cell>
          <cell r="M1058">
            <v>23760</v>
          </cell>
          <cell r="N1058">
            <v>0</v>
          </cell>
          <cell r="O1058">
            <v>0</v>
          </cell>
          <cell r="P1058">
            <v>0</v>
          </cell>
          <cell r="Q1058" t="str">
            <v>COP</v>
          </cell>
          <cell r="R1058">
            <v>0</v>
          </cell>
          <cell r="S1058">
            <v>0.05</v>
          </cell>
          <cell r="T1058">
            <v>24948</v>
          </cell>
          <cell r="U1058" t="str">
            <v>ETB-73</v>
          </cell>
        </row>
        <row r="1059">
          <cell r="D1059" t="str">
            <v>ETB-74</v>
          </cell>
          <cell r="E1059">
            <v>71202</v>
          </cell>
          <cell r="F1059" t="str">
            <v>Site Support Systems-Materials</v>
          </cell>
          <cell r="G1059">
            <v>6814</v>
          </cell>
          <cell r="H1059" t="str">
            <v>TEE VERTICAL DE 15cmX15cm CAL 16 EN PINTURA TAPA TIPO CLICK, TROQUELADO INFERIOR COLOR BEIGE</v>
          </cell>
          <cell r="I1059" t="str">
            <v>pcs</v>
          </cell>
          <cell r="J1059">
            <v>0</v>
          </cell>
          <cell r="K1059">
            <v>0</v>
          </cell>
          <cell r="L1059" t="str">
            <v>INDUBERCOL</v>
          </cell>
          <cell r="M1059">
            <v>31200</v>
          </cell>
          <cell r="N1059">
            <v>0</v>
          </cell>
          <cell r="O1059">
            <v>0</v>
          </cell>
          <cell r="P1059">
            <v>0</v>
          </cell>
          <cell r="Q1059" t="str">
            <v>COP</v>
          </cell>
          <cell r="R1059">
            <v>0</v>
          </cell>
          <cell r="S1059">
            <v>0.05</v>
          </cell>
          <cell r="T1059">
            <v>32760</v>
          </cell>
          <cell r="U1059" t="str">
            <v>ETB-74</v>
          </cell>
        </row>
        <row r="1060">
          <cell r="D1060" t="str">
            <v>ETB-76</v>
          </cell>
          <cell r="E1060">
            <v>71202</v>
          </cell>
          <cell r="F1060" t="str">
            <v>Site Support Systems-Materials</v>
          </cell>
          <cell r="G1060">
            <v>6814</v>
          </cell>
          <cell r="H1060" t="str">
            <v>TORNILLO HEXAGONAL DE 1/2 X 1 1/2</v>
          </cell>
          <cell r="I1060" t="str">
            <v>pcs</v>
          </cell>
          <cell r="J1060">
            <v>0</v>
          </cell>
          <cell r="K1060">
            <v>0</v>
          </cell>
          <cell r="L1060" t="str">
            <v>INDUBERCOL</v>
          </cell>
          <cell r="M1060">
            <v>326</v>
          </cell>
          <cell r="N1060">
            <v>0</v>
          </cell>
          <cell r="O1060">
            <v>0</v>
          </cell>
          <cell r="P1060">
            <v>0</v>
          </cell>
          <cell r="Q1060" t="str">
            <v>COP</v>
          </cell>
          <cell r="R1060">
            <v>0</v>
          </cell>
          <cell r="S1060">
            <v>0.05</v>
          </cell>
          <cell r="T1060">
            <v>342.3</v>
          </cell>
          <cell r="U1060" t="str">
            <v>ETB-76</v>
          </cell>
        </row>
        <row r="1061">
          <cell r="D1061" t="str">
            <v>ETB-77</v>
          </cell>
          <cell r="E1061">
            <v>71202</v>
          </cell>
          <cell r="F1061" t="str">
            <v>Site Support Systems-Materials</v>
          </cell>
          <cell r="G1061">
            <v>6814</v>
          </cell>
          <cell r="H1061" t="str">
            <v>TORNILLO HEXAGONAL DE 3/8 X 1"</v>
          </cell>
          <cell r="I1061" t="str">
            <v>pcs</v>
          </cell>
          <cell r="J1061">
            <v>0</v>
          </cell>
          <cell r="K1061">
            <v>0</v>
          </cell>
          <cell r="L1061" t="str">
            <v>INDUBERCOL</v>
          </cell>
          <cell r="M1061">
            <v>145</v>
          </cell>
          <cell r="N1061">
            <v>0</v>
          </cell>
          <cell r="O1061">
            <v>0</v>
          </cell>
          <cell r="P1061">
            <v>0</v>
          </cell>
          <cell r="Q1061" t="str">
            <v>COP</v>
          </cell>
          <cell r="R1061">
            <v>0</v>
          </cell>
          <cell r="S1061">
            <v>0.05</v>
          </cell>
          <cell r="T1061">
            <v>152.25</v>
          </cell>
          <cell r="U1061" t="str">
            <v>ETB-77</v>
          </cell>
        </row>
        <row r="1062">
          <cell r="D1062" t="str">
            <v>ETB-78</v>
          </cell>
          <cell r="E1062">
            <v>71202</v>
          </cell>
          <cell r="F1062" t="str">
            <v>Site Support Systems-Materials</v>
          </cell>
          <cell r="G1062">
            <v>6814</v>
          </cell>
          <cell r="H1062" t="str">
            <v>TUERCA HEXAGONAL DE 3/8</v>
          </cell>
          <cell r="I1062" t="str">
            <v>pcs</v>
          </cell>
          <cell r="J1062">
            <v>0</v>
          </cell>
          <cell r="K1062">
            <v>0</v>
          </cell>
          <cell r="L1062" t="str">
            <v>INDUBERCOL</v>
          </cell>
          <cell r="M1062">
            <v>45</v>
          </cell>
          <cell r="N1062">
            <v>0</v>
          </cell>
          <cell r="O1062">
            <v>0</v>
          </cell>
          <cell r="P1062">
            <v>0</v>
          </cell>
          <cell r="Q1062" t="str">
            <v>COP</v>
          </cell>
          <cell r="R1062">
            <v>0</v>
          </cell>
          <cell r="S1062">
            <v>0.05</v>
          </cell>
          <cell r="T1062">
            <v>47.25</v>
          </cell>
          <cell r="U1062" t="str">
            <v>ETB-78</v>
          </cell>
        </row>
        <row r="1063">
          <cell r="D1063" t="str">
            <v>ETB-79</v>
          </cell>
          <cell r="E1063">
            <v>71202</v>
          </cell>
          <cell r="F1063" t="str">
            <v>Site Support Systems-Materials</v>
          </cell>
          <cell r="G1063">
            <v>6814</v>
          </cell>
          <cell r="H1063" t="str">
            <v xml:space="preserve">TUERCA MORDAZA DE 3/8 CON RESORTE </v>
          </cell>
          <cell r="I1063" t="str">
            <v>pcs</v>
          </cell>
          <cell r="J1063">
            <v>0</v>
          </cell>
          <cell r="K1063">
            <v>0</v>
          </cell>
          <cell r="L1063" t="str">
            <v>INDUBERCOL</v>
          </cell>
          <cell r="M1063">
            <v>1800</v>
          </cell>
          <cell r="N1063">
            <v>0</v>
          </cell>
          <cell r="O1063">
            <v>0</v>
          </cell>
          <cell r="P1063">
            <v>0</v>
          </cell>
          <cell r="Q1063" t="str">
            <v>COP</v>
          </cell>
          <cell r="R1063">
            <v>0</v>
          </cell>
          <cell r="S1063">
            <v>0.05</v>
          </cell>
          <cell r="T1063">
            <v>1890</v>
          </cell>
          <cell r="U1063" t="str">
            <v>ETB-79</v>
          </cell>
        </row>
        <row r="1064">
          <cell r="D1064" t="str">
            <v>ETB-80</v>
          </cell>
          <cell r="E1064">
            <v>71202</v>
          </cell>
          <cell r="F1064" t="str">
            <v>Site Support Systems-Materials</v>
          </cell>
          <cell r="G1064">
            <v>6814</v>
          </cell>
          <cell r="H1064" t="str">
            <v>VARILLA ROSCADA DE 3/8 POR 3mts</v>
          </cell>
          <cell r="I1064" t="str">
            <v>pcs</v>
          </cell>
          <cell r="J1064">
            <v>0</v>
          </cell>
          <cell r="K1064">
            <v>0</v>
          </cell>
          <cell r="L1064" t="str">
            <v>INDUBERCOL</v>
          </cell>
          <cell r="M1064">
            <v>7493</v>
          </cell>
          <cell r="N1064">
            <v>0</v>
          </cell>
          <cell r="O1064">
            <v>0</v>
          </cell>
          <cell r="P1064">
            <v>0</v>
          </cell>
          <cell r="Q1064" t="str">
            <v>COP</v>
          </cell>
          <cell r="R1064">
            <v>0</v>
          </cell>
          <cell r="S1064">
            <v>0.05</v>
          </cell>
          <cell r="T1064">
            <v>7867.65</v>
          </cell>
          <cell r="U1064" t="str">
            <v>ETB-80</v>
          </cell>
        </row>
        <row r="1065">
          <cell r="D1065" t="str">
            <v>B-08A-20-PH</v>
          </cell>
          <cell r="E1065">
            <v>71202</v>
          </cell>
          <cell r="F1065" t="str">
            <v>Site Support Systems-Materials</v>
          </cell>
          <cell r="G1065">
            <v>6814</v>
          </cell>
          <cell r="H1065" t="str">
            <v xml:space="preserve">BANDEJA PCABLE. DE 0.08 m X 0.20 m X 2.4  m PH </v>
          </cell>
          <cell r="I1065" t="str">
            <v>pcs</v>
          </cell>
          <cell r="J1065">
            <v>0</v>
          </cell>
          <cell r="K1065">
            <v>0</v>
          </cell>
          <cell r="L1065" t="str">
            <v>PERALTA PERFILERIA</v>
          </cell>
          <cell r="M1065">
            <v>43795</v>
          </cell>
          <cell r="N1065">
            <v>0</v>
          </cell>
          <cell r="O1065">
            <v>0</v>
          </cell>
          <cell r="P1065">
            <v>0</v>
          </cell>
          <cell r="Q1065" t="str">
            <v>COP</v>
          </cell>
          <cell r="R1065">
            <v>0</v>
          </cell>
          <cell r="S1065">
            <v>0.05</v>
          </cell>
          <cell r="T1065">
            <v>45984.75</v>
          </cell>
          <cell r="U1065" t="str">
            <v xml:space="preserve">B-08A-20-PH </v>
          </cell>
        </row>
        <row r="1066">
          <cell r="D1066" t="str">
            <v>BC-08A-H90-20-PH</v>
          </cell>
          <cell r="E1066">
            <v>71202</v>
          </cell>
          <cell r="F1066" t="str">
            <v>Site Support Systems-Materials</v>
          </cell>
          <cell r="G1066">
            <v>6814</v>
          </cell>
          <cell r="H1066" t="str">
            <v xml:space="preserve">CURVA HORIZ. A 90º ALT DE 0.08 m X 0.20 m PH </v>
          </cell>
          <cell r="I1066" t="str">
            <v>pcs</v>
          </cell>
          <cell r="J1066">
            <v>0</v>
          </cell>
          <cell r="K1066">
            <v>0</v>
          </cell>
          <cell r="L1066" t="str">
            <v>PERALTA PERFILERIA</v>
          </cell>
          <cell r="M1066">
            <v>21896</v>
          </cell>
          <cell r="N1066">
            <v>0</v>
          </cell>
          <cell r="O1066">
            <v>0</v>
          </cell>
          <cell r="P1066">
            <v>0</v>
          </cell>
          <cell r="Q1066" t="str">
            <v>COP</v>
          </cell>
          <cell r="R1066">
            <v>0</v>
          </cell>
          <cell r="S1066">
            <v>0.05</v>
          </cell>
          <cell r="T1066">
            <v>22990.799999999999</v>
          </cell>
          <cell r="U1066" t="str">
            <v xml:space="preserve">BC-08A-H90-20-PH </v>
          </cell>
        </row>
        <row r="1067">
          <cell r="D1067" t="str">
            <v>BC-08A-E90-20-PH</v>
          </cell>
          <cell r="E1067">
            <v>71202</v>
          </cell>
          <cell r="F1067" t="str">
            <v>Site Support Systems-Materials</v>
          </cell>
          <cell r="G1067">
            <v>6814</v>
          </cell>
          <cell r="H1067" t="str">
            <v xml:space="preserve">CURVA VERT. EXT. A 90º ALT DE 0.08 m X 0.20 m PH </v>
          </cell>
          <cell r="I1067" t="str">
            <v>pcs</v>
          </cell>
          <cell r="J1067">
            <v>0</v>
          </cell>
          <cell r="K1067">
            <v>0</v>
          </cell>
          <cell r="L1067" t="str">
            <v>PERALTA PERFILERIA</v>
          </cell>
          <cell r="M1067">
            <v>21896</v>
          </cell>
          <cell r="N1067">
            <v>0</v>
          </cell>
          <cell r="O1067">
            <v>0</v>
          </cell>
          <cell r="P1067">
            <v>0</v>
          </cell>
          <cell r="Q1067" t="str">
            <v>COP</v>
          </cell>
          <cell r="R1067">
            <v>0</v>
          </cell>
          <cell r="S1067">
            <v>0.05</v>
          </cell>
          <cell r="T1067">
            <v>22990.799999999999</v>
          </cell>
          <cell r="U1067" t="str">
            <v>BC-08A-E90-20-PH</v>
          </cell>
        </row>
        <row r="1068">
          <cell r="D1068" t="str">
            <v>BC-08A-I90-20-PH</v>
          </cell>
          <cell r="E1068">
            <v>71202</v>
          </cell>
          <cell r="F1068" t="str">
            <v>Site Support Systems-Materials</v>
          </cell>
          <cell r="G1068">
            <v>6814</v>
          </cell>
          <cell r="H1068" t="str">
            <v xml:space="preserve">CURVA VERT. INT. A 90º ALT DE 0.08 m X 0.20 m PH </v>
          </cell>
          <cell r="I1068" t="str">
            <v>pcs</v>
          </cell>
          <cell r="J1068">
            <v>0</v>
          </cell>
          <cell r="K1068">
            <v>0</v>
          </cell>
          <cell r="L1068" t="str">
            <v>PERALTA PERFILERIA</v>
          </cell>
          <cell r="M1068">
            <v>21896</v>
          </cell>
          <cell r="N1068">
            <v>0</v>
          </cell>
          <cell r="O1068">
            <v>0</v>
          </cell>
          <cell r="P1068">
            <v>0</v>
          </cell>
          <cell r="Q1068" t="str">
            <v>COP</v>
          </cell>
          <cell r="R1068">
            <v>0</v>
          </cell>
          <cell r="S1068">
            <v>0.05</v>
          </cell>
          <cell r="T1068">
            <v>22990.799999999999</v>
          </cell>
          <cell r="U1068" t="str">
            <v xml:space="preserve">BC-08A-I90-20-PH </v>
          </cell>
        </row>
        <row r="1069">
          <cell r="D1069" t="str">
            <v>BC-08A-T-20-PH</v>
          </cell>
          <cell r="E1069">
            <v>71202</v>
          </cell>
          <cell r="F1069" t="str">
            <v>Site Support Systems-Materials</v>
          </cell>
          <cell r="G1069">
            <v>6814</v>
          </cell>
          <cell r="H1069" t="str">
            <v xml:space="preserve"> TEE HORIZONTAL ALT DE 0.08 X 0.20 m PH</v>
          </cell>
          <cell r="I1069" t="str">
            <v>pcs</v>
          </cell>
          <cell r="J1069">
            <v>0</v>
          </cell>
          <cell r="K1069">
            <v>0</v>
          </cell>
          <cell r="L1069" t="str">
            <v>PERALTA PERFILERIA</v>
          </cell>
          <cell r="M1069">
            <v>32846</v>
          </cell>
          <cell r="N1069">
            <v>0</v>
          </cell>
          <cell r="O1069">
            <v>0</v>
          </cell>
          <cell r="P1069">
            <v>0</v>
          </cell>
          <cell r="Q1069" t="str">
            <v>COP</v>
          </cell>
          <cell r="R1069">
            <v>0</v>
          </cell>
          <cell r="S1069">
            <v>0.05</v>
          </cell>
          <cell r="T1069">
            <v>34488.300000000003</v>
          </cell>
          <cell r="U1069" t="str">
            <v>BC-08A-T-20-PH</v>
          </cell>
        </row>
        <row r="1070">
          <cell r="D1070" t="str">
            <v>B-08A-30-PH</v>
          </cell>
          <cell r="E1070">
            <v>71202</v>
          </cell>
          <cell r="F1070" t="str">
            <v>Site Support Systems-Materials</v>
          </cell>
          <cell r="G1070">
            <v>6814</v>
          </cell>
          <cell r="H1070" t="str">
            <v xml:space="preserve"> BANDEJA PCABLE. ALT DE 0.08 m X 0.30 m X 2.4 m PH </v>
          </cell>
          <cell r="I1070" t="str">
            <v>pcs</v>
          </cell>
          <cell r="J1070">
            <v>0</v>
          </cell>
          <cell r="K1070">
            <v>0</v>
          </cell>
          <cell r="L1070" t="str">
            <v>PERALTA PERFILERIA</v>
          </cell>
          <cell r="M1070">
            <v>48765</v>
          </cell>
          <cell r="N1070">
            <v>0</v>
          </cell>
          <cell r="O1070">
            <v>0</v>
          </cell>
          <cell r="P1070">
            <v>0</v>
          </cell>
          <cell r="Q1070" t="str">
            <v>COP</v>
          </cell>
          <cell r="R1070">
            <v>0</v>
          </cell>
          <cell r="S1070">
            <v>0.05</v>
          </cell>
          <cell r="T1070">
            <v>51203.25</v>
          </cell>
          <cell r="U1070" t="str">
            <v>B-08A-30-PH</v>
          </cell>
        </row>
        <row r="1071">
          <cell r="D1071" t="str">
            <v>BC-08A-H90-30-PH</v>
          </cell>
          <cell r="E1071">
            <v>71202</v>
          </cell>
          <cell r="F1071" t="str">
            <v>Site Support Systems-Materials</v>
          </cell>
          <cell r="G1071">
            <v>6814</v>
          </cell>
          <cell r="H1071" t="str">
            <v xml:space="preserve">CURVA HORIZ. A 90º ALT DE 0.08 m X 0.30 m PH </v>
          </cell>
          <cell r="I1071" t="str">
            <v>pcs</v>
          </cell>
          <cell r="J1071">
            <v>0</v>
          </cell>
          <cell r="K1071">
            <v>0</v>
          </cell>
          <cell r="L1071" t="str">
            <v>PERALTA PERFILERIA</v>
          </cell>
          <cell r="M1071">
            <v>24383</v>
          </cell>
          <cell r="N1071">
            <v>0</v>
          </cell>
          <cell r="O1071">
            <v>0</v>
          </cell>
          <cell r="P1071">
            <v>0</v>
          </cell>
          <cell r="Q1071" t="str">
            <v>COP</v>
          </cell>
          <cell r="R1071">
            <v>0</v>
          </cell>
          <cell r="S1071">
            <v>0.05</v>
          </cell>
          <cell r="T1071">
            <v>25602.15</v>
          </cell>
          <cell r="U1071" t="str">
            <v xml:space="preserve">BC-08A-H90-30-PH </v>
          </cell>
        </row>
        <row r="1072">
          <cell r="D1072" t="str">
            <v>BC-08A-E90-30-PH</v>
          </cell>
          <cell r="E1072">
            <v>71202</v>
          </cell>
          <cell r="F1072" t="str">
            <v>Site Support Systems-Materials</v>
          </cell>
          <cell r="G1072">
            <v>6814</v>
          </cell>
          <cell r="H1072" t="str">
            <v xml:space="preserve">CURVA VERT. EXT. A 90º ALT  DE 0.08 m X 0.30 m PH </v>
          </cell>
          <cell r="I1072" t="str">
            <v>pcs</v>
          </cell>
          <cell r="J1072">
            <v>0</v>
          </cell>
          <cell r="K1072">
            <v>0</v>
          </cell>
          <cell r="L1072" t="str">
            <v>PERALTA PERFILERIA</v>
          </cell>
          <cell r="M1072">
            <v>24383</v>
          </cell>
          <cell r="N1072">
            <v>0</v>
          </cell>
          <cell r="O1072">
            <v>0</v>
          </cell>
          <cell r="P1072">
            <v>0</v>
          </cell>
          <cell r="Q1072" t="str">
            <v>COP</v>
          </cell>
          <cell r="R1072">
            <v>0</v>
          </cell>
          <cell r="S1072">
            <v>0.05</v>
          </cell>
          <cell r="T1072">
            <v>25602.15</v>
          </cell>
          <cell r="U1072" t="str">
            <v xml:space="preserve">BC-08A-E90-30-PH </v>
          </cell>
        </row>
        <row r="1073">
          <cell r="D1073" t="str">
            <v>BC-08A-I90-30-PH</v>
          </cell>
          <cell r="E1073">
            <v>71202</v>
          </cell>
          <cell r="F1073" t="str">
            <v>Site Support Systems-Materials</v>
          </cell>
          <cell r="G1073">
            <v>6814</v>
          </cell>
          <cell r="H1073" t="str">
            <v xml:space="preserve"> CURVA VERT. INT. A 90º ALT DE 0.08 m X 0.30 m PH </v>
          </cell>
          <cell r="I1073" t="str">
            <v>pcs</v>
          </cell>
          <cell r="J1073">
            <v>0</v>
          </cell>
          <cell r="K1073">
            <v>0</v>
          </cell>
          <cell r="L1073" t="str">
            <v>PERALTA PERFILERIA</v>
          </cell>
          <cell r="M1073">
            <v>24383</v>
          </cell>
          <cell r="N1073">
            <v>0</v>
          </cell>
          <cell r="O1073">
            <v>0</v>
          </cell>
          <cell r="P1073">
            <v>0</v>
          </cell>
          <cell r="Q1073" t="str">
            <v>COP</v>
          </cell>
          <cell r="R1073">
            <v>0</v>
          </cell>
          <cell r="S1073">
            <v>0.05</v>
          </cell>
          <cell r="T1073">
            <v>25602.15</v>
          </cell>
          <cell r="U1073" t="str">
            <v>BC-08A-I90-30-PH</v>
          </cell>
        </row>
        <row r="1074">
          <cell r="D1074" t="str">
            <v>BC-08A-T-30-PH</v>
          </cell>
          <cell r="E1074">
            <v>71202</v>
          </cell>
          <cell r="F1074" t="str">
            <v>Site Support Systems-Materials</v>
          </cell>
          <cell r="G1074">
            <v>6814</v>
          </cell>
          <cell r="H1074" t="str">
            <v>TEE HORIZ. DE 0.08 m X 0.30 m PH TEE HORIZ. DE 0.08 m X 0.30 m PH (INCLUYE REF PL-08 PH / TE-14-Z / VTJ-1412-Z/AR-14-Z)</v>
          </cell>
          <cell r="I1074" t="str">
            <v>pcs</v>
          </cell>
          <cell r="J1074">
            <v>0</v>
          </cell>
          <cell r="K1074">
            <v>0</v>
          </cell>
          <cell r="L1074" t="str">
            <v>PERALTA PERFILERIA</v>
          </cell>
          <cell r="M1074">
            <v>36574</v>
          </cell>
          <cell r="N1074">
            <v>0</v>
          </cell>
          <cell r="O1074">
            <v>0</v>
          </cell>
          <cell r="P1074">
            <v>0</v>
          </cell>
          <cell r="Q1074" t="str">
            <v>COP</v>
          </cell>
          <cell r="R1074">
            <v>0</v>
          </cell>
          <cell r="S1074">
            <v>0.05</v>
          </cell>
          <cell r="T1074">
            <v>38402.699999999997</v>
          </cell>
          <cell r="U1074" t="str">
            <v xml:space="preserve">BC-08-T-30-PH </v>
          </cell>
        </row>
        <row r="1075">
          <cell r="E1075">
            <v>71202</v>
          </cell>
          <cell r="F1075" t="str">
            <v>Site Support Systems-Materials</v>
          </cell>
          <cell r="G1075">
            <v>6814</v>
          </cell>
          <cell r="H1075" t="str">
            <v>DUCTO TIPO CLICK TROQUELADO EN LA BASE DE 0.15 X 0.15 X 2.4 mts CAL 16 PH</v>
          </cell>
          <cell r="I1075" t="str">
            <v>pcs</v>
          </cell>
          <cell r="J1075">
            <v>0</v>
          </cell>
          <cell r="K1075">
            <v>0</v>
          </cell>
          <cell r="L1075" t="str">
            <v>PERALTA PERFILERIA</v>
          </cell>
          <cell r="M1075">
            <v>89576</v>
          </cell>
          <cell r="N1075">
            <v>0</v>
          </cell>
          <cell r="O1075">
            <v>0</v>
          </cell>
          <cell r="P1075">
            <v>0</v>
          </cell>
          <cell r="Q1075" t="str">
            <v>COP</v>
          </cell>
          <cell r="R1075">
            <v>0</v>
          </cell>
          <cell r="S1075">
            <v>0.05</v>
          </cell>
          <cell r="T1075">
            <v>94054.8</v>
          </cell>
          <cell r="U1075">
            <v>0</v>
          </cell>
        </row>
        <row r="1076">
          <cell r="E1076">
            <v>71202</v>
          </cell>
          <cell r="F1076" t="str">
            <v>Site Support Systems-Materials</v>
          </cell>
          <cell r="G1076">
            <v>6814</v>
          </cell>
          <cell r="H1076" t="str">
            <v xml:space="preserve">CURVA VERTICAL INT/EXT TIPO CLICK TROQELADA DE 0.15 X 0.15 CAL 16 PH </v>
          </cell>
          <cell r="I1076" t="str">
            <v>pcs</v>
          </cell>
          <cell r="J1076">
            <v>0</v>
          </cell>
          <cell r="K1076">
            <v>0</v>
          </cell>
          <cell r="L1076" t="str">
            <v>PERALTA PERFILERIA</v>
          </cell>
          <cell r="M1076">
            <v>44788</v>
          </cell>
          <cell r="N1076">
            <v>0</v>
          </cell>
          <cell r="O1076">
            <v>0</v>
          </cell>
          <cell r="P1076">
            <v>0</v>
          </cell>
          <cell r="Q1076" t="str">
            <v>COP</v>
          </cell>
          <cell r="R1076">
            <v>0</v>
          </cell>
          <cell r="S1076">
            <v>0.05</v>
          </cell>
          <cell r="T1076">
            <v>47027.4</v>
          </cell>
          <cell r="U1076">
            <v>0</v>
          </cell>
        </row>
        <row r="1077">
          <cell r="E1077">
            <v>71202</v>
          </cell>
          <cell r="F1077" t="str">
            <v>Site Support Systems-Materials</v>
          </cell>
          <cell r="G1077">
            <v>6814</v>
          </cell>
          <cell r="H1077" t="str">
            <v>CURVA HORIZONTAL A 90º TIPO CLICK TROQUELADO DE 0.15 X 0.15 CAL 16 PH</v>
          </cell>
          <cell r="I1077" t="str">
            <v>pcs</v>
          </cell>
          <cell r="J1077">
            <v>0</v>
          </cell>
          <cell r="K1077">
            <v>0</v>
          </cell>
          <cell r="L1077" t="str">
            <v>PERALTA PERFILERIA</v>
          </cell>
          <cell r="M1077">
            <v>44788</v>
          </cell>
          <cell r="N1077">
            <v>0</v>
          </cell>
          <cell r="O1077">
            <v>0</v>
          </cell>
          <cell r="P1077">
            <v>0</v>
          </cell>
          <cell r="Q1077" t="str">
            <v>COP</v>
          </cell>
          <cell r="R1077">
            <v>0</v>
          </cell>
          <cell r="S1077">
            <v>0.05</v>
          </cell>
          <cell r="T1077">
            <v>47027.4</v>
          </cell>
          <cell r="U1077">
            <v>0</v>
          </cell>
        </row>
        <row r="1078">
          <cell r="E1078">
            <v>71202</v>
          </cell>
          <cell r="F1078" t="str">
            <v>Site Support Systems-Materials</v>
          </cell>
          <cell r="G1078">
            <v>6814</v>
          </cell>
          <cell r="H1078" t="str">
            <v>TEE VERTICAL TIPO CLICK TROQUELADA DE 0.15 0 X 0.15 CAL 16 PH</v>
          </cell>
          <cell r="I1078" t="str">
            <v>pcs</v>
          </cell>
          <cell r="J1078">
            <v>0</v>
          </cell>
          <cell r="K1078">
            <v>0</v>
          </cell>
          <cell r="L1078" t="str">
            <v>PERALTA PERFILERIA</v>
          </cell>
          <cell r="M1078">
            <v>123520</v>
          </cell>
          <cell r="N1078">
            <v>0</v>
          </cell>
          <cell r="O1078">
            <v>0</v>
          </cell>
          <cell r="P1078">
            <v>0</v>
          </cell>
          <cell r="Q1078" t="str">
            <v>COP</v>
          </cell>
          <cell r="R1078">
            <v>0</v>
          </cell>
          <cell r="S1078">
            <v>0.05</v>
          </cell>
          <cell r="T1078">
            <v>129696</v>
          </cell>
          <cell r="U1078">
            <v>0</v>
          </cell>
        </row>
        <row r="1079">
          <cell r="D1079" t="str">
            <v xml:space="preserve">C13-TS22-4-0-PH </v>
          </cell>
          <cell r="E1079">
            <v>71202</v>
          </cell>
          <cell r="F1079" t="str">
            <v>Site Support Systems-Materials</v>
          </cell>
          <cell r="G1079">
            <v>6814</v>
          </cell>
          <cell r="H1079" t="str">
            <v xml:space="preserve">CANAL TROQUEL. DE 1 5/8 Pulgada x 1 5/8 Pulgada X 3 m Cal. 14 PH </v>
          </cell>
          <cell r="I1079" t="str">
            <v>pcs</v>
          </cell>
          <cell r="J1079">
            <v>0</v>
          </cell>
          <cell r="K1079">
            <v>0</v>
          </cell>
          <cell r="L1079" t="str">
            <v>PERALTA PERFILERIA</v>
          </cell>
          <cell r="M1079">
            <v>34442</v>
          </cell>
          <cell r="N1079">
            <v>0</v>
          </cell>
          <cell r="O1079">
            <v>0</v>
          </cell>
          <cell r="P1079">
            <v>0</v>
          </cell>
          <cell r="Q1079" t="str">
            <v>COP</v>
          </cell>
          <cell r="R1079">
            <v>0</v>
          </cell>
          <cell r="S1079">
            <v>0.05</v>
          </cell>
          <cell r="T1079">
            <v>36164.1</v>
          </cell>
          <cell r="U1079" t="str">
            <v xml:space="preserve">C13-TS22-4-0-PH </v>
          </cell>
        </row>
        <row r="1080">
          <cell r="D1080" t="str">
            <v>PB-583P-PH</v>
          </cell>
          <cell r="E1080">
            <v>71202</v>
          </cell>
          <cell r="F1080" t="str">
            <v>Site Support Systems-Materials</v>
          </cell>
          <cell r="G1080">
            <v>6814</v>
          </cell>
          <cell r="H1080" t="str">
            <v xml:space="preserve">BASE 3 AGUJEROS PARALELA PARA C13 PH </v>
          </cell>
          <cell r="I1080" t="str">
            <v>pcs</v>
          </cell>
          <cell r="J1080">
            <v>0</v>
          </cell>
          <cell r="K1080">
            <v>0</v>
          </cell>
          <cell r="L1080" t="str">
            <v>PERALTA PERFILERIA</v>
          </cell>
          <cell r="M1080">
            <v>8737</v>
          </cell>
          <cell r="N1080">
            <v>0</v>
          </cell>
          <cell r="O1080">
            <v>0</v>
          </cell>
          <cell r="P1080">
            <v>0</v>
          </cell>
          <cell r="Q1080" t="str">
            <v>COP</v>
          </cell>
          <cell r="R1080">
            <v>0</v>
          </cell>
          <cell r="S1080">
            <v>0.05</v>
          </cell>
          <cell r="T1080">
            <v>9173.85</v>
          </cell>
          <cell r="U1080" t="str">
            <v>PB-583P-PH</v>
          </cell>
        </row>
        <row r="1081">
          <cell r="D1081" t="str">
            <v>PU-L583-PH</v>
          </cell>
          <cell r="E1081">
            <v>71202</v>
          </cell>
          <cell r="F1081" t="str">
            <v>Site Support Systems-Materials</v>
          </cell>
          <cell r="G1081">
            <v>6814</v>
          </cell>
          <cell r="H1081" t="str">
            <v xml:space="preserve">PLATINA DE CONEXION EN U LONGITUDINAL DE 4 AGUJEROS PARA C13 PH </v>
          </cell>
          <cell r="I1081" t="str">
            <v>pcs</v>
          </cell>
          <cell r="J1081">
            <v>0</v>
          </cell>
          <cell r="K1081">
            <v>0</v>
          </cell>
          <cell r="L1081" t="str">
            <v>PERALTA PERFILERIA</v>
          </cell>
          <cell r="M1081">
            <v>7427</v>
          </cell>
          <cell r="N1081">
            <v>0</v>
          </cell>
          <cell r="O1081">
            <v>0</v>
          </cell>
          <cell r="P1081">
            <v>0</v>
          </cell>
          <cell r="Q1081" t="str">
            <v>COP</v>
          </cell>
          <cell r="R1081">
            <v>0</v>
          </cell>
          <cell r="S1081">
            <v>0.05</v>
          </cell>
          <cell r="T1081">
            <v>7798.35</v>
          </cell>
          <cell r="U1081" t="str">
            <v>PU-L583-PH</v>
          </cell>
        </row>
        <row r="1082">
          <cell r="D1082" t="str">
            <v>DI-12-Z</v>
          </cell>
          <cell r="E1082">
            <v>71202</v>
          </cell>
          <cell r="F1082" t="str">
            <v>Site Support Systems-Materials</v>
          </cell>
          <cell r="G1082">
            <v>6814</v>
          </cell>
          <cell r="H1082" t="str">
            <v xml:space="preserve"> ANCLA MULTIUSO DE 1/2" Z   (CHAZO HEMBRA DE 1/2" X 2")</v>
          </cell>
          <cell r="I1082" t="str">
            <v>pcs</v>
          </cell>
          <cell r="J1082">
            <v>0</v>
          </cell>
          <cell r="K1082">
            <v>0</v>
          </cell>
          <cell r="L1082" t="str">
            <v>PERALTA PERFILERIA</v>
          </cell>
          <cell r="M1082">
            <v>750</v>
          </cell>
          <cell r="N1082">
            <v>0</v>
          </cell>
          <cell r="O1082">
            <v>0</v>
          </cell>
          <cell r="P1082">
            <v>0</v>
          </cell>
          <cell r="Q1082" t="str">
            <v>COP</v>
          </cell>
          <cell r="R1082">
            <v>0</v>
          </cell>
          <cell r="S1082">
            <v>0.05</v>
          </cell>
          <cell r="T1082">
            <v>787.5</v>
          </cell>
          <cell r="U1082" t="str">
            <v>DI-12-Z</v>
          </cell>
        </row>
        <row r="1083">
          <cell r="D1083" t="str">
            <v>DC-15X15-16-PH</v>
          </cell>
          <cell r="E1083">
            <v>71202</v>
          </cell>
          <cell r="F1083" t="str">
            <v>Site Support Systems-Materials</v>
          </cell>
          <cell r="G1083">
            <v>6814</v>
          </cell>
          <cell r="H1083" t="str">
            <v>DUCTO TIPO CLICK TROQUELADO EN LA BASE DE 0.15 X 0.15 X 2.4 mts CAL 16 PH</v>
          </cell>
          <cell r="I1083" t="str">
            <v>pcs</v>
          </cell>
          <cell r="J1083">
            <v>0</v>
          </cell>
          <cell r="K1083">
            <v>0</v>
          </cell>
          <cell r="L1083" t="str">
            <v>PERALTA PERFILERIA</v>
          </cell>
          <cell r="M1083">
            <v>89737</v>
          </cell>
          <cell r="N1083">
            <v>0</v>
          </cell>
          <cell r="O1083">
            <v>0</v>
          </cell>
          <cell r="P1083">
            <v>0</v>
          </cell>
          <cell r="Q1083" t="str">
            <v>COP</v>
          </cell>
          <cell r="R1083">
            <v>0</v>
          </cell>
          <cell r="S1083">
            <v>0.05</v>
          </cell>
          <cell r="T1083">
            <v>94223.85</v>
          </cell>
          <cell r="U1083" t="str">
            <v>DC-15X15-16-PH</v>
          </cell>
        </row>
        <row r="1084">
          <cell r="D1084" t="str">
            <v>DC-TV-15X15-16-PH</v>
          </cell>
          <cell r="E1084">
            <v>71202</v>
          </cell>
          <cell r="F1084" t="str">
            <v>Site Support Systems-Materials</v>
          </cell>
          <cell r="G1084">
            <v>6814</v>
          </cell>
          <cell r="H1084" t="str">
            <v>TEE VERTICAL TIPO CLICK TROQUELADA DE 0.15 0 X 0.15 CAL 16 PH</v>
          </cell>
          <cell r="I1084" t="str">
            <v>pcs</v>
          </cell>
          <cell r="J1084">
            <v>0</v>
          </cell>
          <cell r="K1084">
            <v>0</v>
          </cell>
          <cell r="L1084" t="str">
            <v>PERALTA PERFILERIA</v>
          </cell>
          <cell r="M1084">
            <v>179474</v>
          </cell>
          <cell r="N1084">
            <v>0</v>
          </cell>
          <cell r="O1084">
            <v>0</v>
          </cell>
          <cell r="P1084">
            <v>0</v>
          </cell>
          <cell r="Q1084" t="str">
            <v>COP</v>
          </cell>
          <cell r="R1084">
            <v>0</v>
          </cell>
          <cell r="S1084">
            <v>0.05</v>
          </cell>
          <cell r="T1084">
            <v>188447.7</v>
          </cell>
          <cell r="U1084" t="str">
            <v>DC-TV-15X15-16-PH</v>
          </cell>
        </row>
        <row r="1085">
          <cell r="D1085" t="str">
            <v>B-8AG-3015240</v>
          </cell>
          <cell r="E1085">
            <v>71202</v>
          </cell>
          <cell r="F1085" t="str">
            <v>Site Support Systems-Materials</v>
          </cell>
          <cell r="G1085">
            <v>6814</v>
          </cell>
          <cell r="H1085" t="str">
            <v>BANDEJA ESCALERILLA SEM GALV 30 CM X 2.4 M CON 2 PLATINAS DE UNION</v>
          </cell>
          <cell r="I1085" t="str">
            <v>pcs</v>
          </cell>
          <cell r="J1085">
            <v>0</v>
          </cell>
          <cell r="K1085">
            <v>0</v>
          </cell>
          <cell r="L1085" t="str">
            <v>MECANO</v>
          </cell>
          <cell r="M1085">
            <v>94220</v>
          </cell>
          <cell r="N1085">
            <v>0</v>
          </cell>
          <cell r="O1085">
            <v>0</v>
          </cell>
          <cell r="P1085">
            <v>0</v>
          </cell>
          <cell r="Q1085" t="str">
            <v>COP</v>
          </cell>
          <cell r="R1085">
            <v>0</v>
          </cell>
          <cell r="S1085">
            <v>0.05</v>
          </cell>
          <cell r="T1085">
            <v>98931</v>
          </cell>
          <cell r="U1085" t="str">
            <v>B-8AG-3015240</v>
          </cell>
        </row>
        <row r="1086">
          <cell r="D1086" t="str">
            <v>BASE-ANTI-3.00X1.20</v>
          </cell>
          <cell r="E1086">
            <v>71202</v>
          </cell>
          <cell r="F1086" t="str">
            <v>Site Support Systems-Materials</v>
          </cell>
          <cell r="G1086">
            <v>6814</v>
          </cell>
          <cell r="H1086" t="str">
            <v>BASE ANTISISMICA ALT MAX 50-75 AJUST, 5 PORTICOS TUB.ESTRUC G60 DE 60-75 AJUST, CARGA 3TON, PIN ELEC</v>
          </cell>
          <cell r="I1086" t="str">
            <v>pcs</v>
          </cell>
          <cell r="J1086">
            <v>0</v>
          </cell>
          <cell r="K1086">
            <v>0</v>
          </cell>
          <cell r="L1086" t="str">
            <v>DOLMEN</v>
          </cell>
          <cell r="M1086">
            <v>8115000</v>
          </cell>
          <cell r="N1086">
            <v>0</v>
          </cell>
          <cell r="O1086">
            <v>0</v>
          </cell>
          <cell r="P1086">
            <v>0</v>
          </cell>
          <cell r="Q1086" t="str">
            <v>COP</v>
          </cell>
          <cell r="R1086">
            <v>0</v>
          </cell>
          <cell r="S1086">
            <v>0.05</v>
          </cell>
          <cell r="T1086">
            <v>8520750</v>
          </cell>
          <cell r="U1086" t="str">
            <v>BASE-ANTI-3.00X1.20</v>
          </cell>
        </row>
        <row r="1087">
          <cell r="D1087" t="str">
            <v>SPAG40</v>
          </cell>
          <cell r="E1087">
            <v>71202</v>
          </cell>
          <cell r="F1087" t="str">
            <v>Site Support Systems-Materials</v>
          </cell>
          <cell r="G1087">
            <v>6814</v>
          </cell>
          <cell r="H1087" t="str">
            <v>SOPORTE PELDAÑO GALV BAND DE 40 CM</v>
          </cell>
          <cell r="I1087" t="str">
            <v>pcs</v>
          </cell>
          <cell r="J1087">
            <v>0</v>
          </cell>
          <cell r="K1087">
            <v>0</v>
          </cell>
          <cell r="L1087" t="str">
            <v>CENO</v>
          </cell>
          <cell r="M1087">
            <v>5029</v>
          </cell>
          <cell r="N1087">
            <v>0</v>
          </cell>
          <cell r="O1087">
            <v>0</v>
          </cell>
          <cell r="P1087">
            <v>0</v>
          </cell>
          <cell r="Q1087" t="str">
            <v>COP</v>
          </cell>
          <cell r="R1087">
            <v>0</v>
          </cell>
          <cell r="S1087">
            <v>0.05</v>
          </cell>
          <cell r="T1087">
            <v>5280.45</v>
          </cell>
          <cell r="U1087" t="str">
            <v>SPAG40</v>
          </cell>
        </row>
        <row r="1088">
          <cell r="D1088" t="str">
            <v>E38100AG</v>
          </cell>
          <cell r="E1088">
            <v>71202</v>
          </cell>
          <cell r="F1088" t="str">
            <v>Site Support Systems-Materials</v>
          </cell>
          <cell r="G1088">
            <v>6814</v>
          </cell>
          <cell r="H1088" t="str">
            <v>ESPACIADOR GALV 3/8" X 100 CM</v>
          </cell>
          <cell r="I1088" t="str">
            <v>pcs</v>
          </cell>
          <cell r="J1088">
            <v>0</v>
          </cell>
          <cell r="K1088">
            <v>0</v>
          </cell>
          <cell r="L1088" t="str">
            <v>CENO</v>
          </cell>
          <cell r="M1088">
            <v>7403</v>
          </cell>
          <cell r="N1088">
            <v>0</v>
          </cell>
          <cell r="O1088">
            <v>0</v>
          </cell>
          <cell r="P1088">
            <v>0</v>
          </cell>
          <cell r="Q1088" t="str">
            <v>COP</v>
          </cell>
          <cell r="R1088">
            <v>0</v>
          </cell>
          <cell r="S1088">
            <v>0.05</v>
          </cell>
          <cell r="T1088">
            <v>7773.15</v>
          </cell>
          <cell r="U1088" t="str">
            <v>E38100AG</v>
          </cell>
        </row>
        <row r="1089">
          <cell r="D1089" t="str">
            <v>TEHAG38X158</v>
          </cell>
          <cell r="E1089">
            <v>71202</v>
          </cell>
          <cell r="F1089" t="str">
            <v>Site Support Systems-Materials</v>
          </cell>
          <cell r="G1089">
            <v>6814</v>
          </cell>
          <cell r="H1089" t="str">
            <v>TUERCA EXP HEMBRA GALV 3/8" X 9/16" X 1"</v>
          </cell>
          <cell r="I1089" t="str">
            <v>pcs</v>
          </cell>
          <cell r="J1089">
            <v>0</v>
          </cell>
          <cell r="K1089">
            <v>0</v>
          </cell>
          <cell r="L1089" t="str">
            <v>CENO</v>
          </cell>
          <cell r="M1089">
            <v>1388</v>
          </cell>
          <cell r="N1089">
            <v>0</v>
          </cell>
          <cell r="O1089">
            <v>0</v>
          </cell>
          <cell r="P1089">
            <v>0</v>
          </cell>
          <cell r="Q1089" t="str">
            <v>COP</v>
          </cell>
          <cell r="R1089">
            <v>0</v>
          </cell>
          <cell r="S1089">
            <v>0.05</v>
          </cell>
          <cell r="T1089">
            <v>1457.4</v>
          </cell>
          <cell r="U1089" t="str">
            <v>TEHAG38X158</v>
          </cell>
        </row>
        <row r="1090">
          <cell r="D1090" t="str">
            <v>SBAG</v>
          </cell>
          <cell r="E1090">
            <v>71202</v>
          </cell>
          <cell r="F1090" t="str">
            <v>Site Support Systems-Materials</v>
          </cell>
          <cell r="G1090">
            <v>6814</v>
          </cell>
          <cell r="H1090" t="str">
            <v>SUJ BAND GALV</v>
          </cell>
          <cell r="I1090" t="str">
            <v>pcs</v>
          </cell>
          <cell r="J1090">
            <v>0</v>
          </cell>
          <cell r="K1090">
            <v>0</v>
          </cell>
          <cell r="L1090" t="str">
            <v>CENO</v>
          </cell>
          <cell r="M1090">
            <v>1252</v>
          </cell>
          <cell r="N1090">
            <v>0</v>
          </cell>
          <cell r="O1090">
            <v>0</v>
          </cell>
          <cell r="P1090">
            <v>0</v>
          </cell>
          <cell r="Q1090" t="str">
            <v>COP</v>
          </cell>
          <cell r="R1090">
            <v>0</v>
          </cell>
          <cell r="S1090">
            <v>0.05</v>
          </cell>
          <cell r="T1090">
            <v>1314.6</v>
          </cell>
          <cell r="U1090" t="str">
            <v>SBAG</v>
          </cell>
        </row>
        <row r="1091">
          <cell r="D1091" t="str">
            <v>SMS035AG</v>
          </cell>
          <cell r="E1091">
            <v>71202</v>
          </cell>
          <cell r="F1091" t="str">
            <v>Site Support Systems-Materials</v>
          </cell>
          <cell r="G1091">
            <v>6814</v>
          </cell>
          <cell r="H1091" t="str">
            <v>SOPORTE MENSULA SENC GALV 35 CM</v>
          </cell>
          <cell r="I1091" t="str">
            <v>pcs</v>
          </cell>
          <cell r="J1091">
            <v>0</v>
          </cell>
          <cell r="K1091">
            <v>0</v>
          </cell>
          <cell r="L1091" t="str">
            <v>CENO</v>
          </cell>
          <cell r="M1091">
            <v>14430.95</v>
          </cell>
          <cell r="N1091">
            <v>0</v>
          </cell>
          <cell r="O1091">
            <v>0</v>
          </cell>
          <cell r="P1091">
            <v>0</v>
          </cell>
          <cell r="Q1091" t="str">
            <v>COP</v>
          </cell>
          <cell r="R1091">
            <v>0</v>
          </cell>
          <cell r="S1091">
            <v>0.05</v>
          </cell>
          <cell r="T1091">
            <v>15152.5</v>
          </cell>
          <cell r="U1091" t="str">
            <v>SMS035AG</v>
          </cell>
        </row>
        <row r="1092">
          <cell r="D1092" t="str">
            <v>TEA08X055</v>
          </cell>
          <cell r="E1092">
            <v>71202</v>
          </cell>
          <cell r="F1092" t="str">
            <v>Site Support Systems-Materials</v>
          </cell>
          <cell r="G1092">
            <v>6814</v>
          </cell>
          <cell r="H1092" t="str">
            <v>PERNO EXPANSIVO GALV 3/8" X 2 1/8"</v>
          </cell>
          <cell r="I1092" t="str">
            <v>pcs</v>
          </cell>
          <cell r="J1092">
            <v>0</v>
          </cell>
          <cell r="K1092">
            <v>0</v>
          </cell>
          <cell r="L1092" t="str">
            <v>CENO</v>
          </cell>
          <cell r="M1092">
            <v>854.76</v>
          </cell>
          <cell r="N1092">
            <v>0</v>
          </cell>
          <cell r="O1092">
            <v>0</v>
          </cell>
          <cell r="P1092">
            <v>0</v>
          </cell>
          <cell r="Q1092" t="str">
            <v>COP</v>
          </cell>
          <cell r="R1092">
            <v>0</v>
          </cell>
          <cell r="S1092">
            <v>0.05</v>
          </cell>
          <cell r="T1092">
            <v>897.5</v>
          </cell>
          <cell r="U1092" t="str">
            <v>TEA08X055</v>
          </cell>
        </row>
        <row r="1093">
          <cell r="D1093" t="str">
            <v>SBAGM</v>
          </cell>
          <cell r="E1093">
            <v>71202</v>
          </cell>
          <cell r="F1093" t="str">
            <v>Site Support Systems-Materials</v>
          </cell>
          <cell r="G1093">
            <v>6814</v>
          </cell>
          <cell r="H1093" t="str">
            <v>SUJ BAND A MENSULA GALV</v>
          </cell>
          <cell r="I1093" t="str">
            <v>pcs</v>
          </cell>
          <cell r="J1093">
            <v>0</v>
          </cell>
          <cell r="K1093">
            <v>0</v>
          </cell>
          <cell r="L1093" t="str">
            <v>CENO</v>
          </cell>
          <cell r="M1093">
            <v>559.52</v>
          </cell>
          <cell r="N1093">
            <v>0</v>
          </cell>
          <cell r="O1093">
            <v>0</v>
          </cell>
          <cell r="P1093">
            <v>0</v>
          </cell>
          <cell r="Q1093" t="str">
            <v>COP</v>
          </cell>
          <cell r="R1093">
            <v>0</v>
          </cell>
          <cell r="S1093">
            <v>0.05</v>
          </cell>
          <cell r="T1093">
            <v>587.5</v>
          </cell>
          <cell r="U1093" t="str">
            <v>SBAGM</v>
          </cell>
        </row>
        <row r="1094">
          <cell r="D1094" t="str">
            <v>TMAG38R</v>
          </cell>
          <cell r="E1094">
            <v>71202</v>
          </cell>
          <cell r="F1094" t="str">
            <v>Site Support Systems-Materials</v>
          </cell>
          <cell r="G1094">
            <v>6814</v>
          </cell>
          <cell r="H1094" t="str">
            <v>TUERCA RECT GALV DE 3/8" CON RESORTE</v>
          </cell>
          <cell r="I1094" t="str">
            <v>pcs</v>
          </cell>
          <cell r="J1094">
            <v>0</v>
          </cell>
          <cell r="K1094">
            <v>0</v>
          </cell>
          <cell r="L1094" t="str">
            <v>CENO</v>
          </cell>
          <cell r="M1094">
            <v>2222.62</v>
          </cell>
          <cell r="N1094">
            <v>0</v>
          </cell>
          <cell r="O1094">
            <v>0</v>
          </cell>
          <cell r="P1094">
            <v>0</v>
          </cell>
          <cell r="Q1094" t="str">
            <v>COP</v>
          </cell>
          <cell r="R1094">
            <v>0</v>
          </cell>
          <cell r="S1094">
            <v>0.05</v>
          </cell>
          <cell r="T1094">
            <v>2333.75</v>
          </cell>
          <cell r="U1094" t="str">
            <v>TMAG38R</v>
          </cell>
        </row>
        <row r="1095">
          <cell r="D1095" t="str">
            <v>CH8AG309030</v>
          </cell>
          <cell r="E1095">
            <v>71202</v>
          </cell>
          <cell r="F1095" t="str">
            <v>Site Support Systems-Materials</v>
          </cell>
          <cell r="G1095">
            <v>6814</v>
          </cell>
          <cell r="H1095" t="str">
            <v>CURVA HOR SEM GALV 30 CM A 90°</v>
          </cell>
          <cell r="I1095" t="str">
            <v>pcs</v>
          </cell>
          <cell r="J1095">
            <v>0</v>
          </cell>
          <cell r="K1095">
            <v>0</v>
          </cell>
          <cell r="L1095" t="str">
            <v>CENO</v>
          </cell>
          <cell r="M1095">
            <v>49463.1</v>
          </cell>
          <cell r="N1095">
            <v>0</v>
          </cell>
          <cell r="O1095">
            <v>0</v>
          </cell>
          <cell r="P1095">
            <v>0</v>
          </cell>
          <cell r="Q1095" t="str">
            <v>COP</v>
          </cell>
          <cell r="R1095">
            <v>0</v>
          </cell>
          <cell r="S1095">
            <v>0.05</v>
          </cell>
          <cell r="T1095">
            <v>51936.25</v>
          </cell>
          <cell r="U1095" t="str">
            <v>CH8AG309030</v>
          </cell>
        </row>
        <row r="1096">
          <cell r="D1096" t="str">
            <v>TA38AG</v>
          </cell>
          <cell r="E1096">
            <v>71202</v>
          </cell>
          <cell r="F1096" t="str">
            <v>Site Support Systems-Materials</v>
          </cell>
          <cell r="G1096">
            <v>6814</v>
          </cell>
          <cell r="H1096" t="str">
            <v>TUERCA ACOPLE HEXAG GALV DE 3/8"-3/8"</v>
          </cell>
          <cell r="I1096" t="str">
            <v>pcs</v>
          </cell>
          <cell r="J1096">
            <v>0</v>
          </cell>
          <cell r="K1096">
            <v>0</v>
          </cell>
          <cell r="L1096" t="str">
            <v>CENO</v>
          </cell>
          <cell r="M1096">
            <v>2707</v>
          </cell>
          <cell r="N1096">
            <v>0</v>
          </cell>
          <cell r="O1096">
            <v>0</v>
          </cell>
          <cell r="P1096">
            <v>0</v>
          </cell>
          <cell r="Q1096" t="str">
            <v>COP</v>
          </cell>
          <cell r="R1096">
            <v>0</v>
          </cell>
          <cell r="S1096">
            <v>0.05</v>
          </cell>
          <cell r="T1096">
            <v>2842.35</v>
          </cell>
          <cell r="U1096" t="str">
            <v>TA38AG</v>
          </cell>
        </row>
        <row r="1097">
          <cell r="H1097" t="str">
            <v>CANALETAS TIPO DEXSON</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row>
        <row r="1098">
          <cell r="D1098" t="str">
            <v>3CABL100X45</v>
          </cell>
          <cell r="E1098">
            <v>71202</v>
          </cell>
          <cell r="F1098" t="str">
            <v>Site Support Systems-Materials</v>
          </cell>
          <cell r="G1098">
            <v>6814</v>
          </cell>
          <cell r="H1098" t="str">
            <v>CANALETA 10X4.5 PLASTICA DEXSON X 2MTS / CANALETA PLASTICA LISA 100 X 45 BLANCA X 2 MTS DEXSON</v>
          </cell>
          <cell r="I1098" t="str">
            <v>pcs</v>
          </cell>
          <cell r="J1098">
            <v>0</v>
          </cell>
          <cell r="K1098" t="str">
            <v>IMPORTACION INDIRECTA</v>
          </cell>
          <cell r="L1098" t="str">
            <v>DEXON</v>
          </cell>
          <cell r="M1098">
            <v>19640</v>
          </cell>
          <cell r="N1098">
            <v>0</v>
          </cell>
          <cell r="O1098">
            <v>0</v>
          </cell>
          <cell r="P1098">
            <v>0</v>
          </cell>
          <cell r="Q1098" t="str">
            <v>COP</v>
          </cell>
          <cell r="R1098">
            <v>0</v>
          </cell>
          <cell r="S1098">
            <v>0.05</v>
          </cell>
          <cell r="T1098">
            <v>20622</v>
          </cell>
          <cell r="U1098" t="str">
            <v>DEX-CAN-10X4.5</v>
          </cell>
        </row>
        <row r="1099">
          <cell r="D1099" t="str">
            <v>3ACAEBL100X45</v>
          </cell>
          <cell r="E1099">
            <v>71202</v>
          </cell>
          <cell r="F1099" t="str">
            <v>Site Support Systems-Materials</v>
          </cell>
          <cell r="G1099">
            <v>6814</v>
          </cell>
          <cell r="H1099" t="str">
            <v>CODO P/CANALETA 100X45 EXTERNO DEXSON / ANGULO EXTERNO BLANCO 100 X 45 DEXSON</v>
          </cell>
          <cell r="I1099" t="str">
            <v>pcs</v>
          </cell>
          <cell r="J1099">
            <v>0</v>
          </cell>
          <cell r="K1099" t="str">
            <v>IMPORTACION INDIRECTA</v>
          </cell>
          <cell r="L1099" t="str">
            <v>DEXON</v>
          </cell>
          <cell r="M1099">
            <v>13038</v>
          </cell>
          <cell r="N1099">
            <v>0</v>
          </cell>
          <cell r="O1099">
            <v>0</v>
          </cell>
          <cell r="P1099">
            <v>0</v>
          </cell>
          <cell r="Q1099" t="str">
            <v>COP</v>
          </cell>
          <cell r="R1099">
            <v>0</v>
          </cell>
          <cell r="S1099">
            <v>0.05</v>
          </cell>
          <cell r="T1099">
            <v>13689.9</v>
          </cell>
          <cell r="U1099" t="str">
            <v>DEX-CAN-EL-EXT</v>
          </cell>
        </row>
        <row r="1100">
          <cell r="D1100" t="str">
            <v>3ACAIBL100X45</v>
          </cell>
          <cell r="E1100">
            <v>71202</v>
          </cell>
          <cell r="F1100" t="str">
            <v>Site Support Systems-Materials</v>
          </cell>
          <cell r="G1100">
            <v>6814</v>
          </cell>
          <cell r="H1100" t="str">
            <v>CODO P/CANALETA 100X45 INTERNO DEXSON / ANGULO INTERNO BLANCO 100 X 45 DEXSON</v>
          </cell>
          <cell r="I1100" t="str">
            <v>pcs</v>
          </cell>
          <cell r="J1100">
            <v>0</v>
          </cell>
          <cell r="K1100" t="str">
            <v>IMPORTACION INDIRECTA</v>
          </cell>
          <cell r="L1100" t="str">
            <v>DEXON</v>
          </cell>
          <cell r="M1100">
            <v>13038</v>
          </cell>
          <cell r="N1100">
            <v>0</v>
          </cell>
          <cell r="O1100">
            <v>0</v>
          </cell>
          <cell r="P1100">
            <v>0</v>
          </cell>
          <cell r="Q1100" t="str">
            <v>COP</v>
          </cell>
          <cell r="R1100">
            <v>0</v>
          </cell>
          <cell r="S1100">
            <v>0.05</v>
          </cell>
          <cell r="T1100">
            <v>13689.9</v>
          </cell>
          <cell r="U1100" t="str">
            <v>DEX-CAN-EL-INT</v>
          </cell>
        </row>
        <row r="1101">
          <cell r="D1101" t="str">
            <v>3ACUBL100x45</v>
          </cell>
          <cell r="E1101">
            <v>71202</v>
          </cell>
          <cell r="F1101" t="str">
            <v>Site Support Systems-Materials</v>
          </cell>
          <cell r="G1101">
            <v>6814</v>
          </cell>
          <cell r="H1101" t="str">
            <v>UNION PARA CANALETA PLASTICA LISA 100 X 45 BLANCA X 2 MTS DEXSON</v>
          </cell>
          <cell r="I1101" t="str">
            <v>pcs</v>
          </cell>
          <cell r="J1101">
            <v>0</v>
          </cell>
          <cell r="K1101" t="str">
            <v>IMPORTACION INDIRECTA</v>
          </cell>
          <cell r="L1101" t="str">
            <v>DEXON</v>
          </cell>
          <cell r="M1101">
            <v>3050</v>
          </cell>
          <cell r="N1101">
            <v>0</v>
          </cell>
          <cell r="O1101">
            <v>0</v>
          </cell>
          <cell r="P1101">
            <v>0</v>
          </cell>
          <cell r="Q1101" t="str">
            <v>COP</v>
          </cell>
          <cell r="R1101">
            <v>0</v>
          </cell>
          <cell r="S1101">
            <v>0.05</v>
          </cell>
          <cell r="T1101">
            <v>3202.5</v>
          </cell>
          <cell r="U1101" t="str">
            <v>3ACTFBL100x45</v>
          </cell>
        </row>
        <row r="1102">
          <cell r="D1102" t="str">
            <v>3CASBL100X45</v>
          </cell>
          <cell r="E1102">
            <v>71202</v>
          </cell>
          <cell r="F1102" t="str">
            <v>Site Support Systems-Materials</v>
          </cell>
          <cell r="G1102">
            <v>6814</v>
          </cell>
          <cell r="H1102" t="str">
            <v>SEPARADOR PARA CANALETA PLASTICA LISA 100 X 45 BLANCA X 2 MTS DEXSON</v>
          </cell>
          <cell r="I1102" t="str">
            <v>pcs</v>
          </cell>
          <cell r="J1102">
            <v>0</v>
          </cell>
          <cell r="K1102" t="str">
            <v>IMPORTACION INDIRECTA</v>
          </cell>
          <cell r="L1102" t="str">
            <v>DEXON</v>
          </cell>
          <cell r="M1102">
            <v>2727</v>
          </cell>
          <cell r="N1102">
            <v>0</v>
          </cell>
          <cell r="O1102">
            <v>0</v>
          </cell>
          <cell r="P1102">
            <v>0</v>
          </cell>
          <cell r="Q1102" t="str">
            <v>COP</v>
          </cell>
          <cell r="R1102">
            <v>0</v>
          </cell>
          <cell r="S1102">
            <v>0.05</v>
          </cell>
          <cell r="T1102">
            <v>2863.35</v>
          </cell>
          <cell r="U1102" t="str">
            <v>3CASBL100X45</v>
          </cell>
        </row>
        <row r="1103">
          <cell r="D1103" t="str">
            <v>3ACADTBL100x45</v>
          </cell>
          <cell r="E1103">
            <v>71202</v>
          </cell>
          <cell r="F1103" t="str">
            <v>Site Support Systems-Materials</v>
          </cell>
          <cell r="G1103">
            <v>6814</v>
          </cell>
          <cell r="H1103" t="str">
            <v>DERIVACION EN T PARA CANALETA PLASTICA LISA 100 X 45 BLANCA X 2 MTS DEXSON</v>
          </cell>
          <cell r="I1103" t="str">
            <v>pcs</v>
          </cell>
          <cell r="J1103">
            <v>0</v>
          </cell>
          <cell r="K1103" t="str">
            <v>IMPORTACION INDIRECTA</v>
          </cell>
          <cell r="L1103" t="str">
            <v>DEXON</v>
          </cell>
          <cell r="M1103">
            <v>19190</v>
          </cell>
          <cell r="N1103">
            <v>0</v>
          </cell>
          <cell r="O1103">
            <v>0</v>
          </cell>
          <cell r="P1103">
            <v>0</v>
          </cell>
          <cell r="Q1103" t="str">
            <v>COP</v>
          </cell>
          <cell r="R1103">
            <v>0</v>
          </cell>
          <cell r="S1103">
            <v>0.05</v>
          </cell>
          <cell r="T1103">
            <v>20149.5</v>
          </cell>
          <cell r="U1103" t="str">
            <v>3ACADTBL100x45</v>
          </cell>
        </row>
        <row r="1104">
          <cell r="D1104" t="str">
            <v>3ACTFBL100x45</v>
          </cell>
          <cell r="E1104">
            <v>71202</v>
          </cell>
          <cell r="F1104" t="str">
            <v>Site Support Systems-Materials</v>
          </cell>
          <cell r="G1104">
            <v>6814</v>
          </cell>
          <cell r="H1104" t="str">
            <v>TAPA FINAL PARA CANALETA PLASTICA LISA 100 X 45 BLANCA X 2 MTS DEXSON</v>
          </cell>
          <cell r="I1104" t="str">
            <v>pcs</v>
          </cell>
          <cell r="J1104">
            <v>0</v>
          </cell>
          <cell r="K1104" t="str">
            <v>IMPORTACION INDIRECTA</v>
          </cell>
          <cell r="L1104" t="str">
            <v>DEXON</v>
          </cell>
          <cell r="M1104">
            <v>3050</v>
          </cell>
          <cell r="N1104">
            <v>0</v>
          </cell>
          <cell r="O1104">
            <v>0</v>
          </cell>
          <cell r="P1104">
            <v>0</v>
          </cell>
          <cell r="Q1104" t="str">
            <v>COP</v>
          </cell>
          <cell r="R1104">
            <v>0</v>
          </cell>
          <cell r="S1104">
            <v>0.05</v>
          </cell>
          <cell r="T1104">
            <v>3202.5</v>
          </cell>
          <cell r="U1104" t="str">
            <v>3ACDTBL100x45</v>
          </cell>
        </row>
        <row r="1105">
          <cell r="H1105" t="str">
            <v>Escalerilla FO</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row>
        <row r="1106">
          <cell r="D1106" t="str">
            <v>CLT125F-L20</v>
          </cell>
          <cell r="E1106">
            <v>71202</v>
          </cell>
          <cell r="F1106" t="str">
            <v>Site Support Systems-Materials</v>
          </cell>
          <cell r="G1106">
            <v>6814</v>
          </cell>
          <cell r="H1106" t="str">
            <v>Coraza corrugada abierta de 1.5”  diámetro exterior negra,CLT125F-L20</v>
          </cell>
          <cell r="I1106" t="str">
            <v>pcs</v>
          </cell>
          <cell r="J1106">
            <v>0</v>
          </cell>
          <cell r="K1106" t="str">
            <v>IMPORTACION INDIRECTA</v>
          </cell>
          <cell r="L1106" t="str">
            <v>PANDUIT</v>
          </cell>
          <cell r="M1106">
            <v>89063</v>
          </cell>
          <cell r="N1106">
            <v>0</v>
          </cell>
          <cell r="O1106">
            <v>0</v>
          </cell>
          <cell r="P1106">
            <v>0</v>
          </cell>
          <cell r="Q1106" t="str">
            <v>COP</v>
          </cell>
          <cell r="R1106">
            <v>0</v>
          </cell>
          <cell r="S1106">
            <v>0.05</v>
          </cell>
          <cell r="T1106">
            <v>93516.15</v>
          </cell>
          <cell r="U1106" t="str">
            <v>CLT125F-L20</v>
          </cell>
        </row>
        <row r="1107">
          <cell r="D1107" t="str">
            <v>FIDT4X4BL</v>
          </cell>
          <cell r="E1107">
            <v>71202</v>
          </cell>
          <cell r="F1107" t="str">
            <v>Site Support Systems-Materials</v>
          </cell>
          <cell r="G1107">
            <v>6814</v>
          </cell>
          <cell r="H1107" t="str">
            <v>Accesorio para 2 corazas  1,5" 4x4 Ref: FIDT4X4BL</v>
          </cell>
          <cell r="I1107" t="str">
            <v>pcs</v>
          </cell>
          <cell r="J1107">
            <v>0</v>
          </cell>
          <cell r="K1107" t="str">
            <v>IMPORTACION INDIRECTA</v>
          </cell>
          <cell r="L1107" t="str">
            <v>PANDUIT</v>
          </cell>
          <cell r="M1107">
            <v>58619</v>
          </cell>
          <cell r="N1107">
            <v>0</v>
          </cell>
          <cell r="O1107">
            <v>0</v>
          </cell>
          <cell r="P1107">
            <v>0</v>
          </cell>
          <cell r="Q1107" t="str">
            <v>COP</v>
          </cell>
          <cell r="R1107">
            <v>0</v>
          </cell>
          <cell r="S1107">
            <v>0.05</v>
          </cell>
          <cell r="T1107">
            <v>61549.95</v>
          </cell>
          <cell r="U1107" t="str">
            <v>FIDT4X4BL</v>
          </cell>
        </row>
        <row r="1108">
          <cell r="D1108" t="str">
            <v>FR6ACB12M</v>
          </cell>
          <cell r="E1108">
            <v>71202</v>
          </cell>
          <cell r="F1108" t="str">
            <v>Site Support Systems-Materials</v>
          </cell>
          <cell r="G1108">
            <v>6814</v>
          </cell>
          <cell r="H1108" t="str">
            <v>Soporte C para canal Ref: FR6ACB12M</v>
          </cell>
          <cell r="I1108" t="str">
            <v>pcs</v>
          </cell>
          <cell r="J1108">
            <v>0</v>
          </cell>
          <cell r="K1108" t="str">
            <v>IMPORTACION INDIRECTA</v>
          </cell>
          <cell r="L1108" t="str">
            <v>PANDUIT</v>
          </cell>
          <cell r="M1108">
            <v>67078</v>
          </cell>
          <cell r="N1108">
            <v>0</v>
          </cell>
          <cell r="O1108">
            <v>0</v>
          </cell>
          <cell r="P1108">
            <v>0</v>
          </cell>
          <cell r="Q1108" t="str">
            <v>COP</v>
          </cell>
          <cell r="R1108">
            <v>0</v>
          </cell>
          <cell r="S1108">
            <v>0.05</v>
          </cell>
          <cell r="T1108">
            <v>70431.899999999994</v>
          </cell>
          <cell r="U1108" t="str">
            <v>FR6ACB12M</v>
          </cell>
        </row>
        <row r="1109">
          <cell r="D1109" t="str">
            <v>FR6ALB</v>
          </cell>
          <cell r="E1109">
            <v>71202</v>
          </cell>
          <cell r="F1109" t="str">
            <v>Site Support Systems-Materials</v>
          </cell>
          <cell r="G1109">
            <v>6814</v>
          </cell>
          <cell r="H1109" t="str">
            <v>Soporte para canal desde escalerilla Ref: FR6ALB</v>
          </cell>
          <cell r="I1109" t="str">
            <v>pcs</v>
          </cell>
          <cell r="J1109">
            <v>0</v>
          </cell>
          <cell r="K1109" t="str">
            <v>IMPORTACION INDIRECTA</v>
          </cell>
          <cell r="L1109" t="str">
            <v>PANDUIT</v>
          </cell>
          <cell r="M1109">
            <v>126805</v>
          </cell>
          <cell r="N1109">
            <v>0</v>
          </cell>
          <cell r="O1109">
            <v>0</v>
          </cell>
          <cell r="P1109">
            <v>0</v>
          </cell>
          <cell r="Q1109" t="str">
            <v>COP</v>
          </cell>
          <cell r="R1109">
            <v>0</v>
          </cell>
          <cell r="S1109">
            <v>0.05</v>
          </cell>
          <cell r="T1109">
            <v>133145.25</v>
          </cell>
          <cell r="U1109" t="str">
            <v>FR6ALB</v>
          </cell>
        </row>
        <row r="1110">
          <cell r="D1110" t="str">
            <v>FR6LB</v>
          </cell>
          <cell r="E1110">
            <v>71202</v>
          </cell>
          <cell r="F1110" t="str">
            <v>Site Support Systems-Materials</v>
          </cell>
          <cell r="G1110">
            <v>6814</v>
          </cell>
          <cell r="H1110" t="str">
            <v>Soporte L para Canal Ref: FR6LB</v>
          </cell>
          <cell r="I1110" t="str">
            <v>pcs</v>
          </cell>
          <cell r="J1110">
            <v>0</v>
          </cell>
          <cell r="K1110" t="str">
            <v>IMPORTACION INDIRECTA</v>
          </cell>
          <cell r="L1110" t="str">
            <v>PANDUIT</v>
          </cell>
          <cell r="M1110">
            <v>63333</v>
          </cell>
          <cell r="N1110">
            <v>0</v>
          </cell>
          <cell r="O1110">
            <v>0</v>
          </cell>
          <cell r="P1110">
            <v>0</v>
          </cell>
          <cell r="Q1110" t="str">
            <v>COP</v>
          </cell>
          <cell r="R1110">
            <v>0</v>
          </cell>
          <cell r="S1110">
            <v>0.05</v>
          </cell>
          <cell r="T1110">
            <v>66499.649999999994</v>
          </cell>
          <cell r="U1110" t="str">
            <v>FR6LB</v>
          </cell>
        </row>
        <row r="1111">
          <cell r="D1111" t="str">
            <v>FR6TRBN12M</v>
          </cell>
          <cell r="E1111">
            <v>71202</v>
          </cell>
          <cell r="F1111" t="str">
            <v>Site Support Systems-Materials</v>
          </cell>
          <cell r="G1111">
            <v>6814</v>
          </cell>
          <cell r="H1111" t="str">
            <v>Soporte Recto para perno roscado Ref: FR6TRBN12M</v>
          </cell>
          <cell r="I1111" t="str">
            <v>pcs</v>
          </cell>
          <cell r="J1111">
            <v>0</v>
          </cell>
          <cell r="K1111" t="str">
            <v>IMPORTACION INDIRECTA</v>
          </cell>
          <cell r="L1111" t="str">
            <v>PANDUIT</v>
          </cell>
          <cell r="M1111">
            <v>59343</v>
          </cell>
          <cell r="N1111">
            <v>0</v>
          </cell>
          <cell r="O1111">
            <v>0</v>
          </cell>
          <cell r="P1111">
            <v>0</v>
          </cell>
          <cell r="Q1111" t="str">
            <v>COP</v>
          </cell>
          <cell r="R1111">
            <v>0</v>
          </cell>
          <cell r="S1111">
            <v>0.05</v>
          </cell>
          <cell r="T1111">
            <v>62310.15</v>
          </cell>
          <cell r="U1111" t="str">
            <v>FR6TRBN12M</v>
          </cell>
        </row>
        <row r="1112">
          <cell r="D1112" t="str">
            <v>FR6X4YL6</v>
          </cell>
          <cell r="E1112">
            <v>71202</v>
          </cell>
          <cell r="F1112" t="str">
            <v>Site Support Systems-Materials</v>
          </cell>
          <cell r="G1112">
            <v>6814</v>
          </cell>
          <cell r="H1112" t="str">
            <v>Canal Ref: FR6X4YL6</v>
          </cell>
          <cell r="I1112" t="str">
            <v>pcs</v>
          </cell>
          <cell r="J1112">
            <v>0</v>
          </cell>
          <cell r="K1112" t="str">
            <v>IMPORTACION INDIRECTA</v>
          </cell>
          <cell r="L1112" t="str">
            <v>PANDUIT</v>
          </cell>
          <cell r="M1112">
            <v>175340</v>
          </cell>
          <cell r="N1112">
            <v>0</v>
          </cell>
          <cell r="O1112">
            <v>0</v>
          </cell>
          <cell r="P1112">
            <v>0</v>
          </cell>
          <cell r="Q1112" t="str">
            <v>COP</v>
          </cell>
          <cell r="R1112">
            <v>0</v>
          </cell>
          <cell r="S1112">
            <v>0.05</v>
          </cell>
          <cell r="T1112">
            <v>184107</v>
          </cell>
          <cell r="U1112" t="str">
            <v>FR6X4YL6</v>
          </cell>
        </row>
        <row r="1113">
          <cell r="D1113" t="str">
            <v>FRBC6X4YL</v>
          </cell>
          <cell r="E1113">
            <v>71202</v>
          </cell>
          <cell r="F1113" t="str">
            <v>Site Support Systems-Materials</v>
          </cell>
          <cell r="G1113">
            <v>6814</v>
          </cell>
          <cell r="H1113" t="str">
            <v>Unión de canal Ref: FRBC6X4YL</v>
          </cell>
          <cell r="I1113" t="str">
            <v>pcs</v>
          </cell>
          <cell r="J1113">
            <v>0</v>
          </cell>
          <cell r="K1113" t="str">
            <v>IMPORTACION INDIRECTA</v>
          </cell>
          <cell r="L1113" t="str">
            <v>PANDUIT</v>
          </cell>
          <cell r="M1113">
            <v>45250</v>
          </cell>
          <cell r="N1113">
            <v>0</v>
          </cell>
          <cell r="O1113">
            <v>0</v>
          </cell>
          <cell r="P1113">
            <v>0</v>
          </cell>
          <cell r="Q1113" t="str">
            <v>COP</v>
          </cell>
          <cell r="R1113">
            <v>0</v>
          </cell>
          <cell r="S1113">
            <v>0.05</v>
          </cell>
          <cell r="T1113">
            <v>47512.5</v>
          </cell>
          <cell r="U1113" t="str">
            <v>FRBC6X4YL</v>
          </cell>
        </row>
        <row r="1114">
          <cell r="D1114" t="str">
            <v>FREC6X4YL</v>
          </cell>
          <cell r="E1114">
            <v>71202</v>
          </cell>
          <cell r="F1114" t="str">
            <v>Site Support Systems-Materials</v>
          </cell>
          <cell r="G1114">
            <v>6814</v>
          </cell>
          <cell r="H1114" t="str">
            <v>Tapas Final de canal Ref: FREC6X4YL</v>
          </cell>
          <cell r="I1114" t="str">
            <v>pcs</v>
          </cell>
          <cell r="J1114">
            <v>0</v>
          </cell>
          <cell r="K1114" t="str">
            <v>IMPORTACION INDIRECTA</v>
          </cell>
          <cell r="L1114" t="str">
            <v>PANDUIT</v>
          </cell>
          <cell r="M1114">
            <v>20300</v>
          </cell>
          <cell r="N1114">
            <v>0</v>
          </cell>
          <cell r="O1114">
            <v>0</v>
          </cell>
          <cell r="P1114">
            <v>0</v>
          </cell>
          <cell r="Q1114" t="str">
            <v>COP</v>
          </cell>
          <cell r="R1114">
            <v>0</v>
          </cell>
          <cell r="S1114">
            <v>0.05</v>
          </cell>
          <cell r="T1114">
            <v>21315</v>
          </cell>
          <cell r="U1114" t="str">
            <v>FREC6X4YL</v>
          </cell>
        </row>
        <row r="1115">
          <cell r="D1115" t="str">
            <v>FRHC6YL6</v>
          </cell>
          <cell r="E1115">
            <v>71202</v>
          </cell>
          <cell r="F1115" t="str">
            <v>Site Support Systems-Materials</v>
          </cell>
          <cell r="G1115">
            <v>6814</v>
          </cell>
          <cell r="H1115" t="str">
            <v>Tapa Canal Ref: FRHC6YL6</v>
          </cell>
          <cell r="I1115" t="str">
            <v>pcs</v>
          </cell>
          <cell r="J1115">
            <v>0</v>
          </cell>
          <cell r="K1115" t="str">
            <v>IMPORTACION INDIRECTA</v>
          </cell>
          <cell r="L1115" t="str">
            <v>PANDUIT</v>
          </cell>
          <cell r="M1115">
            <v>117103</v>
          </cell>
          <cell r="N1115">
            <v>0</v>
          </cell>
          <cell r="O1115">
            <v>0</v>
          </cell>
          <cell r="P1115">
            <v>0</v>
          </cell>
          <cell r="Q1115" t="str">
            <v>COP</v>
          </cell>
          <cell r="R1115">
            <v>0</v>
          </cell>
          <cell r="S1115">
            <v>0.05</v>
          </cell>
          <cell r="T1115">
            <v>122958.15</v>
          </cell>
          <cell r="U1115" t="str">
            <v>FRHC6YL6</v>
          </cell>
        </row>
        <row r="1116">
          <cell r="D1116" t="str">
            <v>FROVRA6X4YL</v>
          </cell>
          <cell r="E1116">
            <v>71202</v>
          </cell>
          <cell r="F1116" t="str">
            <v>Site Support Systems-Materials</v>
          </cell>
          <cell r="G1116">
            <v>6814</v>
          </cell>
          <cell r="H1116" t="str">
            <v xml:space="preserve">Curva derecha 90º vertical Ref: FROVRA6X4YL </v>
          </cell>
          <cell r="I1116" t="str">
            <v>pcs</v>
          </cell>
          <cell r="J1116">
            <v>0</v>
          </cell>
          <cell r="K1116" t="str">
            <v>IMPORTACION INDIRECTA</v>
          </cell>
          <cell r="L1116" t="str">
            <v>PANDUIT</v>
          </cell>
          <cell r="M1116">
            <v>224308.22</v>
          </cell>
          <cell r="N1116">
            <v>0</v>
          </cell>
          <cell r="O1116">
            <v>0</v>
          </cell>
          <cell r="P1116">
            <v>0</v>
          </cell>
          <cell r="Q1116" t="str">
            <v>COP</v>
          </cell>
          <cell r="R1116">
            <v>0</v>
          </cell>
          <cell r="S1116">
            <v>0.05</v>
          </cell>
          <cell r="T1116">
            <v>235523.63</v>
          </cell>
          <cell r="U1116" t="str">
            <v>FROVRA6X4YL</v>
          </cell>
        </row>
        <row r="1117">
          <cell r="D1117" t="str">
            <v xml:space="preserve">FROVRASC6YL </v>
          </cell>
          <cell r="E1117">
            <v>71202</v>
          </cell>
          <cell r="F1117" t="str">
            <v>Site Support Systems-Materials</v>
          </cell>
          <cell r="G1117">
            <v>6814</v>
          </cell>
          <cell r="H1117" t="str">
            <v xml:space="preserve">Tapa para Curva 90º vert Ref: FROVRASC6YL </v>
          </cell>
          <cell r="I1117" t="str">
            <v>pcs</v>
          </cell>
          <cell r="J1117">
            <v>0</v>
          </cell>
          <cell r="K1117" t="str">
            <v>IMPORTACION INDIRECTA</v>
          </cell>
          <cell r="L1117" t="str">
            <v>PANDUIT</v>
          </cell>
          <cell r="M1117">
            <v>99773</v>
          </cell>
          <cell r="N1117">
            <v>0</v>
          </cell>
          <cell r="O1117">
            <v>0</v>
          </cell>
          <cell r="P1117">
            <v>0</v>
          </cell>
          <cell r="Q1117" t="str">
            <v>COP</v>
          </cell>
          <cell r="R1117">
            <v>0</v>
          </cell>
          <cell r="S1117">
            <v>0.05</v>
          </cell>
          <cell r="T1117">
            <v>104761.65</v>
          </cell>
          <cell r="U1117" t="str">
            <v>FROVRASC6YL</v>
          </cell>
        </row>
        <row r="1118">
          <cell r="D1118" t="str">
            <v>FRRA6X4YL</v>
          </cell>
          <cell r="E1118">
            <v>71202</v>
          </cell>
          <cell r="F1118" t="str">
            <v>Site Support Systems-Materials</v>
          </cell>
          <cell r="G1118">
            <v>6814</v>
          </cell>
          <cell r="H1118" t="str">
            <v>Curva 90º horizontal Ref: FRRA6X4YL</v>
          </cell>
          <cell r="I1118" t="str">
            <v>pcs</v>
          </cell>
          <cell r="J1118">
            <v>0</v>
          </cell>
          <cell r="K1118" t="str">
            <v>IMPORTACION INDIRECTA</v>
          </cell>
          <cell r="L1118" t="str">
            <v>PANDUIT</v>
          </cell>
          <cell r="M1118">
            <v>156671</v>
          </cell>
          <cell r="N1118">
            <v>0</v>
          </cell>
          <cell r="O1118">
            <v>0</v>
          </cell>
          <cell r="P1118">
            <v>0</v>
          </cell>
          <cell r="Q1118" t="str">
            <v>COP</v>
          </cell>
          <cell r="R1118">
            <v>0</v>
          </cell>
          <cell r="S1118">
            <v>0.05</v>
          </cell>
          <cell r="T1118">
            <v>164504.54999999999</v>
          </cell>
          <cell r="U1118" t="str">
            <v>FRRA6X4YL</v>
          </cell>
        </row>
        <row r="1119">
          <cell r="D1119" t="str">
            <v>FRRASC6YL</v>
          </cell>
          <cell r="E1119">
            <v>71202</v>
          </cell>
          <cell r="F1119" t="str">
            <v>Site Support Systems-Materials</v>
          </cell>
          <cell r="G1119">
            <v>6814</v>
          </cell>
          <cell r="H1119" t="str">
            <v>Tapa para Curva 90º horizontal Ref: FRRASC6YL</v>
          </cell>
          <cell r="I1119" t="str">
            <v>pcs</v>
          </cell>
          <cell r="J1119">
            <v>0</v>
          </cell>
          <cell r="K1119" t="str">
            <v>IMPORTACION INDIRECTA</v>
          </cell>
          <cell r="L1119" t="str">
            <v>PANDUIT</v>
          </cell>
          <cell r="M1119">
            <v>126136</v>
          </cell>
          <cell r="N1119">
            <v>0</v>
          </cell>
          <cell r="O1119">
            <v>0</v>
          </cell>
          <cell r="P1119">
            <v>0</v>
          </cell>
          <cell r="Q1119" t="str">
            <v>COP</v>
          </cell>
          <cell r="R1119">
            <v>0</v>
          </cell>
          <cell r="S1119">
            <v>0.05</v>
          </cell>
          <cell r="T1119">
            <v>132442.79999999999</v>
          </cell>
          <cell r="U1119" t="str">
            <v>FRRASC6YL</v>
          </cell>
        </row>
        <row r="1120">
          <cell r="D1120" t="str">
            <v>FRSP46CYL</v>
          </cell>
          <cell r="E1120">
            <v>71202</v>
          </cell>
          <cell r="F1120" t="str">
            <v>Site Support Systems-Materials</v>
          </cell>
          <cell r="G1120">
            <v>6814</v>
          </cell>
          <cell r="H1120" t="str">
            <v>Tapa especial Salida de canal Ref: FRSP46CYL</v>
          </cell>
          <cell r="I1120" t="str">
            <v>pcs</v>
          </cell>
          <cell r="J1120">
            <v>0</v>
          </cell>
          <cell r="K1120" t="str">
            <v>IMPORTACION INDIRECTA</v>
          </cell>
          <cell r="L1120" t="str">
            <v>PANDUIT</v>
          </cell>
          <cell r="M1120">
            <v>71026</v>
          </cell>
          <cell r="N1120">
            <v>0</v>
          </cell>
          <cell r="O1120">
            <v>0</v>
          </cell>
          <cell r="P1120">
            <v>0</v>
          </cell>
          <cell r="Q1120" t="str">
            <v>COP</v>
          </cell>
          <cell r="R1120">
            <v>0</v>
          </cell>
          <cell r="S1120">
            <v>0.05</v>
          </cell>
          <cell r="T1120">
            <v>74577.3</v>
          </cell>
          <cell r="U1120" t="str">
            <v>FRSP46CYL</v>
          </cell>
        </row>
        <row r="1121">
          <cell r="D1121" t="str">
            <v>FRSPJ4X4YL</v>
          </cell>
          <cell r="E1121">
            <v>71202</v>
          </cell>
          <cell r="F1121" t="str">
            <v>Site Support Systems-Materials</v>
          </cell>
          <cell r="G1121">
            <v>6814</v>
          </cell>
          <cell r="H1121" t="str">
            <v>Salida de canal Ref: FRSPJ4X4YL</v>
          </cell>
          <cell r="I1121" t="str">
            <v>pcs</v>
          </cell>
          <cell r="J1121">
            <v>0</v>
          </cell>
          <cell r="K1121" t="str">
            <v>IMPORTACION INDIRECTA</v>
          </cell>
          <cell r="L1121" t="str">
            <v>PANDUIT</v>
          </cell>
          <cell r="M1121">
            <v>208456</v>
          </cell>
          <cell r="N1121">
            <v>0</v>
          </cell>
          <cell r="O1121">
            <v>0</v>
          </cell>
          <cell r="P1121">
            <v>0</v>
          </cell>
          <cell r="Q1121" t="str">
            <v>COP</v>
          </cell>
          <cell r="R1121">
            <v>0</v>
          </cell>
          <cell r="S1121">
            <v>0.05</v>
          </cell>
          <cell r="T1121">
            <v>218878.8</v>
          </cell>
          <cell r="U1121" t="str">
            <v>FRSPJ4X4YL</v>
          </cell>
        </row>
        <row r="1122">
          <cell r="D1122" t="str">
            <v>FRT6X4YL</v>
          </cell>
          <cell r="E1122">
            <v>71202</v>
          </cell>
          <cell r="F1122" t="str">
            <v>Site Support Systems-Materials</v>
          </cell>
          <cell r="G1122">
            <v>6814</v>
          </cell>
          <cell r="H1122" t="str">
            <v>Union de canal en forma de T Ref: FRT6X4YL</v>
          </cell>
          <cell r="I1122" t="str">
            <v>pcs</v>
          </cell>
          <cell r="J1122">
            <v>0</v>
          </cell>
          <cell r="K1122" t="str">
            <v>IMPORTACION INDIRECTA</v>
          </cell>
          <cell r="L1122" t="str">
            <v>PANDUIT</v>
          </cell>
          <cell r="M1122">
            <v>216500</v>
          </cell>
          <cell r="N1122">
            <v>0</v>
          </cell>
          <cell r="O1122">
            <v>0</v>
          </cell>
          <cell r="P1122">
            <v>0</v>
          </cell>
          <cell r="Q1122" t="str">
            <v>COP</v>
          </cell>
          <cell r="R1122">
            <v>0</v>
          </cell>
          <cell r="S1122">
            <v>0.05</v>
          </cell>
          <cell r="T1122">
            <v>227325</v>
          </cell>
          <cell r="U1122" t="str">
            <v>FRT6X4YL</v>
          </cell>
        </row>
        <row r="1123">
          <cell r="D1123" t="str">
            <v>FRTSC6YL</v>
          </cell>
          <cell r="E1123">
            <v>71202</v>
          </cell>
          <cell r="F1123" t="str">
            <v>Site Support Systems-Materials</v>
          </cell>
          <cell r="G1123">
            <v>6814</v>
          </cell>
          <cell r="H1123" t="str">
            <v>Tapa para Union de canal en forma de T Ref: FRTSC6YL</v>
          </cell>
          <cell r="I1123" t="str">
            <v>pcs</v>
          </cell>
          <cell r="J1123">
            <v>0</v>
          </cell>
          <cell r="K1123" t="str">
            <v>IMPORTACION INDIRECTA</v>
          </cell>
          <cell r="L1123" t="str">
            <v>PANDUIT</v>
          </cell>
          <cell r="M1123">
            <v>155703</v>
          </cell>
          <cell r="N1123">
            <v>0</v>
          </cell>
          <cell r="O1123">
            <v>0</v>
          </cell>
          <cell r="P1123">
            <v>0</v>
          </cell>
          <cell r="Q1123" t="str">
            <v>COP</v>
          </cell>
          <cell r="R1123">
            <v>0</v>
          </cell>
          <cell r="S1123">
            <v>0.05</v>
          </cell>
          <cell r="T1123">
            <v>163488.15</v>
          </cell>
          <cell r="U1123" t="str">
            <v>FRTSC6YL</v>
          </cell>
        </row>
        <row r="1124">
          <cell r="D1124" t="str">
            <v>027-2000-4001</v>
          </cell>
          <cell r="E1124">
            <v>71202</v>
          </cell>
          <cell r="F1124" t="str">
            <v>Site Support Systems-Materials</v>
          </cell>
          <cell r="G1124">
            <v>6814</v>
          </cell>
          <cell r="H1124" t="str">
            <v>CANALETA DE 6 PIES DE LONGITUD: 4X4 6 FOOT SOLID CHANNEL - WAVETRAX 4"</v>
          </cell>
          <cell r="I1124" t="str">
            <v>pcs</v>
          </cell>
          <cell r="J1124">
            <v>0</v>
          </cell>
          <cell r="K1124" t="str">
            <v>IMPORTACION INDIRECTA</v>
          </cell>
          <cell r="L1124" t="str">
            <v>FADETEL</v>
          </cell>
          <cell r="M1124">
            <v>186736</v>
          </cell>
          <cell r="N1124">
            <v>0</v>
          </cell>
          <cell r="O1124">
            <v>0</v>
          </cell>
          <cell r="P1124">
            <v>0</v>
          </cell>
          <cell r="Q1124" t="str">
            <v>COP</v>
          </cell>
          <cell r="R1124">
            <v>0</v>
          </cell>
          <cell r="S1124">
            <v>0.05</v>
          </cell>
          <cell r="T1124">
            <v>196072.8</v>
          </cell>
          <cell r="U1124" t="str">
            <v>027-2000-4001</v>
          </cell>
        </row>
        <row r="1125">
          <cell r="D1125" t="str">
            <v>027-2000-4002</v>
          </cell>
          <cell r="E1125">
            <v>71202</v>
          </cell>
          <cell r="F1125" t="str">
            <v>Site Support Systems-Materials</v>
          </cell>
          <cell r="G1125">
            <v>6814</v>
          </cell>
          <cell r="H1125" t="str">
            <v>Tapa para la canaleta de 6 pies de longitud:4x4 6 ft. Solid Channel Cover - SOLID CHANEL COVER 1.8Mts 4" 6" 4X4 THROUGH COVER</v>
          </cell>
          <cell r="I1125" t="str">
            <v>un</v>
          </cell>
          <cell r="J1125">
            <v>0</v>
          </cell>
          <cell r="K1125" t="str">
            <v>IMPORTACION INDIRECTA</v>
          </cell>
          <cell r="L1125" t="str">
            <v>FADETEL</v>
          </cell>
          <cell r="M1125">
            <v>136092</v>
          </cell>
          <cell r="N1125">
            <v>0</v>
          </cell>
          <cell r="O1125">
            <v>0</v>
          </cell>
          <cell r="P1125">
            <v>0</v>
          </cell>
          <cell r="Q1125" t="str">
            <v>COP</v>
          </cell>
          <cell r="R1125">
            <v>0</v>
          </cell>
          <cell r="S1125">
            <v>0.05</v>
          </cell>
          <cell r="T1125">
            <v>142896.6</v>
          </cell>
          <cell r="U1125" t="str">
            <v>027-2000-4002</v>
          </cell>
        </row>
        <row r="1126">
          <cell r="D1126" t="str">
            <v>027-2000-4077</v>
          </cell>
          <cell r="E1126">
            <v>71202</v>
          </cell>
          <cell r="F1126" t="str">
            <v>Site Support Systems-Materials</v>
          </cell>
          <cell r="G1126">
            <v>6814</v>
          </cell>
          <cell r="H1126" t="str">
            <v>Caida de los cables: 4x4  - DROP ATTACHMENT COVER 4"</v>
          </cell>
          <cell r="I1126" t="str">
            <v>un</v>
          </cell>
          <cell r="J1126">
            <v>0</v>
          </cell>
          <cell r="K1126" t="str">
            <v>IMPORTACION INDIRECTA</v>
          </cell>
          <cell r="L1126" t="str">
            <v>FADETEL</v>
          </cell>
          <cell r="M1126">
            <v>170720</v>
          </cell>
          <cell r="N1126">
            <v>0</v>
          </cell>
          <cell r="O1126">
            <v>0</v>
          </cell>
          <cell r="P1126">
            <v>0</v>
          </cell>
          <cell r="Q1126" t="str">
            <v>COP</v>
          </cell>
          <cell r="R1126">
            <v>0</v>
          </cell>
          <cell r="S1126">
            <v>0.05</v>
          </cell>
          <cell r="T1126">
            <v>179256</v>
          </cell>
          <cell r="U1126" t="str">
            <v>027-2000-4077</v>
          </cell>
        </row>
        <row r="1127">
          <cell r="D1127" t="str">
            <v>027-2000-4078</v>
          </cell>
          <cell r="E1127">
            <v>71202</v>
          </cell>
          <cell r="F1127" t="str">
            <v>Site Support Systems-Materials</v>
          </cell>
          <cell r="G1127">
            <v>6814</v>
          </cell>
          <cell r="H1127" t="str">
            <v>Cobertura para la caida de Cables: 4x4 Drop Attachment Cover</v>
          </cell>
          <cell r="I1127" t="str">
            <v>un</v>
          </cell>
          <cell r="J1127">
            <v>0</v>
          </cell>
          <cell r="K1127" t="str">
            <v>IMPORTACION INDIRECTA</v>
          </cell>
          <cell r="L1127" t="str">
            <v>FADETEL</v>
          </cell>
          <cell r="M1127">
            <v>62568</v>
          </cell>
          <cell r="N1127">
            <v>0</v>
          </cell>
          <cell r="O1127">
            <v>0</v>
          </cell>
          <cell r="P1127">
            <v>0</v>
          </cell>
          <cell r="Q1127" t="str">
            <v>COP</v>
          </cell>
          <cell r="R1127">
            <v>0</v>
          </cell>
          <cell r="S1127">
            <v>0.05</v>
          </cell>
          <cell r="T1127">
            <v>65696.399999999994</v>
          </cell>
          <cell r="U1127" t="str">
            <v>027-2000-4078</v>
          </cell>
        </row>
        <row r="1128">
          <cell r="D1128" t="str">
            <v>027-2000-4008</v>
          </cell>
          <cell r="E1128">
            <v>71202</v>
          </cell>
          <cell r="F1128" t="str">
            <v>Site Support Systems-Materials</v>
          </cell>
          <cell r="G1128">
            <v>6814</v>
          </cell>
          <cell r="H1128" t="str">
            <v>END CAP 4"</v>
          </cell>
          <cell r="I1128" t="str">
            <v>un</v>
          </cell>
          <cell r="J1128">
            <v>0</v>
          </cell>
          <cell r="K1128" t="str">
            <v>IMPORTACION INDIRECTA</v>
          </cell>
          <cell r="L1128" t="str">
            <v>FADETEL</v>
          </cell>
          <cell r="M1128">
            <v>22264</v>
          </cell>
          <cell r="N1128">
            <v>0</v>
          </cell>
          <cell r="O1128">
            <v>0</v>
          </cell>
          <cell r="P1128">
            <v>0</v>
          </cell>
          <cell r="Q1128" t="str">
            <v>COP</v>
          </cell>
          <cell r="R1128">
            <v>0</v>
          </cell>
          <cell r="S1128">
            <v>0.05</v>
          </cell>
          <cell r="T1128">
            <v>23377.200000000001</v>
          </cell>
          <cell r="U1128" t="str">
            <v>027-2000-4008</v>
          </cell>
        </row>
        <row r="1129">
          <cell r="D1129" t="str">
            <v>027-2000-6408</v>
          </cell>
          <cell r="E1129">
            <v>71202</v>
          </cell>
          <cell r="F1129" t="str">
            <v>Site Support Systems-Materials</v>
          </cell>
          <cell r="G1129">
            <v>6814</v>
          </cell>
          <cell r="H1129" t="str">
            <v>END CAP 6"</v>
          </cell>
          <cell r="I1129" t="str">
            <v>un</v>
          </cell>
          <cell r="J1129">
            <v>0</v>
          </cell>
          <cell r="K1129" t="str">
            <v>IMPORTACION INDIRECTA</v>
          </cell>
          <cell r="L1129" t="str">
            <v>FADETEL</v>
          </cell>
          <cell r="M1129">
            <v>46970</v>
          </cell>
          <cell r="N1129">
            <v>0</v>
          </cell>
          <cell r="O1129">
            <v>0</v>
          </cell>
          <cell r="P1129">
            <v>0</v>
          </cell>
          <cell r="Q1129" t="str">
            <v>COP</v>
          </cell>
          <cell r="R1129">
            <v>0</v>
          </cell>
          <cell r="S1129">
            <v>0.05</v>
          </cell>
          <cell r="T1129">
            <v>49318.5</v>
          </cell>
          <cell r="U1129" t="str">
            <v>027-2000-6408</v>
          </cell>
        </row>
        <row r="1130">
          <cell r="D1130" t="str">
            <v>027-2000-4016</v>
          </cell>
          <cell r="E1130">
            <v>71202</v>
          </cell>
          <cell r="F1130" t="str">
            <v>Site Support Systems-Materials</v>
          </cell>
          <cell r="G1130">
            <v>6814</v>
          </cell>
          <cell r="H1130" t="str">
            <v>SPLIT TUBE ADAPTER DUAL</v>
          </cell>
          <cell r="I1130" t="str">
            <v>un</v>
          </cell>
          <cell r="J1130">
            <v>0</v>
          </cell>
          <cell r="K1130" t="str">
            <v>IMPORTACION INDIRECTA</v>
          </cell>
          <cell r="L1130" t="str">
            <v>FADETEL</v>
          </cell>
          <cell r="M1130">
            <v>197626</v>
          </cell>
          <cell r="N1130">
            <v>0</v>
          </cell>
          <cell r="O1130">
            <v>0</v>
          </cell>
          <cell r="P1130">
            <v>0</v>
          </cell>
          <cell r="Q1130" t="str">
            <v>COP</v>
          </cell>
          <cell r="R1130">
            <v>0</v>
          </cell>
          <cell r="S1130">
            <v>0.05</v>
          </cell>
          <cell r="T1130">
            <v>207507.3</v>
          </cell>
          <cell r="U1130" t="str">
            <v>027-2000-4016</v>
          </cell>
        </row>
        <row r="1131">
          <cell r="D1131" t="str">
            <v>027-2000-4010</v>
          </cell>
          <cell r="E1131">
            <v>71202</v>
          </cell>
          <cell r="F1131" t="str">
            <v>Site Support Systems-Materials</v>
          </cell>
          <cell r="G1131">
            <v>6814</v>
          </cell>
          <cell r="H1131" t="str">
            <v>Transiciones T: 4x4 T-TRANSITION 4"</v>
          </cell>
          <cell r="I1131" t="str">
            <v>un</v>
          </cell>
          <cell r="J1131">
            <v>0</v>
          </cell>
          <cell r="K1131" t="str">
            <v>IMPORTACION INDIRECTA</v>
          </cell>
          <cell r="L1131" t="str">
            <v>FADETEL</v>
          </cell>
          <cell r="M1131">
            <v>195470</v>
          </cell>
          <cell r="N1131">
            <v>0</v>
          </cell>
          <cell r="O1131">
            <v>0</v>
          </cell>
          <cell r="P1131">
            <v>0</v>
          </cell>
          <cell r="Q1131" t="str">
            <v>COP</v>
          </cell>
          <cell r="R1131">
            <v>0</v>
          </cell>
          <cell r="S1131">
            <v>0.05</v>
          </cell>
          <cell r="T1131">
            <v>205243.5</v>
          </cell>
          <cell r="U1131" t="str">
            <v>027-2000-4010</v>
          </cell>
        </row>
        <row r="1132">
          <cell r="D1132" t="str">
            <v>027-2000-4011</v>
          </cell>
          <cell r="E1132">
            <v>71202</v>
          </cell>
          <cell r="F1132" t="str">
            <v>Site Support Systems-Materials</v>
          </cell>
          <cell r="G1132">
            <v>6814</v>
          </cell>
          <cell r="H1132" t="str">
            <v>Tapa para Transiciones T: 4x4 T-TRANSITION COVER 4"</v>
          </cell>
          <cell r="I1132" t="str">
            <v>un</v>
          </cell>
          <cell r="J1132">
            <v>0</v>
          </cell>
          <cell r="K1132" t="str">
            <v>IMPORTACION INDIRECTA</v>
          </cell>
          <cell r="L1132" t="str">
            <v>FADETEL</v>
          </cell>
          <cell r="M1132">
            <v>87582</v>
          </cell>
          <cell r="N1132">
            <v>0</v>
          </cell>
          <cell r="O1132">
            <v>0</v>
          </cell>
          <cell r="P1132">
            <v>0</v>
          </cell>
          <cell r="Q1132" t="str">
            <v>COP</v>
          </cell>
          <cell r="R1132">
            <v>0</v>
          </cell>
          <cell r="S1132">
            <v>0.05</v>
          </cell>
          <cell r="T1132">
            <v>91961.1</v>
          </cell>
          <cell r="U1132" t="str">
            <v>027-2000-4011</v>
          </cell>
        </row>
        <row r="1133">
          <cell r="D1133" t="str">
            <v>027-2000-4024</v>
          </cell>
          <cell r="E1133">
            <v>71202</v>
          </cell>
          <cell r="F1133" t="str">
            <v>Site Support Systems-Materials</v>
          </cell>
          <cell r="G1133">
            <v>6814</v>
          </cell>
          <cell r="H1133" t="str">
            <v>Transiciones en "L" - L-TRANSITION 4"</v>
          </cell>
          <cell r="I1133" t="str">
            <v>un</v>
          </cell>
          <cell r="J1133">
            <v>0</v>
          </cell>
          <cell r="K1133" t="str">
            <v>IMPORTACION INDIRECTA</v>
          </cell>
          <cell r="L1133" t="str">
            <v>FADETEL</v>
          </cell>
          <cell r="M1133">
            <v>185174</v>
          </cell>
          <cell r="N1133">
            <v>0</v>
          </cell>
          <cell r="O1133">
            <v>0</v>
          </cell>
          <cell r="P1133">
            <v>0</v>
          </cell>
          <cell r="Q1133" t="str">
            <v>COP</v>
          </cell>
          <cell r="R1133">
            <v>0</v>
          </cell>
          <cell r="S1133">
            <v>0.05</v>
          </cell>
          <cell r="T1133">
            <v>194432.7</v>
          </cell>
          <cell r="U1133" t="str">
            <v>027-2000-4024</v>
          </cell>
        </row>
        <row r="1134">
          <cell r="D1134" t="str">
            <v>027-2000-4025</v>
          </cell>
          <cell r="E1134">
            <v>71202</v>
          </cell>
          <cell r="F1134" t="str">
            <v>Site Support Systems-Materials</v>
          </cell>
          <cell r="G1134">
            <v>6814</v>
          </cell>
          <cell r="H1134" t="str">
            <v>Cobertura para transiciones en "L" L-TRANSITION COVER</v>
          </cell>
          <cell r="I1134" t="str">
            <v>un</v>
          </cell>
          <cell r="J1134">
            <v>0</v>
          </cell>
          <cell r="K1134" t="str">
            <v>IMPORTACION INDIRECTA</v>
          </cell>
          <cell r="L1134" t="str">
            <v>FADETEL</v>
          </cell>
          <cell r="M1134">
            <v>86592</v>
          </cell>
          <cell r="N1134">
            <v>0</v>
          </cell>
          <cell r="O1134">
            <v>0</v>
          </cell>
          <cell r="P1134">
            <v>0</v>
          </cell>
          <cell r="Q1134" t="str">
            <v>COP</v>
          </cell>
          <cell r="R1134">
            <v>0</v>
          </cell>
          <cell r="S1134">
            <v>0.05</v>
          </cell>
          <cell r="T1134">
            <v>90921.600000000006</v>
          </cell>
          <cell r="U1134" t="str">
            <v>027-2000-4025</v>
          </cell>
        </row>
        <row r="1135">
          <cell r="D1135" t="str">
            <v>027-2000-6410</v>
          </cell>
          <cell r="E1135">
            <v>71202</v>
          </cell>
          <cell r="F1135" t="str">
            <v>Site Support Systems-Materials</v>
          </cell>
          <cell r="G1135">
            <v>6814</v>
          </cell>
          <cell r="H1135" t="str">
            <v>T-TRANSITION 6"</v>
          </cell>
          <cell r="I1135" t="str">
            <v>un</v>
          </cell>
          <cell r="J1135">
            <v>0</v>
          </cell>
          <cell r="K1135" t="str">
            <v>IMPORTACION INDIRECTA</v>
          </cell>
          <cell r="L1135" t="str">
            <v>FADETEL</v>
          </cell>
          <cell r="M1135">
            <v>222684</v>
          </cell>
          <cell r="N1135">
            <v>0</v>
          </cell>
          <cell r="O1135">
            <v>0</v>
          </cell>
          <cell r="P1135">
            <v>0</v>
          </cell>
          <cell r="Q1135" t="str">
            <v>COP</v>
          </cell>
          <cell r="R1135">
            <v>0</v>
          </cell>
          <cell r="S1135">
            <v>0.05</v>
          </cell>
          <cell r="T1135">
            <v>233818.2</v>
          </cell>
          <cell r="U1135" t="str">
            <v>027-2000-6410</v>
          </cell>
        </row>
        <row r="1136">
          <cell r="D1136" t="str">
            <v>027-2000-6411</v>
          </cell>
          <cell r="E1136">
            <v>71202</v>
          </cell>
          <cell r="F1136" t="str">
            <v>Site Support Systems-Materials</v>
          </cell>
          <cell r="G1136">
            <v>6814</v>
          </cell>
          <cell r="H1136" t="str">
            <v>T-TRANSITION COVER 6"</v>
          </cell>
          <cell r="I1136" t="str">
            <v>un</v>
          </cell>
          <cell r="J1136">
            <v>0</v>
          </cell>
          <cell r="K1136" t="str">
            <v>IMPORTACION INDIRECTA</v>
          </cell>
          <cell r="L1136" t="str">
            <v>FADETEL</v>
          </cell>
          <cell r="M1136">
            <v>116116</v>
          </cell>
          <cell r="N1136">
            <v>0</v>
          </cell>
          <cell r="O1136">
            <v>0</v>
          </cell>
          <cell r="P1136">
            <v>0</v>
          </cell>
          <cell r="Q1136" t="str">
            <v>COP</v>
          </cell>
          <cell r="R1136">
            <v>0</v>
          </cell>
          <cell r="S1136">
            <v>0.05</v>
          </cell>
          <cell r="T1136">
            <v>121921.8</v>
          </cell>
          <cell r="U1136" t="str">
            <v>027-2000-6411</v>
          </cell>
        </row>
        <row r="1137">
          <cell r="D1137" t="str">
            <v>027-2000-6424</v>
          </cell>
          <cell r="E1137">
            <v>71202</v>
          </cell>
          <cell r="F1137" t="str">
            <v>Site Support Systems-Materials</v>
          </cell>
          <cell r="G1137">
            <v>6814</v>
          </cell>
          <cell r="H1137" t="str">
            <v>L-TRANSITION 6"</v>
          </cell>
          <cell r="I1137" t="str">
            <v>un</v>
          </cell>
          <cell r="J1137">
            <v>0</v>
          </cell>
          <cell r="K1137" t="str">
            <v>IMPORTACION INDIRECTA</v>
          </cell>
          <cell r="L1137" t="str">
            <v>FADETEL</v>
          </cell>
          <cell r="M1137">
            <v>210188</v>
          </cell>
          <cell r="N1137">
            <v>0</v>
          </cell>
          <cell r="O1137">
            <v>0</v>
          </cell>
          <cell r="P1137">
            <v>0</v>
          </cell>
          <cell r="Q1137" t="str">
            <v>COP</v>
          </cell>
          <cell r="R1137">
            <v>0</v>
          </cell>
          <cell r="S1137">
            <v>0.05</v>
          </cell>
          <cell r="T1137">
            <v>220697.4</v>
          </cell>
          <cell r="U1137" t="str">
            <v>027-2000-6424</v>
          </cell>
        </row>
        <row r="1138">
          <cell r="D1138" t="str">
            <v>027-2000-6425</v>
          </cell>
          <cell r="E1138">
            <v>71202</v>
          </cell>
          <cell r="F1138" t="str">
            <v>Site Support Systems-Materials</v>
          </cell>
          <cell r="G1138">
            <v>6814</v>
          </cell>
          <cell r="H1138" t="str">
            <v>L-TRANSITION COVER 6"</v>
          </cell>
          <cell r="I1138" t="str">
            <v>un</v>
          </cell>
          <cell r="J1138">
            <v>0</v>
          </cell>
          <cell r="K1138" t="str">
            <v>IMPORTACION INDIRECTA</v>
          </cell>
          <cell r="L1138" t="str">
            <v>FADETEL</v>
          </cell>
          <cell r="M1138">
            <v>87582</v>
          </cell>
          <cell r="N1138">
            <v>0</v>
          </cell>
          <cell r="O1138">
            <v>0</v>
          </cell>
          <cell r="P1138">
            <v>0</v>
          </cell>
          <cell r="Q1138" t="str">
            <v>COP</v>
          </cell>
          <cell r="R1138">
            <v>0</v>
          </cell>
          <cell r="S1138">
            <v>0.05</v>
          </cell>
          <cell r="T1138">
            <v>91961.1</v>
          </cell>
          <cell r="U1138" t="str">
            <v>027-2000-6425</v>
          </cell>
        </row>
        <row r="1139">
          <cell r="D1139" t="str">
            <v>027-2000-1100</v>
          </cell>
          <cell r="E1139">
            <v>71202</v>
          </cell>
          <cell r="F1139" t="str">
            <v>Site Support Systems-Materials</v>
          </cell>
          <cell r="G1139">
            <v>6814</v>
          </cell>
          <cell r="H1139" t="str">
            <v>NOTCHING TOOL</v>
          </cell>
          <cell r="I1139" t="str">
            <v>un</v>
          </cell>
          <cell r="J1139">
            <v>0</v>
          </cell>
          <cell r="K1139" t="str">
            <v>IMPORTACION INDIRECTA</v>
          </cell>
          <cell r="L1139" t="str">
            <v>FADETEL</v>
          </cell>
          <cell r="M1139">
            <v>700634</v>
          </cell>
          <cell r="N1139">
            <v>0</v>
          </cell>
          <cell r="O1139">
            <v>0</v>
          </cell>
          <cell r="P1139">
            <v>0</v>
          </cell>
          <cell r="Q1139" t="str">
            <v>COP</v>
          </cell>
          <cell r="R1139">
            <v>0</v>
          </cell>
          <cell r="S1139">
            <v>0.05</v>
          </cell>
          <cell r="T1139">
            <v>735665.7</v>
          </cell>
          <cell r="U1139" t="str">
            <v>027-2000-1100</v>
          </cell>
        </row>
        <row r="1140">
          <cell r="D1140" t="str">
            <v>027-2000-4065</v>
          </cell>
          <cell r="E1140">
            <v>71202</v>
          </cell>
          <cell r="F1140" t="str">
            <v>Site Support Systems-Materials</v>
          </cell>
          <cell r="G1140">
            <v>6814</v>
          </cell>
          <cell r="H1140" t="str">
            <v>EXPRESS OFF RAMP 4"</v>
          </cell>
          <cell r="I1140" t="str">
            <v>un</v>
          </cell>
          <cell r="J1140">
            <v>0</v>
          </cell>
          <cell r="K1140" t="str">
            <v>IMPORTACION INDIRECTA</v>
          </cell>
          <cell r="L1140" t="str">
            <v>FADETEL</v>
          </cell>
          <cell r="M1140">
            <v>278564</v>
          </cell>
          <cell r="N1140">
            <v>0</v>
          </cell>
          <cell r="O1140">
            <v>0</v>
          </cell>
          <cell r="P1140">
            <v>0</v>
          </cell>
          <cell r="Q1140" t="str">
            <v>COP</v>
          </cell>
          <cell r="R1140">
            <v>0</v>
          </cell>
          <cell r="S1140">
            <v>0.05</v>
          </cell>
          <cell r="T1140">
            <v>292492.2</v>
          </cell>
          <cell r="U1140" t="str">
            <v>027-2000-4065</v>
          </cell>
        </row>
        <row r="1141">
          <cell r="D1141" t="str">
            <v>027-1000-4066</v>
          </cell>
          <cell r="E1141">
            <v>71202</v>
          </cell>
          <cell r="F1141" t="str">
            <v>Site Support Systems-Materials</v>
          </cell>
          <cell r="G1141">
            <v>6814</v>
          </cell>
          <cell r="H1141" t="str">
            <v>EXPRESS OFF RAMP COVER</v>
          </cell>
          <cell r="I1141" t="str">
            <v>un</v>
          </cell>
          <cell r="J1141">
            <v>0</v>
          </cell>
          <cell r="K1141" t="str">
            <v>IMPORTACION INDIRECTA</v>
          </cell>
          <cell r="L1141" t="str">
            <v>FADETEL</v>
          </cell>
          <cell r="M1141">
            <v>125422</v>
          </cell>
          <cell r="N1141">
            <v>0</v>
          </cell>
          <cell r="O1141">
            <v>0</v>
          </cell>
          <cell r="P1141">
            <v>0</v>
          </cell>
          <cell r="Q1141" t="str">
            <v>COP</v>
          </cell>
          <cell r="R1141">
            <v>0</v>
          </cell>
          <cell r="S1141">
            <v>0.05</v>
          </cell>
          <cell r="T1141">
            <v>131693.1</v>
          </cell>
          <cell r="U1141" t="str">
            <v>027-1000-4066</v>
          </cell>
        </row>
        <row r="1142">
          <cell r="D1142" t="str">
            <v>027-1000-4487</v>
          </cell>
          <cell r="E1142">
            <v>71202</v>
          </cell>
          <cell r="F1142" t="str">
            <v>Site Support Systems-Materials</v>
          </cell>
          <cell r="G1142">
            <v>6814</v>
          </cell>
          <cell r="H1142" t="str">
            <v>Curva hacia Arriba: 4 x 4 - 45º UPSWEEP</v>
          </cell>
          <cell r="I1142" t="str">
            <v>un</v>
          </cell>
          <cell r="J1142">
            <v>0</v>
          </cell>
          <cell r="K1142" t="str">
            <v>IMPORTACION INDIRECTA</v>
          </cell>
          <cell r="L1142" t="str">
            <v>FADETEL</v>
          </cell>
          <cell r="M1142">
            <v>147642</v>
          </cell>
          <cell r="N1142">
            <v>0</v>
          </cell>
          <cell r="O1142">
            <v>0</v>
          </cell>
          <cell r="P1142">
            <v>0</v>
          </cell>
          <cell r="Q1142" t="str">
            <v>COP</v>
          </cell>
          <cell r="R1142">
            <v>0</v>
          </cell>
          <cell r="S1142">
            <v>0.05</v>
          </cell>
          <cell r="T1142">
            <v>155024.1</v>
          </cell>
          <cell r="U1142" t="str">
            <v>027-1000-4487</v>
          </cell>
        </row>
        <row r="1143">
          <cell r="D1143" t="str">
            <v>027-1000-4473</v>
          </cell>
          <cell r="E1143">
            <v>71202</v>
          </cell>
          <cell r="F1143" t="str">
            <v>Site Support Systems-Materials</v>
          </cell>
          <cell r="G1143">
            <v>6814</v>
          </cell>
          <cell r="H1143" t="str">
            <v>Curva hacia Arriba: 4 x 4 - 90º UPSWEEP</v>
          </cell>
          <cell r="I1143" t="str">
            <v>un</v>
          </cell>
          <cell r="J1143">
            <v>0</v>
          </cell>
          <cell r="K1143" t="str">
            <v>IMPORTACION INDIRECTA</v>
          </cell>
          <cell r="L1143" t="str">
            <v>FADETEL</v>
          </cell>
          <cell r="M1143">
            <v>185174</v>
          </cell>
          <cell r="N1143">
            <v>0</v>
          </cell>
          <cell r="O1143">
            <v>0</v>
          </cell>
          <cell r="P1143">
            <v>0</v>
          </cell>
          <cell r="Q1143" t="str">
            <v>COP</v>
          </cell>
          <cell r="R1143">
            <v>0</v>
          </cell>
          <cell r="S1143">
            <v>0.05</v>
          </cell>
          <cell r="T1143">
            <v>194432.7</v>
          </cell>
          <cell r="U1143" t="str">
            <v>027-1000-4473</v>
          </cell>
        </row>
        <row r="1144">
          <cell r="D1144" t="str">
            <v>027-2902-0020</v>
          </cell>
          <cell r="E1144">
            <v>71202</v>
          </cell>
          <cell r="F1144" t="str">
            <v>Site Support Systems-Materials</v>
          </cell>
          <cell r="G1144">
            <v>6814</v>
          </cell>
          <cell r="H1144" t="str">
            <v>Tubo Flexible de 2", 20 ft, amarrillo</v>
          </cell>
          <cell r="I1144" t="str">
            <v>un</v>
          </cell>
          <cell r="J1144">
            <v>0</v>
          </cell>
          <cell r="K1144" t="str">
            <v>IMPORTACION INDIRECTA</v>
          </cell>
          <cell r="L1144" t="str">
            <v>FADETEL</v>
          </cell>
          <cell r="M1144">
            <v>250228</v>
          </cell>
          <cell r="N1144">
            <v>0</v>
          </cell>
          <cell r="O1144">
            <v>0</v>
          </cell>
          <cell r="P1144">
            <v>0</v>
          </cell>
          <cell r="Q1144" t="str">
            <v>COP</v>
          </cell>
          <cell r="R1144">
            <v>0</v>
          </cell>
          <cell r="S1144">
            <v>0.05</v>
          </cell>
          <cell r="T1144">
            <v>262739.40000000002</v>
          </cell>
          <cell r="U1144" t="str">
            <v>027-2902-0020</v>
          </cell>
        </row>
        <row r="1145">
          <cell r="D1145" t="str">
            <v>027-2000-4030</v>
          </cell>
          <cell r="E1145">
            <v>71202</v>
          </cell>
          <cell r="F1145" t="str">
            <v>Site Support Systems-Materials</v>
          </cell>
          <cell r="G1145">
            <v>6814</v>
          </cell>
          <cell r="H1145" t="str">
            <v>INTERSECTION 4"</v>
          </cell>
          <cell r="I1145" t="str">
            <v>un</v>
          </cell>
          <cell r="J1145">
            <v>0</v>
          </cell>
          <cell r="K1145" t="str">
            <v>IMPORTACION INDIRECTA</v>
          </cell>
          <cell r="L1145" t="str">
            <v>FADETEL</v>
          </cell>
          <cell r="M1145">
            <v>560230</v>
          </cell>
          <cell r="N1145">
            <v>0</v>
          </cell>
          <cell r="O1145">
            <v>0</v>
          </cell>
          <cell r="P1145">
            <v>0</v>
          </cell>
          <cell r="Q1145" t="str">
            <v>COP</v>
          </cell>
          <cell r="R1145">
            <v>0</v>
          </cell>
          <cell r="S1145">
            <v>0.05</v>
          </cell>
          <cell r="T1145">
            <v>588241.5</v>
          </cell>
          <cell r="U1145" t="str">
            <v>027-2000-4030</v>
          </cell>
        </row>
        <row r="1146">
          <cell r="D1146" t="str">
            <v>027-2000-6430</v>
          </cell>
          <cell r="E1146">
            <v>71202</v>
          </cell>
          <cell r="F1146" t="str">
            <v>Site Support Systems-Materials</v>
          </cell>
          <cell r="G1146">
            <v>6814</v>
          </cell>
          <cell r="H1146" t="str">
            <v>INTERSECTION 6"</v>
          </cell>
          <cell r="I1146" t="str">
            <v>un</v>
          </cell>
          <cell r="J1146">
            <v>0</v>
          </cell>
          <cell r="K1146" t="str">
            <v>IMPORTACION INDIRECTA</v>
          </cell>
          <cell r="L1146" t="str">
            <v>FADETEL</v>
          </cell>
          <cell r="M1146">
            <v>591536</v>
          </cell>
          <cell r="N1146">
            <v>0</v>
          </cell>
          <cell r="O1146">
            <v>0</v>
          </cell>
          <cell r="P1146">
            <v>0</v>
          </cell>
          <cell r="Q1146" t="str">
            <v>COP</v>
          </cell>
          <cell r="R1146">
            <v>0</v>
          </cell>
          <cell r="S1146">
            <v>0.05</v>
          </cell>
          <cell r="T1146">
            <v>621112.80000000005</v>
          </cell>
          <cell r="U1146" t="str">
            <v>027-2000-6430</v>
          </cell>
        </row>
        <row r="1147">
          <cell r="D1147" t="str">
            <v>027-2000-6431</v>
          </cell>
          <cell r="E1147">
            <v>71202</v>
          </cell>
          <cell r="F1147" t="str">
            <v>Site Support Systems-Materials</v>
          </cell>
          <cell r="G1147">
            <v>6814</v>
          </cell>
          <cell r="H1147" t="str">
            <v>INTERSECTION 6" COVER</v>
          </cell>
          <cell r="I1147" t="str">
            <v>un</v>
          </cell>
          <cell r="J1147">
            <v>0</v>
          </cell>
          <cell r="K1147" t="str">
            <v>IMPORTACION INDIRECTA</v>
          </cell>
          <cell r="L1147" t="str">
            <v>FADETEL</v>
          </cell>
          <cell r="M1147">
            <v>112596</v>
          </cell>
          <cell r="N1147">
            <v>0</v>
          </cell>
          <cell r="O1147">
            <v>0</v>
          </cell>
          <cell r="P1147">
            <v>0</v>
          </cell>
          <cell r="Q1147" t="str">
            <v>COP</v>
          </cell>
          <cell r="R1147">
            <v>0</v>
          </cell>
          <cell r="S1147">
            <v>0.05</v>
          </cell>
          <cell r="T1147">
            <v>118225.8</v>
          </cell>
          <cell r="U1147" t="str">
            <v>027-2000-6431</v>
          </cell>
        </row>
        <row r="1148">
          <cell r="D1148" t="str">
            <v>027-2000-4009</v>
          </cell>
          <cell r="E1148">
            <v>71202</v>
          </cell>
          <cell r="F1148" t="str">
            <v>Site Support Systems-Materials</v>
          </cell>
          <cell r="G1148">
            <v>6814</v>
          </cell>
          <cell r="H1148" t="str">
            <v>Fin de Arreglo (Trough end attachment)</v>
          </cell>
          <cell r="I1148" t="str">
            <v>un</v>
          </cell>
          <cell r="J1148">
            <v>0</v>
          </cell>
          <cell r="K1148" t="str">
            <v>IMPORTACION INDIRECTA</v>
          </cell>
          <cell r="L1148" t="str">
            <v>FADETEL</v>
          </cell>
          <cell r="M1148">
            <v>89980</v>
          </cell>
          <cell r="N1148">
            <v>0</v>
          </cell>
          <cell r="O1148">
            <v>0</v>
          </cell>
          <cell r="P1148">
            <v>0</v>
          </cell>
          <cell r="Q1148" t="str">
            <v>COP</v>
          </cell>
          <cell r="R1148">
            <v>0</v>
          </cell>
          <cell r="S1148">
            <v>0.05</v>
          </cell>
          <cell r="T1148">
            <v>94479</v>
          </cell>
          <cell r="U1148" t="str">
            <v>027-2000-4009</v>
          </cell>
        </row>
        <row r="1149">
          <cell r="D1149" t="str">
            <v>027-1000-4002</v>
          </cell>
          <cell r="E1149">
            <v>71202</v>
          </cell>
          <cell r="F1149" t="str">
            <v>Site Support Systems-Materials</v>
          </cell>
          <cell r="G1149">
            <v>6814</v>
          </cell>
          <cell r="H1149" t="str">
            <v>Threaded rod kit</v>
          </cell>
          <cell r="I1149" t="str">
            <v>un</v>
          </cell>
          <cell r="J1149">
            <v>0</v>
          </cell>
          <cell r="K1149" t="str">
            <v>IMPORTACION INDIRECTA</v>
          </cell>
          <cell r="L1149" t="str">
            <v>FADETEL</v>
          </cell>
          <cell r="M1149">
            <v>36344</v>
          </cell>
          <cell r="N1149">
            <v>0</v>
          </cell>
          <cell r="O1149">
            <v>0</v>
          </cell>
          <cell r="P1149">
            <v>0</v>
          </cell>
          <cell r="Q1149" t="str">
            <v>COP</v>
          </cell>
          <cell r="R1149">
            <v>0</v>
          </cell>
          <cell r="S1149">
            <v>0.05</v>
          </cell>
          <cell r="T1149">
            <v>38161.199999999997</v>
          </cell>
          <cell r="U1149" t="str">
            <v>027-1000-4002</v>
          </cell>
        </row>
        <row r="1150">
          <cell r="D1150" t="str">
            <v>027-2000-4075</v>
          </cell>
          <cell r="E1150">
            <v>71202</v>
          </cell>
          <cell r="F1150" t="str">
            <v>Site Support Systems-Materials</v>
          </cell>
          <cell r="G1150">
            <v>6814</v>
          </cell>
          <cell r="H1150" t="str">
            <v>TRUMPET ATTACHMENT</v>
          </cell>
          <cell r="I1150" t="str">
            <v>un</v>
          </cell>
          <cell r="J1150">
            <v>0</v>
          </cell>
          <cell r="K1150" t="str">
            <v>IMPORTACION INDIRECTA</v>
          </cell>
          <cell r="L1150" t="str">
            <v>FADETEL</v>
          </cell>
          <cell r="M1150">
            <v>122584</v>
          </cell>
          <cell r="N1150">
            <v>0</v>
          </cell>
          <cell r="O1150">
            <v>0</v>
          </cell>
          <cell r="P1150">
            <v>0</v>
          </cell>
          <cell r="Q1150" t="str">
            <v>COP</v>
          </cell>
          <cell r="R1150">
            <v>0</v>
          </cell>
          <cell r="S1150">
            <v>0.05</v>
          </cell>
          <cell r="T1150">
            <v>128713.2</v>
          </cell>
          <cell r="U1150" t="str">
            <v>027-2000-4075</v>
          </cell>
        </row>
        <row r="1151">
          <cell r="D1151" t="str">
            <v>027-2000-4099</v>
          </cell>
          <cell r="E1151">
            <v>71202</v>
          </cell>
          <cell r="F1151" t="str">
            <v>Site Support Systems-Materials</v>
          </cell>
          <cell r="G1151">
            <v>6814</v>
          </cell>
          <cell r="H1151" t="str">
            <v>Union: 4x4 Coupling Kit WTX 4"</v>
          </cell>
          <cell r="I1151" t="str">
            <v>pcs</v>
          </cell>
          <cell r="J1151">
            <v>0</v>
          </cell>
          <cell r="K1151" t="str">
            <v>IMPORTACION INDIRECTA</v>
          </cell>
          <cell r="L1151" t="str">
            <v>TELECT-FADETEL</v>
          </cell>
          <cell r="M1151">
            <v>47014</v>
          </cell>
          <cell r="N1151">
            <v>0</v>
          </cell>
          <cell r="O1151">
            <v>0</v>
          </cell>
          <cell r="P1151">
            <v>0</v>
          </cell>
          <cell r="Q1151" t="str">
            <v>COP</v>
          </cell>
          <cell r="R1151">
            <v>0</v>
          </cell>
          <cell r="S1151">
            <v>0.05</v>
          </cell>
          <cell r="T1151">
            <v>49364.7</v>
          </cell>
          <cell r="U1151" t="str">
            <v>027-2000-4099</v>
          </cell>
        </row>
        <row r="1152">
          <cell r="D1152" t="str">
            <v>027-2000-6450</v>
          </cell>
          <cell r="E1152">
            <v>71202</v>
          </cell>
          <cell r="F1152" t="str">
            <v>Site Support Systems-Materials</v>
          </cell>
          <cell r="G1152">
            <v>6814</v>
          </cell>
          <cell r="H1152" t="str">
            <v>Reductor 6 a 4 WTX6"</v>
          </cell>
          <cell r="I1152" t="str">
            <v>pcs</v>
          </cell>
          <cell r="J1152">
            <v>0</v>
          </cell>
          <cell r="K1152" t="str">
            <v>IMPORTACION INDIRECTA</v>
          </cell>
          <cell r="L1152" t="str">
            <v>TELECT-FADETEL</v>
          </cell>
          <cell r="M1152">
            <v>172656</v>
          </cell>
          <cell r="N1152">
            <v>0</v>
          </cell>
          <cell r="O1152">
            <v>0</v>
          </cell>
          <cell r="P1152">
            <v>0</v>
          </cell>
          <cell r="Q1152" t="str">
            <v>COP</v>
          </cell>
          <cell r="R1152">
            <v>0</v>
          </cell>
          <cell r="S1152">
            <v>0.05</v>
          </cell>
          <cell r="T1152">
            <v>181288.8</v>
          </cell>
          <cell r="U1152" t="str">
            <v>027-2000-6450</v>
          </cell>
        </row>
        <row r="1153">
          <cell r="D1153" t="str">
            <v>027-2000-6401</v>
          </cell>
          <cell r="E1153">
            <v>71202</v>
          </cell>
          <cell r="F1153" t="str">
            <v>Site Support Systems-Materials</v>
          </cell>
          <cell r="G1153">
            <v>6814</v>
          </cell>
          <cell r="H1153" t="str">
            <v>Canaleta de 6 pies de Longitud: 6x4 6 Foot Solid Channel - SOLID CHANEL 1.8mts 6"</v>
          </cell>
          <cell r="I1153" t="str">
            <v>un</v>
          </cell>
          <cell r="J1153">
            <v>0</v>
          </cell>
          <cell r="K1153" t="str">
            <v>IMPORTACION INDIRECTA</v>
          </cell>
          <cell r="L1153" t="str">
            <v>FADETEL</v>
          </cell>
          <cell r="M1153">
            <v>278564</v>
          </cell>
          <cell r="N1153">
            <v>0</v>
          </cell>
          <cell r="O1153">
            <v>0</v>
          </cell>
          <cell r="P1153">
            <v>0</v>
          </cell>
          <cell r="Q1153" t="str">
            <v>COP</v>
          </cell>
          <cell r="R1153">
            <v>0</v>
          </cell>
          <cell r="S1153">
            <v>0.05</v>
          </cell>
          <cell r="T1153">
            <v>292492.2</v>
          </cell>
          <cell r="U1153" t="str">
            <v>027-2000-6401</v>
          </cell>
        </row>
        <row r="1154">
          <cell r="D1154" t="str">
            <v>027-2000-6402</v>
          </cell>
          <cell r="E1154">
            <v>71202</v>
          </cell>
          <cell r="F1154" t="str">
            <v>Site Support Systems-Materials</v>
          </cell>
          <cell r="G1154">
            <v>6814</v>
          </cell>
          <cell r="H1154" t="str">
            <v>Tapa para la canaleta de 6 pies de longitud:6x4 6 ft. Solid Channel Cover - SOLID CHANEL COVER 1.8Mts 6"</v>
          </cell>
          <cell r="I1154" t="str">
            <v>un</v>
          </cell>
          <cell r="J1154">
            <v>0</v>
          </cell>
          <cell r="K1154" t="str">
            <v>IMPORTACION INDIRECTA</v>
          </cell>
          <cell r="L1154" t="str">
            <v>FADETEL</v>
          </cell>
          <cell r="M1154">
            <v>134464</v>
          </cell>
          <cell r="N1154">
            <v>0</v>
          </cell>
          <cell r="O1154">
            <v>0</v>
          </cell>
          <cell r="P1154">
            <v>0</v>
          </cell>
          <cell r="Q1154" t="str">
            <v>COP</v>
          </cell>
          <cell r="R1154">
            <v>0</v>
          </cell>
          <cell r="S1154">
            <v>0.05</v>
          </cell>
          <cell r="T1154">
            <v>141187.20000000001</v>
          </cell>
          <cell r="U1154" t="str">
            <v>027-2000-6402</v>
          </cell>
        </row>
        <row r="1155">
          <cell r="D1155" t="str">
            <v>027-2000-6499</v>
          </cell>
          <cell r="E1155">
            <v>71202</v>
          </cell>
          <cell r="F1155" t="str">
            <v>Site Support Systems-Materials</v>
          </cell>
          <cell r="G1155">
            <v>6814</v>
          </cell>
          <cell r="H1155" t="str">
            <v>Union: 6" Coupling Kit</v>
          </cell>
          <cell r="I1155" t="str">
            <v>un</v>
          </cell>
          <cell r="J1155">
            <v>0</v>
          </cell>
          <cell r="K1155" t="str">
            <v>IMPORTACION INDIRECTA</v>
          </cell>
          <cell r="L1155" t="str">
            <v>FADETEL</v>
          </cell>
          <cell r="M1155">
            <v>59466</v>
          </cell>
          <cell r="N1155">
            <v>0</v>
          </cell>
          <cell r="O1155">
            <v>0</v>
          </cell>
          <cell r="P1155">
            <v>0</v>
          </cell>
          <cell r="Q1155" t="str">
            <v>COP</v>
          </cell>
          <cell r="R1155">
            <v>0</v>
          </cell>
          <cell r="S1155">
            <v>0.05</v>
          </cell>
          <cell r="T1155">
            <v>62439.3</v>
          </cell>
          <cell r="U1155" t="str">
            <v>027-2000-6499</v>
          </cell>
        </row>
        <row r="1156">
          <cell r="D1156" t="str">
            <v>027-2000-6409</v>
          </cell>
          <cell r="E1156">
            <v>71202</v>
          </cell>
          <cell r="F1156" t="str">
            <v>Site Support Systems-Materials</v>
          </cell>
          <cell r="G1156">
            <v>6814</v>
          </cell>
          <cell r="H1156" t="str">
            <v>Fin de Arreglo 6" (Trough end attachment)</v>
          </cell>
          <cell r="I1156" t="str">
            <v>un</v>
          </cell>
          <cell r="J1156">
            <v>0</v>
          </cell>
          <cell r="K1156" t="str">
            <v>IMPORTACION INDIRECTA</v>
          </cell>
          <cell r="L1156" t="str">
            <v>FADETEL</v>
          </cell>
          <cell r="M1156">
            <v>78232</v>
          </cell>
          <cell r="N1156">
            <v>0</v>
          </cell>
          <cell r="O1156">
            <v>0</v>
          </cell>
          <cell r="P1156">
            <v>0</v>
          </cell>
          <cell r="Q1156" t="str">
            <v>COP</v>
          </cell>
          <cell r="R1156">
            <v>0</v>
          </cell>
          <cell r="S1156">
            <v>0.05</v>
          </cell>
          <cell r="T1156">
            <v>82143.600000000006</v>
          </cell>
          <cell r="U1156" t="str">
            <v>027-2000-6409</v>
          </cell>
        </row>
        <row r="1157">
          <cell r="D1157" t="str">
            <v>027-1000-4062</v>
          </cell>
          <cell r="E1157">
            <v>71202</v>
          </cell>
          <cell r="F1157" t="str">
            <v>Site Support Systems-Materials</v>
          </cell>
          <cell r="G1157">
            <v>6814</v>
          </cell>
          <cell r="H1157" t="str">
            <v>BRKT (4) LADDER RACK BRACKET</v>
          </cell>
          <cell r="I1157" t="str">
            <v>un</v>
          </cell>
          <cell r="J1157">
            <v>0</v>
          </cell>
          <cell r="K1157" t="str">
            <v>IMPORTACION INDIRECTA</v>
          </cell>
          <cell r="L1157" t="str">
            <v>FADETEL</v>
          </cell>
          <cell r="M1157">
            <v>76758</v>
          </cell>
          <cell r="N1157">
            <v>0</v>
          </cell>
          <cell r="O1157">
            <v>0</v>
          </cell>
          <cell r="P1157">
            <v>0</v>
          </cell>
          <cell r="Q1157" t="str">
            <v>COP</v>
          </cell>
          <cell r="R1157">
            <v>0</v>
          </cell>
          <cell r="S1157">
            <v>0.05</v>
          </cell>
          <cell r="T1157">
            <v>80595.899999999994</v>
          </cell>
          <cell r="U1157" t="str">
            <v>027-1000-4062</v>
          </cell>
        </row>
        <row r="1158">
          <cell r="D1158" t="str">
            <v>027-1000-4488</v>
          </cell>
          <cell r="E1158">
            <v>71202</v>
          </cell>
          <cell r="F1158" t="str">
            <v>Site Support Systems-Materials</v>
          </cell>
          <cell r="G1158">
            <v>6814</v>
          </cell>
          <cell r="H1158" t="str">
            <v>45º DOWNSWEEP</v>
          </cell>
          <cell r="I1158" t="str">
            <v>un</v>
          </cell>
          <cell r="J1158">
            <v>0</v>
          </cell>
          <cell r="K1158" t="str">
            <v>IMPORTACION INDIRECTA</v>
          </cell>
          <cell r="L1158" t="str">
            <v>FADETEL</v>
          </cell>
          <cell r="M1158">
            <v>212344</v>
          </cell>
          <cell r="N1158">
            <v>0</v>
          </cell>
          <cell r="O1158">
            <v>0</v>
          </cell>
          <cell r="P1158">
            <v>0</v>
          </cell>
          <cell r="Q1158" t="str">
            <v>COP</v>
          </cell>
          <cell r="R1158">
            <v>0</v>
          </cell>
          <cell r="S1158">
            <v>0.05</v>
          </cell>
          <cell r="T1158">
            <v>222961.2</v>
          </cell>
          <cell r="U1158" t="str">
            <v>027-1000-4488</v>
          </cell>
        </row>
        <row r="1159">
          <cell r="D1159" t="str">
            <v>027-2000-4031</v>
          </cell>
          <cell r="E1159">
            <v>71202</v>
          </cell>
          <cell r="F1159" t="str">
            <v>Site Support Systems-Materials</v>
          </cell>
          <cell r="G1159">
            <v>6814</v>
          </cell>
          <cell r="H1159" t="str">
            <v>4X4 INTERSECTION COVER WTX-4"</v>
          </cell>
          <cell r="I1159" t="str">
            <v>un</v>
          </cell>
          <cell r="J1159">
            <v>0</v>
          </cell>
          <cell r="K1159" t="str">
            <v>IMPORTACION INDIRECTA</v>
          </cell>
          <cell r="L1159" t="str">
            <v>FADETEL</v>
          </cell>
          <cell r="M1159">
            <v>140866</v>
          </cell>
          <cell r="N1159">
            <v>0</v>
          </cell>
          <cell r="O1159">
            <v>0</v>
          </cell>
          <cell r="P1159">
            <v>0</v>
          </cell>
          <cell r="Q1159" t="str">
            <v>COP</v>
          </cell>
          <cell r="R1159">
            <v>0</v>
          </cell>
          <cell r="S1159">
            <v>0.05</v>
          </cell>
          <cell r="T1159">
            <v>147909.29999999999</v>
          </cell>
          <cell r="U1159" t="str">
            <v>027-2000-4031</v>
          </cell>
        </row>
        <row r="1160">
          <cell r="D1160" t="str">
            <v>027-2000-6478</v>
          </cell>
          <cell r="E1160">
            <v>71202</v>
          </cell>
          <cell r="F1160" t="str">
            <v>Site Support Systems-Materials</v>
          </cell>
          <cell r="G1160">
            <v>6814</v>
          </cell>
          <cell r="H1160" t="str">
            <v>DROP ATTACHMENT 6 COVER</v>
          </cell>
          <cell r="I1160" t="str">
            <v>un</v>
          </cell>
          <cell r="J1160">
            <v>0</v>
          </cell>
          <cell r="K1160" t="str">
            <v>IMPORTACION INDIRECTA</v>
          </cell>
          <cell r="L1160" t="str">
            <v>FADETEL</v>
          </cell>
          <cell r="M1160">
            <v>87582</v>
          </cell>
          <cell r="N1160">
            <v>0</v>
          </cell>
          <cell r="O1160">
            <v>0</v>
          </cell>
          <cell r="P1160">
            <v>0</v>
          </cell>
          <cell r="Q1160" t="str">
            <v>COP</v>
          </cell>
          <cell r="R1160">
            <v>0</v>
          </cell>
          <cell r="S1160">
            <v>0.05</v>
          </cell>
          <cell r="T1160">
            <v>91961.1</v>
          </cell>
          <cell r="U1160" t="str">
            <v>027-2000-6478</v>
          </cell>
        </row>
        <row r="1161">
          <cell r="D1161" t="str">
            <v>027-1000-6473</v>
          </cell>
          <cell r="E1161">
            <v>71202</v>
          </cell>
          <cell r="F1161" t="str">
            <v>Site Support Systems-Materials</v>
          </cell>
          <cell r="G1161">
            <v>6814</v>
          </cell>
          <cell r="H1161" t="str">
            <v>90º UPSWEEP 6"</v>
          </cell>
          <cell r="I1161" t="str">
            <v>un</v>
          </cell>
          <cell r="J1161">
            <v>0</v>
          </cell>
          <cell r="K1161" t="str">
            <v>IMPORTACION INDIRECTA</v>
          </cell>
          <cell r="L1161" t="str">
            <v>FADETEL</v>
          </cell>
          <cell r="M1161">
            <v>210188</v>
          </cell>
          <cell r="N1161">
            <v>0</v>
          </cell>
          <cell r="O1161">
            <v>0</v>
          </cell>
          <cell r="P1161">
            <v>0</v>
          </cell>
          <cell r="Q1161" t="str">
            <v>COP</v>
          </cell>
          <cell r="R1161">
            <v>0</v>
          </cell>
          <cell r="S1161">
            <v>0.05</v>
          </cell>
          <cell r="T1161">
            <v>220697.4</v>
          </cell>
          <cell r="U1161" t="str">
            <v>027-1000-6473</v>
          </cell>
        </row>
        <row r="1162">
          <cell r="D1162" t="str">
            <v>071-6000-0023</v>
          </cell>
          <cell r="E1162">
            <v>71202</v>
          </cell>
          <cell r="F1162" t="str">
            <v>Site Support Systems-Materials</v>
          </cell>
          <cell r="G1162">
            <v>6814</v>
          </cell>
          <cell r="H1162" t="str">
            <v>EXTENSORES DEL DUCTO</v>
          </cell>
          <cell r="I1162" t="str">
            <v>un</v>
          </cell>
          <cell r="J1162">
            <v>0</v>
          </cell>
          <cell r="K1162" t="str">
            <v>IMPORTACION INDIRECTA</v>
          </cell>
          <cell r="L1162" t="str">
            <v>FADETEL</v>
          </cell>
          <cell r="M1162">
            <v>967611.43</v>
          </cell>
          <cell r="N1162">
            <v>0</v>
          </cell>
          <cell r="O1162">
            <v>0</v>
          </cell>
          <cell r="P1162">
            <v>0</v>
          </cell>
          <cell r="Q1162" t="str">
            <v>COP</v>
          </cell>
          <cell r="R1162">
            <v>0</v>
          </cell>
          <cell r="S1162">
            <v>0.05</v>
          </cell>
          <cell r="T1162">
            <v>1015992</v>
          </cell>
          <cell r="U1162" t="str">
            <v>071-6000-0023</v>
          </cell>
        </row>
        <row r="1163">
          <cell r="H1163" t="str">
            <v>Escalerilla Metalica Proyecto TEM</v>
          </cell>
          <cell r="I1163">
            <v>0</v>
          </cell>
          <cell r="J1163">
            <v>0</v>
          </cell>
          <cell r="K1163">
            <v>0</v>
          </cell>
          <cell r="L1163">
            <v>0</v>
          </cell>
          <cell r="M1163">
            <v>0</v>
          </cell>
          <cell r="N1163">
            <v>0</v>
          </cell>
          <cell r="O1163">
            <v>0</v>
          </cell>
          <cell r="P1163">
            <v>0</v>
          </cell>
          <cell r="Q1163">
            <v>0</v>
          </cell>
          <cell r="R1163">
            <v>0</v>
          </cell>
          <cell r="S1163">
            <v>0</v>
          </cell>
          <cell r="T1163">
            <v>0</v>
          </cell>
          <cell r="U1163">
            <v>0</v>
          </cell>
        </row>
        <row r="1164">
          <cell r="H1164" t="str">
            <v xml:space="preserve">***Anchoring - Hardware for Anchoring*** </v>
          </cell>
          <cell r="I1164">
            <v>0</v>
          </cell>
          <cell r="J1164">
            <v>0</v>
          </cell>
          <cell r="K1164">
            <v>0</v>
          </cell>
          <cell r="L1164">
            <v>0</v>
          </cell>
          <cell r="M1164">
            <v>0</v>
          </cell>
          <cell r="N1164">
            <v>0</v>
          </cell>
          <cell r="O1164">
            <v>0</v>
          </cell>
          <cell r="P1164">
            <v>0</v>
          </cell>
          <cell r="Q1164">
            <v>0</v>
          </cell>
          <cell r="R1164">
            <v>0</v>
          </cell>
          <cell r="S1164">
            <v>0</v>
          </cell>
          <cell r="T1164">
            <v>0</v>
          </cell>
          <cell r="U1164">
            <v>0</v>
          </cell>
        </row>
        <row r="1165">
          <cell r="D1165" t="str">
            <v>BBC01</v>
          </cell>
          <cell r="E1165">
            <v>71202</v>
          </cell>
          <cell r="F1165" t="str">
            <v>Site Support Systems-Materials</v>
          </cell>
          <cell r="G1165">
            <v>6814</v>
          </cell>
          <cell r="H1165" t="str">
            <v>Kit Herraje soporte canaleta</v>
          </cell>
          <cell r="I1165" t="str">
            <v>pcs</v>
          </cell>
          <cell r="J1165">
            <v>0</v>
          </cell>
          <cell r="K1165" t="str">
            <v>NACIONAL CON TIEMPO DE FABRICACION</v>
          </cell>
          <cell r="L1165" t="str">
            <v>BBC Ing</v>
          </cell>
          <cell r="M1165">
            <v>41400</v>
          </cell>
          <cell r="N1165">
            <v>0</v>
          </cell>
          <cell r="O1165">
            <v>0</v>
          </cell>
          <cell r="P1165">
            <v>0</v>
          </cell>
          <cell r="Q1165" t="str">
            <v>COP</v>
          </cell>
          <cell r="R1165">
            <v>0</v>
          </cell>
          <cell r="S1165">
            <v>0.05</v>
          </cell>
          <cell r="T1165">
            <v>43470</v>
          </cell>
          <cell r="U1165" t="str">
            <v>BBC01</v>
          </cell>
        </row>
        <row r="1166">
          <cell r="D1166" t="str">
            <v>P01</v>
          </cell>
          <cell r="E1166">
            <v>71202</v>
          </cell>
          <cell r="F1166" t="str">
            <v>Site Support Systems-Materials</v>
          </cell>
          <cell r="G1166">
            <v>6814</v>
          </cell>
          <cell r="H1166" t="str">
            <v xml:space="preserve">P1000 "T" Slotted Unistrut, x 60cmts </v>
          </cell>
          <cell r="I1166" t="str">
            <v xml:space="preserve">pcs </v>
          </cell>
          <cell r="J1166">
            <v>0</v>
          </cell>
          <cell r="K1166" t="str">
            <v>NACIONAL CON TIEMPO DE FABRICACION</v>
          </cell>
          <cell r="L1166" t="str">
            <v>BBC Ing</v>
          </cell>
          <cell r="M1166">
            <v>33000</v>
          </cell>
          <cell r="N1166">
            <v>0</v>
          </cell>
          <cell r="O1166">
            <v>0</v>
          </cell>
          <cell r="P1166">
            <v>0</v>
          </cell>
          <cell r="Q1166" t="str">
            <v>COP</v>
          </cell>
          <cell r="R1166">
            <v>0</v>
          </cell>
          <cell r="S1166">
            <v>0.05</v>
          </cell>
          <cell r="T1166">
            <v>34650</v>
          </cell>
          <cell r="U1166" t="str">
            <v>BBC03</v>
          </cell>
        </row>
        <row r="1167">
          <cell r="D1167" t="str">
            <v>P02</v>
          </cell>
          <cell r="E1167">
            <v>71202</v>
          </cell>
          <cell r="F1167" t="str">
            <v>Site Support Systems-Materials</v>
          </cell>
          <cell r="G1167">
            <v>6814</v>
          </cell>
          <cell r="H1167" t="str">
            <v xml:space="preserve">SPRING NUT TO UNISTRUT CHANNEL </v>
          </cell>
          <cell r="I1167" t="str">
            <v xml:space="preserve">pcs </v>
          </cell>
          <cell r="J1167">
            <v>0</v>
          </cell>
          <cell r="K1167" t="str">
            <v>NACIONAL CON TIEMPO DE FABRICACION</v>
          </cell>
          <cell r="L1167" t="str">
            <v>BBC Ing</v>
          </cell>
          <cell r="M1167">
            <v>13000</v>
          </cell>
          <cell r="N1167">
            <v>0</v>
          </cell>
          <cell r="O1167">
            <v>0</v>
          </cell>
          <cell r="P1167">
            <v>0</v>
          </cell>
          <cell r="Q1167" t="str">
            <v>COP</v>
          </cell>
          <cell r="R1167">
            <v>0</v>
          </cell>
          <cell r="S1167">
            <v>0.05</v>
          </cell>
          <cell r="T1167">
            <v>13650</v>
          </cell>
          <cell r="U1167" t="str">
            <v>BBC04</v>
          </cell>
        </row>
        <row r="1168">
          <cell r="H1168" t="str">
            <v xml:space="preserve">GA0- Auxiliary Framind and Anciliary items </v>
          </cell>
          <cell r="I1168">
            <v>0</v>
          </cell>
          <cell r="J1168">
            <v>0</v>
          </cell>
          <cell r="K1168">
            <v>0</v>
          </cell>
          <cell r="L1168">
            <v>0</v>
          </cell>
          <cell r="M1168">
            <v>0</v>
          </cell>
          <cell r="N1168">
            <v>0</v>
          </cell>
          <cell r="O1168">
            <v>0</v>
          </cell>
          <cell r="P1168">
            <v>0</v>
          </cell>
          <cell r="Q1168">
            <v>0</v>
          </cell>
          <cell r="R1168">
            <v>0</v>
          </cell>
          <cell r="S1168">
            <v>0</v>
          </cell>
          <cell r="T1168">
            <v>0</v>
          </cell>
          <cell r="U1168">
            <v>0</v>
          </cell>
        </row>
        <row r="1169">
          <cell r="D1169" t="str">
            <v>GA 01A</v>
          </cell>
          <cell r="E1169">
            <v>71202</v>
          </cell>
          <cell r="F1169" t="str">
            <v>Site Support Systems-Materials</v>
          </cell>
          <cell r="G1169">
            <v>6814</v>
          </cell>
          <cell r="H1169" t="str">
            <v xml:space="preserve">HANGER ROD TO CELING INSERT EXTRA NUT (1 Washer &amp; 1 Nuts) </v>
          </cell>
          <cell r="I1169" t="str">
            <v xml:space="preserve">pcs </v>
          </cell>
          <cell r="J1169">
            <v>0</v>
          </cell>
          <cell r="K1169" t="str">
            <v>NACIONAL CON TIEMPO DE FABRICACION</v>
          </cell>
          <cell r="L1169" t="str">
            <v>BBC Ing</v>
          </cell>
          <cell r="M1169">
            <v>3000</v>
          </cell>
          <cell r="N1169">
            <v>0</v>
          </cell>
          <cell r="O1169">
            <v>0</v>
          </cell>
          <cell r="P1169">
            <v>0</v>
          </cell>
          <cell r="Q1169" t="str">
            <v>COP</v>
          </cell>
          <cell r="R1169">
            <v>0</v>
          </cell>
          <cell r="S1169">
            <v>0.05</v>
          </cell>
          <cell r="T1169">
            <v>3150</v>
          </cell>
          <cell r="U1169" t="str">
            <v>BBC07</v>
          </cell>
        </row>
        <row r="1170">
          <cell r="D1170" t="str">
            <v>GA 01B</v>
          </cell>
          <cell r="E1170">
            <v>71202</v>
          </cell>
          <cell r="F1170" t="str">
            <v>Site Support Systems-Materials</v>
          </cell>
          <cell r="G1170">
            <v>6814</v>
          </cell>
          <cell r="H1170" t="str">
            <v xml:space="preserve">HANGER ROD TO CELING INSERT EXTRA NUT (1 Washer &amp; 2 Nuts) </v>
          </cell>
          <cell r="I1170" t="str">
            <v xml:space="preserve">pcs </v>
          </cell>
          <cell r="J1170">
            <v>0</v>
          </cell>
          <cell r="K1170" t="str">
            <v>NACIONAL CON TIEMPO DE FABRICACION</v>
          </cell>
          <cell r="L1170" t="str">
            <v>BBC Ing</v>
          </cell>
          <cell r="M1170">
            <v>5100</v>
          </cell>
          <cell r="N1170">
            <v>0</v>
          </cell>
          <cell r="O1170">
            <v>0</v>
          </cell>
          <cell r="P1170">
            <v>0</v>
          </cell>
          <cell r="Q1170" t="str">
            <v>COP</v>
          </cell>
          <cell r="R1170">
            <v>0</v>
          </cell>
          <cell r="S1170">
            <v>0.05</v>
          </cell>
          <cell r="T1170">
            <v>5355</v>
          </cell>
          <cell r="U1170" t="str">
            <v>BBC08</v>
          </cell>
        </row>
        <row r="1171">
          <cell r="D1171" t="str">
            <v>GA 01</v>
          </cell>
          <cell r="E1171">
            <v>71202</v>
          </cell>
          <cell r="F1171" t="str">
            <v>Site Support Systems-Materials</v>
          </cell>
          <cell r="G1171">
            <v>6814</v>
          </cell>
          <cell r="H1171" t="str">
            <v xml:space="preserve">5/8-11X78 THREADED ROD (2.0Mts.) </v>
          </cell>
          <cell r="I1171" t="str">
            <v xml:space="preserve">pcs </v>
          </cell>
          <cell r="J1171">
            <v>0</v>
          </cell>
          <cell r="K1171" t="str">
            <v>NACIONAL CON TIEMPO DE FABRICACION</v>
          </cell>
          <cell r="L1171" t="str">
            <v>BBC Ing</v>
          </cell>
          <cell r="M1171">
            <v>47250</v>
          </cell>
          <cell r="N1171">
            <v>0</v>
          </cell>
          <cell r="O1171">
            <v>0</v>
          </cell>
          <cell r="P1171">
            <v>0</v>
          </cell>
          <cell r="Q1171" t="str">
            <v>COP</v>
          </cell>
          <cell r="R1171">
            <v>0</v>
          </cell>
          <cell r="S1171">
            <v>0.05</v>
          </cell>
          <cell r="T1171">
            <v>49612.5</v>
          </cell>
          <cell r="U1171" t="str">
            <v>BBC09</v>
          </cell>
        </row>
        <row r="1172">
          <cell r="D1172" t="str">
            <v>GA 05</v>
          </cell>
          <cell r="E1172">
            <v>71202</v>
          </cell>
          <cell r="F1172" t="str">
            <v>Site Support Systems-Materials</v>
          </cell>
          <cell r="G1172">
            <v>6814</v>
          </cell>
          <cell r="H1172" t="str">
            <v xml:space="preserve">SPLICING AUX FRAMING (PLATED) </v>
          </cell>
          <cell r="I1172" t="str">
            <v xml:space="preserve">pcs </v>
          </cell>
          <cell r="J1172">
            <v>0</v>
          </cell>
          <cell r="K1172" t="str">
            <v>NACIONAL CON TIEMPO DE FABRICACION</v>
          </cell>
          <cell r="L1172" t="str">
            <v>BBC Ing</v>
          </cell>
          <cell r="M1172">
            <v>25700</v>
          </cell>
          <cell r="N1172">
            <v>0</v>
          </cell>
          <cell r="O1172">
            <v>0</v>
          </cell>
          <cell r="P1172">
            <v>0</v>
          </cell>
          <cell r="Q1172" t="str">
            <v>COP</v>
          </cell>
          <cell r="R1172">
            <v>0</v>
          </cell>
          <cell r="S1172">
            <v>0.05</v>
          </cell>
          <cell r="T1172">
            <v>26985</v>
          </cell>
          <cell r="U1172" t="str">
            <v>BBC10</v>
          </cell>
        </row>
        <row r="1173">
          <cell r="D1173" t="str">
            <v>GA05A                             </v>
          </cell>
          <cell r="E1173">
            <v>71202</v>
          </cell>
          <cell r="F1173" t="str">
            <v>Site Support Systems-Materials</v>
          </cell>
          <cell r="G1173">
            <v>6814</v>
          </cell>
          <cell r="H1173" t="str">
            <v xml:space="preserve">SPLICING AUX FRAMING (Gray) </v>
          </cell>
          <cell r="I1173" t="str">
            <v xml:space="preserve">pcs </v>
          </cell>
          <cell r="J1173">
            <v>0</v>
          </cell>
          <cell r="K1173" t="str">
            <v>NACIONAL CON TIEMPO DE FABRICACION</v>
          </cell>
          <cell r="L1173" t="str">
            <v>BBC Ing</v>
          </cell>
          <cell r="M1173">
            <v>25700</v>
          </cell>
          <cell r="N1173">
            <v>0</v>
          </cell>
          <cell r="O1173">
            <v>0</v>
          </cell>
          <cell r="P1173">
            <v>0</v>
          </cell>
          <cell r="Q1173" t="str">
            <v>COP</v>
          </cell>
          <cell r="R1173">
            <v>0</v>
          </cell>
          <cell r="S1173">
            <v>0.05</v>
          </cell>
          <cell r="T1173">
            <v>26985</v>
          </cell>
          <cell r="U1173" t="str">
            <v>BBC11</v>
          </cell>
        </row>
        <row r="1174">
          <cell r="D1174" t="str">
            <v>GA06</v>
          </cell>
          <cell r="E1174">
            <v>71202</v>
          </cell>
          <cell r="F1174" t="str">
            <v>Site Support Systems-Materials</v>
          </cell>
          <cell r="G1174">
            <v>6814</v>
          </cell>
          <cell r="H1174" t="str">
            <v xml:space="preserve">JUNCTIONING AUX. FRAMING TEE INTERSECTION </v>
          </cell>
          <cell r="I1174" t="str">
            <v xml:space="preserve">pcs </v>
          </cell>
          <cell r="J1174">
            <v>0</v>
          </cell>
          <cell r="K1174" t="str">
            <v>NACIONAL CON TIEMPO DE FABRICACION</v>
          </cell>
          <cell r="L1174" t="str">
            <v>BBC Ing</v>
          </cell>
          <cell r="M1174">
            <v>107900</v>
          </cell>
          <cell r="N1174">
            <v>0</v>
          </cell>
          <cell r="O1174">
            <v>0</v>
          </cell>
          <cell r="P1174">
            <v>0</v>
          </cell>
          <cell r="Q1174" t="str">
            <v>COP</v>
          </cell>
          <cell r="R1174">
            <v>0</v>
          </cell>
          <cell r="S1174">
            <v>0.05</v>
          </cell>
          <cell r="T1174">
            <v>113295</v>
          </cell>
          <cell r="U1174" t="str">
            <v>BBC12</v>
          </cell>
        </row>
        <row r="1175">
          <cell r="D1175" t="str">
            <v>GA 021</v>
          </cell>
          <cell r="E1175">
            <v>71202</v>
          </cell>
          <cell r="F1175" t="str">
            <v>Site Support Systems-Materials</v>
          </cell>
          <cell r="G1175">
            <v>6814</v>
          </cell>
          <cell r="H1175" t="str">
            <v xml:space="preserve">SIGLE LEVEL SUPPORT TO CEILING INSERT </v>
          </cell>
          <cell r="I1175" t="str">
            <v xml:space="preserve">pcs </v>
          </cell>
          <cell r="J1175">
            <v>0</v>
          </cell>
          <cell r="K1175" t="str">
            <v>NACIONAL CON TIEMPO DE FABRICACION</v>
          </cell>
          <cell r="L1175" t="str">
            <v>BBC Ing</v>
          </cell>
          <cell r="M1175">
            <v>17800</v>
          </cell>
          <cell r="N1175">
            <v>0</v>
          </cell>
          <cell r="O1175">
            <v>0</v>
          </cell>
          <cell r="P1175">
            <v>0</v>
          </cell>
          <cell r="Q1175" t="str">
            <v>COP</v>
          </cell>
          <cell r="R1175">
            <v>0</v>
          </cell>
          <cell r="S1175">
            <v>0.05</v>
          </cell>
          <cell r="T1175">
            <v>18690</v>
          </cell>
          <cell r="U1175" t="str">
            <v>BBC13</v>
          </cell>
        </row>
        <row r="1176">
          <cell r="D1176" t="str">
            <v>GA 025</v>
          </cell>
          <cell r="E1176">
            <v>71202</v>
          </cell>
          <cell r="F1176" t="str">
            <v>Site Support Systems-Materials</v>
          </cell>
          <cell r="G1176">
            <v>6814</v>
          </cell>
          <cell r="H1176" t="str">
            <v xml:space="preserve">AUX. FRAMING SUPP. DOUBLE LEVEL (DIRECTLY ABOVE OTHER) </v>
          </cell>
          <cell r="I1176" t="str">
            <v xml:space="preserve">pcs </v>
          </cell>
          <cell r="J1176">
            <v>0</v>
          </cell>
          <cell r="K1176" t="str">
            <v>NACIONAL CON TIEMPO DE FABRICACION</v>
          </cell>
          <cell r="L1176" t="str">
            <v>BBC Ing</v>
          </cell>
          <cell r="M1176">
            <v>40800</v>
          </cell>
          <cell r="N1176">
            <v>0</v>
          </cell>
          <cell r="O1176">
            <v>0</v>
          </cell>
          <cell r="P1176">
            <v>0</v>
          </cell>
          <cell r="Q1176" t="str">
            <v>COP</v>
          </cell>
          <cell r="R1176">
            <v>0</v>
          </cell>
          <cell r="S1176">
            <v>0.05</v>
          </cell>
          <cell r="T1176">
            <v>42840</v>
          </cell>
          <cell r="U1176" t="str">
            <v>BBC14</v>
          </cell>
        </row>
        <row r="1177">
          <cell r="D1177" t="str">
            <v>GA 033</v>
          </cell>
          <cell r="E1177">
            <v>71202</v>
          </cell>
          <cell r="F1177" t="str">
            <v>Site Support Systems-Materials</v>
          </cell>
          <cell r="G1177">
            <v>6814</v>
          </cell>
          <cell r="H1177" t="str">
            <v xml:space="preserve">CA RACK FAB (Brace) </v>
          </cell>
          <cell r="I1177" t="str">
            <v xml:space="preserve">pcs </v>
          </cell>
          <cell r="J1177">
            <v>0</v>
          </cell>
          <cell r="K1177" t="str">
            <v>NACIONAL CON TIEMPO DE FABRICACION</v>
          </cell>
          <cell r="L1177" t="str">
            <v>BBC Ing</v>
          </cell>
          <cell r="M1177">
            <v>45000</v>
          </cell>
          <cell r="N1177">
            <v>0</v>
          </cell>
          <cell r="O1177">
            <v>0</v>
          </cell>
          <cell r="P1177">
            <v>0</v>
          </cell>
          <cell r="Q1177" t="str">
            <v>COP</v>
          </cell>
          <cell r="R1177">
            <v>0</v>
          </cell>
          <cell r="S1177">
            <v>0.05</v>
          </cell>
          <cell r="T1177">
            <v>47250</v>
          </cell>
          <cell r="U1177" t="str">
            <v>BBC15</v>
          </cell>
        </row>
        <row r="1178">
          <cell r="D1178" t="str">
            <v>GA 03</v>
          </cell>
          <cell r="E1178">
            <v>71202</v>
          </cell>
          <cell r="F1178" t="str">
            <v>Site Support Systems-Materials</v>
          </cell>
          <cell r="G1178">
            <v>6814</v>
          </cell>
          <cell r="H1178" t="str">
            <v xml:space="preserve">AUX FRAMING (3.0Mts)(kit de 2 perfiles) </v>
          </cell>
          <cell r="I1178" t="str">
            <v xml:space="preserve">pcs </v>
          </cell>
          <cell r="J1178">
            <v>0</v>
          </cell>
          <cell r="K1178" t="str">
            <v>NACIONAL CON TIEMPO DE FABRICACION</v>
          </cell>
          <cell r="L1178" t="str">
            <v>BBC Ing</v>
          </cell>
          <cell r="M1178">
            <v>175100</v>
          </cell>
          <cell r="N1178">
            <v>0</v>
          </cell>
          <cell r="O1178">
            <v>0</v>
          </cell>
          <cell r="P1178">
            <v>0</v>
          </cell>
          <cell r="Q1178" t="str">
            <v>COP</v>
          </cell>
          <cell r="R1178">
            <v>0</v>
          </cell>
          <cell r="S1178">
            <v>0.05</v>
          </cell>
          <cell r="T1178">
            <v>183855</v>
          </cell>
          <cell r="U1178" t="str">
            <v>BBC16</v>
          </cell>
        </row>
        <row r="1179">
          <cell r="D1179" t="str">
            <v>BBC18</v>
          </cell>
          <cell r="E1179">
            <v>71202</v>
          </cell>
          <cell r="F1179" t="str">
            <v>Site Support Systems-Materials</v>
          </cell>
          <cell r="G1179">
            <v>6814</v>
          </cell>
          <cell r="H1179" t="str">
            <v>SUPPORT CABLE RACK</v>
          </cell>
          <cell r="I1179" t="str">
            <v xml:space="preserve">pcs </v>
          </cell>
          <cell r="J1179">
            <v>0</v>
          </cell>
          <cell r="K1179" t="str">
            <v>NACIONAL CON TIEMPO DE FABRICACION</v>
          </cell>
          <cell r="L1179" t="str">
            <v>BBC Ing</v>
          </cell>
          <cell r="M1179">
            <v>160000</v>
          </cell>
          <cell r="N1179">
            <v>0</v>
          </cell>
          <cell r="O1179">
            <v>0</v>
          </cell>
          <cell r="P1179">
            <v>0</v>
          </cell>
          <cell r="Q1179" t="str">
            <v>COP</v>
          </cell>
          <cell r="R1179">
            <v>0</v>
          </cell>
          <cell r="S1179">
            <v>0.05</v>
          </cell>
          <cell r="T1179">
            <v>168000</v>
          </cell>
          <cell r="U1179" t="str">
            <v>BBC18</v>
          </cell>
        </row>
        <row r="1180">
          <cell r="H1180" t="str">
            <v xml:space="preserve">GB0 - Cable Rack and Supporting items </v>
          </cell>
          <cell r="I1180">
            <v>0</v>
          </cell>
          <cell r="J1180">
            <v>0</v>
          </cell>
          <cell r="K1180">
            <v>0</v>
          </cell>
          <cell r="L1180">
            <v>0</v>
          </cell>
          <cell r="M1180">
            <v>0</v>
          </cell>
          <cell r="N1180">
            <v>0</v>
          </cell>
          <cell r="O1180">
            <v>0</v>
          </cell>
          <cell r="P1180">
            <v>0</v>
          </cell>
          <cell r="Q1180">
            <v>0</v>
          </cell>
          <cell r="R1180">
            <v>0</v>
          </cell>
          <cell r="S1180">
            <v>0</v>
          </cell>
          <cell r="T1180">
            <v>0</v>
          </cell>
          <cell r="U1180">
            <v>0</v>
          </cell>
        </row>
        <row r="1181">
          <cell r="D1181" t="str">
            <v>GB 028</v>
          </cell>
          <cell r="E1181">
            <v>71202</v>
          </cell>
          <cell r="F1181" t="str">
            <v>Site Support Systems-Materials</v>
          </cell>
          <cell r="G1181">
            <v>6814</v>
          </cell>
          <cell r="H1181" t="str">
            <v xml:space="preserve">CABLE BRACKETS POWER L BRACKET </v>
          </cell>
          <cell r="I1181" t="str">
            <v xml:space="preserve">pcs </v>
          </cell>
          <cell r="J1181">
            <v>0</v>
          </cell>
          <cell r="K1181" t="str">
            <v>NACIONAL CON TIEMPO DE FABRICACION</v>
          </cell>
          <cell r="L1181" t="str">
            <v>BBC Ing</v>
          </cell>
          <cell r="M1181">
            <v>67700</v>
          </cell>
          <cell r="N1181">
            <v>0</v>
          </cell>
          <cell r="O1181">
            <v>0</v>
          </cell>
          <cell r="P1181">
            <v>0</v>
          </cell>
          <cell r="Q1181" t="str">
            <v>COP</v>
          </cell>
          <cell r="R1181">
            <v>0</v>
          </cell>
          <cell r="S1181">
            <v>0.05</v>
          </cell>
          <cell r="T1181">
            <v>71085</v>
          </cell>
          <cell r="U1181" t="str">
            <v>BBC19</v>
          </cell>
        </row>
        <row r="1182">
          <cell r="D1182" t="str">
            <v>GB 030A</v>
          </cell>
          <cell r="E1182">
            <v>71202</v>
          </cell>
          <cell r="F1182" t="str">
            <v>Site Support Systems-Materials</v>
          </cell>
          <cell r="G1182">
            <v>6814</v>
          </cell>
          <cell r="H1182" t="str">
            <v xml:space="preserve">STRIAGHT JCT CLAMP </v>
          </cell>
          <cell r="I1182" t="str">
            <v xml:space="preserve">pcs </v>
          </cell>
          <cell r="J1182">
            <v>0</v>
          </cell>
          <cell r="K1182" t="str">
            <v>NACIONAL CON TIEMPO DE FABRICACION</v>
          </cell>
          <cell r="L1182" t="str">
            <v>BBC Ing</v>
          </cell>
          <cell r="M1182">
            <v>40900</v>
          </cell>
          <cell r="N1182">
            <v>0</v>
          </cell>
          <cell r="O1182">
            <v>0</v>
          </cell>
          <cell r="P1182">
            <v>0</v>
          </cell>
          <cell r="Q1182" t="str">
            <v>COP</v>
          </cell>
          <cell r="R1182">
            <v>0</v>
          </cell>
          <cell r="S1182">
            <v>0.05</v>
          </cell>
          <cell r="T1182">
            <v>42945</v>
          </cell>
          <cell r="U1182" t="str">
            <v>BBC20</v>
          </cell>
        </row>
        <row r="1183">
          <cell r="D1183" t="str">
            <v>GB 031</v>
          </cell>
          <cell r="E1183">
            <v>71202</v>
          </cell>
          <cell r="F1183" t="str">
            <v>Site Support Systems-Materials</v>
          </cell>
          <cell r="G1183">
            <v>6814</v>
          </cell>
          <cell r="H1183" t="str">
            <v xml:space="preserve">CORNER CLAMP(Por Unidad) </v>
          </cell>
          <cell r="I1183" t="str">
            <v xml:space="preserve">pcs </v>
          </cell>
          <cell r="J1183">
            <v>0</v>
          </cell>
          <cell r="K1183" t="str">
            <v>NACIONAL CON TIEMPO DE FABRICACION</v>
          </cell>
          <cell r="L1183" t="str">
            <v>BBC Ing</v>
          </cell>
          <cell r="M1183">
            <v>21500</v>
          </cell>
          <cell r="N1183">
            <v>0</v>
          </cell>
          <cell r="O1183">
            <v>0</v>
          </cell>
          <cell r="P1183">
            <v>0</v>
          </cell>
          <cell r="Q1183" t="str">
            <v>COP</v>
          </cell>
          <cell r="R1183">
            <v>0</v>
          </cell>
          <cell r="S1183">
            <v>0.05</v>
          </cell>
          <cell r="T1183">
            <v>22575</v>
          </cell>
          <cell r="U1183" t="str">
            <v>BBC21</v>
          </cell>
        </row>
        <row r="1184">
          <cell r="D1184" t="str">
            <v>GB 033</v>
          </cell>
          <cell r="E1184">
            <v>71202</v>
          </cell>
          <cell r="F1184" t="str">
            <v>Site Support Systems-Materials</v>
          </cell>
          <cell r="G1184">
            <v>6814</v>
          </cell>
          <cell r="H1184" t="str">
            <v xml:space="preserve">45º EDGE CLAMP CABLE RACK(kit de 4 unidades) </v>
          </cell>
          <cell r="I1184" t="str">
            <v xml:space="preserve">pcs </v>
          </cell>
          <cell r="J1184">
            <v>0</v>
          </cell>
          <cell r="K1184" t="str">
            <v>NACIONAL CON TIEMPO DE FABRICACION</v>
          </cell>
          <cell r="L1184" t="str">
            <v>BBC Ing</v>
          </cell>
          <cell r="M1184">
            <v>93300</v>
          </cell>
          <cell r="N1184">
            <v>0</v>
          </cell>
          <cell r="O1184">
            <v>0</v>
          </cell>
          <cell r="P1184">
            <v>0</v>
          </cell>
          <cell r="Q1184" t="str">
            <v>COP</v>
          </cell>
          <cell r="R1184">
            <v>0</v>
          </cell>
          <cell r="S1184">
            <v>0.05</v>
          </cell>
          <cell r="T1184">
            <v>97965</v>
          </cell>
          <cell r="U1184" t="str">
            <v>BBC22</v>
          </cell>
        </row>
        <row r="1185">
          <cell r="D1185" t="str">
            <v>GB 034 A</v>
          </cell>
          <cell r="E1185">
            <v>71202</v>
          </cell>
          <cell r="F1185" t="str">
            <v>Site Support Systems-Materials</v>
          </cell>
          <cell r="G1185">
            <v>6814</v>
          </cell>
          <cell r="H1185" t="str">
            <v xml:space="preserve">90º EDGE CLAMP AND CROSS (CABLE RACK) </v>
          </cell>
          <cell r="I1185" t="str">
            <v xml:space="preserve">pcs </v>
          </cell>
          <cell r="J1185">
            <v>0</v>
          </cell>
          <cell r="K1185" t="str">
            <v>NACIONAL CON TIEMPO DE FABRICACION</v>
          </cell>
          <cell r="L1185" t="str">
            <v>BBC Ing</v>
          </cell>
          <cell r="M1185">
            <v>51100</v>
          </cell>
          <cell r="N1185">
            <v>0</v>
          </cell>
          <cell r="O1185">
            <v>0</v>
          </cell>
          <cell r="P1185">
            <v>0</v>
          </cell>
          <cell r="Q1185" t="str">
            <v>COP</v>
          </cell>
          <cell r="R1185">
            <v>0</v>
          </cell>
          <cell r="S1185">
            <v>0.05</v>
          </cell>
          <cell r="T1185">
            <v>53655</v>
          </cell>
          <cell r="U1185" t="str">
            <v>BBC23</v>
          </cell>
        </row>
        <row r="1186">
          <cell r="D1186" t="str">
            <v>GB 037A</v>
          </cell>
          <cell r="E1186">
            <v>71202</v>
          </cell>
          <cell r="F1186" t="str">
            <v>Site Support Systems-Materials</v>
          </cell>
          <cell r="G1186">
            <v>6814</v>
          </cell>
          <cell r="H1186" t="str">
            <v xml:space="preserve">CABLE RACK SUPP AUX FRAM (PLAIN) One "J" Bolt </v>
          </cell>
          <cell r="I1186" t="str">
            <v xml:space="preserve">pcs </v>
          </cell>
          <cell r="J1186">
            <v>0</v>
          </cell>
          <cell r="K1186" t="str">
            <v>NACIONAL CON TIEMPO DE FABRICACION</v>
          </cell>
          <cell r="L1186" t="str">
            <v>BBC Ing</v>
          </cell>
          <cell r="M1186">
            <v>22600</v>
          </cell>
          <cell r="N1186">
            <v>0</v>
          </cell>
          <cell r="O1186">
            <v>0</v>
          </cell>
          <cell r="P1186">
            <v>0</v>
          </cell>
          <cell r="Q1186" t="str">
            <v>COP</v>
          </cell>
          <cell r="R1186">
            <v>0</v>
          </cell>
          <cell r="S1186">
            <v>0.05</v>
          </cell>
          <cell r="T1186">
            <v>23730</v>
          </cell>
          <cell r="U1186" t="str">
            <v>BBC24</v>
          </cell>
        </row>
        <row r="1187">
          <cell r="D1187" t="str">
            <v>GB 038A</v>
          </cell>
          <cell r="E1187">
            <v>71202</v>
          </cell>
          <cell r="F1187" t="str">
            <v>Site Support Systems-Materials</v>
          </cell>
          <cell r="G1187">
            <v>6814</v>
          </cell>
          <cell r="H1187" t="str">
            <v xml:space="preserve">CABLE RACK SUPP CLIP </v>
          </cell>
          <cell r="I1187" t="str">
            <v xml:space="preserve">pcs </v>
          </cell>
          <cell r="J1187">
            <v>0</v>
          </cell>
          <cell r="K1187" t="str">
            <v>NACIONAL CON TIEMPO DE FABRICACION</v>
          </cell>
          <cell r="L1187" t="str">
            <v>BBC Ing</v>
          </cell>
          <cell r="M1187">
            <v>16800</v>
          </cell>
          <cell r="N1187">
            <v>0</v>
          </cell>
          <cell r="O1187">
            <v>0</v>
          </cell>
          <cell r="P1187">
            <v>0</v>
          </cell>
          <cell r="Q1187" t="str">
            <v>COP</v>
          </cell>
          <cell r="R1187">
            <v>0</v>
          </cell>
          <cell r="S1187">
            <v>0.05</v>
          </cell>
          <cell r="T1187">
            <v>17640</v>
          </cell>
          <cell r="U1187" t="str">
            <v>BBC25</v>
          </cell>
        </row>
        <row r="1188">
          <cell r="D1188" t="str">
            <v>GB 045A</v>
          </cell>
          <cell r="E1188">
            <v>71202</v>
          </cell>
          <cell r="F1188" t="str">
            <v>Site Support Systems-Materials</v>
          </cell>
          <cell r="G1188">
            <v>6814</v>
          </cell>
          <cell r="H1188" t="str">
            <v xml:space="preserve">VERTICAL TO HORIZONTAL CABLE RACK </v>
          </cell>
          <cell r="I1188" t="str">
            <v xml:space="preserve">pcs </v>
          </cell>
          <cell r="J1188">
            <v>0</v>
          </cell>
          <cell r="K1188" t="str">
            <v>NACIONAL CON TIEMPO DE FABRICACION</v>
          </cell>
          <cell r="L1188" t="str">
            <v>BBC Ing</v>
          </cell>
          <cell r="M1188">
            <v>23800</v>
          </cell>
          <cell r="N1188">
            <v>0</v>
          </cell>
          <cell r="O1188">
            <v>0</v>
          </cell>
          <cell r="P1188">
            <v>0</v>
          </cell>
          <cell r="Q1188" t="str">
            <v>COP</v>
          </cell>
          <cell r="R1188">
            <v>0</v>
          </cell>
          <cell r="S1188">
            <v>0.05</v>
          </cell>
          <cell r="T1188">
            <v>24990</v>
          </cell>
          <cell r="U1188" t="str">
            <v>BBC26</v>
          </cell>
        </row>
        <row r="1189">
          <cell r="D1189" t="str">
            <v>GB 068</v>
          </cell>
          <cell r="E1189">
            <v>71202</v>
          </cell>
          <cell r="F1189" t="str">
            <v>Site Support Systems-Materials</v>
          </cell>
          <cell r="G1189">
            <v>6814</v>
          </cell>
          <cell r="H1189" t="str">
            <v xml:space="preserve">FINISHING &amp; SECURING ENDS CAPS </v>
          </cell>
          <cell r="I1189" t="str">
            <v xml:space="preserve">pcs </v>
          </cell>
          <cell r="J1189">
            <v>0</v>
          </cell>
          <cell r="K1189" t="str">
            <v>NACIONAL CON TIEMPO DE FABRICACION</v>
          </cell>
          <cell r="L1189" t="str">
            <v>BBC Ing</v>
          </cell>
          <cell r="M1189">
            <v>7000</v>
          </cell>
          <cell r="N1189">
            <v>0</v>
          </cell>
          <cell r="O1189">
            <v>0</v>
          </cell>
          <cell r="P1189">
            <v>0</v>
          </cell>
          <cell r="Q1189" t="str">
            <v>COP</v>
          </cell>
          <cell r="R1189">
            <v>0</v>
          </cell>
          <cell r="S1189">
            <v>0.05</v>
          </cell>
          <cell r="T1189">
            <v>7350</v>
          </cell>
          <cell r="U1189" t="str">
            <v>BBC27</v>
          </cell>
        </row>
        <row r="1190">
          <cell r="D1190" t="str">
            <v>GB 069</v>
          </cell>
          <cell r="E1190">
            <v>71202</v>
          </cell>
          <cell r="F1190" t="str">
            <v>Site Support Systems-Materials</v>
          </cell>
          <cell r="G1190">
            <v>6814</v>
          </cell>
          <cell r="H1190" t="str">
            <v xml:space="preserve">SECURING END OF VERTICAL CABLE RACK </v>
          </cell>
          <cell r="I1190" t="str">
            <v xml:space="preserve">pcs </v>
          </cell>
          <cell r="J1190">
            <v>0</v>
          </cell>
          <cell r="K1190" t="str">
            <v>NACIONAL CON TIEMPO DE FABRICACION</v>
          </cell>
          <cell r="L1190" t="str">
            <v>BBC Ing</v>
          </cell>
          <cell r="M1190">
            <v>28300</v>
          </cell>
          <cell r="N1190">
            <v>0</v>
          </cell>
          <cell r="O1190">
            <v>0</v>
          </cell>
          <cell r="P1190">
            <v>0</v>
          </cell>
          <cell r="Q1190" t="str">
            <v>COP</v>
          </cell>
          <cell r="R1190">
            <v>0</v>
          </cell>
          <cell r="S1190">
            <v>0.05</v>
          </cell>
          <cell r="T1190">
            <v>29715</v>
          </cell>
          <cell r="U1190" t="str">
            <v>BBC28</v>
          </cell>
        </row>
        <row r="1191">
          <cell r="D1191" t="str">
            <v>GB 001</v>
          </cell>
          <cell r="E1191">
            <v>71202</v>
          </cell>
          <cell r="F1191" t="str">
            <v>Site Support Systems-Materials</v>
          </cell>
          <cell r="G1191">
            <v>6814</v>
          </cell>
          <cell r="H1191" t="str">
            <v xml:space="preserve">CABLE RACK 5¨ (Brown) </v>
          </cell>
          <cell r="I1191" t="str">
            <v xml:space="preserve">pcs </v>
          </cell>
          <cell r="J1191">
            <v>0</v>
          </cell>
          <cell r="K1191" t="str">
            <v>NACIONAL CON TIEMPO DE FABRICACION</v>
          </cell>
          <cell r="L1191" t="str">
            <v>BBC Ing</v>
          </cell>
          <cell r="M1191">
            <v>124100</v>
          </cell>
          <cell r="N1191">
            <v>0</v>
          </cell>
          <cell r="O1191">
            <v>0</v>
          </cell>
          <cell r="P1191">
            <v>0</v>
          </cell>
          <cell r="Q1191" t="str">
            <v>COP</v>
          </cell>
          <cell r="R1191">
            <v>0</v>
          </cell>
          <cell r="S1191">
            <v>0.05</v>
          </cell>
          <cell r="T1191">
            <v>130305</v>
          </cell>
          <cell r="U1191" t="str">
            <v>BBC29</v>
          </cell>
        </row>
        <row r="1192">
          <cell r="D1192" t="str">
            <v>GB 002</v>
          </cell>
          <cell r="E1192">
            <v>71202</v>
          </cell>
          <cell r="F1192" t="str">
            <v>Site Support Systems-Materials</v>
          </cell>
          <cell r="G1192">
            <v>6814</v>
          </cell>
          <cell r="H1192" t="str">
            <v xml:space="preserve">CABLE RACK 15¨ (Brown) </v>
          </cell>
          <cell r="I1192" t="str">
            <v xml:space="preserve">pcs </v>
          </cell>
          <cell r="J1192">
            <v>0</v>
          </cell>
          <cell r="K1192" t="str">
            <v>NACIONAL CON TIEMPO DE FABRICACION</v>
          </cell>
          <cell r="L1192" t="str">
            <v>BBC Ing</v>
          </cell>
          <cell r="M1192">
            <v>177700</v>
          </cell>
          <cell r="N1192">
            <v>0</v>
          </cell>
          <cell r="O1192">
            <v>0</v>
          </cell>
          <cell r="P1192">
            <v>0</v>
          </cell>
          <cell r="Q1192" t="str">
            <v>COP</v>
          </cell>
          <cell r="R1192">
            <v>0</v>
          </cell>
          <cell r="S1192">
            <v>0.05</v>
          </cell>
          <cell r="T1192">
            <v>186585</v>
          </cell>
          <cell r="U1192" t="str">
            <v>BBC30</v>
          </cell>
        </row>
        <row r="1193">
          <cell r="D1193" t="str">
            <v>GB 003</v>
          </cell>
          <cell r="E1193">
            <v>71202</v>
          </cell>
          <cell r="F1193" t="str">
            <v>Site Support Systems-Materials</v>
          </cell>
          <cell r="G1193">
            <v>6814</v>
          </cell>
          <cell r="H1193" t="str">
            <v xml:space="preserve">CABLE RACK 20¨ (Brown) </v>
          </cell>
          <cell r="I1193" t="str">
            <v xml:space="preserve">pcs </v>
          </cell>
          <cell r="J1193">
            <v>0</v>
          </cell>
          <cell r="K1193" t="str">
            <v>NACIONAL CON TIEMPO DE FABRICACION</v>
          </cell>
          <cell r="L1193" t="str">
            <v>BBC Ing</v>
          </cell>
          <cell r="M1193">
            <v>177700</v>
          </cell>
          <cell r="N1193">
            <v>0</v>
          </cell>
          <cell r="O1193">
            <v>0</v>
          </cell>
          <cell r="P1193">
            <v>0</v>
          </cell>
          <cell r="Q1193" t="str">
            <v>COP</v>
          </cell>
          <cell r="R1193">
            <v>0</v>
          </cell>
          <cell r="S1193">
            <v>0.05</v>
          </cell>
          <cell r="T1193">
            <v>186585</v>
          </cell>
          <cell r="U1193" t="str">
            <v>BBC31</v>
          </cell>
        </row>
        <row r="1194">
          <cell r="D1194" t="str">
            <v xml:space="preserve">Supervendor CODE </v>
          </cell>
          <cell r="E1194">
            <v>0</v>
          </cell>
          <cell r="F1194" t="str">
            <v>Service Item Description
GLOBAL DESCRIPTION</v>
          </cell>
          <cell r="G1194" t="str">
            <v>PSA Code</v>
          </cell>
          <cell r="H1194" t="str">
            <v>Material Description</v>
          </cell>
          <cell r="I1194" t="str">
            <v>Unit</v>
          </cell>
          <cell r="J1194">
            <v>0</v>
          </cell>
          <cell r="K1194" t="str">
            <v>Naturaleza</v>
          </cell>
          <cell r="L1194" t="str">
            <v xml:space="preserve">Brand </v>
          </cell>
          <cell r="M1194" t="str">
            <v xml:space="preserve">Previus Unit Cost </v>
          </cell>
          <cell r="N1194" t="str">
            <v>Log Type</v>
          </cell>
          <cell r="O1194" t="str">
            <v>Sea Log (%)</v>
          </cell>
          <cell r="P1194" t="str">
            <v>Air Log (%)</v>
          </cell>
          <cell r="Q1194" t="str">
            <v>Currency</v>
          </cell>
          <cell r="R1194" t="str">
            <v>TRM</v>
          </cell>
          <cell r="S1194" t="str">
            <v>Admin (%)</v>
          </cell>
          <cell r="T1194" t="str">
            <v>Unit Cost (COP)</v>
          </cell>
          <cell r="U1194" t="str">
            <v>CS CODE (NSN)</v>
          </cell>
        </row>
        <row r="1195">
          <cell r="H1195" t="str">
            <v>RACKS / SOPORTES DE BATERIAS</v>
          </cell>
          <cell r="I1195">
            <v>0</v>
          </cell>
          <cell r="J1195">
            <v>0</v>
          </cell>
          <cell r="K1195">
            <v>0</v>
          </cell>
          <cell r="L1195">
            <v>0</v>
          </cell>
          <cell r="M1195">
            <v>0</v>
          </cell>
          <cell r="N1195">
            <v>0</v>
          </cell>
          <cell r="O1195">
            <v>0</v>
          </cell>
          <cell r="P1195">
            <v>0</v>
          </cell>
          <cell r="Q1195">
            <v>0</v>
          </cell>
          <cell r="R1195">
            <v>0</v>
          </cell>
          <cell r="S1195">
            <v>0</v>
          </cell>
          <cell r="T1195">
            <v>0</v>
          </cell>
          <cell r="U1195">
            <v>0</v>
          </cell>
        </row>
        <row r="1196">
          <cell r="D1196" t="str">
            <v>N-3000/FACO</v>
          </cell>
          <cell r="E1196">
            <v>71202</v>
          </cell>
          <cell r="F1196" t="str">
            <v>Site Support Systems-Materials</v>
          </cell>
          <cell r="G1196">
            <v>6814</v>
          </cell>
          <cell r="H1196" t="str">
            <v>BANCO SOPORTE PARA 24 BATERIAS 3000</v>
          </cell>
          <cell r="I1196" t="str">
            <v>pcs</v>
          </cell>
          <cell r="J1196">
            <v>0</v>
          </cell>
          <cell r="K1196" t="str">
            <v>NACIONAL CON TIEMPO DE FABRICACION</v>
          </cell>
          <cell r="L1196" t="str">
            <v>Facomallas</v>
          </cell>
          <cell r="M1196">
            <v>2218560</v>
          </cell>
          <cell r="N1196">
            <v>0</v>
          </cell>
          <cell r="O1196">
            <v>0</v>
          </cell>
          <cell r="P1196">
            <v>0</v>
          </cell>
          <cell r="Q1196" t="str">
            <v>COP</v>
          </cell>
          <cell r="R1196">
            <v>0</v>
          </cell>
          <cell r="S1196">
            <v>0.05</v>
          </cell>
          <cell r="T1196">
            <v>2329488</v>
          </cell>
          <cell r="U1196" t="str">
            <v>N-3000/FACO</v>
          </cell>
        </row>
        <row r="1197">
          <cell r="D1197" t="str">
            <v>R-01-MYSI-210X80X80</v>
          </cell>
          <cell r="E1197">
            <v>71202</v>
          </cell>
          <cell r="F1197" t="str">
            <v>Site Support Systems-Materials</v>
          </cell>
          <cell r="G1197">
            <v>6814</v>
          </cell>
          <cell r="H1197" t="str">
            <v>GABINETE PISO 19" 210X80X80 INCLUYE RACK- RIELES-ESCALERILLA-ORGANIZADOR</v>
          </cell>
          <cell r="I1197" t="str">
            <v>pcs</v>
          </cell>
          <cell r="J1197">
            <v>0</v>
          </cell>
          <cell r="K1197" t="str">
            <v>NACIONAL CON TIEMPO DE FABRICACION</v>
          </cell>
          <cell r="L1197" t="str">
            <v>MYSI</v>
          </cell>
          <cell r="M1197">
            <v>2250000</v>
          </cell>
          <cell r="N1197">
            <v>0</v>
          </cell>
          <cell r="O1197">
            <v>0</v>
          </cell>
          <cell r="P1197">
            <v>0</v>
          </cell>
          <cell r="Q1197" t="str">
            <v>COP</v>
          </cell>
          <cell r="R1197">
            <v>0</v>
          </cell>
          <cell r="S1197">
            <v>0.05</v>
          </cell>
          <cell r="T1197">
            <v>2362500</v>
          </cell>
          <cell r="U1197" t="str">
            <v>R-01-MYSI-210X80X80</v>
          </cell>
        </row>
        <row r="1198">
          <cell r="D1198" t="str">
            <v>R-01-MYSI-210X80X100</v>
          </cell>
          <cell r="E1198">
            <v>71202</v>
          </cell>
          <cell r="F1198" t="str">
            <v>Site Support Systems-Materials</v>
          </cell>
          <cell r="G1198">
            <v>6814</v>
          </cell>
          <cell r="H1198" t="str">
            <v xml:space="preserve">GABINETE DE CABLEADO Y SERVIDORES PARA USO INTERIOR DE 2.10 MTS DE ALTO, 0.8 MTS DE ANCHO Y 1 MT DE PROFUNDO, CON ACCESORIOS, MARCA MYSI </v>
          </cell>
          <cell r="I1198" t="str">
            <v>pcs</v>
          </cell>
          <cell r="J1198">
            <v>0</v>
          </cell>
          <cell r="K1198" t="str">
            <v>NACIONAL CON TIEMPO DE FABRICACION</v>
          </cell>
          <cell r="L1198" t="str">
            <v>MYSI</v>
          </cell>
          <cell r="M1198">
            <v>2522000</v>
          </cell>
          <cell r="N1198">
            <v>0</v>
          </cell>
          <cell r="O1198">
            <v>0</v>
          </cell>
          <cell r="P1198">
            <v>0</v>
          </cell>
          <cell r="Q1198" t="str">
            <v>COP</v>
          </cell>
          <cell r="R1198">
            <v>0</v>
          </cell>
          <cell r="S1198">
            <v>0.05</v>
          </cell>
          <cell r="T1198">
            <v>2648100</v>
          </cell>
          <cell r="U1198" t="str">
            <v>R-01-MYSI-210X80X100</v>
          </cell>
        </row>
        <row r="1199">
          <cell r="D1199" t="str">
            <v>R-02</v>
          </cell>
          <cell r="E1199">
            <v>71202</v>
          </cell>
          <cell r="F1199" t="str">
            <v>Site Support Systems-Materials</v>
          </cell>
          <cell r="G1199">
            <v>6814</v>
          </cell>
          <cell r="H1199" t="str">
            <v>Kit de Iluminación para gabinetes en formato de 22,5" de ancho</v>
          </cell>
          <cell r="I1199" t="str">
            <v>pcs</v>
          </cell>
          <cell r="J1199">
            <v>0</v>
          </cell>
          <cell r="K1199">
            <v>0</v>
          </cell>
          <cell r="L1199" t="str">
            <v>DAGA</v>
          </cell>
          <cell r="M1199">
            <v>69500</v>
          </cell>
          <cell r="N1199">
            <v>0</v>
          </cell>
          <cell r="O1199">
            <v>0</v>
          </cell>
          <cell r="P1199">
            <v>0</v>
          </cell>
          <cell r="Q1199" t="str">
            <v>COP</v>
          </cell>
          <cell r="R1199">
            <v>0</v>
          </cell>
          <cell r="S1199">
            <v>0.05</v>
          </cell>
          <cell r="T1199">
            <v>72975</v>
          </cell>
          <cell r="U1199" t="str">
            <v>R-02</v>
          </cell>
        </row>
        <row r="1200">
          <cell r="D1200" t="str">
            <v>KIT-27.5-QUEST</v>
          </cell>
          <cell r="E1200">
            <v>71202</v>
          </cell>
          <cell r="F1200" t="str">
            <v>Site Support Systems-Materials</v>
          </cell>
          <cell r="G1200">
            <v>6814</v>
          </cell>
          <cell r="H1200" t="str">
            <v>Kit de Iluminación para gabinetes en formato de 27,5" de ancho</v>
          </cell>
          <cell r="I1200" t="str">
            <v>pcs</v>
          </cell>
          <cell r="J1200">
            <v>0</v>
          </cell>
          <cell r="K1200" t="str">
            <v>NACIONAL CON TIEMPO DE FABRICACION</v>
          </cell>
          <cell r="L1200" t="str">
            <v>DAGA</v>
          </cell>
          <cell r="M1200">
            <v>85680</v>
          </cell>
          <cell r="N1200">
            <v>0</v>
          </cell>
          <cell r="O1200">
            <v>0</v>
          </cell>
          <cell r="P1200">
            <v>0</v>
          </cell>
          <cell r="Q1200" t="str">
            <v>COP</v>
          </cell>
          <cell r="R1200">
            <v>0</v>
          </cell>
          <cell r="S1200">
            <v>0.05</v>
          </cell>
          <cell r="T1200">
            <v>89964</v>
          </cell>
          <cell r="U1200" t="str">
            <v>R-03</v>
          </cell>
        </row>
        <row r="1201">
          <cell r="D1201" t="str">
            <v>BAR-H18990-QUEST</v>
          </cell>
          <cell r="E1201">
            <v>71202</v>
          </cell>
          <cell r="F1201" t="str">
            <v>Site Support Systems-Materials</v>
          </cell>
          <cell r="G1201">
            <v>6814</v>
          </cell>
          <cell r="H1201" t="str">
            <v>Barraje de cobre</v>
          </cell>
          <cell r="I1201" t="str">
            <v>pcs</v>
          </cell>
          <cell r="J1201">
            <v>0</v>
          </cell>
          <cell r="K1201" t="str">
            <v>NACIONAL CON TIEMPO DE FABRICACION</v>
          </cell>
          <cell r="L1201" t="str">
            <v>DAGA</v>
          </cell>
          <cell r="M1201">
            <v>84000</v>
          </cell>
          <cell r="N1201">
            <v>0</v>
          </cell>
          <cell r="O1201">
            <v>0</v>
          </cell>
          <cell r="P1201">
            <v>0</v>
          </cell>
          <cell r="Q1201" t="str">
            <v>COP</v>
          </cell>
          <cell r="R1201">
            <v>0</v>
          </cell>
          <cell r="S1201">
            <v>0.05</v>
          </cell>
          <cell r="T1201">
            <v>88200</v>
          </cell>
          <cell r="U1201" t="str">
            <v>R-04</v>
          </cell>
        </row>
        <row r="1202">
          <cell r="D1202" t="str">
            <v>BP-1059</v>
          </cell>
          <cell r="E1202">
            <v>71202</v>
          </cell>
          <cell r="F1202" t="str">
            <v>Site Support Systems-Materials</v>
          </cell>
          <cell r="G1202">
            <v>6814</v>
          </cell>
          <cell r="H1202" t="str">
            <v>Bandeja Porta Teclado - Mouse y Monitor - Formato 19" - Marca Quest</v>
          </cell>
          <cell r="I1202" t="str">
            <v>pcs</v>
          </cell>
          <cell r="J1202">
            <v>0</v>
          </cell>
          <cell r="K1202" t="str">
            <v>NACIONAL CON TIEMPO DE FABRICACION</v>
          </cell>
          <cell r="L1202" t="str">
            <v>DAGA</v>
          </cell>
          <cell r="M1202">
            <v>110250</v>
          </cell>
          <cell r="N1202">
            <v>0</v>
          </cell>
          <cell r="O1202">
            <v>0</v>
          </cell>
          <cell r="P1202">
            <v>0</v>
          </cell>
          <cell r="Q1202" t="str">
            <v>COP</v>
          </cell>
          <cell r="R1202">
            <v>0</v>
          </cell>
          <cell r="S1202">
            <v>0.05</v>
          </cell>
          <cell r="T1202">
            <v>115762.5</v>
          </cell>
          <cell r="U1202" t="str">
            <v>R-07</v>
          </cell>
        </row>
        <row r="1203">
          <cell r="D1203" t="str">
            <v>BD-1034</v>
          </cell>
          <cell r="E1203">
            <v>71202</v>
          </cell>
          <cell r="F1203" t="str">
            <v>Site Support Systems-Materials</v>
          </cell>
          <cell r="G1203">
            <v>6814</v>
          </cell>
          <cell r="H1203" t="str">
            <v>Bandeja Deslizable Ventilada Deslizable Formato 19" Profundidad 26" de 1 RU Capacidd apróximada 100 kg - Marca Quest</v>
          </cell>
          <cell r="I1203" t="str">
            <v>pcs</v>
          </cell>
          <cell r="J1203">
            <v>0</v>
          </cell>
          <cell r="K1203" t="str">
            <v>NACIONAL CON TIEMPO DE FABRICACION</v>
          </cell>
          <cell r="L1203" t="str">
            <v>DAGA</v>
          </cell>
          <cell r="M1203">
            <v>99208</v>
          </cell>
          <cell r="N1203">
            <v>0</v>
          </cell>
          <cell r="O1203">
            <v>0</v>
          </cell>
          <cell r="P1203">
            <v>0</v>
          </cell>
          <cell r="Q1203" t="str">
            <v>COP</v>
          </cell>
          <cell r="R1203">
            <v>0</v>
          </cell>
          <cell r="S1203">
            <v>0.05</v>
          </cell>
          <cell r="T1203">
            <v>104168.4</v>
          </cell>
          <cell r="U1203" t="str">
            <v>R-08</v>
          </cell>
        </row>
        <row r="1204">
          <cell r="D1204" t="str">
            <v>R-09</v>
          </cell>
          <cell r="E1204">
            <v>71202</v>
          </cell>
          <cell r="F1204" t="str">
            <v>Site Support Systems-Materials</v>
          </cell>
          <cell r="G1204">
            <v>6814</v>
          </cell>
          <cell r="H1204" t="str">
            <v>Bandeja doble lisa ajustable 19" x 31" 2 RU - Marca Quest</v>
          </cell>
          <cell r="I1204" t="str">
            <v>pcs</v>
          </cell>
          <cell r="J1204">
            <v>0</v>
          </cell>
          <cell r="K1204">
            <v>0</v>
          </cell>
          <cell r="L1204" t="str">
            <v>DAGA</v>
          </cell>
          <cell r="M1204">
            <v>81585</v>
          </cell>
          <cell r="N1204">
            <v>0</v>
          </cell>
          <cell r="O1204">
            <v>0</v>
          </cell>
          <cell r="P1204">
            <v>0</v>
          </cell>
          <cell r="Q1204" t="str">
            <v>COP</v>
          </cell>
          <cell r="R1204">
            <v>0</v>
          </cell>
          <cell r="S1204">
            <v>0.05</v>
          </cell>
          <cell r="T1204">
            <v>85664.25</v>
          </cell>
          <cell r="U1204" t="str">
            <v>R-09</v>
          </cell>
        </row>
        <row r="1205">
          <cell r="D1205" t="str">
            <v>GF-2398-1</v>
          </cell>
          <cell r="E1205">
            <v>71202</v>
          </cell>
          <cell r="F1205" t="str">
            <v>Site Support Systems-Materials</v>
          </cell>
          <cell r="G1205">
            <v>6814</v>
          </cell>
          <cell r="H1205" t="str">
            <v>Gabinete 7 ft *27,5 *39 Puerta posterior doble tipo ETB color negro para equipos</v>
          </cell>
          <cell r="I1205" t="str">
            <v>pcs</v>
          </cell>
          <cell r="J1205">
            <v>0</v>
          </cell>
          <cell r="K1205" t="str">
            <v>NACIONAL CON TIEMPO DE FABRICACION</v>
          </cell>
          <cell r="L1205" t="str">
            <v>DAGA</v>
          </cell>
          <cell r="M1205">
            <v>1699411</v>
          </cell>
          <cell r="N1205">
            <v>0</v>
          </cell>
          <cell r="O1205">
            <v>0</v>
          </cell>
          <cell r="P1205">
            <v>0</v>
          </cell>
          <cell r="Q1205" t="str">
            <v>COP</v>
          </cell>
          <cell r="R1205">
            <v>0</v>
          </cell>
          <cell r="S1205">
            <v>0.05</v>
          </cell>
          <cell r="T1205">
            <v>1784381.55</v>
          </cell>
          <cell r="U1205" t="str">
            <v>R-10</v>
          </cell>
        </row>
        <row r="1206">
          <cell r="D1206" t="str">
            <v>R-11</v>
          </cell>
          <cell r="E1206">
            <v>71202</v>
          </cell>
          <cell r="F1206" t="str">
            <v>Site Support Systems-Materials</v>
          </cell>
          <cell r="G1206">
            <v>6814</v>
          </cell>
          <cell r="H1206" t="str">
            <v>Organizador de cable vertical gabiente 7 ft doble 50 cables</v>
          </cell>
          <cell r="I1206" t="str">
            <v>pcs</v>
          </cell>
          <cell r="J1206">
            <v>0</v>
          </cell>
          <cell r="K1206">
            <v>0</v>
          </cell>
          <cell r="L1206" t="str">
            <v>DAGA</v>
          </cell>
          <cell r="M1206">
            <v>91000</v>
          </cell>
          <cell r="N1206">
            <v>0</v>
          </cell>
          <cell r="O1206">
            <v>0</v>
          </cell>
          <cell r="P1206">
            <v>0</v>
          </cell>
          <cell r="Q1206" t="str">
            <v>COP</v>
          </cell>
          <cell r="R1206">
            <v>0</v>
          </cell>
          <cell r="S1206">
            <v>0.05</v>
          </cell>
          <cell r="T1206">
            <v>95550</v>
          </cell>
          <cell r="U1206" t="str">
            <v>R-11</v>
          </cell>
        </row>
        <row r="1207">
          <cell r="D1207" t="str">
            <v>KIT-KP-4729-QUEST</v>
          </cell>
          <cell r="E1207">
            <v>71202</v>
          </cell>
          <cell r="F1207" t="str">
            <v>Site Support Systems-Materials</v>
          </cell>
          <cell r="G1207">
            <v>6814</v>
          </cell>
          <cell r="H1207" t="str">
            <v>Kit de Ventilación Doble para Gabinete de Piso</v>
          </cell>
          <cell r="I1207" t="str">
            <v>pcs</v>
          </cell>
          <cell r="J1207">
            <v>0</v>
          </cell>
          <cell r="K1207" t="str">
            <v>NACIONAL CON TIEMPO DE FABRICACION</v>
          </cell>
          <cell r="L1207" t="str">
            <v>DAGA</v>
          </cell>
          <cell r="M1207">
            <v>76035</v>
          </cell>
          <cell r="N1207">
            <v>0</v>
          </cell>
          <cell r="O1207">
            <v>0</v>
          </cell>
          <cell r="P1207">
            <v>0</v>
          </cell>
          <cell r="Q1207" t="str">
            <v>COP</v>
          </cell>
          <cell r="R1207">
            <v>0</v>
          </cell>
          <cell r="S1207">
            <v>0.05</v>
          </cell>
          <cell r="T1207">
            <v>79836.75</v>
          </cell>
          <cell r="U1207" t="str">
            <v>R-12</v>
          </cell>
        </row>
        <row r="1208">
          <cell r="D1208" t="str">
            <v>KW-4728</v>
          </cell>
          <cell r="E1208">
            <v>71202</v>
          </cell>
          <cell r="F1208" t="str">
            <v>Site Support Systems-Materials</v>
          </cell>
          <cell r="G1208">
            <v>6814</v>
          </cell>
          <cell r="H1208" t="str">
            <v>Kit de Ventilación Sencillo para Gabinete de Pared</v>
          </cell>
          <cell r="I1208" t="str">
            <v>pcs</v>
          </cell>
          <cell r="J1208">
            <v>0</v>
          </cell>
          <cell r="K1208" t="str">
            <v>NACIONAL CON TIEMPO DE FABRICACION</v>
          </cell>
          <cell r="L1208" t="str">
            <v>DAGA</v>
          </cell>
          <cell r="M1208">
            <v>37745</v>
          </cell>
          <cell r="N1208">
            <v>0</v>
          </cell>
          <cell r="O1208">
            <v>0</v>
          </cell>
          <cell r="P1208">
            <v>0</v>
          </cell>
          <cell r="Q1208" t="str">
            <v>COP</v>
          </cell>
          <cell r="R1208">
            <v>0</v>
          </cell>
          <cell r="S1208">
            <v>0.05</v>
          </cell>
          <cell r="T1208">
            <v>39632.25</v>
          </cell>
          <cell r="U1208" t="str">
            <v>R-13</v>
          </cell>
        </row>
        <row r="1209">
          <cell r="D1209" t="str">
            <v>OV-4506</v>
          </cell>
          <cell r="E1209">
            <v>71202</v>
          </cell>
          <cell r="F1209" t="str">
            <v>Site Support Systems-Materials</v>
          </cell>
          <cell r="G1209">
            <v>6814</v>
          </cell>
          <cell r="H1209" t="str">
            <v>Organizador cable vertical doble con tapa para gabinete 7 ft</v>
          </cell>
          <cell r="I1209" t="str">
            <v>pcs</v>
          </cell>
          <cell r="J1209">
            <v>0</v>
          </cell>
          <cell r="K1209" t="str">
            <v>NACIONAL CON TIEMPO DE FABRICACION</v>
          </cell>
          <cell r="L1209" t="str">
            <v>DAGA</v>
          </cell>
          <cell r="M1209">
            <v>140300</v>
          </cell>
          <cell r="N1209">
            <v>0</v>
          </cell>
          <cell r="O1209">
            <v>0</v>
          </cell>
          <cell r="P1209">
            <v>0</v>
          </cell>
          <cell r="Q1209" t="str">
            <v>COP</v>
          </cell>
          <cell r="R1209">
            <v>0</v>
          </cell>
          <cell r="S1209">
            <v>0.05</v>
          </cell>
          <cell r="T1209">
            <v>147315</v>
          </cell>
          <cell r="U1209" t="str">
            <v>R-14</v>
          </cell>
        </row>
        <row r="1210">
          <cell r="D1210" t="str">
            <v>R-15</v>
          </cell>
          <cell r="E1210">
            <v>71202</v>
          </cell>
          <cell r="F1210" t="str">
            <v>Site Support Systems-Materials</v>
          </cell>
          <cell r="G1210">
            <v>6814</v>
          </cell>
          <cell r="H1210" t="str">
            <v>Rack en acero de 3"*1 1/4"   7 ft  3/16 Abierto Negro para PDB DC</v>
          </cell>
          <cell r="I1210" t="str">
            <v>pcs</v>
          </cell>
          <cell r="J1210">
            <v>0</v>
          </cell>
          <cell r="K1210">
            <v>0</v>
          </cell>
          <cell r="L1210" t="str">
            <v>DAGA</v>
          </cell>
          <cell r="M1210">
            <v>455302</v>
          </cell>
          <cell r="N1210">
            <v>0</v>
          </cell>
          <cell r="O1210">
            <v>0</v>
          </cell>
          <cell r="P1210">
            <v>0</v>
          </cell>
          <cell r="Q1210" t="str">
            <v>COP</v>
          </cell>
          <cell r="R1210">
            <v>0</v>
          </cell>
          <cell r="S1210">
            <v>0.05</v>
          </cell>
          <cell r="T1210">
            <v>478067.1</v>
          </cell>
          <cell r="U1210" t="str">
            <v>R-15</v>
          </cell>
        </row>
        <row r="1211">
          <cell r="D1211" t="str">
            <v>RP-4631</v>
          </cell>
          <cell r="E1211">
            <v>71202</v>
          </cell>
          <cell r="F1211" t="str">
            <v>Site Support Systems-Materials</v>
          </cell>
          <cell r="G1211">
            <v>6814</v>
          </cell>
          <cell r="H1211" t="str">
            <v>Racks de Piso en Acero Formato 19" 7 Pies ( 2,1 mts )</v>
          </cell>
          <cell r="I1211" t="str">
            <v>pcs</v>
          </cell>
          <cell r="J1211">
            <v>0</v>
          </cell>
          <cell r="K1211" t="str">
            <v>NACIONAL CON TIEMPO DE FABRICACION</v>
          </cell>
          <cell r="L1211" t="str">
            <v>DAGA</v>
          </cell>
          <cell r="M1211">
            <v>231543</v>
          </cell>
          <cell r="N1211">
            <v>0</v>
          </cell>
          <cell r="O1211">
            <v>0</v>
          </cell>
          <cell r="P1211">
            <v>0</v>
          </cell>
          <cell r="Q1211" t="str">
            <v>COP</v>
          </cell>
          <cell r="R1211">
            <v>0</v>
          </cell>
          <cell r="S1211">
            <v>0.05</v>
          </cell>
          <cell r="T1211">
            <v>243120.15</v>
          </cell>
          <cell r="U1211" t="str">
            <v>R-16</v>
          </cell>
        </row>
        <row r="1212">
          <cell r="D1212" t="str">
            <v>R-17</v>
          </cell>
          <cell r="E1212">
            <v>71202</v>
          </cell>
          <cell r="F1212" t="str">
            <v>Site Support Systems-Materials</v>
          </cell>
          <cell r="G1212">
            <v>6814</v>
          </cell>
          <cell r="H1212" t="str">
            <v>Racks de Piso en Aluminio  de 4 Columnas Ajustables Formato 19"</v>
          </cell>
          <cell r="I1212" t="str">
            <v>pcs</v>
          </cell>
          <cell r="J1212">
            <v>0</v>
          </cell>
          <cell r="K1212">
            <v>0</v>
          </cell>
          <cell r="L1212" t="str">
            <v>DAGA</v>
          </cell>
          <cell r="M1212">
            <v>435000</v>
          </cell>
          <cell r="N1212">
            <v>0</v>
          </cell>
          <cell r="O1212">
            <v>0</v>
          </cell>
          <cell r="P1212">
            <v>0</v>
          </cell>
          <cell r="Q1212" t="str">
            <v>COP</v>
          </cell>
          <cell r="R1212">
            <v>0</v>
          </cell>
          <cell r="S1212">
            <v>0.05</v>
          </cell>
          <cell r="T1212">
            <v>456750</v>
          </cell>
          <cell r="U1212" t="str">
            <v>R-17</v>
          </cell>
        </row>
        <row r="1213">
          <cell r="D1213" t="str">
            <v>R-18</v>
          </cell>
          <cell r="E1213">
            <v>71202</v>
          </cell>
          <cell r="F1213" t="str">
            <v>Site Support Systems-Materials</v>
          </cell>
          <cell r="G1213">
            <v>6814</v>
          </cell>
          <cell r="H1213" t="str">
            <v>Gabinetes de Piso Modelo Dynamic ( Puerta Frontal en Malla ) Formato 19" 6 Pies ( 1,8 mts )</v>
          </cell>
          <cell r="I1213" t="str">
            <v>pcs</v>
          </cell>
          <cell r="J1213">
            <v>0</v>
          </cell>
          <cell r="K1213">
            <v>0</v>
          </cell>
          <cell r="L1213" t="str">
            <v>DAGA</v>
          </cell>
          <cell r="M1213">
            <v>969078</v>
          </cell>
          <cell r="N1213">
            <v>0</v>
          </cell>
          <cell r="O1213">
            <v>0</v>
          </cell>
          <cell r="P1213">
            <v>0</v>
          </cell>
          <cell r="Q1213" t="str">
            <v>COP</v>
          </cell>
          <cell r="R1213">
            <v>0</v>
          </cell>
          <cell r="S1213">
            <v>0.05</v>
          </cell>
          <cell r="T1213">
            <v>1017531.9</v>
          </cell>
          <cell r="U1213" t="str">
            <v>R-18</v>
          </cell>
        </row>
        <row r="1214">
          <cell r="D1214" t="str">
            <v>GAB-GF-2398-QUEST</v>
          </cell>
          <cell r="E1214">
            <v>71202</v>
          </cell>
          <cell r="F1214" t="str">
            <v>Site Support Systems-Materials</v>
          </cell>
          <cell r="G1214">
            <v>6814</v>
          </cell>
          <cell r="H1214" t="str">
            <v>Gabinetes de Piso Modelo Dynamic ( Puerta Frontal en Malla ) 7 Pies ( 2,1 mts )</v>
          </cell>
          <cell r="I1214" t="str">
            <v>pcs</v>
          </cell>
          <cell r="J1214">
            <v>0</v>
          </cell>
          <cell r="K1214" t="str">
            <v>NACIONAL CON TIEMPO DE FABRICACION</v>
          </cell>
          <cell r="L1214" t="str">
            <v>DAGA</v>
          </cell>
          <cell r="M1214">
            <v>1625269</v>
          </cell>
          <cell r="N1214">
            <v>0</v>
          </cell>
          <cell r="O1214">
            <v>0</v>
          </cell>
          <cell r="P1214">
            <v>0</v>
          </cell>
          <cell r="Q1214" t="str">
            <v>COP</v>
          </cell>
          <cell r="R1214">
            <v>0</v>
          </cell>
          <cell r="S1214">
            <v>0.05</v>
          </cell>
          <cell r="T1214">
            <v>1706532.45</v>
          </cell>
          <cell r="U1214" t="str">
            <v>R-19</v>
          </cell>
        </row>
        <row r="1215">
          <cell r="D1215" t="str">
            <v>CN1</v>
          </cell>
          <cell r="E1215">
            <v>71202</v>
          </cell>
          <cell r="F1215" t="str">
            <v>Site Support Systems-Materials</v>
          </cell>
          <cell r="G1215">
            <v>6814</v>
          </cell>
          <cell r="H1215" t="str">
            <v>GABINETE PANDUIT 800X1044X2134MM 45U RACK ORGANIZADORES FRONTAL TRASERO. SOLID SIDE PANELS</v>
          </cell>
          <cell r="I1215" t="str">
            <v>pcs</v>
          </cell>
          <cell r="J1215">
            <v>0</v>
          </cell>
          <cell r="K1215" t="str">
            <v>IMPORTACION INDIRECTA</v>
          </cell>
          <cell r="L1215" t="str">
            <v>PANDUIT</v>
          </cell>
          <cell r="M1215">
            <v>6225938</v>
          </cell>
          <cell r="N1215">
            <v>0</v>
          </cell>
          <cell r="O1215">
            <v>0</v>
          </cell>
          <cell r="P1215">
            <v>0</v>
          </cell>
          <cell r="Q1215" t="str">
            <v>COP</v>
          </cell>
          <cell r="R1215">
            <v>2038.49</v>
          </cell>
          <cell r="S1215">
            <v>0.05</v>
          </cell>
          <cell r="T1215">
            <v>6537234.9000000004</v>
          </cell>
          <cell r="U1215" t="str">
            <v>CN1</v>
          </cell>
        </row>
        <row r="1216">
          <cell r="D1216" t="str">
            <v>CN2</v>
          </cell>
          <cell r="E1216">
            <v>71202</v>
          </cell>
          <cell r="F1216" t="str">
            <v>Site Support Systems-Materials</v>
          </cell>
          <cell r="G1216">
            <v>6814</v>
          </cell>
          <cell r="H1216" t="str">
            <v>GABINETE PANDUIT 800X1044X2134MM 45U RACK ORGANIZADORES FRONTAL TRASERO</v>
          </cell>
          <cell r="I1216" t="str">
            <v>pcs</v>
          </cell>
          <cell r="J1216">
            <v>0</v>
          </cell>
          <cell r="K1216" t="str">
            <v>IMPORTACION INDIRECTA</v>
          </cell>
          <cell r="L1216" t="str">
            <v>PANDUIT</v>
          </cell>
          <cell r="M1216">
            <v>5046702</v>
          </cell>
          <cell r="N1216">
            <v>0</v>
          </cell>
          <cell r="O1216">
            <v>0</v>
          </cell>
          <cell r="P1216">
            <v>0</v>
          </cell>
          <cell r="Q1216" t="str">
            <v>COP</v>
          </cell>
          <cell r="R1216">
            <v>2038.49</v>
          </cell>
          <cell r="S1216">
            <v>0.05</v>
          </cell>
          <cell r="T1216">
            <v>5299037.0999999996</v>
          </cell>
          <cell r="U1216" t="str">
            <v>CN2</v>
          </cell>
        </row>
        <row r="1217">
          <cell r="D1217" t="str">
            <v>CN3</v>
          </cell>
          <cell r="E1217">
            <v>71202</v>
          </cell>
          <cell r="F1217" t="str">
            <v>Site Support Systems-Materials</v>
          </cell>
          <cell r="G1217">
            <v>6814</v>
          </cell>
          <cell r="H1217" t="str">
            <v>GABINETE PANDUIT 800X1016X2134MM 45U RACK ORGANIZADORES FRONTAL TRASERO. Two sets of #12-24 threaded equipment mounting rails</v>
          </cell>
          <cell r="I1217" t="str">
            <v>pcs</v>
          </cell>
          <cell r="J1217">
            <v>0</v>
          </cell>
          <cell r="K1217" t="str">
            <v>IMPORTACION INDIRECTA</v>
          </cell>
          <cell r="L1217" t="str">
            <v>PANDUIT</v>
          </cell>
          <cell r="M1217">
            <v>3301880</v>
          </cell>
          <cell r="N1217">
            <v>0</v>
          </cell>
          <cell r="O1217">
            <v>0</v>
          </cell>
          <cell r="P1217">
            <v>0</v>
          </cell>
          <cell r="Q1217" t="str">
            <v>COP</v>
          </cell>
          <cell r="R1217">
            <v>2038.49</v>
          </cell>
          <cell r="S1217">
            <v>0.05</v>
          </cell>
          <cell r="T1217">
            <v>3466974</v>
          </cell>
          <cell r="U1217" t="str">
            <v>CN3</v>
          </cell>
        </row>
        <row r="1218">
          <cell r="D1218" t="str">
            <v>CN7018-EXT</v>
          </cell>
          <cell r="E1218">
            <v>71202</v>
          </cell>
          <cell r="F1218" t="str">
            <v>Site Support Systems-Materials</v>
          </cell>
          <cell r="G1218">
            <v>6814</v>
          </cell>
          <cell r="H1218" t="str">
            <v>Cabinet extension kit for Ciscoˆ Nexus 7018 switch, Use with CN3 cabinet to achieve 40"W x 48"D (1003mm x 1219mm) cabinet frame,</v>
          </cell>
          <cell r="I1218" t="str">
            <v>pcs</v>
          </cell>
          <cell r="J1218">
            <v>0</v>
          </cell>
          <cell r="K1218" t="str">
            <v>IMPORTACION INDIRECTA</v>
          </cell>
          <cell r="L1218" t="str">
            <v>PANDUIT</v>
          </cell>
          <cell r="M1218">
            <v>3908442</v>
          </cell>
          <cell r="N1218">
            <v>0</v>
          </cell>
          <cell r="O1218">
            <v>0</v>
          </cell>
          <cell r="P1218">
            <v>0</v>
          </cell>
          <cell r="Q1218" t="str">
            <v>COP</v>
          </cell>
          <cell r="R1218">
            <v>2038.49</v>
          </cell>
          <cell r="S1218">
            <v>0.05</v>
          </cell>
          <cell r="T1218">
            <v>4103864.1</v>
          </cell>
          <cell r="U1218" t="str">
            <v>CN7018-EXT</v>
          </cell>
        </row>
        <row r="1219">
          <cell r="D1219" t="str">
            <v>CNPS7018</v>
          </cell>
          <cell r="E1219">
            <v>71202</v>
          </cell>
          <cell r="F1219" t="str">
            <v>Site Support Systems-Materials</v>
          </cell>
          <cell r="G1219">
            <v>6814</v>
          </cell>
          <cell r="H1219" t="str">
            <v>Removable solid side panels cover and protect cable and equipment, Side panels for use with CN7018-EXT extension kit for the cabinet to house the Ciscoˆ Nexus 7018 switch, Covers one side of cabinet (two required per cabinet),</v>
          </cell>
          <cell r="I1219" t="str">
            <v>pcs</v>
          </cell>
          <cell r="J1219">
            <v>0</v>
          </cell>
          <cell r="K1219" t="str">
            <v>IMPORTACION INDIRECTA</v>
          </cell>
          <cell r="L1219" t="str">
            <v>PANDUIT</v>
          </cell>
          <cell r="M1219">
            <v>1007266</v>
          </cell>
          <cell r="N1219">
            <v>0</v>
          </cell>
          <cell r="O1219">
            <v>0</v>
          </cell>
          <cell r="P1219">
            <v>0</v>
          </cell>
          <cell r="Q1219" t="str">
            <v>COP</v>
          </cell>
          <cell r="R1219">
            <v>2038.49</v>
          </cell>
          <cell r="S1219">
            <v>0.05</v>
          </cell>
          <cell r="T1219">
            <v>1057629.3</v>
          </cell>
          <cell r="U1219" t="str">
            <v>CNPS7018</v>
          </cell>
        </row>
        <row r="1220">
          <cell r="D1220" t="str">
            <v>CNPS</v>
          </cell>
          <cell r="E1220">
            <v>71202</v>
          </cell>
          <cell r="F1220" t="str">
            <v>Site Support Systems-Materials</v>
          </cell>
          <cell r="G1220">
            <v>6814</v>
          </cell>
          <cell r="H1220" t="str">
            <v>Removable solid side panel with lockable push button latches,</v>
          </cell>
          <cell r="I1220" t="str">
            <v>pcs</v>
          </cell>
          <cell r="J1220">
            <v>0</v>
          </cell>
          <cell r="K1220" t="str">
            <v>IMPORTACION INDIRECTA</v>
          </cell>
          <cell r="L1220" t="str">
            <v>PANDUIT</v>
          </cell>
          <cell r="M1220">
            <v>609972</v>
          </cell>
          <cell r="N1220">
            <v>0</v>
          </cell>
          <cell r="O1220">
            <v>0</v>
          </cell>
          <cell r="P1220">
            <v>0</v>
          </cell>
          <cell r="Q1220" t="str">
            <v>COP</v>
          </cell>
          <cell r="R1220">
            <v>2038.49</v>
          </cell>
          <cell r="S1220">
            <v>0.05</v>
          </cell>
          <cell r="T1220">
            <v>640470.6</v>
          </cell>
          <cell r="U1220" t="str">
            <v>CNPS</v>
          </cell>
        </row>
        <row r="1221">
          <cell r="D1221" t="str">
            <v>CSVBP</v>
          </cell>
          <cell r="E1221">
            <v>71202</v>
          </cell>
          <cell r="F1221" t="str">
            <v>Site Support Systems-Materials</v>
          </cell>
          <cell r="G1221">
            <v>6814</v>
          </cell>
          <cell r="H1221" t="str">
            <v>Vertical blanking panels block bypass air and direct cold airflow through servers,</v>
          </cell>
          <cell r="I1221" t="str">
            <v>pcs</v>
          </cell>
          <cell r="J1221">
            <v>0</v>
          </cell>
          <cell r="K1221" t="str">
            <v>IMPORTACION INDIRECTA</v>
          </cell>
          <cell r="L1221" t="str">
            <v>PANDUIT</v>
          </cell>
          <cell r="M1221">
            <v>277184</v>
          </cell>
          <cell r="N1221">
            <v>0</v>
          </cell>
          <cell r="O1221">
            <v>0</v>
          </cell>
          <cell r="P1221">
            <v>0</v>
          </cell>
          <cell r="Q1221" t="str">
            <v>COP</v>
          </cell>
          <cell r="R1221">
            <v>2038.49</v>
          </cell>
          <cell r="S1221">
            <v>0.05</v>
          </cell>
          <cell r="T1221">
            <v>291043.20000000001</v>
          </cell>
          <cell r="U1221" t="str">
            <v>CSVBP</v>
          </cell>
        </row>
        <row r="1222">
          <cell r="D1222" t="str">
            <v>CNBRFK</v>
          </cell>
          <cell r="E1222">
            <v>71202</v>
          </cell>
          <cell r="F1222" t="str">
            <v>Site Support Systems-Materials</v>
          </cell>
          <cell r="G1222">
            <v>6814</v>
          </cell>
          <cell r="H1222" t="str">
            <v>Network cabinet cable management finger kit, nine RU sections, Kit includes five left and five right finger sections to complete 45 RU on one side of post,</v>
          </cell>
          <cell r="I1222" t="str">
            <v>pcs</v>
          </cell>
          <cell r="J1222">
            <v>0</v>
          </cell>
          <cell r="K1222" t="str">
            <v>IMPORTACION INDIRECTA</v>
          </cell>
          <cell r="L1222" t="str">
            <v>PANDUIT</v>
          </cell>
          <cell r="M1222">
            <v>477216</v>
          </cell>
          <cell r="N1222">
            <v>0</v>
          </cell>
          <cell r="O1222">
            <v>0</v>
          </cell>
          <cell r="P1222">
            <v>0</v>
          </cell>
          <cell r="Q1222" t="str">
            <v>COP</v>
          </cell>
          <cell r="R1222">
            <v>2038.49</v>
          </cell>
          <cell r="S1222">
            <v>0.05</v>
          </cell>
          <cell r="T1222">
            <v>501076.8</v>
          </cell>
          <cell r="U1222" t="str">
            <v>CNBRFK</v>
          </cell>
        </row>
        <row r="1223">
          <cell r="D1223" t="str">
            <v>NMF3</v>
          </cell>
          <cell r="E1223">
            <v>71202</v>
          </cell>
          <cell r="F1223" t="str">
            <v>Site Support Systems-Materials</v>
          </cell>
          <cell r="G1223">
            <v>6814</v>
          </cell>
          <cell r="H1223" t="str">
            <v>Horizontal Cable Manager High Capacity Front Only 3 RU</v>
          </cell>
          <cell r="I1223" t="str">
            <v>pcs</v>
          </cell>
          <cell r="J1223">
            <v>0</v>
          </cell>
          <cell r="K1223" t="str">
            <v>IMPORTACION INDIRECTA</v>
          </cell>
          <cell r="L1223" t="str">
            <v>PANDUIT</v>
          </cell>
          <cell r="M1223">
            <v>155351</v>
          </cell>
          <cell r="N1223">
            <v>0</v>
          </cell>
          <cell r="O1223">
            <v>0</v>
          </cell>
          <cell r="P1223">
            <v>0</v>
          </cell>
          <cell r="Q1223" t="str">
            <v>COP</v>
          </cell>
          <cell r="R1223">
            <v>2038.49</v>
          </cell>
          <cell r="S1223">
            <v>0.05</v>
          </cell>
          <cell r="T1223">
            <v>163118.54999999999</v>
          </cell>
          <cell r="U1223" t="str">
            <v>NMF3</v>
          </cell>
        </row>
        <row r="1224">
          <cell r="D1224" t="str">
            <v>DPFP1</v>
          </cell>
          <cell r="E1224">
            <v>71202</v>
          </cell>
          <cell r="F1224" t="str">
            <v>Site Support Systems-Materials</v>
          </cell>
          <cell r="G1224">
            <v>6814</v>
          </cell>
          <cell r="H1224" t="str">
            <v>Filler Panels, 1RU</v>
          </cell>
          <cell r="I1224" t="str">
            <v>pcs</v>
          </cell>
          <cell r="J1224">
            <v>0</v>
          </cell>
          <cell r="K1224" t="str">
            <v>IMPORTACION INDIRECTA</v>
          </cell>
          <cell r="L1224" t="str">
            <v>PANDUIT</v>
          </cell>
          <cell r="M1224">
            <v>23372</v>
          </cell>
          <cell r="N1224">
            <v>0</v>
          </cell>
          <cell r="O1224">
            <v>0</v>
          </cell>
          <cell r="P1224">
            <v>0</v>
          </cell>
          <cell r="Q1224" t="str">
            <v>COP</v>
          </cell>
          <cell r="R1224">
            <v>2038.49</v>
          </cell>
          <cell r="S1224">
            <v>0.05</v>
          </cell>
          <cell r="T1224">
            <v>24540.6</v>
          </cell>
          <cell r="U1224" t="str">
            <v>DPFP1</v>
          </cell>
        </row>
        <row r="1225">
          <cell r="D1225" t="str">
            <v>N-2500/FACO</v>
          </cell>
          <cell r="E1225">
            <v>71202</v>
          </cell>
          <cell r="F1225" t="str">
            <v>Site Support Systems-Materials</v>
          </cell>
          <cell r="G1225">
            <v>6814</v>
          </cell>
          <cell r="H1225" t="str">
            <v>BANCO SOPORTE PARA 24 BATERIAS 2500</v>
          </cell>
          <cell r="I1225" t="str">
            <v>pcs</v>
          </cell>
          <cell r="J1225">
            <v>0</v>
          </cell>
          <cell r="K1225" t="str">
            <v>NACIONAL CON TIEMPO DE FABRICACION</v>
          </cell>
          <cell r="L1225" t="str">
            <v>Facomallas</v>
          </cell>
          <cell r="M1225">
            <v>2105688</v>
          </cell>
          <cell r="N1225">
            <v>0</v>
          </cell>
          <cell r="O1225">
            <v>0</v>
          </cell>
          <cell r="P1225">
            <v>0</v>
          </cell>
          <cell r="Q1225" t="str">
            <v>COP</v>
          </cell>
          <cell r="R1225">
            <v>0</v>
          </cell>
          <cell r="S1225">
            <v>0.05</v>
          </cell>
          <cell r="T1225">
            <v>2210972.4</v>
          </cell>
          <cell r="U1225" t="str">
            <v>N-2500/FACO</v>
          </cell>
        </row>
        <row r="1226">
          <cell r="D1226" t="str">
            <v>CNAE1</v>
          </cell>
          <cell r="E1226">
            <v>71202</v>
          </cell>
          <cell r="F1226" t="str">
            <v>Site Support Systems-Materials</v>
          </cell>
          <cell r="G1226">
            <v>6814</v>
          </cell>
          <cell r="H1226" t="str">
            <v>GABINETE DE AIRE DE ESCAPE DE CONDUCTO PARA ALTA DENS. DE CONFI DE CALOR. DISEÑADO PARA CISCO 6509</v>
          </cell>
          <cell r="I1226" t="str">
            <v>pcs</v>
          </cell>
          <cell r="J1226">
            <v>0</v>
          </cell>
          <cell r="K1226" t="str">
            <v>IMPORTACION INDIRECTA</v>
          </cell>
          <cell r="L1226" t="str">
            <v>PANDUIT</v>
          </cell>
          <cell r="M1226">
            <v>1291687</v>
          </cell>
          <cell r="N1226">
            <v>0</v>
          </cell>
          <cell r="O1226">
            <v>0</v>
          </cell>
          <cell r="P1226">
            <v>0</v>
          </cell>
          <cell r="Q1226" t="str">
            <v>COP</v>
          </cell>
          <cell r="R1226">
            <v>0</v>
          </cell>
          <cell r="S1226">
            <v>0.05</v>
          </cell>
          <cell r="T1226">
            <v>1356271.35</v>
          </cell>
          <cell r="U1226" t="str">
            <v>CNAE1</v>
          </cell>
        </row>
        <row r="1227">
          <cell r="D1227" t="str">
            <v>31-02-10</v>
          </cell>
          <cell r="E1227">
            <v>71202</v>
          </cell>
          <cell r="F1227" t="str">
            <v>Site Support Systems-Materials</v>
          </cell>
          <cell r="G1227">
            <v>6814</v>
          </cell>
          <cell r="H1227" t="str">
            <v>GABINETE DE PISO 19" 200x60x107CM 42RU COLOR NEGRO</v>
          </cell>
          <cell r="I1227" t="str">
            <v>pcs</v>
          </cell>
          <cell r="J1227">
            <v>0</v>
          </cell>
          <cell r="K1227" t="str">
            <v>NACIONAL CON TIEMPO DE FABRICACION</v>
          </cell>
          <cell r="L1227" t="str">
            <v>MYSI</v>
          </cell>
          <cell r="M1227">
            <v>2863000</v>
          </cell>
          <cell r="N1227">
            <v>0</v>
          </cell>
          <cell r="O1227">
            <v>0</v>
          </cell>
          <cell r="P1227">
            <v>0</v>
          </cell>
          <cell r="Q1227" t="str">
            <v>COP</v>
          </cell>
          <cell r="R1227">
            <v>0</v>
          </cell>
          <cell r="S1227">
            <v>0.05</v>
          </cell>
          <cell r="T1227">
            <v>3006150</v>
          </cell>
          <cell r="U1227" t="str">
            <v>31-02-10</v>
          </cell>
        </row>
        <row r="1228">
          <cell r="H1228" t="str">
            <v>OTROS</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row>
        <row r="1229">
          <cell r="D1229" t="str">
            <v>LCX-M2RU-SC-12</v>
          </cell>
          <cell r="E1229">
            <v>71202</v>
          </cell>
          <cell r="F1229" t="str">
            <v>Site Support Systems-Materials</v>
          </cell>
          <cell r="G1229">
            <v>6814</v>
          </cell>
          <cell r="H1229" t="str">
            <v>ODF (12 puertos) conectores SC (Patch Panel). Ocupa 2 Unidades de Rack. Marca Telect. No incluye ni pigtails ni bandeja de empalme.</v>
          </cell>
          <cell r="I1229" t="str">
            <v>pcs</v>
          </cell>
          <cell r="J1229">
            <v>0</v>
          </cell>
          <cell r="K1229" t="str">
            <v>IMPORTACION INDIRECTA</v>
          </cell>
          <cell r="L1229" t="str">
            <v>Telect/Fadetel</v>
          </cell>
          <cell r="M1229">
            <v>719400</v>
          </cell>
          <cell r="N1229">
            <v>0</v>
          </cell>
          <cell r="O1229">
            <v>0</v>
          </cell>
          <cell r="P1229">
            <v>0</v>
          </cell>
          <cell r="Q1229" t="str">
            <v>COP</v>
          </cell>
          <cell r="R1229">
            <v>0</v>
          </cell>
          <cell r="S1229">
            <v>0.05</v>
          </cell>
          <cell r="T1229">
            <v>755370</v>
          </cell>
          <cell r="U1229">
            <v>136</v>
          </cell>
        </row>
        <row r="1230">
          <cell r="D1230" t="str">
            <v>LCX-M2RU-SC-24</v>
          </cell>
          <cell r="E1230">
            <v>71202</v>
          </cell>
          <cell r="F1230" t="str">
            <v>Site Support Systems-Materials</v>
          </cell>
          <cell r="G1230">
            <v>6814</v>
          </cell>
          <cell r="H1230" t="str">
            <v>ODF (24 puertos) conectores SC  (Patch Panel). Ocupa 2 Unidades de Rack. Marca Telect. No incluye ni pigtails ni bandeja de empalme.</v>
          </cell>
          <cell r="I1230" t="str">
            <v>pcs</v>
          </cell>
          <cell r="J1230">
            <v>0</v>
          </cell>
          <cell r="K1230" t="str">
            <v>IMPORTACION INDIRECTA</v>
          </cell>
          <cell r="L1230" t="str">
            <v>Telect/Fadetel</v>
          </cell>
          <cell r="M1230">
            <v>844800</v>
          </cell>
          <cell r="N1230">
            <v>0</v>
          </cell>
          <cell r="O1230">
            <v>0</v>
          </cell>
          <cell r="P1230">
            <v>0</v>
          </cell>
          <cell r="Q1230" t="str">
            <v>COP</v>
          </cell>
          <cell r="R1230">
            <v>0</v>
          </cell>
          <cell r="S1230">
            <v>0.05</v>
          </cell>
          <cell r="T1230">
            <v>887040</v>
          </cell>
          <cell r="U1230">
            <v>137</v>
          </cell>
        </row>
        <row r="1231">
          <cell r="D1231" t="str">
            <v>LCX-M3RU-SC-36</v>
          </cell>
          <cell r="E1231">
            <v>71202</v>
          </cell>
          <cell r="F1231" t="str">
            <v>Site Support Systems-Materials</v>
          </cell>
          <cell r="G1231">
            <v>6814</v>
          </cell>
          <cell r="H1231" t="str">
            <v>ODF (36 puertos) conectores SC (Patch Panel). Ocupa 3 Unidades de Rack. Marca Telect. No incluye ni pigtails ni bandeja de empalme.</v>
          </cell>
          <cell r="I1231" t="str">
            <v>pcs</v>
          </cell>
          <cell r="J1231">
            <v>0</v>
          </cell>
          <cell r="K1231" t="str">
            <v>IMPORTACION INDIRECTA</v>
          </cell>
          <cell r="L1231" t="str">
            <v>Telect/Fadetel</v>
          </cell>
          <cell r="M1231">
            <v>1113200</v>
          </cell>
          <cell r="N1231">
            <v>0</v>
          </cell>
          <cell r="O1231">
            <v>0</v>
          </cell>
          <cell r="P1231">
            <v>0</v>
          </cell>
          <cell r="Q1231" t="str">
            <v>COP</v>
          </cell>
          <cell r="R1231">
            <v>0</v>
          </cell>
          <cell r="S1231">
            <v>0.05</v>
          </cell>
          <cell r="T1231">
            <v>1168860</v>
          </cell>
          <cell r="U1231">
            <v>138</v>
          </cell>
        </row>
        <row r="1232">
          <cell r="D1232" t="str">
            <v>LCX-M3RU-SC-48</v>
          </cell>
          <cell r="E1232">
            <v>71202</v>
          </cell>
          <cell r="F1232" t="str">
            <v>Site Support Systems-Materials</v>
          </cell>
          <cell r="G1232">
            <v>6814</v>
          </cell>
          <cell r="H1232" t="str">
            <v>ODF (48 puertos) conectores SC (Patch Panel). Ocupa 3 Unidades de Rack. Marca Telect. No incluye ni pigtails ni bandeja de empalme.</v>
          </cell>
          <cell r="I1232" t="str">
            <v>pcs</v>
          </cell>
          <cell r="J1232">
            <v>0</v>
          </cell>
          <cell r="K1232" t="str">
            <v>IMPORTACION INDIRECTA</v>
          </cell>
          <cell r="L1232" t="str">
            <v>Telect/Fadetel</v>
          </cell>
          <cell r="M1232">
            <v>1243000</v>
          </cell>
          <cell r="N1232">
            <v>0</v>
          </cell>
          <cell r="O1232">
            <v>0</v>
          </cell>
          <cell r="P1232">
            <v>0</v>
          </cell>
          <cell r="Q1232" t="str">
            <v>COP</v>
          </cell>
          <cell r="R1232">
            <v>0</v>
          </cell>
          <cell r="S1232">
            <v>0.05</v>
          </cell>
          <cell r="T1232">
            <v>1305150</v>
          </cell>
          <cell r="U1232">
            <v>139</v>
          </cell>
        </row>
        <row r="1233">
          <cell r="D1233" t="str">
            <v>LCX-M4RU-SC-72</v>
          </cell>
          <cell r="E1233">
            <v>71202</v>
          </cell>
          <cell r="F1233" t="str">
            <v>Site Support Systems-Materials</v>
          </cell>
          <cell r="G1233">
            <v>6814</v>
          </cell>
          <cell r="H1233" t="str">
            <v>ODF (72 puertos) conectores SC (Patch Panel). Ocupa 4 Unidades de Rack. Marca Telect. No incluye ni pigtails ni bandeja de empalme.</v>
          </cell>
          <cell r="I1233" t="str">
            <v>pcs</v>
          </cell>
          <cell r="J1233">
            <v>0</v>
          </cell>
          <cell r="K1233" t="str">
            <v>IMPORTACION INDIRECTA</v>
          </cell>
          <cell r="L1233" t="str">
            <v>Telect/Fadetel</v>
          </cell>
          <cell r="M1233">
            <v>1526800</v>
          </cell>
          <cell r="N1233">
            <v>0</v>
          </cell>
          <cell r="O1233">
            <v>0</v>
          </cell>
          <cell r="P1233">
            <v>0</v>
          </cell>
          <cell r="Q1233" t="str">
            <v>COP</v>
          </cell>
          <cell r="R1233">
            <v>0</v>
          </cell>
          <cell r="S1233">
            <v>0.05</v>
          </cell>
          <cell r="T1233">
            <v>1603140</v>
          </cell>
          <cell r="U1233">
            <v>140</v>
          </cell>
        </row>
        <row r="1234">
          <cell r="D1234" t="str">
            <v>LCX-M2RU-FC-12</v>
          </cell>
          <cell r="E1234">
            <v>71202</v>
          </cell>
          <cell r="F1234" t="str">
            <v>Site Support Systems-Materials</v>
          </cell>
          <cell r="G1234">
            <v>6814</v>
          </cell>
          <cell r="H1234" t="str">
            <v>ODF (12 puertos) conectores FC (Patch Panel). Ocupa 2 Unidades de Rack. Marca Telect. No incluye ni pigtails ni bandeja de empalme.</v>
          </cell>
          <cell r="I1234" t="str">
            <v>pcs</v>
          </cell>
          <cell r="J1234">
            <v>0</v>
          </cell>
          <cell r="K1234" t="str">
            <v>IMPORTACION INDIRECTA</v>
          </cell>
          <cell r="L1234" t="str">
            <v>Telect/Fadetel</v>
          </cell>
          <cell r="M1234">
            <v>877800</v>
          </cell>
          <cell r="N1234">
            <v>0</v>
          </cell>
          <cell r="O1234">
            <v>0</v>
          </cell>
          <cell r="P1234">
            <v>0</v>
          </cell>
          <cell r="Q1234" t="str">
            <v>COP</v>
          </cell>
          <cell r="R1234">
            <v>0</v>
          </cell>
          <cell r="S1234">
            <v>0.05</v>
          </cell>
          <cell r="T1234">
            <v>921690</v>
          </cell>
          <cell r="U1234">
            <v>141</v>
          </cell>
        </row>
        <row r="1235">
          <cell r="D1235" t="str">
            <v>LCX-M2RU-FC-24</v>
          </cell>
          <cell r="E1235">
            <v>71202</v>
          </cell>
          <cell r="F1235" t="str">
            <v>Site Support Systems-Materials</v>
          </cell>
          <cell r="G1235">
            <v>6814</v>
          </cell>
          <cell r="H1235" t="str">
            <v>ODF (24 puertos) conectores FC (Patch Panel). Ocupa 2 Unidades de Rack. Marca Telect. No incluye ni pigtails ni bandeja de empalme.</v>
          </cell>
          <cell r="I1235" t="str">
            <v>pcs</v>
          </cell>
          <cell r="J1235">
            <v>0</v>
          </cell>
          <cell r="K1235" t="str">
            <v>IMPORTACION INDIRECTA</v>
          </cell>
          <cell r="L1235" t="str">
            <v>Telect/Fadetel</v>
          </cell>
          <cell r="M1235">
            <v>1163800</v>
          </cell>
          <cell r="N1235">
            <v>0</v>
          </cell>
          <cell r="O1235">
            <v>0</v>
          </cell>
          <cell r="P1235">
            <v>0</v>
          </cell>
          <cell r="Q1235" t="str">
            <v>COP</v>
          </cell>
          <cell r="R1235">
            <v>0</v>
          </cell>
          <cell r="S1235">
            <v>0.05</v>
          </cell>
          <cell r="T1235">
            <v>1221990</v>
          </cell>
          <cell r="U1235">
            <v>142</v>
          </cell>
        </row>
        <row r="1236">
          <cell r="D1236" t="str">
            <v>LCX-M2RU-FC-36</v>
          </cell>
          <cell r="E1236">
            <v>71202</v>
          </cell>
          <cell r="F1236" t="str">
            <v>Site Support Systems-Materials</v>
          </cell>
          <cell r="G1236">
            <v>6814</v>
          </cell>
          <cell r="H1236" t="str">
            <v>ODF (36 puertos) conectores FC (Patch Panel). Ocupa 3 Unidades de Rack. Marca Telect. No incluye ni pigtails ni bandeja de empalme.</v>
          </cell>
          <cell r="I1236" t="str">
            <v>pcs</v>
          </cell>
          <cell r="J1236">
            <v>0</v>
          </cell>
          <cell r="K1236" t="str">
            <v>IMPORTACION INDIRECTA</v>
          </cell>
          <cell r="L1236" t="str">
            <v>Telect/Fadetel</v>
          </cell>
          <cell r="M1236">
            <v>1590600</v>
          </cell>
          <cell r="N1236">
            <v>0</v>
          </cell>
          <cell r="O1236">
            <v>0</v>
          </cell>
          <cell r="P1236">
            <v>0</v>
          </cell>
          <cell r="Q1236" t="str">
            <v>COP</v>
          </cell>
          <cell r="R1236">
            <v>0</v>
          </cell>
          <cell r="S1236">
            <v>0.05</v>
          </cell>
          <cell r="T1236">
            <v>1670130</v>
          </cell>
          <cell r="U1236">
            <v>143</v>
          </cell>
        </row>
        <row r="1237">
          <cell r="D1237" t="str">
            <v>LCX-M2RU-FC-48</v>
          </cell>
          <cell r="E1237">
            <v>71202</v>
          </cell>
          <cell r="F1237" t="str">
            <v>Site Support Systems-Materials</v>
          </cell>
          <cell r="G1237">
            <v>6814</v>
          </cell>
          <cell r="H1237" t="str">
            <v>ODF (48 puertos) conectores FC (Patch Panel). Ocupa 3 Unidades de Rack. Marca Telect. No incluye ni pigtails ni bandeja de empalme.</v>
          </cell>
          <cell r="I1237" t="str">
            <v>pcs</v>
          </cell>
          <cell r="J1237">
            <v>0</v>
          </cell>
          <cell r="K1237" t="str">
            <v>IMPORTACION INDIRECTA</v>
          </cell>
          <cell r="L1237" t="str">
            <v>Telect/Fadetel</v>
          </cell>
          <cell r="M1237">
            <v>1878800</v>
          </cell>
          <cell r="N1237">
            <v>0</v>
          </cell>
          <cell r="O1237">
            <v>0</v>
          </cell>
          <cell r="P1237">
            <v>0</v>
          </cell>
          <cell r="Q1237" t="str">
            <v>COP</v>
          </cell>
          <cell r="R1237">
            <v>0</v>
          </cell>
          <cell r="S1237">
            <v>0.05</v>
          </cell>
          <cell r="T1237">
            <v>1972740</v>
          </cell>
          <cell r="U1237">
            <v>144</v>
          </cell>
        </row>
        <row r="1238">
          <cell r="D1238" t="str">
            <v>LCX-M2RU-FC-72</v>
          </cell>
          <cell r="E1238">
            <v>71202</v>
          </cell>
          <cell r="F1238" t="str">
            <v>Site Support Systems-Materials</v>
          </cell>
          <cell r="G1238">
            <v>6814</v>
          </cell>
          <cell r="H1238" t="str">
            <v>ODF (72 puertos) conectores FC (Patch Panel). Ocupa 4 Unidades de Rack. Marca Telect. No incluye ni pigtails ni bandeja de empalme.</v>
          </cell>
          <cell r="I1238" t="str">
            <v>pcs</v>
          </cell>
          <cell r="J1238">
            <v>0</v>
          </cell>
          <cell r="K1238" t="str">
            <v>IMPORTACION INDIRECTA</v>
          </cell>
          <cell r="L1238" t="str">
            <v>Telect/Fadetel</v>
          </cell>
          <cell r="M1238">
            <v>2241800</v>
          </cell>
          <cell r="N1238">
            <v>0</v>
          </cell>
          <cell r="O1238">
            <v>0</v>
          </cell>
          <cell r="P1238">
            <v>0</v>
          </cell>
          <cell r="Q1238" t="str">
            <v>COP</v>
          </cell>
          <cell r="R1238">
            <v>0</v>
          </cell>
          <cell r="S1238">
            <v>0.05</v>
          </cell>
          <cell r="T1238">
            <v>2353890</v>
          </cell>
          <cell r="U1238">
            <v>145</v>
          </cell>
        </row>
        <row r="1239">
          <cell r="D1239" t="str">
            <v>FMT1</v>
          </cell>
          <cell r="E1239">
            <v>71202</v>
          </cell>
          <cell r="F1239" t="str">
            <v>Site Support Systems-Materials</v>
          </cell>
          <cell r="G1239">
            <v>6814</v>
          </cell>
          <cell r="H1239" t="str">
            <v>ODF 24 PTS SC 1U CARGADA CON BANDEJA, HERRAJE  Y 12 ACOPLES MONOMODO MARCA PANDUIT</v>
          </cell>
          <cell r="I1239" t="str">
            <v>pcs</v>
          </cell>
          <cell r="J1239">
            <v>0</v>
          </cell>
          <cell r="K1239" t="str">
            <v>IMPORTACION INDIRECTA</v>
          </cell>
          <cell r="L1239" t="str">
            <v>PANDUIT</v>
          </cell>
          <cell r="M1239">
            <v>443856</v>
          </cell>
          <cell r="N1239">
            <v>0</v>
          </cell>
          <cell r="O1239">
            <v>0</v>
          </cell>
          <cell r="P1239">
            <v>0</v>
          </cell>
          <cell r="Q1239" t="str">
            <v>COP</v>
          </cell>
          <cell r="R1239">
            <v>0</v>
          </cell>
          <cell r="S1239">
            <v>0.05</v>
          </cell>
          <cell r="T1239">
            <v>466048.8</v>
          </cell>
          <cell r="U1239" t="str">
            <v>FMT1</v>
          </cell>
        </row>
        <row r="1240">
          <cell r="D1240" t="str">
            <v>ODFS24PRAX</v>
          </cell>
          <cell r="E1240">
            <v>71202</v>
          </cell>
          <cell r="F1240" t="str">
            <v>Site Support Systems-Materials</v>
          </cell>
          <cell r="G1240">
            <v>6814</v>
          </cell>
          <cell r="H1240" t="str">
            <v>ODF 24 PTS SC 1U CARGADA CON ADAP, PIGT  PRAX</v>
          </cell>
          <cell r="I1240" t="str">
            <v>pcs</v>
          </cell>
          <cell r="J1240">
            <v>0</v>
          </cell>
          <cell r="K1240" t="str">
            <v>MICROLINK CON MATERIA PRIMA IMPORTADA</v>
          </cell>
          <cell r="L1240" t="str">
            <v>MICROLINK</v>
          </cell>
          <cell r="M1240">
            <v>380000</v>
          </cell>
          <cell r="N1240">
            <v>0</v>
          </cell>
          <cell r="O1240">
            <v>0</v>
          </cell>
          <cell r="P1240">
            <v>0</v>
          </cell>
          <cell r="Q1240" t="str">
            <v>COP</v>
          </cell>
          <cell r="R1240">
            <v>0</v>
          </cell>
          <cell r="S1240">
            <v>0</v>
          </cell>
          <cell r="T1240">
            <v>380000</v>
          </cell>
          <cell r="U1240" t="str">
            <v>ODFS24PRAX</v>
          </cell>
        </row>
        <row r="1241">
          <cell r="D1241" t="str">
            <v>TCR19-5 1/4</v>
          </cell>
          <cell r="E1241">
            <v>71202</v>
          </cell>
          <cell r="F1241" t="str">
            <v>Site Support Systems-Materials</v>
          </cell>
          <cell r="G1241">
            <v>6814</v>
          </cell>
          <cell r="H1241" t="str">
            <v>TAPA CIEGA RACK 19" 2rms  5 1/4" ALMENDRA</v>
          </cell>
          <cell r="I1241" t="str">
            <v>pcs</v>
          </cell>
          <cell r="J1241">
            <v>0</v>
          </cell>
          <cell r="K1241" t="str">
            <v>NACIONAL CON TIEMPO DE FABRICACION</v>
          </cell>
          <cell r="L1241" t="str">
            <v>FACOMALLAS</v>
          </cell>
          <cell r="M1241">
            <v>16190</v>
          </cell>
          <cell r="N1241">
            <v>0</v>
          </cell>
          <cell r="O1241">
            <v>0</v>
          </cell>
          <cell r="P1241">
            <v>0</v>
          </cell>
          <cell r="Q1241" t="str">
            <v>COP</v>
          </cell>
          <cell r="R1241">
            <v>0</v>
          </cell>
          <cell r="S1241">
            <v>0.05</v>
          </cell>
          <cell r="T1241">
            <v>16999.5</v>
          </cell>
          <cell r="U1241" t="str">
            <v>TCR19-5 1/4</v>
          </cell>
        </row>
        <row r="1242">
          <cell r="D1242" t="str">
            <v>BAN-4</v>
          </cell>
          <cell r="E1242">
            <v>71202</v>
          </cell>
          <cell r="F1242" t="str">
            <v>Site Support Systems-Materials</v>
          </cell>
          <cell r="G1242">
            <v>6814</v>
          </cell>
          <cell r="H1242" t="str">
            <v>BANDEJA FIJA 4 PUNTOS ALTA RESISTENCIA COLOR NEGRO PARA INSTALACION CPU EN GABIENTES DE TELECOM.</v>
          </cell>
          <cell r="I1242" t="str">
            <v>pcs</v>
          </cell>
          <cell r="J1242">
            <v>0</v>
          </cell>
          <cell r="K1242" t="str">
            <v>NACIONAL CON TIEMPO DE FABRICACION</v>
          </cell>
          <cell r="L1242" t="str">
            <v>FACOMALLAS</v>
          </cell>
          <cell r="M1242">
            <v>94900</v>
          </cell>
          <cell r="N1242">
            <v>0</v>
          </cell>
          <cell r="O1242">
            <v>0</v>
          </cell>
          <cell r="P1242">
            <v>0</v>
          </cell>
          <cell r="Q1242" t="str">
            <v>COP</v>
          </cell>
          <cell r="R1242">
            <v>0</v>
          </cell>
          <cell r="S1242">
            <v>0.05</v>
          </cell>
          <cell r="T1242">
            <v>99645</v>
          </cell>
          <cell r="U1242" t="str">
            <v>BAN-4</v>
          </cell>
        </row>
        <row r="1243">
          <cell r="D1243" t="str">
            <v>LAMINA1 1/2X1.93</v>
          </cell>
          <cell r="E1243">
            <v>71202</v>
          </cell>
          <cell r="F1243" t="str">
            <v>Site Support Systems-Materials</v>
          </cell>
          <cell r="G1243">
            <v>6814</v>
          </cell>
          <cell r="H1243" t="str">
            <v>LAMINA METALICA 1 1/2 X 1.93CM CALIBRE 14.4 GRIS ELECTROESTATICA</v>
          </cell>
          <cell r="I1243" t="str">
            <v>pcs</v>
          </cell>
          <cell r="J1243">
            <v>0</v>
          </cell>
          <cell r="K1243" t="str">
            <v>NACIONAL CON TIEMPO DE FABRICACION</v>
          </cell>
          <cell r="L1243" t="str">
            <v>FACOMALLAS</v>
          </cell>
          <cell r="M1243">
            <v>38571</v>
          </cell>
          <cell r="N1243">
            <v>0</v>
          </cell>
          <cell r="O1243">
            <v>0</v>
          </cell>
          <cell r="P1243">
            <v>0</v>
          </cell>
          <cell r="Q1243" t="str">
            <v>COP</v>
          </cell>
          <cell r="R1243">
            <v>0</v>
          </cell>
          <cell r="S1243">
            <v>0.05</v>
          </cell>
          <cell r="T1243">
            <v>40499.550000000003</v>
          </cell>
          <cell r="U1243" t="str">
            <v>LAMINA1 1/2X1.93</v>
          </cell>
        </row>
        <row r="1244">
          <cell r="D1244" t="str">
            <v>P3L-16</v>
          </cell>
          <cell r="E1244">
            <v>71202</v>
          </cell>
          <cell r="F1244" t="str">
            <v>Site Support Systems-Materials</v>
          </cell>
          <cell r="G1244">
            <v>6814</v>
          </cell>
          <cell r="H1244" t="str">
            <v>PLATINA EN L 3 PERFORACIONES CAL 16" LAMINA GALVANIZADA</v>
          </cell>
          <cell r="I1244" t="str">
            <v>pcs</v>
          </cell>
          <cell r="J1244">
            <v>0</v>
          </cell>
          <cell r="K1244" t="str">
            <v>NACIONAL CON TIEMPO DE FABRICACION</v>
          </cell>
          <cell r="L1244" t="str">
            <v>FACOMALLAS</v>
          </cell>
          <cell r="M1244">
            <v>20952</v>
          </cell>
          <cell r="N1244">
            <v>0</v>
          </cell>
          <cell r="O1244">
            <v>0</v>
          </cell>
          <cell r="P1244">
            <v>0</v>
          </cell>
          <cell r="Q1244" t="str">
            <v>COP</v>
          </cell>
          <cell r="R1244">
            <v>0</v>
          </cell>
          <cell r="S1244">
            <v>0.05</v>
          </cell>
          <cell r="T1244">
            <v>21999.599999999999</v>
          </cell>
          <cell r="U1244" t="str">
            <v>P3L-16</v>
          </cell>
        </row>
        <row r="1245">
          <cell r="D1245" t="str">
            <v>BRAZO MECANICO</v>
          </cell>
          <cell r="E1245">
            <v>71202</v>
          </cell>
          <cell r="F1245" t="str">
            <v>Site Support Systems-Materials</v>
          </cell>
          <cell r="G1245">
            <v>6814</v>
          </cell>
          <cell r="H1245" t="str">
            <v>GUIA CABLE ABATIBLE ELABORADO EN LAMINA COLD ROLLED CON TERMINACIONES ZINCADAS</v>
          </cell>
          <cell r="I1245" t="str">
            <v>pcs</v>
          </cell>
          <cell r="J1245">
            <v>0</v>
          </cell>
          <cell r="K1245" t="str">
            <v>NACIONAL CON TIEMPO DE FABRICACION</v>
          </cell>
          <cell r="L1245" t="str">
            <v>FACOMALLAS</v>
          </cell>
          <cell r="M1245">
            <v>160714</v>
          </cell>
          <cell r="N1245">
            <v>0</v>
          </cell>
          <cell r="O1245">
            <v>0</v>
          </cell>
          <cell r="P1245">
            <v>0</v>
          </cell>
          <cell r="Q1245" t="str">
            <v>COP</v>
          </cell>
          <cell r="R1245">
            <v>0</v>
          </cell>
          <cell r="S1245">
            <v>0.05</v>
          </cell>
          <cell r="T1245">
            <v>168749.7</v>
          </cell>
          <cell r="U1245" t="str">
            <v>BRAZO MECANICO</v>
          </cell>
        </row>
        <row r="1246">
          <cell r="D1246" t="str">
            <v>RIEL FULL JUEGO</v>
          </cell>
          <cell r="E1246">
            <v>71202</v>
          </cell>
          <cell r="F1246" t="str">
            <v>Site Support Systems-Materials</v>
          </cell>
          <cell r="G1246">
            <v>6814</v>
          </cell>
          <cell r="H1246" t="str">
            <v>RIEL EXTENSION FULL JUEGO (2 UND) ELABORADO EN LAMINA COLD ROLLED  CON TERMINACIONES ZINCADAS</v>
          </cell>
          <cell r="I1246" t="str">
            <v>pcs</v>
          </cell>
          <cell r="J1246">
            <v>0</v>
          </cell>
          <cell r="K1246" t="str">
            <v>NACIONAL CON TIEMPO DE FABRICACION</v>
          </cell>
          <cell r="L1246" t="str">
            <v>FACOMALLAS</v>
          </cell>
          <cell r="M1246">
            <v>220238</v>
          </cell>
          <cell r="N1246">
            <v>0</v>
          </cell>
          <cell r="O1246">
            <v>0</v>
          </cell>
          <cell r="P1246">
            <v>0</v>
          </cell>
          <cell r="Q1246" t="str">
            <v>COP</v>
          </cell>
          <cell r="R1246">
            <v>0</v>
          </cell>
          <cell r="S1246">
            <v>0.05</v>
          </cell>
          <cell r="T1246">
            <v>231249.9</v>
          </cell>
          <cell r="U1246" t="str">
            <v>RIEL FULL JUEGO</v>
          </cell>
        </row>
        <row r="1247">
          <cell r="D1247" t="str">
            <v>BRAZO MECANICO HP</v>
          </cell>
          <cell r="E1247">
            <v>71202</v>
          </cell>
          <cell r="F1247" t="str">
            <v>Site Support Systems-Materials</v>
          </cell>
          <cell r="G1247">
            <v>6814</v>
          </cell>
          <cell r="H1247" t="str">
            <v>BRAZO HP FOR DL385 G6 ELABORADO EN ACERO CON ORGANIZADOR PLASTICO NEGRO</v>
          </cell>
          <cell r="I1247" t="str">
            <v>pcs</v>
          </cell>
          <cell r="J1247">
            <v>0</v>
          </cell>
          <cell r="K1247" t="str">
            <v>NACIONAL CON TIEMPO DE FABRICACION</v>
          </cell>
          <cell r="L1247" t="str">
            <v>FACOMALLAS</v>
          </cell>
          <cell r="M1247">
            <v>180000</v>
          </cell>
          <cell r="N1247">
            <v>0</v>
          </cell>
          <cell r="O1247">
            <v>0</v>
          </cell>
          <cell r="P1247">
            <v>0</v>
          </cell>
          <cell r="Q1247" t="str">
            <v>COP</v>
          </cell>
          <cell r="R1247">
            <v>0</v>
          </cell>
          <cell r="S1247">
            <v>0.05</v>
          </cell>
          <cell r="T1247">
            <v>189000</v>
          </cell>
          <cell r="U1247" t="str">
            <v>BRAZO MECANICO HP</v>
          </cell>
        </row>
        <row r="1248">
          <cell r="D1248" t="str">
            <v>PUSAG</v>
          </cell>
          <cell r="E1248">
            <v>71202</v>
          </cell>
          <cell r="F1248" t="str">
            <v>Site Support Systems-Materials</v>
          </cell>
          <cell r="G1248">
            <v>6814</v>
          </cell>
          <cell r="H1248" t="str">
            <v>PLATINA UNION ESTANDAR GALV</v>
          </cell>
          <cell r="I1248" t="str">
            <v>pcs</v>
          </cell>
          <cell r="J1248">
            <v>0</v>
          </cell>
          <cell r="K1248" t="str">
            <v>NACIONAL CON TIEMPO DE FABRICACION</v>
          </cell>
          <cell r="L1248" t="str">
            <v>M.E.M. LTDA</v>
          </cell>
          <cell r="M1248">
            <v>5914.29</v>
          </cell>
          <cell r="N1248">
            <v>0</v>
          </cell>
          <cell r="O1248">
            <v>0</v>
          </cell>
          <cell r="P1248">
            <v>0</v>
          </cell>
          <cell r="Q1248" t="str">
            <v>COP</v>
          </cell>
          <cell r="R1248">
            <v>0</v>
          </cell>
          <cell r="S1248">
            <v>0.05</v>
          </cell>
          <cell r="T1248">
            <v>6210</v>
          </cell>
          <cell r="U1248" t="str">
            <v>PUSAG</v>
          </cell>
        </row>
        <row r="1249">
          <cell r="H1249" t="str">
            <v>OPTICAL DISTRIBUTION</v>
          </cell>
          <cell r="I1249">
            <v>0</v>
          </cell>
          <cell r="J1249">
            <v>0</v>
          </cell>
          <cell r="K1249">
            <v>0</v>
          </cell>
          <cell r="L1249">
            <v>0</v>
          </cell>
          <cell r="M1249">
            <v>0</v>
          </cell>
          <cell r="N1249">
            <v>0</v>
          </cell>
          <cell r="O1249">
            <v>0</v>
          </cell>
          <cell r="P1249">
            <v>0</v>
          </cell>
          <cell r="Q1249">
            <v>0</v>
          </cell>
          <cell r="R1249">
            <v>0</v>
          </cell>
          <cell r="S1249">
            <v>0</v>
          </cell>
          <cell r="T1249">
            <v>0</v>
          </cell>
          <cell r="U1249">
            <v>0</v>
          </cell>
        </row>
        <row r="1250">
          <cell r="D1250" t="str">
            <v>LCX-M4RU-SC-96</v>
          </cell>
          <cell r="E1250">
            <v>71202</v>
          </cell>
          <cell r="F1250" t="str">
            <v>Site Support Systems-Materials</v>
          </cell>
          <cell r="G1250">
            <v>6814</v>
          </cell>
          <cell r="H1250" t="str">
            <v>ODF 96 PTS SC 4U CARGADA CON ADAPT TELECT NO INCLUYE NI PIGTAILS NI BANDEJA DE EMPALME.</v>
          </cell>
          <cell r="I1250" t="str">
            <v>pcs</v>
          </cell>
          <cell r="J1250">
            <v>0</v>
          </cell>
          <cell r="K1250" t="str">
            <v>IMPORTACION INDIRECTA</v>
          </cell>
          <cell r="L1250" t="str">
            <v>FADETEL</v>
          </cell>
          <cell r="M1250">
            <v>2120800</v>
          </cell>
          <cell r="N1250">
            <v>0</v>
          </cell>
          <cell r="O1250">
            <v>0</v>
          </cell>
          <cell r="P1250">
            <v>0</v>
          </cell>
          <cell r="Q1250" t="str">
            <v>COP</v>
          </cell>
          <cell r="R1250">
            <v>0</v>
          </cell>
          <cell r="S1250">
            <v>0.05</v>
          </cell>
          <cell r="T1250">
            <v>2226840</v>
          </cell>
          <cell r="U1250" t="str">
            <v>LCX-M3RU-SC-96</v>
          </cell>
        </row>
        <row r="1251">
          <cell r="D1251" t="str">
            <v>RACK-TELECT</v>
          </cell>
          <cell r="E1251">
            <v>71202</v>
          </cell>
          <cell r="F1251" t="str">
            <v>Site Support Systems-Materials</v>
          </cell>
          <cell r="G1251">
            <v>6814</v>
          </cell>
          <cell r="H1251" t="str">
            <v xml:space="preserve">Racks de 19" Telect para ODFs Dispuesto especialmente para el cableado de Fibra Optica. (Abierto). Incluye organizadores verticales, bandejas para la reserva y </v>
          </cell>
          <cell r="I1251" t="str">
            <v>pcs</v>
          </cell>
          <cell r="J1251">
            <v>0</v>
          </cell>
          <cell r="K1251" t="str">
            <v>IMPORTACION INDIRECTA</v>
          </cell>
          <cell r="L1251" t="str">
            <v>FADETEL</v>
          </cell>
          <cell r="M1251">
            <v>8142200</v>
          </cell>
          <cell r="N1251">
            <v>0</v>
          </cell>
          <cell r="O1251">
            <v>0</v>
          </cell>
          <cell r="P1251">
            <v>0</v>
          </cell>
          <cell r="Q1251" t="str">
            <v>COP</v>
          </cell>
          <cell r="R1251">
            <v>0</v>
          </cell>
          <cell r="S1251">
            <v>0.05</v>
          </cell>
          <cell r="T1251">
            <v>8549310</v>
          </cell>
          <cell r="U1251" t="str">
            <v>RACK-TELECT</v>
          </cell>
        </row>
        <row r="1252">
          <cell r="D1252" t="str">
            <v>TL-SG1005D</v>
          </cell>
          <cell r="E1252">
            <v>71202</v>
          </cell>
          <cell r="F1252" t="str">
            <v>Site Support Systems-Materials</v>
          </cell>
          <cell r="G1252">
            <v>6814</v>
          </cell>
          <cell r="H1252" t="str">
            <v>SWITCH 5PTO 10/100/1000 UNMANAGED DESKTOP</v>
          </cell>
          <cell r="I1252" t="str">
            <v>pcs</v>
          </cell>
          <cell r="J1252">
            <v>0</v>
          </cell>
          <cell r="K1252" t="str">
            <v>MICROLINK CON MATERIA PRIMA IMPORTADA</v>
          </cell>
          <cell r="L1252" t="str">
            <v>MICROLINK</v>
          </cell>
          <cell r="M1252">
            <v>86500</v>
          </cell>
          <cell r="N1252">
            <v>0</v>
          </cell>
          <cell r="O1252">
            <v>0</v>
          </cell>
          <cell r="P1252">
            <v>0</v>
          </cell>
          <cell r="Q1252" t="str">
            <v>COP</v>
          </cell>
          <cell r="R1252">
            <v>0</v>
          </cell>
          <cell r="S1252">
            <v>0</v>
          </cell>
          <cell r="T1252">
            <v>86500</v>
          </cell>
          <cell r="U1252" t="str">
            <v>TL-SG1005D</v>
          </cell>
        </row>
        <row r="1253">
          <cell r="H1253" t="str">
            <v>PATCH PANELS</v>
          </cell>
          <cell r="I1253">
            <v>0</v>
          </cell>
          <cell r="J1253">
            <v>0</v>
          </cell>
          <cell r="K1253">
            <v>0</v>
          </cell>
          <cell r="L1253">
            <v>0</v>
          </cell>
          <cell r="M1253">
            <v>0</v>
          </cell>
          <cell r="N1253">
            <v>0</v>
          </cell>
          <cell r="O1253">
            <v>0</v>
          </cell>
          <cell r="P1253">
            <v>0</v>
          </cell>
          <cell r="Q1253">
            <v>0</v>
          </cell>
          <cell r="R1253">
            <v>0</v>
          </cell>
          <cell r="S1253">
            <v>0</v>
          </cell>
          <cell r="T1253">
            <v>0</v>
          </cell>
          <cell r="U1253">
            <v>0</v>
          </cell>
        </row>
        <row r="1254">
          <cell r="D1254" t="str">
            <v>PATCH-48-C6</v>
          </cell>
          <cell r="E1254">
            <v>71202</v>
          </cell>
          <cell r="F1254" t="str">
            <v>Site Support Systems-Materials</v>
          </cell>
          <cell r="G1254">
            <v>6814</v>
          </cell>
          <cell r="H1254" t="str">
            <v>Patchpanel Telect 48 puertos Cat. 6 - RJ45</v>
          </cell>
          <cell r="I1254" t="str">
            <v>pcs</v>
          </cell>
          <cell r="J1254">
            <v>0</v>
          </cell>
          <cell r="K1254" t="str">
            <v>IMPORTACION INDIRECTA</v>
          </cell>
          <cell r="L1254" t="str">
            <v>TELECT</v>
          </cell>
          <cell r="M1254">
            <v>415800</v>
          </cell>
          <cell r="N1254">
            <v>0</v>
          </cell>
          <cell r="O1254">
            <v>0</v>
          </cell>
          <cell r="P1254">
            <v>0</v>
          </cell>
          <cell r="Q1254" t="str">
            <v>COP</v>
          </cell>
          <cell r="R1254">
            <v>0</v>
          </cell>
          <cell r="S1254">
            <v>0.05</v>
          </cell>
          <cell r="T1254">
            <v>436590</v>
          </cell>
          <cell r="U1254" t="str">
            <v>PATCH-48-C6</v>
          </cell>
        </row>
        <row r="1255">
          <cell r="D1255" t="str">
            <v>PATCH-48-C5E</v>
          </cell>
          <cell r="E1255">
            <v>71202</v>
          </cell>
          <cell r="F1255" t="str">
            <v>Site Support Systems-Materials</v>
          </cell>
          <cell r="G1255">
            <v>6814</v>
          </cell>
          <cell r="H1255" t="str">
            <v>Patchpanel Telect 48 puertos Cat. 5e - RJ45</v>
          </cell>
          <cell r="I1255" t="str">
            <v>pcs</v>
          </cell>
          <cell r="J1255">
            <v>0</v>
          </cell>
          <cell r="K1255" t="str">
            <v>IMPORTACION INDIRECTA</v>
          </cell>
          <cell r="L1255" t="str">
            <v>TELECT</v>
          </cell>
          <cell r="M1255">
            <v>323400</v>
          </cell>
          <cell r="N1255">
            <v>0</v>
          </cell>
          <cell r="O1255">
            <v>0</v>
          </cell>
          <cell r="P1255">
            <v>0</v>
          </cell>
          <cell r="Q1255" t="str">
            <v>COP</v>
          </cell>
          <cell r="R1255">
            <v>0</v>
          </cell>
          <cell r="S1255">
            <v>0.05</v>
          </cell>
          <cell r="T1255">
            <v>339570</v>
          </cell>
          <cell r="U1255" t="str">
            <v>PATCH-48-C5E</v>
          </cell>
        </row>
        <row r="1256">
          <cell r="D1256" t="str">
            <v>PATCH-24-C6</v>
          </cell>
          <cell r="E1256">
            <v>71202</v>
          </cell>
          <cell r="F1256" t="str">
            <v>Site Support Systems-Materials</v>
          </cell>
          <cell r="G1256">
            <v>6814</v>
          </cell>
          <cell r="H1256" t="str">
            <v>Patchpanel Telect 24 puertos Cat. 6 - RJ45</v>
          </cell>
          <cell r="I1256" t="str">
            <v>pcs</v>
          </cell>
          <cell r="J1256">
            <v>0</v>
          </cell>
          <cell r="K1256" t="str">
            <v>IMPORTACION INDIRECTA</v>
          </cell>
          <cell r="L1256" t="str">
            <v>TELECT</v>
          </cell>
          <cell r="M1256">
            <v>321200</v>
          </cell>
          <cell r="N1256">
            <v>0</v>
          </cell>
          <cell r="O1256">
            <v>0</v>
          </cell>
          <cell r="P1256">
            <v>0</v>
          </cell>
          <cell r="Q1256" t="str">
            <v>COP</v>
          </cell>
          <cell r="R1256">
            <v>0</v>
          </cell>
          <cell r="S1256">
            <v>0.05</v>
          </cell>
          <cell r="T1256">
            <v>337260</v>
          </cell>
          <cell r="U1256" t="str">
            <v>PATCH-24-C6</v>
          </cell>
        </row>
        <row r="1257">
          <cell r="D1257" t="str">
            <v>PATCH-24-C5E</v>
          </cell>
          <cell r="E1257">
            <v>71202</v>
          </cell>
          <cell r="F1257" t="str">
            <v>Site Support Systems-Materials</v>
          </cell>
          <cell r="G1257">
            <v>6814</v>
          </cell>
          <cell r="H1257" t="str">
            <v>Patchpanel Telect 24 puertos Cat. 5e - RJ45</v>
          </cell>
          <cell r="I1257" t="str">
            <v>pcs</v>
          </cell>
          <cell r="J1257">
            <v>0</v>
          </cell>
          <cell r="K1257" t="str">
            <v>IMPORTACION INDIRECTA</v>
          </cell>
          <cell r="L1257" t="str">
            <v>TELECT</v>
          </cell>
          <cell r="M1257">
            <v>190270</v>
          </cell>
          <cell r="N1257">
            <v>0</v>
          </cell>
          <cell r="O1257">
            <v>0</v>
          </cell>
          <cell r="P1257">
            <v>0</v>
          </cell>
          <cell r="Q1257" t="str">
            <v>COP</v>
          </cell>
          <cell r="R1257">
            <v>0</v>
          </cell>
          <cell r="S1257">
            <v>0.05</v>
          </cell>
          <cell r="T1257">
            <v>199783.5</v>
          </cell>
          <cell r="U1257" t="str">
            <v>PATCH-24-C5E</v>
          </cell>
        </row>
        <row r="1258">
          <cell r="D1258" t="str">
            <v>DP24688TGY</v>
          </cell>
          <cell r="E1258">
            <v>71202</v>
          </cell>
          <cell r="F1258" t="str">
            <v>Site Support Systems-Materials</v>
          </cell>
          <cell r="G1258">
            <v>6814</v>
          </cell>
          <cell r="H1258" t="str">
            <v>PATCH PANELS CATEGORIA 6 24 PUERTOS TIPO 110 PANDUIT</v>
          </cell>
          <cell r="I1258" t="str">
            <v>pcs</v>
          </cell>
          <cell r="J1258">
            <v>0</v>
          </cell>
          <cell r="K1258" t="str">
            <v>IMPORTACION INDIRECTA</v>
          </cell>
          <cell r="L1258" t="str">
            <v>PANDUIT</v>
          </cell>
          <cell r="M1258">
            <v>292845</v>
          </cell>
          <cell r="N1258">
            <v>0</v>
          </cell>
          <cell r="O1258">
            <v>0</v>
          </cell>
          <cell r="P1258">
            <v>0</v>
          </cell>
          <cell r="Q1258" t="str">
            <v>COP</v>
          </cell>
          <cell r="R1258">
            <v>0</v>
          </cell>
          <cell r="S1258">
            <v>0.05</v>
          </cell>
          <cell r="T1258">
            <v>307487.25</v>
          </cell>
          <cell r="U1258" t="str">
            <v>DP24688TGY</v>
          </cell>
        </row>
        <row r="1259">
          <cell r="D1259" t="str">
            <v>DP245E88TGY</v>
          </cell>
          <cell r="E1259">
            <v>71202</v>
          </cell>
          <cell r="F1259" t="str">
            <v>Site Support Systems-Materials</v>
          </cell>
          <cell r="G1259">
            <v>6814</v>
          </cell>
          <cell r="H1259" t="str">
            <v>PATCH PANELS CATEGORIA 5E  24 PUERTOS TIPO 110 PANDUIT</v>
          </cell>
          <cell r="I1259" t="str">
            <v>pcs</v>
          </cell>
          <cell r="J1259">
            <v>0</v>
          </cell>
          <cell r="K1259" t="str">
            <v>IMPORTACION INDIRECTA</v>
          </cell>
          <cell r="L1259" t="str">
            <v>PANDUIT</v>
          </cell>
          <cell r="M1259">
            <v>234362</v>
          </cell>
          <cell r="N1259">
            <v>0</v>
          </cell>
          <cell r="O1259">
            <v>0</v>
          </cell>
          <cell r="P1259">
            <v>0</v>
          </cell>
          <cell r="Q1259" t="str">
            <v>COP</v>
          </cell>
          <cell r="R1259">
            <v>0</v>
          </cell>
          <cell r="S1259">
            <v>0.05</v>
          </cell>
          <cell r="T1259">
            <v>246080.1</v>
          </cell>
          <cell r="U1259" t="str">
            <v>DP245E88TGY</v>
          </cell>
        </row>
        <row r="1260">
          <cell r="D1260" t="str">
            <v>WMPSE</v>
          </cell>
          <cell r="E1260">
            <v>71202</v>
          </cell>
          <cell r="F1260" t="str">
            <v>Site Support Systems-Materials</v>
          </cell>
          <cell r="G1260">
            <v>6814</v>
          </cell>
          <cell r="H1260" t="str">
            <v>ORGANIZADOR PANDUIT 1U RACK FRONT/TRAS</v>
          </cell>
          <cell r="I1260" t="str">
            <v>pcs</v>
          </cell>
          <cell r="J1260">
            <v>0</v>
          </cell>
          <cell r="K1260" t="str">
            <v>IMPORTACION INDIRECTA</v>
          </cell>
          <cell r="L1260" t="str">
            <v>PANDUIT</v>
          </cell>
          <cell r="M1260">
            <v>73464</v>
          </cell>
          <cell r="N1260">
            <v>0</v>
          </cell>
          <cell r="O1260">
            <v>0</v>
          </cell>
          <cell r="P1260">
            <v>0</v>
          </cell>
          <cell r="Q1260" t="str">
            <v>COP</v>
          </cell>
          <cell r="R1260">
            <v>0</v>
          </cell>
          <cell r="S1260">
            <v>0.05</v>
          </cell>
          <cell r="T1260">
            <v>77137.2</v>
          </cell>
          <cell r="U1260" t="str">
            <v>WMPSE</v>
          </cell>
        </row>
        <row r="1261">
          <cell r="D1261" t="str">
            <v>CPPL24WBLY</v>
          </cell>
          <cell r="E1261">
            <v>71202</v>
          </cell>
          <cell r="F1261" t="str">
            <v>Site Support Systems-Materials</v>
          </cell>
          <cell r="G1261">
            <v>6814</v>
          </cell>
          <cell r="H1261" t="str">
            <v>HERRAJE PANDUIT 24 ESPACIOS CON PLACA PLASTICA</v>
          </cell>
          <cell r="I1261" t="str">
            <v>pcs</v>
          </cell>
          <cell r="J1261">
            <v>0</v>
          </cell>
          <cell r="K1261" t="str">
            <v>IMPORTACION INDIRECTA</v>
          </cell>
          <cell r="L1261" t="str">
            <v>PANDUIT</v>
          </cell>
          <cell r="M1261">
            <v>40509</v>
          </cell>
          <cell r="N1261">
            <v>0</v>
          </cell>
          <cell r="O1261">
            <v>0</v>
          </cell>
          <cell r="P1261">
            <v>0</v>
          </cell>
          <cell r="Q1261" t="str">
            <v>COP</v>
          </cell>
          <cell r="R1261">
            <v>0</v>
          </cell>
          <cell r="S1261">
            <v>0.05</v>
          </cell>
          <cell r="T1261">
            <v>42534.45</v>
          </cell>
          <cell r="U1261" t="str">
            <v>CPPL24WBLY</v>
          </cell>
        </row>
        <row r="1262">
          <cell r="D1262" t="str">
            <v>M-BNR-F</v>
          </cell>
          <cell r="E1262">
            <v>71202</v>
          </cell>
          <cell r="F1262" t="str">
            <v>Site Support Systems-Materials</v>
          </cell>
          <cell r="G1262">
            <v>6814</v>
          </cell>
          <cell r="H1262" t="str">
            <v>Balun Modular de acople de impedancia de 2 bnc a 1 RJ 45</v>
          </cell>
          <cell r="I1262" t="str">
            <v>pcs</v>
          </cell>
          <cell r="J1262">
            <v>0</v>
          </cell>
          <cell r="K1262" t="str">
            <v>MICROLINK CON MATERIA PRIMA IMPORTADA</v>
          </cell>
          <cell r="L1262" t="str">
            <v>MICROLINK</v>
          </cell>
          <cell r="M1262">
            <v>52200</v>
          </cell>
          <cell r="N1262">
            <v>0</v>
          </cell>
          <cell r="O1262">
            <v>0</v>
          </cell>
          <cell r="P1262">
            <v>0</v>
          </cell>
          <cell r="Q1262" t="str">
            <v>COP</v>
          </cell>
          <cell r="R1262">
            <v>0</v>
          </cell>
          <cell r="S1262">
            <v>0</v>
          </cell>
          <cell r="T1262">
            <v>52200</v>
          </cell>
          <cell r="U1262" t="str">
            <v>BAL-01</v>
          </cell>
        </row>
        <row r="1263">
          <cell r="D1263" t="str">
            <v>PM16B3M</v>
          </cell>
          <cell r="E1263">
            <v>71202</v>
          </cell>
          <cell r="F1263" t="str">
            <v>Site Support Systems-Materials</v>
          </cell>
          <cell r="G1263">
            <v>6814</v>
          </cell>
          <cell r="H1263" t="str">
            <v>Platina para 16 balun Modular</v>
          </cell>
          <cell r="I1263" t="str">
            <v>pcs</v>
          </cell>
          <cell r="J1263">
            <v>0</v>
          </cell>
          <cell r="K1263" t="str">
            <v>NACIONAL CON TIEMPO DE FABRICACION</v>
          </cell>
          <cell r="L1263" t="str">
            <v>MICROLINK</v>
          </cell>
          <cell r="M1263">
            <v>20250</v>
          </cell>
          <cell r="N1263">
            <v>0</v>
          </cell>
          <cell r="O1263">
            <v>0</v>
          </cell>
          <cell r="P1263">
            <v>0</v>
          </cell>
          <cell r="Q1263" t="str">
            <v>COP</v>
          </cell>
          <cell r="R1263">
            <v>0</v>
          </cell>
          <cell r="S1263">
            <v>0</v>
          </cell>
          <cell r="T1263">
            <v>20250</v>
          </cell>
          <cell r="U1263" t="str">
            <v>BAL-02</v>
          </cell>
        </row>
        <row r="1264">
          <cell r="D1264" t="str">
            <v>CAJA-2X4</v>
          </cell>
          <cell r="E1264">
            <v>71202</v>
          </cell>
          <cell r="F1264" t="str">
            <v>Site Support Systems-Materials</v>
          </cell>
          <cell r="G1264">
            <v>6814</v>
          </cell>
          <cell r="H1264" t="str">
            <v>CAJA PLASTICA 2X4 CON FACE PLATE 2 POSICIONES</v>
          </cell>
          <cell r="I1264" t="str">
            <v>pcs</v>
          </cell>
          <cell r="J1264">
            <v>0</v>
          </cell>
          <cell r="K1264" t="str">
            <v>IMPORTACION INDIRECTA</v>
          </cell>
          <cell r="L1264" t="str">
            <v>DEXSON - PANDUIT</v>
          </cell>
          <cell r="M1264">
            <v>23200</v>
          </cell>
          <cell r="N1264">
            <v>0</v>
          </cell>
          <cell r="O1264">
            <v>0</v>
          </cell>
          <cell r="P1264">
            <v>0</v>
          </cell>
          <cell r="Q1264" t="str">
            <v>COP</v>
          </cell>
          <cell r="R1264">
            <v>0</v>
          </cell>
          <cell r="S1264">
            <v>0.05</v>
          </cell>
          <cell r="T1264">
            <v>24360</v>
          </cell>
          <cell r="U1264" t="str">
            <v>CAJA-2X4</v>
          </cell>
        </row>
        <row r="1265">
          <cell r="D1265" t="str">
            <v>CAJA-2X4-4</v>
          </cell>
          <cell r="E1265">
            <v>71202</v>
          </cell>
          <cell r="F1265" t="str">
            <v>Site Support Systems-Materials</v>
          </cell>
          <cell r="G1265">
            <v>6814</v>
          </cell>
          <cell r="H1265" t="str">
            <v>CAJA PLASTICA 2X4 CON FACE PLATE 4 POSICIONES</v>
          </cell>
          <cell r="I1265" t="str">
            <v>pcs</v>
          </cell>
          <cell r="J1265">
            <v>0</v>
          </cell>
          <cell r="K1265" t="str">
            <v>IMPORTACION INDIRECTA</v>
          </cell>
          <cell r="L1265" t="str">
            <v>DEXSON - PANDUIT</v>
          </cell>
          <cell r="M1265">
            <v>23200</v>
          </cell>
          <cell r="N1265">
            <v>0</v>
          </cell>
          <cell r="O1265">
            <v>0</v>
          </cell>
          <cell r="P1265">
            <v>0</v>
          </cell>
          <cell r="Q1265" t="str">
            <v>COP</v>
          </cell>
          <cell r="R1265">
            <v>0</v>
          </cell>
          <cell r="S1265">
            <v>0.05</v>
          </cell>
          <cell r="T1265">
            <v>24360</v>
          </cell>
          <cell r="U1265" t="str">
            <v>CAJA-2X4-4</v>
          </cell>
        </row>
        <row r="1266">
          <cell r="D1266" t="str">
            <v>56OH-56X3.6X5</v>
          </cell>
          <cell r="E1266">
            <v>71202</v>
          </cell>
          <cell r="F1266" t="str">
            <v>Site Support Systems-Materials</v>
          </cell>
          <cell r="G1266">
            <v>6814</v>
          </cell>
          <cell r="H1266" t="str">
            <v>ORGANIZADOR HORIZONTAL 56 X 3.6 X 5mm</v>
          </cell>
          <cell r="I1266" t="str">
            <v>pcs</v>
          </cell>
          <cell r="J1266">
            <v>0</v>
          </cell>
          <cell r="K1266" t="str">
            <v>IMPORTACION INDIRECTA</v>
          </cell>
          <cell r="L1266" t="str">
            <v>ELEIN</v>
          </cell>
          <cell r="M1266">
            <v>27195</v>
          </cell>
          <cell r="N1266">
            <v>0</v>
          </cell>
          <cell r="O1266">
            <v>0</v>
          </cell>
          <cell r="P1266">
            <v>0</v>
          </cell>
          <cell r="Q1266" t="str">
            <v>COP</v>
          </cell>
          <cell r="R1266">
            <v>0</v>
          </cell>
          <cell r="S1266">
            <v>0.05</v>
          </cell>
          <cell r="T1266">
            <v>28554.75</v>
          </cell>
          <cell r="U1266" t="str">
            <v>56OH-56X3.6X5</v>
          </cell>
        </row>
        <row r="1267">
          <cell r="D1267" t="str">
            <v>GB2B0304TPI-1</v>
          </cell>
          <cell r="E1267">
            <v>71202</v>
          </cell>
          <cell r="F1267" t="str">
            <v>Site Support Systems-Materials</v>
          </cell>
          <cell r="G1267">
            <v>6814</v>
          </cell>
          <cell r="H1267" t="str">
            <v>BARRAJE PUESTA TIERRA 1/4X2X10 CON AISLADORES PANDUIT</v>
          </cell>
          <cell r="I1267" t="str">
            <v>pcs</v>
          </cell>
          <cell r="J1267">
            <v>0</v>
          </cell>
          <cell r="K1267" t="str">
            <v>IMPORTACION INDIRECTA</v>
          </cell>
          <cell r="L1267" t="str">
            <v>PANDUIT</v>
          </cell>
          <cell r="M1267">
            <v>157069</v>
          </cell>
          <cell r="N1267">
            <v>0</v>
          </cell>
          <cell r="O1267">
            <v>0</v>
          </cell>
          <cell r="P1267">
            <v>0</v>
          </cell>
          <cell r="Q1267" t="str">
            <v>COP</v>
          </cell>
          <cell r="R1267">
            <v>0</v>
          </cell>
          <cell r="S1267">
            <v>0.05</v>
          </cell>
          <cell r="T1267">
            <v>164922.45000000001</v>
          </cell>
          <cell r="U1267" t="str">
            <v>GB2B0304TPI-1</v>
          </cell>
        </row>
        <row r="1268">
          <cell r="D1268" t="str">
            <v>NCMH2</v>
          </cell>
          <cell r="E1268">
            <v>71202</v>
          </cell>
          <cell r="F1268" t="str">
            <v>Site Support Systems-Materials</v>
          </cell>
          <cell r="G1268">
            <v>6814</v>
          </cell>
          <cell r="H1268" t="str">
            <v>ORGANIZADOR PANDUIT 2UND RACK FRONTAL TRASERO CON RADIOS DE CURVATURA</v>
          </cell>
          <cell r="I1268" t="str">
            <v>pcs</v>
          </cell>
          <cell r="J1268">
            <v>0</v>
          </cell>
          <cell r="K1268" t="str">
            <v>IMPORTACION INDIRECTA</v>
          </cell>
          <cell r="L1268" t="str">
            <v>PANDUIT</v>
          </cell>
          <cell r="M1268">
            <v>114188</v>
          </cell>
          <cell r="N1268">
            <v>0</v>
          </cell>
          <cell r="O1268">
            <v>0</v>
          </cell>
          <cell r="P1268">
            <v>0</v>
          </cell>
          <cell r="Q1268" t="str">
            <v>COP</v>
          </cell>
          <cell r="R1268">
            <v>0</v>
          </cell>
          <cell r="S1268">
            <v>0.05</v>
          </cell>
          <cell r="T1268">
            <v>119897.4</v>
          </cell>
          <cell r="U1268" t="str">
            <v>NCMH2</v>
          </cell>
        </row>
        <row r="1269">
          <cell r="D1269" t="str">
            <v xml:space="preserve">Supervendor CODE </v>
          </cell>
          <cell r="E1269" t="str">
            <v>SI Code</v>
          </cell>
          <cell r="F1269" t="str">
            <v>Service Item Description
GLOBAL DESCRIPTION</v>
          </cell>
          <cell r="G1269" t="str">
            <v>PSA Code</v>
          </cell>
          <cell r="H1269" t="str">
            <v>Material Description</v>
          </cell>
          <cell r="I1269" t="str">
            <v>Unit</v>
          </cell>
          <cell r="J1269">
            <v>0</v>
          </cell>
          <cell r="K1269" t="str">
            <v>Naturaleza</v>
          </cell>
          <cell r="L1269" t="str">
            <v xml:space="preserve">Brand </v>
          </cell>
          <cell r="M1269" t="str">
            <v xml:space="preserve">Unit Cost </v>
          </cell>
          <cell r="N1269" t="str">
            <v>Log Type</v>
          </cell>
          <cell r="O1269" t="str">
            <v>Sea Log (%)</v>
          </cell>
          <cell r="P1269" t="str">
            <v>Air Log (%)</v>
          </cell>
          <cell r="Q1269" t="str">
            <v>Currency</v>
          </cell>
          <cell r="R1269" t="str">
            <v>TRM</v>
          </cell>
          <cell r="S1269" t="str">
            <v>Admin (%)</v>
          </cell>
          <cell r="T1269" t="str">
            <v>Unit Cost (COP)</v>
          </cell>
          <cell r="U1269" t="str">
            <v>CPPL48WBLY</v>
          </cell>
        </row>
        <row r="1270">
          <cell r="H1270" t="str">
            <v>FEEDERS ANDREW</v>
          </cell>
          <cell r="I1270">
            <v>0</v>
          </cell>
          <cell r="J1270">
            <v>0</v>
          </cell>
          <cell r="K1270">
            <v>0</v>
          </cell>
          <cell r="L1270">
            <v>0</v>
          </cell>
          <cell r="M1270">
            <v>0</v>
          </cell>
          <cell r="N1270">
            <v>0</v>
          </cell>
          <cell r="O1270">
            <v>0</v>
          </cell>
          <cell r="P1270">
            <v>0</v>
          </cell>
          <cell r="Q1270">
            <v>0</v>
          </cell>
          <cell r="R1270">
            <v>0</v>
          </cell>
          <cell r="S1270">
            <v>0</v>
          </cell>
          <cell r="T1270">
            <v>0</v>
          </cell>
          <cell r="U1270" t="str">
            <v>CPPLA24WBLY</v>
          </cell>
        </row>
        <row r="1271">
          <cell r="D1271" t="str">
            <v>FSJ4-50B</v>
          </cell>
          <cell r="E1271">
            <v>71204</v>
          </cell>
          <cell r="F1271" t="str">
            <v>Antenna System-Materials</v>
          </cell>
          <cell r="G1271">
            <v>6804</v>
          </cell>
          <cell r="H1271" t="str">
            <v>Feeder cbl. 1/2in. Superflex. /  CABLE 50OHM SUPER FLEX 1/2 PARA JUMPER RFS / # de parte Andrew - Cobre / Price FCA-USA</v>
          </cell>
          <cell r="I1271" t="str">
            <v>m</v>
          </cell>
          <cell r="J1271">
            <v>0</v>
          </cell>
          <cell r="K1271" t="str">
            <v>IMPORTACION DIRECTA</v>
          </cell>
          <cell r="L1271" t="str">
            <v>ANDREW</v>
          </cell>
          <cell r="M1271">
            <v>607.95373796835702</v>
          </cell>
          <cell r="N1271" t="str">
            <v>AIR</v>
          </cell>
          <cell r="O1271">
            <v>0.35849999999999999</v>
          </cell>
          <cell r="P1271">
            <v>0.3987</v>
          </cell>
          <cell r="Q1271" t="str">
            <v>USD</v>
          </cell>
          <cell r="R1271">
            <v>2038.49</v>
          </cell>
          <cell r="S1271">
            <v>0.05</v>
          </cell>
          <cell r="T1271">
            <v>42768.843670440197</v>
          </cell>
          <cell r="U1271" t="str">
            <v>QAPP24BL</v>
          </cell>
        </row>
        <row r="1272">
          <cell r="E1272">
            <v>71204</v>
          </cell>
          <cell r="F1272" t="str">
            <v>Antenna System-Materials</v>
          </cell>
          <cell r="G1272">
            <v>6804</v>
          </cell>
          <cell r="H1272" t="str">
            <v>Feeder cbl. 1/2in. Superflex. /  CABLE 50OHM SUPER FLEX 1/2 PARA JUMPER RFS / # de parte Andrew - Cobre / Price FCA-China</v>
          </cell>
          <cell r="I1272" t="str">
            <v>m</v>
          </cell>
          <cell r="J1272">
            <v>0</v>
          </cell>
          <cell r="K1272" t="str">
            <v>IMPORTACION DIRECTA</v>
          </cell>
          <cell r="L1272" t="str">
            <v>ANDREW</v>
          </cell>
          <cell r="M1272">
            <v>587.25796616666696</v>
          </cell>
          <cell r="N1272" t="str">
            <v>AIR</v>
          </cell>
          <cell r="O1272">
            <v>0.35849999999999999</v>
          </cell>
          <cell r="P1272">
            <v>0.3987</v>
          </cell>
          <cell r="Q1272" t="str">
            <v>USD</v>
          </cell>
          <cell r="R1272">
            <v>2038.49</v>
          </cell>
          <cell r="S1272">
            <v>0.05</v>
          </cell>
          <cell r="T1272">
            <v>42547.481342630701</v>
          </cell>
          <cell r="U1272" t="str">
            <v>QPPBBL</v>
          </cell>
        </row>
        <row r="1273">
          <cell r="D1273" t="str">
            <v>SFX-501</v>
          </cell>
          <cell r="E1273">
            <v>71204</v>
          </cell>
          <cell r="F1273" t="str">
            <v>Antenna System-Materials</v>
          </cell>
          <cell r="G1273">
            <v>6804</v>
          </cell>
          <cell r="H1273" t="str">
            <v>Feeder cbl. 1/2in. Superflex. /  CABLE 50OHM SUPER FLEX 1/2 PARA JUMPER RFS / #de parte Andrew - Aluminio / Price FCA-USA</v>
          </cell>
          <cell r="I1273" t="str">
            <v>m</v>
          </cell>
          <cell r="J1273">
            <v>0</v>
          </cell>
          <cell r="K1273" t="str">
            <v>IMPORTACION DIRECTA</v>
          </cell>
          <cell r="L1273" t="str">
            <v>ANDREW</v>
          </cell>
          <cell r="M1273">
            <v>566.56219436497702</v>
          </cell>
          <cell r="N1273" t="str">
            <v>SEA</v>
          </cell>
          <cell r="O1273">
            <v>0.35849999999999999</v>
          </cell>
          <cell r="P1273">
            <v>0.3987</v>
          </cell>
          <cell r="Q1273" t="str">
            <v>USD</v>
          </cell>
          <cell r="R1273">
            <v>2038.49</v>
          </cell>
          <cell r="S1273">
            <v>0.05</v>
          </cell>
          <cell r="T1273">
            <v>42326.119014821197</v>
          </cell>
          <cell r="U1273" t="str">
            <v>CRS4-125-X</v>
          </cell>
        </row>
        <row r="1274">
          <cell r="E1274">
            <v>71204</v>
          </cell>
          <cell r="F1274" t="str">
            <v>Antenna System-Materials</v>
          </cell>
          <cell r="G1274">
            <v>6804</v>
          </cell>
          <cell r="H1274" t="str">
            <v>Feeder cbl. 1/2in. Superflex. /  CABLE 50OHM SUPER FLEX 1/2 PARA JUMPER RFS / #de parte Andrew - Aluminio / Price FCA-China</v>
          </cell>
          <cell r="I1274" t="str">
            <v>m</v>
          </cell>
          <cell r="J1274">
            <v>0</v>
          </cell>
          <cell r="K1274" t="str">
            <v>IMPORTACION DIRECTA</v>
          </cell>
          <cell r="L1274" t="str">
            <v>ANDREW</v>
          </cell>
          <cell r="M1274">
            <v>545.86642256328696</v>
          </cell>
          <cell r="N1274" t="str">
            <v>AIR</v>
          </cell>
          <cell r="O1274">
            <v>0.35849999999999999</v>
          </cell>
          <cell r="P1274">
            <v>0.3987</v>
          </cell>
          <cell r="Q1274" t="str">
            <v>USD</v>
          </cell>
          <cell r="R1274">
            <v>2038.49</v>
          </cell>
          <cell r="S1274">
            <v>0.05</v>
          </cell>
          <cell r="T1274">
            <v>42104.756687011701</v>
          </cell>
          <cell r="U1274" t="str">
            <v>CMW-KIT</v>
          </cell>
        </row>
        <row r="1275">
          <cell r="D1275" t="str">
            <v>FXL-1874</v>
          </cell>
          <cell r="E1275">
            <v>71204</v>
          </cell>
          <cell r="F1275" t="str">
            <v>Antenna System-Materials</v>
          </cell>
          <cell r="G1275">
            <v>6804</v>
          </cell>
          <cell r="H1275" t="str">
            <v>Feeder cable 1 5/8in. Alum. / #de parte Andrew - Aluminio / Price FCA-USA</v>
          </cell>
          <cell r="I1275" t="str">
            <v>m</v>
          </cell>
          <cell r="J1275">
            <v>0</v>
          </cell>
          <cell r="K1275" t="str">
            <v>IMPORTACION DIRECTA</v>
          </cell>
          <cell r="L1275" t="str">
            <v>ANDREW</v>
          </cell>
          <cell r="M1275">
            <v>525.17065076159702</v>
          </cell>
          <cell r="N1275" t="str">
            <v>AIR</v>
          </cell>
          <cell r="O1275">
            <v>0.35849999999999999</v>
          </cell>
          <cell r="P1275">
            <v>0.3987</v>
          </cell>
          <cell r="Q1275" t="str">
            <v>USD</v>
          </cell>
          <cell r="R1275">
            <v>2038.49</v>
          </cell>
          <cell r="S1275">
            <v>0.05</v>
          </cell>
          <cell r="T1275">
            <v>41883.394359202299</v>
          </cell>
          <cell r="U1275" t="str">
            <v>QPPABL</v>
          </cell>
        </row>
        <row r="1276">
          <cell r="E1276">
            <v>71204</v>
          </cell>
          <cell r="F1276">
            <v>0</v>
          </cell>
          <cell r="G1276">
            <v>0</v>
          </cell>
          <cell r="H1276" t="str">
            <v>CONECTORES ANDREW</v>
          </cell>
          <cell r="I1276">
            <v>0</v>
          </cell>
          <cell r="J1276">
            <v>0</v>
          </cell>
          <cell r="K1276">
            <v>0</v>
          </cell>
          <cell r="L1276">
            <v>0</v>
          </cell>
          <cell r="M1276">
            <v>504.47487895990702</v>
          </cell>
          <cell r="N1276">
            <v>0</v>
          </cell>
          <cell r="O1276">
            <v>0</v>
          </cell>
          <cell r="P1276">
            <v>0</v>
          </cell>
          <cell r="Q1276">
            <v>0</v>
          </cell>
          <cell r="R1276">
            <v>0</v>
          </cell>
          <cell r="S1276">
            <v>0</v>
          </cell>
          <cell r="T1276">
            <v>41662.032031392802</v>
          </cell>
          <cell r="U1276" t="str">
            <v>PRV8</v>
          </cell>
        </row>
        <row r="1277">
          <cell r="D1277" t="str">
            <v>SFX-ADM</v>
          </cell>
          <cell r="E1277">
            <v>71204</v>
          </cell>
          <cell r="F1277" t="str">
            <v>Antenna System-Materials</v>
          </cell>
          <cell r="G1277">
            <v>6804</v>
          </cell>
          <cell r="H1277" t="str">
            <v>Conn. 7/16m for 1/2 sflex  / 7/16 50OHM PLUG SUPER FLEX 1/2 7-16 DIN Male Connector for 1/2"  Coaxial Cable / #de parte Andrew - Aluminio / Price FCA-USA</v>
          </cell>
          <cell r="I1277">
            <v>0</v>
          </cell>
          <cell r="J1277">
            <v>0</v>
          </cell>
          <cell r="K1277" t="str">
            <v>IMPORTACION DIRECTA</v>
          </cell>
          <cell r="L1277" t="str">
            <v>ANDREW</v>
          </cell>
          <cell r="M1277">
            <v>483.77910715821702</v>
          </cell>
          <cell r="N1277" t="str">
            <v>AIR</v>
          </cell>
          <cell r="O1277">
            <v>0.35849999999999999</v>
          </cell>
          <cell r="P1277">
            <v>0.3987</v>
          </cell>
          <cell r="Q1277" t="str">
            <v>USD</v>
          </cell>
          <cell r="R1277">
            <v>2038.49</v>
          </cell>
          <cell r="S1277">
            <v>0.05</v>
          </cell>
          <cell r="T1277">
            <v>41440.669703583299</v>
          </cell>
          <cell r="U1277" t="str">
            <v>PRVF6</v>
          </cell>
        </row>
        <row r="1278">
          <cell r="E1278">
            <v>71204</v>
          </cell>
          <cell r="F1278" t="str">
            <v>Antenna System-Materials</v>
          </cell>
          <cell r="G1278">
            <v>6804</v>
          </cell>
          <cell r="H1278" t="str">
            <v>Conn. 7/16m for 1/2 sflex  / 7/16 50OHM PLUG SUPER FLEX 1/2 7-16 DIN Male Connector for 1/2"  Coaxial Cable / #de parte Andrew - Aluminio / Price FCA-China</v>
          </cell>
          <cell r="I1278">
            <v>0</v>
          </cell>
          <cell r="J1278">
            <v>0</v>
          </cell>
          <cell r="K1278" t="str">
            <v>IMPORTACION DIRECTA</v>
          </cell>
          <cell r="L1278" t="str">
            <v>ANDREW</v>
          </cell>
          <cell r="M1278">
            <v>463.08333535652702</v>
          </cell>
          <cell r="N1278" t="str">
            <v>AIR</v>
          </cell>
          <cell r="O1278">
            <v>0.35849999999999999</v>
          </cell>
          <cell r="P1278">
            <v>0.3987</v>
          </cell>
          <cell r="Q1278" t="str">
            <v>USD</v>
          </cell>
          <cell r="R1278">
            <v>2038.49</v>
          </cell>
          <cell r="S1278">
            <v>0.05</v>
          </cell>
          <cell r="T1278">
            <v>41219.307375773802</v>
          </cell>
          <cell r="U1278" t="str">
            <v>PRVF8</v>
          </cell>
        </row>
        <row r="1279">
          <cell r="D1279" t="str">
            <v>158EZDM</v>
          </cell>
          <cell r="E1279">
            <v>71204</v>
          </cell>
          <cell r="F1279" t="str">
            <v>Antenna System-Materials</v>
          </cell>
          <cell r="G1279">
            <v>6804</v>
          </cell>
          <cell r="H1279" t="str">
            <v>Conn.7/16m for RF 1 5/8,  / #de parte Andrew - Aluminio / Price FCA-USA</v>
          </cell>
          <cell r="I1279">
            <v>0</v>
          </cell>
          <cell r="J1279">
            <v>0</v>
          </cell>
          <cell r="K1279" t="str">
            <v>IMPORTACION DIRECTA</v>
          </cell>
          <cell r="L1279" t="str">
            <v>ANDREW</v>
          </cell>
          <cell r="M1279">
            <v>442.38756355483702</v>
          </cell>
          <cell r="N1279" t="str">
            <v>AIR</v>
          </cell>
          <cell r="O1279">
            <v>0.35849999999999999</v>
          </cell>
          <cell r="P1279">
            <v>0.3987</v>
          </cell>
          <cell r="Q1279" t="str">
            <v>USD</v>
          </cell>
          <cell r="R1279">
            <v>2038.49</v>
          </cell>
          <cell r="S1279">
            <v>0.05</v>
          </cell>
          <cell r="T1279">
            <v>40997.945047964298</v>
          </cell>
          <cell r="U1279" t="str">
            <v>WMPV4 5E</v>
          </cell>
        </row>
        <row r="1280">
          <cell r="E1280">
            <v>71204</v>
          </cell>
          <cell r="F1280" t="str">
            <v>Antenna System-Materials</v>
          </cell>
          <cell r="G1280">
            <v>6804</v>
          </cell>
          <cell r="H1280" t="str">
            <v>Conn.7/16m for RF 1 5/8,  / #de parte Andrew - Aluminio / Price FCA-China</v>
          </cell>
          <cell r="I1280">
            <v>0</v>
          </cell>
          <cell r="J1280">
            <v>0</v>
          </cell>
          <cell r="K1280" t="str">
            <v>IMPORTACION DIRECTA</v>
          </cell>
          <cell r="L1280" t="str">
            <v>ANDREW</v>
          </cell>
          <cell r="M1280">
            <v>421.69179175314702</v>
          </cell>
          <cell r="N1280" t="str">
            <v>AIR</v>
          </cell>
          <cell r="O1280">
            <v>0.35849999999999999</v>
          </cell>
          <cell r="P1280">
            <v>0.3987</v>
          </cell>
          <cell r="Q1280" t="str">
            <v>USD</v>
          </cell>
          <cell r="R1280">
            <v>2038.49</v>
          </cell>
          <cell r="S1280">
            <v>0.05</v>
          </cell>
          <cell r="T1280">
            <v>40776.582720154896</v>
          </cell>
          <cell r="U1280" t="str">
            <v>BV19X1 5</v>
          </cell>
        </row>
        <row r="1281">
          <cell r="D1281" t="str">
            <v>F4DR-C</v>
          </cell>
          <cell r="E1281">
            <v>71204</v>
          </cell>
          <cell r="F1281" t="str">
            <v>Antenna System-Materials</v>
          </cell>
          <cell r="G1281">
            <v>6804</v>
          </cell>
          <cell r="H1281" t="str">
            <v>Rigth Angle 90' Connector, for , 1/2" FLEXIBLE CABLE 7-16 Male Connector for 1/2" Coaxial Cable, Right angle, Optimized Traditional, O-ring / # de parte Andrew - Cobre / Price FCA-USA</v>
          </cell>
          <cell r="I1281">
            <v>0</v>
          </cell>
          <cell r="J1281">
            <v>0</v>
          </cell>
          <cell r="K1281" t="str">
            <v>IMPORTACION DIRECTA</v>
          </cell>
          <cell r="L1281" t="str">
            <v>ANDREW</v>
          </cell>
          <cell r="M1281">
            <v>400.99601995145701</v>
          </cell>
          <cell r="N1281" t="str">
            <v>AIR</v>
          </cell>
          <cell r="O1281">
            <v>0.35849999999999999</v>
          </cell>
          <cell r="P1281">
            <v>0.3987</v>
          </cell>
          <cell r="Q1281" t="str">
            <v>USD</v>
          </cell>
          <cell r="R1281">
            <v>2038.49</v>
          </cell>
          <cell r="S1281">
            <v>0.05</v>
          </cell>
          <cell r="T1281">
            <v>40555.2203923454</v>
          </cell>
          <cell r="U1281" t="str">
            <v>1375015-2</v>
          </cell>
        </row>
        <row r="1282">
          <cell r="E1282">
            <v>71204</v>
          </cell>
          <cell r="F1282" t="str">
            <v>Antenna System-Materials</v>
          </cell>
          <cell r="G1282">
            <v>6804</v>
          </cell>
          <cell r="H1282" t="str">
            <v>Rigth Angle 90' Connector, for , 1/2" FLEXIBLE CABLE 7-16 Male Connector for 1/2" Coaxial Cable, Right angle, Optimized Traditional, O-ring / # de parte Andrew - Cobre / Price FCA-China</v>
          </cell>
          <cell r="I1282">
            <v>0</v>
          </cell>
          <cell r="J1282">
            <v>0</v>
          </cell>
          <cell r="K1282" t="str">
            <v>IMPORTACION DIRECTA</v>
          </cell>
          <cell r="L1282" t="str">
            <v>ANDREW</v>
          </cell>
          <cell r="M1282">
            <v>380.30024814976701</v>
          </cell>
          <cell r="N1282" t="str">
            <v>AIR</v>
          </cell>
          <cell r="O1282">
            <v>0.35849999999999999</v>
          </cell>
          <cell r="P1282">
            <v>0.3987</v>
          </cell>
          <cell r="Q1282" t="str">
            <v>USD</v>
          </cell>
          <cell r="R1282">
            <v>2038.49</v>
          </cell>
          <cell r="S1282">
            <v>0.05</v>
          </cell>
          <cell r="T1282">
            <v>40333.858064535903</v>
          </cell>
          <cell r="U1282" t="str">
            <v>NPP-2048</v>
          </cell>
        </row>
      </sheetData>
      <sheetData sheetId="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 ITEMS"/>
      <sheetName val="Service Packs"/>
      <sheetName val="SAPpreTemplate_SS"/>
      <sheetName val="BoQ_SV"/>
      <sheetName val="SAPpreTemplate_SV"/>
      <sheetName val="DataSRC_SS"/>
      <sheetName val="DataSRC_SV"/>
      <sheetName val="CONFIGURACION RF GSM"/>
    </sheetNames>
    <sheetDataSet>
      <sheetData sheetId="0" refreshError="1"/>
      <sheetData sheetId="1" refreshError="1"/>
      <sheetData sheetId="2" refreshError="1"/>
      <sheetData sheetId="3" refreshError="1"/>
      <sheetData sheetId="4" refreshError="1"/>
      <sheetData sheetId="5" refreshError="1"/>
      <sheetData sheetId="6" refreshError="1">
        <row r="1">
          <cell r="D1" t="str">
            <v xml:space="preserve">Supervendor CODE </v>
          </cell>
          <cell r="E1" t="str">
            <v>SI Code</v>
          </cell>
          <cell r="F1" t="str">
            <v>Service Item Description
GLOBAL DESCRIPTION</v>
          </cell>
          <cell r="G1" t="str">
            <v>PSA Code</v>
          </cell>
          <cell r="H1" t="str">
            <v>Material Description</v>
          </cell>
          <cell r="I1" t="str">
            <v>Unit</v>
          </cell>
          <cell r="J1">
            <v>0</v>
          </cell>
          <cell r="K1" t="str">
            <v>Naturaleza</v>
          </cell>
          <cell r="L1" t="str">
            <v xml:space="preserve">Brand </v>
          </cell>
          <cell r="M1" t="str">
            <v xml:space="preserve">Unit Cost </v>
          </cell>
          <cell r="N1" t="str">
            <v>Log Type</v>
          </cell>
          <cell r="O1" t="str">
            <v>Sea Log (%)</v>
          </cell>
          <cell r="P1" t="str">
            <v>Air Log (%)</v>
          </cell>
          <cell r="Q1" t="str">
            <v>Currency</v>
          </cell>
          <cell r="R1" t="str">
            <v>TRM</v>
          </cell>
          <cell r="S1" t="str">
            <v>Admin (%)</v>
          </cell>
          <cell r="T1" t="str">
            <v>Unit Cost (COP)</v>
          </cell>
          <cell r="U1" t="str">
            <v>CS CODE (NSN)</v>
          </cell>
        </row>
        <row r="2">
          <cell r="H2" t="str">
            <v>FEEDERS ANDREW</v>
          </cell>
          <cell r="I2">
            <v>0</v>
          </cell>
          <cell r="J2">
            <v>0</v>
          </cell>
          <cell r="K2">
            <v>0</v>
          </cell>
          <cell r="L2">
            <v>0</v>
          </cell>
          <cell r="M2">
            <v>0</v>
          </cell>
          <cell r="N2">
            <v>0</v>
          </cell>
          <cell r="O2">
            <v>0</v>
          </cell>
          <cell r="P2">
            <v>0</v>
          </cell>
          <cell r="Q2">
            <v>0</v>
          </cell>
          <cell r="R2">
            <v>0</v>
          </cell>
          <cell r="S2">
            <v>0</v>
          </cell>
          <cell r="T2">
            <v>0</v>
          </cell>
          <cell r="U2">
            <v>0</v>
          </cell>
        </row>
        <row r="3">
          <cell r="D3" t="str">
            <v>FSJ4-50B</v>
          </cell>
          <cell r="E3">
            <v>71201</v>
          </cell>
          <cell r="F3" t="str">
            <v>Antenna System-Materials</v>
          </cell>
          <cell r="G3">
            <v>6804</v>
          </cell>
          <cell r="H3" t="str">
            <v>Feeder cbl. 1/2in. Superflex. /  CABLE 50OHM SUPER FLEX 1/2 PARA JUMPER RFS / # de parte Andrew - Cobre / Price FCA-USA</v>
          </cell>
          <cell r="I3" t="str">
            <v>m</v>
          </cell>
          <cell r="J3">
            <v>0</v>
          </cell>
          <cell r="K3" t="str">
            <v>IMPORTACION DIRECTA</v>
          </cell>
          <cell r="L3" t="str">
            <v>ANDREW</v>
          </cell>
          <cell r="M3">
            <v>4.59</v>
          </cell>
          <cell r="N3" t="str">
            <v>AIR</v>
          </cell>
          <cell r="O3">
            <v>0.35849999999999999</v>
          </cell>
          <cell r="P3">
            <v>0.3987</v>
          </cell>
          <cell r="Q3" t="str">
            <v>USD</v>
          </cell>
          <cell r="R3">
            <v>2038.49</v>
          </cell>
          <cell r="S3">
            <v>0.05</v>
          </cell>
          <cell r="T3">
            <v>13555.01</v>
          </cell>
          <cell r="U3" t="str">
            <v>FSJ4-50B</v>
          </cell>
        </row>
        <row r="4">
          <cell r="E4">
            <v>71201</v>
          </cell>
          <cell r="F4" t="str">
            <v>Antenna System-Materials</v>
          </cell>
          <cell r="G4">
            <v>6804</v>
          </cell>
          <cell r="H4" t="str">
            <v>Feeder cbl. 1/2in. Superflex. /  CABLE 50OHM SUPER FLEX 1/2 PARA JUMPER RFS / # de parte Andrew - Cobre / Price FCA-China</v>
          </cell>
          <cell r="I4" t="str">
            <v>m</v>
          </cell>
          <cell r="J4">
            <v>0</v>
          </cell>
          <cell r="K4" t="str">
            <v>IMPORTACION DIRECTA</v>
          </cell>
          <cell r="L4" t="str">
            <v>ANDREW</v>
          </cell>
          <cell r="M4">
            <v>2.46</v>
          </cell>
          <cell r="N4" t="str">
            <v>AIR</v>
          </cell>
          <cell r="O4">
            <v>0.35849999999999999</v>
          </cell>
          <cell r="P4">
            <v>0.3987</v>
          </cell>
          <cell r="Q4" t="str">
            <v>USD</v>
          </cell>
          <cell r="R4">
            <v>2038.49</v>
          </cell>
          <cell r="S4">
            <v>0.05</v>
          </cell>
          <cell r="T4">
            <v>7264.77</v>
          </cell>
          <cell r="U4">
            <v>0</v>
          </cell>
        </row>
        <row r="5">
          <cell r="D5" t="str">
            <v>SFX-500</v>
          </cell>
          <cell r="E5">
            <v>71201</v>
          </cell>
          <cell r="F5" t="str">
            <v>Antenna System-Materials</v>
          </cell>
          <cell r="G5">
            <v>6804</v>
          </cell>
          <cell r="H5" t="str">
            <v>Feeder cbl. 1/2in. Superflex. /  CABLE 50OHM SUPER FLEX 1/2 PARA JUMPER RFS / #de parte Andrew - Aluminio / Price FCA-USA</v>
          </cell>
          <cell r="I5" t="str">
            <v>m</v>
          </cell>
          <cell r="J5">
            <v>0</v>
          </cell>
          <cell r="K5" t="str">
            <v>IMPORTACION DIRECTA</v>
          </cell>
          <cell r="L5" t="str">
            <v>ANDREW</v>
          </cell>
          <cell r="M5">
            <v>1.68</v>
          </cell>
          <cell r="N5" t="str">
            <v>SEA</v>
          </cell>
          <cell r="O5">
            <v>0.35849999999999999</v>
          </cell>
          <cell r="P5">
            <v>0.3987</v>
          </cell>
          <cell r="Q5" t="str">
            <v>USD</v>
          </cell>
          <cell r="R5">
            <v>2038.49</v>
          </cell>
          <cell r="S5">
            <v>0.05</v>
          </cell>
          <cell r="T5">
            <v>4823.6400000000003</v>
          </cell>
          <cell r="U5" t="str">
            <v>SFX-500</v>
          </cell>
        </row>
        <row r="6">
          <cell r="E6">
            <v>71201</v>
          </cell>
          <cell r="F6" t="str">
            <v>Antenna System-Materials</v>
          </cell>
          <cell r="G6">
            <v>6804</v>
          </cell>
          <cell r="H6" t="str">
            <v>Feeder cbl. 1/2in. Superflex. /  CABLE 50OHM SUPER FLEX 1/2 PARA JUMPER RFS / #de parte Andrew - Aluminio / Price FCA-China</v>
          </cell>
          <cell r="I6" t="str">
            <v>m</v>
          </cell>
          <cell r="J6">
            <v>0</v>
          </cell>
          <cell r="K6" t="str">
            <v>IMPORTACION DIRECTA</v>
          </cell>
          <cell r="L6" t="str">
            <v>ANDREW</v>
          </cell>
          <cell r="M6">
            <v>1.1599999999999999</v>
          </cell>
          <cell r="N6" t="str">
            <v>AIR</v>
          </cell>
          <cell r="O6">
            <v>0.35849999999999999</v>
          </cell>
          <cell r="P6">
            <v>0.3987</v>
          </cell>
          <cell r="Q6" t="str">
            <v>USD</v>
          </cell>
          <cell r="R6">
            <v>2038.49</v>
          </cell>
          <cell r="S6">
            <v>0.05</v>
          </cell>
          <cell r="T6">
            <v>3425.67</v>
          </cell>
          <cell r="U6">
            <v>0</v>
          </cell>
        </row>
        <row r="7">
          <cell r="D7" t="str">
            <v>FXL-1873</v>
          </cell>
          <cell r="E7">
            <v>71201</v>
          </cell>
          <cell r="F7" t="str">
            <v>Antenna System-Materials</v>
          </cell>
          <cell r="G7">
            <v>6804</v>
          </cell>
          <cell r="H7" t="str">
            <v>Feeder cable 1 5/8in. Alum. / #de parte Andrew - Aluminio / Price FCA-USA</v>
          </cell>
          <cell r="I7" t="str">
            <v>m</v>
          </cell>
          <cell r="J7">
            <v>0</v>
          </cell>
          <cell r="K7" t="str">
            <v>IMPORTACION DIRECTA</v>
          </cell>
          <cell r="L7" t="str">
            <v>ANDREW</v>
          </cell>
          <cell r="M7">
            <v>8.1999999999999993</v>
          </cell>
          <cell r="N7" t="str">
            <v>AIR</v>
          </cell>
          <cell r="O7">
            <v>0.35849999999999999</v>
          </cell>
          <cell r="P7">
            <v>0.3987</v>
          </cell>
          <cell r="Q7" t="str">
            <v>USD</v>
          </cell>
          <cell r="R7">
            <v>2038.49</v>
          </cell>
          <cell r="S7">
            <v>0.05</v>
          </cell>
          <cell r="T7">
            <v>24215.919999999998</v>
          </cell>
          <cell r="U7" t="str">
            <v>FXL-1873</v>
          </cell>
        </row>
        <row r="8">
          <cell r="H8" t="str">
            <v>CONECTORES ANDREW</v>
          </cell>
          <cell r="I8">
            <v>0</v>
          </cell>
          <cell r="J8">
            <v>0</v>
          </cell>
          <cell r="K8">
            <v>0</v>
          </cell>
          <cell r="L8">
            <v>0</v>
          </cell>
          <cell r="M8">
            <v>0</v>
          </cell>
          <cell r="N8">
            <v>0</v>
          </cell>
          <cell r="O8">
            <v>0</v>
          </cell>
          <cell r="P8">
            <v>0</v>
          </cell>
          <cell r="Q8">
            <v>0</v>
          </cell>
          <cell r="R8">
            <v>0</v>
          </cell>
          <cell r="S8">
            <v>0</v>
          </cell>
          <cell r="T8">
            <v>0</v>
          </cell>
          <cell r="U8">
            <v>0</v>
          </cell>
        </row>
        <row r="9">
          <cell r="D9" t="str">
            <v>SFX-ADM</v>
          </cell>
          <cell r="E9">
            <v>71201</v>
          </cell>
          <cell r="F9" t="str">
            <v>Antenna System-Materials</v>
          </cell>
          <cell r="G9">
            <v>6804</v>
          </cell>
          <cell r="H9" t="str">
            <v>Conn. 7/16m for 1/2 sflex  / 7/16 50OHM PLUG SUPER FLEX 1/2 7-16 DIN Male Connector for 1/2"  Coaxial Cable / #de parte Andrew - Aluminio / Price FCA-USA</v>
          </cell>
          <cell r="I9">
            <v>0</v>
          </cell>
          <cell r="J9">
            <v>0</v>
          </cell>
          <cell r="K9" t="str">
            <v>IMPORTACION DIRECTA</v>
          </cell>
          <cell r="L9" t="str">
            <v>ANDREW</v>
          </cell>
          <cell r="M9">
            <v>9</v>
          </cell>
          <cell r="N9" t="str">
            <v>AIR</v>
          </cell>
          <cell r="O9">
            <v>0.35849999999999999</v>
          </cell>
          <cell r="P9">
            <v>0.3987</v>
          </cell>
          <cell r="Q9" t="str">
            <v>USD</v>
          </cell>
          <cell r="R9">
            <v>2038.49</v>
          </cell>
          <cell r="S9">
            <v>0.05</v>
          </cell>
          <cell r="T9">
            <v>26578.44</v>
          </cell>
          <cell r="U9" t="str">
            <v>SFX-ADM</v>
          </cell>
        </row>
        <row r="10">
          <cell r="E10">
            <v>71201</v>
          </cell>
          <cell r="F10" t="str">
            <v>Antenna System-Materials</v>
          </cell>
          <cell r="G10">
            <v>6804</v>
          </cell>
          <cell r="H10" t="str">
            <v>Conn. 7/16m for 1/2 sflex  / 7/16 50OHM PLUG SUPER FLEX 1/2 7-16 DIN Male Connector for 1/2"  Coaxial Cable / #de parte Andrew - Aluminio / Price FCA-China</v>
          </cell>
          <cell r="I10">
            <v>0</v>
          </cell>
          <cell r="J10">
            <v>0</v>
          </cell>
          <cell r="K10" t="str">
            <v>IMPORTACION DIRECTA</v>
          </cell>
          <cell r="L10" t="str">
            <v>ANDREW</v>
          </cell>
          <cell r="M10">
            <v>5.0999999999999996</v>
          </cell>
          <cell r="N10" t="str">
            <v>AIR</v>
          </cell>
          <cell r="O10">
            <v>0.35849999999999999</v>
          </cell>
          <cell r="P10">
            <v>0.3987</v>
          </cell>
          <cell r="Q10" t="str">
            <v>USD</v>
          </cell>
          <cell r="R10">
            <v>2038.49</v>
          </cell>
          <cell r="S10">
            <v>0.05</v>
          </cell>
          <cell r="T10">
            <v>15061.12</v>
          </cell>
          <cell r="U10">
            <v>0</v>
          </cell>
        </row>
        <row r="11">
          <cell r="D11" t="str">
            <v>158EZDM</v>
          </cell>
          <cell r="E11">
            <v>71201</v>
          </cell>
          <cell r="F11" t="str">
            <v>Antenna System-Materials</v>
          </cell>
          <cell r="G11">
            <v>6804</v>
          </cell>
          <cell r="H11" t="str">
            <v>Conn.7/16m for RF 1 5/8,  / #de parte Andrew - Aluminio / Price FCA-USA</v>
          </cell>
          <cell r="I11">
            <v>0</v>
          </cell>
          <cell r="J11">
            <v>0</v>
          </cell>
          <cell r="K11" t="str">
            <v>IMPORTACION DIRECTA</v>
          </cell>
          <cell r="L11" t="str">
            <v>ANDREW</v>
          </cell>
          <cell r="M11">
            <v>55.21</v>
          </cell>
          <cell r="N11" t="str">
            <v>AIR</v>
          </cell>
          <cell r="O11">
            <v>0.35849999999999999</v>
          </cell>
          <cell r="P11">
            <v>0.3987</v>
          </cell>
          <cell r="Q11" t="str">
            <v>USD</v>
          </cell>
          <cell r="R11">
            <v>2038.49</v>
          </cell>
          <cell r="S11">
            <v>0.05</v>
          </cell>
          <cell r="T11">
            <v>163043.99</v>
          </cell>
          <cell r="U11" t="str">
            <v>158EZDM</v>
          </cell>
        </row>
        <row r="12">
          <cell r="E12">
            <v>71201</v>
          </cell>
          <cell r="F12" t="str">
            <v>Antenna System-Materials</v>
          </cell>
          <cell r="G12">
            <v>6804</v>
          </cell>
          <cell r="H12" t="str">
            <v>Conn.7/16m for RF 1 5/8,  / #de parte Andrew - Aluminio / Price FCA-China</v>
          </cell>
          <cell r="I12">
            <v>0</v>
          </cell>
          <cell r="J12">
            <v>0</v>
          </cell>
          <cell r="K12" t="str">
            <v>IMPORTACION DIRECTA</v>
          </cell>
          <cell r="L12" t="str">
            <v>ANDREW</v>
          </cell>
          <cell r="M12">
            <v>24.41</v>
          </cell>
          <cell r="N12" t="str">
            <v>AIR</v>
          </cell>
          <cell r="O12">
            <v>0.35849999999999999</v>
          </cell>
          <cell r="P12">
            <v>0.3987</v>
          </cell>
          <cell r="Q12" t="str">
            <v>USD</v>
          </cell>
          <cell r="R12">
            <v>2038.49</v>
          </cell>
          <cell r="S12">
            <v>0.05</v>
          </cell>
          <cell r="T12">
            <v>72086.649999999994</v>
          </cell>
          <cell r="U12">
            <v>0</v>
          </cell>
        </row>
        <row r="13">
          <cell r="D13" t="str">
            <v>F4DR-C</v>
          </cell>
          <cell r="E13">
            <v>71201</v>
          </cell>
          <cell r="F13" t="str">
            <v>Antenna System-Materials</v>
          </cell>
          <cell r="G13">
            <v>6804</v>
          </cell>
          <cell r="H13" t="str">
            <v>Rigth Angle 90' Connector, for , 1/2" FLEXIBLE CABLE 7-16 Male Connector for 1/2" Coaxial Cable, Right angle, Optimized Traditional, O-ring / # de parte Andrew - Cobre / Price FCA-USA</v>
          </cell>
          <cell r="I13">
            <v>0</v>
          </cell>
          <cell r="J13">
            <v>0</v>
          </cell>
          <cell r="K13" t="str">
            <v>IMPORTACION DIRECTA</v>
          </cell>
          <cell r="L13" t="str">
            <v>ANDREW</v>
          </cell>
          <cell r="M13">
            <v>18.489999999999998</v>
          </cell>
          <cell r="N13" t="str">
            <v>AIR</v>
          </cell>
          <cell r="O13">
            <v>0.35849999999999999</v>
          </cell>
          <cell r="P13">
            <v>0.3987</v>
          </cell>
          <cell r="Q13" t="str">
            <v>USD</v>
          </cell>
          <cell r="R13">
            <v>2038.49</v>
          </cell>
          <cell r="S13">
            <v>0.05</v>
          </cell>
          <cell r="T13">
            <v>54603.94</v>
          </cell>
          <cell r="U13" t="str">
            <v>F4DR-C</v>
          </cell>
        </row>
        <row r="14">
          <cell r="E14">
            <v>71201</v>
          </cell>
          <cell r="F14" t="str">
            <v>Antenna System-Materials</v>
          </cell>
          <cell r="G14">
            <v>6804</v>
          </cell>
          <cell r="H14" t="str">
            <v>Rigth Angle 90' Connector, for , 1/2" FLEXIBLE CABLE 7-16 Male Connector for 1/2" Coaxial Cable, Right angle, Optimized Traditional, O-ring / # de parte Andrew - Cobre / Price FCA-China</v>
          </cell>
          <cell r="I14">
            <v>0</v>
          </cell>
          <cell r="J14">
            <v>0</v>
          </cell>
          <cell r="K14" t="str">
            <v>IMPORTACION DIRECTA</v>
          </cell>
          <cell r="L14" t="str">
            <v>ANDREW</v>
          </cell>
          <cell r="M14">
            <v>8.3800000000000008</v>
          </cell>
          <cell r="N14" t="str">
            <v>AIR</v>
          </cell>
          <cell r="O14">
            <v>0.35849999999999999</v>
          </cell>
          <cell r="P14">
            <v>0.3987</v>
          </cell>
          <cell r="Q14" t="str">
            <v>USD</v>
          </cell>
          <cell r="R14">
            <v>2038.49</v>
          </cell>
          <cell r="S14">
            <v>0.05</v>
          </cell>
          <cell r="T14">
            <v>24747.48</v>
          </cell>
          <cell r="U14">
            <v>0</v>
          </cell>
        </row>
        <row r="15">
          <cell r="D15" t="str">
            <v>SFX-ADMR</v>
          </cell>
          <cell r="E15">
            <v>71201</v>
          </cell>
          <cell r="F15" t="str">
            <v>Antenna System-Materials</v>
          </cell>
          <cell r="G15">
            <v>6804</v>
          </cell>
          <cell r="H15" t="str">
            <v>Rigth Angle 90' Connector, for , 1/2" FLEXIBLE CABLE 7-16 Male Connector for 1/2" Coaxial Cable, Right angle, Optimized Traditional, O-ring / #de parte Andrew - Aluminio / Price FCA-USA</v>
          </cell>
          <cell r="I15">
            <v>0</v>
          </cell>
          <cell r="J15">
            <v>0</v>
          </cell>
          <cell r="K15" t="str">
            <v>IMPORTACION DIRECTA</v>
          </cell>
          <cell r="L15" t="str">
            <v>ANDREW</v>
          </cell>
          <cell r="M15">
            <v>17.440000000000001</v>
          </cell>
          <cell r="N15" t="str">
            <v>AIR</v>
          </cell>
          <cell r="O15">
            <v>0.35849999999999999</v>
          </cell>
          <cell r="P15">
            <v>0.3987</v>
          </cell>
          <cell r="Q15" t="str">
            <v>USD</v>
          </cell>
          <cell r="R15">
            <v>2038.49</v>
          </cell>
          <cell r="S15">
            <v>0.05</v>
          </cell>
          <cell r="T15">
            <v>51503.12</v>
          </cell>
          <cell r="U15" t="str">
            <v>SFX-ADMR</v>
          </cell>
        </row>
        <row r="16">
          <cell r="E16">
            <v>71201</v>
          </cell>
          <cell r="F16" t="str">
            <v>Antenna System-Materials</v>
          </cell>
          <cell r="G16">
            <v>6804</v>
          </cell>
          <cell r="H16" t="str">
            <v>Rigth Angle 90' Connector, for , 1/2" FLEXIBLE CABLE 7-16 Male Connector for 1/2" Coaxial Cable, Right angle, Optimized Traditional, O-ring / #de parte Andrew - Aluminio / Price FCA-China</v>
          </cell>
          <cell r="I16">
            <v>0</v>
          </cell>
          <cell r="J16">
            <v>0</v>
          </cell>
          <cell r="K16" t="str">
            <v>IMPORTACION DIRECTA</v>
          </cell>
          <cell r="L16" t="str">
            <v>ANDREW</v>
          </cell>
          <cell r="M16">
            <v>8.7799999999999994</v>
          </cell>
          <cell r="N16" t="str">
            <v>AIR</v>
          </cell>
          <cell r="O16">
            <v>0.35849999999999999</v>
          </cell>
          <cell r="P16">
            <v>0.3987</v>
          </cell>
          <cell r="Q16" t="str">
            <v>USD</v>
          </cell>
          <cell r="R16">
            <v>2038.49</v>
          </cell>
          <cell r="S16">
            <v>0.05</v>
          </cell>
          <cell r="T16">
            <v>25928.75</v>
          </cell>
          <cell r="U16">
            <v>0</v>
          </cell>
        </row>
        <row r="17">
          <cell r="D17" t="str">
            <v>F4PDF-C</v>
          </cell>
          <cell r="E17">
            <v>71201</v>
          </cell>
          <cell r="F17" t="str">
            <v>Antenna System-Materials</v>
          </cell>
          <cell r="G17">
            <v>6804</v>
          </cell>
          <cell r="H17" t="str">
            <v>7-16 50 OHM JACK HELIAX FOR 1/2 IN FSJ4-50B CABLE  - AEREO</v>
          </cell>
          <cell r="I17">
            <v>0</v>
          </cell>
          <cell r="J17">
            <v>0</v>
          </cell>
          <cell r="K17" t="str">
            <v>IMPORTACION DIRECTA</v>
          </cell>
          <cell r="L17" t="str">
            <v>ANDREW</v>
          </cell>
          <cell r="M17">
            <v>30516.19</v>
          </cell>
          <cell r="N17">
            <v>0</v>
          </cell>
          <cell r="O17">
            <v>0</v>
          </cell>
          <cell r="P17">
            <v>0</v>
          </cell>
          <cell r="Q17" t="str">
            <v>COP</v>
          </cell>
          <cell r="R17">
            <v>0</v>
          </cell>
          <cell r="S17">
            <v>0.05</v>
          </cell>
          <cell r="T17">
            <v>32042</v>
          </cell>
          <cell r="U17" t="str">
            <v>F4PDF-C</v>
          </cell>
        </row>
        <row r="18">
          <cell r="D18" t="str">
            <v>F4PDF-C</v>
          </cell>
          <cell r="E18">
            <v>71201</v>
          </cell>
          <cell r="F18" t="str">
            <v>Antenna System-Materials</v>
          </cell>
          <cell r="G18">
            <v>6804</v>
          </cell>
          <cell r="H18" t="str">
            <v>7-16 50 OHM JACK HELIAX FOR 1/2 IN FSJ4-50B CABLE  - SERVICIO COURIER</v>
          </cell>
          <cell r="I18">
            <v>0</v>
          </cell>
          <cell r="J18">
            <v>0</v>
          </cell>
          <cell r="K18" t="str">
            <v>IMPORTACION DIRECTA</v>
          </cell>
          <cell r="L18" t="str">
            <v>ANDREW</v>
          </cell>
          <cell r="M18">
            <v>36712.379999999997</v>
          </cell>
          <cell r="N18">
            <v>0</v>
          </cell>
          <cell r="O18">
            <v>0</v>
          </cell>
          <cell r="P18">
            <v>0</v>
          </cell>
          <cell r="Q18" t="str">
            <v>COP</v>
          </cell>
          <cell r="R18">
            <v>0</v>
          </cell>
          <cell r="S18">
            <v>0.05</v>
          </cell>
          <cell r="T18">
            <v>38548</v>
          </cell>
          <cell r="U18" t="str">
            <v>F4PDF-C</v>
          </cell>
        </row>
        <row r="19">
          <cell r="H19" t="str">
            <v>JUMPER CABLES ANDREW</v>
          </cell>
          <cell r="I19">
            <v>0</v>
          </cell>
          <cell r="J19">
            <v>0</v>
          </cell>
          <cell r="K19">
            <v>0</v>
          </cell>
          <cell r="L19">
            <v>0</v>
          </cell>
          <cell r="M19">
            <v>0</v>
          </cell>
          <cell r="N19">
            <v>0</v>
          </cell>
          <cell r="O19">
            <v>0</v>
          </cell>
          <cell r="P19">
            <v>0</v>
          </cell>
          <cell r="Q19">
            <v>0</v>
          </cell>
          <cell r="R19">
            <v>0</v>
          </cell>
          <cell r="S19">
            <v>0</v>
          </cell>
          <cell r="T19">
            <v>0</v>
          </cell>
          <cell r="U19">
            <v>0</v>
          </cell>
        </row>
        <row r="20">
          <cell r="D20" t="str">
            <v>CS72311.04</v>
          </cell>
          <cell r="E20">
            <v>71201</v>
          </cell>
          <cell r="F20" t="str">
            <v>Antenna System-Materials</v>
          </cell>
          <cell r="G20">
            <v>6804</v>
          </cell>
          <cell r="H20" t="str">
            <v xml:space="preserve">Jumper cable 1,5m 1/2in. 7-16 m/m sflx  </v>
          </cell>
          <cell r="I20" t="str">
            <v>pcs</v>
          </cell>
          <cell r="J20">
            <v>0</v>
          </cell>
          <cell r="K20" t="str">
            <v>IMPORTACION DIRECTA</v>
          </cell>
          <cell r="L20" t="str">
            <v>ANDREW</v>
          </cell>
          <cell r="M20">
            <v>31.06</v>
          </cell>
          <cell r="N20" t="str">
            <v>SEA</v>
          </cell>
          <cell r="O20">
            <v>0.35849999999999999</v>
          </cell>
          <cell r="P20">
            <v>0.3987</v>
          </cell>
          <cell r="Q20" t="str">
            <v>USD</v>
          </cell>
          <cell r="R20">
            <v>2038.49</v>
          </cell>
          <cell r="S20">
            <v>0.05</v>
          </cell>
          <cell r="T20">
            <v>89179.88</v>
          </cell>
          <cell r="U20" t="str">
            <v>CS72311.04</v>
          </cell>
        </row>
        <row r="21">
          <cell r="D21" t="str">
            <v>CS72311.08</v>
          </cell>
          <cell r="E21">
            <v>71201</v>
          </cell>
          <cell r="F21" t="str">
            <v>Antenna System-Materials</v>
          </cell>
          <cell r="G21">
            <v>6804</v>
          </cell>
          <cell r="H21" t="str">
            <v xml:space="preserve">Jumper cable 3m 1/2in. 7-16 m/m sflx  </v>
          </cell>
          <cell r="I21" t="str">
            <v>pcs</v>
          </cell>
          <cell r="J21">
            <v>0</v>
          </cell>
          <cell r="K21" t="str">
            <v>IMPORTACION DIRECTA</v>
          </cell>
          <cell r="L21" t="str">
            <v>ANDREW</v>
          </cell>
          <cell r="M21">
            <v>48.23</v>
          </cell>
          <cell r="N21" t="str">
            <v>SEA</v>
          </cell>
          <cell r="O21">
            <v>0.35849999999999999</v>
          </cell>
          <cell r="P21">
            <v>0.3987</v>
          </cell>
          <cell r="Q21" t="str">
            <v>USD</v>
          </cell>
          <cell r="R21">
            <v>2038.49</v>
          </cell>
          <cell r="S21">
            <v>0.05</v>
          </cell>
          <cell r="T21">
            <v>138478.60999999999</v>
          </cell>
          <cell r="U21" t="str">
            <v>CS72311.08</v>
          </cell>
        </row>
        <row r="22">
          <cell r="D22" t="str">
            <v>F4A-PDMDR-3M-N1</v>
          </cell>
          <cell r="E22">
            <v>71201</v>
          </cell>
          <cell r="F22" t="str">
            <v>Antenna System-Materials</v>
          </cell>
          <cell r="G22">
            <v>6804</v>
          </cell>
          <cell r="H22" t="str">
            <v xml:space="preserve">Jumper cable 1/2in. 3m 7/16 m/m angle INTERFAZ 7/16-PLUG / 7/16 ANGLE-PLUG-SUPERFLEX1/2-3MT ANDREW  </v>
          </cell>
          <cell r="I22" t="str">
            <v>pcs</v>
          </cell>
          <cell r="J22">
            <v>0</v>
          </cell>
          <cell r="K22" t="str">
            <v>IMPORTACION DIRECTA</v>
          </cell>
          <cell r="L22" t="str">
            <v>ANDREW</v>
          </cell>
          <cell r="M22">
            <v>28.45</v>
          </cell>
          <cell r="N22" t="str">
            <v>AIR</v>
          </cell>
          <cell r="O22">
            <v>0.35849999999999999</v>
          </cell>
          <cell r="P22">
            <v>0.3987</v>
          </cell>
          <cell r="Q22" t="str">
            <v>USD</v>
          </cell>
          <cell r="R22">
            <v>2038.49</v>
          </cell>
          <cell r="S22">
            <v>0.05</v>
          </cell>
          <cell r="T22">
            <v>84017.42</v>
          </cell>
          <cell r="U22" t="str">
            <v>CS72311.52</v>
          </cell>
        </row>
        <row r="23">
          <cell r="D23" t="str">
            <v>CS72311.55</v>
          </cell>
          <cell r="E23">
            <v>71201</v>
          </cell>
          <cell r="F23" t="str">
            <v>Antenna System-Materials</v>
          </cell>
          <cell r="G23">
            <v>6804</v>
          </cell>
          <cell r="H23" t="str">
            <v xml:space="preserve">Jumper cable 1/2in. 1.5m 7/16 m/m angle  </v>
          </cell>
          <cell r="I23" t="str">
            <v>pcs</v>
          </cell>
          <cell r="J23">
            <v>0</v>
          </cell>
          <cell r="K23" t="str">
            <v>IMPORTACION DIRECTA</v>
          </cell>
          <cell r="L23" t="str">
            <v>ANDREW</v>
          </cell>
          <cell r="M23">
            <v>49.55</v>
          </cell>
          <cell r="N23" t="str">
            <v>SEA</v>
          </cell>
          <cell r="O23">
            <v>0.35849999999999999</v>
          </cell>
          <cell r="P23">
            <v>0.3987</v>
          </cell>
          <cell r="Q23" t="str">
            <v>USD</v>
          </cell>
          <cell r="R23">
            <v>2038.49</v>
          </cell>
          <cell r="S23">
            <v>0.05</v>
          </cell>
          <cell r="T23">
            <v>142268.60999999999</v>
          </cell>
          <cell r="U23" t="str">
            <v>CS72311.55 / CS72311.58</v>
          </cell>
        </row>
        <row r="24">
          <cell r="D24" t="str">
            <v>F4A-DMDR-3M-P</v>
          </cell>
          <cell r="E24">
            <v>71201</v>
          </cell>
          <cell r="F24" t="str">
            <v>Antenna System-Materials</v>
          </cell>
          <cell r="G24">
            <v>6804</v>
          </cell>
          <cell r="H24" t="str">
            <v>Jumper Assembly  Straight Male 7-16 Male Right Angle 3 m  / INTERFAZ 7/16-PLUG / 7/16 ANGLE-PLUG-SUPERFLEX1/2-3MT - # de parte Andrew - Cobre / Price FCA-USA</v>
          </cell>
          <cell r="I24">
            <v>0</v>
          </cell>
          <cell r="J24">
            <v>0</v>
          </cell>
          <cell r="K24" t="str">
            <v>IMPORTACION DIRECTA</v>
          </cell>
          <cell r="L24" t="str">
            <v>ANDREW</v>
          </cell>
          <cell r="M24">
            <v>36.4</v>
          </cell>
          <cell r="N24" t="str">
            <v>AIR</v>
          </cell>
          <cell r="O24">
            <v>0.35849999999999999</v>
          </cell>
          <cell r="P24">
            <v>0.3987</v>
          </cell>
          <cell r="Q24" t="str">
            <v>USD</v>
          </cell>
          <cell r="R24">
            <v>2038.49</v>
          </cell>
          <cell r="S24">
            <v>0.05</v>
          </cell>
          <cell r="T24">
            <v>107495.03999999999</v>
          </cell>
          <cell r="U24" t="str">
            <v>F4A-DMDR-3M-P</v>
          </cell>
        </row>
        <row r="25">
          <cell r="E25">
            <v>71201</v>
          </cell>
          <cell r="F25" t="str">
            <v>Antenna System-Materials</v>
          </cell>
          <cell r="G25">
            <v>6804</v>
          </cell>
          <cell r="H25" t="str">
            <v>Jumper Assembly  Straight Male 7-16 Male Right Angle 3 m  / INTERFAZ 7/16-PLUG / 7/16 ANGLE-PLUG-SUPERFLEX1/2-3MT - # de parte Andrew - Cobre / Price FCA-China</v>
          </cell>
          <cell r="I25">
            <v>0</v>
          </cell>
          <cell r="J25">
            <v>0</v>
          </cell>
          <cell r="K25" t="str">
            <v>IMPORTACION DIRECTA</v>
          </cell>
          <cell r="L25" t="str">
            <v>ANDREW</v>
          </cell>
          <cell r="M25">
            <v>18.489999999999998</v>
          </cell>
          <cell r="N25" t="str">
            <v>AIR</v>
          </cell>
          <cell r="O25">
            <v>0.35849999999999999</v>
          </cell>
          <cell r="P25">
            <v>0.3987</v>
          </cell>
          <cell r="Q25" t="str">
            <v>USD</v>
          </cell>
          <cell r="R25">
            <v>2038.49</v>
          </cell>
          <cell r="S25">
            <v>0.05</v>
          </cell>
          <cell r="T25">
            <v>54603.94</v>
          </cell>
          <cell r="U25">
            <v>0</v>
          </cell>
        </row>
        <row r="26">
          <cell r="D26" t="str">
            <v>SFXA-DMDR-3M-P</v>
          </cell>
          <cell r="E26">
            <v>71201</v>
          </cell>
          <cell r="F26" t="str">
            <v>Antenna System-Materials</v>
          </cell>
          <cell r="G26">
            <v>6804</v>
          </cell>
          <cell r="H26" t="str">
            <v>Jumper Assembly  Straight Male 7-16 Male Right Angle 3 m  / INTERFAZ 7/16-PLUG / 7/16 ANGLE-PLUG-SUPERFLEX1/2-3MT -  / #de parte Andrew - Aluminio / Price FCA-USA</v>
          </cell>
          <cell r="I26">
            <v>0</v>
          </cell>
          <cell r="J26">
            <v>0</v>
          </cell>
          <cell r="K26" t="str">
            <v>IMPORTACION DIRECTA</v>
          </cell>
          <cell r="L26" t="str">
            <v>ANDREW</v>
          </cell>
          <cell r="M26">
            <v>36.4</v>
          </cell>
          <cell r="N26" t="str">
            <v>AIR</v>
          </cell>
          <cell r="O26">
            <v>0.35849999999999999</v>
          </cell>
          <cell r="P26">
            <v>0.3987</v>
          </cell>
          <cell r="Q26" t="str">
            <v>USD</v>
          </cell>
          <cell r="R26">
            <v>2038.49</v>
          </cell>
          <cell r="S26">
            <v>0.05</v>
          </cell>
          <cell r="T26">
            <v>107495.03999999999</v>
          </cell>
          <cell r="U26" t="str">
            <v>SFXA-DMDR-3M-P</v>
          </cell>
        </row>
        <row r="27">
          <cell r="E27">
            <v>71201</v>
          </cell>
          <cell r="F27" t="str">
            <v>Antenna System-Materials</v>
          </cell>
          <cell r="G27">
            <v>6804</v>
          </cell>
          <cell r="H27" t="str">
            <v>Jumper Assembly  Straight Male 7-16 Male Right Angle 3 m  / INTERFAZ 7/16-PLUG / 7/16 ANGLE-PLUG-SUPERFLEX1/2-3MT -  / #de parte Andrew - Aluminio / Price FCA-China</v>
          </cell>
          <cell r="I27">
            <v>0</v>
          </cell>
          <cell r="J27">
            <v>0</v>
          </cell>
          <cell r="K27" t="str">
            <v>IMPORTACION DIRECTA</v>
          </cell>
          <cell r="L27" t="str">
            <v>ANDREW</v>
          </cell>
          <cell r="M27">
            <v>13.82</v>
          </cell>
          <cell r="N27" t="str">
            <v>AIR</v>
          </cell>
          <cell r="O27">
            <v>0.35849999999999999</v>
          </cell>
          <cell r="P27">
            <v>0.3987</v>
          </cell>
          <cell r="Q27" t="str">
            <v>USD</v>
          </cell>
          <cell r="R27">
            <v>2038.49</v>
          </cell>
          <cell r="S27">
            <v>0.05</v>
          </cell>
          <cell r="T27">
            <v>40812.68</v>
          </cell>
          <cell r="U27">
            <v>0</v>
          </cell>
        </row>
        <row r="28">
          <cell r="D28" t="str">
            <v>F4A-DMDM-5M-P</v>
          </cell>
          <cell r="E28">
            <v>71201</v>
          </cell>
          <cell r="F28" t="str">
            <v>Antenna System-Materials</v>
          </cell>
          <cell r="G28">
            <v>6804</v>
          </cell>
          <cell r="H28" t="str">
            <v>Jumper cable 1/2in. 5m 7-16 m/m angle INTERFAZ 7/16-PLUG / 7/16 ANGLE-PLUG-SUPERFLEX1/2-5MT  / # de parte Andrew - Cobre / Price FCA-USA</v>
          </cell>
          <cell r="I28">
            <v>0</v>
          </cell>
          <cell r="J28">
            <v>0</v>
          </cell>
          <cell r="K28" t="str">
            <v>IMPORTACION DIRECTA</v>
          </cell>
          <cell r="L28" t="str">
            <v>ANDREW</v>
          </cell>
          <cell r="M28">
            <v>35.020000000000003</v>
          </cell>
          <cell r="N28" t="str">
            <v>AIR</v>
          </cell>
          <cell r="O28">
            <v>0.35849999999999999</v>
          </cell>
          <cell r="P28">
            <v>0.3987</v>
          </cell>
          <cell r="Q28" t="str">
            <v>USD</v>
          </cell>
          <cell r="R28">
            <v>2038.49</v>
          </cell>
          <cell r="S28">
            <v>0.05</v>
          </cell>
          <cell r="T28">
            <v>103419.68</v>
          </cell>
          <cell r="U28" t="str">
            <v>F4A-DMDM-5M-P</v>
          </cell>
        </row>
        <row r="29">
          <cell r="E29">
            <v>71201</v>
          </cell>
          <cell r="F29" t="str">
            <v>Antenna System-Materials</v>
          </cell>
          <cell r="G29">
            <v>6804</v>
          </cell>
          <cell r="H29" t="str">
            <v>Jumper cable 1/2in. 5m 7-16 m/m angle INTERFAZ 7/16-PLUG / 7/16 ANGLE-PLUG-SUPERFLEX1/2-5MT  / # de parte Andrew - Cobre / Price FCA-China</v>
          </cell>
          <cell r="I29">
            <v>0</v>
          </cell>
          <cell r="J29">
            <v>0</v>
          </cell>
          <cell r="K29" t="str">
            <v>IMPORTACION DIRECTA</v>
          </cell>
          <cell r="L29" t="str">
            <v>ANDREW</v>
          </cell>
          <cell r="M29">
            <v>23.5</v>
          </cell>
          <cell r="N29" t="str">
            <v>AIR</v>
          </cell>
          <cell r="O29">
            <v>0.35849999999999999</v>
          </cell>
          <cell r="P29">
            <v>0.3987</v>
          </cell>
          <cell r="Q29" t="str">
            <v>USD</v>
          </cell>
          <cell r="R29">
            <v>2038.49</v>
          </cell>
          <cell r="S29">
            <v>0.05</v>
          </cell>
          <cell r="T29">
            <v>69399.27</v>
          </cell>
          <cell r="U29">
            <v>0</v>
          </cell>
        </row>
        <row r="30">
          <cell r="D30" t="str">
            <v>SFXA-DMDM-5M-P</v>
          </cell>
          <cell r="E30">
            <v>71201</v>
          </cell>
          <cell r="F30" t="str">
            <v>Antenna System-Materials</v>
          </cell>
          <cell r="G30">
            <v>6804</v>
          </cell>
          <cell r="H30" t="str">
            <v>Jumper cable 1/2in. 5m 7-16 m/m angle INTERFAZ 7/16-PLUG / 7/16 ANGLE-PLUG-SUPERFLEX1/2-5MT  /#de parte Andrew/Aluminio/ Price FCA-USA</v>
          </cell>
          <cell r="I30">
            <v>0</v>
          </cell>
          <cell r="J30">
            <v>0</v>
          </cell>
          <cell r="K30" t="str">
            <v>IMPORTACION DIRECTA</v>
          </cell>
          <cell r="L30" t="str">
            <v>ANDREW</v>
          </cell>
          <cell r="M30">
            <v>33.35</v>
          </cell>
          <cell r="N30" t="str">
            <v>AIR</v>
          </cell>
          <cell r="O30">
            <v>0.35849999999999999</v>
          </cell>
          <cell r="P30">
            <v>0.3987</v>
          </cell>
          <cell r="Q30" t="str">
            <v>USD</v>
          </cell>
          <cell r="R30">
            <v>2038.49</v>
          </cell>
          <cell r="S30">
            <v>0.05</v>
          </cell>
          <cell r="T30">
            <v>98487.9</v>
          </cell>
          <cell r="U30" t="str">
            <v>SFXA-DMDM-5M-P</v>
          </cell>
        </row>
        <row r="31">
          <cell r="E31">
            <v>71201</v>
          </cell>
          <cell r="F31" t="str">
            <v>Antenna System-Materials</v>
          </cell>
          <cell r="G31">
            <v>6804</v>
          </cell>
          <cell r="H31" t="str">
            <v>Jumper cable 1/2in. 5m 7-16 m/m angle INTERFAZ 7/16-PLUG / 7/16 ANGLE-PLUG-SUPERFLEX1/2-5MT  /#de parte Andrew/Aluminio/ Price FCA-China</v>
          </cell>
          <cell r="I31">
            <v>0</v>
          </cell>
          <cell r="J31">
            <v>0</v>
          </cell>
          <cell r="K31" t="str">
            <v>IMPORTACION DIRECTA</v>
          </cell>
          <cell r="L31" t="str">
            <v>ANDREW</v>
          </cell>
          <cell r="M31">
            <v>22.38</v>
          </cell>
          <cell r="N31" t="str">
            <v>AIR</v>
          </cell>
          <cell r="O31">
            <v>0.35849999999999999</v>
          </cell>
          <cell r="P31">
            <v>0.3987</v>
          </cell>
          <cell r="Q31" t="str">
            <v>USD</v>
          </cell>
          <cell r="R31">
            <v>2038.49</v>
          </cell>
          <cell r="S31">
            <v>0.05</v>
          </cell>
          <cell r="T31">
            <v>66091.73</v>
          </cell>
          <cell r="U31">
            <v>0</v>
          </cell>
        </row>
        <row r="32">
          <cell r="D32" t="str">
            <v>F4A-DMDM-10M-P</v>
          </cell>
          <cell r="E32">
            <v>71201</v>
          </cell>
          <cell r="F32" t="str">
            <v>Antenna System-Materials</v>
          </cell>
          <cell r="G32">
            <v>6804</v>
          </cell>
          <cell r="H32" t="str">
            <v>Jumper cable 1/2in. 10m 7-16 m/m angle INTERFAZ 7/16-PLUG / 7/16 ANGLE-PLUG-SUPERFLEX1/2-10MT  / # de parte Andrew- Cobre / Price FCA-USA</v>
          </cell>
          <cell r="I32">
            <v>0</v>
          </cell>
          <cell r="J32">
            <v>0</v>
          </cell>
          <cell r="K32" t="str">
            <v>IMPORTACION DIRECTA</v>
          </cell>
          <cell r="L32" t="str">
            <v>ANDREW</v>
          </cell>
          <cell r="M32">
            <v>57.52</v>
          </cell>
          <cell r="N32" t="str">
            <v>AIR</v>
          </cell>
          <cell r="O32">
            <v>0.35849999999999999</v>
          </cell>
          <cell r="P32">
            <v>0.3987</v>
          </cell>
          <cell r="Q32" t="str">
            <v>USD</v>
          </cell>
          <cell r="R32">
            <v>2038.49</v>
          </cell>
          <cell r="S32">
            <v>0.05</v>
          </cell>
          <cell r="T32">
            <v>169865.79</v>
          </cell>
          <cell r="U32" t="str">
            <v>F4A-DMDM-10M-P</v>
          </cell>
        </row>
        <row r="33">
          <cell r="E33">
            <v>71201</v>
          </cell>
          <cell r="F33" t="str">
            <v>Antenna System-Materials</v>
          </cell>
          <cell r="G33">
            <v>6804</v>
          </cell>
          <cell r="H33" t="str">
            <v>Jumper cable 1/2in. 10m 7-16 m/m angle INTERFAZ 7/16-PLUG / 7/16 ANGLE-PLUG-SUPERFLEX1/2-10MT  / # de parte Andrew- Cobre / Price FCA-China</v>
          </cell>
          <cell r="I33">
            <v>0</v>
          </cell>
          <cell r="J33">
            <v>0</v>
          </cell>
          <cell r="K33" t="str">
            <v>IMPORTACION DIRECTA</v>
          </cell>
          <cell r="L33" t="str">
            <v>ANDREW</v>
          </cell>
          <cell r="M33">
            <v>38.5</v>
          </cell>
          <cell r="N33" t="str">
            <v>AIR</v>
          </cell>
          <cell r="O33">
            <v>0.35849999999999999</v>
          </cell>
          <cell r="P33">
            <v>0.3987</v>
          </cell>
          <cell r="Q33" t="str">
            <v>USD</v>
          </cell>
          <cell r="R33">
            <v>2038.49</v>
          </cell>
          <cell r="S33">
            <v>0.05</v>
          </cell>
          <cell r="T33">
            <v>113696.68</v>
          </cell>
          <cell r="U33">
            <v>0</v>
          </cell>
        </row>
        <row r="34">
          <cell r="D34" t="str">
            <v>SFXA-DMDM-10M-P</v>
          </cell>
          <cell r="E34">
            <v>71201</v>
          </cell>
          <cell r="F34" t="str">
            <v>Antenna System-Materials</v>
          </cell>
          <cell r="G34">
            <v>6804</v>
          </cell>
          <cell r="H34" t="str">
            <v>Jumper cable 1/2in. 10m 7-16 m/m angle INTERFAZ 7/16-PLUG / 7/16 ANGLE-PLUG-SUPERFLEX1/2-10MT  / #de parte Andrew - Aluminio / Price FCA-USA</v>
          </cell>
          <cell r="I34">
            <v>0</v>
          </cell>
          <cell r="J34">
            <v>0</v>
          </cell>
          <cell r="K34" t="str">
            <v>IMPORTACION DIRECTA</v>
          </cell>
          <cell r="L34" t="str">
            <v>ANDREW</v>
          </cell>
          <cell r="M34">
            <v>54.78</v>
          </cell>
          <cell r="N34" t="str">
            <v>AIR</v>
          </cell>
          <cell r="O34">
            <v>0.35849999999999999</v>
          </cell>
          <cell r="P34">
            <v>0.3987</v>
          </cell>
          <cell r="Q34" t="str">
            <v>USD</v>
          </cell>
          <cell r="R34">
            <v>2038.49</v>
          </cell>
          <cell r="S34">
            <v>0.05</v>
          </cell>
          <cell r="T34">
            <v>161774.13</v>
          </cell>
          <cell r="U34" t="str">
            <v>SFXA-DMDM-10M-P</v>
          </cell>
        </row>
        <row r="35">
          <cell r="E35">
            <v>71201</v>
          </cell>
          <cell r="F35" t="str">
            <v>Antenna System-Materials</v>
          </cell>
          <cell r="G35">
            <v>6804</v>
          </cell>
          <cell r="H35" t="str">
            <v>Jumper cable 1/2in. 10m 7-16 m/m angle INTERFAZ 7/16-PLUG / 7/16 ANGLE-PLUG-SUPERFLEX1/2-10MT  / #de parte Andrew - Aluminio / Price FCA-China</v>
          </cell>
          <cell r="I35">
            <v>0</v>
          </cell>
          <cell r="J35">
            <v>0</v>
          </cell>
          <cell r="K35" t="str">
            <v>IMPORTACION DIRECTA</v>
          </cell>
          <cell r="L35" t="str">
            <v>ANDREW</v>
          </cell>
          <cell r="M35">
            <v>36.67</v>
          </cell>
          <cell r="N35" t="str">
            <v>AIR</v>
          </cell>
          <cell r="O35">
            <v>0.35849999999999999</v>
          </cell>
          <cell r="P35">
            <v>0.3987</v>
          </cell>
          <cell r="Q35" t="str">
            <v>USD</v>
          </cell>
          <cell r="R35">
            <v>2038.49</v>
          </cell>
          <cell r="S35">
            <v>0.05</v>
          </cell>
          <cell r="T35">
            <v>108292.39</v>
          </cell>
          <cell r="U35">
            <v>0</v>
          </cell>
        </row>
        <row r="36">
          <cell r="H36" t="str">
            <v>FEEDERS RFS</v>
          </cell>
          <cell r="I36">
            <v>0</v>
          </cell>
          <cell r="J36">
            <v>0</v>
          </cell>
          <cell r="K36">
            <v>0</v>
          </cell>
          <cell r="L36">
            <v>0</v>
          </cell>
          <cell r="M36">
            <v>0</v>
          </cell>
          <cell r="N36">
            <v>0</v>
          </cell>
          <cell r="O36">
            <v>0</v>
          </cell>
          <cell r="P36">
            <v>0</v>
          </cell>
          <cell r="Q36">
            <v>0</v>
          </cell>
          <cell r="R36">
            <v>0</v>
          </cell>
          <cell r="S36">
            <v>0</v>
          </cell>
          <cell r="T36">
            <v>0</v>
          </cell>
          <cell r="U36">
            <v>0</v>
          </cell>
        </row>
        <row r="37">
          <cell r="D37">
            <v>15273611</v>
          </cell>
          <cell r="E37">
            <v>71201</v>
          </cell>
          <cell r="F37" t="str">
            <v>Antenna System-Materials</v>
          </cell>
          <cell r="G37">
            <v>6804</v>
          </cell>
          <cell r="H37" t="str">
            <v xml:space="preserve">Feeder cable RF 1/2in. LCF12-50J  </v>
          </cell>
          <cell r="I37" t="str">
            <v>m</v>
          </cell>
          <cell r="J37">
            <v>0</v>
          </cell>
          <cell r="K37" t="str">
            <v>IMPORTACION DIRECTA</v>
          </cell>
          <cell r="L37" t="str">
            <v>RFS</v>
          </cell>
          <cell r="M37">
            <v>2.74</v>
          </cell>
          <cell r="N37" t="str">
            <v>SEA</v>
          </cell>
          <cell r="O37">
            <v>0.35849999999999999</v>
          </cell>
          <cell r="P37">
            <v>0.3987</v>
          </cell>
          <cell r="Q37" t="str">
            <v>USD</v>
          </cell>
          <cell r="R37">
            <v>2038.49</v>
          </cell>
          <cell r="S37">
            <v>0.05</v>
          </cell>
          <cell r="T37">
            <v>7867.12</v>
          </cell>
          <cell r="U37" t="str">
            <v>CS8060520</v>
          </cell>
        </row>
        <row r="38">
          <cell r="D38">
            <v>15272911</v>
          </cell>
          <cell r="E38">
            <v>71201</v>
          </cell>
          <cell r="F38" t="str">
            <v>Antenna System-Materials</v>
          </cell>
          <cell r="G38">
            <v>6804</v>
          </cell>
          <cell r="H38" t="str">
            <v xml:space="preserve">Feeder cable RF 1 5/8in. LCF158-50JA  </v>
          </cell>
          <cell r="I38" t="str">
            <v>m</v>
          </cell>
          <cell r="J38">
            <v>0</v>
          </cell>
          <cell r="K38" t="str">
            <v>IMPORTACION DIRECTA</v>
          </cell>
          <cell r="L38" t="str">
            <v>RFS</v>
          </cell>
          <cell r="M38">
            <v>9.07</v>
          </cell>
          <cell r="N38" t="str">
            <v>SEA</v>
          </cell>
          <cell r="O38">
            <v>0.35849999999999999</v>
          </cell>
          <cell r="P38">
            <v>0.3987</v>
          </cell>
          <cell r="Q38" t="str">
            <v>USD</v>
          </cell>
          <cell r="R38">
            <v>2038.49</v>
          </cell>
          <cell r="S38">
            <v>0.05</v>
          </cell>
          <cell r="T38">
            <v>26041.9</v>
          </cell>
          <cell r="U38" t="str">
            <v>CS8060524</v>
          </cell>
        </row>
        <row r="39">
          <cell r="D39">
            <v>15273311</v>
          </cell>
          <cell r="E39">
            <v>71201</v>
          </cell>
          <cell r="F39" t="str">
            <v>Antenna System-Materials</v>
          </cell>
          <cell r="G39">
            <v>6804</v>
          </cell>
          <cell r="H39" t="str">
            <v>Feeder cbl. 1/2in. Superflex. SCF12-50J  /  CABLE 50OHM SUPER FLEX 1/2 PARA JUMPER RFS</v>
          </cell>
          <cell r="I39" t="str">
            <v>m</v>
          </cell>
          <cell r="J39">
            <v>0</v>
          </cell>
          <cell r="K39" t="str">
            <v>IMPORTACION DIRECTA</v>
          </cell>
          <cell r="L39" t="str">
            <v>RFS</v>
          </cell>
          <cell r="M39">
            <v>2.7</v>
          </cell>
          <cell r="N39" t="str">
            <v>AIR</v>
          </cell>
          <cell r="O39">
            <v>0.35849999999999999</v>
          </cell>
          <cell r="P39">
            <v>0.3987</v>
          </cell>
          <cell r="Q39" t="str">
            <v>USD</v>
          </cell>
          <cell r="R39">
            <v>2038.49</v>
          </cell>
          <cell r="S39">
            <v>0.05</v>
          </cell>
          <cell r="T39">
            <v>7973.53</v>
          </cell>
          <cell r="U39" t="str">
            <v>CS8060526</v>
          </cell>
        </row>
        <row r="40">
          <cell r="D40" t="str">
            <v>CS72700.07</v>
          </cell>
          <cell r="E40">
            <v>71201</v>
          </cell>
          <cell r="F40" t="str">
            <v>Antenna System-Materials</v>
          </cell>
          <cell r="G40">
            <v>6804</v>
          </cell>
          <cell r="H40" t="str">
            <v xml:space="preserve">Feeder cable RF 1/2in. LCF12-50JFN  </v>
          </cell>
          <cell r="I40" t="str">
            <v>m</v>
          </cell>
          <cell r="J40">
            <v>0</v>
          </cell>
          <cell r="K40" t="str">
            <v>IMPORTACION DIRECTA</v>
          </cell>
          <cell r="L40" t="str">
            <v>RFS</v>
          </cell>
          <cell r="M40">
            <v>3.14</v>
          </cell>
          <cell r="N40" t="str">
            <v>SEA</v>
          </cell>
          <cell r="O40">
            <v>0.35849999999999999</v>
          </cell>
          <cell r="P40">
            <v>0.3987</v>
          </cell>
          <cell r="Q40" t="str">
            <v>USD</v>
          </cell>
          <cell r="R40">
            <v>2038.49</v>
          </cell>
          <cell r="S40">
            <v>0.05</v>
          </cell>
          <cell r="T40">
            <v>9015.61</v>
          </cell>
          <cell r="U40" t="str">
            <v>CS72700.07</v>
          </cell>
        </row>
        <row r="41">
          <cell r="D41">
            <v>15273211</v>
          </cell>
          <cell r="E41">
            <v>71201</v>
          </cell>
          <cell r="F41" t="str">
            <v>Antenna System-Materials</v>
          </cell>
          <cell r="G41">
            <v>6804</v>
          </cell>
          <cell r="H41" t="str">
            <v xml:space="preserve">Feeder cable 7/8in.Aluminium, LCF78-50JL  </v>
          </cell>
          <cell r="I41" t="str">
            <v>m</v>
          </cell>
          <cell r="J41">
            <v>0</v>
          </cell>
          <cell r="K41" t="str">
            <v>IMPORTACION DIRECTA</v>
          </cell>
          <cell r="L41" t="str">
            <v>RFS</v>
          </cell>
          <cell r="M41">
            <v>2.7</v>
          </cell>
          <cell r="N41" t="str">
            <v>SEA</v>
          </cell>
          <cell r="O41">
            <v>0.35849999999999999</v>
          </cell>
          <cell r="P41">
            <v>0.3987</v>
          </cell>
          <cell r="Q41" t="str">
            <v>USD</v>
          </cell>
          <cell r="R41">
            <v>2038.49</v>
          </cell>
          <cell r="S41">
            <v>0.05</v>
          </cell>
          <cell r="T41">
            <v>7752.28</v>
          </cell>
          <cell r="U41" t="str">
            <v>CS7270011</v>
          </cell>
        </row>
        <row r="42">
          <cell r="D42">
            <v>15220511</v>
          </cell>
          <cell r="E42">
            <v>71201</v>
          </cell>
          <cell r="F42" t="str">
            <v>Antenna System-Materials</v>
          </cell>
          <cell r="G42">
            <v>6804</v>
          </cell>
          <cell r="H42" t="str">
            <v xml:space="preserve">Feeder cable 1 5/8in. Alum. LCF158-50JL  </v>
          </cell>
          <cell r="I42" t="str">
            <v>m</v>
          </cell>
          <cell r="J42">
            <v>0</v>
          </cell>
          <cell r="K42" t="str">
            <v>IMPORTACION DIRECTA</v>
          </cell>
          <cell r="L42" t="str">
            <v>RFS</v>
          </cell>
          <cell r="M42">
            <v>6.11</v>
          </cell>
          <cell r="N42" t="str">
            <v>SEA</v>
          </cell>
          <cell r="O42">
            <v>0.35849999999999999</v>
          </cell>
          <cell r="P42">
            <v>0.3987</v>
          </cell>
          <cell r="Q42" t="str">
            <v>USD</v>
          </cell>
          <cell r="R42">
            <v>2038.49</v>
          </cell>
          <cell r="S42">
            <v>0.05</v>
          </cell>
          <cell r="T42">
            <v>17543.11</v>
          </cell>
          <cell r="U42" t="str">
            <v>CS7270013</v>
          </cell>
        </row>
        <row r="43">
          <cell r="D43" t="str">
            <v>CS80008.29</v>
          </cell>
          <cell r="E43">
            <v>71201</v>
          </cell>
          <cell r="F43" t="str">
            <v>Antenna System-Materials</v>
          </cell>
          <cell r="G43">
            <v>6804</v>
          </cell>
          <cell r="H43" t="str">
            <v xml:space="preserve">Cellflex cable LCF 1-5/8 fire retardant  </v>
          </cell>
          <cell r="I43" t="str">
            <v>m</v>
          </cell>
          <cell r="J43">
            <v>0</v>
          </cell>
          <cell r="K43" t="str">
            <v>IMPORTACION DIRECTA</v>
          </cell>
          <cell r="L43" t="str">
            <v>RFS</v>
          </cell>
          <cell r="M43">
            <v>19.89</v>
          </cell>
          <cell r="N43" t="str">
            <v>SEA</v>
          </cell>
          <cell r="O43">
            <v>0.35849999999999999</v>
          </cell>
          <cell r="P43">
            <v>0.3987</v>
          </cell>
          <cell r="Q43" t="str">
            <v>USD</v>
          </cell>
          <cell r="R43">
            <v>2038.49</v>
          </cell>
          <cell r="S43">
            <v>0.05</v>
          </cell>
          <cell r="T43">
            <v>57108.43</v>
          </cell>
          <cell r="U43" t="str">
            <v>CS80008.29</v>
          </cell>
        </row>
        <row r="44">
          <cell r="D44" t="str">
            <v>CS80008.92</v>
          </cell>
          <cell r="E44">
            <v>71201</v>
          </cell>
          <cell r="F44" t="str">
            <v>Antenna System-Materials</v>
          </cell>
          <cell r="G44">
            <v>6804</v>
          </cell>
          <cell r="H44" t="str">
            <v xml:space="preserve">Superflexible cable 1/2in fire retardant  </v>
          </cell>
          <cell r="I44" t="str">
            <v>m</v>
          </cell>
          <cell r="J44">
            <v>0</v>
          </cell>
          <cell r="K44" t="str">
            <v>IMPORTACION DIRECTA</v>
          </cell>
          <cell r="L44" t="str">
            <v>RFS</v>
          </cell>
          <cell r="M44">
            <v>0</v>
          </cell>
          <cell r="N44" t="str">
            <v>SEA</v>
          </cell>
          <cell r="O44">
            <v>0.35849999999999999</v>
          </cell>
          <cell r="P44">
            <v>0.3987</v>
          </cell>
          <cell r="Q44" t="str">
            <v>USD</v>
          </cell>
          <cell r="R44">
            <v>2038.49</v>
          </cell>
          <cell r="S44">
            <v>0.05</v>
          </cell>
          <cell r="T44">
            <v>0</v>
          </cell>
          <cell r="U44" t="str">
            <v>CS80008.92</v>
          </cell>
        </row>
        <row r="45">
          <cell r="H45" t="str">
            <v>CONECTORES RFS</v>
          </cell>
          <cell r="I45">
            <v>0</v>
          </cell>
          <cell r="J45">
            <v>0</v>
          </cell>
          <cell r="K45">
            <v>0</v>
          </cell>
          <cell r="L45">
            <v>0</v>
          </cell>
          <cell r="M45">
            <v>0</v>
          </cell>
          <cell r="N45">
            <v>0</v>
          </cell>
          <cell r="O45">
            <v>0</v>
          </cell>
          <cell r="P45">
            <v>0</v>
          </cell>
          <cell r="Q45">
            <v>0</v>
          </cell>
          <cell r="R45">
            <v>0</v>
          </cell>
          <cell r="S45">
            <v>0</v>
          </cell>
          <cell r="T45">
            <v>0</v>
          </cell>
          <cell r="U45">
            <v>0</v>
          </cell>
        </row>
        <row r="46">
          <cell r="D46">
            <v>75200318</v>
          </cell>
          <cell r="E46">
            <v>71201</v>
          </cell>
          <cell r="F46" t="str">
            <v>Antenna System-Materials</v>
          </cell>
          <cell r="G46">
            <v>6804</v>
          </cell>
          <cell r="H46" t="str">
            <v xml:space="preserve">N Connector Female for 1/2in SF cable  </v>
          </cell>
          <cell r="I46" t="str">
            <v>pcs</v>
          </cell>
          <cell r="J46">
            <v>0</v>
          </cell>
          <cell r="K46" t="str">
            <v>IMPORTACION DIRECTA</v>
          </cell>
          <cell r="L46" t="str">
            <v>RFS</v>
          </cell>
          <cell r="M46">
            <v>14.91</v>
          </cell>
          <cell r="N46" t="str">
            <v>SEA</v>
          </cell>
          <cell r="O46">
            <v>0.35849999999999999</v>
          </cell>
          <cell r="P46">
            <v>0.3987</v>
          </cell>
          <cell r="Q46" t="str">
            <v>USD</v>
          </cell>
          <cell r="R46">
            <v>2038.49</v>
          </cell>
          <cell r="S46">
            <v>0.05</v>
          </cell>
          <cell r="T46">
            <v>42809.79</v>
          </cell>
          <cell r="U46" t="str">
            <v>CS8060551</v>
          </cell>
        </row>
        <row r="47">
          <cell r="D47" t="str">
            <v>CS80008.94</v>
          </cell>
          <cell r="E47">
            <v>71201</v>
          </cell>
          <cell r="F47" t="str">
            <v>Antenna System-Materials</v>
          </cell>
          <cell r="G47">
            <v>6804</v>
          </cell>
          <cell r="H47" t="str">
            <v xml:space="preserve">N Connector male for 1/2in SF cable  </v>
          </cell>
          <cell r="I47" t="str">
            <v>pcs</v>
          </cell>
          <cell r="J47">
            <v>0</v>
          </cell>
          <cell r="K47" t="str">
            <v>IMPORTACION DIRECTA</v>
          </cell>
          <cell r="L47" t="str">
            <v>RFS</v>
          </cell>
          <cell r="M47">
            <v>15.31</v>
          </cell>
          <cell r="N47" t="str">
            <v>SEA</v>
          </cell>
          <cell r="O47">
            <v>0.35849999999999999</v>
          </cell>
          <cell r="P47">
            <v>0.3987</v>
          </cell>
          <cell r="Q47" t="str">
            <v>USD</v>
          </cell>
          <cell r="R47">
            <v>2038.49</v>
          </cell>
          <cell r="S47">
            <v>0.05</v>
          </cell>
          <cell r="T47">
            <v>43945.51</v>
          </cell>
          <cell r="U47" t="str">
            <v>CS80008.94</v>
          </cell>
        </row>
        <row r="48">
          <cell r="D48" t="str">
            <v>75200323 / 15560482</v>
          </cell>
          <cell r="E48">
            <v>71201</v>
          </cell>
          <cell r="F48" t="str">
            <v>Antenna System-Materials</v>
          </cell>
          <cell r="G48">
            <v>6804</v>
          </cell>
          <cell r="H48" t="str">
            <v xml:space="preserve"> / 15560482 - Conn. 7/16m for 1/2 sflex 716M-SCF12-070  / 7/16 50OHM PLUG SUPER FLEX 1/2 7-16 DIN Male Connector for 1/2" SCF Coaxial Cable</v>
          </cell>
          <cell r="I48" t="str">
            <v>pcs</v>
          </cell>
          <cell r="J48">
            <v>0</v>
          </cell>
          <cell r="K48" t="str">
            <v>IMPORTACION DIRECTA</v>
          </cell>
          <cell r="L48" t="str">
            <v>RFS</v>
          </cell>
          <cell r="M48">
            <v>11</v>
          </cell>
          <cell r="N48" t="str">
            <v>AIR</v>
          </cell>
          <cell r="O48">
            <v>0.35849999999999999</v>
          </cell>
          <cell r="P48">
            <v>0.3987</v>
          </cell>
          <cell r="Q48" t="str">
            <v>USD</v>
          </cell>
          <cell r="R48">
            <v>2038.49</v>
          </cell>
          <cell r="S48">
            <v>0.05</v>
          </cell>
          <cell r="T48">
            <v>32484.77</v>
          </cell>
          <cell r="U48" t="str">
            <v>CS8060531</v>
          </cell>
        </row>
        <row r="49">
          <cell r="D49">
            <v>75202123</v>
          </cell>
          <cell r="E49">
            <v>71201</v>
          </cell>
          <cell r="F49" t="str">
            <v>Antenna System-Materials</v>
          </cell>
          <cell r="G49">
            <v>6804</v>
          </cell>
          <cell r="H49" t="str">
            <v xml:space="preserve">Connector N-m for RF 1/2, NM-LCF12-070  </v>
          </cell>
          <cell r="I49" t="str">
            <v>pcs</v>
          </cell>
          <cell r="J49">
            <v>0</v>
          </cell>
          <cell r="K49" t="str">
            <v>IMPORTACION DIRECTA</v>
          </cell>
          <cell r="L49" t="str">
            <v>RFS</v>
          </cell>
          <cell r="M49">
            <v>12.34</v>
          </cell>
          <cell r="N49" t="str">
            <v>SEA</v>
          </cell>
          <cell r="O49">
            <v>0.35849999999999999</v>
          </cell>
          <cell r="P49">
            <v>0.3987</v>
          </cell>
          <cell r="Q49" t="str">
            <v>USD</v>
          </cell>
          <cell r="R49">
            <v>2038.49</v>
          </cell>
          <cell r="S49">
            <v>0.05</v>
          </cell>
          <cell r="T49">
            <v>35430.769999999997</v>
          </cell>
          <cell r="U49" t="str">
            <v>CS72700.25</v>
          </cell>
        </row>
        <row r="50">
          <cell r="D50" t="str">
            <v>CS72700.85</v>
          </cell>
          <cell r="E50">
            <v>71201</v>
          </cell>
          <cell r="F50" t="str">
            <v>Antenna System-Materials</v>
          </cell>
          <cell r="G50">
            <v>6804</v>
          </cell>
          <cell r="H50" t="str">
            <v xml:space="preserve">Conn. 7/16m for RF 1/2, 716M-LCF12-B32  </v>
          </cell>
          <cell r="I50" t="str">
            <v>pcs</v>
          </cell>
          <cell r="J50">
            <v>0</v>
          </cell>
          <cell r="K50" t="str">
            <v>IMPORTACION DIRECTA</v>
          </cell>
          <cell r="L50" t="str">
            <v>RFS</v>
          </cell>
          <cell r="M50">
            <v>11.36</v>
          </cell>
          <cell r="N50" t="str">
            <v>SEA</v>
          </cell>
          <cell r="O50">
            <v>0.35849999999999999</v>
          </cell>
          <cell r="P50">
            <v>0.3987</v>
          </cell>
          <cell r="Q50" t="str">
            <v>USD</v>
          </cell>
          <cell r="R50">
            <v>2038.49</v>
          </cell>
          <cell r="S50">
            <v>0.05</v>
          </cell>
          <cell r="T50">
            <v>32616.98</v>
          </cell>
          <cell r="U50" t="str">
            <v>CS72700.85</v>
          </cell>
        </row>
        <row r="51">
          <cell r="D51" t="str">
            <v>CS72700.86</v>
          </cell>
          <cell r="E51">
            <v>71201</v>
          </cell>
          <cell r="F51" t="str">
            <v>Antenna System-Materials</v>
          </cell>
          <cell r="G51">
            <v>6804</v>
          </cell>
          <cell r="H51" t="str">
            <v xml:space="preserve">Conn. 7/16f for RF 1/2, 716F-LCF12-B32  </v>
          </cell>
          <cell r="I51" t="str">
            <v>pcs</v>
          </cell>
          <cell r="J51">
            <v>0</v>
          </cell>
          <cell r="K51" t="str">
            <v>IMPORTACION DIRECTA</v>
          </cell>
          <cell r="L51" t="str">
            <v>RFS</v>
          </cell>
          <cell r="M51">
            <v>11.36</v>
          </cell>
          <cell r="N51" t="str">
            <v>SEA</v>
          </cell>
          <cell r="O51">
            <v>0.35849999999999999</v>
          </cell>
          <cell r="P51">
            <v>0.3987</v>
          </cell>
          <cell r="Q51" t="str">
            <v>USD</v>
          </cell>
          <cell r="R51">
            <v>2038.49</v>
          </cell>
          <cell r="S51">
            <v>0.05</v>
          </cell>
          <cell r="T51">
            <v>32616.98</v>
          </cell>
          <cell r="U51" t="str">
            <v>CS72700.86</v>
          </cell>
        </row>
        <row r="52">
          <cell r="D52" t="str">
            <v>15575534 / 15575482</v>
          </cell>
          <cell r="E52">
            <v>71201</v>
          </cell>
          <cell r="F52" t="str">
            <v>Antenna System-Materials</v>
          </cell>
          <cell r="G52">
            <v>6804</v>
          </cell>
          <cell r="H52" t="str">
            <v xml:space="preserve">Conn.7/16m for RF 1 5/8, 716M-LCF158-B32  </v>
          </cell>
          <cell r="I52" t="str">
            <v>pcs</v>
          </cell>
          <cell r="J52">
            <v>0</v>
          </cell>
          <cell r="K52" t="str">
            <v>IMPORTACION DIRECTA</v>
          </cell>
          <cell r="L52" t="str">
            <v>RFS</v>
          </cell>
          <cell r="M52">
            <v>36.15</v>
          </cell>
          <cell r="N52" t="str">
            <v>SEA</v>
          </cell>
          <cell r="O52">
            <v>0.35849999999999999</v>
          </cell>
          <cell r="P52">
            <v>0.3987</v>
          </cell>
          <cell r="Q52" t="str">
            <v>USD</v>
          </cell>
          <cell r="R52">
            <v>2038.49</v>
          </cell>
          <cell r="S52">
            <v>0.05</v>
          </cell>
          <cell r="T52">
            <v>103794.36</v>
          </cell>
          <cell r="U52" t="str">
            <v>CS72700.91</v>
          </cell>
        </row>
        <row r="53">
          <cell r="D53" t="str">
            <v>CS72700.92</v>
          </cell>
          <cell r="E53">
            <v>71201</v>
          </cell>
          <cell r="F53" t="str">
            <v>Antenna System-Materials</v>
          </cell>
          <cell r="G53">
            <v>6804</v>
          </cell>
          <cell r="H53" t="str">
            <v xml:space="preserve">Conn.7/16f for RF 1 5/8, 716F-LCF158-B32  </v>
          </cell>
          <cell r="I53" t="str">
            <v>pcs</v>
          </cell>
          <cell r="J53">
            <v>0</v>
          </cell>
          <cell r="K53" t="str">
            <v>IMPORTACION DIRECTA</v>
          </cell>
          <cell r="L53" t="str">
            <v>RFS</v>
          </cell>
          <cell r="M53">
            <v>36.15</v>
          </cell>
          <cell r="N53" t="str">
            <v>SEA</v>
          </cell>
          <cell r="O53">
            <v>0.35849999999999999</v>
          </cell>
          <cell r="P53">
            <v>0.3987</v>
          </cell>
          <cell r="Q53" t="str">
            <v>USD</v>
          </cell>
          <cell r="R53">
            <v>2038.49</v>
          </cell>
          <cell r="S53">
            <v>0.05</v>
          </cell>
          <cell r="T53">
            <v>103794.36</v>
          </cell>
          <cell r="U53" t="str">
            <v>CS72700.92</v>
          </cell>
        </row>
        <row r="54">
          <cell r="D54" t="str">
            <v>75200322 / 15560483</v>
          </cell>
          <cell r="E54">
            <v>71201</v>
          </cell>
          <cell r="F54" t="str">
            <v>Antenna System-Materials</v>
          </cell>
          <cell r="G54">
            <v>6804</v>
          </cell>
          <cell r="H54" t="str">
            <v xml:space="preserve"> / 15560483 - Rigth Angle 90' Connector, for , 1/2" FLEXIBLE CABLE 7-16 Male Connector for 1/2" Coaxial Cable, Right angle, Optimized Traditional, O-ring</v>
          </cell>
          <cell r="I54" t="str">
            <v>pcs</v>
          </cell>
          <cell r="J54">
            <v>0</v>
          </cell>
          <cell r="K54" t="str">
            <v>IMPORTACION DIRECTA</v>
          </cell>
          <cell r="L54" t="str">
            <v>RFS</v>
          </cell>
          <cell r="M54">
            <v>15.15</v>
          </cell>
          <cell r="N54" t="str">
            <v>AIR</v>
          </cell>
          <cell r="O54">
            <v>0.35849999999999999</v>
          </cell>
          <cell r="P54">
            <v>0.3987</v>
          </cell>
          <cell r="Q54" t="str">
            <v>USD</v>
          </cell>
          <cell r="R54">
            <v>2038.49</v>
          </cell>
          <cell r="S54">
            <v>0.05</v>
          </cell>
          <cell r="T54">
            <v>44740.38</v>
          </cell>
          <cell r="U54" t="str">
            <v xml:space="preserve">CS8060889 </v>
          </cell>
        </row>
        <row r="55">
          <cell r="D55">
            <v>15560582</v>
          </cell>
          <cell r="E55">
            <v>71201</v>
          </cell>
          <cell r="F55" t="str">
            <v>Antenna System-Materials</v>
          </cell>
          <cell r="G55">
            <v>6804</v>
          </cell>
          <cell r="H55" t="str">
            <v>7-16 DIN Connector female for 1/2" supelex  716F-SCF12-C02 - AEREO</v>
          </cell>
          <cell r="I55" t="str">
            <v>pcs</v>
          </cell>
          <cell r="J55">
            <v>0</v>
          </cell>
          <cell r="K55" t="str">
            <v>IMPORTACION DIRECTA</v>
          </cell>
          <cell r="L55" t="str">
            <v>RFS</v>
          </cell>
          <cell r="M55">
            <v>13</v>
          </cell>
          <cell r="N55" t="str">
            <v>AIR</v>
          </cell>
          <cell r="O55">
            <v>0.35849999999999999</v>
          </cell>
          <cell r="P55">
            <v>0.3987</v>
          </cell>
          <cell r="Q55" t="str">
            <v>USD</v>
          </cell>
          <cell r="R55">
            <v>2038.49</v>
          </cell>
          <cell r="S55">
            <v>0.05</v>
          </cell>
          <cell r="T55">
            <v>38391.089999999997</v>
          </cell>
          <cell r="U55">
            <v>15560582</v>
          </cell>
        </row>
        <row r="56">
          <cell r="D56">
            <v>15560582</v>
          </cell>
          <cell r="E56">
            <v>71201</v>
          </cell>
          <cell r="F56" t="str">
            <v>Antenna System-Materials</v>
          </cell>
          <cell r="G56">
            <v>6804</v>
          </cell>
          <cell r="H56" t="str">
            <v>7-16 DIN Connector female for 1/2" supelex  716F-SCF12-C02 - SERVICIO COURIER</v>
          </cell>
          <cell r="I56" t="str">
            <v>pcs</v>
          </cell>
          <cell r="J56">
            <v>0</v>
          </cell>
          <cell r="K56" t="str">
            <v>IMPORTACION DIRECTA</v>
          </cell>
          <cell r="L56" t="str">
            <v>RFS</v>
          </cell>
          <cell r="M56">
            <v>38518.1</v>
          </cell>
          <cell r="N56">
            <v>0</v>
          </cell>
          <cell r="O56">
            <v>0</v>
          </cell>
          <cell r="P56">
            <v>0</v>
          </cell>
          <cell r="Q56" t="str">
            <v>COP</v>
          </cell>
          <cell r="R56">
            <v>0</v>
          </cell>
          <cell r="S56">
            <v>0.05</v>
          </cell>
          <cell r="T56">
            <v>40444</v>
          </cell>
          <cell r="U56">
            <v>15560582</v>
          </cell>
        </row>
        <row r="57">
          <cell r="H57" t="str">
            <v>JUMPER CABLES RFS</v>
          </cell>
          <cell r="I57">
            <v>0</v>
          </cell>
          <cell r="J57">
            <v>0</v>
          </cell>
          <cell r="K57">
            <v>0</v>
          </cell>
          <cell r="L57">
            <v>0</v>
          </cell>
          <cell r="M57">
            <v>0</v>
          </cell>
          <cell r="N57">
            <v>0</v>
          </cell>
          <cell r="O57">
            <v>0</v>
          </cell>
          <cell r="P57">
            <v>0</v>
          </cell>
          <cell r="Q57">
            <v>0</v>
          </cell>
          <cell r="R57">
            <v>0</v>
          </cell>
          <cell r="S57">
            <v>0</v>
          </cell>
          <cell r="T57">
            <v>0</v>
          </cell>
          <cell r="U57">
            <v>0</v>
          </cell>
        </row>
        <row r="58">
          <cell r="D58" t="str">
            <v>CS8060538</v>
          </cell>
          <cell r="E58">
            <v>71201</v>
          </cell>
          <cell r="F58" t="str">
            <v>Antenna System-Materials</v>
          </cell>
          <cell r="G58">
            <v>6804</v>
          </cell>
          <cell r="H58" t="str">
            <v>Jumper Premium, 7-16 Male / 7-16 Male    1.5 m 7M7MS12-050FFP</v>
          </cell>
          <cell r="I58" t="str">
            <v>pcs</v>
          </cell>
          <cell r="J58">
            <v>0</v>
          </cell>
          <cell r="K58" t="str">
            <v>IMPORTACION DIRECTA</v>
          </cell>
          <cell r="L58" t="str">
            <v>RFS</v>
          </cell>
          <cell r="M58">
            <v>13</v>
          </cell>
          <cell r="N58" t="str">
            <v>SEA</v>
          </cell>
          <cell r="O58">
            <v>0.35849999999999999</v>
          </cell>
          <cell r="P58">
            <v>0.3987</v>
          </cell>
          <cell r="Q58" t="str">
            <v>USD</v>
          </cell>
          <cell r="R58">
            <v>2038.49</v>
          </cell>
          <cell r="S58">
            <v>0.05</v>
          </cell>
          <cell r="T58">
            <v>37325.769999999997</v>
          </cell>
          <cell r="U58" t="str">
            <v>CS8060538</v>
          </cell>
        </row>
        <row r="59">
          <cell r="D59" t="str">
            <v>CS72700.29</v>
          </cell>
          <cell r="E59">
            <v>71201</v>
          </cell>
          <cell r="F59" t="str">
            <v>Antenna System-Materials</v>
          </cell>
          <cell r="G59">
            <v>6804</v>
          </cell>
          <cell r="H59" t="str">
            <v xml:space="preserve">Jumper cable 1/2in. 3m 7-16 m/m  </v>
          </cell>
          <cell r="I59" t="str">
            <v>pcs</v>
          </cell>
          <cell r="J59">
            <v>0</v>
          </cell>
          <cell r="K59" t="str">
            <v>IMPORTACION DIRECTA</v>
          </cell>
          <cell r="L59" t="str">
            <v>RFS</v>
          </cell>
          <cell r="M59">
            <v>17.39</v>
          </cell>
          <cell r="N59" t="str">
            <v>SEA</v>
          </cell>
          <cell r="O59">
            <v>0.35849999999999999</v>
          </cell>
          <cell r="P59">
            <v>0.3987</v>
          </cell>
          <cell r="Q59" t="str">
            <v>USD</v>
          </cell>
          <cell r="R59">
            <v>2038.49</v>
          </cell>
          <cell r="S59">
            <v>0.05</v>
          </cell>
          <cell r="T59">
            <v>49930.400000000001</v>
          </cell>
          <cell r="U59" t="str">
            <v>CS72700.29</v>
          </cell>
        </row>
        <row r="60">
          <cell r="D60" t="str">
            <v>CS72700.31</v>
          </cell>
          <cell r="E60">
            <v>71201</v>
          </cell>
          <cell r="F60" t="str">
            <v>Antenna System-Materials</v>
          </cell>
          <cell r="G60">
            <v>6804</v>
          </cell>
          <cell r="H60" t="str">
            <v xml:space="preserve">Jumper cable 1/2in. 1.5m 7-16 m/m angle  </v>
          </cell>
          <cell r="I60" t="str">
            <v>pcs</v>
          </cell>
          <cell r="J60">
            <v>0</v>
          </cell>
          <cell r="K60" t="str">
            <v>IMPORTACION DIRECTA</v>
          </cell>
          <cell r="L60" t="str">
            <v>RFS</v>
          </cell>
          <cell r="M60">
            <v>19.989999999999998</v>
          </cell>
          <cell r="N60" t="str">
            <v>SEA</v>
          </cell>
          <cell r="O60">
            <v>0.35849999999999999</v>
          </cell>
          <cell r="P60">
            <v>0.3987</v>
          </cell>
          <cell r="Q60" t="str">
            <v>USD</v>
          </cell>
          <cell r="R60">
            <v>2038.49</v>
          </cell>
          <cell r="S60">
            <v>0.05</v>
          </cell>
          <cell r="T60">
            <v>57395.55</v>
          </cell>
          <cell r="U60" t="str">
            <v>CS72700.31</v>
          </cell>
        </row>
        <row r="61">
          <cell r="D61" t="str">
            <v>CS8060539</v>
          </cell>
          <cell r="E61">
            <v>71201</v>
          </cell>
          <cell r="F61" t="str">
            <v>Antenna System-Materials</v>
          </cell>
          <cell r="G61">
            <v>6804</v>
          </cell>
          <cell r="H61" t="str">
            <v>Jumper Premium, 7-16 Male / 7-16 Male    3.0 m  7M7MS12-100FFP</v>
          </cell>
          <cell r="I61" t="str">
            <v>pcs</v>
          </cell>
          <cell r="J61">
            <v>0</v>
          </cell>
          <cell r="K61" t="str">
            <v>IMPORTACION DIRECTA</v>
          </cell>
          <cell r="L61" t="str">
            <v>RFS</v>
          </cell>
          <cell r="M61">
            <v>17.440000000000001</v>
          </cell>
          <cell r="N61" t="str">
            <v>SEA</v>
          </cell>
          <cell r="O61">
            <v>0.35849999999999999</v>
          </cell>
          <cell r="P61">
            <v>0.3987</v>
          </cell>
          <cell r="Q61" t="str">
            <v>USD</v>
          </cell>
          <cell r="R61">
            <v>2038.49</v>
          </cell>
          <cell r="S61">
            <v>0.05</v>
          </cell>
          <cell r="T61">
            <v>50073.96</v>
          </cell>
          <cell r="U61" t="str">
            <v>CS8060539</v>
          </cell>
        </row>
        <row r="62">
          <cell r="D62">
            <v>75202131</v>
          </cell>
          <cell r="E62">
            <v>71201</v>
          </cell>
          <cell r="F62" t="str">
            <v>Antenna System-Materials</v>
          </cell>
          <cell r="G62">
            <v>6804</v>
          </cell>
          <cell r="H62" t="str">
            <v>Jumper Assembly  Straight Male 7-16 Male Right Angle 3 m  / INTERFAZ 7/16-PLUG / 7/16 ANGLE-PLUG-SUPERFLEX1/2-3MT</v>
          </cell>
          <cell r="I62" t="str">
            <v>pcs</v>
          </cell>
          <cell r="J62">
            <v>0</v>
          </cell>
          <cell r="K62" t="str">
            <v>IMPORTACION DIRECTA</v>
          </cell>
          <cell r="L62" t="str">
            <v>RFS</v>
          </cell>
          <cell r="M62">
            <v>29.51</v>
          </cell>
          <cell r="N62" t="str">
            <v>AIR</v>
          </cell>
          <cell r="O62">
            <v>0.35849999999999999</v>
          </cell>
          <cell r="P62">
            <v>0.3987</v>
          </cell>
          <cell r="Q62" t="str">
            <v>USD</v>
          </cell>
          <cell r="R62">
            <v>2038.49</v>
          </cell>
          <cell r="S62">
            <v>0.05</v>
          </cell>
          <cell r="T62">
            <v>87147.77</v>
          </cell>
          <cell r="U62" t="str">
            <v>75200507 / 75202131</v>
          </cell>
        </row>
        <row r="63">
          <cell r="D63" t="str">
            <v>75200529 / 75200527</v>
          </cell>
          <cell r="E63">
            <v>71201</v>
          </cell>
          <cell r="F63" t="str">
            <v>Antenna System-Materials</v>
          </cell>
          <cell r="G63">
            <v>6804</v>
          </cell>
          <cell r="H63" t="str">
            <v xml:space="preserve"> / 75200527 - Jumper cable 1/2in. 5m 7-16 m/m angle INTERFAZ 7/16-PLUG / 7/16 ANGLE-PLUG-SUPERFLEX1/2-5MT  </v>
          </cell>
          <cell r="I63" t="str">
            <v>pcs</v>
          </cell>
          <cell r="J63">
            <v>0</v>
          </cell>
          <cell r="K63" t="str">
            <v>IMPORTACION DIRECTA</v>
          </cell>
          <cell r="L63" t="str">
            <v>RFS</v>
          </cell>
          <cell r="M63">
            <v>29.42</v>
          </cell>
          <cell r="N63" t="str">
            <v>AIR</v>
          </cell>
          <cell r="O63">
            <v>0.35849999999999999</v>
          </cell>
          <cell r="P63">
            <v>0.3987</v>
          </cell>
          <cell r="Q63" t="str">
            <v>USD</v>
          </cell>
          <cell r="R63">
            <v>2038.49</v>
          </cell>
          <cell r="S63">
            <v>0.05</v>
          </cell>
          <cell r="T63">
            <v>86881.98</v>
          </cell>
          <cell r="U63" t="str">
            <v>CS8060593</v>
          </cell>
        </row>
        <row r="64">
          <cell r="D64" t="str">
            <v>75202133 / 75206705</v>
          </cell>
          <cell r="E64">
            <v>71201</v>
          </cell>
          <cell r="F64" t="str">
            <v>Antenna System-Materials</v>
          </cell>
          <cell r="G64">
            <v>6804</v>
          </cell>
          <cell r="H64" t="str">
            <v xml:space="preserve">Jumper cable 1/2in. 10m 7-16 m/m angle INTERFAZ 7/16-PLUG / 7/16 ANGLE-PLUG-SUPERFLEX1/2-10MT </v>
          </cell>
          <cell r="I64" t="str">
            <v>pcs</v>
          </cell>
          <cell r="J64">
            <v>0</v>
          </cell>
          <cell r="K64" t="str">
            <v>IMPORTACION DIRECTA</v>
          </cell>
          <cell r="L64" t="str">
            <v>RFS</v>
          </cell>
          <cell r="M64">
            <v>48.84</v>
          </cell>
          <cell r="N64" t="str">
            <v>SEA</v>
          </cell>
          <cell r="O64">
            <v>0.35849999999999999</v>
          </cell>
          <cell r="P64">
            <v>0.3987</v>
          </cell>
          <cell r="Q64" t="str">
            <v>USD</v>
          </cell>
          <cell r="R64">
            <v>2038.49</v>
          </cell>
          <cell r="S64">
            <v>0.05</v>
          </cell>
          <cell r="T64">
            <v>140230.04999999999</v>
          </cell>
          <cell r="U64" t="str">
            <v>75202133 / 75206705</v>
          </cell>
        </row>
        <row r="65">
          <cell r="D65" t="str">
            <v>CS80011.55</v>
          </cell>
          <cell r="E65">
            <v>71201</v>
          </cell>
          <cell r="F65" t="str">
            <v>Antenna System-Materials</v>
          </cell>
          <cell r="G65">
            <v>6804</v>
          </cell>
          <cell r="H65" t="str">
            <v xml:space="preserve">Jumper cable 1/2in. N M Right Angle_open  </v>
          </cell>
          <cell r="I65" t="str">
            <v>pcs</v>
          </cell>
          <cell r="J65">
            <v>0</v>
          </cell>
          <cell r="K65" t="str">
            <v>IMPORTACION DIRECTA</v>
          </cell>
          <cell r="L65" t="str">
            <v>RFS</v>
          </cell>
          <cell r="M65">
            <v>0</v>
          </cell>
          <cell r="N65" t="str">
            <v>SEA</v>
          </cell>
          <cell r="O65">
            <v>0.35849999999999999</v>
          </cell>
          <cell r="P65">
            <v>0.3987</v>
          </cell>
          <cell r="Q65" t="str">
            <v>USD</v>
          </cell>
          <cell r="R65">
            <v>2038.49</v>
          </cell>
          <cell r="S65">
            <v>0.05</v>
          </cell>
          <cell r="T65">
            <v>0</v>
          </cell>
          <cell r="U65" t="str">
            <v>CS80011.55</v>
          </cell>
        </row>
        <row r="66">
          <cell r="D66" t="str">
            <v>CS80111.69</v>
          </cell>
          <cell r="E66">
            <v>71201</v>
          </cell>
          <cell r="F66" t="str">
            <v>Antenna System-Materials</v>
          </cell>
          <cell r="G66">
            <v>6804</v>
          </cell>
          <cell r="H66" t="str">
            <v xml:space="preserve">Jumper SCF 1/2 1,5M phasestable 2x7/16 m  </v>
          </cell>
          <cell r="I66" t="str">
            <v>pcs</v>
          </cell>
          <cell r="J66">
            <v>0</v>
          </cell>
          <cell r="K66" t="str">
            <v>IMPORTACION DIRECTA</v>
          </cell>
          <cell r="L66" t="str">
            <v>RFS</v>
          </cell>
          <cell r="M66">
            <v>0</v>
          </cell>
          <cell r="N66" t="str">
            <v>SEA</v>
          </cell>
          <cell r="O66">
            <v>0.35849999999999999</v>
          </cell>
          <cell r="P66">
            <v>0.3987</v>
          </cell>
          <cell r="Q66" t="str">
            <v>USD</v>
          </cell>
          <cell r="R66">
            <v>2038.49</v>
          </cell>
          <cell r="S66">
            <v>0.05</v>
          </cell>
          <cell r="T66">
            <v>0</v>
          </cell>
          <cell r="U66" t="str">
            <v>CS80111.69</v>
          </cell>
        </row>
        <row r="67">
          <cell r="D67">
            <v>75200522</v>
          </cell>
          <cell r="E67">
            <v>71201</v>
          </cell>
          <cell r="F67" t="str">
            <v>Antenna System-Materials</v>
          </cell>
          <cell r="G67">
            <v>6804</v>
          </cell>
          <cell r="H67" t="str">
            <v xml:space="preserve">INTERFAZ 7/16-PLUG / 7/16 ANGLE-PLUG-SUPERFLEX1/2-4MT  </v>
          </cell>
          <cell r="I67" t="str">
            <v>pcs</v>
          </cell>
          <cell r="J67">
            <v>0</v>
          </cell>
          <cell r="K67" t="str">
            <v>IMPORTACION DIRECTA</v>
          </cell>
          <cell r="L67" t="str">
            <v>RFS</v>
          </cell>
          <cell r="M67">
            <v>24.8</v>
          </cell>
          <cell r="N67" t="str">
            <v>AIR</v>
          </cell>
          <cell r="O67">
            <v>0.35849999999999999</v>
          </cell>
          <cell r="P67">
            <v>0.3987</v>
          </cell>
          <cell r="Q67" t="str">
            <v>USD</v>
          </cell>
          <cell r="R67">
            <v>2038.49</v>
          </cell>
          <cell r="S67">
            <v>0.05</v>
          </cell>
          <cell r="T67">
            <v>73238.38</v>
          </cell>
          <cell r="U67" t="str">
            <v>CS8060592</v>
          </cell>
        </row>
        <row r="68">
          <cell r="D68">
            <v>75200520</v>
          </cell>
          <cell r="E68">
            <v>71201</v>
          </cell>
          <cell r="F68" t="str">
            <v>Antenna System-Materials</v>
          </cell>
          <cell r="G68">
            <v>6804</v>
          </cell>
          <cell r="H68" t="str">
            <v>INTERFAZ 7/16-JACK STRAIGHT / 7/16 ANGLE-PLUG-SUPERFLEX1/2-4MT</v>
          </cell>
          <cell r="I68" t="str">
            <v>pcs</v>
          </cell>
          <cell r="J68">
            <v>0</v>
          </cell>
          <cell r="K68" t="str">
            <v>IMPORTACION DIRECTA</v>
          </cell>
          <cell r="L68" t="str">
            <v>RFS</v>
          </cell>
          <cell r="M68">
            <v>27.63</v>
          </cell>
          <cell r="N68" t="str">
            <v>AIR</v>
          </cell>
          <cell r="O68">
            <v>0.35849999999999999</v>
          </cell>
          <cell r="P68">
            <v>0.3987</v>
          </cell>
          <cell r="Q68" t="str">
            <v>USD</v>
          </cell>
          <cell r="R68">
            <v>2038.49</v>
          </cell>
          <cell r="S68">
            <v>0.05</v>
          </cell>
          <cell r="T68">
            <v>81595.820000000007</v>
          </cell>
          <cell r="U68">
            <v>75200520</v>
          </cell>
        </row>
        <row r="69">
          <cell r="D69">
            <v>75202126</v>
          </cell>
          <cell r="E69">
            <v>71201</v>
          </cell>
          <cell r="F69">
            <v>0</v>
          </cell>
          <cell r="G69">
            <v>0</v>
          </cell>
          <cell r="H69" t="str">
            <v>Jumper Assembly SCF12-50J 7-16 DIN Male / 7-16 DIN Male 3.0 FFP</v>
          </cell>
          <cell r="I69" t="str">
            <v>pcs</v>
          </cell>
          <cell r="J69">
            <v>0</v>
          </cell>
          <cell r="K69" t="str">
            <v>IMPORTACION DIRECTA</v>
          </cell>
          <cell r="L69" t="str">
            <v>RFS</v>
          </cell>
          <cell r="M69">
            <v>15.25</v>
          </cell>
          <cell r="N69" t="str">
            <v>AIR</v>
          </cell>
          <cell r="O69">
            <v>0.35849999999999999</v>
          </cell>
          <cell r="P69">
            <v>0.3987</v>
          </cell>
          <cell r="Q69" t="str">
            <v>USD</v>
          </cell>
          <cell r="R69">
            <v>2038.49</v>
          </cell>
          <cell r="S69">
            <v>0.05</v>
          </cell>
          <cell r="T69">
            <v>45035.7</v>
          </cell>
          <cell r="U69">
            <v>75202126</v>
          </cell>
        </row>
        <row r="70">
          <cell r="H70" t="str">
            <v>Male / 7-16 DIN Male 3.0 FFP</v>
          </cell>
          <cell r="I70">
            <v>0</v>
          </cell>
          <cell r="J70">
            <v>0</v>
          </cell>
          <cell r="K70">
            <v>0</v>
          </cell>
          <cell r="L70">
            <v>0</v>
          </cell>
          <cell r="M70">
            <v>0</v>
          </cell>
          <cell r="N70">
            <v>0</v>
          </cell>
          <cell r="O70">
            <v>0</v>
          </cell>
          <cell r="P70">
            <v>0</v>
          </cell>
          <cell r="Q70">
            <v>0</v>
          </cell>
          <cell r="R70">
            <v>0</v>
          </cell>
          <cell r="S70">
            <v>0</v>
          </cell>
          <cell r="T70">
            <v>0</v>
          </cell>
          <cell r="U70">
            <v>0</v>
          </cell>
        </row>
        <row r="71">
          <cell r="D71" t="str">
            <v>CS72700.44</v>
          </cell>
          <cell r="E71">
            <v>71201</v>
          </cell>
          <cell r="F71" t="str">
            <v>Antenna System-Materials</v>
          </cell>
          <cell r="G71">
            <v>6804</v>
          </cell>
          <cell r="H71" t="str">
            <v xml:space="preserve">Grounding kit 1/2in. GKSPEED-12  </v>
          </cell>
          <cell r="I71" t="str">
            <v>pcs</v>
          </cell>
          <cell r="J71">
            <v>0</v>
          </cell>
          <cell r="K71" t="str">
            <v>IMPORTACION DIRECTA</v>
          </cell>
          <cell r="L71" t="str">
            <v>RFS</v>
          </cell>
          <cell r="M71">
            <v>6.06</v>
          </cell>
          <cell r="N71" t="str">
            <v>SEA</v>
          </cell>
          <cell r="O71">
            <v>0.35849999999999999</v>
          </cell>
          <cell r="P71">
            <v>0.3987</v>
          </cell>
          <cell r="Q71" t="str">
            <v>USD</v>
          </cell>
          <cell r="R71">
            <v>2038.49</v>
          </cell>
          <cell r="S71">
            <v>0.05</v>
          </cell>
          <cell r="T71">
            <v>17399.55</v>
          </cell>
          <cell r="U71" t="str">
            <v>CS72700.44</v>
          </cell>
        </row>
        <row r="72">
          <cell r="D72" t="str">
            <v>CS72700.47</v>
          </cell>
          <cell r="E72">
            <v>71201</v>
          </cell>
          <cell r="F72" t="str">
            <v>Antenna System-Materials</v>
          </cell>
          <cell r="G72">
            <v>6804</v>
          </cell>
          <cell r="H72" t="str">
            <v>Grounding Kit 1 5/8" STD</v>
          </cell>
          <cell r="I72" t="str">
            <v>pcs</v>
          </cell>
          <cell r="J72">
            <v>0</v>
          </cell>
          <cell r="K72" t="str">
            <v>IMPORTACION DIRECTA</v>
          </cell>
          <cell r="L72" t="str">
            <v>RFS</v>
          </cell>
          <cell r="M72">
            <v>7.48</v>
          </cell>
          <cell r="N72" t="str">
            <v>SEA</v>
          </cell>
          <cell r="O72">
            <v>0.35849999999999999</v>
          </cell>
          <cell r="P72">
            <v>0.3987</v>
          </cell>
          <cell r="Q72" t="str">
            <v>USD</v>
          </cell>
          <cell r="R72">
            <v>2038.49</v>
          </cell>
          <cell r="S72">
            <v>0.05</v>
          </cell>
          <cell r="T72">
            <v>21476.67</v>
          </cell>
          <cell r="U72" t="str">
            <v>CS72700.47</v>
          </cell>
        </row>
        <row r="73">
          <cell r="D73" t="str">
            <v>CS8060537</v>
          </cell>
          <cell r="E73">
            <v>71201</v>
          </cell>
          <cell r="F73" t="str">
            <v>Antenna System-Materials</v>
          </cell>
          <cell r="G73">
            <v>6804</v>
          </cell>
          <cell r="H73" t="str">
            <v>Grounding Kit 1 5/8" STD ALU</v>
          </cell>
          <cell r="I73" t="str">
            <v>pcs</v>
          </cell>
          <cell r="J73">
            <v>0</v>
          </cell>
          <cell r="K73" t="str">
            <v>IMPORTACION DIRECTA</v>
          </cell>
          <cell r="L73" t="str">
            <v>RFS</v>
          </cell>
          <cell r="M73">
            <v>7.03</v>
          </cell>
          <cell r="N73" t="str">
            <v>SEA</v>
          </cell>
          <cell r="O73">
            <v>0.35849999999999999</v>
          </cell>
          <cell r="P73">
            <v>0.3987</v>
          </cell>
          <cell r="Q73" t="str">
            <v>USD</v>
          </cell>
          <cell r="R73">
            <v>2038.49</v>
          </cell>
          <cell r="S73">
            <v>0.05</v>
          </cell>
          <cell r="T73">
            <v>20184.63</v>
          </cell>
          <cell r="U73" t="str">
            <v>CS8060537</v>
          </cell>
        </row>
        <row r="74">
          <cell r="D74">
            <v>75235471</v>
          </cell>
          <cell r="E74">
            <v>71201</v>
          </cell>
          <cell r="F74" t="str">
            <v>Antenna System-Materials</v>
          </cell>
          <cell r="G74">
            <v>6804</v>
          </cell>
          <cell r="H74" t="str">
            <v>KIT DE ATERRAMIENTO 7/8" X 770MM LITE</v>
          </cell>
          <cell r="I74" t="str">
            <v>KIT</v>
          </cell>
          <cell r="J74">
            <v>0</v>
          </cell>
          <cell r="K74" t="str">
            <v>IMPORTACION DIRECTA</v>
          </cell>
          <cell r="L74" t="str">
            <v>RFS</v>
          </cell>
          <cell r="M74">
            <v>16000</v>
          </cell>
          <cell r="N74">
            <v>0</v>
          </cell>
          <cell r="O74">
            <v>0</v>
          </cell>
          <cell r="P74">
            <v>0</v>
          </cell>
          <cell r="Q74" t="str">
            <v>COP</v>
          </cell>
          <cell r="R74">
            <v>2038.49</v>
          </cell>
          <cell r="S74">
            <v>0.05</v>
          </cell>
          <cell r="T74">
            <v>16800</v>
          </cell>
          <cell r="U74">
            <v>75235471</v>
          </cell>
        </row>
        <row r="75">
          <cell r="H75" t="str">
            <v>CLAMPS RFS</v>
          </cell>
          <cell r="I75">
            <v>0</v>
          </cell>
          <cell r="J75">
            <v>0</v>
          </cell>
          <cell r="K75">
            <v>0</v>
          </cell>
          <cell r="L75">
            <v>0</v>
          </cell>
          <cell r="M75">
            <v>0</v>
          </cell>
          <cell r="N75">
            <v>0</v>
          </cell>
          <cell r="O75">
            <v>0</v>
          </cell>
          <cell r="P75">
            <v>0</v>
          </cell>
          <cell r="Q75">
            <v>0</v>
          </cell>
          <cell r="R75">
            <v>0</v>
          </cell>
          <cell r="S75">
            <v>0</v>
          </cell>
          <cell r="T75">
            <v>0</v>
          </cell>
          <cell r="U75">
            <v>0</v>
          </cell>
        </row>
        <row r="76">
          <cell r="D76" t="str">
            <v>CS72700.50</v>
          </cell>
          <cell r="E76">
            <v>71201</v>
          </cell>
          <cell r="F76" t="str">
            <v>Antenna System-Materials</v>
          </cell>
          <cell r="G76">
            <v>6804</v>
          </cell>
          <cell r="H76" t="str">
            <v xml:space="preserve">Clamp 2x1/2in. MBH12-2-F  </v>
          </cell>
          <cell r="I76" t="str">
            <v>pcs</v>
          </cell>
          <cell r="J76">
            <v>0</v>
          </cell>
          <cell r="K76" t="str">
            <v>IMPORTACION DIRECTA</v>
          </cell>
          <cell r="L76" t="str">
            <v>RFS</v>
          </cell>
          <cell r="M76">
            <v>2.3199999999999998</v>
          </cell>
          <cell r="N76" t="str">
            <v>SEA</v>
          </cell>
          <cell r="O76">
            <v>0.35849999999999999</v>
          </cell>
          <cell r="P76">
            <v>0.3987</v>
          </cell>
          <cell r="Q76" t="str">
            <v>USD</v>
          </cell>
          <cell r="R76">
            <v>2038.49</v>
          </cell>
          <cell r="S76">
            <v>0.05</v>
          </cell>
          <cell r="T76">
            <v>6661.21</v>
          </cell>
          <cell r="U76" t="str">
            <v>CS72700.50</v>
          </cell>
        </row>
        <row r="77">
          <cell r="D77" t="str">
            <v>CS8060558</v>
          </cell>
          <cell r="E77">
            <v>71201</v>
          </cell>
          <cell r="F77" t="str">
            <v>Antenna System-Materials</v>
          </cell>
          <cell r="G77">
            <v>6804</v>
          </cell>
          <cell r="H77" t="str">
            <v>Mini hanger Kit, 3 Pairs - 6 runs 1-5/8" Coaxial Cable, w/ hardware Kit and Universal angle adapter MBH158-6-set</v>
          </cell>
          <cell r="I77" t="str">
            <v>pcs</v>
          </cell>
          <cell r="J77">
            <v>0</v>
          </cell>
          <cell r="K77" t="str">
            <v>IMPORTACION DIRECTA</v>
          </cell>
          <cell r="L77" t="str">
            <v>RFS</v>
          </cell>
          <cell r="M77">
            <v>3.54</v>
          </cell>
          <cell r="N77" t="str">
            <v>SEA</v>
          </cell>
          <cell r="O77">
            <v>0.35849999999999999</v>
          </cell>
          <cell r="P77">
            <v>0.3987</v>
          </cell>
          <cell r="Q77" t="str">
            <v>USD</v>
          </cell>
          <cell r="R77">
            <v>2038.49</v>
          </cell>
          <cell r="S77">
            <v>0.05</v>
          </cell>
          <cell r="T77">
            <v>10164.09</v>
          </cell>
          <cell r="U77" t="str">
            <v>CS8060558</v>
          </cell>
        </row>
        <row r="78">
          <cell r="H78" t="str">
            <v>FEEDERS RFS</v>
          </cell>
          <cell r="I78">
            <v>0</v>
          </cell>
          <cell r="J78">
            <v>0</v>
          </cell>
          <cell r="K78">
            <v>0</v>
          </cell>
          <cell r="L78">
            <v>0</v>
          </cell>
          <cell r="M78">
            <v>0</v>
          </cell>
          <cell r="N78">
            <v>0</v>
          </cell>
          <cell r="O78">
            <v>0</v>
          </cell>
          <cell r="P78">
            <v>0</v>
          </cell>
          <cell r="Q78">
            <v>0</v>
          </cell>
          <cell r="R78">
            <v>0</v>
          </cell>
          <cell r="S78">
            <v>0</v>
          </cell>
          <cell r="T78">
            <v>0</v>
          </cell>
          <cell r="U78">
            <v>0</v>
          </cell>
        </row>
        <row r="79">
          <cell r="E79">
            <v>71201</v>
          </cell>
          <cell r="F79" t="str">
            <v>Antenna System-Materials</v>
          </cell>
          <cell r="G79">
            <v>6804</v>
          </cell>
          <cell r="H79" t="str">
            <v xml:space="preserve">CABLE  1/2" SUPERFLEX AMPHENOL </v>
          </cell>
          <cell r="I79" t="str">
            <v>pcs</v>
          </cell>
          <cell r="J79">
            <v>0</v>
          </cell>
          <cell r="K79" t="str">
            <v>IMPORTACION DIRECTA</v>
          </cell>
          <cell r="L79" t="str">
            <v>Amphenol</v>
          </cell>
          <cell r="M79">
            <v>2.15</v>
          </cell>
          <cell r="N79" t="str">
            <v>AIR</v>
          </cell>
          <cell r="O79">
            <v>0.35849999999999999</v>
          </cell>
          <cell r="P79">
            <v>0.3987</v>
          </cell>
          <cell r="Q79" t="str">
            <v>USD</v>
          </cell>
          <cell r="R79">
            <v>2038.49</v>
          </cell>
          <cell r="S79">
            <v>0.05</v>
          </cell>
          <cell r="T79">
            <v>6349.3</v>
          </cell>
          <cell r="U79">
            <v>0</v>
          </cell>
        </row>
        <row r="80">
          <cell r="H80" t="str">
            <v>JUMPER CABLES AMPHENOL</v>
          </cell>
          <cell r="I80">
            <v>0</v>
          </cell>
          <cell r="J80">
            <v>0</v>
          </cell>
          <cell r="K80">
            <v>0</v>
          </cell>
          <cell r="L80">
            <v>0</v>
          </cell>
          <cell r="M80">
            <v>0</v>
          </cell>
          <cell r="N80">
            <v>0</v>
          </cell>
          <cell r="O80">
            <v>0</v>
          </cell>
          <cell r="P80">
            <v>0</v>
          </cell>
          <cell r="Q80">
            <v>0</v>
          </cell>
          <cell r="R80">
            <v>0</v>
          </cell>
          <cell r="S80">
            <v>0</v>
          </cell>
          <cell r="T80">
            <v>0</v>
          </cell>
          <cell r="U80">
            <v>0</v>
          </cell>
        </row>
        <row r="81">
          <cell r="D81" t="str">
            <v>CS75000.63</v>
          </cell>
          <cell r="E81">
            <v>71201</v>
          </cell>
          <cell r="F81" t="str">
            <v>Antenna System-Materials</v>
          </cell>
          <cell r="G81">
            <v>6804</v>
          </cell>
          <cell r="H81" t="str">
            <v>JUMPER  3 Meters 1/2" SUPER FLEX  DIN 7/16 right angle plug to DIN 7/16 straight plug</v>
          </cell>
          <cell r="I81" t="str">
            <v>pcs</v>
          </cell>
          <cell r="J81">
            <v>0</v>
          </cell>
          <cell r="K81" t="str">
            <v>IMPORTACION DIRECTA</v>
          </cell>
          <cell r="L81" t="str">
            <v>Amphenol</v>
          </cell>
          <cell r="M81">
            <v>21.5</v>
          </cell>
          <cell r="N81" t="str">
            <v>AIR</v>
          </cell>
          <cell r="O81">
            <v>0.35849999999999999</v>
          </cell>
          <cell r="P81">
            <v>0.3987</v>
          </cell>
          <cell r="Q81" t="str">
            <v>USD</v>
          </cell>
          <cell r="R81">
            <v>2038.49</v>
          </cell>
          <cell r="S81">
            <v>0.05</v>
          </cell>
          <cell r="T81">
            <v>63492.95</v>
          </cell>
          <cell r="U81" t="str">
            <v>CS75000.63</v>
          </cell>
        </row>
        <row r="82">
          <cell r="D82" t="str">
            <v>CS930378</v>
          </cell>
          <cell r="E82">
            <v>71201</v>
          </cell>
          <cell r="F82" t="str">
            <v>Antenna System-Materials</v>
          </cell>
          <cell r="G82">
            <v>6804</v>
          </cell>
          <cell r="H82" t="str">
            <v>JUMPER  4 Meters 1/2" SUPER FLEX  DIN 7/16 right angle plug to DIN 7/16 straight plug</v>
          </cell>
          <cell r="I82" t="str">
            <v>pcs</v>
          </cell>
          <cell r="J82">
            <v>0</v>
          </cell>
          <cell r="K82" t="str">
            <v>IMPORTACION DIRECTA</v>
          </cell>
          <cell r="L82" t="str">
            <v>Amphenol</v>
          </cell>
          <cell r="M82">
            <v>23.5</v>
          </cell>
          <cell r="N82" t="str">
            <v>AIR</v>
          </cell>
          <cell r="O82">
            <v>0.35849999999999999</v>
          </cell>
          <cell r="P82">
            <v>0.3987</v>
          </cell>
          <cell r="Q82" t="str">
            <v>USD</v>
          </cell>
          <cell r="R82">
            <v>2038.49</v>
          </cell>
          <cell r="S82">
            <v>0.05</v>
          </cell>
          <cell r="T82">
            <v>69399.27</v>
          </cell>
          <cell r="U82" t="str">
            <v>CS930378</v>
          </cell>
        </row>
        <row r="83">
          <cell r="D83" t="str">
            <v>CS930380</v>
          </cell>
          <cell r="E83">
            <v>71201</v>
          </cell>
          <cell r="F83" t="str">
            <v>Antenna System-Materials</v>
          </cell>
          <cell r="G83">
            <v>6804</v>
          </cell>
          <cell r="H83" t="str">
            <v>Jumper 5 Meters 1/2" superlfex DIN 7/16 right angle plug t DIN 7/16 straight plug</v>
          </cell>
          <cell r="I83" t="str">
            <v>pcs</v>
          </cell>
          <cell r="J83">
            <v>0</v>
          </cell>
          <cell r="K83" t="str">
            <v>IMPORTACION DIRECTA</v>
          </cell>
          <cell r="L83" t="str">
            <v>Amphenol</v>
          </cell>
          <cell r="M83">
            <v>25.5</v>
          </cell>
          <cell r="N83" t="str">
            <v>AIR</v>
          </cell>
          <cell r="O83">
            <v>0.35849999999999999</v>
          </cell>
          <cell r="P83">
            <v>0.3987</v>
          </cell>
          <cell r="Q83" t="str">
            <v>USD</v>
          </cell>
          <cell r="R83">
            <v>2038.49</v>
          </cell>
          <cell r="S83">
            <v>0.05</v>
          </cell>
          <cell r="T83">
            <v>75305.59</v>
          </cell>
          <cell r="U83" t="str">
            <v>CS930380</v>
          </cell>
        </row>
        <row r="84">
          <cell r="E84">
            <v>71201</v>
          </cell>
          <cell r="F84" t="str">
            <v>Antenna System-Materials</v>
          </cell>
          <cell r="G84">
            <v>6804</v>
          </cell>
          <cell r="H84" t="str">
            <v>Jumper 10 Meters 1/2" superlfex DIN 7/16 right angle plug t DIN 7/16 straight plug</v>
          </cell>
          <cell r="I84" t="str">
            <v>pcs</v>
          </cell>
          <cell r="J84">
            <v>0</v>
          </cell>
          <cell r="K84" t="str">
            <v>IMPORTACION DIRECTA</v>
          </cell>
          <cell r="L84" t="str">
            <v>Amphenol</v>
          </cell>
          <cell r="M84">
            <v>35.5</v>
          </cell>
          <cell r="N84" t="str">
            <v>AIR</v>
          </cell>
          <cell r="O84">
            <v>0.35849999999999999</v>
          </cell>
          <cell r="P84">
            <v>0.3987</v>
          </cell>
          <cell r="Q84" t="str">
            <v>USD</v>
          </cell>
          <cell r="R84">
            <v>2038.49</v>
          </cell>
          <cell r="S84">
            <v>0.05</v>
          </cell>
          <cell r="T84">
            <v>104837.2</v>
          </cell>
          <cell r="U84">
            <v>0</v>
          </cell>
        </row>
        <row r="85">
          <cell r="H85" t="str">
            <v>CONECTORES Amphenol</v>
          </cell>
          <cell r="I85">
            <v>0</v>
          </cell>
          <cell r="J85">
            <v>0</v>
          </cell>
          <cell r="K85">
            <v>0</v>
          </cell>
          <cell r="L85">
            <v>0</v>
          </cell>
          <cell r="M85">
            <v>0</v>
          </cell>
          <cell r="N85">
            <v>0</v>
          </cell>
          <cell r="O85">
            <v>0</v>
          </cell>
          <cell r="P85">
            <v>0</v>
          </cell>
          <cell r="Q85">
            <v>0</v>
          </cell>
          <cell r="R85">
            <v>0</v>
          </cell>
          <cell r="S85">
            <v>0</v>
          </cell>
          <cell r="T85">
            <v>0</v>
          </cell>
          <cell r="U85">
            <v>0</v>
          </cell>
        </row>
        <row r="86">
          <cell r="D86" t="str">
            <v>716-J-12-SF</v>
          </cell>
          <cell r="E86">
            <v>71201</v>
          </cell>
          <cell r="F86" t="str">
            <v>Antenna System-Materials</v>
          </cell>
          <cell r="G86">
            <v>6804</v>
          </cell>
          <cell r="H86" t="str">
            <v>7/16 50 OHM JACK SUPERFLEX 1/2</v>
          </cell>
          <cell r="I86" t="str">
            <v>pcs</v>
          </cell>
          <cell r="J86">
            <v>0</v>
          </cell>
          <cell r="K86" t="str">
            <v>IMPORTACION DIRECTA</v>
          </cell>
          <cell r="L86" t="str">
            <v>Ampehnol</v>
          </cell>
          <cell r="M86">
            <v>24</v>
          </cell>
          <cell r="N86" t="str">
            <v>AIR</v>
          </cell>
          <cell r="O86">
            <v>0.35849999999999999</v>
          </cell>
          <cell r="P86">
            <v>0.3987</v>
          </cell>
          <cell r="Q86" t="str">
            <v>USD</v>
          </cell>
          <cell r="R86">
            <v>2038.49</v>
          </cell>
          <cell r="S86">
            <v>0.05</v>
          </cell>
          <cell r="T86">
            <v>70875.850000000006</v>
          </cell>
          <cell r="U86" t="str">
            <v>716-J-12-SF</v>
          </cell>
        </row>
        <row r="87">
          <cell r="D87" t="str">
            <v>AFB6-6</v>
          </cell>
          <cell r="E87">
            <v>71201</v>
          </cell>
          <cell r="F87" t="str">
            <v>Antenna System-Materials</v>
          </cell>
          <cell r="G87">
            <v>6804</v>
          </cell>
          <cell r="H87" t="str">
            <v>7/16 50 OHM PLUG ANGLE SUPERFLEX 1/2 AMPHENOL</v>
          </cell>
          <cell r="I87" t="str">
            <v>pcs</v>
          </cell>
          <cell r="J87">
            <v>0</v>
          </cell>
          <cell r="K87" t="str">
            <v>IMPORTACION DIRECTA</v>
          </cell>
          <cell r="L87" t="str">
            <v>Amphenol</v>
          </cell>
          <cell r="M87">
            <v>8.8699999999999992</v>
          </cell>
          <cell r="N87" t="str">
            <v>AIR</v>
          </cell>
          <cell r="O87">
            <v>0.35849999999999999</v>
          </cell>
          <cell r="P87">
            <v>0.3987</v>
          </cell>
          <cell r="Q87" t="str">
            <v>USD</v>
          </cell>
          <cell r="R87">
            <v>2038.49</v>
          </cell>
          <cell r="S87">
            <v>0.05</v>
          </cell>
          <cell r="T87">
            <v>26194.53</v>
          </cell>
          <cell r="U87" t="str">
            <v>AFB6-6</v>
          </cell>
        </row>
        <row r="88">
          <cell r="D88" t="str">
            <v>716-P-12-SF</v>
          </cell>
          <cell r="E88">
            <v>71201</v>
          </cell>
          <cell r="F88" t="str">
            <v>Antenna System-Materials</v>
          </cell>
          <cell r="G88">
            <v>6804</v>
          </cell>
          <cell r="H88" t="str">
            <v>7/16 50 OHM PLUG SUPERFLEX 1/2</v>
          </cell>
          <cell r="I88" t="str">
            <v>pcs</v>
          </cell>
          <cell r="J88">
            <v>0</v>
          </cell>
          <cell r="K88" t="str">
            <v>IMPORTACION DIRECTA</v>
          </cell>
          <cell r="L88" t="str">
            <v>Amphenol</v>
          </cell>
          <cell r="M88">
            <v>7.54</v>
          </cell>
          <cell r="N88" t="str">
            <v>AIR</v>
          </cell>
          <cell r="O88">
            <v>0.35849999999999999</v>
          </cell>
          <cell r="P88">
            <v>0.3987</v>
          </cell>
          <cell r="Q88" t="str">
            <v>USD</v>
          </cell>
          <cell r="R88">
            <v>2038.49</v>
          </cell>
          <cell r="S88">
            <v>0.05</v>
          </cell>
          <cell r="T88">
            <v>22266.83</v>
          </cell>
          <cell r="U88" t="str">
            <v>AFB3-6</v>
          </cell>
        </row>
        <row r="89">
          <cell r="D89" t="str">
            <v>CS75001.20</v>
          </cell>
          <cell r="E89">
            <v>71201</v>
          </cell>
          <cell r="F89" t="str">
            <v>Antenna System-Materials</v>
          </cell>
          <cell r="G89">
            <v>6804</v>
          </cell>
          <cell r="H89" t="str">
            <v>CONNECTOR  DIN 7/16 straight plug for cable 1/2"SF</v>
          </cell>
          <cell r="I89" t="str">
            <v>pcs</v>
          </cell>
          <cell r="J89">
            <v>0</v>
          </cell>
          <cell r="K89" t="str">
            <v>IMPORTACION DIRECTA</v>
          </cell>
          <cell r="L89" t="str">
            <v>Amphenol</v>
          </cell>
          <cell r="M89">
            <v>8</v>
          </cell>
          <cell r="N89" t="str">
            <v>AIR</v>
          </cell>
          <cell r="O89">
            <v>0.35849999999999999</v>
          </cell>
          <cell r="P89">
            <v>0.3987</v>
          </cell>
          <cell r="Q89" t="str">
            <v>USD</v>
          </cell>
          <cell r="R89">
            <v>2038.49</v>
          </cell>
          <cell r="S89">
            <v>0.05</v>
          </cell>
          <cell r="T89">
            <v>23625.279999999999</v>
          </cell>
          <cell r="U89" t="str">
            <v>CS75001.20</v>
          </cell>
        </row>
        <row r="90">
          <cell r="D90" t="str">
            <v>CS930396</v>
          </cell>
          <cell r="E90">
            <v>71201</v>
          </cell>
          <cell r="F90" t="str">
            <v>Antenna System-Materials</v>
          </cell>
          <cell r="G90">
            <v>6804</v>
          </cell>
          <cell r="H90" t="str">
            <v>CONNECTOR  DIN 7/16 Right angle plug for  1/2"SF</v>
          </cell>
          <cell r="I90" t="str">
            <v>pcs</v>
          </cell>
          <cell r="J90">
            <v>0</v>
          </cell>
          <cell r="K90" t="str">
            <v>IMPORTACION DIRECTA</v>
          </cell>
          <cell r="L90" t="str">
            <v>Amphenol</v>
          </cell>
          <cell r="M90">
            <v>9.5</v>
          </cell>
          <cell r="N90" t="str">
            <v>AIR</v>
          </cell>
          <cell r="O90">
            <v>0.35849999999999999</v>
          </cell>
          <cell r="P90">
            <v>0.3987</v>
          </cell>
          <cell r="Q90" t="str">
            <v>USD</v>
          </cell>
          <cell r="R90">
            <v>2038.49</v>
          </cell>
          <cell r="S90">
            <v>0.05</v>
          </cell>
          <cell r="T90">
            <v>28055.02</v>
          </cell>
          <cell r="U90" t="str">
            <v>CS930396</v>
          </cell>
        </row>
        <row r="91">
          <cell r="H91" t="str">
            <v>WEATHER PROOFING KITS</v>
          </cell>
          <cell r="I91">
            <v>0</v>
          </cell>
          <cell r="J91">
            <v>0</v>
          </cell>
          <cell r="K91">
            <v>0</v>
          </cell>
          <cell r="L91">
            <v>0</v>
          </cell>
          <cell r="M91">
            <v>0</v>
          </cell>
          <cell r="N91">
            <v>0</v>
          </cell>
          <cell r="O91">
            <v>0</v>
          </cell>
          <cell r="P91">
            <v>0</v>
          </cell>
          <cell r="Q91">
            <v>0</v>
          </cell>
          <cell r="R91">
            <v>0</v>
          </cell>
          <cell r="S91">
            <v>0</v>
          </cell>
          <cell r="T91">
            <v>0</v>
          </cell>
          <cell r="U91">
            <v>0</v>
          </cell>
        </row>
        <row r="92">
          <cell r="D92">
            <v>15880164</v>
          </cell>
          <cell r="E92">
            <v>71201</v>
          </cell>
          <cell r="F92" t="str">
            <v>Antenna System-Materials</v>
          </cell>
          <cell r="G92">
            <v>6804</v>
          </cell>
          <cell r="H92" t="str">
            <v xml:space="preserve">Weather proofing kit WPK-1  </v>
          </cell>
          <cell r="I92" t="str">
            <v>pcs</v>
          </cell>
          <cell r="J92">
            <v>0</v>
          </cell>
          <cell r="K92" t="str">
            <v>IMPORTACION DIRECTA</v>
          </cell>
          <cell r="L92" t="str">
            <v xml:space="preserve">RFS </v>
          </cell>
          <cell r="M92">
            <v>12.11</v>
          </cell>
          <cell r="N92" t="str">
            <v>AIR</v>
          </cell>
          <cell r="O92">
            <v>0.35849999999999999</v>
          </cell>
          <cell r="P92">
            <v>0.3987</v>
          </cell>
          <cell r="Q92" t="str">
            <v>USD</v>
          </cell>
          <cell r="R92">
            <v>2038.49</v>
          </cell>
          <cell r="S92">
            <v>0.05</v>
          </cell>
          <cell r="T92">
            <v>35762.769999999997</v>
          </cell>
          <cell r="U92">
            <v>15880164</v>
          </cell>
        </row>
        <row r="93">
          <cell r="D93">
            <v>221213</v>
          </cell>
          <cell r="E93">
            <v>71201</v>
          </cell>
          <cell r="F93" t="str">
            <v>Antenna System-Materials</v>
          </cell>
          <cell r="G93">
            <v>6804</v>
          </cell>
          <cell r="H93" t="str">
            <v xml:space="preserve">Weather proofing kit WPK-1  </v>
          </cell>
          <cell r="I93" t="str">
            <v>pcs</v>
          </cell>
          <cell r="J93">
            <v>0</v>
          </cell>
          <cell r="K93" t="str">
            <v>IMPORTACION DIRECTA</v>
          </cell>
          <cell r="L93" t="str">
            <v>ANDREW</v>
          </cell>
          <cell r="M93">
            <v>12.5</v>
          </cell>
          <cell r="N93" t="str">
            <v>AIR</v>
          </cell>
          <cell r="O93">
            <v>0.35849999999999999</v>
          </cell>
          <cell r="P93">
            <v>0.3987</v>
          </cell>
          <cell r="Q93" t="str">
            <v>USD</v>
          </cell>
          <cell r="R93">
            <v>2038.49</v>
          </cell>
          <cell r="S93">
            <v>0.05</v>
          </cell>
          <cell r="T93">
            <v>36914.51</v>
          </cell>
          <cell r="U93">
            <v>15880164</v>
          </cell>
        </row>
        <row r="94">
          <cell r="D94" t="str">
            <v xml:space="preserve">Supervendor CODE </v>
          </cell>
          <cell r="E94">
            <v>0</v>
          </cell>
          <cell r="F94" t="str">
            <v>Service Item Description
GLOBAL DESCRIPTION</v>
          </cell>
          <cell r="G94" t="str">
            <v>PSA Code</v>
          </cell>
          <cell r="H94" t="str">
            <v>Material Description</v>
          </cell>
          <cell r="I94" t="str">
            <v>Unit</v>
          </cell>
          <cell r="J94">
            <v>0</v>
          </cell>
          <cell r="K94" t="str">
            <v>Naturaleza</v>
          </cell>
          <cell r="L94" t="str">
            <v xml:space="preserve">Brand </v>
          </cell>
          <cell r="M94" t="str">
            <v xml:space="preserve">Unit Cost </v>
          </cell>
          <cell r="N94" t="str">
            <v>Log Type</v>
          </cell>
          <cell r="O94" t="str">
            <v>Sea Log (%)</v>
          </cell>
          <cell r="P94" t="str">
            <v>Air Log (%)</v>
          </cell>
          <cell r="Q94" t="str">
            <v>Currency</v>
          </cell>
          <cell r="R94" t="str">
            <v>TRM</v>
          </cell>
          <cell r="S94" t="str">
            <v>Admin (%)</v>
          </cell>
          <cell r="T94" t="str">
            <v>Unit Cost (COP)</v>
          </cell>
          <cell r="U94" t="str">
            <v>CS CODE (NSN)</v>
          </cell>
        </row>
        <row r="95">
          <cell r="H95" t="str">
            <v>D-CONNECTORS</v>
          </cell>
          <cell r="I95">
            <v>0</v>
          </cell>
          <cell r="J95">
            <v>0</v>
          </cell>
          <cell r="K95">
            <v>0</v>
          </cell>
          <cell r="L95">
            <v>0</v>
          </cell>
          <cell r="M95">
            <v>0</v>
          </cell>
          <cell r="N95">
            <v>0</v>
          </cell>
          <cell r="O95">
            <v>0</v>
          </cell>
          <cell r="P95">
            <v>0</v>
          </cell>
          <cell r="Q95">
            <v>0</v>
          </cell>
          <cell r="R95">
            <v>0</v>
          </cell>
          <cell r="S95">
            <v>0</v>
          </cell>
          <cell r="T95">
            <v>0</v>
          </cell>
          <cell r="U95">
            <v>0</v>
          </cell>
        </row>
        <row r="96">
          <cell r="D96" t="str">
            <v>17-DC37P</v>
          </cell>
          <cell r="E96">
            <v>71204</v>
          </cell>
          <cell r="F96" t="str">
            <v>Interface Cables-Materials</v>
          </cell>
          <cell r="G96">
            <v>6826</v>
          </cell>
          <cell r="H96" t="str">
            <v>Conector DB 37 Macho / DC-37 PLUG SOLDAR</v>
          </cell>
          <cell r="I96" t="str">
            <v>pcs</v>
          </cell>
          <cell r="J96">
            <v>0</v>
          </cell>
          <cell r="K96" t="str">
            <v>IMPORTACION DIRECTA</v>
          </cell>
          <cell r="L96" t="str">
            <v>MICROLINK/AMPHENOL</v>
          </cell>
          <cell r="M96">
            <v>3910</v>
          </cell>
          <cell r="N96">
            <v>0</v>
          </cell>
          <cell r="O96">
            <v>0</v>
          </cell>
          <cell r="P96">
            <v>0</v>
          </cell>
          <cell r="Q96" t="str">
            <v>COP</v>
          </cell>
          <cell r="R96">
            <v>0</v>
          </cell>
          <cell r="S96">
            <v>0</v>
          </cell>
          <cell r="T96">
            <v>3910</v>
          </cell>
          <cell r="U96" t="str">
            <v>C-DB-37M</v>
          </cell>
        </row>
        <row r="97">
          <cell r="D97" t="str">
            <v>17-DB25P</v>
          </cell>
          <cell r="E97">
            <v>71204</v>
          </cell>
          <cell r="F97" t="str">
            <v>Interface Cables-Materials</v>
          </cell>
          <cell r="G97">
            <v>6826</v>
          </cell>
          <cell r="H97" t="str">
            <v>Conector DB 25 Macho</v>
          </cell>
          <cell r="I97" t="str">
            <v>pcs</v>
          </cell>
          <cell r="J97">
            <v>0</v>
          </cell>
          <cell r="K97" t="str">
            <v>IMPORTACION DIRECTA</v>
          </cell>
          <cell r="L97" t="str">
            <v>MICROLINK/AMPHENOL</v>
          </cell>
          <cell r="M97">
            <v>2831</v>
          </cell>
          <cell r="N97">
            <v>0</v>
          </cell>
          <cell r="O97">
            <v>0</v>
          </cell>
          <cell r="P97">
            <v>0</v>
          </cell>
          <cell r="Q97" t="str">
            <v>COP</v>
          </cell>
          <cell r="R97">
            <v>0</v>
          </cell>
          <cell r="S97">
            <v>0</v>
          </cell>
          <cell r="T97">
            <v>2831</v>
          </cell>
          <cell r="U97" t="str">
            <v>CS73208.30</v>
          </cell>
        </row>
        <row r="98">
          <cell r="D98" t="str">
            <v>17-DB25J</v>
          </cell>
          <cell r="E98">
            <v>71204</v>
          </cell>
          <cell r="F98" t="str">
            <v>Interface Cables-Materials</v>
          </cell>
          <cell r="G98">
            <v>6826</v>
          </cell>
          <cell r="H98" t="str">
            <v>Conector DB 25 Hembra</v>
          </cell>
          <cell r="I98" t="str">
            <v>pcs</v>
          </cell>
          <cell r="J98">
            <v>0</v>
          </cell>
          <cell r="K98" t="str">
            <v>IMPORTACION DIRECTA</v>
          </cell>
          <cell r="L98" t="str">
            <v>MICROLINK/AMPHENOL</v>
          </cell>
          <cell r="M98">
            <v>3267</v>
          </cell>
          <cell r="N98">
            <v>0</v>
          </cell>
          <cell r="O98">
            <v>0</v>
          </cell>
          <cell r="P98">
            <v>0</v>
          </cell>
          <cell r="Q98" t="str">
            <v>COP</v>
          </cell>
          <cell r="R98">
            <v>0</v>
          </cell>
          <cell r="S98">
            <v>0</v>
          </cell>
          <cell r="T98">
            <v>3267</v>
          </cell>
          <cell r="U98" t="str">
            <v>CS73209.31</v>
          </cell>
        </row>
        <row r="99">
          <cell r="D99" t="str">
            <v>17-DA15P</v>
          </cell>
          <cell r="E99">
            <v>71204</v>
          </cell>
          <cell r="F99" t="str">
            <v>Interface Cables-Materials</v>
          </cell>
          <cell r="G99">
            <v>6826</v>
          </cell>
          <cell r="H99" t="str">
            <v>Conector DB 15 Macho de alta densidad para conexión VGA / DA-15 PLUG SOLDAR</v>
          </cell>
          <cell r="I99" t="str">
            <v>pcs</v>
          </cell>
          <cell r="J99">
            <v>0</v>
          </cell>
          <cell r="K99" t="str">
            <v>IMPORTACION DIRECTA</v>
          </cell>
          <cell r="L99" t="str">
            <v>MICROLINK/AMPHENOL</v>
          </cell>
          <cell r="M99">
            <v>4818</v>
          </cell>
          <cell r="N99">
            <v>0</v>
          </cell>
          <cell r="O99">
            <v>0</v>
          </cell>
          <cell r="P99">
            <v>0</v>
          </cell>
          <cell r="Q99" t="str">
            <v>COP</v>
          </cell>
          <cell r="R99">
            <v>0</v>
          </cell>
          <cell r="S99">
            <v>0</v>
          </cell>
          <cell r="T99">
            <v>4818</v>
          </cell>
          <cell r="U99" t="str">
            <v>C-DB-15M</v>
          </cell>
        </row>
        <row r="100">
          <cell r="D100" t="str">
            <v>17-1587</v>
          </cell>
          <cell r="E100">
            <v>71204</v>
          </cell>
          <cell r="F100" t="str">
            <v>Interface Cables-Materials</v>
          </cell>
          <cell r="G100">
            <v>6826</v>
          </cell>
          <cell r="H100" t="str">
            <v>Carcasa DB 9 o Db 15 Macho de alta densidad para conexión VGA</v>
          </cell>
          <cell r="I100" t="str">
            <v>pcs</v>
          </cell>
          <cell r="J100">
            <v>0</v>
          </cell>
          <cell r="K100" t="str">
            <v>IMPORTACION DIRECTA</v>
          </cell>
          <cell r="L100" t="str">
            <v>MICROLINK</v>
          </cell>
          <cell r="M100">
            <v>1342</v>
          </cell>
          <cell r="N100">
            <v>0</v>
          </cell>
          <cell r="O100">
            <v>0</v>
          </cell>
          <cell r="P100">
            <v>0</v>
          </cell>
          <cell r="Q100" t="str">
            <v>COP</v>
          </cell>
          <cell r="R100">
            <v>0</v>
          </cell>
          <cell r="S100">
            <v>0</v>
          </cell>
          <cell r="T100">
            <v>1342</v>
          </cell>
          <cell r="U100" t="str">
            <v>C-DB-15MC</v>
          </cell>
        </row>
        <row r="101">
          <cell r="D101" t="str">
            <v>18-1589</v>
          </cell>
          <cell r="E101">
            <v>71204</v>
          </cell>
          <cell r="F101" t="str">
            <v>Interface Cables-Materials</v>
          </cell>
          <cell r="G101">
            <v>6826</v>
          </cell>
          <cell r="H101" t="str">
            <v>Carcasa DB 25 Macho/hembra plastico negro, recto</v>
          </cell>
          <cell r="I101" t="str">
            <v>pcs</v>
          </cell>
          <cell r="J101">
            <v>0</v>
          </cell>
          <cell r="K101" t="str">
            <v>IMPORTACION DIRECTA</v>
          </cell>
          <cell r="L101" t="str">
            <v>MICROLINK</v>
          </cell>
          <cell r="M101">
            <v>1787</v>
          </cell>
          <cell r="N101">
            <v>0</v>
          </cell>
          <cell r="O101">
            <v>0</v>
          </cell>
          <cell r="P101">
            <v>0</v>
          </cell>
          <cell r="Q101" t="str">
            <v>COP</v>
          </cell>
          <cell r="R101">
            <v>0</v>
          </cell>
          <cell r="S101">
            <v>0</v>
          </cell>
          <cell r="T101">
            <v>1787</v>
          </cell>
          <cell r="U101" t="str">
            <v>C-DB-25c</v>
          </cell>
        </row>
        <row r="102">
          <cell r="D102" t="str">
            <v>17-1590</v>
          </cell>
          <cell r="E102">
            <v>71204</v>
          </cell>
          <cell r="F102" t="str">
            <v>Interface Cables-Materials</v>
          </cell>
          <cell r="G102">
            <v>6826</v>
          </cell>
          <cell r="H102" t="str">
            <v>Carcasa DB 37 Macho/hembra plastico negro, recto / CARCASA DC-37</v>
          </cell>
          <cell r="I102" t="str">
            <v>pcs</v>
          </cell>
          <cell r="J102">
            <v>0</v>
          </cell>
          <cell r="K102" t="str">
            <v>IMPORTACION DIRECTA</v>
          </cell>
          <cell r="L102" t="str">
            <v>MICROLINK</v>
          </cell>
          <cell r="M102">
            <v>2484</v>
          </cell>
          <cell r="N102">
            <v>0</v>
          </cell>
          <cell r="O102">
            <v>0</v>
          </cell>
          <cell r="P102">
            <v>0</v>
          </cell>
          <cell r="Q102" t="str">
            <v>COP</v>
          </cell>
          <cell r="R102">
            <v>0</v>
          </cell>
          <cell r="S102">
            <v>0</v>
          </cell>
          <cell r="T102">
            <v>2484</v>
          </cell>
          <cell r="U102" t="str">
            <v>C-DB-37c</v>
          </cell>
        </row>
        <row r="103">
          <cell r="D103" t="str">
            <v>MD-6P</v>
          </cell>
          <cell r="E103">
            <v>71204</v>
          </cell>
          <cell r="F103" t="str">
            <v>Interface Cables-Materials</v>
          </cell>
          <cell r="G103">
            <v>6826</v>
          </cell>
          <cell r="H103" t="str">
            <v>Conector Mini Din de 6 pines para conexión de ratón y teclado / MINIDIN PLUG 6 CONTACTOS</v>
          </cell>
          <cell r="I103" t="str">
            <v>pcs</v>
          </cell>
          <cell r="J103">
            <v>0</v>
          </cell>
          <cell r="K103" t="str">
            <v>IMPORTACION DIRECTA</v>
          </cell>
          <cell r="L103" t="str">
            <v>MICROLINK/AMPHENOL</v>
          </cell>
          <cell r="M103">
            <v>3784</v>
          </cell>
          <cell r="N103">
            <v>0</v>
          </cell>
          <cell r="O103">
            <v>0</v>
          </cell>
          <cell r="P103">
            <v>0</v>
          </cell>
          <cell r="Q103" t="str">
            <v>COP</v>
          </cell>
          <cell r="R103">
            <v>0</v>
          </cell>
          <cell r="S103">
            <v>0</v>
          </cell>
          <cell r="T103">
            <v>3784</v>
          </cell>
          <cell r="U103" t="str">
            <v>C-DB-6M</v>
          </cell>
        </row>
        <row r="104">
          <cell r="D104" t="str">
            <v>17-DE9J</v>
          </cell>
          <cell r="E104">
            <v>71204</v>
          </cell>
          <cell r="F104" t="str">
            <v>Interface Cables-Materials</v>
          </cell>
          <cell r="G104">
            <v>6826</v>
          </cell>
          <cell r="H104" t="str">
            <v>Conector DB 9 Macho o hembra</v>
          </cell>
          <cell r="I104" t="str">
            <v>pcs</v>
          </cell>
          <cell r="J104">
            <v>0</v>
          </cell>
          <cell r="K104" t="str">
            <v>IMPORTACION DIRECTA</v>
          </cell>
          <cell r="L104" t="str">
            <v>MICROLINK/AMPHENOL</v>
          </cell>
          <cell r="M104">
            <v>968</v>
          </cell>
          <cell r="N104">
            <v>0</v>
          </cell>
          <cell r="O104">
            <v>0</v>
          </cell>
          <cell r="P104">
            <v>0</v>
          </cell>
          <cell r="Q104" t="str">
            <v>COP</v>
          </cell>
          <cell r="R104">
            <v>0</v>
          </cell>
          <cell r="S104">
            <v>0</v>
          </cell>
          <cell r="T104">
            <v>968</v>
          </cell>
          <cell r="U104" t="str">
            <v>C-DB-9M</v>
          </cell>
        </row>
        <row r="105">
          <cell r="D105" t="str">
            <v>FMK4</v>
          </cell>
          <cell r="E105">
            <v>71204</v>
          </cell>
          <cell r="F105" t="str">
            <v>Interface Cables-Materials</v>
          </cell>
          <cell r="G105">
            <v>6826</v>
          </cell>
          <cell r="H105" t="str">
            <v>CARCASA ANGULADA  DB-37 METALICA</v>
          </cell>
          <cell r="I105" t="str">
            <v>pcs</v>
          </cell>
          <cell r="J105">
            <v>0</v>
          </cell>
          <cell r="K105" t="str">
            <v>IMPORTACION INDIRECTA</v>
          </cell>
          <cell r="L105" t="str">
            <v>FADETEL</v>
          </cell>
          <cell r="M105">
            <v>196.12</v>
          </cell>
          <cell r="N105">
            <v>0</v>
          </cell>
          <cell r="O105">
            <v>0</v>
          </cell>
          <cell r="P105">
            <v>0</v>
          </cell>
          <cell r="Q105" t="str">
            <v>USD</v>
          </cell>
          <cell r="R105">
            <v>2038.49</v>
          </cell>
          <cell r="S105">
            <v>0.05</v>
          </cell>
          <cell r="T105">
            <v>419778.09</v>
          </cell>
          <cell r="U105" t="str">
            <v>FMK4</v>
          </cell>
        </row>
        <row r="106">
          <cell r="H106" t="str">
            <v>VARIOUS-CONNECTORS</v>
          </cell>
          <cell r="I106">
            <v>0</v>
          </cell>
          <cell r="J106">
            <v>0</v>
          </cell>
          <cell r="K106">
            <v>0</v>
          </cell>
          <cell r="L106">
            <v>0</v>
          </cell>
          <cell r="M106">
            <v>0</v>
          </cell>
          <cell r="N106">
            <v>0</v>
          </cell>
          <cell r="O106">
            <v>0</v>
          </cell>
          <cell r="P106">
            <v>0</v>
          </cell>
          <cell r="Q106">
            <v>0</v>
          </cell>
          <cell r="R106">
            <v>0</v>
          </cell>
          <cell r="S106">
            <v>0</v>
          </cell>
          <cell r="T106">
            <v>0</v>
          </cell>
          <cell r="U106">
            <v>0</v>
          </cell>
        </row>
        <row r="107">
          <cell r="D107" t="str">
            <v>SMZ-6121-BT</v>
          </cell>
          <cell r="E107">
            <v>71204</v>
          </cell>
          <cell r="F107" t="str">
            <v>Interface Cables-Materials</v>
          </cell>
          <cell r="G107">
            <v>6826</v>
          </cell>
          <cell r="H107" t="str">
            <v>Conectores Tipo BT43 para Equipos SDH / SMZ BT-43 75 OHM PLUG BT3002 TZC-75024 CM-195/DM</v>
          </cell>
          <cell r="I107" t="str">
            <v>pcs</v>
          </cell>
          <cell r="J107">
            <v>0</v>
          </cell>
          <cell r="K107" t="str">
            <v>IMPORTACION DIRECTA</v>
          </cell>
          <cell r="L107" t="str">
            <v>MICROLINK</v>
          </cell>
          <cell r="M107">
            <v>16400</v>
          </cell>
          <cell r="N107">
            <v>0</v>
          </cell>
          <cell r="O107">
            <v>0</v>
          </cell>
          <cell r="P107">
            <v>0</v>
          </cell>
          <cell r="Q107" t="str">
            <v>COP</v>
          </cell>
          <cell r="R107">
            <v>0</v>
          </cell>
          <cell r="S107">
            <v>0</v>
          </cell>
          <cell r="T107">
            <v>16400</v>
          </cell>
          <cell r="U107" t="str">
            <v>SMZ-6121-BT</v>
          </cell>
        </row>
        <row r="108">
          <cell r="D108" t="str">
            <v>L630-P</v>
          </cell>
          <cell r="E108">
            <v>71204</v>
          </cell>
          <cell r="F108" t="str">
            <v>Interface Cables-Materials</v>
          </cell>
          <cell r="G108">
            <v>6826</v>
          </cell>
          <cell r="H108" t="str">
            <v>IEC309 EN60309 32A -250V MALE PLUG 3 WIRE / TOMA3 X 30A AEREA LEGRAND 250V MACHO</v>
          </cell>
          <cell r="I108" t="str">
            <v>pcs</v>
          </cell>
          <cell r="J108">
            <v>0</v>
          </cell>
          <cell r="K108" t="str">
            <v>IMPORTACION INDIRECTA</v>
          </cell>
          <cell r="L108" t="str">
            <v>ELEIN</v>
          </cell>
          <cell r="M108">
            <v>26900</v>
          </cell>
          <cell r="N108">
            <v>0</v>
          </cell>
          <cell r="O108">
            <v>0</v>
          </cell>
          <cell r="P108">
            <v>0</v>
          </cell>
          <cell r="Q108" t="str">
            <v>COP</v>
          </cell>
          <cell r="R108">
            <v>0</v>
          </cell>
          <cell r="S108">
            <v>0.05</v>
          </cell>
          <cell r="T108">
            <v>28245</v>
          </cell>
          <cell r="U108" t="str">
            <v>IEC309 EN60309 MALE</v>
          </cell>
        </row>
        <row r="109">
          <cell r="D109" t="str">
            <v>L630-C</v>
          </cell>
          <cell r="E109">
            <v>71204</v>
          </cell>
          <cell r="F109" t="str">
            <v>Interface Cables-Materials</v>
          </cell>
          <cell r="G109">
            <v>6826</v>
          </cell>
          <cell r="H109" t="str">
            <v>IEC309 EN60309 32A -250V FEMALE PLUG 3 WIRE / TOMA3 X 30A AEREA LEGRAND 250V HEMBRA</v>
          </cell>
          <cell r="I109" t="str">
            <v>pcs</v>
          </cell>
          <cell r="J109">
            <v>0</v>
          </cell>
          <cell r="K109" t="str">
            <v>IMPORTACION INDIRECTA</v>
          </cell>
          <cell r="L109" t="str">
            <v>ELEIN</v>
          </cell>
          <cell r="M109">
            <v>39950</v>
          </cell>
          <cell r="N109">
            <v>0</v>
          </cell>
          <cell r="O109">
            <v>0</v>
          </cell>
          <cell r="P109">
            <v>0</v>
          </cell>
          <cell r="Q109" t="str">
            <v>COP</v>
          </cell>
          <cell r="R109">
            <v>0</v>
          </cell>
          <cell r="S109">
            <v>0.05</v>
          </cell>
          <cell r="T109">
            <v>41947.5</v>
          </cell>
          <cell r="U109" t="str">
            <v>IEC309 EN60309 FEMALE</v>
          </cell>
        </row>
        <row r="110">
          <cell r="D110" t="str">
            <v>L630C-L</v>
          </cell>
          <cell r="E110">
            <v>71204</v>
          </cell>
          <cell r="F110" t="str">
            <v>Interface Cables-Materials</v>
          </cell>
          <cell r="G110">
            <v>6826</v>
          </cell>
          <cell r="H110" t="str">
            <v>TOMA 30A SEGURIDAD AEREA LEVITON 250V 2F+T HEMBRA</v>
          </cell>
          <cell r="I110" t="str">
            <v>pcs</v>
          </cell>
          <cell r="J110">
            <v>0</v>
          </cell>
          <cell r="K110" t="str">
            <v>IMPORTACION INDIRECTA</v>
          </cell>
          <cell r="L110" t="str">
            <v>MEM</v>
          </cell>
          <cell r="M110">
            <v>19754</v>
          </cell>
          <cell r="N110">
            <v>0</v>
          </cell>
          <cell r="O110">
            <v>0</v>
          </cell>
          <cell r="P110">
            <v>0</v>
          </cell>
          <cell r="Q110" t="str">
            <v>COP</v>
          </cell>
          <cell r="R110">
            <v>0</v>
          </cell>
          <cell r="S110">
            <v>0.05</v>
          </cell>
          <cell r="T110">
            <v>20741.7</v>
          </cell>
          <cell r="U110" t="str">
            <v>L630C-L</v>
          </cell>
        </row>
        <row r="111">
          <cell r="D111" t="str">
            <v>L630P-L</v>
          </cell>
          <cell r="E111">
            <v>71204</v>
          </cell>
          <cell r="F111" t="str">
            <v>Interface Cables-Materials</v>
          </cell>
          <cell r="G111">
            <v>6826</v>
          </cell>
          <cell r="H111" t="str">
            <v>TOMA 30A SEGURIDAD AEREA LEVITON 250V 2F+T MACHO</v>
          </cell>
          <cell r="I111" t="str">
            <v>pcs</v>
          </cell>
          <cell r="J111">
            <v>0</v>
          </cell>
          <cell r="K111" t="str">
            <v>IMPORTACION INDIRECTA</v>
          </cell>
          <cell r="L111" t="str">
            <v>MEM</v>
          </cell>
          <cell r="M111">
            <v>17406</v>
          </cell>
          <cell r="N111">
            <v>0</v>
          </cell>
          <cell r="O111">
            <v>0</v>
          </cell>
          <cell r="P111">
            <v>0</v>
          </cell>
          <cell r="Q111" t="str">
            <v>COP</v>
          </cell>
          <cell r="R111">
            <v>0</v>
          </cell>
          <cell r="S111">
            <v>0.05</v>
          </cell>
          <cell r="T111">
            <v>18276.3</v>
          </cell>
          <cell r="U111" t="str">
            <v>L630P-L</v>
          </cell>
        </row>
        <row r="112">
          <cell r="D112" t="str">
            <v>CLA-515PV</v>
          </cell>
          <cell r="E112">
            <v>71204</v>
          </cell>
          <cell r="F112" t="str">
            <v>Interface Cables-Materials</v>
          </cell>
          <cell r="G112">
            <v>6826</v>
          </cell>
          <cell r="H112" t="str">
            <v>CLAVIJA POLO A TIERRA LEVINTON  515PV</v>
          </cell>
          <cell r="I112" t="str">
            <v>pcs</v>
          </cell>
          <cell r="J112">
            <v>0</v>
          </cell>
          <cell r="K112" t="str">
            <v>IMPORTACION INDIRECTA</v>
          </cell>
          <cell r="L112" t="str">
            <v>ELEIN</v>
          </cell>
          <cell r="M112">
            <v>7250</v>
          </cell>
          <cell r="N112">
            <v>0</v>
          </cell>
          <cell r="O112">
            <v>0</v>
          </cell>
          <cell r="P112">
            <v>0</v>
          </cell>
          <cell r="Q112" t="str">
            <v>COP</v>
          </cell>
          <cell r="R112">
            <v>0</v>
          </cell>
          <cell r="S112">
            <v>0.05</v>
          </cell>
          <cell r="T112">
            <v>7612.5</v>
          </cell>
          <cell r="U112" t="str">
            <v>CLA-515PV</v>
          </cell>
        </row>
        <row r="113">
          <cell r="D113" t="str">
            <v>L620-P</v>
          </cell>
          <cell r="E113">
            <v>71204</v>
          </cell>
          <cell r="F113" t="str">
            <v>Interface Cables-Materials</v>
          </cell>
          <cell r="G113">
            <v>6826</v>
          </cell>
          <cell r="H113" t="str">
            <v>TOMA 6 X 20A AEREA LEVINTON 250V MACHO</v>
          </cell>
          <cell r="I113" t="str">
            <v>pcs</v>
          </cell>
          <cell r="J113">
            <v>0</v>
          </cell>
          <cell r="K113" t="str">
            <v>IMPORTACION INDIRECTA</v>
          </cell>
          <cell r="L113" t="str">
            <v>ELEIN</v>
          </cell>
          <cell r="M113">
            <v>25595</v>
          </cell>
          <cell r="N113">
            <v>0</v>
          </cell>
          <cell r="O113">
            <v>0</v>
          </cell>
          <cell r="P113">
            <v>0</v>
          </cell>
          <cell r="Q113" t="str">
            <v>COP</v>
          </cell>
          <cell r="R113">
            <v>0</v>
          </cell>
          <cell r="S113">
            <v>0.05</v>
          </cell>
          <cell r="T113">
            <v>26874.75</v>
          </cell>
          <cell r="U113" t="str">
            <v>L620-P</v>
          </cell>
        </row>
        <row r="114">
          <cell r="D114" t="str">
            <v>4579-C</v>
          </cell>
          <cell r="E114">
            <v>71204</v>
          </cell>
          <cell r="F114" t="str">
            <v>Interface Cables-Materials</v>
          </cell>
          <cell r="G114">
            <v>6826</v>
          </cell>
          <cell r="H114" t="str">
            <v>TOMA AEREA HEMBRA LEVITON 15 A, 250 V, NEMA L6-15R, 2P, 3WLEGRAND 250V HEMBRA</v>
          </cell>
          <cell r="I114" t="str">
            <v>pcs</v>
          </cell>
          <cell r="J114">
            <v>0</v>
          </cell>
          <cell r="K114" t="str">
            <v>IMPORTACION INDIRECTA</v>
          </cell>
          <cell r="L114" t="str">
            <v>ELECTRICOS IMPORTACIONS</v>
          </cell>
          <cell r="M114">
            <v>32666.67</v>
          </cell>
          <cell r="N114">
            <v>0</v>
          </cell>
          <cell r="O114">
            <v>0</v>
          </cell>
          <cell r="P114">
            <v>0</v>
          </cell>
          <cell r="Q114" t="str">
            <v>COP</v>
          </cell>
          <cell r="R114">
            <v>0</v>
          </cell>
          <cell r="S114">
            <v>0.05</v>
          </cell>
          <cell r="T114">
            <v>34300</v>
          </cell>
          <cell r="U114" t="str">
            <v>4579-C</v>
          </cell>
        </row>
        <row r="115">
          <cell r="D115" t="str">
            <v>SMZ-6121-FX3</v>
          </cell>
          <cell r="E115">
            <v>71204</v>
          </cell>
          <cell r="F115" t="str">
            <v>Interface Cables-Materials</v>
          </cell>
          <cell r="G115">
            <v>6826</v>
          </cell>
          <cell r="H115" t="str">
            <v>SMZ BT-43 75 OHM PLUG FLEX-3/75</v>
          </cell>
          <cell r="I115" t="str">
            <v>pcs</v>
          </cell>
          <cell r="J115">
            <v>0</v>
          </cell>
          <cell r="K115" t="str">
            <v>IMPORTACION DIRECTA</v>
          </cell>
          <cell r="L115" t="str">
            <v>MICROLINK</v>
          </cell>
          <cell r="M115">
            <v>9100</v>
          </cell>
          <cell r="N115">
            <v>0</v>
          </cell>
          <cell r="O115">
            <v>0</v>
          </cell>
          <cell r="P115">
            <v>0</v>
          </cell>
          <cell r="Q115" t="str">
            <v>COP</v>
          </cell>
          <cell r="R115">
            <v>0</v>
          </cell>
          <cell r="S115">
            <v>0</v>
          </cell>
          <cell r="T115">
            <v>9100</v>
          </cell>
          <cell r="U115" t="str">
            <v>SMZ-6121-FX3</v>
          </cell>
        </row>
        <row r="116">
          <cell r="D116" t="str">
            <v>4570-P</v>
          </cell>
          <cell r="E116">
            <v>71204</v>
          </cell>
          <cell r="F116" t="str">
            <v>Interface Cables-Materials</v>
          </cell>
          <cell r="G116">
            <v>6826</v>
          </cell>
          <cell r="H116" t="str">
            <v>CLAVIJA  AEREA MACHO LEVITON 15 A, 250 V, NEMA L6-15P</v>
          </cell>
          <cell r="I116" t="str">
            <v>pcs</v>
          </cell>
          <cell r="J116">
            <v>0</v>
          </cell>
          <cell r="K116" t="str">
            <v>IMPORTACION INDIRECTA</v>
          </cell>
          <cell r="L116" t="str">
            <v>ELECTRICOS IMPORTACIONS</v>
          </cell>
          <cell r="M116">
            <v>32667</v>
          </cell>
          <cell r="N116">
            <v>0</v>
          </cell>
          <cell r="O116">
            <v>0</v>
          </cell>
          <cell r="P116">
            <v>0</v>
          </cell>
          <cell r="Q116" t="str">
            <v>COP</v>
          </cell>
          <cell r="R116">
            <v>0</v>
          </cell>
          <cell r="S116">
            <v>0.05</v>
          </cell>
          <cell r="T116">
            <v>34300.35</v>
          </cell>
          <cell r="U116" t="str">
            <v>4570-P</v>
          </cell>
        </row>
        <row r="117">
          <cell r="H117" t="str">
            <v>SMB-CONNECTORS</v>
          </cell>
          <cell r="I117">
            <v>0</v>
          </cell>
          <cell r="J117">
            <v>0</v>
          </cell>
          <cell r="K117">
            <v>0</v>
          </cell>
          <cell r="L117">
            <v>0</v>
          </cell>
          <cell r="M117">
            <v>0</v>
          </cell>
          <cell r="N117">
            <v>0</v>
          </cell>
          <cell r="O117">
            <v>0</v>
          </cell>
          <cell r="P117">
            <v>0</v>
          </cell>
          <cell r="Q117">
            <v>0</v>
          </cell>
          <cell r="R117">
            <v>0</v>
          </cell>
          <cell r="S117">
            <v>0</v>
          </cell>
          <cell r="T117">
            <v>0</v>
          </cell>
          <cell r="U117">
            <v>0</v>
          </cell>
        </row>
        <row r="118">
          <cell r="D118" t="str">
            <v>59K102-1V6L5</v>
          </cell>
          <cell r="E118">
            <v>71204</v>
          </cell>
          <cell r="F118" t="str">
            <v>Interface Cables-Materials</v>
          </cell>
          <cell r="G118">
            <v>6826</v>
          </cell>
          <cell r="H118" t="str">
            <v>SMB macho para cable CM195</v>
          </cell>
          <cell r="I118" t="str">
            <v>pcs</v>
          </cell>
          <cell r="J118">
            <v>0</v>
          </cell>
          <cell r="K118" t="str">
            <v>IMPORTACION INDIRECTA</v>
          </cell>
          <cell r="L118" t="str">
            <v>Latinocom</v>
          </cell>
          <cell r="M118">
            <v>25568</v>
          </cell>
          <cell r="N118">
            <v>0</v>
          </cell>
          <cell r="O118">
            <v>0</v>
          </cell>
          <cell r="P118">
            <v>0</v>
          </cell>
          <cell r="Q118" t="str">
            <v>COP</v>
          </cell>
          <cell r="R118">
            <v>0</v>
          </cell>
          <cell r="S118">
            <v>0.05</v>
          </cell>
          <cell r="T118">
            <v>26846.400000000001</v>
          </cell>
          <cell r="U118" t="str">
            <v>CS73205.01</v>
          </cell>
        </row>
        <row r="119">
          <cell r="D119" t="str">
            <v>2210-120323002</v>
          </cell>
          <cell r="E119">
            <v>71204</v>
          </cell>
          <cell r="F119" t="str">
            <v>Interface Cables-Materials</v>
          </cell>
          <cell r="G119">
            <v>6826</v>
          </cell>
          <cell r="H119" t="str">
            <v>SMB 6121M 2-001-5-GPT5GP-75T</v>
          </cell>
          <cell r="I119" t="str">
            <v>pcs</v>
          </cell>
          <cell r="J119">
            <v>0</v>
          </cell>
          <cell r="K119" t="str">
            <v>IMPORTACION DIRECTA</v>
          </cell>
          <cell r="L119" t="str">
            <v>Amphenol</v>
          </cell>
          <cell r="M119">
            <v>1.53</v>
          </cell>
          <cell r="N119" t="str">
            <v>AIR</v>
          </cell>
          <cell r="O119">
            <v>0.35849999999999999</v>
          </cell>
          <cell r="P119">
            <v>0.3987</v>
          </cell>
          <cell r="Q119" t="str">
            <v>USD</v>
          </cell>
          <cell r="R119">
            <v>2038.49</v>
          </cell>
          <cell r="S119">
            <v>0.05</v>
          </cell>
          <cell r="T119">
            <v>4503.57</v>
          </cell>
          <cell r="U119" t="str">
            <v>2210-120323002</v>
          </cell>
        </row>
        <row r="120">
          <cell r="H120" t="str">
            <v>BNC-CONNECTORS</v>
          </cell>
          <cell r="I120">
            <v>0</v>
          </cell>
          <cell r="J120">
            <v>0</v>
          </cell>
          <cell r="K120">
            <v>0</v>
          </cell>
          <cell r="L120">
            <v>0</v>
          </cell>
          <cell r="M120">
            <v>0</v>
          </cell>
          <cell r="N120">
            <v>0</v>
          </cell>
          <cell r="O120">
            <v>0</v>
          </cell>
          <cell r="P120">
            <v>0</v>
          </cell>
          <cell r="Q120">
            <v>0</v>
          </cell>
          <cell r="R120">
            <v>0</v>
          </cell>
          <cell r="S120">
            <v>0</v>
          </cell>
          <cell r="T120">
            <v>0</v>
          </cell>
          <cell r="U120">
            <v>0</v>
          </cell>
        </row>
        <row r="121">
          <cell r="D121" t="str">
            <v>31-71013-RG179</v>
          </cell>
          <cell r="E121">
            <v>71204</v>
          </cell>
          <cell r="F121" t="str">
            <v>Interface Cables-Materials</v>
          </cell>
          <cell r="G121">
            <v>6826</v>
          </cell>
          <cell r="H121" t="str">
            <v>Conector BNC para Cable RG179 / B1121E1-NT3G-179U-75</v>
          </cell>
          <cell r="I121" t="str">
            <v>pcs</v>
          </cell>
          <cell r="J121">
            <v>0</v>
          </cell>
          <cell r="K121" t="str">
            <v>IMPORTACION DIRECTA</v>
          </cell>
          <cell r="L121" t="str">
            <v>MICROLINK</v>
          </cell>
          <cell r="M121">
            <v>3800</v>
          </cell>
          <cell r="N121">
            <v>0</v>
          </cell>
          <cell r="O121">
            <v>0</v>
          </cell>
          <cell r="P121">
            <v>0</v>
          </cell>
          <cell r="Q121" t="str">
            <v>COP</v>
          </cell>
          <cell r="R121">
            <v>0</v>
          </cell>
          <cell r="S121">
            <v>0</v>
          </cell>
          <cell r="T121">
            <v>3800</v>
          </cell>
          <cell r="U121" t="str">
            <v>BNC-RG179</v>
          </cell>
        </row>
        <row r="122">
          <cell r="D122" t="str">
            <v>31-71008-FX3</v>
          </cell>
          <cell r="E122">
            <v>71204</v>
          </cell>
          <cell r="F122" t="str">
            <v>Interface Cables-Materials</v>
          </cell>
          <cell r="G122">
            <v>6826</v>
          </cell>
          <cell r="H122" t="str">
            <v>Conector BNC para cable CM195 / BNC 75 OHM PLUG FLEX-3/75</v>
          </cell>
          <cell r="I122" t="str">
            <v>pcs</v>
          </cell>
          <cell r="J122">
            <v>0</v>
          </cell>
          <cell r="K122" t="str">
            <v>IMPORTACION DIRECTA</v>
          </cell>
          <cell r="L122" t="str">
            <v>MICROLINK</v>
          </cell>
          <cell r="M122">
            <v>3800</v>
          </cell>
          <cell r="N122">
            <v>0</v>
          </cell>
          <cell r="O122">
            <v>0</v>
          </cell>
          <cell r="P122">
            <v>0</v>
          </cell>
          <cell r="Q122" t="str">
            <v>COP</v>
          </cell>
          <cell r="R122">
            <v>0</v>
          </cell>
          <cell r="S122">
            <v>0</v>
          </cell>
          <cell r="T122">
            <v>3800</v>
          </cell>
          <cell r="U122" t="str">
            <v>BNC-CM195</v>
          </cell>
        </row>
        <row r="123">
          <cell r="D123" t="str">
            <v>31-220-75</v>
          </cell>
          <cell r="E123">
            <v>71204</v>
          </cell>
          <cell r="F123" t="str">
            <v>Interface Cables-Materials</v>
          </cell>
          <cell r="G123">
            <v>6826</v>
          </cell>
          <cell r="H123" t="str">
            <v>Adapter BNC ff 34 BNC-75-0-1 / B7471B1-ND3G-75 /ADAPTADOR BNC 75 OHM JACK-JACK BULKHEAD</v>
          </cell>
          <cell r="I123" t="str">
            <v>pcs</v>
          </cell>
          <cell r="J123">
            <v>0</v>
          </cell>
          <cell r="K123" t="str">
            <v>IMPORTACION DIRECTA</v>
          </cell>
          <cell r="L123" t="str">
            <v>AMPHENOL</v>
          </cell>
          <cell r="M123">
            <v>2.2599999999999998</v>
          </cell>
          <cell r="N123" t="str">
            <v>AIR</v>
          </cell>
          <cell r="O123">
            <v>0.35849999999999999</v>
          </cell>
          <cell r="P123">
            <v>0.3987</v>
          </cell>
          <cell r="Q123" t="str">
            <v>USD</v>
          </cell>
          <cell r="R123">
            <v>2038.49</v>
          </cell>
          <cell r="S123">
            <v>0.05</v>
          </cell>
          <cell r="T123">
            <v>6674.14</v>
          </cell>
          <cell r="U123" t="str">
            <v>CS73213.16</v>
          </cell>
        </row>
        <row r="124">
          <cell r="D124" t="str">
            <v>31-5998-MWC10</v>
          </cell>
          <cell r="E124">
            <v>71204</v>
          </cell>
          <cell r="F124" t="str">
            <v>Interface Cables-Materials</v>
          </cell>
          <cell r="G124">
            <v>6826</v>
          </cell>
          <cell r="H124" t="str">
            <v>BNC 50 OHM PLUG RG-8 MWC-10/50</v>
          </cell>
          <cell r="I124" t="str">
            <v>pcs</v>
          </cell>
          <cell r="J124">
            <v>0</v>
          </cell>
          <cell r="K124" t="str">
            <v>IMPORTACION DIRECTA</v>
          </cell>
          <cell r="L124" t="str">
            <v>MICROLINK</v>
          </cell>
          <cell r="M124">
            <v>12726</v>
          </cell>
          <cell r="N124">
            <v>0</v>
          </cell>
          <cell r="O124">
            <v>0</v>
          </cell>
          <cell r="P124">
            <v>0</v>
          </cell>
          <cell r="Q124" t="str">
            <v>COP</v>
          </cell>
          <cell r="R124">
            <v>0</v>
          </cell>
          <cell r="S124">
            <v>0</v>
          </cell>
          <cell r="T124">
            <v>12726</v>
          </cell>
          <cell r="U124" t="str">
            <v>31-5998-MWC10</v>
          </cell>
        </row>
        <row r="125">
          <cell r="D125" t="str">
            <v>82-340-MWC10</v>
          </cell>
          <cell r="E125">
            <v>71204</v>
          </cell>
          <cell r="F125" t="str">
            <v>Interface Cables-Materials</v>
          </cell>
          <cell r="G125">
            <v>6826</v>
          </cell>
          <cell r="H125" t="str">
            <v>N 50 OHM PLUG RG-8  MWC-10/50</v>
          </cell>
          <cell r="I125" t="str">
            <v>pcs</v>
          </cell>
          <cell r="J125">
            <v>0</v>
          </cell>
          <cell r="K125" t="str">
            <v>IMPORTACION DIRECTA</v>
          </cell>
          <cell r="L125" t="str">
            <v>MICROLINK</v>
          </cell>
          <cell r="M125">
            <v>13079</v>
          </cell>
          <cell r="N125">
            <v>0</v>
          </cell>
          <cell r="O125">
            <v>0</v>
          </cell>
          <cell r="P125">
            <v>0</v>
          </cell>
          <cell r="Q125" t="str">
            <v>COP</v>
          </cell>
          <cell r="R125">
            <v>0</v>
          </cell>
          <cell r="S125">
            <v>0</v>
          </cell>
          <cell r="T125">
            <v>13079</v>
          </cell>
          <cell r="U125" t="str">
            <v>82-340-MWC10</v>
          </cell>
        </row>
        <row r="126">
          <cell r="H126" t="str">
            <v>CABLE SHOES - TERMINALES - CONECTORES</v>
          </cell>
          <cell r="I126">
            <v>0</v>
          </cell>
          <cell r="J126">
            <v>0</v>
          </cell>
          <cell r="K126">
            <v>0</v>
          </cell>
          <cell r="L126">
            <v>0</v>
          </cell>
          <cell r="M126">
            <v>0</v>
          </cell>
          <cell r="N126">
            <v>0</v>
          </cell>
          <cell r="O126">
            <v>0</v>
          </cell>
          <cell r="P126">
            <v>0</v>
          </cell>
          <cell r="Q126">
            <v>0</v>
          </cell>
          <cell r="R126">
            <v>0</v>
          </cell>
          <cell r="S126">
            <v>0</v>
          </cell>
          <cell r="T126">
            <v>0</v>
          </cell>
          <cell r="U126">
            <v>0</v>
          </cell>
        </row>
        <row r="127">
          <cell r="D127" t="str">
            <v>TER-ANI-06-1/4</v>
          </cell>
          <cell r="E127">
            <v>71204</v>
          </cell>
          <cell r="F127" t="str">
            <v>Interface Cables-Materials</v>
          </cell>
          <cell r="G127">
            <v>6826</v>
          </cell>
          <cell r="H127" t="str">
            <v>Cable shoe 16mm2 M10 (one hole) (6 AWG) - Terminal de pala de un ojo / TERMINAL TIPO ANILLO 06 AWG DE 1/4</v>
          </cell>
          <cell r="I127" t="str">
            <v>pcs</v>
          </cell>
          <cell r="J127">
            <v>0</v>
          </cell>
          <cell r="K127" t="str">
            <v>NACIONAL</v>
          </cell>
          <cell r="L127" t="str">
            <v>OLC ELEIN</v>
          </cell>
          <cell r="M127">
            <v>1600</v>
          </cell>
          <cell r="N127">
            <v>0</v>
          </cell>
          <cell r="O127">
            <v>0</v>
          </cell>
          <cell r="P127">
            <v>0</v>
          </cell>
          <cell r="Q127" t="str">
            <v>COP</v>
          </cell>
          <cell r="R127">
            <v>0</v>
          </cell>
          <cell r="S127">
            <v>0.05</v>
          </cell>
          <cell r="T127">
            <v>1680</v>
          </cell>
          <cell r="U127" t="str">
            <v>CS73226.26</v>
          </cell>
        </row>
        <row r="128">
          <cell r="D128" t="str">
            <v>TER-ANI-06</v>
          </cell>
          <cell r="E128">
            <v>71204</v>
          </cell>
          <cell r="F128" t="str">
            <v>Interface Cables-Materials</v>
          </cell>
          <cell r="G128">
            <v>6826</v>
          </cell>
          <cell r="H128" t="str">
            <v>Cable shoe 16mm2 M10 (one hole) (6 AWG) CON AGUJERO DE 3/16"- Terminal de pala de un ojo /  TERMINAL 6 AWG UN OJO 3/16"</v>
          </cell>
          <cell r="I128" t="str">
            <v>pcs</v>
          </cell>
          <cell r="J128">
            <v>0</v>
          </cell>
          <cell r="K128" t="str">
            <v>NACIONAL</v>
          </cell>
          <cell r="L128" t="str">
            <v>MEM</v>
          </cell>
          <cell r="M128">
            <v>710</v>
          </cell>
          <cell r="N128">
            <v>0</v>
          </cell>
          <cell r="O128">
            <v>0</v>
          </cell>
          <cell r="P128">
            <v>0</v>
          </cell>
          <cell r="Q128" t="str">
            <v>COP</v>
          </cell>
          <cell r="R128">
            <v>0</v>
          </cell>
          <cell r="S128">
            <v>0.05</v>
          </cell>
          <cell r="T128">
            <v>745.5</v>
          </cell>
          <cell r="U128" t="str">
            <v>CS73226.3-16</v>
          </cell>
        </row>
        <row r="129">
          <cell r="D129" t="str">
            <v>TER-PON-4-3/8</v>
          </cell>
          <cell r="E129">
            <v>71204</v>
          </cell>
          <cell r="F129" t="str">
            <v>Interface Cables-Materials</v>
          </cell>
          <cell r="G129">
            <v>6826</v>
          </cell>
          <cell r="H129" t="str">
            <v>Cable shoe 10mm2 M12  (one hole) (4 AWG) - Terminal de pala de un ojo / TERMINAL PONCHAR 04  3/8"  BARRIL LARGO</v>
          </cell>
          <cell r="I129" t="str">
            <v>pcs</v>
          </cell>
          <cell r="J129">
            <v>0</v>
          </cell>
          <cell r="K129" t="str">
            <v>NACIONAL</v>
          </cell>
          <cell r="L129" t="str">
            <v>OLC ELEIN</v>
          </cell>
          <cell r="M129">
            <v>2000</v>
          </cell>
          <cell r="N129">
            <v>0</v>
          </cell>
          <cell r="O129">
            <v>0</v>
          </cell>
          <cell r="P129">
            <v>0</v>
          </cell>
          <cell r="Q129" t="str">
            <v>COP</v>
          </cell>
          <cell r="R129">
            <v>0</v>
          </cell>
          <cell r="S129">
            <v>0.05</v>
          </cell>
          <cell r="T129">
            <v>2100</v>
          </cell>
          <cell r="U129" t="str">
            <v>TER-PON-4-3/8</v>
          </cell>
        </row>
        <row r="130">
          <cell r="D130" t="str">
            <v>TER-ANI-04-1</v>
          </cell>
          <cell r="E130">
            <v>71204</v>
          </cell>
          <cell r="F130" t="str">
            <v>Interface Cables-Materials</v>
          </cell>
          <cell r="G130">
            <v>6826</v>
          </cell>
          <cell r="H130" t="str">
            <v>Cable shoe 25mm2 M12  (one hole) (4 AWG) - Terminal de pala de un ojo /  TERMINAL 4 AWG UN OJO 1/4" BARRIL LARGO</v>
          </cell>
          <cell r="I130" t="str">
            <v>pcs</v>
          </cell>
          <cell r="J130">
            <v>0</v>
          </cell>
          <cell r="K130" t="str">
            <v>NACIONAL</v>
          </cell>
          <cell r="L130" t="str">
            <v>OLC ELEIN</v>
          </cell>
          <cell r="M130">
            <v>1600</v>
          </cell>
          <cell r="N130">
            <v>0</v>
          </cell>
          <cell r="O130">
            <v>0</v>
          </cell>
          <cell r="P130">
            <v>0</v>
          </cell>
          <cell r="Q130" t="str">
            <v>COP</v>
          </cell>
          <cell r="R130">
            <v>0</v>
          </cell>
          <cell r="S130">
            <v>0.05</v>
          </cell>
          <cell r="T130">
            <v>1680</v>
          </cell>
          <cell r="U130" t="str">
            <v>CS73226.29</v>
          </cell>
        </row>
        <row r="131">
          <cell r="D131" t="str">
            <v>TER-PON-2-5/16-1</v>
          </cell>
          <cell r="E131">
            <v>71204</v>
          </cell>
          <cell r="F131" t="str">
            <v>Interface Cables-Materials</v>
          </cell>
          <cell r="G131">
            <v>6826</v>
          </cell>
          <cell r="H131" t="str">
            <v>Cable shoe 35mm2 M12  (one hole) (2 AWG)  - TERMINAL PONCHAR 2  5/16" 1 OJO BARRIL LARGO</v>
          </cell>
          <cell r="I131" t="str">
            <v>pcs</v>
          </cell>
          <cell r="J131">
            <v>0</v>
          </cell>
          <cell r="K131" t="str">
            <v>NACIONAL</v>
          </cell>
          <cell r="L131" t="str">
            <v>OLC ELEIN</v>
          </cell>
          <cell r="M131">
            <v>2850</v>
          </cell>
          <cell r="N131">
            <v>0</v>
          </cell>
          <cell r="O131">
            <v>0</v>
          </cell>
          <cell r="P131">
            <v>0</v>
          </cell>
          <cell r="Q131" t="str">
            <v>COP</v>
          </cell>
          <cell r="R131">
            <v>0</v>
          </cell>
          <cell r="S131">
            <v>0.05</v>
          </cell>
          <cell r="T131">
            <v>2992.5</v>
          </cell>
          <cell r="U131" t="str">
            <v>CS73226.31</v>
          </cell>
        </row>
        <row r="132">
          <cell r="D132" t="str">
            <v>TER-PALA1/0-5/16-1</v>
          </cell>
          <cell r="E132">
            <v>71204</v>
          </cell>
          <cell r="F132" t="str">
            <v>Interface Cables-Materials</v>
          </cell>
          <cell r="G132">
            <v>6826</v>
          </cell>
          <cell r="H132" t="str">
            <v>Cable shoe 55mm2 (one hole) (1/0 AWG) - Terminal de pala de un ojo / TERMINAL 1/0 AWG 1 OJO 5/16"
PALA</v>
          </cell>
          <cell r="I132" t="str">
            <v>pcs</v>
          </cell>
          <cell r="J132">
            <v>0</v>
          </cell>
          <cell r="K132" t="str">
            <v>NACIONAL</v>
          </cell>
          <cell r="L132" t="str">
            <v>BKM</v>
          </cell>
          <cell r="M132">
            <v>5625</v>
          </cell>
          <cell r="N132">
            <v>0</v>
          </cell>
          <cell r="O132">
            <v>0</v>
          </cell>
          <cell r="P132">
            <v>0</v>
          </cell>
          <cell r="Q132" t="str">
            <v>COP</v>
          </cell>
          <cell r="R132">
            <v>0</v>
          </cell>
          <cell r="S132">
            <v>0.05</v>
          </cell>
          <cell r="T132">
            <v>5906.25</v>
          </cell>
          <cell r="U132" t="str">
            <v>SHOE-55</v>
          </cell>
        </row>
        <row r="133">
          <cell r="D133" t="str">
            <v>TER-PON 3/0-1/2</v>
          </cell>
          <cell r="E133">
            <v>71204</v>
          </cell>
          <cell r="F133" t="str">
            <v>Interface Cables-Materials</v>
          </cell>
          <cell r="G133">
            <v>6826</v>
          </cell>
          <cell r="H133" t="str">
            <v>Cable shoe 95mm2 (one hole) (3/0 AWG) - Terminal de pala de un ojo</v>
          </cell>
          <cell r="I133" t="str">
            <v>pcs</v>
          </cell>
          <cell r="J133">
            <v>0</v>
          </cell>
          <cell r="K133" t="str">
            <v>NACIONAL</v>
          </cell>
          <cell r="L133" t="str">
            <v>Elein</v>
          </cell>
          <cell r="M133">
            <v>5600</v>
          </cell>
          <cell r="N133">
            <v>0</v>
          </cell>
          <cell r="O133">
            <v>0</v>
          </cell>
          <cell r="P133">
            <v>0</v>
          </cell>
          <cell r="Q133" t="str">
            <v>COP</v>
          </cell>
          <cell r="R133">
            <v>0</v>
          </cell>
          <cell r="S133">
            <v>0.05</v>
          </cell>
          <cell r="T133">
            <v>5880</v>
          </cell>
          <cell r="U133" t="str">
            <v>SHOE-95</v>
          </cell>
        </row>
        <row r="134">
          <cell r="D134" t="str">
            <v>LCB4/0-12-X</v>
          </cell>
          <cell r="E134">
            <v>71204</v>
          </cell>
          <cell r="F134" t="str">
            <v>Interface Cables-Materials</v>
          </cell>
          <cell r="G134">
            <v>6826</v>
          </cell>
          <cell r="H134" t="str">
            <v xml:space="preserve">TERMINAL 4/0AWG PONCHAR PANDUIT OJO 1/2 </v>
          </cell>
          <cell r="I134" t="str">
            <v>pcs</v>
          </cell>
          <cell r="J134">
            <v>0</v>
          </cell>
          <cell r="K134" t="str">
            <v>IMPORTACION INDIRECTA</v>
          </cell>
          <cell r="L134" t="str">
            <v>MEM</v>
          </cell>
          <cell r="M134">
            <v>6318</v>
          </cell>
          <cell r="N134">
            <v>0</v>
          </cell>
          <cell r="O134">
            <v>0</v>
          </cell>
          <cell r="P134">
            <v>0</v>
          </cell>
          <cell r="Q134" t="str">
            <v>COP</v>
          </cell>
          <cell r="R134">
            <v>0</v>
          </cell>
          <cell r="S134">
            <v>0.05</v>
          </cell>
          <cell r="T134">
            <v>6633.9</v>
          </cell>
          <cell r="U134" t="str">
            <v>SHOE-120</v>
          </cell>
        </row>
        <row r="135">
          <cell r="D135" t="str">
            <v>LCB750-58-6</v>
          </cell>
          <cell r="E135">
            <v>71204</v>
          </cell>
          <cell r="F135" t="str">
            <v>Interface Cables-Materials</v>
          </cell>
          <cell r="G135">
            <v>6826</v>
          </cell>
          <cell r="H135" t="str">
            <v>LUG 1HOLE 1/2" FLARED BARREL  '750MCM, 535MCM, 925/24 'PINK P99 ROHS / Cable shoe 240mm2 (or 500MCM) / BATERIAS</v>
          </cell>
          <cell r="I135" t="str">
            <v>pcs</v>
          </cell>
          <cell r="J135">
            <v>0</v>
          </cell>
          <cell r="K135" t="str">
            <v>IMPORTACION INDIRECTA</v>
          </cell>
          <cell r="L135" t="str">
            <v>ANIXTER</v>
          </cell>
          <cell r="M135">
            <v>56120</v>
          </cell>
          <cell r="N135">
            <v>0</v>
          </cell>
          <cell r="O135">
            <v>0</v>
          </cell>
          <cell r="P135">
            <v>0</v>
          </cell>
          <cell r="Q135" t="str">
            <v>COP</v>
          </cell>
          <cell r="R135">
            <v>0</v>
          </cell>
          <cell r="S135">
            <v>0.05</v>
          </cell>
          <cell r="T135">
            <v>58926</v>
          </cell>
          <cell r="U135" t="str">
            <v>SHOE-535</v>
          </cell>
        </row>
        <row r="136">
          <cell r="D136" t="str">
            <v>TER-ANI-04-2</v>
          </cell>
          <cell r="E136">
            <v>71204</v>
          </cell>
          <cell r="F136" t="str">
            <v>Interface Cables-Materials</v>
          </cell>
          <cell r="G136">
            <v>6826</v>
          </cell>
          <cell r="H136" t="str">
            <v>Cable shoe 25mm2 M12 (two holes) (4 AWG) - Terminal de pala de dos ojos / TERMINAL 4 AWG DOS OJOS 1/4"</v>
          </cell>
          <cell r="I136" t="str">
            <v>pcs</v>
          </cell>
          <cell r="J136">
            <v>0</v>
          </cell>
          <cell r="K136" t="str">
            <v>NACIONAL</v>
          </cell>
          <cell r="L136" t="str">
            <v>OLC ELEIN</v>
          </cell>
          <cell r="M136">
            <v>4200</v>
          </cell>
          <cell r="N136">
            <v>0</v>
          </cell>
          <cell r="O136">
            <v>0</v>
          </cell>
          <cell r="P136">
            <v>0</v>
          </cell>
          <cell r="Q136" t="str">
            <v>COP</v>
          </cell>
          <cell r="R136">
            <v>0</v>
          </cell>
          <cell r="S136">
            <v>0.05</v>
          </cell>
          <cell r="T136">
            <v>4410</v>
          </cell>
          <cell r="U136" t="str">
            <v>CS73226.29-D</v>
          </cell>
        </row>
        <row r="137">
          <cell r="D137" t="str">
            <v>TER-PALA1/0-5/16-2</v>
          </cell>
          <cell r="E137">
            <v>71204</v>
          </cell>
          <cell r="F137" t="str">
            <v>Interface Cables-Materials</v>
          </cell>
          <cell r="G137">
            <v>6826</v>
          </cell>
          <cell r="H137" t="str">
            <v>Cable shoe 55mm2 (Two holes) (1/0 AWG) - Terminal de pala de dos ojos / TERMINAL 1/0 AWG 2 OJO 5/16"
PALA</v>
          </cell>
          <cell r="I137" t="str">
            <v>pcs</v>
          </cell>
          <cell r="J137">
            <v>0</v>
          </cell>
          <cell r="K137" t="str">
            <v>NACIONAL</v>
          </cell>
          <cell r="L137" t="str">
            <v>BKM</v>
          </cell>
          <cell r="M137">
            <v>3048</v>
          </cell>
          <cell r="N137">
            <v>0</v>
          </cell>
          <cell r="O137">
            <v>0</v>
          </cell>
          <cell r="P137">
            <v>0</v>
          </cell>
          <cell r="Q137" t="str">
            <v>COP</v>
          </cell>
          <cell r="R137">
            <v>0</v>
          </cell>
          <cell r="S137">
            <v>0.05</v>
          </cell>
          <cell r="T137">
            <v>3200.4</v>
          </cell>
          <cell r="U137" t="str">
            <v>SHOE-55</v>
          </cell>
        </row>
        <row r="138">
          <cell r="D138" t="str">
            <v>LCC2/0-38D-X</v>
          </cell>
          <cell r="E138">
            <v>71203</v>
          </cell>
          <cell r="F138" t="str">
            <v>Installation and Packaging Materials</v>
          </cell>
          <cell r="G138">
            <v>6819</v>
          </cell>
          <cell r="H138" t="str">
            <v>Cable shoe 50mm2 (Two holes) (2/0 AWG) - Terminal de pala de dos ojos Terminal en cobre estañada, ref: LCC2/0-38D, marca: PANDUIT.</v>
          </cell>
          <cell r="I138" t="str">
            <v>pcs</v>
          </cell>
          <cell r="J138">
            <v>0</v>
          </cell>
          <cell r="K138" t="str">
            <v>IMPORTACION INDIRECTA</v>
          </cell>
          <cell r="L138" t="str">
            <v>MEM</v>
          </cell>
          <cell r="M138">
            <v>11450</v>
          </cell>
          <cell r="N138">
            <v>0</v>
          </cell>
          <cell r="O138">
            <v>0</v>
          </cell>
          <cell r="P138">
            <v>0</v>
          </cell>
          <cell r="Q138" t="str">
            <v>COP</v>
          </cell>
          <cell r="R138">
            <v>0</v>
          </cell>
          <cell r="S138">
            <v>0.05</v>
          </cell>
          <cell r="T138">
            <v>12022.5</v>
          </cell>
          <cell r="U138" t="str">
            <v>SHOE-70D</v>
          </cell>
        </row>
        <row r="139">
          <cell r="D139" t="str">
            <v>LCD2/0-14B-X</v>
          </cell>
          <cell r="E139">
            <v>71204</v>
          </cell>
          <cell r="F139" t="str">
            <v>Interface Cables-Materials</v>
          </cell>
          <cell r="G139">
            <v>6826</v>
          </cell>
          <cell r="H139" t="str">
            <v>TERMINAL 2/0 AWG 2 OJOS 1/4" BARRIL CORTO (PANDUIT)</v>
          </cell>
          <cell r="I139" t="str">
            <v>pcs</v>
          </cell>
          <cell r="J139">
            <v>0</v>
          </cell>
          <cell r="K139" t="str">
            <v>IMPORTACION INDIRECTA</v>
          </cell>
          <cell r="L139" t="str">
            <v>MEM</v>
          </cell>
          <cell r="M139">
            <v>6259</v>
          </cell>
          <cell r="N139">
            <v>0</v>
          </cell>
          <cell r="O139">
            <v>0</v>
          </cell>
          <cell r="P139">
            <v>0</v>
          </cell>
          <cell r="Q139" t="str">
            <v>COP</v>
          </cell>
          <cell r="R139">
            <v>0</v>
          </cell>
          <cell r="S139">
            <v>0.05</v>
          </cell>
          <cell r="T139">
            <v>6571.95</v>
          </cell>
          <cell r="U139" t="str">
            <v>LCD2/0-14B-X</v>
          </cell>
        </row>
        <row r="140">
          <cell r="D140" t="str">
            <v>TER-ANI-10-3/8</v>
          </cell>
          <cell r="E140">
            <v>71204</v>
          </cell>
          <cell r="F140" t="str">
            <v>Interface Cables-Materials</v>
          </cell>
          <cell r="G140">
            <v>6826</v>
          </cell>
          <cell r="H140" t="str">
            <v>TERMINAL 10 AWG 1 OJO 3/8 COBERTURA PLASTICA AMARILLA</v>
          </cell>
          <cell r="I140" t="str">
            <v>pcs</v>
          </cell>
          <cell r="J140">
            <v>0</v>
          </cell>
          <cell r="K140" t="str">
            <v>NACIONAL</v>
          </cell>
          <cell r="L140" t="str">
            <v>ELEIN</v>
          </cell>
          <cell r="M140">
            <v>350</v>
          </cell>
          <cell r="N140">
            <v>0</v>
          </cell>
          <cell r="O140">
            <v>0</v>
          </cell>
          <cell r="P140">
            <v>0</v>
          </cell>
          <cell r="Q140" t="str">
            <v>COP</v>
          </cell>
          <cell r="R140">
            <v>0</v>
          </cell>
          <cell r="S140">
            <v>0.05</v>
          </cell>
          <cell r="T140">
            <v>367.5</v>
          </cell>
          <cell r="U140" t="str">
            <v>TER-ANI-10-3/8</v>
          </cell>
        </row>
        <row r="141">
          <cell r="D141" t="str">
            <v>LCB2-56-Q</v>
          </cell>
          <cell r="E141">
            <v>71204</v>
          </cell>
          <cell r="F141" t="str">
            <v>Interface Cables-Materials</v>
          </cell>
          <cell r="G141">
            <v>6826</v>
          </cell>
          <cell r="H141" t="str">
            <v>TERMINAL 2 AWG UN OJO 3/8" (PANDUIT) / terminal de un ojo de 35mm2</v>
          </cell>
          <cell r="I141" t="str">
            <v>pcs</v>
          </cell>
          <cell r="J141">
            <v>0</v>
          </cell>
          <cell r="K141" t="str">
            <v>IMPORTACION INDIRECTA</v>
          </cell>
          <cell r="L141" t="str">
            <v>MEM</v>
          </cell>
          <cell r="M141">
            <v>3169</v>
          </cell>
          <cell r="N141">
            <v>0</v>
          </cell>
          <cell r="O141">
            <v>0</v>
          </cell>
          <cell r="P141">
            <v>0</v>
          </cell>
          <cell r="Q141" t="str">
            <v>COP</v>
          </cell>
          <cell r="R141">
            <v>0</v>
          </cell>
          <cell r="S141">
            <v>0.05</v>
          </cell>
          <cell r="T141">
            <v>3327.45</v>
          </cell>
          <cell r="U141" t="str">
            <v>LCB2-56-Q</v>
          </cell>
        </row>
        <row r="142">
          <cell r="D142" t="str">
            <v>LCB2/0-38-X</v>
          </cell>
          <cell r="E142">
            <v>71204</v>
          </cell>
          <cell r="F142" t="str">
            <v>Interface Cables-Materials</v>
          </cell>
          <cell r="G142">
            <v>6826</v>
          </cell>
          <cell r="H142" t="str">
            <v>TERMINAL 2/0 AWG  UN  OJO 3/8" (PANDUIT) /  Terminal de un ojo de 50mm2
terminal de un ojo de 50mm2</v>
          </cell>
          <cell r="I142" t="str">
            <v>pcs</v>
          </cell>
          <cell r="J142">
            <v>0</v>
          </cell>
          <cell r="K142" t="str">
            <v>IMPORTACION INDIRECTA</v>
          </cell>
          <cell r="L142" t="str">
            <v>MEM</v>
          </cell>
          <cell r="M142">
            <v>7980</v>
          </cell>
          <cell r="N142">
            <v>0</v>
          </cell>
          <cell r="O142">
            <v>0</v>
          </cell>
          <cell r="P142">
            <v>0</v>
          </cell>
          <cell r="Q142" t="str">
            <v>COP</v>
          </cell>
          <cell r="R142">
            <v>0</v>
          </cell>
          <cell r="S142">
            <v>0.05</v>
          </cell>
          <cell r="T142">
            <v>8379</v>
          </cell>
          <cell r="U142" t="str">
            <v>LCB2/0-38-X</v>
          </cell>
        </row>
        <row r="143">
          <cell r="D143" t="str">
            <v>TER-ANI-08-1</v>
          </cell>
          <cell r="E143">
            <v>71204</v>
          </cell>
          <cell r="F143" t="str">
            <v>Interface Cables-Materials</v>
          </cell>
          <cell r="G143">
            <v>6826</v>
          </cell>
          <cell r="H143" t="str">
            <v>TERMINAL TIPO ANILLO  CABLE No. 8  AWG 1 OJO DE 1/4</v>
          </cell>
          <cell r="I143" t="str">
            <v>pcs</v>
          </cell>
          <cell r="J143">
            <v>0</v>
          </cell>
          <cell r="K143" t="str">
            <v>NACIONAL</v>
          </cell>
          <cell r="L143" t="str">
            <v>ELEIN</v>
          </cell>
          <cell r="M143">
            <v>1100</v>
          </cell>
          <cell r="N143">
            <v>0</v>
          </cell>
          <cell r="O143">
            <v>0</v>
          </cell>
          <cell r="P143">
            <v>0</v>
          </cell>
          <cell r="Q143" t="str">
            <v>COP</v>
          </cell>
          <cell r="R143">
            <v>0</v>
          </cell>
          <cell r="S143">
            <v>0.05</v>
          </cell>
          <cell r="T143">
            <v>1155</v>
          </cell>
          <cell r="U143" t="str">
            <v>TER-ANI-08-1</v>
          </cell>
        </row>
        <row r="144">
          <cell r="D144" t="str">
            <v>TER-ANI-04</v>
          </cell>
          <cell r="E144">
            <v>71204</v>
          </cell>
          <cell r="F144" t="str">
            <v>Interface Cables-Materials</v>
          </cell>
          <cell r="G144">
            <v>6826</v>
          </cell>
          <cell r="H144" t="str">
            <v>TERMINAL 4 AWG DE PUNTA</v>
          </cell>
          <cell r="I144" t="str">
            <v>pcs</v>
          </cell>
          <cell r="J144">
            <v>0</v>
          </cell>
          <cell r="K144" t="str">
            <v>NACIONAL</v>
          </cell>
          <cell r="L144" t="str">
            <v>MEM</v>
          </cell>
          <cell r="M144">
            <v>4515</v>
          </cell>
          <cell r="N144">
            <v>0</v>
          </cell>
          <cell r="O144">
            <v>0</v>
          </cell>
          <cell r="P144">
            <v>0</v>
          </cell>
          <cell r="Q144" t="str">
            <v>COP</v>
          </cell>
          <cell r="R144">
            <v>0</v>
          </cell>
          <cell r="S144">
            <v>0.05</v>
          </cell>
          <cell r="T144">
            <v>4740.75</v>
          </cell>
          <cell r="U144" t="str">
            <v>TER.ANI-04</v>
          </cell>
        </row>
        <row r="145">
          <cell r="D145" t="str">
            <v>LCB6-14-L</v>
          </cell>
          <cell r="E145">
            <v>71204</v>
          </cell>
          <cell r="F145" t="str">
            <v>Interface Cables-Materials</v>
          </cell>
          <cell r="G145">
            <v>6826</v>
          </cell>
          <cell r="H145" t="str">
            <v>TERMINAL 6 AWG PONCHAR PANDUIT OJO 1/4</v>
          </cell>
          <cell r="I145" t="str">
            <v>pcs</v>
          </cell>
          <cell r="J145">
            <v>0</v>
          </cell>
          <cell r="K145" t="str">
            <v>IMPORTACION INDIRECTA</v>
          </cell>
          <cell r="L145" t="str">
            <v>PANDUIT</v>
          </cell>
          <cell r="M145">
            <v>2216</v>
          </cell>
          <cell r="N145">
            <v>0</v>
          </cell>
          <cell r="O145">
            <v>0</v>
          </cell>
          <cell r="P145">
            <v>0</v>
          </cell>
          <cell r="Q145" t="str">
            <v>COP</v>
          </cell>
          <cell r="R145">
            <v>0</v>
          </cell>
          <cell r="S145">
            <v>0.05</v>
          </cell>
          <cell r="T145">
            <v>2326.8000000000002</v>
          </cell>
          <cell r="U145" t="str">
            <v>LCB6-14-L</v>
          </cell>
        </row>
        <row r="146">
          <cell r="D146" t="str">
            <v>TER-PON2-3/8-1</v>
          </cell>
          <cell r="E146">
            <v>71204</v>
          </cell>
          <cell r="F146" t="str">
            <v>Interface Cables-Materials</v>
          </cell>
          <cell r="G146">
            <v>6826</v>
          </cell>
          <cell r="H146" t="str">
            <v>TERMINAL PONCHAR  2 AWG UN OJO 3/8" BARRIL LARGO</v>
          </cell>
          <cell r="I146" t="str">
            <v>pcs</v>
          </cell>
          <cell r="J146">
            <v>0</v>
          </cell>
          <cell r="K146" t="str">
            <v>NACIONAL</v>
          </cell>
          <cell r="L146" t="str">
            <v>BKM</v>
          </cell>
          <cell r="M146">
            <v>4000</v>
          </cell>
          <cell r="N146">
            <v>0</v>
          </cell>
          <cell r="O146">
            <v>0</v>
          </cell>
          <cell r="P146">
            <v>0</v>
          </cell>
          <cell r="Q146" t="str">
            <v>COP</v>
          </cell>
          <cell r="R146">
            <v>0</v>
          </cell>
          <cell r="S146">
            <v>0.05</v>
          </cell>
          <cell r="T146">
            <v>4200</v>
          </cell>
          <cell r="U146" t="str">
            <v>TER-PON2-3/8-1</v>
          </cell>
        </row>
        <row r="147">
          <cell r="D147" t="str">
            <v>TER-PON-4-1/4</v>
          </cell>
          <cell r="E147">
            <v>71204</v>
          </cell>
          <cell r="F147" t="str">
            <v>Interface Cables-Materials</v>
          </cell>
          <cell r="G147">
            <v>6826</v>
          </cell>
          <cell r="H147" t="str">
            <v>TERMINAL PONCHAR 4  1/4"</v>
          </cell>
          <cell r="I147" t="str">
            <v>pcs</v>
          </cell>
          <cell r="J147">
            <v>0</v>
          </cell>
          <cell r="K147" t="str">
            <v>NACIONAL</v>
          </cell>
          <cell r="L147" t="str">
            <v>ELEIN</v>
          </cell>
          <cell r="M147">
            <v>1600</v>
          </cell>
          <cell r="N147">
            <v>0</v>
          </cell>
          <cell r="O147">
            <v>0</v>
          </cell>
          <cell r="P147">
            <v>0</v>
          </cell>
          <cell r="Q147" t="str">
            <v>COP</v>
          </cell>
          <cell r="R147">
            <v>0</v>
          </cell>
          <cell r="S147">
            <v>0.05</v>
          </cell>
          <cell r="T147">
            <v>1680</v>
          </cell>
          <cell r="U147" t="str">
            <v>TER-PON-4-1/4</v>
          </cell>
        </row>
        <row r="148">
          <cell r="D148" t="str">
            <v>TER-PON-1/0-5/16-2</v>
          </cell>
          <cell r="E148">
            <v>71204</v>
          </cell>
          <cell r="F148" t="str">
            <v>Interface Cables-Materials</v>
          </cell>
          <cell r="G148">
            <v>6826</v>
          </cell>
          <cell r="H148" t="str">
            <v>TERMINAL PONCHAR 1/0  5/16" 2 OJO BARRIL LARGO</v>
          </cell>
          <cell r="I148" t="str">
            <v>pcs</v>
          </cell>
          <cell r="J148">
            <v>0</v>
          </cell>
          <cell r="K148" t="str">
            <v>NACIONAL</v>
          </cell>
          <cell r="L148" t="str">
            <v>ELEIN</v>
          </cell>
          <cell r="M148">
            <v>4375</v>
          </cell>
          <cell r="N148">
            <v>0</v>
          </cell>
          <cell r="O148">
            <v>0</v>
          </cell>
          <cell r="P148">
            <v>0</v>
          </cell>
          <cell r="Q148" t="str">
            <v>COP</v>
          </cell>
          <cell r="R148">
            <v>0</v>
          </cell>
          <cell r="S148">
            <v>0.05</v>
          </cell>
          <cell r="T148">
            <v>4593.75</v>
          </cell>
          <cell r="U148" t="str">
            <v>TER-PON-1/0-5/16-2</v>
          </cell>
        </row>
        <row r="149">
          <cell r="D149" t="str">
            <v>TER-PON-2-5/16-2</v>
          </cell>
          <cell r="E149">
            <v>71204</v>
          </cell>
          <cell r="F149" t="str">
            <v>Interface Cables-Materials</v>
          </cell>
          <cell r="G149">
            <v>6826</v>
          </cell>
          <cell r="H149" t="str">
            <v>TERMINAL PONCHAR 2  5/16" 2 OJO BARRIL LARGO</v>
          </cell>
          <cell r="I149" t="str">
            <v>pcs</v>
          </cell>
          <cell r="J149">
            <v>0</v>
          </cell>
          <cell r="K149" t="str">
            <v>NACIONAL</v>
          </cell>
          <cell r="L149" t="str">
            <v>ELEIN</v>
          </cell>
          <cell r="M149">
            <v>4865</v>
          </cell>
          <cell r="N149">
            <v>0</v>
          </cell>
          <cell r="O149">
            <v>0</v>
          </cell>
          <cell r="P149">
            <v>0</v>
          </cell>
          <cell r="Q149" t="str">
            <v>COP</v>
          </cell>
          <cell r="R149">
            <v>0</v>
          </cell>
          <cell r="S149">
            <v>0.05</v>
          </cell>
          <cell r="T149">
            <v>5108.25</v>
          </cell>
          <cell r="U149" t="str">
            <v>TER-PON-2-5/16-2</v>
          </cell>
        </row>
        <row r="150">
          <cell r="D150" t="str">
            <v>TER-ARO-1/4-R</v>
          </cell>
          <cell r="E150">
            <v>71204</v>
          </cell>
          <cell r="F150" t="str">
            <v>Interface Cables-Materials</v>
          </cell>
          <cell r="G150">
            <v>6826</v>
          </cell>
          <cell r="H150" t="str">
            <v>TERMINAL ARO  3X18 AWG  1/4" ROJO</v>
          </cell>
          <cell r="I150" t="str">
            <v>pcs</v>
          </cell>
          <cell r="J150">
            <v>0</v>
          </cell>
          <cell r="K150" t="str">
            <v>NACIONAL</v>
          </cell>
          <cell r="L150" t="str">
            <v>ELEIN</v>
          </cell>
          <cell r="M150">
            <v>100</v>
          </cell>
          <cell r="N150">
            <v>0</v>
          </cell>
          <cell r="O150">
            <v>0</v>
          </cell>
          <cell r="P150">
            <v>0</v>
          </cell>
          <cell r="Q150" t="str">
            <v>COP</v>
          </cell>
          <cell r="R150">
            <v>0</v>
          </cell>
          <cell r="S150">
            <v>0.05</v>
          </cell>
          <cell r="T150">
            <v>105</v>
          </cell>
          <cell r="U150" t="str">
            <v>TER-ARO-1/4-R</v>
          </cell>
        </row>
        <row r="151">
          <cell r="D151" t="str">
            <v>TER-EMT-1 1/2</v>
          </cell>
          <cell r="E151">
            <v>71204</v>
          </cell>
          <cell r="F151" t="str">
            <v>Interface Cables-Materials</v>
          </cell>
          <cell r="G151">
            <v>6826</v>
          </cell>
          <cell r="H151" t="str">
            <v>TERMINAL EMT DE 1 1/2" TUBERIA</v>
          </cell>
          <cell r="I151" t="str">
            <v>pcs</v>
          </cell>
          <cell r="J151">
            <v>0</v>
          </cell>
          <cell r="K151" t="str">
            <v>NACIONAL</v>
          </cell>
          <cell r="L151" t="str">
            <v>ELEIN</v>
          </cell>
          <cell r="M151">
            <v>2468</v>
          </cell>
          <cell r="N151">
            <v>0</v>
          </cell>
          <cell r="O151">
            <v>0</v>
          </cell>
          <cell r="P151">
            <v>0</v>
          </cell>
          <cell r="Q151" t="str">
            <v>COP</v>
          </cell>
          <cell r="R151">
            <v>0</v>
          </cell>
          <cell r="S151">
            <v>0.05</v>
          </cell>
          <cell r="T151">
            <v>2591.4</v>
          </cell>
          <cell r="U151" t="str">
            <v>TER-EMT-1 1/2</v>
          </cell>
        </row>
        <row r="152">
          <cell r="D152" t="str">
            <v>LCB8-14-L</v>
          </cell>
          <cell r="E152">
            <v>71204</v>
          </cell>
          <cell r="F152" t="str">
            <v>Interface Cables-Materials</v>
          </cell>
          <cell r="G152">
            <v>6826</v>
          </cell>
          <cell r="H152" t="str">
            <v>TERMINAL 8 AWG PONCHAR PANDUIT OJO 1/4</v>
          </cell>
          <cell r="I152" t="str">
            <v>pcs</v>
          </cell>
          <cell r="J152">
            <v>0</v>
          </cell>
          <cell r="K152" t="str">
            <v>IMPORTACION INDIRECTA</v>
          </cell>
          <cell r="L152" t="str">
            <v>PANDUIT</v>
          </cell>
          <cell r="M152">
            <v>2500</v>
          </cell>
          <cell r="N152">
            <v>0</v>
          </cell>
          <cell r="O152">
            <v>0</v>
          </cell>
          <cell r="P152">
            <v>0</v>
          </cell>
          <cell r="Q152" t="str">
            <v>COP</v>
          </cell>
          <cell r="R152">
            <v>0</v>
          </cell>
          <cell r="S152">
            <v>0.05</v>
          </cell>
          <cell r="T152">
            <v>2625</v>
          </cell>
          <cell r="U152" t="str">
            <v>LCB8-14-L</v>
          </cell>
        </row>
        <row r="153">
          <cell r="D153" t="str">
            <v>TER-PON 300 -1/2-1</v>
          </cell>
          <cell r="E153">
            <v>71204</v>
          </cell>
          <cell r="F153" t="str">
            <v>Interface Cables-Materials</v>
          </cell>
          <cell r="G153">
            <v>6826</v>
          </cell>
          <cell r="H153" t="str">
            <v>TERMINAL PONCHAR 4/0 AWG UN OJO 1/2" BARRIL LARGO</v>
          </cell>
          <cell r="I153" t="str">
            <v>pcs</v>
          </cell>
          <cell r="J153">
            <v>0</v>
          </cell>
          <cell r="K153" t="str">
            <v>NACIONAL</v>
          </cell>
          <cell r="L153" t="str">
            <v>ELEIN</v>
          </cell>
          <cell r="M153">
            <v>9600</v>
          </cell>
          <cell r="N153">
            <v>0</v>
          </cell>
          <cell r="O153">
            <v>0</v>
          </cell>
          <cell r="P153">
            <v>0</v>
          </cell>
          <cell r="Q153" t="str">
            <v>COP</v>
          </cell>
          <cell r="R153">
            <v>0</v>
          </cell>
          <cell r="S153">
            <v>0.05</v>
          </cell>
          <cell r="T153">
            <v>10080</v>
          </cell>
          <cell r="U153" t="str">
            <v>TER-PON 300 -1/2-1</v>
          </cell>
        </row>
        <row r="154">
          <cell r="D154" t="str">
            <v>TER-ARO-3/8-3M</v>
          </cell>
          <cell r="E154">
            <v>71204</v>
          </cell>
          <cell r="F154" t="str">
            <v>Interface Cables-Materials</v>
          </cell>
          <cell r="G154">
            <v>6826</v>
          </cell>
          <cell r="H154" t="str">
            <v>TERMINAL 8 AWG  UN OJO 3/8" 3M</v>
          </cell>
          <cell r="I154" t="str">
            <v>pcs</v>
          </cell>
          <cell r="J154">
            <v>0</v>
          </cell>
          <cell r="K154" t="str">
            <v>NACIONAL</v>
          </cell>
          <cell r="L154" t="str">
            <v>ELEIN</v>
          </cell>
          <cell r="M154">
            <v>808</v>
          </cell>
          <cell r="N154">
            <v>0</v>
          </cell>
          <cell r="O154">
            <v>0</v>
          </cell>
          <cell r="P154">
            <v>0</v>
          </cell>
          <cell r="Q154" t="str">
            <v>COP</v>
          </cell>
          <cell r="R154">
            <v>0</v>
          </cell>
          <cell r="S154">
            <v>0.05</v>
          </cell>
          <cell r="T154">
            <v>848.4</v>
          </cell>
          <cell r="U154" t="str">
            <v>TER-ARO-3/8-3M</v>
          </cell>
        </row>
        <row r="155">
          <cell r="D155" t="str">
            <v>TER-PUNTA-10-3M</v>
          </cell>
          <cell r="E155">
            <v>71204</v>
          </cell>
          <cell r="F155" t="str">
            <v>Interface Cables-Materials</v>
          </cell>
          <cell r="G155">
            <v>6826</v>
          </cell>
          <cell r="H155" t="str">
            <v>TERMINAL 10 AWG DE PUNTA 3M</v>
          </cell>
          <cell r="I155" t="str">
            <v>pcs</v>
          </cell>
          <cell r="J155">
            <v>0</v>
          </cell>
          <cell r="K155" t="str">
            <v>NACIONAL</v>
          </cell>
          <cell r="L155" t="str">
            <v>ELEIN</v>
          </cell>
          <cell r="M155">
            <v>807</v>
          </cell>
          <cell r="N155">
            <v>0</v>
          </cell>
          <cell r="O155">
            <v>0</v>
          </cell>
          <cell r="P155">
            <v>0</v>
          </cell>
          <cell r="Q155" t="str">
            <v>COP</v>
          </cell>
          <cell r="R155">
            <v>0</v>
          </cell>
          <cell r="S155">
            <v>0.05</v>
          </cell>
          <cell r="T155">
            <v>847.35</v>
          </cell>
          <cell r="U155" t="str">
            <v>TER-PUNTA-10-3M</v>
          </cell>
        </row>
        <row r="156">
          <cell r="D156" t="str">
            <v>TER-PON8-1/4-2</v>
          </cell>
          <cell r="E156">
            <v>71204</v>
          </cell>
          <cell r="F156" t="str">
            <v>Interface Cables-Materials</v>
          </cell>
          <cell r="G156">
            <v>6826</v>
          </cell>
          <cell r="H156" t="str">
            <v>TERMINAL PONCHAR 8 AWG 2 OJO 1/4"  DE PALA  OLC</v>
          </cell>
          <cell r="I156" t="str">
            <v>pcs</v>
          </cell>
          <cell r="J156">
            <v>0</v>
          </cell>
          <cell r="K156" t="str">
            <v>NACIONAL</v>
          </cell>
          <cell r="L156" t="str">
            <v>BKM</v>
          </cell>
          <cell r="M156">
            <v>1565</v>
          </cell>
          <cell r="N156">
            <v>0</v>
          </cell>
          <cell r="O156">
            <v>0</v>
          </cell>
          <cell r="P156">
            <v>0</v>
          </cell>
          <cell r="Q156" t="str">
            <v>COP</v>
          </cell>
          <cell r="R156">
            <v>0</v>
          </cell>
          <cell r="S156">
            <v>0.05</v>
          </cell>
          <cell r="T156">
            <v>1643.25</v>
          </cell>
          <cell r="U156" t="str">
            <v>TER-PON8-1/4-2</v>
          </cell>
        </row>
        <row r="157">
          <cell r="D157" t="str">
            <v>TER-PON6-1/4-2</v>
          </cell>
          <cell r="E157">
            <v>71204</v>
          </cell>
          <cell r="F157" t="str">
            <v>Interface Cables-Materials</v>
          </cell>
          <cell r="G157">
            <v>6826</v>
          </cell>
          <cell r="H157" t="str">
            <v>TERMINAL PONCHAR  6 AWG DOS OJO 1/4"</v>
          </cell>
          <cell r="I157" t="str">
            <v>pcs</v>
          </cell>
          <cell r="J157">
            <v>0</v>
          </cell>
          <cell r="K157" t="str">
            <v>NACIONAL</v>
          </cell>
          <cell r="L157" t="str">
            <v>BKM</v>
          </cell>
          <cell r="M157">
            <v>3200</v>
          </cell>
          <cell r="N157">
            <v>0</v>
          </cell>
          <cell r="O157">
            <v>0</v>
          </cell>
          <cell r="P157">
            <v>0</v>
          </cell>
          <cell r="Q157" t="str">
            <v>COP</v>
          </cell>
          <cell r="R157">
            <v>0</v>
          </cell>
          <cell r="S157">
            <v>0.05</v>
          </cell>
          <cell r="T157">
            <v>3360</v>
          </cell>
          <cell r="U157" t="str">
            <v>TER-PON6-1/4-2</v>
          </cell>
        </row>
        <row r="158">
          <cell r="D158" t="str">
            <v>TER-PON 1/0-3/8</v>
          </cell>
          <cell r="E158">
            <v>71204</v>
          </cell>
          <cell r="F158" t="str">
            <v>Interface Cables-Materials</v>
          </cell>
          <cell r="G158">
            <v>6826</v>
          </cell>
          <cell r="H158" t="str">
            <v>TERMINAL 1/0 AWG UN OJO 3/8" BARRIL LARGO</v>
          </cell>
          <cell r="I158" t="str">
            <v>pcs</v>
          </cell>
          <cell r="J158">
            <v>0</v>
          </cell>
          <cell r="K158" t="str">
            <v>NACIONAL</v>
          </cell>
          <cell r="L158" t="str">
            <v>BKM</v>
          </cell>
          <cell r="M158">
            <v>5200</v>
          </cell>
          <cell r="N158">
            <v>0</v>
          </cell>
          <cell r="O158">
            <v>0</v>
          </cell>
          <cell r="P158">
            <v>0</v>
          </cell>
          <cell r="Q158" t="str">
            <v>COP</v>
          </cell>
          <cell r="R158">
            <v>0</v>
          </cell>
          <cell r="S158">
            <v>0.05</v>
          </cell>
          <cell r="T158">
            <v>5460</v>
          </cell>
          <cell r="U158" t="str">
            <v>TER-PON 1/0-3/8</v>
          </cell>
        </row>
        <row r="159">
          <cell r="D159" t="str">
            <v>TER-PON-6-8MM</v>
          </cell>
          <cell r="E159">
            <v>71204</v>
          </cell>
          <cell r="F159" t="str">
            <v>Interface Cables-Materials</v>
          </cell>
          <cell r="G159">
            <v>6826</v>
          </cell>
          <cell r="H159" t="str">
            <v>TERMINAL PONCHAR  6 AWG UN OJO 8MM</v>
          </cell>
          <cell r="I159" t="str">
            <v>pcs</v>
          </cell>
          <cell r="J159">
            <v>0</v>
          </cell>
          <cell r="K159" t="str">
            <v>NACIONAL</v>
          </cell>
          <cell r="L159" t="str">
            <v>Elein</v>
          </cell>
          <cell r="M159">
            <v>1600</v>
          </cell>
          <cell r="N159">
            <v>0</v>
          </cell>
          <cell r="O159">
            <v>0</v>
          </cell>
          <cell r="P159">
            <v>0</v>
          </cell>
          <cell r="Q159" t="str">
            <v>COP</v>
          </cell>
          <cell r="R159">
            <v>0</v>
          </cell>
          <cell r="S159">
            <v>0.05</v>
          </cell>
          <cell r="T159">
            <v>1680</v>
          </cell>
          <cell r="U159" t="str">
            <v>TER-PON-6-8MM</v>
          </cell>
        </row>
        <row r="160">
          <cell r="D160" t="str">
            <v>LCC1/0-12DX</v>
          </cell>
          <cell r="E160">
            <v>71204</v>
          </cell>
          <cell r="F160" t="str">
            <v>Interface Cables-Materials</v>
          </cell>
          <cell r="G160">
            <v>6826</v>
          </cell>
          <cell r="H160" t="str">
            <v>TERMINAL 1/0 AWG  2 OJO 1/2  (PANDUIT)</v>
          </cell>
          <cell r="I160" t="str">
            <v>pcs</v>
          </cell>
          <cell r="J160">
            <v>0</v>
          </cell>
          <cell r="K160" t="str">
            <v>NACIONAL</v>
          </cell>
          <cell r="L160" t="str">
            <v>MEM</v>
          </cell>
          <cell r="M160">
            <v>6158</v>
          </cell>
          <cell r="N160">
            <v>0</v>
          </cell>
          <cell r="O160">
            <v>0</v>
          </cell>
          <cell r="P160">
            <v>0</v>
          </cell>
          <cell r="Q160" t="str">
            <v>COP</v>
          </cell>
          <cell r="R160">
            <v>0</v>
          </cell>
          <cell r="S160">
            <v>0.05</v>
          </cell>
          <cell r="T160">
            <v>6465.9</v>
          </cell>
          <cell r="U160" t="str">
            <v>LCC1/0-12DX</v>
          </cell>
        </row>
        <row r="161">
          <cell r="D161" t="str">
            <v>LCB1/0-38-X</v>
          </cell>
          <cell r="E161">
            <v>71204</v>
          </cell>
          <cell r="F161" t="str">
            <v>Interface Cables-Materials</v>
          </cell>
          <cell r="G161">
            <v>6826</v>
          </cell>
          <cell r="H161" t="str">
            <v>TERMINAL 1/0 AWG UN OJO 3/8" PONCHAR  (PANDUIT)</v>
          </cell>
          <cell r="I161" t="str">
            <v>pcs</v>
          </cell>
          <cell r="J161">
            <v>0</v>
          </cell>
          <cell r="K161" t="str">
            <v>IMPORTACION INDIRECTA</v>
          </cell>
          <cell r="L161" t="str">
            <v>MEM</v>
          </cell>
          <cell r="M161">
            <v>9230</v>
          </cell>
          <cell r="N161">
            <v>0</v>
          </cell>
          <cell r="O161">
            <v>0</v>
          </cell>
          <cell r="P161">
            <v>0</v>
          </cell>
          <cell r="Q161" t="str">
            <v>COP</v>
          </cell>
          <cell r="R161">
            <v>0</v>
          </cell>
          <cell r="S161">
            <v>0.05</v>
          </cell>
          <cell r="T161">
            <v>9691.5</v>
          </cell>
          <cell r="U161" t="str">
            <v>LCB1/0-38-X</v>
          </cell>
        </row>
        <row r="162">
          <cell r="D162" t="str">
            <v>TER-PON-4/0-1/2-1</v>
          </cell>
          <cell r="E162">
            <v>71204</v>
          </cell>
          <cell r="F162" t="str">
            <v>Interface Cables-Materials</v>
          </cell>
          <cell r="G162">
            <v>6826</v>
          </cell>
          <cell r="H162" t="str">
            <v>TERMINAL PONCHAR 4/0  1/2" 1 OJO BARRIL LARGO</v>
          </cell>
          <cell r="I162" t="str">
            <v>pcs</v>
          </cell>
          <cell r="J162">
            <v>0</v>
          </cell>
          <cell r="K162" t="str">
            <v>NACIONAL</v>
          </cell>
          <cell r="L162" t="str">
            <v>ELEIN</v>
          </cell>
          <cell r="M162">
            <v>16286</v>
          </cell>
          <cell r="N162">
            <v>0</v>
          </cell>
          <cell r="O162">
            <v>0</v>
          </cell>
          <cell r="P162">
            <v>0</v>
          </cell>
          <cell r="Q162" t="str">
            <v>COP</v>
          </cell>
          <cell r="R162">
            <v>0</v>
          </cell>
          <cell r="S162">
            <v>0.05</v>
          </cell>
          <cell r="T162">
            <v>17100.3</v>
          </cell>
          <cell r="U162" t="str">
            <v>TER-PON-4/0-1/2-1</v>
          </cell>
        </row>
        <row r="163">
          <cell r="D163" t="str">
            <v>TER-PON18-HEMBRA</v>
          </cell>
          <cell r="E163">
            <v>71204</v>
          </cell>
          <cell r="F163" t="str">
            <v>Interface Cables-Materials</v>
          </cell>
          <cell r="G163">
            <v>6826</v>
          </cell>
          <cell r="H163" t="str">
            <v>TERMINAL PONCHAR  ENCAUCHETADA DE EMPALME No.  18 AWG HEMBRA</v>
          </cell>
          <cell r="I163" t="str">
            <v>pcs</v>
          </cell>
          <cell r="J163">
            <v>0</v>
          </cell>
          <cell r="K163" t="str">
            <v>NACIONAL</v>
          </cell>
          <cell r="L163" t="str">
            <v>ELEIN</v>
          </cell>
          <cell r="M163">
            <v>229.8</v>
          </cell>
          <cell r="N163">
            <v>0</v>
          </cell>
          <cell r="O163">
            <v>0</v>
          </cell>
          <cell r="P163">
            <v>0</v>
          </cell>
          <cell r="Q163" t="str">
            <v>COP</v>
          </cell>
          <cell r="R163">
            <v>0</v>
          </cell>
          <cell r="S163">
            <v>0.05</v>
          </cell>
          <cell r="T163">
            <v>241.29</v>
          </cell>
          <cell r="U163" t="str">
            <v>TER-PON18-HEMBRA</v>
          </cell>
        </row>
        <row r="164">
          <cell r="D164" t="str">
            <v>TER-PON18-MACHO</v>
          </cell>
          <cell r="E164">
            <v>71204</v>
          </cell>
          <cell r="F164" t="str">
            <v>Interface Cables-Materials</v>
          </cell>
          <cell r="G164">
            <v>6826</v>
          </cell>
          <cell r="H164" t="str">
            <v>TERMINAL PONCHAR  ENCAUCHETADA DE EMPALME No.  18 AWG MACHO</v>
          </cell>
          <cell r="I164" t="str">
            <v>pcs</v>
          </cell>
          <cell r="J164">
            <v>0</v>
          </cell>
          <cell r="K164" t="str">
            <v>NACIONAL</v>
          </cell>
          <cell r="L164" t="str">
            <v>ELEIN</v>
          </cell>
          <cell r="M164">
            <v>229.8</v>
          </cell>
          <cell r="N164">
            <v>0</v>
          </cell>
          <cell r="O164">
            <v>0</v>
          </cell>
          <cell r="P164">
            <v>0</v>
          </cell>
          <cell r="Q164" t="str">
            <v>COP</v>
          </cell>
          <cell r="R164">
            <v>0</v>
          </cell>
          <cell r="S164">
            <v>0.05</v>
          </cell>
          <cell r="T164">
            <v>241.29</v>
          </cell>
          <cell r="U164" t="str">
            <v>TER-PON18-MACHO</v>
          </cell>
        </row>
        <row r="165">
          <cell r="D165" t="str">
            <v>TER-PON10-12-MACHO</v>
          </cell>
          <cell r="E165">
            <v>71204</v>
          </cell>
          <cell r="F165" t="str">
            <v>Interface Cables-Materials</v>
          </cell>
          <cell r="G165">
            <v>6826</v>
          </cell>
          <cell r="H165" t="str">
            <v>TERMINAL PONCHAR  ENCAUCHETADA DE EMPALME No.  10-12 AWG MACHO AMARILLA X UND</v>
          </cell>
          <cell r="I165" t="str">
            <v>pcs</v>
          </cell>
          <cell r="J165">
            <v>0</v>
          </cell>
          <cell r="K165" t="str">
            <v>NACIONAL</v>
          </cell>
          <cell r="L165" t="str">
            <v>ELEIN</v>
          </cell>
          <cell r="M165">
            <v>381</v>
          </cell>
          <cell r="N165">
            <v>0</v>
          </cell>
          <cell r="O165">
            <v>0</v>
          </cell>
          <cell r="P165">
            <v>0</v>
          </cell>
          <cell r="Q165" t="str">
            <v>COP</v>
          </cell>
          <cell r="R165">
            <v>0</v>
          </cell>
          <cell r="S165">
            <v>0.05</v>
          </cell>
          <cell r="T165">
            <v>400.05</v>
          </cell>
          <cell r="U165" t="str">
            <v>TER-PON10-12-MACHO</v>
          </cell>
        </row>
        <row r="166">
          <cell r="D166" t="str">
            <v>TER-PON10-12-HEMBRA</v>
          </cell>
          <cell r="E166">
            <v>71204</v>
          </cell>
          <cell r="F166" t="str">
            <v>Interface Cables-Materials</v>
          </cell>
          <cell r="G166">
            <v>6826</v>
          </cell>
          <cell r="H166" t="str">
            <v>TERMINAL PONCHAR  ENCAUCHETADA DE EMPALME No.  10-12 AWG HEMBRA AMARILLA X UND</v>
          </cell>
          <cell r="I166" t="str">
            <v>pcs</v>
          </cell>
          <cell r="J166">
            <v>0</v>
          </cell>
          <cell r="K166" t="str">
            <v>NACIONAL</v>
          </cell>
          <cell r="L166" t="str">
            <v>ELEIN</v>
          </cell>
          <cell r="M166">
            <v>381</v>
          </cell>
          <cell r="N166">
            <v>0</v>
          </cell>
          <cell r="O166">
            <v>0</v>
          </cell>
          <cell r="P166">
            <v>0</v>
          </cell>
          <cell r="Q166" t="str">
            <v>COP</v>
          </cell>
          <cell r="R166">
            <v>0</v>
          </cell>
          <cell r="S166">
            <v>0.05</v>
          </cell>
          <cell r="T166">
            <v>400.05</v>
          </cell>
          <cell r="U166" t="str">
            <v>TER-PON10-12-HEMBRA</v>
          </cell>
        </row>
        <row r="167">
          <cell r="D167" t="str">
            <v>LCB4/0-38-X</v>
          </cell>
          <cell r="E167">
            <v>71204</v>
          </cell>
          <cell r="F167" t="str">
            <v>Interface Cables-Materials</v>
          </cell>
          <cell r="G167">
            <v>6826</v>
          </cell>
          <cell r="H167" t="str">
            <v>TERMINAL 4/0 AWG 1 OJO 3/8" COBRE ESTAÑADA  (PANDUIT)</v>
          </cell>
          <cell r="I167" t="str">
            <v>pcs</v>
          </cell>
          <cell r="J167">
            <v>0</v>
          </cell>
          <cell r="K167" t="str">
            <v>IMPORTACION INDIRECTA</v>
          </cell>
          <cell r="L167" t="str">
            <v>MEM</v>
          </cell>
          <cell r="M167">
            <v>7040</v>
          </cell>
          <cell r="N167">
            <v>0</v>
          </cell>
          <cell r="O167">
            <v>0</v>
          </cell>
          <cell r="P167">
            <v>0</v>
          </cell>
          <cell r="Q167" t="str">
            <v>COP</v>
          </cell>
          <cell r="R167">
            <v>0</v>
          </cell>
          <cell r="S167">
            <v>0.05</v>
          </cell>
          <cell r="T167">
            <v>7392</v>
          </cell>
          <cell r="U167" t="str">
            <v>LCB4/0-38-X</v>
          </cell>
        </row>
        <row r="168">
          <cell r="D168" t="str">
            <v>LCC4/0-38DW-X</v>
          </cell>
          <cell r="E168">
            <v>71204</v>
          </cell>
          <cell r="F168" t="str">
            <v>Interface Cables-Materials</v>
          </cell>
          <cell r="G168">
            <v>6826</v>
          </cell>
          <cell r="H168" t="str">
            <v>TERMINAL 4/0 AWG 2 OJOS 3/8" COBRE ESTAÑADA  (PANDUIT)</v>
          </cell>
          <cell r="I168" t="str">
            <v>pcs</v>
          </cell>
          <cell r="J168">
            <v>0</v>
          </cell>
          <cell r="K168" t="str">
            <v>IMPORTACION INDIRECTA</v>
          </cell>
          <cell r="L168" t="str">
            <v>MEM</v>
          </cell>
          <cell r="M168">
            <v>30950</v>
          </cell>
          <cell r="N168">
            <v>0</v>
          </cell>
          <cell r="O168">
            <v>0</v>
          </cell>
          <cell r="P168">
            <v>0</v>
          </cell>
          <cell r="Q168" t="str">
            <v>COP</v>
          </cell>
          <cell r="R168">
            <v>0</v>
          </cell>
          <cell r="S168">
            <v>0.05</v>
          </cell>
          <cell r="T168">
            <v>32497.5</v>
          </cell>
          <cell r="U168" t="str">
            <v>LCC4/0-38DW-X</v>
          </cell>
        </row>
        <row r="169">
          <cell r="D169" t="str">
            <v>FSD84-12-C</v>
          </cell>
          <cell r="E169">
            <v>71204</v>
          </cell>
          <cell r="F169" t="str">
            <v>Interface Cables-Materials</v>
          </cell>
          <cell r="G169">
            <v>6826</v>
          </cell>
          <cell r="H169" t="str">
            <v>TERMINAL 6AWG PIN PANDUIT AZUL  X 100U</v>
          </cell>
          <cell r="I169" t="str">
            <v>PQT</v>
          </cell>
          <cell r="J169">
            <v>0</v>
          </cell>
          <cell r="K169" t="str">
            <v>IMPORTACION INDIRECTA</v>
          </cell>
          <cell r="L169" t="str">
            <v>MEM</v>
          </cell>
          <cell r="M169">
            <v>51797</v>
          </cell>
          <cell r="N169">
            <v>0</v>
          </cell>
          <cell r="O169">
            <v>0</v>
          </cell>
          <cell r="P169">
            <v>0</v>
          </cell>
          <cell r="Q169" t="str">
            <v>COP</v>
          </cell>
          <cell r="R169">
            <v>0</v>
          </cell>
          <cell r="S169">
            <v>0.05</v>
          </cell>
          <cell r="T169">
            <v>54386.85</v>
          </cell>
          <cell r="U169" t="str">
            <v>FSD84-12-C</v>
          </cell>
        </row>
        <row r="170">
          <cell r="D170" t="str">
            <v>FSD84-18-C</v>
          </cell>
          <cell r="E170">
            <v>71204</v>
          </cell>
          <cell r="F170" t="str">
            <v>Interface Cables-Materials</v>
          </cell>
          <cell r="G170">
            <v>6826</v>
          </cell>
          <cell r="H170" t="str">
            <v>TERMINAL 6AWG PIN PANDUIT AZUL X 100U</v>
          </cell>
          <cell r="I170" t="str">
            <v>PQT</v>
          </cell>
          <cell r="J170">
            <v>0</v>
          </cell>
          <cell r="K170" t="str">
            <v>IMPORTACION INDIRECTA</v>
          </cell>
          <cell r="L170" t="str">
            <v>MEM</v>
          </cell>
          <cell r="M170">
            <v>117200</v>
          </cell>
          <cell r="N170">
            <v>0</v>
          </cell>
          <cell r="O170">
            <v>0</v>
          </cell>
          <cell r="P170">
            <v>0</v>
          </cell>
          <cell r="Q170" t="str">
            <v>COP</v>
          </cell>
          <cell r="R170">
            <v>0</v>
          </cell>
          <cell r="S170">
            <v>0.05</v>
          </cell>
          <cell r="T170">
            <v>123060</v>
          </cell>
          <cell r="U170" t="str">
            <v>FSD84-18-C</v>
          </cell>
        </row>
        <row r="171">
          <cell r="D171" t="str">
            <v>FSD85-16-L</v>
          </cell>
          <cell r="E171">
            <v>71204</v>
          </cell>
          <cell r="F171" t="str">
            <v>Interface Cables-Materials</v>
          </cell>
          <cell r="G171">
            <v>6826</v>
          </cell>
          <cell r="H171" t="str">
            <v xml:space="preserve"> TERMINAL 4 AWG PIN PANDUITAMARILLA X 50U</v>
          </cell>
          <cell r="I171" t="str">
            <v>PQT</v>
          </cell>
          <cell r="J171">
            <v>0</v>
          </cell>
          <cell r="K171" t="str">
            <v>IMPORTACION INDIRECTA</v>
          </cell>
          <cell r="L171" t="str">
            <v>MEM</v>
          </cell>
          <cell r="M171">
            <v>39275</v>
          </cell>
          <cell r="N171">
            <v>0</v>
          </cell>
          <cell r="O171">
            <v>0</v>
          </cell>
          <cell r="P171">
            <v>0</v>
          </cell>
          <cell r="Q171" t="str">
            <v>COP</v>
          </cell>
          <cell r="R171">
            <v>0</v>
          </cell>
          <cell r="S171">
            <v>0.05</v>
          </cell>
          <cell r="T171">
            <v>41238.75</v>
          </cell>
          <cell r="U171" t="str">
            <v>FSD85-16-L</v>
          </cell>
        </row>
        <row r="172">
          <cell r="D172" t="str">
            <v>FSD85-18-L</v>
          </cell>
          <cell r="E172">
            <v>71204</v>
          </cell>
          <cell r="F172" t="str">
            <v>Interface Cables-Materials</v>
          </cell>
          <cell r="G172">
            <v>6826</v>
          </cell>
          <cell r="H172" t="str">
            <v>TERMINAL 4 AWG PIN PANDUIT AMARILLA X 50U</v>
          </cell>
          <cell r="I172" t="str">
            <v>PQT</v>
          </cell>
          <cell r="J172">
            <v>0</v>
          </cell>
          <cell r="K172" t="str">
            <v>IMPORTACION INDIRECTA</v>
          </cell>
          <cell r="L172" t="str">
            <v>MEM</v>
          </cell>
          <cell r="M172">
            <v>94863</v>
          </cell>
          <cell r="N172">
            <v>0</v>
          </cell>
          <cell r="O172">
            <v>0</v>
          </cell>
          <cell r="P172">
            <v>0</v>
          </cell>
          <cell r="Q172" t="str">
            <v>COP</v>
          </cell>
          <cell r="R172">
            <v>0</v>
          </cell>
          <cell r="S172">
            <v>0.05</v>
          </cell>
          <cell r="T172">
            <v>99606.15</v>
          </cell>
          <cell r="U172" t="str">
            <v>FSD85-18-L</v>
          </cell>
        </row>
        <row r="173">
          <cell r="D173" t="str">
            <v>FSD85-22-L</v>
          </cell>
          <cell r="E173">
            <v>71204</v>
          </cell>
          <cell r="F173" t="str">
            <v>Interface Cables-Materials</v>
          </cell>
          <cell r="G173">
            <v>6826</v>
          </cell>
          <cell r="H173" t="str">
            <v>TERMINAL 4 AWG PIN PANDUIT AMARILLA  X 50U</v>
          </cell>
          <cell r="I173" t="str">
            <v>PQT</v>
          </cell>
          <cell r="J173">
            <v>0</v>
          </cell>
          <cell r="K173" t="str">
            <v>IMPORTACION INDIRECTA</v>
          </cell>
          <cell r="L173" t="str">
            <v>MEM</v>
          </cell>
          <cell r="M173">
            <v>104739</v>
          </cell>
          <cell r="N173">
            <v>0</v>
          </cell>
          <cell r="O173">
            <v>0</v>
          </cell>
          <cell r="P173">
            <v>0</v>
          </cell>
          <cell r="Q173" t="str">
            <v>COP</v>
          </cell>
          <cell r="R173">
            <v>0</v>
          </cell>
          <cell r="S173">
            <v>0.05</v>
          </cell>
          <cell r="T173">
            <v>109975.95</v>
          </cell>
          <cell r="U173" t="str">
            <v>FSD85-22-L</v>
          </cell>
        </row>
        <row r="174">
          <cell r="D174" t="str">
            <v>FSD86-16-L</v>
          </cell>
          <cell r="E174">
            <v>71204</v>
          </cell>
          <cell r="F174" t="str">
            <v>Interface Cables-Materials</v>
          </cell>
          <cell r="G174">
            <v>6826</v>
          </cell>
          <cell r="H174" t="str">
            <v>TERMINAL 2 AWG PIN PANDUIT ROJA X 50U</v>
          </cell>
          <cell r="I174" t="str">
            <v>PQT</v>
          </cell>
          <cell r="J174">
            <v>0</v>
          </cell>
          <cell r="K174" t="str">
            <v>IMPORTACION INDIRECTA</v>
          </cell>
          <cell r="L174" t="str">
            <v>MEM</v>
          </cell>
          <cell r="M174">
            <v>60230</v>
          </cell>
          <cell r="N174">
            <v>0</v>
          </cell>
          <cell r="O174">
            <v>0</v>
          </cell>
          <cell r="P174">
            <v>0</v>
          </cell>
          <cell r="Q174" t="str">
            <v>COP</v>
          </cell>
          <cell r="R174">
            <v>0</v>
          </cell>
          <cell r="S174">
            <v>0.05</v>
          </cell>
          <cell r="T174">
            <v>63241.5</v>
          </cell>
          <cell r="U174" t="str">
            <v>FSD86-16-L</v>
          </cell>
        </row>
        <row r="175">
          <cell r="D175" t="str">
            <v>FSD86-18-L</v>
          </cell>
          <cell r="E175">
            <v>71204</v>
          </cell>
          <cell r="F175" t="str">
            <v>Interface Cables-Materials</v>
          </cell>
          <cell r="G175">
            <v>6826</v>
          </cell>
          <cell r="H175" t="str">
            <v>TERMINAL 2 AWG PIN PANDUIT ROJA X 50U</v>
          </cell>
          <cell r="I175" t="str">
            <v>PQT</v>
          </cell>
          <cell r="J175">
            <v>0</v>
          </cell>
          <cell r="K175" t="str">
            <v>IMPORTACION INDIRECTA</v>
          </cell>
          <cell r="L175" t="str">
            <v>MEM</v>
          </cell>
          <cell r="M175">
            <v>148693</v>
          </cell>
          <cell r="N175">
            <v>0</v>
          </cell>
          <cell r="O175">
            <v>0</v>
          </cell>
          <cell r="P175">
            <v>0</v>
          </cell>
          <cell r="Q175" t="str">
            <v>COP</v>
          </cell>
          <cell r="R175">
            <v>0</v>
          </cell>
          <cell r="S175">
            <v>0.05</v>
          </cell>
          <cell r="T175">
            <v>156127.65</v>
          </cell>
          <cell r="U175" t="str">
            <v>FSD86-18-L</v>
          </cell>
        </row>
        <row r="176">
          <cell r="D176" t="str">
            <v>FSD86-25-L</v>
          </cell>
          <cell r="E176">
            <v>71204</v>
          </cell>
          <cell r="F176" t="str">
            <v>Interface Cables-Materials</v>
          </cell>
          <cell r="G176">
            <v>6826</v>
          </cell>
          <cell r="H176" t="str">
            <v>TERMINAL 2 AWG PIN PANDUIT ROJA X 50U</v>
          </cell>
          <cell r="I176" t="str">
            <v>PQT</v>
          </cell>
          <cell r="J176">
            <v>0</v>
          </cell>
          <cell r="K176" t="str">
            <v>IMPORTACION INDIRECTA</v>
          </cell>
          <cell r="L176" t="str">
            <v>MEM</v>
          </cell>
          <cell r="M176">
            <v>167255</v>
          </cell>
          <cell r="N176">
            <v>0</v>
          </cell>
          <cell r="O176">
            <v>0</v>
          </cell>
          <cell r="P176">
            <v>0</v>
          </cell>
          <cell r="Q176" t="str">
            <v>COP</v>
          </cell>
          <cell r="R176">
            <v>0</v>
          </cell>
          <cell r="S176">
            <v>0.05</v>
          </cell>
          <cell r="T176">
            <v>175617.75</v>
          </cell>
          <cell r="U176" t="str">
            <v>FSD86-25-L</v>
          </cell>
        </row>
        <row r="177">
          <cell r="D177" t="str">
            <v>FSD87-20-L</v>
          </cell>
          <cell r="E177">
            <v>71204</v>
          </cell>
          <cell r="F177" t="str">
            <v>Interface Cables-Materials</v>
          </cell>
          <cell r="G177">
            <v>6826</v>
          </cell>
          <cell r="H177" t="str">
            <v>TERMINAL 1 AWG PIN PANDUIT AZUL  X 50U</v>
          </cell>
          <cell r="I177" t="str">
            <v>PQT</v>
          </cell>
          <cell r="J177">
            <v>0</v>
          </cell>
          <cell r="K177" t="str">
            <v>IMPORTACION INDIRECTA</v>
          </cell>
          <cell r="L177" t="str">
            <v>MEM</v>
          </cell>
          <cell r="M177">
            <v>254695</v>
          </cell>
          <cell r="N177">
            <v>0</v>
          </cell>
          <cell r="O177">
            <v>0</v>
          </cell>
          <cell r="P177">
            <v>0</v>
          </cell>
          <cell r="Q177" t="str">
            <v>COP</v>
          </cell>
          <cell r="R177">
            <v>0</v>
          </cell>
          <cell r="S177">
            <v>0.05</v>
          </cell>
          <cell r="T177">
            <v>267429.75</v>
          </cell>
          <cell r="U177" t="str">
            <v>FSD87-20-L</v>
          </cell>
        </row>
        <row r="178">
          <cell r="D178" t="str">
            <v>FSD87-25-Q</v>
          </cell>
          <cell r="E178">
            <v>71204</v>
          </cell>
          <cell r="F178" t="str">
            <v>Interface Cables-Materials</v>
          </cell>
          <cell r="G178">
            <v>6826</v>
          </cell>
          <cell r="H178" t="str">
            <v xml:space="preserve"> TERMINAL 1 AWG PIN PANDUIT AZUL  X 25U</v>
          </cell>
          <cell r="I178" t="str">
            <v>PQT</v>
          </cell>
          <cell r="J178">
            <v>0</v>
          </cell>
          <cell r="K178" t="str">
            <v>IMPORTACION INDIRECTA</v>
          </cell>
          <cell r="L178" t="str">
            <v>MEM</v>
          </cell>
          <cell r="M178">
            <v>146874</v>
          </cell>
          <cell r="N178">
            <v>0</v>
          </cell>
          <cell r="O178">
            <v>0</v>
          </cell>
          <cell r="P178">
            <v>0</v>
          </cell>
          <cell r="Q178" t="str">
            <v>COP</v>
          </cell>
          <cell r="R178">
            <v>0</v>
          </cell>
          <cell r="S178">
            <v>0.05</v>
          </cell>
          <cell r="T178">
            <v>154217.70000000001</v>
          </cell>
          <cell r="U178" t="str">
            <v>FSD87-25-Q</v>
          </cell>
        </row>
        <row r="179">
          <cell r="D179" t="str">
            <v>CS35-36-CY</v>
          </cell>
          <cell r="E179">
            <v>71204</v>
          </cell>
          <cell r="F179" t="str">
            <v>Interface Cables-Materials</v>
          </cell>
          <cell r="G179">
            <v>6826</v>
          </cell>
          <cell r="H179" t="str">
            <v>Conector mecánico de potencia en CU de lengüeta recto flotante, de cobre, con tambor simple, de un agujero de #14 AWG – #6 AWG PANDUIT</v>
          </cell>
          <cell r="I179" t="str">
            <v>pcs</v>
          </cell>
          <cell r="J179">
            <v>0</v>
          </cell>
          <cell r="K179" t="str">
            <v>IMPORTACION INDIRECTA</v>
          </cell>
          <cell r="L179" t="str">
            <v>MEM</v>
          </cell>
          <cell r="M179">
            <v>3744</v>
          </cell>
          <cell r="N179">
            <v>0</v>
          </cell>
          <cell r="O179">
            <v>0</v>
          </cell>
          <cell r="P179">
            <v>0</v>
          </cell>
          <cell r="Q179" t="str">
            <v>COP</v>
          </cell>
          <cell r="R179">
            <v>0</v>
          </cell>
          <cell r="S179">
            <v>0.05</v>
          </cell>
          <cell r="T179">
            <v>3931.2</v>
          </cell>
          <cell r="U179" t="str">
            <v>CS35-36-CY</v>
          </cell>
        </row>
        <row r="180">
          <cell r="D180" t="str">
            <v>TER-PIN-1/0</v>
          </cell>
          <cell r="E180">
            <v>71204</v>
          </cell>
          <cell r="F180" t="str">
            <v>Interface Cables-Materials</v>
          </cell>
          <cell r="G180">
            <v>6826</v>
          </cell>
          <cell r="H180" t="str">
            <v>TERMINAL 1/0 AWG PIN TUBULAR AISLADO</v>
          </cell>
          <cell r="I180" t="str">
            <v>pcs</v>
          </cell>
          <cell r="J180">
            <v>0</v>
          </cell>
          <cell r="K180" t="str">
            <v>NACIONAL</v>
          </cell>
          <cell r="L180" t="str">
            <v>SILMEN</v>
          </cell>
          <cell r="M180">
            <v>2381</v>
          </cell>
          <cell r="N180">
            <v>0</v>
          </cell>
          <cell r="O180">
            <v>0</v>
          </cell>
          <cell r="P180">
            <v>0</v>
          </cell>
          <cell r="Q180" t="str">
            <v>COP</v>
          </cell>
          <cell r="R180">
            <v>0</v>
          </cell>
          <cell r="S180">
            <v>0.05</v>
          </cell>
          <cell r="T180">
            <v>2500.0500000000002</v>
          </cell>
          <cell r="U180" t="str">
            <v>TER-PIN-1/0</v>
          </cell>
        </row>
        <row r="181">
          <cell r="D181" t="str">
            <v>TER-PIN-2</v>
          </cell>
          <cell r="E181">
            <v>71204</v>
          </cell>
          <cell r="F181" t="str">
            <v>Interface Cables-Materials</v>
          </cell>
          <cell r="G181">
            <v>6826</v>
          </cell>
          <cell r="H181" t="str">
            <v>TERMINAL 2 AWG PIN TUBULAR AISLADO</v>
          </cell>
          <cell r="I181" t="str">
            <v>pcs</v>
          </cell>
          <cell r="J181">
            <v>0</v>
          </cell>
          <cell r="K181" t="str">
            <v>NACIONAL</v>
          </cell>
          <cell r="L181" t="str">
            <v>SILMEN</v>
          </cell>
          <cell r="M181">
            <v>1800</v>
          </cell>
          <cell r="N181">
            <v>0</v>
          </cell>
          <cell r="O181">
            <v>0</v>
          </cell>
          <cell r="P181">
            <v>0</v>
          </cell>
          <cell r="Q181" t="str">
            <v>COP</v>
          </cell>
          <cell r="R181">
            <v>0</v>
          </cell>
          <cell r="S181">
            <v>0.05</v>
          </cell>
          <cell r="T181">
            <v>1890</v>
          </cell>
          <cell r="U181" t="str">
            <v>TER-PIN-2</v>
          </cell>
        </row>
        <row r="182">
          <cell r="D182" t="str">
            <v>LCD3/0-38D-X</v>
          </cell>
          <cell r="E182">
            <v>71204</v>
          </cell>
          <cell r="F182" t="str">
            <v>Interface Cables-Materials</v>
          </cell>
          <cell r="G182">
            <v>6826</v>
          </cell>
          <cell r="H182" t="str">
            <v xml:space="preserve">TERMINAL 3/0 AWG 2 OJOS 3/8” BARRIL ESTANDAR (PANDUIT) </v>
          </cell>
          <cell r="I182" t="str">
            <v>pcs</v>
          </cell>
          <cell r="J182">
            <v>0</v>
          </cell>
          <cell r="K182" t="str">
            <v>IMPORTACION INDIRECTA</v>
          </cell>
          <cell r="L182" t="str">
            <v>PANDUIT</v>
          </cell>
          <cell r="M182">
            <v>25371</v>
          </cell>
          <cell r="N182">
            <v>0</v>
          </cell>
          <cell r="O182">
            <v>0</v>
          </cell>
          <cell r="P182">
            <v>0</v>
          </cell>
          <cell r="Q182" t="str">
            <v>COP</v>
          </cell>
          <cell r="R182">
            <v>0</v>
          </cell>
          <cell r="S182">
            <v>0.05</v>
          </cell>
          <cell r="T182">
            <v>26639.55</v>
          </cell>
          <cell r="U182" t="str">
            <v>LCD3/0-38D-X</v>
          </cell>
        </row>
        <row r="183">
          <cell r="D183" t="str">
            <v>LCA3/0-38-X</v>
          </cell>
          <cell r="E183">
            <v>71204</v>
          </cell>
          <cell r="F183" t="str">
            <v>Interface Cables-Materials</v>
          </cell>
          <cell r="G183">
            <v>6826</v>
          </cell>
          <cell r="H183" t="str">
            <v xml:space="preserve">TERMINAL 3/0 AWG 1 OJO 3/8” BARRIL ESTANDAR (PANDUIT) </v>
          </cell>
          <cell r="I183" t="str">
            <v>pcs</v>
          </cell>
          <cell r="J183">
            <v>0</v>
          </cell>
          <cell r="K183" t="str">
            <v>IMPORTACION INDIRECTA</v>
          </cell>
          <cell r="L183" t="str">
            <v>PANDUIT</v>
          </cell>
          <cell r="M183">
            <v>11134</v>
          </cell>
          <cell r="N183">
            <v>0</v>
          </cell>
          <cell r="O183">
            <v>0</v>
          </cell>
          <cell r="P183">
            <v>0</v>
          </cell>
          <cell r="Q183" t="str">
            <v>COP</v>
          </cell>
          <cell r="R183">
            <v>0</v>
          </cell>
          <cell r="S183">
            <v>0.05</v>
          </cell>
          <cell r="T183">
            <v>11690.7</v>
          </cell>
          <cell r="U183" t="str">
            <v>LCA3/0-38-X</v>
          </cell>
        </row>
        <row r="184">
          <cell r="D184" t="str">
            <v>LCB3/0-38H-X</v>
          </cell>
          <cell r="E184">
            <v>71204</v>
          </cell>
          <cell r="F184" t="str">
            <v>Interface Cables-Materials</v>
          </cell>
          <cell r="G184">
            <v>6826</v>
          </cell>
          <cell r="H184" t="str">
            <v xml:space="preserve">TERMINAL 3/0 AWG 1 OJO 3/8” BARRIL ANGULO DE 45 º (PANDUIT) </v>
          </cell>
          <cell r="I184" t="str">
            <v>pcs</v>
          </cell>
          <cell r="J184">
            <v>0</v>
          </cell>
          <cell r="K184" t="str">
            <v>IMPORTACION INDIRECTA</v>
          </cell>
          <cell r="L184" t="str">
            <v>PANDUIT</v>
          </cell>
          <cell r="M184">
            <v>17124</v>
          </cell>
          <cell r="N184">
            <v>0</v>
          </cell>
          <cell r="O184">
            <v>0</v>
          </cell>
          <cell r="P184">
            <v>0</v>
          </cell>
          <cell r="Q184" t="str">
            <v>COP</v>
          </cell>
          <cell r="R184">
            <v>0</v>
          </cell>
          <cell r="S184">
            <v>0.05</v>
          </cell>
          <cell r="T184">
            <v>17980.2</v>
          </cell>
          <cell r="U184" t="str">
            <v>LCB3/0-38H-X</v>
          </cell>
        </row>
        <row r="185">
          <cell r="D185" t="str">
            <v>LCB3/0-38F-X</v>
          </cell>
          <cell r="E185">
            <v>71204</v>
          </cell>
          <cell r="F185" t="str">
            <v>Interface Cables-Materials</v>
          </cell>
          <cell r="G185">
            <v>6826</v>
          </cell>
          <cell r="H185" t="str">
            <v>TERMINAL 3/0 AWG 1 OJOS 3/8” BARRIL LARGO ANGULO DE 90º (PANDUIT)</v>
          </cell>
          <cell r="I185" t="str">
            <v>pcs</v>
          </cell>
          <cell r="J185">
            <v>0</v>
          </cell>
          <cell r="K185" t="str">
            <v>IMPORTACION INDIRECTA</v>
          </cell>
          <cell r="L185" t="str">
            <v>PANDUIT</v>
          </cell>
          <cell r="M185">
            <v>25230</v>
          </cell>
          <cell r="N185">
            <v>0</v>
          </cell>
          <cell r="O185">
            <v>0</v>
          </cell>
          <cell r="P185">
            <v>0</v>
          </cell>
          <cell r="Q185" t="str">
            <v>COP</v>
          </cell>
          <cell r="R185">
            <v>0</v>
          </cell>
          <cell r="S185">
            <v>0.05</v>
          </cell>
          <cell r="T185">
            <v>26491.5</v>
          </cell>
          <cell r="U185" t="str">
            <v>LCB3/0-38F-X</v>
          </cell>
        </row>
        <row r="186">
          <cell r="D186" t="str">
            <v>LCD300-38D-X</v>
          </cell>
          <cell r="E186">
            <v>71204</v>
          </cell>
          <cell r="F186" t="str">
            <v>Interface Cables-Materials</v>
          </cell>
          <cell r="G186">
            <v>6826</v>
          </cell>
          <cell r="H186" t="str">
            <v xml:space="preserve">TERMINAL 300 AWG 2 OJOS BARRIL ESTANDAR (PANDUIT) </v>
          </cell>
          <cell r="I186" t="str">
            <v>pcs</v>
          </cell>
          <cell r="J186">
            <v>0</v>
          </cell>
          <cell r="K186" t="str">
            <v>IMPORTACION INDIRECTA</v>
          </cell>
          <cell r="L186" t="str">
            <v>PANDUIT</v>
          </cell>
          <cell r="M186">
            <v>43079</v>
          </cell>
          <cell r="N186">
            <v>0</v>
          </cell>
          <cell r="O186">
            <v>0</v>
          </cell>
          <cell r="P186">
            <v>0</v>
          </cell>
          <cell r="Q186" t="str">
            <v>COP</v>
          </cell>
          <cell r="R186">
            <v>0</v>
          </cell>
          <cell r="S186">
            <v>0.05</v>
          </cell>
          <cell r="T186">
            <v>45232.95</v>
          </cell>
          <cell r="U186" t="str">
            <v>LCD300-38D-X</v>
          </cell>
        </row>
        <row r="187">
          <cell r="D187" t="str">
            <v>LCD4/0-38D-X</v>
          </cell>
          <cell r="E187">
            <v>71204</v>
          </cell>
          <cell r="F187" t="str">
            <v>Interface Cables-Materials</v>
          </cell>
          <cell r="G187">
            <v>6826</v>
          </cell>
          <cell r="H187" t="str">
            <v xml:space="preserve">TERMINAL 4/0 AWG 2 OJOS 3/8” BARRIL ESTANDAR (PANDUIT) </v>
          </cell>
          <cell r="I187" t="str">
            <v>pcs</v>
          </cell>
          <cell r="J187">
            <v>0</v>
          </cell>
          <cell r="K187" t="str">
            <v>IMPORTACION INDIRECTA</v>
          </cell>
          <cell r="L187" t="str">
            <v>PANDUIT</v>
          </cell>
          <cell r="M187">
            <v>28671</v>
          </cell>
          <cell r="N187">
            <v>0</v>
          </cell>
          <cell r="O187">
            <v>0</v>
          </cell>
          <cell r="P187">
            <v>0</v>
          </cell>
          <cell r="Q187" t="str">
            <v>COP</v>
          </cell>
          <cell r="R187">
            <v>0</v>
          </cell>
          <cell r="S187">
            <v>0.05</v>
          </cell>
          <cell r="T187">
            <v>30104.55</v>
          </cell>
          <cell r="U187" t="str">
            <v>LCD4/0-38D-X</v>
          </cell>
        </row>
        <row r="188">
          <cell r="D188" t="str">
            <v xml:space="preserve">LCA300-38-X </v>
          </cell>
          <cell r="E188">
            <v>71204</v>
          </cell>
          <cell r="F188" t="str">
            <v>Interface Cables-Materials</v>
          </cell>
          <cell r="G188">
            <v>6826</v>
          </cell>
          <cell r="H188" t="str">
            <v xml:space="preserve">TERMINAL 300 AWG 1 OJO 3/8” BARRIL ESTANDAR (PANDUIT) </v>
          </cell>
          <cell r="I188" t="str">
            <v>pcs</v>
          </cell>
          <cell r="J188">
            <v>0</v>
          </cell>
          <cell r="K188" t="str">
            <v>IMPORTACION INDIRECTA</v>
          </cell>
          <cell r="L188" t="str">
            <v>PANDUIT</v>
          </cell>
          <cell r="M188">
            <v>18620</v>
          </cell>
          <cell r="N188">
            <v>0</v>
          </cell>
          <cell r="O188">
            <v>0</v>
          </cell>
          <cell r="P188">
            <v>0</v>
          </cell>
          <cell r="Q188" t="str">
            <v>COP</v>
          </cell>
          <cell r="R188">
            <v>0</v>
          </cell>
          <cell r="S188">
            <v>0.05</v>
          </cell>
          <cell r="T188">
            <v>19551</v>
          </cell>
          <cell r="U188" t="str">
            <v xml:space="preserve">LCA300-38-X </v>
          </cell>
        </row>
        <row r="189">
          <cell r="D189" t="str">
            <v xml:space="preserve">LCA4/0-38-X </v>
          </cell>
          <cell r="E189">
            <v>71204</v>
          </cell>
          <cell r="F189" t="str">
            <v>Interface Cables-Materials</v>
          </cell>
          <cell r="G189">
            <v>6826</v>
          </cell>
          <cell r="H189" t="str">
            <v xml:space="preserve">TERMINAL 4/0 AWG 1 OJO 3/8” BARRIL ESTANDAR (PANDUIT) </v>
          </cell>
          <cell r="I189" t="str">
            <v>pcs</v>
          </cell>
          <cell r="J189">
            <v>0</v>
          </cell>
          <cell r="K189" t="str">
            <v>IMPORTACION INDIRECTA</v>
          </cell>
          <cell r="L189" t="str">
            <v>PANDUIT</v>
          </cell>
          <cell r="M189">
            <v>17850</v>
          </cell>
          <cell r="N189">
            <v>0</v>
          </cell>
          <cell r="O189">
            <v>0</v>
          </cell>
          <cell r="P189">
            <v>0</v>
          </cell>
          <cell r="Q189" t="str">
            <v>COP</v>
          </cell>
          <cell r="R189">
            <v>0</v>
          </cell>
          <cell r="S189">
            <v>0.05</v>
          </cell>
          <cell r="T189">
            <v>18742.5</v>
          </cell>
          <cell r="U189" t="str">
            <v xml:space="preserve">LCA4/0-38-X </v>
          </cell>
        </row>
        <row r="190">
          <cell r="D190" t="str">
            <v xml:space="preserve">LCA300-38H-X </v>
          </cell>
          <cell r="E190">
            <v>71204</v>
          </cell>
          <cell r="F190" t="str">
            <v>Interface Cables-Materials</v>
          </cell>
          <cell r="G190">
            <v>6826</v>
          </cell>
          <cell r="H190" t="str">
            <v xml:space="preserve">TERMINAL 300 AWG 1 OJO 3/8” BARRIL ESTANDAR ANGULO DE 45º(PANDUIT) </v>
          </cell>
          <cell r="I190" t="str">
            <v>pcs</v>
          </cell>
          <cell r="J190">
            <v>0</v>
          </cell>
          <cell r="K190" t="str">
            <v>IMPORTACION INDIRECTA</v>
          </cell>
          <cell r="L190" t="str">
            <v>PANDUIT</v>
          </cell>
          <cell r="M190">
            <v>29992</v>
          </cell>
          <cell r="N190">
            <v>0</v>
          </cell>
          <cell r="O190">
            <v>0</v>
          </cell>
          <cell r="P190">
            <v>0</v>
          </cell>
          <cell r="Q190" t="str">
            <v>COP</v>
          </cell>
          <cell r="R190">
            <v>0</v>
          </cell>
          <cell r="S190">
            <v>0.05</v>
          </cell>
          <cell r="T190">
            <v>31491.599999999999</v>
          </cell>
          <cell r="U190" t="str">
            <v xml:space="preserve">LCA300-38H-X </v>
          </cell>
        </row>
        <row r="191">
          <cell r="D191" t="str">
            <v xml:space="preserve">LCA300-38F-X </v>
          </cell>
          <cell r="E191">
            <v>71204</v>
          </cell>
          <cell r="F191" t="str">
            <v>Interface Cables-Materials</v>
          </cell>
          <cell r="G191">
            <v>6826</v>
          </cell>
          <cell r="H191" t="str">
            <v>TERMINAL 300 AWG 1 OJO 3/8” BARRIL ESTANDAR ANGULO DE 90º (PANDUIT)</v>
          </cell>
          <cell r="I191" t="str">
            <v>pcs</v>
          </cell>
          <cell r="J191">
            <v>0</v>
          </cell>
          <cell r="K191" t="str">
            <v>IMPORTACION INDIRECTA</v>
          </cell>
          <cell r="L191" t="str">
            <v>PANDUIT</v>
          </cell>
          <cell r="M191">
            <v>29992</v>
          </cell>
          <cell r="N191">
            <v>0</v>
          </cell>
          <cell r="O191">
            <v>0</v>
          </cell>
          <cell r="P191">
            <v>0</v>
          </cell>
          <cell r="Q191" t="str">
            <v>COP</v>
          </cell>
          <cell r="R191">
            <v>0</v>
          </cell>
          <cell r="S191">
            <v>0.05</v>
          </cell>
          <cell r="T191">
            <v>31491.599999999999</v>
          </cell>
          <cell r="U191" t="str">
            <v xml:space="preserve">LCA300-38F-X </v>
          </cell>
        </row>
        <row r="192">
          <cell r="D192" t="str">
            <v>LCA4/0-38H-X</v>
          </cell>
          <cell r="E192">
            <v>71204</v>
          </cell>
          <cell r="F192" t="str">
            <v>Interface Cables-Materials</v>
          </cell>
          <cell r="G192">
            <v>6826</v>
          </cell>
          <cell r="H192" t="str">
            <v xml:space="preserve">TERMINAL AWG OJOS BARRIL (PANDUIT) </v>
          </cell>
          <cell r="I192" t="str">
            <v>pcs</v>
          </cell>
          <cell r="J192">
            <v>0</v>
          </cell>
          <cell r="K192" t="str">
            <v>IMPORTACION INDIRECTA</v>
          </cell>
          <cell r="L192" t="str">
            <v>PANDUIT</v>
          </cell>
          <cell r="M192">
            <v>21620</v>
          </cell>
          <cell r="N192">
            <v>0</v>
          </cell>
          <cell r="O192">
            <v>0</v>
          </cell>
          <cell r="P192">
            <v>0</v>
          </cell>
          <cell r="Q192" t="str">
            <v>COP</v>
          </cell>
          <cell r="R192">
            <v>0</v>
          </cell>
          <cell r="S192">
            <v>0.05</v>
          </cell>
          <cell r="T192">
            <v>22701</v>
          </cell>
          <cell r="U192" t="str">
            <v>LCA4/0-38H-X</v>
          </cell>
        </row>
        <row r="193">
          <cell r="D193" t="str">
            <v xml:space="preserve">LCA4/0-38F-X </v>
          </cell>
          <cell r="E193">
            <v>71204</v>
          </cell>
          <cell r="F193" t="str">
            <v>Interface Cables-Materials</v>
          </cell>
          <cell r="G193">
            <v>6826</v>
          </cell>
          <cell r="H193" t="str">
            <v xml:space="preserve">TERMINAL 4/0 AWG OJOS 3/8” BARRIL (PANDUIT) </v>
          </cell>
          <cell r="I193" t="str">
            <v>pcs</v>
          </cell>
          <cell r="J193">
            <v>0</v>
          </cell>
          <cell r="K193" t="str">
            <v>IMPORTACION INDIRECTA</v>
          </cell>
          <cell r="L193" t="str">
            <v>PANDUIT</v>
          </cell>
          <cell r="M193">
            <v>24480</v>
          </cell>
          <cell r="N193">
            <v>0</v>
          </cell>
          <cell r="O193">
            <v>0</v>
          </cell>
          <cell r="P193">
            <v>0</v>
          </cell>
          <cell r="Q193" t="str">
            <v>COP</v>
          </cell>
          <cell r="R193">
            <v>0</v>
          </cell>
          <cell r="S193">
            <v>0.05</v>
          </cell>
          <cell r="T193">
            <v>25704</v>
          </cell>
          <cell r="U193" t="str">
            <v xml:space="preserve">LCA4/0-38F-X </v>
          </cell>
        </row>
        <row r="194">
          <cell r="D194" t="str">
            <v xml:space="preserve">LCAS3/0-38-X </v>
          </cell>
          <cell r="E194">
            <v>71204</v>
          </cell>
          <cell r="F194" t="str">
            <v>Interface Cables-Materials</v>
          </cell>
          <cell r="G194">
            <v>6826</v>
          </cell>
          <cell r="H194" t="str">
            <v xml:space="preserve">TERMINAL 3/0 AWG OJOS 3/8”BARRIL (PANDUIT) </v>
          </cell>
          <cell r="I194" t="str">
            <v>pcs</v>
          </cell>
          <cell r="J194">
            <v>0</v>
          </cell>
          <cell r="K194" t="str">
            <v>IMPORTACION INDIRECTA</v>
          </cell>
          <cell r="L194" t="str">
            <v>PANDUIT</v>
          </cell>
          <cell r="M194">
            <v>18187</v>
          </cell>
          <cell r="N194">
            <v>0</v>
          </cell>
          <cell r="O194">
            <v>0</v>
          </cell>
          <cell r="P194">
            <v>0</v>
          </cell>
          <cell r="Q194" t="str">
            <v>COP</v>
          </cell>
          <cell r="R194">
            <v>0</v>
          </cell>
          <cell r="S194">
            <v>0.05</v>
          </cell>
          <cell r="T194">
            <v>19096.349999999999</v>
          </cell>
          <cell r="U194" t="str">
            <v xml:space="preserve">LCAS3/0-38-X </v>
          </cell>
        </row>
        <row r="195">
          <cell r="D195" t="str">
            <v>LCA3/0-12-X</v>
          </cell>
          <cell r="E195">
            <v>71204</v>
          </cell>
          <cell r="F195" t="str">
            <v>Interface Cables-Materials</v>
          </cell>
          <cell r="G195">
            <v>6826</v>
          </cell>
          <cell r="H195" t="str">
            <v>TERMINAL 3/0 AWG 1 OJO 1/2" BARRIL ESTANDAR (PANDUIT)</v>
          </cell>
          <cell r="I195" t="str">
            <v>pcs</v>
          </cell>
          <cell r="J195">
            <v>0</v>
          </cell>
          <cell r="K195" t="str">
            <v>IMPORTACION INDIRECTA</v>
          </cell>
          <cell r="L195" t="str">
            <v>PANDUIT</v>
          </cell>
          <cell r="M195">
            <v>19149</v>
          </cell>
          <cell r="N195">
            <v>0</v>
          </cell>
          <cell r="O195">
            <v>0</v>
          </cell>
          <cell r="P195">
            <v>0</v>
          </cell>
          <cell r="Q195" t="str">
            <v>COP</v>
          </cell>
          <cell r="R195">
            <v>0</v>
          </cell>
          <cell r="S195">
            <v>0.05</v>
          </cell>
          <cell r="T195">
            <v>20106.45</v>
          </cell>
          <cell r="U195" t="str">
            <v>LCA3/0-12-X</v>
          </cell>
        </row>
        <row r="196">
          <cell r="D196" t="str">
            <v>LAMA50 0 - 38 - 6 Y</v>
          </cell>
          <cell r="E196">
            <v>71204</v>
          </cell>
          <cell r="F196" t="str">
            <v>Interface Cables-Materials</v>
          </cell>
          <cell r="G196">
            <v>6826</v>
          </cell>
          <cell r="H196" t="str">
            <v>TERMINAL 500MCM TORNILLO PANDUIT OJO 3/8</v>
          </cell>
          <cell r="I196" t="str">
            <v>pcs</v>
          </cell>
          <cell r="J196">
            <v>0</v>
          </cell>
          <cell r="K196" t="str">
            <v>IMPORTACION INDIRECTA</v>
          </cell>
          <cell r="L196" t="str">
            <v>MEM</v>
          </cell>
          <cell r="M196">
            <v>11260</v>
          </cell>
          <cell r="N196">
            <v>0</v>
          </cell>
          <cell r="O196">
            <v>0</v>
          </cell>
          <cell r="P196">
            <v>0</v>
          </cell>
          <cell r="Q196" t="str">
            <v>COP</v>
          </cell>
          <cell r="R196">
            <v>0</v>
          </cell>
          <cell r="S196">
            <v>0.05</v>
          </cell>
          <cell r="T196">
            <v>11823</v>
          </cell>
          <cell r="U196" t="str">
            <v>SCH-750-6   </v>
          </cell>
        </row>
        <row r="197">
          <cell r="D197" t="str">
            <v>LCC6-14D-L</v>
          </cell>
          <cell r="E197">
            <v>71204</v>
          </cell>
          <cell r="F197" t="str">
            <v>Interface Cables-Materials</v>
          </cell>
          <cell r="G197">
            <v>6826</v>
          </cell>
          <cell r="H197" t="str">
            <v>TERMINAL 6 AWG DOS OJOS 1/4" (PANDUIT)</v>
          </cell>
          <cell r="I197" t="str">
            <v>pcs</v>
          </cell>
          <cell r="J197">
            <v>0</v>
          </cell>
          <cell r="K197" t="str">
            <v>IMPORTACION INDIRECTA</v>
          </cell>
          <cell r="L197" t="str">
            <v>ELECTRICOS IMPORTACIONS</v>
          </cell>
          <cell r="M197">
            <v>4873</v>
          </cell>
          <cell r="N197">
            <v>0</v>
          </cell>
          <cell r="O197">
            <v>0</v>
          </cell>
          <cell r="P197">
            <v>0</v>
          </cell>
          <cell r="Q197" t="str">
            <v>COP</v>
          </cell>
          <cell r="R197">
            <v>0</v>
          </cell>
          <cell r="S197">
            <v>0.05</v>
          </cell>
          <cell r="T197">
            <v>5116.6499999999996</v>
          </cell>
          <cell r="U197" t="str">
            <v>LCC6-14D-L</v>
          </cell>
        </row>
        <row r="198">
          <cell r="D198" t="str">
            <v>LCC2-38W-Q</v>
          </cell>
          <cell r="E198">
            <v>71204</v>
          </cell>
          <cell r="F198" t="str">
            <v>Interface Cables-Materials</v>
          </cell>
          <cell r="G198">
            <v>6826</v>
          </cell>
          <cell r="H198" t="str">
            <v>TERMINAL 4/0 AWG 2 OJO 3/8  (PANDUIT)</v>
          </cell>
          <cell r="I198" t="str">
            <v>pcs</v>
          </cell>
          <cell r="J198">
            <v>0</v>
          </cell>
          <cell r="K198" t="str">
            <v>IMPORTACION INDIRECTA</v>
          </cell>
          <cell r="L198" t="str">
            <v>GERMAN SILVA</v>
          </cell>
          <cell r="M198">
            <v>5805</v>
          </cell>
          <cell r="N198">
            <v>0</v>
          </cell>
          <cell r="O198">
            <v>0</v>
          </cell>
          <cell r="P198">
            <v>0</v>
          </cell>
          <cell r="Q198" t="str">
            <v>COP</v>
          </cell>
          <cell r="R198">
            <v>0</v>
          </cell>
          <cell r="S198">
            <v>0.05</v>
          </cell>
          <cell r="T198">
            <v>6095.25</v>
          </cell>
          <cell r="U198" t="str">
            <v>LCC2-38W-Q</v>
          </cell>
        </row>
        <row r="199">
          <cell r="D199" t="str">
            <v>LCD2-14BH-Q G</v>
          </cell>
          <cell r="E199">
            <v>71204</v>
          </cell>
          <cell r="F199" t="str">
            <v>Interface Cables-Materials</v>
          </cell>
          <cell r="G199">
            <v>6826</v>
          </cell>
          <cell r="H199" t="str">
            <v>TERMINAL 2 AWG 2 OJOS 1/4" BARRIL ESTANDAR ANGULO 45° (GENERICA)</v>
          </cell>
          <cell r="I199" t="str">
            <v>pcs</v>
          </cell>
          <cell r="J199">
            <v>0</v>
          </cell>
          <cell r="K199" t="str">
            <v>NACIONAL</v>
          </cell>
          <cell r="L199" t="str">
            <v>PIROMETRICOS</v>
          </cell>
          <cell r="M199">
            <v>6463</v>
          </cell>
          <cell r="N199">
            <v>0</v>
          </cell>
          <cell r="O199">
            <v>0</v>
          </cell>
          <cell r="P199">
            <v>0</v>
          </cell>
          <cell r="Q199" t="str">
            <v>COP</v>
          </cell>
          <cell r="R199">
            <v>0</v>
          </cell>
          <cell r="S199">
            <v>0.05</v>
          </cell>
          <cell r="T199">
            <v>6786.15</v>
          </cell>
          <cell r="U199" t="str">
            <v>LCD2-14BH-Q G</v>
          </cell>
        </row>
        <row r="200">
          <cell r="D200" t="str">
            <v>TER-ANI-06-3/16</v>
          </cell>
          <cell r="E200">
            <v>71204</v>
          </cell>
          <cell r="F200">
            <v>0</v>
          </cell>
          <cell r="G200">
            <v>0</v>
          </cell>
          <cell r="H200" t="str">
            <v>TERMINAL 6 AWG UN OJO 3/16"  CU</v>
          </cell>
          <cell r="I200" t="str">
            <v>pcs</v>
          </cell>
          <cell r="J200">
            <v>0</v>
          </cell>
          <cell r="K200" t="str">
            <v>IMPORTACION INDIRECTA</v>
          </cell>
          <cell r="L200" t="str">
            <v>ELECTRICOS IMPORTACIONS</v>
          </cell>
          <cell r="M200">
            <v>1142.8599999999999</v>
          </cell>
          <cell r="N200">
            <v>0</v>
          </cell>
          <cell r="O200">
            <v>0</v>
          </cell>
          <cell r="P200">
            <v>0</v>
          </cell>
          <cell r="Q200" t="str">
            <v>COP</v>
          </cell>
          <cell r="R200">
            <v>0</v>
          </cell>
          <cell r="S200">
            <v>0.05</v>
          </cell>
          <cell r="T200">
            <v>1200</v>
          </cell>
          <cell r="U200" t="str">
            <v>TER-ANI-06-3/16</v>
          </cell>
        </row>
        <row r="201">
          <cell r="H201" t="str">
            <v>RJ CONNECTORS</v>
          </cell>
          <cell r="I201">
            <v>0</v>
          </cell>
          <cell r="J201">
            <v>0</v>
          </cell>
          <cell r="K201">
            <v>0</v>
          </cell>
          <cell r="L201">
            <v>0</v>
          </cell>
          <cell r="M201">
            <v>0</v>
          </cell>
          <cell r="N201">
            <v>0</v>
          </cell>
          <cell r="O201">
            <v>0</v>
          </cell>
          <cell r="P201">
            <v>0</v>
          </cell>
          <cell r="Q201">
            <v>0</v>
          </cell>
          <cell r="R201">
            <v>0</v>
          </cell>
          <cell r="S201">
            <v>0</v>
          </cell>
          <cell r="T201">
            <v>0</v>
          </cell>
          <cell r="U201">
            <v>0</v>
          </cell>
        </row>
        <row r="202">
          <cell r="D202" t="str">
            <v>406372-1</v>
          </cell>
          <cell r="E202">
            <v>71204</v>
          </cell>
          <cell r="F202" t="str">
            <v>Interface Cables-Materials</v>
          </cell>
          <cell r="G202">
            <v>6826</v>
          </cell>
          <cell r="H202" t="str">
            <v>Jacks RJ45 CAT5e no apantallado</v>
          </cell>
          <cell r="I202" t="str">
            <v>pcs</v>
          </cell>
          <cell r="J202">
            <v>0</v>
          </cell>
          <cell r="K202" t="str">
            <v>IMPORTACION INDIRECTA</v>
          </cell>
          <cell r="L202" t="str">
            <v>Tyco</v>
          </cell>
          <cell r="M202">
            <v>6627</v>
          </cell>
          <cell r="N202">
            <v>0</v>
          </cell>
          <cell r="O202">
            <v>0</v>
          </cell>
          <cell r="P202">
            <v>0</v>
          </cell>
          <cell r="Q202" t="str">
            <v>COP</v>
          </cell>
          <cell r="R202">
            <v>0</v>
          </cell>
          <cell r="S202">
            <v>0.05</v>
          </cell>
          <cell r="T202">
            <v>6958.35</v>
          </cell>
          <cell r="U202" t="str">
            <v>Jack-1P-CAT5</v>
          </cell>
        </row>
        <row r="203">
          <cell r="D203" t="str">
            <v>1375055-1</v>
          </cell>
          <cell r="E203">
            <v>71204</v>
          </cell>
          <cell r="F203" t="str">
            <v>Interface Cables-Materials</v>
          </cell>
          <cell r="G203">
            <v>6826</v>
          </cell>
          <cell r="H203" t="str">
            <v>Jacks RJ45 CAT6 no apantallado</v>
          </cell>
          <cell r="I203" t="str">
            <v>pcs</v>
          </cell>
          <cell r="J203">
            <v>0</v>
          </cell>
          <cell r="K203" t="str">
            <v>IMPORTACION INDIRECTA</v>
          </cell>
          <cell r="L203" t="str">
            <v>Tyco</v>
          </cell>
          <cell r="M203">
            <v>7100</v>
          </cell>
          <cell r="N203">
            <v>0</v>
          </cell>
          <cell r="O203">
            <v>0</v>
          </cell>
          <cell r="P203">
            <v>0</v>
          </cell>
          <cell r="Q203" t="str">
            <v>COP</v>
          </cell>
          <cell r="R203">
            <v>0</v>
          </cell>
          <cell r="S203">
            <v>0.05</v>
          </cell>
          <cell r="T203">
            <v>7455</v>
          </cell>
          <cell r="U203" t="str">
            <v>Jack-1P-CAT6</v>
          </cell>
        </row>
        <row r="204">
          <cell r="D204" t="str">
            <v>5-554739-X</v>
          </cell>
          <cell r="E204">
            <v>71204</v>
          </cell>
          <cell r="F204" t="str">
            <v>Interface Cables-Materials</v>
          </cell>
          <cell r="G204">
            <v>6826</v>
          </cell>
          <cell r="H204" t="str">
            <v>RJ45 connector de par trenzado, cat. 5e, solid, con manguito</v>
          </cell>
          <cell r="I204" t="str">
            <v>pcs</v>
          </cell>
          <cell r="J204">
            <v>0</v>
          </cell>
          <cell r="K204" t="str">
            <v>IMPORTACION INDIRECTA</v>
          </cell>
          <cell r="L204" t="str">
            <v>Tyco</v>
          </cell>
          <cell r="M204">
            <v>1100</v>
          </cell>
          <cell r="N204">
            <v>0</v>
          </cell>
          <cell r="O204">
            <v>0</v>
          </cell>
          <cell r="P204">
            <v>0</v>
          </cell>
          <cell r="Q204" t="str">
            <v>COP</v>
          </cell>
          <cell r="R204">
            <v>0</v>
          </cell>
          <cell r="S204">
            <v>0</v>
          </cell>
          <cell r="T204">
            <v>1100</v>
          </cell>
          <cell r="U204" t="str">
            <v>CS73204.04</v>
          </cell>
        </row>
        <row r="205">
          <cell r="D205" t="str">
            <v>SP688-C</v>
          </cell>
          <cell r="E205">
            <v>71204</v>
          </cell>
          <cell r="F205" t="str">
            <v>Interface Cables-Materials</v>
          </cell>
          <cell r="G205">
            <v>6826</v>
          </cell>
          <cell r="H205" t="str">
            <v>RJ45 connector de par trenzado, cat. 6, solid, con manguito / PLUG RJ45 CAT 6 PANDUIT</v>
          </cell>
          <cell r="I205" t="str">
            <v>pcs</v>
          </cell>
          <cell r="J205">
            <v>0</v>
          </cell>
          <cell r="K205" t="str">
            <v>IMPORTACION INDIRECTA</v>
          </cell>
          <cell r="L205" t="str">
            <v>PANDUIT</v>
          </cell>
          <cell r="M205">
            <v>3470</v>
          </cell>
          <cell r="N205">
            <v>0</v>
          </cell>
          <cell r="O205">
            <v>0</v>
          </cell>
          <cell r="P205">
            <v>0</v>
          </cell>
          <cell r="Q205" t="str">
            <v>COP</v>
          </cell>
          <cell r="R205">
            <v>0</v>
          </cell>
          <cell r="S205">
            <v>0.05</v>
          </cell>
          <cell r="T205">
            <v>3643.5</v>
          </cell>
          <cell r="U205" t="str">
            <v>CS73204.04CAT6</v>
          </cell>
        </row>
        <row r="206">
          <cell r="D206" t="str">
            <v>406372-2</v>
          </cell>
          <cell r="E206">
            <v>71204</v>
          </cell>
          <cell r="F206" t="str">
            <v>Interface Cables-Materials</v>
          </cell>
          <cell r="G206">
            <v>6826</v>
          </cell>
          <cell r="H206" t="str">
            <v>Jacks RJ45 CAT5e apantallado</v>
          </cell>
          <cell r="I206" t="str">
            <v>pcs</v>
          </cell>
          <cell r="J206">
            <v>0</v>
          </cell>
          <cell r="K206" t="str">
            <v>IMPORTACION INDIRECTA</v>
          </cell>
          <cell r="L206" t="str">
            <v>Tyco</v>
          </cell>
          <cell r="M206">
            <v>5827</v>
          </cell>
          <cell r="N206">
            <v>0</v>
          </cell>
          <cell r="O206">
            <v>0</v>
          </cell>
          <cell r="P206">
            <v>0</v>
          </cell>
          <cell r="Q206" t="str">
            <v>COP</v>
          </cell>
          <cell r="R206">
            <v>0</v>
          </cell>
          <cell r="S206">
            <v>0.05</v>
          </cell>
          <cell r="T206">
            <v>6118.35</v>
          </cell>
          <cell r="U206" t="str">
            <v>Jack-1P-CAT5-sh</v>
          </cell>
        </row>
        <row r="207">
          <cell r="D207" t="str">
            <v>1375055-6</v>
          </cell>
          <cell r="E207">
            <v>71204</v>
          </cell>
          <cell r="F207" t="str">
            <v>Interface Cables-Materials</v>
          </cell>
          <cell r="G207">
            <v>6826</v>
          </cell>
          <cell r="H207" t="str">
            <v>Jacks RJ45 CAT6 apantallado</v>
          </cell>
          <cell r="I207" t="str">
            <v>pcs</v>
          </cell>
          <cell r="J207">
            <v>0</v>
          </cell>
          <cell r="K207" t="str">
            <v>IMPORTACION INDIRECTA</v>
          </cell>
          <cell r="L207" t="str">
            <v>Tyco</v>
          </cell>
          <cell r="M207">
            <v>7100</v>
          </cell>
          <cell r="N207">
            <v>0</v>
          </cell>
          <cell r="O207">
            <v>0</v>
          </cell>
          <cell r="P207">
            <v>0</v>
          </cell>
          <cell r="Q207" t="str">
            <v>COP</v>
          </cell>
          <cell r="R207">
            <v>0</v>
          </cell>
          <cell r="S207">
            <v>0.05</v>
          </cell>
          <cell r="T207">
            <v>7455</v>
          </cell>
          <cell r="U207" t="str">
            <v>Jack-1P-CAT6-sh</v>
          </cell>
        </row>
        <row r="208">
          <cell r="D208" t="str">
            <v>CJ588BLY</v>
          </cell>
          <cell r="E208">
            <v>71204</v>
          </cell>
          <cell r="F208" t="str">
            <v>Interface Cables-Materials</v>
          </cell>
          <cell r="G208">
            <v>6826</v>
          </cell>
          <cell r="H208" t="str">
            <v>Jacks RJ45 CAT5e apantallado PANDUIT</v>
          </cell>
          <cell r="I208" t="str">
            <v>pcs</v>
          </cell>
          <cell r="J208">
            <v>0</v>
          </cell>
          <cell r="K208" t="str">
            <v>IMPORTACION INDIRECTA</v>
          </cell>
          <cell r="L208" t="str">
            <v>PANDUIT</v>
          </cell>
          <cell r="M208">
            <v>6204</v>
          </cell>
          <cell r="N208">
            <v>0</v>
          </cell>
          <cell r="O208">
            <v>0</v>
          </cell>
          <cell r="P208">
            <v>0</v>
          </cell>
          <cell r="Q208" t="str">
            <v>COP</v>
          </cell>
          <cell r="R208">
            <v>0</v>
          </cell>
          <cell r="S208">
            <v>0.05</v>
          </cell>
          <cell r="T208">
            <v>6514.2</v>
          </cell>
          <cell r="U208" t="str">
            <v>CJ588BLY</v>
          </cell>
        </row>
        <row r="209">
          <cell r="D209" t="str">
            <v>CJ688TPBL</v>
          </cell>
          <cell r="E209">
            <v>71204</v>
          </cell>
          <cell r="F209" t="str">
            <v>Interface Cables-Materials</v>
          </cell>
          <cell r="G209">
            <v>6826</v>
          </cell>
          <cell r="H209" t="str">
            <v>Jacks RJ45 CAT6 apantallado PANDUIT</v>
          </cell>
          <cell r="I209" t="str">
            <v>pcs</v>
          </cell>
          <cell r="J209">
            <v>0</v>
          </cell>
          <cell r="K209" t="str">
            <v>IMPORTACION INDIRECTA</v>
          </cell>
          <cell r="L209" t="str">
            <v>PANDUIT</v>
          </cell>
          <cell r="M209">
            <v>12664</v>
          </cell>
          <cell r="N209">
            <v>0</v>
          </cell>
          <cell r="O209">
            <v>0</v>
          </cell>
          <cell r="P209">
            <v>0</v>
          </cell>
          <cell r="Q209" t="str">
            <v>COP</v>
          </cell>
          <cell r="R209">
            <v>0</v>
          </cell>
          <cell r="S209">
            <v>0.05</v>
          </cell>
          <cell r="T209">
            <v>13297.2</v>
          </cell>
          <cell r="U209" t="str">
            <v>CJ688TPBL</v>
          </cell>
        </row>
        <row r="210">
          <cell r="D210" t="str">
            <v>5-569530-X</v>
          </cell>
          <cell r="E210">
            <v>71204</v>
          </cell>
          <cell r="F210" t="str">
            <v>Interface Cables-Materials</v>
          </cell>
          <cell r="G210">
            <v>6826</v>
          </cell>
          <cell r="H210" t="str">
            <v>RJ45 connector de par trenzado, cat. 5e, solid, apantallado con manguito,  Blindado con bota</v>
          </cell>
          <cell r="I210" t="str">
            <v>pcs</v>
          </cell>
          <cell r="J210">
            <v>0</v>
          </cell>
          <cell r="K210" t="str">
            <v>IMPORTACION INDIRECTA</v>
          </cell>
          <cell r="L210" t="str">
            <v>Tyco</v>
          </cell>
          <cell r="M210">
            <v>1660</v>
          </cell>
          <cell r="N210">
            <v>0</v>
          </cell>
          <cell r="O210">
            <v>0</v>
          </cell>
          <cell r="P210">
            <v>0</v>
          </cell>
          <cell r="Q210" t="str">
            <v>COP</v>
          </cell>
          <cell r="R210">
            <v>0</v>
          </cell>
          <cell r="S210">
            <v>0</v>
          </cell>
          <cell r="T210">
            <v>1660</v>
          </cell>
          <cell r="U210" t="str">
            <v>CS73228.21</v>
          </cell>
        </row>
        <row r="211">
          <cell r="D211" t="str">
            <v>5G110-RE5</v>
          </cell>
          <cell r="E211">
            <v>71204</v>
          </cell>
          <cell r="F211" t="str">
            <v>Interface Cables-Materials</v>
          </cell>
          <cell r="G211">
            <v>6826</v>
          </cell>
          <cell r="H211" t="str">
            <v>TOMA RJ45 CAT5E NEGRA LEVINTON</v>
          </cell>
          <cell r="I211" t="str">
            <v>pcs</v>
          </cell>
          <cell r="J211">
            <v>0</v>
          </cell>
          <cell r="K211" t="str">
            <v>IMPORTACION INDIRECTA</v>
          </cell>
          <cell r="L211" t="str">
            <v>MEM</v>
          </cell>
          <cell r="M211">
            <v>6926</v>
          </cell>
          <cell r="N211">
            <v>0</v>
          </cell>
          <cell r="O211">
            <v>0</v>
          </cell>
          <cell r="P211">
            <v>0</v>
          </cell>
          <cell r="Q211" t="str">
            <v>COP</v>
          </cell>
          <cell r="R211">
            <v>0</v>
          </cell>
          <cell r="S211">
            <v>0.05</v>
          </cell>
          <cell r="T211">
            <v>7272.3</v>
          </cell>
          <cell r="U211" t="str">
            <v>5G110-RE5</v>
          </cell>
        </row>
        <row r="212">
          <cell r="D212" t="str">
            <v>61110-RE6</v>
          </cell>
          <cell r="E212">
            <v>71204</v>
          </cell>
          <cell r="F212" t="str">
            <v>Interface Cables-Materials</v>
          </cell>
          <cell r="G212">
            <v>6826</v>
          </cell>
          <cell r="H212" t="str">
            <v>TOMA RJ45 CAT6 NEGRA LEVINTON</v>
          </cell>
          <cell r="I212" t="str">
            <v>pcs</v>
          </cell>
          <cell r="J212">
            <v>0</v>
          </cell>
          <cell r="K212" t="str">
            <v>IMPORTACION INDIRECTA</v>
          </cell>
          <cell r="L212" t="str">
            <v>MEM</v>
          </cell>
          <cell r="M212">
            <v>12480</v>
          </cell>
          <cell r="N212">
            <v>0</v>
          </cell>
          <cell r="O212">
            <v>0</v>
          </cell>
          <cell r="P212">
            <v>0</v>
          </cell>
          <cell r="Q212" t="str">
            <v>COP</v>
          </cell>
          <cell r="R212">
            <v>0</v>
          </cell>
          <cell r="S212">
            <v>0.05</v>
          </cell>
          <cell r="T212">
            <v>13104</v>
          </cell>
          <cell r="U212" t="str">
            <v>61110-RE6</v>
          </cell>
        </row>
        <row r="213">
          <cell r="D213" t="str">
            <v>569875-8</v>
          </cell>
          <cell r="E213">
            <v>71204</v>
          </cell>
          <cell r="F213" t="str">
            <v>Interface Cables-Materials</v>
          </cell>
          <cell r="G213">
            <v>6826</v>
          </cell>
          <cell r="H213" t="str">
            <v>CUBIERTA RJ-45 PLUG CAT 5 BLANCO</v>
          </cell>
          <cell r="I213" t="str">
            <v>pcs</v>
          </cell>
          <cell r="J213">
            <v>0</v>
          </cell>
          <cell r="K213" t="str">
            <v>IMPORTACION INDIRECTA</v>
          </cell>
          <cell r="L213" t="str">
            <v>Tyco</v>
          </cell>
          <cell r="M213">
            <v>660</v>
          </cell>
          <cell r="N213">
            <v>0</v>
          </cell>
          <cell r="O213">
            <v>0</v>
          </cell>
          <cell r="P213">
            <v>0</v>
          </cell>
          <cell r="Q213" t="str">
            <v>COP</v>
          </cell>
          <cell r="R213">
            <v>0</v>
          </cell>
          <cell r="S213">
            <v>0</v>
          </cell>
          <cell r="T213">
            <v>660</v>
          </cell>
          <cell r="U213" t="str">
            <v>569875-8</v>
          </cell>
        </row>
        <row r="214">
          <cell r="D214" t="str">
            <v>CMDBUSCBL</v>
          </cell>
          <cell r="E214">
            <v>71204</v>
          </cell>
          <cell r="F214" t="str">
            <v>Interface Cables-Materials</v>
          </cell>
          <cell r="G214">
            <v>6826</v>
          </cell>
          <cell r="H214" t="str">
            <v>ACOPLE FIBRA SC MONOMODO DUPLEX PANDUIT</v>
          </cell>
          <cell r="I214" t="str">
            <v>pcs</v>
          </cell>
          <cell r="J214">
            <v>0</v>
          </cell>
          <cell r="K214" t="str">
            <v>IMPORTACION INDIRECTA</v>
          </cell>
          <cell r="L214" t="str">
            <v>MEM</v>
          </cell>
          <cell r="M214">
            <v>23983</v>
          </cell>
          <cell r="N214">
            <v>0</v>
          </cell>
          <cell r="O214">
            <v>0</v>
          </cell>
          <cell r="P214">
            <v>0</v>
          </cell>
          <cell r="Q214" t="str">
            <v>COP</v>
          </cell>
          <cell r="R214">
            <v>0</v>
          </cell>
          <cell r="S214">
            <v>0.05</v>
          </cell>
          <cell r="T214">
            <v>25182.15</v>
          </cell>
          <cell r="U214" t="str">
            <v>CMDBUSCBL</v>
          </cell>
        </row>
        <row r="215">
          <cell r="D215" t="str">
            <v>5-1375204-X</v>
          </cell>
          <cell r="E215">
            <v>71204</v>
          </cell>
          <cell r="F215" t="str">
            <v>Interface Cables-Materials</v>
          </cell>
          <cell r="G215">
            <v>6826</v>
          </cell>
          <cell r="H215" t="str">
            <v>RJ-45 PLUG CAT 6 SOLID</v>
          </cell>
          <cell r="I215" t="str">
            <v>pcs</v>
          </cell>
          <cell r="J215">
            <v>0</v>
          </cell>
          <cell r="K215" t="str">
            <v>IMPORTACION INDIRECTA</v>
          </cell>
          <cell r="L215" t="str">
            <v>Tyco</v>
          </cell>
          <cell r="M215">
            <v>1980</v>
          </cell>
          <cell r="N215">
            <v>0</v>
          </cell>
          <cell r="O215">
            <v>0</v>
          </cell>
          <cell r="P215">
            <v>0</v>
          </cell>
          <cell r="Q215" t="str">
            <v>COP</v>
          </cell>
          <cell r="R215">
            <v>0</v>
          </cell>
          <cell r="S215">
            <v>0</v>
          </cell>
          <cell r="T215">
            <v>1980</v>
          </cell>
          <cell r="U215" t="str">
            <v>5-1375204-X</v>
          </cell>
        </row>
        <row r="216">
          <cell r="D216" t="str">
            <v>336513-2</v>
          </cell>
          <cell r="E216">
            <v>71204</v>
          </cell>
          <cell r="F216" t="str">
            <v>Interface Cables-Materials</v>
          </cell>
          <cell r="G216">
            <v>6826</v>
          </cell>
          <cell r="H216" t="str">
            <v>CUBIERTA RJ-45 PLUG CAT 6 GRIS</v>
          </cell>
          <cell r="I216" t="str">
            <v>pcs</v>
          </cell>
          <cell r="J216">
            <v>0</v>
          </cell>
          <cell r="K216" t="str">
            <v>IMPORTACION INDIRECTA</v>
          </cell>
          <cell r="L216" t="str">
            <v>Tyco</v>
          </cell>
          <cell r="M216">
            <v>1410</v>
          </cell>
          <cell r="N216">
            <v>0</v>
          </cell>
          <cell r="O216">
            <v>0</v>
          </cell>
          <cell r="P216">
            <v>0</v>
          </cell>
          <cell r="Q216" t="str">
            <v>COP</v>
          </cell>
          <cell r="R216">
            <v>0</v>
          </cell>
          <cell r="S216">
            <v>0</v>
          </cell>
          <cell r="T216">
            <v>1410</v>
          </cell>
          <cell r="U216" t="str">
            <v>336513-2</v>
          </cell>
        </row>
        <row r="217">
          <cell r="D217" t="str">
            <v xml:space="preserve">Supervendor CODE </v>
          </cell>
          <cell r="E217">
            <v>0</v>
          </cell>
          <cell r="F217" t="str">
            <v>Service Item Description
GLOBAL DESCRIPTION</v>
          </cell>
          <cell r="G217" t="str">
            <v>PSA Code</v>
          </cell>
          <cell r="H217" t="str">
            <v>Material Description</v>
          </cell>
          <cell r="I217" t="str">
            <v>Unit</v>
          </cell>
          <cell r="J217">
            <v>0</v>
          </cell>
          <cell r="K217" t="str">
            <v>Naturaleza</v>
          </cell>
          <cell r="L217" t="str">
            <v xml:space="preserve">Brand </v>
          </cell>
          <cell r="M217" t="str">
            <v xml:space="preserve">Unit Cost </v>
          </cell>
          <cell r="N217" t="str">
            <v>Log Type</v>
          </cell>
          <cell r="O217" t="str">
            <v>Sea Log (%)</v>
          </cell>
          <cell r="P217" t="str">
            <v>Air Log (%)</v>
          </cell>
          <cell r="Q217" t="str">
            <v>Currency</v>
          </cell>
          <cell r="R217" t="str">
            <v>TRM</v>
          </cell>
          <cell r="S217" t="str">
            <v>Admin (%)</v>
          </cell>
          <cell r="T217" t="str">
            <v>Unit Cost (COP)</v>
          </cell>
          <cell r="U217" t="str">
            <v>CS CODE (NSN)</v>
          </cell>
        </row>
        <row r="218">
          <cell r="H218" t="str">
            <v>CABLES LAN</v>
          </cell>
          <cell r="I218">
            <v>0</v>
          </cell>
          <cell r="J218">
            <v>0</v>
          </cell>
          <cell r="K218">
            <v>0</v>
          </cell>
          <cell r="L218">
            <v>0</v>
          </cell>
          <cell r="M218">
            <v>0</v>
          </cell>
          <cell r="N218">
            <v>0</v>
          </cell>
          <cell r="O218">
            <v>0</v>
          </cell>
          <cell r="P218">
            <v>0</v>
          </cell>
          <cell r="Q218">
            <v>0</v>
          </cell>
          <cell r="R218">
            <v>0</v>
          </cell>
          <cell r="S218">
            <v>0</v>
          </cell>
          <cell r="T218">
            <v>0</v>
          </cell>
          <cell r="U218">
            <v>0</v>
          </cell>
        </row>
        <row r="219">
          <cell r="D219" t="str">
            <v>UTPSP10Y</v>
          </cell>
          <cell r="E219">
            <v>71204</v>
          </cell>
          <cell r="F219" t="str">
            <v>Interface Cables-Materials</v>
          </cell>
          <cell r="G219">
            <v>6826</v>
          </cell>
          <cell r="H219" t="str">
            <v>LAN Patch Cord CAT6,UTP, RJ45-RJ45 premade (up to 3m) P.CORD CAT6 BLANCO 3 MTS PANDUIT</v>
          </cell>
          <cell r="I219" t="str">
            <v>pcs</v>
          </cell>
          <cell r="J219">
            <v>0</v>
          </cell>
          <cell r="K219" t="str">
            <v>IMPORTACION INDIRECTA</v>
          </cell>
          <cell r="L219" t="str">
            <v>PANDUIT</v>
          </cell>
          <cell r="M219">
            <v>18586</v>
          </cell>
          <cell r="N219">
            <v>0</v>
          </cell>
          <cell r="O219">
            <v>0</v>
          </cell>
          <cell r="P219">
            <v>0</v>
          </cell>
          <cell r="Q219" t="str">
            <v>COP</v>
          </cell>
          <cell r="R219">
            <v>0</v>
          </cell>
          <cell r="S219">
            <v>0.05</v>
          </cell>
          <cell r="T219">
            <v>19515.3</v>
          </cell>
          <cell r="U219" t="str">
            <v>CS73132.03CAT6</v>
          </cell>
        </row>
        <row r="220">
          <cell r="D220" t="str">
            <v>UTPSP7</v>
          </cell>
          <cell r="E220">
            <v>71204</v>
          </cell>
          <cell r="F220" t="str">
            <v>Interface Cables-Materials</v>
          </cell>
          <cell r="G220">
            <v>6826</v>
          </cell>
          <cell r="H220" t="str">
            <v>LAN Patch Cord CAT6,UTP, RJ45-RJ45  PANDUIT (up to 2,1m) P.CORD CAT6 BLANCO 2.1MTS PANDUIT</v>
          </cell>
          <cell r="I220" t="str">
            <v>pcs</v>
          </cell>
          <cell r="J220">
            <v>0</v>
          </cell>
          <cell r="K220" t="str">
            <v>IMPORTACION INDIRECTA</v>
          </cell>
          <cell r="L220" t="str">
            <v>PANDUIT</v>
          </cell>
          <cell r="M220">
            <v>15721</v>
          </cell>
          <cell r="N220">
            <v>0</v>
          </cell>
          <cell r="O220">
            <v>0</v>
          </cell>
          <cell r="P220">
            <v>0</v>
          </cell>
          <cell r="Q220" t="str">
            <v>COP</v>
          </cell>
          <cell r="R220">
            <v>0</v>
          </cell>
          <cell r="S220">
            <v>0.05</v>
          </cell>
          <cell r="T220">
            <v>16507.05</v>
          </cell>
          <cell r="U220" t="str">
            <v>UTPSP7</v>
          </cell>
        </row>
        <row r="221">
          <cell r="D221" t="str">
            <v>UTPSP3Y</v>
          </cell>
          <cell r="E221">
            <v>71204</v>
          </cell>
          <cell r="F221" t="str">
            <v>Interface Cables-Materials</v>
          </cell>
          <cell r="G221">
            <v>6826</v>
          </cell>
          <cell r="H221" t="str">
            <v>LAN Patch Cord CAT6,UTP, RJ45-RJ45  PANDUIT (up to ,09m) P.CORD CAT6 BLANCO 0.9MTS PANDUIT</v>
          </cell>
          <cell r="I221" t="str">
            <v>pcs</v>
          </cell>
          <cell r="J221">
            <v>0</v>
          </cell>
          <cell r="K221" t="str">
            <v>IMPORTACION INDIRECTA</v>
          </cell>
          <cell r="L221" t="str">
            <v>PANDUIT</v>
          </cell>
          <cell r="M221">
            <v>13418</v>
          </cell>
          <cell r="N221">
            <v>0</v>
          </cell>
          <cell r="O221">
            <v>0</v>
          </cell>
          <cell r="P221">
            <v>0</v>
          </cell>
          <cell r="Q221" t="str">
            <v>COP</v>
          </cell>
          <cell r="R221">
            <v>0</v>
          </cell>
          <cell r="S221">
            <v>0.05</v>
          </cell>
          <cell r="T221">
            <v>14088.9</v>
          </cell>
          <cell r="U221" t="str">
            <v>UTPSP3Y</v>
          </cell>
        </row>
        <row r="222">
          <cell r="D222" t="str">
            <v>UTPSP5Y</v>
          </cell>
          <cell r="E222">
            <v>71204</v>
          </cell>
          <cell r="F222" t="str">
            <v>Interface Cables-Materials</v>
          </cell>
          <cell r="G222">
            <v>6826</v>
          </cell>
          <cell r="H222" t="str">
            <v>LAN Patch Cord CAT6,UTP, RJ45-RJ45  PANDUIT (up to 1.5m) P.CORD CAT6 BLANCO 1.5 MTS PANDUIT</v>
          </cell>
          <cell r="I222" t="str">
            <v>pcs</v>
          </cell>
          <cell r="J222">
            <v>0</v>
          </cell>
          <cell r="K222" t="str">
            <v>IMPORTACION INDIRECTA</v>
          </cell>
          <cell r="L222" t="str">
            <v>PANDUIT</v>
          </cell>
          <cell r="M222">
            <v>14526</v>
          </cell>
          <cell r="N222">
            <v>0</v>
          </cell>
          <cell r="O222">
            <v>0</v>
          </cell>
          <cell r="P222">
            <v>0</v>
          </cell>
          <cell r="Q222" t="str">
            <v>COP</v>
          </cell>
          <cell r="R222">
            <v>0</v>
          </cell>
          <cell r="S222">
            <v>0.05</v>
          </cell>
          <cell r="T222">
            <v>15252.3</v>
          </cell>
          <cell r="U222" t="str">
            <v>UTPSP5Y</v>
          </cell>
        </row>
        <row r="223">
          <cell r="D223" t="str">
            <v>UTPSP20Y</v>
          </cell>
          <cell r="E223">
            <v>71204</v>
          </cell>
          <cell r="F223" t="str">
            <v>Interface Cables-Materials</v>
          </cell>
          <cell r="G223">
            <v>6826</v>
          </cell>
          <cell r="H223" t="str">
            <v>LAN Patch Cord CAT6,UTP, RJ45-RJ45 premade (up to 6m)</v>
          </cell>
          <cell r="I223" t="str">
            <v>pcs</v>
          </cell>
          <cell r="J223">
            <v>0</v>
          </cell>
          <cell r="K223" t="str">
            <v>IMPORTACION INDIRECTA</v>
          </cell>
          <cell r="L223" t="str">
            <v>PANDUIT</v>
          </cell>
          <cell r="M223">
            <v>26700</v>
          </cell>
          <cell r="N223">
            <v>0</v>
          </cell>
          <cell r="O223">
            <v>0</v>
          </cell>
          <cell r="P223">
            <v>0</v>
          </cell>
          <cell r="Q223" t="str">
            <v>COP</v>
          </cell>
          <cell r="R223">
            <v>0</v>
          </cell>
          <cell r="S223">
            <v>0.05</v>
          </cell>
          <cell r="T223">
            <v>28035</v>
          </cell>
          <cell r="U223" t="str">
            <v>UTPSP20Y</v>
          </cell>
        </row>
        <row r="224">
          <cell r="D224" t="str">
            <v>UTPCH10Y</v>
          </cell>
          <cell r="E224">
            <v>71204</v>
          </cell>
          <cell r="F224" t="str">
            <v>Interface Cables-Materials</v>
          </cell>
          <cell r="G224">
            <v>6826</v>
          </cell>
          <cell r="H224" t="str">
            <v>LAN Patch Cord CAT5E UTP, RJ45-RJ45  PANDUIT (up to 3m) P.CORD CAT 5E BLANCO 3MTS PANDUIT</v>
          </cell>
          <cell r="I224" t="str">
            <v>pcs</v>
          </cell>
          <cell r="J224">
            <v>0</v>
          </cell>
          <cell r="K224" t="str">
            <v>IMPORTACION INDIRECTA</v>
          </cell>
          <cell r="L224" t="str">
            <v>PANDUIT</v>
          </cell>
          <cell r="M224">
            <v>12320</v>
          </cell>
          <cell r="N224">
            <v>0</v>
          </cell>
          <cell r="O224">
            <v>0</v>
          </cell>
          <cell r="P224">
            <v>0</v>
          </cell>
          <cell r="Q224" t="str">
            <v>COP</v>
          </cell>
          <cell r="R224">
            <v>0</v>
          </cell>
          <cell r="S224">
            <v>0.05</v>
          </cell>
          <cell r="T224">
            <v>12936</v>
          </cell>
          <cell r="U224" t="str">
            <v>UTPCH10Y</v>
          </cell>
        </row>
        <row r="225">
          <cell r="D225">
            <v>8393204101</v>
          </cell>
          <cell r="E225">
            <v>71204</v>
          </cell>
          <cell r="F225" t="str">
            <v>Interface Cables-Materials</v>
          </cell>
          <cell r="G225">
            <v>6826</v>
          </cell>
          <cell r="H225" t="str">
            <v>Cable UTP(FTP) para intemperie Categoría 5E BLINDADO (1 a 4 Pares) alarmas OVP`s CABLE FTP 04 PAR SOLID FL CAT5E GRIS MARCA TELDOR</v>
          </cell>
          <cell r="I225" t="str">
            <v>m</v>
          </cell>
          <cell r="J225">
            <v>0</v>
          </cell>
          <cell r="K225" t="str">
            <v>IMPORTACION INDIRECTA</v>
          </cell>
          <cell r="L225" t="str">
            <v>REDES ELECTRICAS</v>
          </cell>
          <cell r="M225">
            <v>1826</v>
          </cell>
          <cell r="N225">
            <v>0</v>
          </cell>
          <cell r="O225">
            <v>0</v>
          </cell>
          <cell r="P225">
            <v>0</v>
          </cell>
          <cell r="Q225" t="str">
            <v>COP</v>
          </cell>
          <cell r="R225">
            <v>0</v>
          </cell>
          <cell r="S225">
            <v>0.05</v>
          </cell>
          <cell r="T225">
            <v>1917.3</v>
          </cell>
          <cell r="U225" t="str">
            <v>QP-65704PE-T</v>
          </cell>
        </row>
        <row r="226">
          <cell r="D226" t="str">
            <v>219885M-7</v>
          </cell>
          <cell r="E226">
            <v>71204</v>
          </cell>
          <cell r="F226" t="str">
            <v>Interface Cables-Materials</v>
          </cell>
          <cell r="G226">
            <v>6826</v>
          </cell>
          <cell r="H226" t="str">
            <v>Cable UTP Cat 6 (2.m)</v>
          </cell>
          <cell r="I226" t="str">
            <v>pcs</v>
          </cell>
          <cell r="J226">
            <v>0</v>
          </cell>
          <cell r="K226" t="str">
            <v>MICROLINK CON MATERIA PRIMA IMPORTADA</v>
          </cell>
          <cell r="L226" t="str">
            <v>MICROLINK</v>
          </cell>
          <cell r="M226">
            <v>12440</v>
          </cell>
          <cell r="N226">
            <v>0</v>
          </cell>
          <cell r="O226">
            <v>0</v>
          </cell>
          <cell r="P226">
            <v>0</v>
          </cell>
          <cell r="Q226" t="str">
            <v>COP</v>
          </cell>
          <cell r="R226">
            <v>0</v>
          </cell>
          <cell r="S226">
            <v>0</v>
          </cell>
          <cell r="T226">
            <v>12440</v>
          </cell>
          <cell r="U226" t="str">
            <v>CS73132.03</v>
          </cell>
        </row>
        <row r="227">
          <cell r="D227" t="str">
            <v>PUR6004IGY</v>
          </cell>
          <cell r="E227">
            <v>71204</v>
          </cell>
          <cell r="F227" t="str">
            <v>Interface Cables-Materials</v>
          </cell>
          <cell r="G227">
            <v>6826</v>
          </cell>
          <cell r="H227" t="str">
            <v>Cable UTP Cat 6 PANDUIT CMR GRIS  no connectors</v>
          </cell>
          <cell r="I227" t="str">
            <v>m</v>
          </cell>
          <cell r="J227">
            <v>0</v>
          </cell>
          <cell r="K227" t="str">
            <v>IMPORTACION INDIRECTA</v>
          </cell>
          <cell r="L227" t="str">
            <v>PANDUIT</v>
          </cell>
          <cell r="M227">
            <v>1151.6199999999999</v>
          </cell>
          <cell r="N227">
            <v>0</v>
          </cell>
          <cell r="O227">
            <v>0</v>
          </cell>
          <cell r="P227">
            <v>0</v>
          </cell>
          <cell r="Q227" t="str">
            <v>COP</v>
          </cell>
          <cell r="R227">
            <v>0</v>
          </cell>
          <cell r="S227">
            <v>0.05</v>
          </cell>
          <cell r="T227">
            <v>1209.2</v>
          </cell>
          <cell r="U227" t="str">
            <v>PUR6004IGY</v>
          </cell>
        </row>
        <row r="228">
          <cell r="D228" t="str">
            <v>PUR5504IGY / NUC5C04IG-C</v>
          </cell>
          <cell r="E228">
            <v>71204</v>
          </cell>
          <cell r="F228" t="str">
            <v>Interface Cables-Materials</v>
          </cell>
          <cell r="G228">
            <v>6826</v>
          </cell>
          <cell r="H228" t="str">
            <v>Cable UTP Cat 5E PANDUIT CMR GRIS no connectors</v>
          </cell>
          <cell r="I228" t="str">
            <v>m</v>
          </cell>
          <cell r="J228">
            <v>0</v>
          </cell>
          <cell r="K228" t="str">
            <v>IMPORTACION INDIRECTA</v>
          </cell>
          <cell r="L228" t="str">
            <v>PANDUIT</v>
          </cell>
          <cell r="M228">
            <v>891</v>
          </cell>
          <cell r="N228">
            <v>0</v>
          </cell>
          <cell r="O228">
            <v>0</v>
          </cell>
          <cell r="P228">
            <v>0</v>
          </cell>
          <cell r="Q228" t="str">
            <v>COP</v>
          </cell>
          <cell r="R228">
            <v>0</v>
          </cell>
          <cell r="S228">
            <v>0.05</v>
          </cell>
          <cell r="T228">
            <v>935.55</v>
          </cell>
          <cell r="U228" t="str">
            <v>PUR5504IGY</v>
          </cell>
        </row>
        <row r="229">
          <cell r="D229" t="str">
            <v>1-219885M-0</v>
          </cell>
          <cell r="E229">
            <v>71204</v>
          </cell>
          <cell r="F229" t="str">
            <v>Interface Cables-Materials</v>
          </cell>
          <cell r="G229">
            <v>6826</v>
          </cell>
          <cell r="H229" t="str">
            <v>Cable UTP Cat 6 (3m)</v>
          </cell>
          <cell r="I229" t="str">
            <v>pcs</v>
          </cell>
          <cell r="J229">
            <v>0</v>
          </cell>
          <cell r="K229" t="str">
            <v>MICROLINK CON MATERIA PRIMA IMPORTADA</v>
          </cell>
          <cell r="L229" t="str">
            <v>MICROLINK</v>
          </cell>
          <cell r="M229">
            <v>13780</v>
          </cell>
          <cell r="N229">
            <v>0</v>
          </cell>
          <cell r="O229">
            <v>0</v>
          </cell>
          <cell r="P229">
            <v>0</v>
          </cell>
          <cell r="Q229" t="str">
            <v>COP</v>
          </cell>
          <cell r="R229">
            <v>0</v>
          </cell>
          <cell r="S229">
            <v>0</v>
          </cell>
          <cell r="T229">
            <v>13780</v>
          </cell>
          <cell r="U229" t="str">
            <v>CS73132.03</v>
          </cell>
        </row>
        <row r="230">
          <cell r="D230" t="str">
            <v>1 -219241M-0</v>
          </cell>
          <cell r="E230">
            <v>71204</v>
          </cell>
          <cell r="F230" t="str">
            <v>Interface Cables-Materials</v>
          </cell>
          <cell r="G230">
            <v>6826</v>
          </cell>
          <cell r="H230" t="str">
            <v>Cable UTP Cat 5E (3m)</v>
          </cell>
          <cell r="I230" t="str">
            <v>pcs</v>
          </cell>
          <cell r="J230">
            <v>0</v>
          </cell>
          <cell r="K230" t="str">
            <v>MICROLINK CON MATERIA PRIMA IMPORTADA</v>
          </cell>
          <cell r="L230" t="str">
            <v>MICROLINK</v>
          </cell>
          <cell r="M230">
            <v>8580</v>
          </cell>
          <cell r="N230">
            <v>0</v>
          </cell>
          <cell r="O230">
            <v>0</v>
          </cell>
          <cell r="P230">
            <v>0</v>
          </cell>
          <cell r="Q230" t="str">
            <v>COP</v>
          </cell>
          <cell r="R230">
            <v>0</v>
          </cell>
          <cell r="S230">
            <v>0</v>
          </cell>
          <cell r="T230">
            <v>8580</v>
          </cell>
          <cell r="U230" t="str">
            <v>CS73132.03</v>
          </cell>
        </row>
        <row r="231">
          <cell r="D231" t="str">
            <v>1-219241M-7</v>
          </cell>
          <cell r="E231">
            <v>71204</v>
          </cell>
          <cell r="F231" t="str">
            <v>Interface Cables-Materials</v>
          </cell>
          <cell r="G231">
            <v>6826</v>
          </cell>
          <cell r="H231" t="str">
            <v>Cable UTP Cat 5e (5m)</v>
          </cell>
          <cell r="I231" t="str">
            <v>pcs</v>
          </cell>
          <cell r="J231">
            <v>0</v>
          </cell>
          <cell r="K231" t="str">
            <v>MICROLINK CON MATERIA PRIMA IMPORTADA</v>
          </cell>
          <cell r="L231" t="str">
            <v>MICROLINK</v>
          </cell>
          <cell r="M231">
            <v>15125</v>
          </cell>
          <cell r="N231">
            <v>0</v>
          </cell>
          <cell r="O231">
            <v>0</v>
          </cell>
          <cell r="P231">
            <v>0</v>
          </cell>
          <cell r="Q231" t="str">
            <v>COP</v>
          </cell>
          <cell r="R231">
            <v>0</v>
          </cell>
          <cell r="S231">
            <v>0</v>
          </cell>
          <cell r="T231">
            <v>15125</v>
          </cell>
          <cell r="U231" t="str">
            <v>CS73132.05</v>
          </cell>
        </row>
        <row r="232">
          <cell r="D232" t="str">
            <v>2-219241M-0</v>
          </cell>
          <cell r="E232">
            <v>71204</v>
          </cell>
          <cell r="F232" t="str">
            <v>Interface Cables-Materials</v>
          </cell>
          <cell r="G232">
            <v>6826</v>
          </cell>
          <cell r="H232" t="str">
            <v>Cable UTP Cat 5e (6m)</v>
          </cell>
          <cell r="I232" t="str">
            <v>pcs</v>
          </cell>
          <cell r="J232">
            <v>0</v>
          </cell>
          <cell r="K232" t="str">
            <v>MICROLINK CON MATERIA PRIMA IMPORTADA</v>
          </cell>
          <cell r="L232" t="str">
            <v>MICROLINK</v>
          </cell>
          <cell r="M232">
            <v>20020</v>
          </cell>
          <cell r="N232">
            <v>0</v>
          </cell>
          <cell r="O232">
            <v>0</v>
          </cell>
          <cell r="P232">
            <v>0</v>
          </cell>
          <cell r="Q232" t="str">
            <v>COP</v>
          </cell>
          <cell r="R232">
            <v>0</v>
          </cell>
          <cell r="S232">
            <v>0</v>
          </cell>
          <cell r="T232">
            <v>20020</v>
          </cell>
          <cell r="U232" t="str">
            <v>CS73132.06</v>
          </cell>
        </row>
        <row r="233">
          <cell r="D233" t="str">
            <v>3-219241M-3</v>
          </cell>
          <cell r="E233">
            <v>71204</v>
          </cell>
          <cell r="F233" t="str">
            <v>Interface Cables-Materials</v>
          </cell>
          <cell r="G233">
            <v>6826</v>
          </cell>
          <cell r="H233" t="str">
            <v>Cable UTP Cat 5e (10m)</v>
          </cell>
          <cell r="I233" t="str">
            <v>pcs</v>
          </cell>
          <cell r="J233">
            <v>0</v>
          </cell>
          <cell r="K233" t="str">
            <v>MICROLINK CON MATERIA PRIMA IMPORTADA</v>
          </cell>
          <cell r="L233" t="str">
            <v>MICROLINK</v>
          </cell>
          <cell r="M233">
            <v>27940</v>
          </cell>
          <cell r="N233">
            <v>0</v>
          </cell>
          <cell r="O233">
            <v>0</v>
          </cell>
          <cell r="P233">
            <v>0</v>
          </cell>
          <cell r="Q233" t="str">
            <v>COP</v>
          </cell>
          <cell r="R233">
            <v>0</v>
          </cell>
          <cell r="S233">
            <v>0</v>
          </cell>
          <cell r="T233">
            <v>27940</v>
          </cell>
          <cell r="U233" t="str">
            <v>CS73132.10</v>
          </cell>
        </row>
        <row r="234">
          <cell r="D234" t="str">
            <v>5-219241M-0</v>
          </cell>
          <cell r="E234">
            <v>71204</v>
          </cell>
          <cell r="F234" t="str">
            <v>Interface Cables-Materials</v>
          </cell>
          <cell r="G234">
            <v>6826</v>
          </cell>
          <cell r="H234" t="str">
            <v>Cable UTP Cat 5e (15m)</v>
          </cell>
          <cell r="I234" t="str">
            <v>pcs</v>
          </cell>
          <cell r="J234">
            <v>0</v>
          </cell>
          <cell r="K234" t="str">
            <v>MICROLINK CON MATERIA PRIMA IMPORTADA</v>
          </cell>
          <cell r="L234" t="str">
            <v>MICROLINK</v>
          </cell>
          <cell r="M234">
            <v>31375</v>
          </cell>
          <cell r="N234">
            <v>0</v>
          </cell>
          <cell r="O234">
            <v>0</v>
          </cell>
          <cell r="P234">
            <v>0</v>
          </cell>
          <cell r="Q234" t="str">
            <v>COP</v>
          </cell>
          <cell r="R234">
            <v>0</v>
          </cell>
          <cell r="S234">
            <v>0</v>
          </cell>
          <cell r="T234">
            <v>31375</v>
          </cell>
          <cell r="U234" t="str">
            <v>CS73132.15</v>
          </cell>
        </row>
        <row r="235">
          <cell r="D235" t="str">
            <v>6-219241M-6</v>
          </cell>
          <cell r="E235">
            <v>71204</v>
          </cell>
          <cell r="F235" t="str">
            <v>Interface Cables-Materials</v>
          </cell>
          <cell r="G235">
            <v>6826</v>
          </cell>
          <cell r="H235" t="str">
            <v>Cable UTP Cat 5e (20m)</v>
          </cell>
          <cell r="I235" t="str">
            <v>pcs</v>
          </cell>
          <cell r="J235">
            <v>0</v>
          </cell>
          <cell r="K235" t="str">
            <v>MICROLINK CON MATERIA PRIMA IMPORTADA</v>
          </cell>
          <cell r="L235" t="str">
            <v>MICROLINK</v>
          </cell>
          <cell r="M235">
            <v>39500</v>
          </cell>
          <cell r="N235">
            <v>0</v>
          </cell>
          <cell r="O235">
            <v>0</v>
          </cell>
          <cell r="P235">
            <v>0</v>
          </cell>
          <cell r="Q235" t="str">
            <v>COP</v>
          </cell>
          <cell r="R235">
            <v>0</v>
          </cell>
          <cell r="S235">
            <v>0</v>
          </cell>
          <cell r="T235">
            <v>39500</v>
          </cell>
          <cell r="U235" t="str">
            <v>CS73132.20</v>
          </cell>
        </row>
        <row r="236">
          <cell r="D236" t="str">
            <v>8-219241M-2</v>
          </cell>
          <cell r="E236">
            <v>71204</v>
          </cell>
          <cell r="F236" t="str">
            <v>Interface Cables-Materials</v>
          </cell>
          <cell r="G236">
            <v>6826</v>
          </cell>
          <cell r="H236" t="str">
            <v>Cable UTP Cat 5e (25m)</v>
          </cell>
          <cell r="I236" t="str">
            <v>pcs</v>
          </cell>
          <cell r="J236">
            <v>0</v>
          </cell>
          <cell r="K236" t="str">
            <v>MICROLINK CON MATERIA PRIMA IMPORTADA</v>
          </cell>
          <cell r="L236" t="str">
            <v>MICROLINK</v>
          </cell>
          <cell r="M236">
            <v>47625</v>
          </cell>
          <cell r="N236">
            <v>0</v>
          </cell>
          <cell r="O236">
            <v>0</v>
          </cell>
          <cell r="P236">
            <v>0</v>
          </cell>
          <cell r="Q236" t="str">
            <v>COP</v>
          </cell>
          <cell r="R236">
            <v>0</v>
          </cell>
          <cell r="S236">
            <v>0</v>
          </cell>
          <cell r="T236">
            <v>47625</v>
          </cell>
          <cell r="U236" t="str">
            <v>CS73132.25</v>
          </cell>
        </row>
        <row r="237">
          <cell r="D237" t="str">
            <v>9-219241M-9</v>
          </cell>
          <cell r="E237">
            <v>71204</v>
          </cell>
          <cell r="F237" t="str">
            <v>Interface Cables-Materials</v>
          </cell>
          <cell r="G237">
            <v>6826</v>
          </cell>
          <cell r="H237" t="str">
            <v>Cable UTP Cat 5e (30m)</v>
          </cell>
          <cell r="I237" t="str">
            <v>pcs</v>
          </cell>
          <cell r="J237">
            <v>0</v>
          </cell>
          <cell r="K237" t="str">
            <v>MICROLINK CON MATERIA PRIMA IMPORTADA</v>
          </cell>
          <cell r="L237" t="str">
            <v>MICROLINK</v>
          </cell>
          <cell r="M237">
            <v>55750</v>
          </cell>
          <cell r="N237">
            <v>0</v>
          </cell>
          <cell r="O237">
            <v>0</v>
          </cell>
          <cell r="P237">
            <v>0</v>
          </cell>
          <cell r="Q237" t="str">
            <v>COP</v>
          </cell>
          <cell r="R237">
            <v>0</v>
          </cell>
          <cell r="S237">
            <v>0</v>
          </cell>
          <cell r="T237">
            <v>55750</v>
          </cell>
          <cell r="U237" t="str">
            <v>CS73132.30</v>
          </cell>
        </row>
        <row r="238">
          <cell r="D238" t="str">
            <v>1-219241M-32</v>
          </cell>
          <cell r="E238">
            <v>71204</v>
          </cell>
          <cell r="F238" t="str">
            <v>Interface Cables-Materials</v>
          </cell>
          <cell r="G238">
            <v>6826</v>
          </cell>
          <cell r="H238" t="str">
            <v>Cable UTP Cat 5e (40m)</v>
          </cell>
          <cell r="I238" t="str">
            <v>pcs</v>
          </cell>
          <cell r="J238">
            <v>0</v>
          </cell>
          <cell r="K238" t="str">
            <v>MICROLINK CON MATERIA PRIMA IMPORTADA</v>
          </cell>
          <cell r="L238" t="str">
            <v>MICROLINK</v>
          </cell>
          <cell r="M238">
            <v>72000</v>
          </cell>
          <cell r="N238">
            <v>0</v>
          </cell>
          <cell r="O238">
            <v>0</v>
          </cell>
          <cell r="P238">
            <v>0</v>
          </cell>
          <cell r="Q238" t="str">
            <v>COP</v>
          </cell>
          <cell r="R238">
            <v>0</v>
          </cell>
          <cell r="S238">
            <v>0</v>
          </cell>
          <cell r="T238">
            <v>72000</v>
          </cell>
          <cell r="U238" t="str">
            <v>CS73132.40</v>
          </cell>
        </row>
        <row r="239">
          <cell r="D239" t="str">
            <v>1-219241M-97</v>
          </cell>
          <cell r="E239">
            <v>71204</v>
          </cell>
          <cell r="F239" t="str">
            <v>Interface Cables-Materials</v>
          </cell>
          <cell r="G239">
            <v>6826</v>
          </cell>
          <cell r="H239" t="str">
            <v>Cable UTP Cat 5e (60m)</v>
          </cell>
          <cell r="I239" t="str">
            <v>pcs</v>
          </cell>
          <cell r="J239">
            <v>0</v>
          </cell>
          <cell r="K239" t="str">
            <v>MICROLINK CON MATERIA PRIMA IMPORTADA</v>
          </cell>
          <cell r="L239" t="str">
            <v>MICROLINK</v>
          </cell>
          <cell r="M239">
            <v>104500</v>
          </cell>
          <cell r="N239">
            <v>0</v>
          </cell>
          <cell r="O239">
            <v>0</v>
          </cell>
          <cell r="P239">
            <v>0</v>
          </cell>
          <cell r="Q239" t="str">
            <v>COP</v>
          </cell>
          <cell r="R239">
            <v>0</v>
          </cell>
          <cell r="S239">
            <v>0</v>
          </cell>
          <cell r="T239">
            <v>104500</v>
          </cell>
          <cell r="U239" t="str">
            <v>CS73132.60</v>
          </cell>
        </row>
        <row r="240">
          <cell r="D240" t="str">
            <v>2-219241M-63</v>
          </cell>
          <cell r="E240">
            <v>71204</v>
          </cell>
          <cell r="F240" t="str">
            <v>Interface Cables-Materials</v>
          </cell>
          <cell r="G240">
            <v>6826</v>
          </cell>
          <cell r="H240" t="str">
            <v>Cable UTP Cat 5e (80m)</v>
          </cell>
          <cell r="I240" t="str">
            <v>pcs</v>
          </cell>
          <cell r="J240">
            <v>0</v>
          </cell>
          <cell r="K240" t="str">
            <v>MICROLINK CON MATERIA PRIMA IMPORTADA</v>
          </cell>
          <cell r="L240" t="str">
            <v>MICROLINK</v>
          </cell>
          <cell r="M240">
            <v>137000</v>
          </cell>
          <cell r="N240">
            <v>0</v>
          </cell>
          <cell r="O240">
            <v>0</v>
          </cell>
          <cell r="P240">
            <v>0</v>
          </cell>
          <cell r="Q240" t="str">
            <v>COP</v>
          </cell>
          <cell r="R240">
            <v>0</v>
          </cell>
          <cell r="S240">
            <v>0</v>
          </cell>
          <cell r="T240">
            <v>137000</v>
          </cell>
          <cell r="U240" t="str">
            <v>CS73132.80</v>
          </cell>
        </row>
        <row r="241">
          <cell r="D241" t="str">
            <v>UTPCH5Y</v>
          </cell>
          <cell r="E241">
            <v>71204</v>
          </cell>
          <cell r="F241" t="str">
            <v>Interface Cables-Materials</v>
          </cell>
          <cell r="G241">
            <v>6826</v>
          </cell>
          <cell r="H241" t="str">
            <v xml:space="preserve"> P.CORD CAT 5E BLANCO 1.5MTS PANDUIT</v>
          </cell>
          <cell r="I241" t="str">
            <v>pcs</v>
          </cell>
          <cell r="J241">
            <v>0</v>
          </cell>
          <cell r="K241" t="str">
            <v>IMPORTACION INDIRECTA</v>
          </cell>
          <cell r="L241" t="str">
            <v>PANDUIT</v>
          </cell>
          <cell r="M241">
            <v>7900</v>
          </cell>
          <cell r="N241">
            <v>0</v>
          </cell>
          <cell r="O241">
            <v>0</v>
          </cell>
          <cell r="P241">
            <v>0</v>
          </cell>
          <cell r="Q241" t="str">
            <v>COP</v>
          </cell>
          <cell r="R241">
            <v>0</v>
          </cell>
          <cell r="S241">
            <v>0.05</v>
          </cell>
          <cell r="T241">
            <v>8295</v>
          </cell>
          <cell r="U241" t="str">
            <v>UTPCH5Y</v>
          </cell>
        </row>
        <row r="242">
          <cell r="D242" t="str">
            <v>2-219885M-04</v>
          </cell>
          <cell r="E242">
            <v>71204</v>
          </cell>
          <cell r="F242" t="str">
            <v>Interface Cables-Materials</v>
          </cell>
          <cell r="G242">
            <v>6826</v>
          </cell>
          <cell r="H242" t="str">
            <v>Cable UTP Cat 6 (62m)</v>
          </cell>
          <cell r="I242" t="str">
            <v>pcs</v>
          </cell>
          <cell r="J242">
            <v>0</v>
          </cell>
          <cell r="K242" t="str">
            <v>MICROLINK CON MATERIA PRIMA IMPORTADA</v>
          </cell>
          <cell r="L242" t="str">
            <v>MICROLINK</v>
          </cell>
          <cell r="M242">
            <v>117000</v>
          </cell>
          <cell r="N242">
            <v>0</v>
          </cell>
          <cell r="O242">
            <v>0</v>
          </cell>
          <cell r="P242">
            <v>0</v>
          </cell>
          <cell r="Q242" t="str">
            <v>COP</v>
          </cell>
          <cell r="R242">
            <v>0</v>
          </cell>
          <cell r="S242">
            <v>0</v>
          </cell>
          <cell r="T242">
            <v>117000</v>
          </cell>
          <cell r="U242" t="str">
            <v>20-219885M-4</v>
          </cell>
        </row>
        <row r="243">
          <cell r="D243" t="str">
            <v>UTPSP40YM</v>
          </cell>
          <cell r="E243">
            <v>71204</v>
          </cell>
          <cell r="F243" t="str">
            <v>Interface Cables-Materials</v>
          </cell>
          <cell r="G243">
            <v>6826</v>
          </cell>
          <cell r="H243" t="str">
            <v>P.CORD CAT6 BLANCO 12 MTS MICROLINK</v>
          </cell>
          <cell r="I243" t="str">
            <v>pcs</v>
          </cell>
          <cell r="J243">
            <v>0</v>
          </cell>
          <cell r="K243" t="str">
            <v>MICROLINK CON MATERIA PRIMA IMPORTADA</v>
          </cell>
          <cell r="L243" t="str">
            <v>MICROLINK</v>
          </cell>
          <cell r="M243">
            <v>35000</v>
          </cell>
          <cell r="N243">
            <v>0</v>
          </cell>
          <cell r="O243">
            <v>0</v>
          </cell>
          <cell r="P243">
            <v>0</v>
          </cell>
          <cell r="Q243" t="str">
            <v>COP</v>
          </cell>
          <cell r="R243">
            <v>0</v>
          </cell>
          <cell r="S243">
            <v>0</v>
          </cell>
          <cell r="T243">
            <v>35000</v>
          </cell>
          <cell r="U243" t="str">
            <v>UTPSP40YM</v>
          </cell>
        </row>
        <row r="244">
          <cell r="D244" t="str">
            <v>219589-2</v>
          </cell>
          <cell r="E244">
            <v>71204</v>
          </cell>
          <cell r="F244" t="str">
            <v>Interface Cables-Materials</v>
          </cell>
          <cell r="G244">
            <v>6826</v>
          </cell>
          <cell r="H244" t="str">
            <v>CABLE UTP 25 PAR SOLID CAT5 GRIS</v>
          </cell>
          <cell r="I244" t="str">
            <v>pcs</v>
          </cell>
          <cell r="J244">
            <v>0</v>
          </cell>
          <cell r="K244" t="str">
            <v>IMPORTACION INDIRECTA</v>
          </cell>
          <cell r="L244" t="str">
            <v>TYCO</v>
          </cell>
          <cell r="M244">
            <v>6250</v>
          </cell>
          <cell r="N244">
            <v>0</v>
          </cell>
          <cell r="O244">
            <v>0</v>
          </cell>
          <cell r="P244">
            <v>0</v>
          </cell>
          <cell r="Q244" t="str">
            <v>COP</v>
          </cell>
          <cell r="R244">
            <v>0</v>
          </cell>
          <cell r="S244">
            <v>0.05</v>
          </cell>
          <cell r="T244">
            <v>6562.5</v>
          </cell>
          <cell r="U244" t="str">
            <v>219589-2</v>
          </cell>
        </row>
        <row r="245">
          <cell r="D245" t="str">
            <v>PUR6A04BU-UG</v>
          </cell>
          <cell r="E245">
            <v>71204</v>
          </cell>
          <cell r="F245" t="str">
            <v>Interface Cables-Materials</v>
          </cell>
          <cell r="G245">
            <v>6826</v>
          </cell>
          <cell r="H245" t="str">
            <v>CABLE UTP CAT6A COLOR AZUL CLASIFICACION CMR</v>
          </cell>
          <cell r="I245" t="str">
            <v>m</v>
          </cell>
          <cell r="J245">
            <v>0</v>
          </cell>
          <cell r="K245" t="str">
            <v>IMPORTACION INDIRECTA</v>
          </cell>
          <cell r="L245" t="str">
            <v>Panduit</v>
          </cell>
          <cell r="M245">
            <v>3228</v>
          </cell>
          <cell r="N245">
            <v>0</v>
          </cell>
          <cell r="O245">
            <v>0</v>
          </cell>
          <cell r="P245">
            <v>0</v>
          </cell>
          <cell r="Q245" t="str">
            <v>COP</v>
          </cell>
          <cell r="R245">
            <v>0</v>
          </cell>
          <cell r="S245">
            <v>0.05</v>
          </cell>
          <cell r="T245">
            <v>3389.4</v>
          </cell>
          <cell r="U245" t="str">
            <v>PUR6A04BU-UG</v>
          </cell>
        </row>
        <row r="246">
          <cell r="D246" t="str">
            <v>UTP6A5BU</v>
          </cell>
          <cell r="E246">
            <v>71204</v>
          </cell>
          <cell r="F246" t="str">
            <v>Interface Cables-Materials</v>
          </cell>
          <cell r="G246">
            <v>6826</v>
          </cell>
          <cell r="H246" t="str">
            <v>PATCH CORD CAT6A UTP 5 PIES AZUL</v>
          </cell>
          <cell r="I246" t="str">
            <v>pcs</v>
          </cell>
          <cell r="J246">
            <v>0</v>
          </cell>
          <cell r="K246" t="str">
            <v>IMPORTACION INDIRECTA</v>
          </cell>
          <cell r="L246" t="str">
            <v>Panduit</v>
          </cell>
          <cell r="M246">
            <v>21986</v>
          </cell>
          <cell r="N246">
            <v>0</v>
          </cell>
          <cell r="O246">
            <v>0</v>
          </cell>
          <cell r="P246">
            <v>0</v>
          </cell>
          <cell r="Q246" t="str">
            <v>COP</v>
          </cell>
          <cell r="R246">
            <v>0</v>
          </cell>
          <cell r="S246">
            <v>0.05</v>
          </cell>
          <cell r="T246">
            <v>23085.3</v>
          </cell>
          <cell r="U246" t="str">
            <v>UTP6A5BU</v>
          </cell>
        </row>
        <row r="247">
          <cell r="D247" t="str">
            <v>UTP6A7BU</v>
          </cell>
          <cell r="E247">
            <v>71204</v>
          </cell>
          <cell r="F247" t="str">
            <v>Interface Cables-Materials</v>
          </cell>
          <cell r="G247">
            <v>6826</v>
          </cell>
          <cell r="H247" t="str">
            <v>PATCH CORD CAT6A UTP 7 PIES AZUL</v>
          </cell>
          <cell r="I247" t="str">
            <v>pcs</v>
          </cell>
          <cell r="J247">
            <v>0</v>
          </cell>
          <cell r="K247" t="str">
            <v>IMPORTACION INDIRECTA</v>
          </cell>
          <cell r="L247" t="str">
            <v>Panduit</v>
          </cell>
          <cell r="M247">
            <v>23276</v>
          </cell>
          <cell r="N247">
            <v>0</v>
          </cell>
          <cell r="O247">
            <v>0</v>
          </cell>
          <cell r="P247">
            <v>0</v>
          </cell>
          <cell r="Q247" t="str">
            <v>COP</v>
          </cell>
          <cell r="R247">
            <v>0</v>
          </cell>
          <cell r="S247">
            <v>0.05</v>
          </cell>
          <cell r="T247">
            <v>24439.8</v>
          </cell>
          <cell r="U247" t="str">
            <v>UTP6A7BU</v>
          </cell>
        </row>
        <row r="248">
          <cell r="D248" t="str">
            <v>219885M-2</v>
          </cell>
          <cell r="E248">
            <v>71204</v>
          </cell>
          <cell r="F248" t="str">
            <v>Interface Cables-Materials</v>
          </cell>
          <cell r="G248">
            <v>6826</v>
          </cell>
          <cell r="H248" t="str">
            <v>Cable UTP Cat 6 (1m)</v>
          </cell>
          <cell r="I248" t="str">
            <v>pcs</v>
          </cell>
          <cell r="J248">
            <v>0</v>
          </cell>
          <cell r="K248" t="str">
            <v>MICROLINK CON MATERIA PRIMA IMPORTADA</v>
          </cell>
          <cell r="L248" t="str">
            <v>MICROLINK</v>
          </cell>
          <cell r="M248">
            <v>13650</v>
          </cell>
          <cell r="N248">
            <v>0</v>
          </cell>
          <cell r="O248">
            <v>0</v>
          </cell>
          <cell r="P248">
            <v>0</v>
          </cell>
          <cell r="Q248" t="str">
            <v>COP</v>
          </cell>
          <cell r="R248">
            <v>0</v>
          </cell>
          <cell r="S248">
            <v>0</v>
          </cell>
          <cell r="T248">
            <v>13650</v>
          </cell>
          <cell r="U248" t="str">
            <v>219885M-2</v>
          </cell>
        </row>
        <row r="249">
          <cell r="D249" t="str">
            <v>4-219885M-0</v>
          </cell>
          <cell r="E249">
            <v>71204</v>
          </cell>
          <cell r="F249" t="str">
            <v>Interface Cables-Materials</v>
          </cell>
          <cell r="G249">
            <v>6826</v>
          </cell>
          <cell r="H249" t="str">
            <v>P.CORD CAT6 GRIS 40FT</v>
          </cell>
          <cell r="I249" t="str">
            <v>pcs</v>
          </cell>
          <cell r="J249">
            <v>0</v>
          </cell>
          <cell r="K249" t="str">
            <v>MICROLINK CON MATERIA PRIMA IMPORTADA</v>
          </cell>
          <cell r="L249" t="str">
            <v>MICROLINK</v>
          </cell>
          <cell r="M249">
            <v>35000</v>
          </cell>
          <cell r="N249">
            <v>0</v>
          </cell>
          <cell r="O249">
            <v>0</v>
          </cell>
          <cell r="P249">
            <v>0</v>
          </cell>
          <cell r="Q249" t="str">
            <v>COP</v>
          </cell>
          <cell r="R249">
            <v>0</v>
          </cell>
          <cell r="S249">
            <v>0</v>
          </cell>
          <cell r="T249">
            <v>35000</v>
          </cell>
          <cell r="U249" t="str">
            <v>4-219885M-0</v>
          </cell>
        </row>
        <row r="250">
          <cell r="D250" t="str">
            <v>08900359SFTP-5E</v>
          </cell>
          <cell r="E250">
            <v>71204</v>
          </cell>
          <cell r="F250" t="str">
            <v>Interface Cables-Materials</v>
          </cell>
          <cell r="G250">
            <v>6826</v>
          </cell>
          <cell r="H250" t="str">
            <v>CABLE SFTP 04 PAR SOLID FL CAT5E NEGRO SPEEDNET</v>
          </cell>
          <cell r="I250" t="str">
            <v>m</v>
          </cell>
          <cell r="J250">
            <v>0</v>
          </cell>
          <cell r="K250" t="str">
            <v>IMPORTACION INDIRECTA</v>
          </cell>
          <cell r="L250" t="str">
            <v>CABLES COM</v>
          </cell>
          <cell r="M250">
            <v>2250</v>
          </cell>
          <cell r="N250">
            <v>0</v>
          </cell>
          <cell r="O250">
            <v>0</v>
          </cell>
          <cell r="P250">
            <v>0</v>
          </cell>
          <cell r="Q250" t="str">
            <v>COP</v>
          </cell>
          <cell r="R250">
            <v>0</v>
          </cell>
          <cell r="S250">
            <v>0.05</v>
          </cell>
          <cell r="T250">
            <v>2362.5</v>
          </cell>
          <cell r="U250" t="str">
            <v>08900359SFTP-5E</v>
          </cell>
        </row>
        <row r="251">
          <cell r="H251" t="str">
            <v>CABLES DE ENERGIA - POWER CABLES</v>
          </cell>
          <cell r="I251">
            <v>0</v>
          </cell>
          <cell r="J251">
            <v>0</v>
          </cell>
          <cell r="K251">
            <v>0</v>
          </cell>
          <cell r="L251">
            <v>0</v>
          </cell>
          <cell r="M251">
            <v>0</v>
          </cell>
          <cell r="N251">
            <v>0</v>
          </cell>
          <cell r="O251">
            <v>0</v>
          </cell>
          <cell r="P251">
            <v>0</v>
          </cell>
          <cell r="Q251">
            <v>0</v>
          </cell>
          <cell r="R251">
            <v>0</v>
          </cell>
          <cell r="S251">
            <v>0</v>
          </cell>
          <cell r="T251">
            <v>0</v>
          </cell>
          <cell r="U251">
            <v>0</v>
          </cell>
        </row>
        <row r="252">
          <cell r="D252" t="str">
            <v>THHN/WN-6-V</v>
          </cell>
          <cell r="E252">
            <v>71203</v>
          </cell>
          <cell r="F252" t="str">
            <v>Installation and Packaging Materials</v>
          </cell>
          <cell r="G252">
            <v>6819</v>
          </cell>
          <cell r="H252" t="str">
            <v>CABLE ELECTRICO PARA TIERRA # 6 AWG DE 7 HILOS SEMI RIGIDO VERDE THHN/ MKEM-LSZH 16 installation Cable GREEN - AWG 6 / CABLE ELECTRICO THHN/THWN 6 AWG VERDE</v>
          </cell>
          <cell r="I252" t="str">
            <v>m</v>
          </cell>
          <cell r="J252">
            <v>0</v>
          </cell>
          <cell r="K252" t="str">
            <v>NACIONAL CON TIEMPO DE FABRICACION</v>
          </cell>
          <cell r="L252" t="str">
            <v>ROMERO &amp; CIA / ELEIN</v>
          </cell>
          <cell r="M252">
            <v>3486</v>
          </cell>
          <cell r="N252">
            <v>0</v>
          </cell>
          <cell r="O252">
            <v>0</v>
          </cell>
          <cell r="P252">
            <v>0</v>
          </cell>
          <cell r="Q252" t="str">
            <v>COP</v>
          </cell>
          <cell r="R252">
            <v>0</v>
          </cell>
          <cell r="S252">
            <v>0.05</v>
          </cell>
          <cell r="T252">
            <v>3660.3</v>
          </cell>
          <cell r="U252" t="str">
            <v>CS73174-3</v>
          </cell>
        </row>
        <row r="253">
          <cell r="D253" t="str">
            <v>THHN/SOLDADOR-6-N</v>
          </cell>
          <cell r="E253">
            <v>71203</v>
          </cell>
          <cell r="F253" t="str">
            <v>Installation and Packaging Materials</v>
          </cell>
          <cell r="G253">
            <v>6819</v>
          </cell>
          <cell r="H253" t="str">
            <v>CABLE ELECTRICO PARA ACOMETIDA # 6 AWG MULTIFILAR (TIPO SOLDADOR) NEGRO THHN/ Cable No. 6 Tipo Soldador color negro (16mm2) (por metro)</v>
          </cell>
          <cell r="I253" t="str">
            <v>m</v>
          </cell>
          <cell r="J253">
            <v>0</v>
          </cell>
          <cell r="K253" t="str">
            <v>NACIONAL CON TIEMPO DE FABRICACION</v>
          </cell>
          <cell r="L253" t="str">
            <v>ROMERO &amp; CIA / ELEIN</v>
          </cell>
          <cell r="M253">
            <v>4445</v>
          </cell>
          <cell r="N253">
            <v>0</v>
          </cell>
          <cell r="O253">
            <v>0</v>
          </cell>
          <cell r="P253">
            <v>0</v>
          </cell>
          <cell r="Q253" t="str">
            <v>COP</v>
          </cell>
          <cell r="R253">
            <v>0</v>
          </cell>
          <cell r="S253">
            <v>0.05</v>
          </cell>
          <cell r="T253">
            <v>4667.25</v>
          </cell>
          <cell r="U253" t="str">
            <v>CS73174-4</v>
          </cell>
        </row>
        <row r="254">
          <cell r="D254" t="str">
            <v>THHN/SOLDADOR-6-A</v>
          </cell>
          <cell r="E254">
            <v>71203</v>
          </cell>
          <cell r="F254" t="str">
            <v>Installation and Packaging Materials</v>
          </cell>
          <cell r="G254">
            <v>6819</v>
          </cell>
          <cell r="H254" t="str">
            <v>CABLE ELECTRICO PARA ACOMETIDA # 6 AWG MULTIFILAR (TIPO SOLDADOR) AZUL THHN /Cable No. 6 Tipo Soldador color azul (16mm2) (por metro)</v>
          </cell>
          <cell r="I254" t="str">
            <v>m</v>
          </cell>
          <cell r="J254">
            <v>0</v>
          </cell>
          <cell r="K254" t="str">
            <v>NACIONAL CON TIEMPO DE FABRICACION</v>
          </cell>
          <cell r="L254" t="str">
            <v>ROMERO &amp; CIA / ELEIN</v>
          </cell>
          <cell r="M254">
            <v>4445</v>
          </cell>
          <cell r="N254">
            <v>0</v>
          </cell>
          <cell r="O254">
            <v>0</v>
          </cell>
          <cell r="P254">
            <v>0</v>
          </cell>
          <cell r="Q254" t="str">
            <v>COP</v>
          </cell>
          <cell r="R254">
            <v>0</v>
          </cell>
          <cell r="S254">
            <v>0.05</v>
          </cell>
          <cell r="T254">
            <v>4667.25</v>
          </cell>
          <cell r="U254" t="str">
            <v>CS73174-5</v>
          </cell>
        </row>
        <row r="255">
          <cell r="D255" t="str">
            <v>THHN/SOLDADOR-6-V</v>
          </cell>
          <cell r="E255">
            <v>71203</v>
          </cell>
          <cell r="F255" t="str">
            <v>Installation and Packaging Materials</v>
          </cell>
          <cell r="G255">
            <v>6819</v>
          </cell>
          <cell r="H255" t="str">
            <v>CABLE ELECTRICO PARA TIERRA # 6 AWG MULTIFILAR (TIPO SOLDADOR) VERDE THHN /Cable No. 6 Tipo Soldador color verde amarillo (16mm2) (por metro) CABLE ELECTRICO THHN TIPO SOLDADOR 6 AWG VERDE</v>
          </cell>
          <cell r="I255" t="str">
            <v>m</v>
          </cell>
          <cell r="J255">
            <v>0</v>
          </cell>
          <cell r="K255" t="str">
            <v>NACIONAL CON TIEMPO DE FABRICACION</v>
          </cell>
          <cell r="L255" t="str">
            <v>ROMERO &amp; CIA / ELEIN</v>
          </cell>
          <cell r="M255">
            <v>4445</v>
          </cell>
          <cell r="N255">
            <v>0</v>
          </cell>
          <cell r="O255">
            <v>0</v>
          </cell>
          <cell r="P255">
            <v>0</v>
          </cell>
          <cell r="Q255" t="str">
            <v>COP</v>
          </cell>
          <cell r="R255">
            <v>0</v>
          </cell>
          <cell r="S255">
            <v>0.05</v>
          </cell>
          <cell r="T255">
            <v>4667.25</v>
          </cell>
          <cell r="U255" t="str">
            <v>CS73174</v>
          </cell>
        </row>
        <row r="256">
          <cell r="D256" t="str">
            <v>THHN/SOLDADOR-4-N</v>
          </cell>
          <cell r="E256">
            <v>71203</v>
          </cell>
          <cell r="F256" t="str">
            <v>Installation and Packaging Materials</v>
          </cell>
          <cell r="G256">
            <v>6819</v>
          </cell>
          <cell r="H256" t="str">
            <v>CABLE ELECTRICO PARA ACOMETIDA # 4 AWG MULTIFILAR (TIPO SOLDADOR) NEGRO THHN /Cable No. 4 Tipo Soldador color negro (25mm2) (por metro)</v>
          </cell>
          <cell r="I256" t="str">
            <v>m</v>
          </cell>
          <cell r="J256">
            <v>0</v>
          </cell>
          <cell r="K256" t="str">
            <v>NACIONAL CON TIEMPO DE FABRICACION</v>
          </cell>
          <cell r="L256" t="str">
            <v>ROMERO &amp; CIA / ELEIN</v>
          </cell>
          <cell r="M256">
            <v>6132</v>
          </cell>
          <cell r="N256">
            <v>0</v>
          </cell>
          <cell r="O256">
            <v>0</v>
          </cell>
          <cell r="P256">
            <v>0</v>
          </cell>
          <cell r="Q256" t="str">
            <v>COP</v>
          </cell>
          <cell r="R256">
            <v>0</v>
          </cell>
          <cell r="S256">
            <v>0.05</v>
          </cell>
          <cell r="T256">
            <v>6438.6</v>
          </cell>
          <cell r="U256" t="str">
            <v>CS73179-2</v>
          </cell>
        </row>
        <row r="257">
          <cell r="D257" t="str">
            <v>THHN/SOLDADOR-4-V</v>
          </cell>
          <cell r="E257">
            <v>71203</v>
          </cell>
          <cell r="F257" t="str">
            <v>Installation and Packaging Materials</v>
          </cell>
          <cell r="G257">
            <v>6819</v>
          </cell>
          <cell r="H257" t="str">
            <v>CABLE ELECTRICO PARA ACOMETIDA # 4 AWG MULTIFILAR (TIPO SOLDADOR) VERDE THHN/ Cable No. 4 Tipo Soldador color verde (25mm2) (por metro)</v>
          </cell>
          <cell r="I257" t="str">
            <v>m</v>
          </cell>
          <cell r="J257">
            <v>0</v>
          </cell>
          <cell r="K257" t="str">
            <v>NACIONAL CON TIEMPO DE FABRICACION</v>
          </cell>
          <cell r="L257" t="str">
            <v>ROMERO &amp; CIA / ELEIN</v>
          </cell>
          <cell r="M257">
            <v>8303</v>
          </cell>
          <cell r="N257">
            <v>0</v>
          </cell>
          <cell r="O257">
            <v>0</v>
          </cell>
          <cell r="P257">
            <v>0</v>
          </cell>
          <cell r="Q257" t="str">
            <v>COP</v>
          </cell>
          <cell r="R257">
            <v>0</v>
          </cell>
          <cell r="S257">
            <v>0.05</v>
          </cell>
          <cell r="T257">
            <v>8718.15</v>
          </cell>
          <cell r="U257" t="str">
            <v>CS73179</v>
          </cell>
        </row>
        <row r="258">
          <cell r="D258" t="str">
            <v>THHN/SOLDADOR-4-A</v>
          </cell>
          <cell r="E258">
            <v>71203</v>
          </cell>
          <cell r="F258" t="str">
            <v>Installation and Packaging Materials</v>
          </cell>
          <cell r="G258">
            <v>6819</v>
          </cell>
          <cell r="H258" t="str">
            <v>CABLE ELECTRICO PARA ACOMETIDA # 4 AWG MULTIFILAR (TIPO SOLDADOR) AZUL THHN /Cable No. 4 Tipo Soldador color azul (25mm2) (por metro)</v>
          </cell>
          <cell r="I258" t="str">
            <v>m</v>
          </cell>
          <cell r="J258">
            <v>0</v>
          </cell>
          <cell r="K258" t="str">
            <v>NACIONAL CON TIEMPO DE FABRICACION</v>
          </cell>
          <cell r="L258" t="str">
            <v>ROMERO &amp; CIA / ELEIN</v>
          </cell>
          <cell r="M258">
            <v>8303</v>
          </cell>
          <cell r="N258">
            <v>0</v>
          </cell>
          <cell r="O258">
            <v>0</v>
          </cell>
          <cell r="P258">
            <v>0</v>
          </cell>
          <cell r="Q258" t="str">
            <v>COP</v>
          </cell>
          <cell r="R258">
            <v>0</v>
          </cell>
          <cell r="S258">
            <v>0.05</v>
          </cell>
          <cell r="T258">
            <v>8718.15</v>
          </cell>
          <cell r="U258" t="str">
            <v>CS73179-3</v>
          </cell>
        </row>
        <row r="259">
          <cell r="D259" t="str">
            <v>THHN/SOLDADOR-2-N</v>
          </cell>
          <cell r="E259">
            <v>71203</v>
          </cell>
          <cell r="F259" t="str">
            <v>Installation and Packaging Materials</v>
          </cell>
          <cell r="G259">
            <v>6819</v>
          </cell>
          <cell r="H259" t="str">
            <v>CABLE ELECTRICO PARA TIERRA # 2 AWG MULTIFILAR  (TIPO SOLDADOR) NEGRO THHN /MKEM-LSZH 35 installation Cable black - AWG 2 / CABLE ELECTRICO THHN TIPO SOLDADOR 2 AWG NEGRO</v>
          </cell>
          <cell r="I259" t="str">
            <v>m</v>
          </cell>
          <cell r="J259">
            <v>0</v>
          </cell>
          <cell r="K259" t="str">
            <v>NACIONAL CON TIEMPO DE FABRICACION</v>
          </cell>
          <cell r="L259" t="str">
            <v>ROMERO &amp; CIA / ELEIN</v>
          </cell>
          <cell r="M259">
            <v>9172</v>
          </cell>
          <cell r="N259">
            <v>0</v>
          </cell>
          <cell r="O259">
            <v>0</v>
          </cell>
          <cell r="P259">
            <v>0</v>
          </cell>
          <cell r="Q259" t="str">
            <v>COP</v>
          </cell>
          <cell r="R259">
            <v>0</v>
          </cell>
          <cell r="S259">
            <v>0.05</v>
          </cell>
          <cell r="T259">
            <v>9630.6</v>
          </cell>
          <cell r="U259" t="str">
            <v>CS73180.01</v>
          </cell>
        </row>
        <row r="260">
          <cell r="D260" t="str">
            <v>THHN/SOLDADOR-2-V</v>
          </cell>
          <cell r="E260">
            <v>71203</v>
          </cell>
          <cell r="F260" t="str">
            <v>Installation and Packaging Materials</v>
          </cell>
          <cell r="G260">
            <v>6819</v>
          </cell>
          <cell r="H260" t="str">
            <v>CABLE ELECTRICO PARA TIERRA # 2 AWG MULTIFILAR  (TIPO SOLDADOR) VERDE THHN /MKEM-LSZH 35 installation Cable green - AWG 2</v>
          </cell>
          <cell r="I260" t="str">
            <v>m</v>
          </cell>
          <cell r="J260">
            <v>0</v>
          </cell>
          <cell r="K260" t="str">
            <v>NACIONAL CON TIEMPO DE FABRICACION</v>
          </cell>
          <cell r="L260" t="str">
            <v>ROMERO &amp; CIA / ELEIN</v>
          </cell>
          <cell r="M260">
            <v>12170</v>
          </cell>
          <cell r="N260">
            <v>0</v>
          </cell>
          <cell r="O260">
            <v>0</v>
          </cell>
          <cell r="P260">
            <v>0</v>
          </cell>
          <cell r="Q260" t="str">
            <v>COP</v>
          </cell>
          <cell r="R260">
            <v>0</v>
          </cell>
          <cell r="S260">
            <v>0.05</v>
          </cell>
          <cell r="T260">
            <v>12778.5</v>
          </cell>
          <cell r="U260" t="str">
            <v>CS73176</v>
          </cell>
        </row>
        <row r="261">
          <cell r="D261" t="str">
            <v>THHN/SOLDADOR-2-A</v>
          </cell>
          <cell r="E261">
            <v>71203</v>
          </cell>
          <cell r="F261" t="str">
            <v>Installation and Packaging Materials</v>
          </cell>
          <cell r="G261">
            <v>6819</v>
          </cell>
          <cell r="H261" t="str">
            <v>CABLE ELECTRICO PARA TIERRA # 2 AWG MULTIFILAR  (TIPO SOLDADOR) AZUL THHN/ MKEM-LSZH 35 installation Cable blue - AWG 2 /  CABLE ELECTRICO THHN TIPO SOLDADOR 2 AWG AZUL</v>
          </cell>
          <cell r="I261" t="str">
            <v>m</v>
          </cell>
          <cell r="J261">
            <v>0</v>
          </cell>
          <cell r="K261" t="str">
            <v>NACIONAL CON TIEMPO DE FABRICACION</v>
          </cell>
          <cell r="L261" t="str">
            <v>ROMERO &amp; CIA / ELEIN</v>
          </cell>
          <cell r="M261">
            <v>9172</v>
          </cell>
          <cell r="N261">
            <v>0</v>
          </cell>
          <cell r="O261">
            <v>0</v>
          </cell>
          <cell r="P261">
            <v>0</v>
          </cell>
          <cell r="Q261" t="str">
            <v>COP</v>
          </cell>
          <cell r="R261">
            <v>0</v>
          </cell>
          <cell r="S261">
            <v>0.05</v>
          </cell>
          <cell r="T261">
            <v>9630.6</v>
          </cell>
          <cell r="U261" t="str">
            <v>CS73180.02</v>
          </cell>
        </row>
        <row r="262">
          <cell r="D262" t="str">
            <v>THHN/SOLDADOR-2/0</v>
          </cell>
          <cell r="E262">
            <v>71203</v>
          </cell>
          <cell r="F262" t="str">
            <v>Installation and Packaging Materials</v>
          </cell>
          <cell r="G262">
            <v>6819</v>
          </cell>
          <cell r="H262" t="str">
            <v>Cable No. 2/0 Tipo Soldador color negro (70mm2) (por metro)</v>
          </cell>
          <cell r="I262" t="str">
            <v>pcs</v>
          </cell>
          <cell r="J262">
            <v>0</v>
          </cell>
          <cell r="K262" t="str">
            <v>NACIONAL CON TIEMPO DE FABRICACION</v>
          </cell>
          <cell r="L262" t="str">
            <v>ROMERO &amp; CIA / ELEIN</v>
          </cell>
          <cell r="M262">
            <v>16700</v>
          </cell>
          <cell r="N262">
            <v>0</v>
          </cell>
          <cell r="O262">
            <v>0</v>
          </cell>
          <cell r="P262">
            <v>0</v>
          </cell>
          <cell r="Q262" t="str">
            <v>COP</v>
          </cell>
          <cell r="R262">
            <v>0</v>
          </cell>
          <cell r="S262">
            <v>0.05</v>
          </cell>
          <cell r="T262">
            <v>17535</v>
          </cell>
          <cell r="U262">
            <v>101</v>
          </cell>
        </row>
        <row r="263">
          <cell r="D263" t="str">
            <v>THHN/SOLDADOR-2/0-V</v>
          </cell>
          <cell r="E263">
            <v>71203</v>
          </cell>
          <cell r="F263" t="str">
            <v>Installation and Packaging Materials</v>
          </cell>
          <cell r="G263">
            <v>6819</v>
          </cell>
          <cell r="H263" t="str">
            <v>Cable No. 2/0 Tipo Soldador color verde amarillo (70mm2) (por metro)</v>
          </cell>
          <cell r="I263" t="str">
            <v>pcs</v>
          </cell>
          <cell r="J263">
            <v>0</v>
          </cell>
          <cell r="K263" t="str">
            <v>NACIONAL CON TIEMPO DE FABRICACION</v>
          </cell>
          <cell r="L263" t="str">
            <v>ROMERO &amp; CIA / ELEIN</v>
          </cell>
          <cell r="M263">
            <v>16700</v>
          </cell>
          <cell r="N263">
            <v>0</v>
          </cell>
          <cell r="O263">
            <v>0</v>
          </cell>
          <cell r="P263">
            <v>0</v>
          </cell>
          <cell r="Q263" t="str">
            <v>COP</v>
          </cell>
          <cell r="R263">
            <v>0</v>
          </cell>
          <cell r="S263">
            <v>0.05</v>
          </cell>
          <cell r="T263">
            <v>17535</v>
          </cell>
          <cell r="U263">
            <v>102</v>
          </cell>
        </row>
        <row r="264">
          <cell r="D264" t="str">
            <v>THHN/SOLDADOR-4/0-N</v>
          </cell>
          <cell r="E264">
            <v>71203</v>
          </cell>
          <cell r="F264" t="str">
            <v>Installation and Packaging Materials</v>
          </cell>
          <cell r="G264">
            <v>6819</v>
          </cell>
          <cell r="H264" t="str">
            <v>Cable No. 4/0 Tipo Soldador color negro (120mm2) (por metro)</v>
          </cell>
          <cell r="I264" t="str">
            <v>pcs</v>
          </cell>
          <cell r="J264">
            <v>0</v>
          </cell>
          <cell r="K264" t="str">
            <v>NACIONAL CON TIEMPO DE FABRICACION</v>
          </cell>
          <cell r="L264" t="str">
            <v>ROMERO &amp; CIA / ELEIN</v>
          </cell>
          <cell r="M264">
            <v>35651</v>
          </cell>
          <cell r="N264">
            <v>0</v>
          </cell>
          <cell r="O264">
            <v>0</v>
          </cell>
          <cell r="P264">
            <v>0</v>
          </cell>
          <cell r="Q264" t="str">
            <v>COP</v>
          </cell>
          <cell r="R264">
            <v>0</v>
          </cell>
          <cell r="S264">
            <v>0.05</v>
          </cell>
          <cell r="T264">
            <v>37433.550000000003</v>
          </cell>
          <cell r="U264">
            <v>104</v>
          </cell>
        </row>
        <row r="265">
          <cell r="D265" t="str">
            <v>THHN/SOLDADOR-1-V</v>
          </cell>
          <cell r="E265">
            <v>71203</v>
          </cell>
          <cell r="F265" t="str">
            <v>Installation and Packaging Materials</v>
          </cell>
          <cell r="G265">
            <v>6819</v>
          </cell>
          <cell r="H265" t="str">
            <v>CABLE  SOLDADOR  No 1/0 AWG amarillo/verde /MKEM-LSZH 50mm2 installation Cable yellow / green - AWG 1 CABLE ELECTRICO THHN TIPO SOLDADOR 1/0 AWG VERDE</v>
          </cell>
          <cell r="I265" t="str">
            <v>nts</v>
          </cell>
          <cell r="J265">
            <v>0</v>
          </cell>
          <cell r="K265" t="str">
            <v>NACIONAL CON TIEMPO DE FABRICACION</v>
          </cell>
          <cell r="L265" t="str">
            <v>ROMERO &amp; CIA / ELEIN</v>
          </cell>
          <cell r="M265">
            <v>13895</v>
          </cell>
          <cell r="N265">
            <v>0</v>
          </cell>
          <cell r="O265">
            <v>0</v>
          </cell>
          <cell r="P265">
            <v>0</v>
          </cell>
          <cell r="Q265" t="str">
            <v>COP</v>
          </cell>
          <cell r="R265">
            <v>0</v>
          </cell>
          <cell r="S265">
            <v>0.05</v>
          </cell>
          <cell r="T265">
            <v>14589.75</v>
          </cell>
          <cell r="U265" t="str">
            <v>CS73177</v>
          </cell>
        </row>
        <row r="266">
          <cell r="D266" t="str">
            <v>THHN/SOLDADOR-1-N</v>
          </cell>
          <cell r="E266">
            <v>71203</v>
          </cell>
          <cell r="F266" t="str">
            <v>Installation and Packaging Materials</v>
          </cell>
          <cell r="G266">
            <v>6819</v>
          </cell>
          <cell r="H266" t="str">
            <v>CABLE  SOLDADOR  No 1/0 AWG negro /MKEM-LSZH 50mm2 installation Cable black - AWG 1</v>
          </cell>
          <cell r="I266" t="str">
            <v>nts</v>
          </cell>
          <cell r="J266">
            <v>0</v>
          </cell>
          <cell r="K266" t="str">
            <v>NACIONAL CON TIEMPO DE FABRICACION</v>
          </cell>
          <cell r="L266" t="str">
            <v>ROMERO &amp; CIA / ELEIN</v>
          </cell>
          <cell r="M266">
            <v>14922</v>
          </cell>
          <cell r="N266">
            <v>0</v>
          </cell>
          <cell r="O266">
            <v>0</v>
          </cell>
          <cell r="P266">
            <v>0</v>
          </cell>
          <cell r="Q266" t="str">
            <v>COP</v>
          </cell>
          <cell r="R266">
            <v>0</v>
          </cell>
          <cell r="S266">
            <v>0.05</v>
          </cell>
          <cell r="T266">
            <v>15668.1</v>
          </cell>
          <cell r="U266" t="str">
            <v>CS73181.01</v>
          </cell>
        </row>
        <row r="267">
          <cell r="D267" t="str">
            <v>THHN/SOLDADOR-1-A</v>
          </cell>
          <cell r="E267">
            <v>71203</v>
          </cell>
          <cell r="F267" t="str">
            <v>Installation and Packaging Materials</v>
          </cell>
          <cell r="G267">
            <v>6819</v>
          </cell>
          <cell r="H267" t="str">
            <v>CABLE  SOLDADOR  No 1/0 AWG azul/ MKEM-LSZH 50mm2 installation Cable blue - AWG 1</v>
          </cell>
          <cell r="I267" t="str">
            <v>nts</v>
          </cell>
          <cell r="J267">
            <v>0</v>
          </cell>
          <cell r="K267" t="str">
            <v>NACIONAL CON TIEMPO DE FABRICACION</v>
          </cell>
          <cell r="L267" t="str">
            <v>ROMERO &amp; CIA / ELEIN</v>
          </cell>
          <cell r="M267">
            <v>18322</v>
          </cell>
          <cell r="N267">
            <v>0</v>
          </cell>
          <cell r="O267">
            <v>0</v>
          </cell>
          <cell r="P267">
            <v>0</v>
          </cell>
          <cell r="Q267" t="str">
            <v>COP</v>
          </cell>
          <cell r="R267">
            <v>0</v>
          </cell>
          <cell r="S267">
            <v>0.05</v>
          </cell>
          <cell r="T267">
            <v>19238.099999999999</v>
          </cell>
          <cell r="U267" t="str">
            <v>CS73181.02</v>
          </cell>
        </row>
        <row r="268">
          <cell r="D268" t="str">
            <v>5N-5351-CPE</v>
          </cell>
          <cell r="E268">
            <v>71203</v>
          </cell>
          <cell r="F268" t="str">
            <v>Installation and Packaging Materials</v>
          </cell>
          <cell r="G268">
            <v>6819</v>
          </cell>
          <cell r="H268" t="str">
            <v>CABLE 535MCM-1C 1325 STR TNC DLO / MKEM 240mm2 black installation cable - 535MCM</v>
          </cell>
          <cell r="I268" t="str">
            <v>nts</v>
          </cell>
          <cell r="J268">
            <v>0</v>
          </cell>
          <cell r="K268" t="str">
            <v>IMPORTACION INDIRECTA</v>
          </cell>
          <cell r="L268" t="str">
            <v>ANIXTER</v>
          </cell>
          <cell r="M268">
            <v>68.5</v>
          </cell>
          <cell r="N268">
            <v>0</v>
          </cell>
          <cell r="O268">
            <v>0</v>
          </cell>
          <cell r="P268">
            <v>0</v>
          </cell>
          <cell r="Q268" t="str">
            <v>USD</v>
          </cell>
          <cell r="R268">
            <v>2038.49</v>
          </cell>
          <cell r="S268">
            <v>0.05</v>
          </cell>
          <cell r="T268">
            <v>146618.39000000001</v>
          </cell>
          <cell r="U268" t="str">
            <v>CS71135.26</v>
          </cell>
        </row>
        <row r="269">
          <cell r="D269" t="str">
            <v>ENC-2X6-N</v>
          </cell>
          <cell r="E269">
            <v>71203</v>
          </cell>
          <cell r="F269" t="str">
            <v>Installation and Packaging Materials</v>
          </cell>
          <cell r="G269">
            <v>6819</v>
          </cell>
          <cell r="H269" t="str">
            <v>Cable 2x6 AWG encauchetado color negro/ MMJ 2x16mm2 installation Cable</v>
          </cell>
          <cell r="I269" t="str">
            <v>nts</v>
          </cell>
          <cell r="J269">
            <v>0</v>
          </cell>
          <cell r="K269" t="str">
            <v>NACIONAL CON TIEMPO DE FABRICACION</v>
          </cell>
          <cell r="L269" t="str">
            <v>ROMERO &amp; CIA / ELEIN</v>
          </cell>
          <cell r="M269">
            <v>8587</v>
          </cell>
          <cell r="N269">
            <v>0</v>
          </cell>
          <cell r="O269">
            <v>0</v>
          </cell>
          <cell r="P269">
            <v>0</v>
          </cell>
          <cell r="Q269" t="str">
            <v>COP</v>
          </cell>
          <cell r="R269">
            <v>0</v>
          </cell>
          <cell r="S269">
            <v>0.05</v>
          </cell>
          <cell r="T269">
            <v>9016.35</v>
          </cell>
          <cell r="U269" t="str">
            <v>CS73182.05</v>
          </cell>
        </row>
        <row r="270">
          <cell r="D270" t="str">
            <v>ENC-2X8-N</v>
          </cell>
          <cell r="E270">
            <v>71203</v>
          </cell>
          <cell r="F270" t="str">
            <v>Installation and Packaging Materials</v>
          </cell>
          <cell r="G270">
            <v>6819</v>
          </cell>
          <cell r="H270" t="str">
            <v>Cable 2x8 AWG encauchetado color negro /MMJ 2x10mm2 installation Cable</v>
          </cell>
          <cell r="I270" t="str">
            <v>nts</v>
          </cell>
          <cell r="J270">
            <v>0</v>
          </cell>
          <cell r="K270" t="str">
            <v>NACIONAL CON TIEMPO DE FABRICACION</v>
          </cell>
          <cell r="L270" t="str">
            <v>ROMERO &amp; CIA / ELEIN</v>
          </cell>
          <cell r="M270">
            <v>6088</v>
          </cell>
          <cell r="N270">
            <v>0</v>
          </cell>
          <cell r="O270">
            <v>0</v>
          </cell>
          <cell r="P270">
            <v>0</v>
          </cell>
          <cell r="Q270" t="str">
            <v>COP</v>
          </cell>
          <cell r="R270">
            <v>0</v>
          </cell>
          <cell r="S270">
            <v>0.05</v>
          </cell>
          <cell r="T270">
            <v>6392.4</v>
          </cell>
          <cell r="U270" t="str">
            <v>CS73182.04</v>
          </cell>
        </row>
        <row r="271">
          <cell r="D271" t="str">
            <v>ENC-2X10-N</v>
          </cell>
          <cell r="E271">
            <v>71203</v>
          </cell>
          <cell r="F271" t="str">
            <v>Installation and Packaging Materials</v>
          </cell>
          <cell r="G271">
            <v>6819</v>
          </cell>
          <cell r="H271" t="str">
            <v>Cable 2x10 AWG encauchetado color negro /MMJ 2x6mm2 installation Cable</v>
          </cell>
          <cell r="I271" t="str">
            <v>nts</v>
          </cell>
          <cell r="J271">
            <v>0</v>
          </cell>
          <cell r="K271" t="str">
            <v>NACIONAL CON TIEMPO DE FABRICACION</v>
          </cell>
          <cell r="L271" t="str">
            <v>ROMERO &amp; CIA / ELEIN</v>
          </cell>
          <cell r="M271">
            <v>3574</v>
          </cell>
          <cell r="N271">
            <v>0</v>
          </cell>
          <cell r="O271">
            <v>0</v>
          </cell>
          <cell r="P271">
            <v>0</v>
          </cell>
          <cell r="Q271" t="str">
            <v>COP</v>
          </cell>
          <cell r="R271">
            <v>0</v>
          </cell>
          <cell r="S271">
            <v>0.05</v>
          </cell>
          <cell r="T271">
            <v>3752.7</v>
          </cell>
          <cell r="U271" t="str">
            <v>CS73182.03</v>
          </cell>
        </row>
        <row r="272">
          <cell r="D272" t="str">
            <v>ENC-2X12-N</v>
          </cell>
          <cell r="E272">
            <v>71203</v>
          </cell>
          <cell r="F272" t="str">
            <v>Installation and Packaging Materials</v>
          </cell>
          <cell r="G272">
            <v>6819</v>
          </cell>
          <cell r="H272" t="str">
            <v>Cable 2x12 AWG encauchetado color negro/ MMJ 2x4mm2 installation Cable / CABLE ELECTRICO ENCAUCHETADO 2X12 AWG NEGRO</v>
          </cell>
          <cell r="I272" t="str">
            <v>nts</v>
          </cell>
          <cell r="J272">
            <v>0</v>
          </cell>
          <cell r="K272" t="str">
            <v>NACIONAL CON TIEMPO DE FABRICACION</v>
          </cell>
          <cell r="L272" t="str">
            <v>ROMERO &amp; CIA / ELEIN</v>
          </cell>
          <cell r="M272">
            <v>2803</v>
          </cell>
          <cell r="N272">
            <v>0</v>
          </cell>
          <cell r="O272">
            <v>0</v>
          </cell>
          <cell r="P272">
            <v>0</v>
          </cell>
          <cell r="Q272" t="str">
            <v>COP</v>
          </cell>
          <cell r="R272">
            <v>0</v>
          </cell>
          <cell r="S272">
            <v>0.05</v>
          </cell>
          <cell r="T272">
            <v>2943.15</v>
          </cell>
          <cell r="U272" t="str">
            <v>CS73182.02</v>
          </cell>
        </row>
        <row r="273">
          <cell r="D273" t="str">
            <v>ENC-2X14-N</v>
          </cell>
          <cell r="E273">
            <v>71203</v>
          </cell>
          <cell r="F273" t="str">
            <v>Installation and Packaging Materials</v>
          </cell>
          <cell r="G273">
            <v>6819</v>
          </cell>
          <cell r="H273" t="str">
            <v>Cable 2x14 AWG encauchetado color negro/ MMJ 2x2,5mm2 installation Cable</v>
          </cell>
          <cell r="I273" t="str">
            <v>nts</v>
          </cell>
          <cell r="J273">
            <v>0</v>
          </cell>
          <cell r="K273" t="str">
            <v>NACIONAL CON TIEMPO DE FABRICACION</v>
          </cell>
          <cell r="L273" t="str">
            <v>ROMERO &amp; CIA / ELEIN</v>
          </cell>
          <cell r="M273">
            <v>1848</v>
          </cell>
          <cell r="N273">
            <v>0</v>
          </cell>
          <cell r="O273">
            <v>0</v>
          </cell>
          <cell r="P273">
            <v>0</v>
          </cell>
          <cell r="Q273" t="str">
            <v>COP</v>
          </cell>
          <cell r="R273">
            <v>0</v>
          </cell>
          <cell r="S273">
            <v>0.05</v>
          </cell>
          <cell r="T273">
            <v>1940.4</v>
          </cell>
          <cell r="U273" t="str">
            <v>CS73182.01</v>
          </cell>
        </row>
        <row r="274">
          <cell r="D274" t="str">
            <v>ENC-2X16-N</v>
          </cell>
          <cell r="E274">
            <v>71203</v>
          </cell>
          <cell r="F274" t="str">
            <v>Installation and Packaging Materials</v>
          </cell>
          <cell r="G274">
            <v>6819</v>
          </cell>
          <cell r="H274" t="str">
            <v>Cable 2x16 AWG encauchetado color negro/ MMJ 2x1,5mm2 installation Cable</v>
          </cell>
          <cell r="I274" t="str">
            <v>nts</v>
          </cell>
          <cell r="J274">
            <v>0</v>
          </cell>
          <cell r="K274" t="str">
            <v>NACIONAL CON TIEMPO DE FABRICACION</v>
          </cell>
          <cell r="L274" t="str">
            <v>ROMERO &amp; CIA / ELEIN</v>
          </cell>
          <cell r="M274">
            <v>1300</v>
          </cell>
          <cell r="N274">
            <v>0</v>
          </cell>
          <cell r="O274">
            <v>0</v>
          </cell>
          <cell r="P274">
            <v>0</v>
          </cell>
          <cell r="Q274" t="str">
            <v>COP</v>
          </cell>
          <cell r="R274">
            <v>0</v>
          </cell>
          <cell r="S274">
            <v>0.05</v>
          </cell>
          <cell r="T274">
            <v>1365</v>
          </cell>
          <cell r="U274" t="str">
            <v>CS73182.01-2</v>
          </cell>
        </row>
        <row r="275">
          <cell r="D275" t="str">
            <v>ENC-3X10-N</v>
          </cell>
          <cell r="E275">
            <v>71203</v>
          </cell>
          <cell r="F275" t="str">
            <v>Installation and Packaging Materials</v>
          </cell>
          <cell r="G275">
            <v>6819</v>
          </cell>
          <cell r="H275" t="str">
            <v>Cable 3x10 AWG encauchetado color negro/ MMJ 3x6mm2 installation Cable</v>
          </cell>
          <cell r="I275" t="str">
            <v>nts</v>
          </cell>
          <cell r="J275">
            <v>0</v>
          </cell>
          <cell r="K275" t="str">
            <v>NACIONAL CON TIEMPO DE FABRICACION</v>
          </cell>
          <cell r="L275" t="str">
            <v>ROMERO &amp; CIA / ELEIN</v>
          </cell>
          <cell r="M275">
            <v>4799</v>
          </cell>
          <cell r="N275">
            <v>0</v>
          </cell>
          <cell r="O275">
            <v>0</v>
          </cell>
          <cell r="P275">
            <v>0</v>
          </cell>
          <cell r="Q275" t="str">
            <v>COP</v>
          </cell>
          <cell r="R275">
            <v>0</v>
          </cell>
          <cell r="S275">
            <v>0.05</v>
          </cell>
          <cell r="T275">
            <v>5038.95</v>
          </cell>
          <cell r="U275" t="str">
            <v>CS73182.09</v>
          </cell>
        </row>
        <row r="276">
          <cell r="D276" t="str">
            <v>ENC-3X12-N</v>
          </cell>
          <cell r="E276">
            <v>71203</v>
          </cell>
          <cell r="F276" t="str">
            <v>Installation and Packaging Materials</v>
          </cell>
          <cell r="G276">
            <v>6819</v>
          </cell>
          <cell r="H276" t="str">
            <v>Cable 3x12 AWG encauchetado color negro/ MMJ 3x4mm2 installation Cable</v>
          </cell>
          <cell r="I276" t="str">
            <v>nts</v>
          </cell>
          <cell r="J276">
            <v>0</v>
          </cell>
          <cell r="K276" t="str">
            <v>NACIONAL CON TIEMPO DE FABRICACION</v>
          </cell>
          <cell r="L276" t="str">
            <v>ROMERO &amp; CIA / ELEIN</v>
          </cell>
          <cell r="M276">
            <v>3548</v>
          </cell>
          <cell r="N276">
            <v>0</v>
          </cell>
          <cell r="O276">
            <v>0</v>
          </cell>
          <cell r="P276">
            <v>0</v>
          </cell>
          <cell r="Q276" t="str">
            <v>COP</v>
          </cell>
          <cell r="R276">
            <v>0</v>
          </cell>
          <cell r="S276">
            <v>0.05</v>
          </cell>
          <cell r="T276">
            <v>3725.4</v>
          </cell>
          <cell r="U276" t="str">
            <v>CS73182.06</v>
          </cell>
        </row>
        <row r="277">
          <cell r="D277" t="str">
            <v>ENC-3X14-N</v>
          </cell>
          <cell r="E277">
            <v>71203</v>
          </cell>
          <cell r="F277" t="str">
            <v>Installation and Packaging Materials</v>
          </cell>
          <cell r="G277">
            <v>6819</v>
          </cell>
          <cell r="H277" t="str">
            <v>Cable 3x14 AWG encauchetado negro/ MMJ 3x2,5mm2 installation Cable</v>
          </cell>
          <cell r="I277" t="str">
            <v>nts</v>
          </cell>
          <cell r="J277">
            <v>0</v>
          </cell>
          <cell r="K277" t="str">
            <v>NACIONAL CON TIEMPO DE FABRICACION</v>
          </cell>
          <cell r="L277" t="str">
            <v>ROMERO &amp; CIA / ELEIN</v>
          </cell>
          <cell r="M277">
            <v>2395</v>
          </cell>
          <cell r="N277">
            <v>0</v>
          </cell>
          <cell r="O277">
            <v>0</v>
          </cell>
          <cell r="P277">
            <v>0</v>
          </cell>
          <cell r="Q277" t="str">
            <v>COP</v>
          </cell>
          <cell r="R277">
            <v>0</v>
          </cell>
          <cell r="S277">
            <v>0.05</v>
          </cell>
          <cell r="T277">
            <v>2514.75</v>
          </cell>
          <cell r="U277" t="str">
            <v>CS73182.08</v>
          </cell>
        </row>
        <row r="278">
          <cell r="D278" t="str">
            <v>ENC-3X16-N</v>
          </cell>
          <cell r="E278">
            <v>71203</v>
          </cell>
          <cell r="F278" t="str">
            <v>Installation and Packaging Materials</v>
          </cell>
          <cell r="G278">
            <v>6819</v>
          </cell>
          <cell r="H278" t="str">
            <v>Cable 3x16 AWG encauchetado negro/ MMJ 3x1,5mm2 installation Cable</v>
          </cell>
          <cell r="I278" t="str">
            <v>nts</v>
          </cell>
          <cell r="J278">
            <v>0</v>
          </cell>
          <cell r="K278" t="str">
            <v>NACIONAL CON TIEMPO DE FABRICACION</v>
          </cell>
          <cell r="L278" t="str">
            <v>ROMERO &amp; CIA / ELEIN</v>
          </cell>
          <cell r="M278">
            <v>1693</v>
          </cell>
          <cell r="N278">
            <v>0</v>
          </cell>
          <cell r="O278">
            <v>0</v>
          </cell>
          <cell r="P278">
            <v>0</v>
          </cell>
          <cell r="Q278" t="str">
            <v>COP</v>
          </cell>
          <cell r="R278">
            <v>0</v>
          </cell>
          <cell r="S278">
            <v>0.05</v>
          </cell>
          <cell r="T278">
            <v>1777.65</v>
          </cell>
          <cell r="U278" t="str">
            <v>CS73182.07</v>
          </cell>
        </row>
        <row r="279">
          <cell r="D279" t="str">
            <v>ENC-3X18-N</v>
          </cell>
          <cell r="E279">
            <v>71203</v>
          </cell>
          <cell r="F279" t="str">
            <v>Installation and Packaging Materials</v>
          </cell>
          <cell r="G279">
            <v>6819</v>
          </cell>
          <cell r="H279" t="str">
            <v>Cable 3x18 AWG encauchetado color negro/ MMJ 3x0,75mm2 installation Cable</v>
          </cell>
          <cell r="I279" t="str">
            <v>nts</v>
          </cell>
          <cell r="J279">
            <v>0</v>
          </cell>
          <cell r="K279" t="str">
            <v>NACIONAL CON TIEMPO DE FABRICACION</v>
          </cell>
          <cell r="L279" t="str">
            <v>ROMERO &amp; CIA / ELEIN</v>
          </cell>
          <cell r="M279">
            <v>1640</v>
          </cell>
          <cell r="N279">
            <v>0</v>
          </cell>
          <cell r="O279">
            <v>0</v>
          </cell>
          <cell r="P279">
            <v>0</v>
          </cell>
          <cell r="Q279" t="str">
            <v>COP</v>
          </cell>
          <cell r="R279">
            <v>0</v>
          </cell>
          <cell r="S279">
            <v>0.05</v>
          </cell>
          <cell r="T279">
            <v>1722</v>
          </cell>
          <cell r="U279" t="str">
            <v>CS73182.00</v>
          </cell>
        </row>
        <row r="280">
          <cell r="D280" t="str">
            <v>ENC-4X4-N</v>
          </cell>
          <cell r="E280">
            <v>71203</v>
          </cell>
          <cell r="F280" t="str">
            <v>Installation and Packaging Materials</v>
          </cell>
          <cell r="G280">
            <v>6819</v>
          </cell>
          <cell r="H280" t="str">
            <v>Cable 4x4 AWG encauchetado color negro/ MMJ 4x25mm2 installation cable</v>
          </cell>
          <cell r="I280" t="str">
            <v>nts</v>
          </cell>
          <cell r="J280">
            <v>0</v>
          </cell>
          <cell r="K280" t="str">
            <v>NACIONAL CON TIEMPO DE FABRICACION</v>
          </cell>
          <cell r="L280" t="str">
            <v>ROMERO &amp; CIA / ELEIN</v>
          </cell>
          <cell r="M280">
            <v>27018</v>
          </cell>
          <cell r="N280">
            <v>0</v>
          </cell>
          <cell r="O280">
            <v>0</v>
          </cell>
          <cell r="P280">
            <v>0</v>
          </cell>
          <cell r="Q280" t="str">
            <v>COP</v>
          </cell>
          <cell r="R280">
            <v>0</v>
          </cell>
          <cell r="S280">
            <v>0.05</v>
          </cell>
          <cell r="T280">
            <v>28368.9</v>
          </cell>
          <cell r="U280" t="str">
            <v>CS73182.12</v>
          </cell>
        </row>
        <row r="281">
          <cell r="D281" t="str">
            <v>ENC-4X6-N</v>
          </cell>
          <cell r="E281">
            <v>71203</v>
          </cell>
          <cell r="F281" t="str">
            <v>Installation and Packaging Materials</v>
          </cell>
          <cell r="G281">
            <v>6819</v>
          </cell>
          <cell r="H281" t="str">
            <v>Cable 4x6 AWG encauchetado color negro/ MMJ 4x16mm2 installation cable</v>
          </cell>
          <cell r="I281" t="str">
            <v>nts</v>
          </cell>
          <cell r="J281">
            <v>0</v>
          </cell>
          <cell r="K281" t="str">
            <v>NACIONAL CON TIEMPO DE FABRICACION</v>
          </cell>
          <cell r="L281" t="str">
            <v>ROMERO &amp; CIA / ELEIN</v>
          </cell>
          <cell r="M281">
            <v>15732</v>
          </cell>
          <cell r="N281">
            <v>0</v>
          </cell>
          <cell r="O281">
            <v>0</v>
          </cell>
          <cell r="P281">
            <v>0</v>
          </cell>
          <cell r="Q281" t="str">
            <v>COP</v>
          </cell>
          <cell r="R281">
            <v>0</v>
          </cell>
          <cell r="S281">
            <v>0.05</v>
          </cell>
          <cell r="T281">
            <v>16518.599999999999</v>
          </cell>
          <cell r="U281" t="str">
            <v>CS73182.11</v>
          </cell>
        </row>
        <row r="282">
          <cell r="D282" t="str">
            <v>ENC-4X8-N</v>
          </cell>
          <cell r="E282">
            <v>71203</v>
          </cell>
          <cell r="F282" t="str">
            <v>Installation and Packaging Materials</v>
          </cell>
          <cell r="G282">
            <v>6819</v>
          </cell>
          <cell r="H282" t="str">
            <v>Cable 4x8 AWG encauchetado color negro/ MMJ 4x10mm2  installation Cable /  CABLE ELECTRICO ENCAUCHETADO 4X8 AWG</v>
          </cell>
          <cell r="I282" t="str">
            <v>nts</v>
          </cell>
          <cell r="J282">
            <v>0</v>
          </cell>
          <cell r="K282" t="str">
            <v>NACIONAL CON TIEMPO DE FABRICACION</v>
          </cell>
          <cell r="L282" t="str">
            <v>ROMERO &amp; CIA / ELEIN</v>
          </cell>
          <cell r="M282">
            <v>10159</v>
          </cell>
          <cell r="N282">
            <v>0</v>
          </cell>
          <cell r="O282">
            <v>0</v>
          </cell>
          <cell r="P282">
            <v>0</v>
          </cell>
          <cell r="Q282" t="str">
            <v>COP</v>
          </cell>
          <cell r="R282">
            <v>0</v>
          </cell>
          <cell r="S282">
            <v>0.05</v>
          </cell>
          <cell r="T282">
            <v>10666.95</v>
          </cell>
          <cell r="U282" t="str">
            <v>CS73182.13</v>
          </cell>
        </row>
        <row r="283">
          <cell r="D283" t="str">
            <v>ENC-4X10-N</v>
          </cell>
          <cell r="E283">
            <v>71203</v>
          </cell>
          <cell r="F283" t="str">
            <v>Installation and Packaging Materials</v>
          </cell>
          <cell r="G283">
            <v>6819</v>
          </cell>
          <cell r="H283" t="str">
            <v>Cable 4x10 AWG encauchetado color negro/ MMJ 4x6mm2 installation cable</v>
          </cell>
          <cell r="I283" t="str">
            <v>nts</v>
          </cell>
          <cell r="J283">
            <v>0</v>
          </cell>
          <cell r="K283" t="str">
            <v>NACIONAL CON TIEMPO DE FABRICACION</v>
          </cell>
          <cell r="L283" t="str">
            <v>ROMERO &amp; CIA / ELEIN</v>
          </cell>
          <cell r="M283">
            <v>5774</v>
          </cell>
          <cell r="N283">
            <v>0</v>
          </cell>
          <cell r="O283">
            <v>0</v>
          </cell>
          <cell r="P283">
            <v>0</v>
          </cell>
          <cell r="Q283" t="str">
            <v>COP</v>
          </cell>
          <cell r="R283">
            <v>0</v>
          </cell>
          <cell r="S283">
            <v>0.05</v>
          </cell>
          <cell r="T283">
            <v>6062.7</v>
          </cell>
          <cell r="U283" t="str">
            <v>CS73182.10</v>
          </cell>
        </row>
        <row r="284">
          <cell r="D284" t="str">
            <v>THHN/SOLDADOR-6-R</v>
          </cell>
          <cell r="E284">
            <v>71203</v>
          </cell>
          <cell r="F284" t="str">
            <v>Installation and Packaging Materials</v>
          </cell>
          <cell r="G284">
            <v>6819</v>
          </cell>
          <cell r="H284" t="str">
            <v>CABLE ELECTRICO THHN TIPO SOLDADOR 6 AWG ROJO</v>
          </cell>
          <cell r="I284" t="str">
            <v>nts</v>
          </cell>
          <cell r="J284">
            <v>0</v>
          </cell>
          <cell r="K284" t="str">
            <v>NACIONAL CON TIEMPO DE FABRICACION</v>
          </cell>
          <cell r="L284" t="str">
            <v>ROMERO &amp; CIA / ELEIN</v>
          </cell>
          <cell r="M284">
            <v>6115</v>
          </cell>
          <cell r="N284">
            <v>0</v>
          </cell>
          <cell r="O284">
            <v>0</v>
          </cell>
          <cell r="P284">
            <v>0</v>
          </cell>
          <cell r="Q284" t="str">
            <v>COP</v>
          </cell>
          <cell r="R284">
            <v>0</v>
          </cell>
          <cell r="S284">
            <v>0.05</v>
          </cell>
          <cell r="T284">
            <v>6420.75</v>
          </cell>
          <cell r="U284" t="str">
            <v>THHN/SOLDADOR-6-R</v>
          </cell>
        </row>
        <row r="285">
          <cell r="D285" t="str">
            <v>THHN/WN-4-N</v>
          </cell>
          <cell r="E285">
            <v>71203</v>
          </cell>
          <cell r="F285" t="str">
            <v>Installation and Packaging Materials</v>
          </cell>
          <cell r="G285">
            <v>6819</v>
          </cell>
          <cell r="H285" t="str">
            <v>CABLE ELECTRICO THHN/THWN 4 AWG 7H NEGRO</v>
          </cell>
          <cell r="I285" t="str">
            <v>nts</v>
          </cell>
          <cell r="J285">
            <v>0</v>
          </cell>
          <cell r="K285" t="str">
            <v>NACIONAL CON TIEMPO DE FABRICACION</v>
          </cell>
          <cell r="L285" t="str">
            <v>ROMERO &amp; CIA / ELEIN</v>
          </cell>
          <cell r="M285">
            <v>4947</v>
          </cell>
          <cell r="N285">
            <v>0</v>
          </cell>
          <cell r="O285">
            <v>0</v>
          </cell>
          <cell r="P285">
            <v>0</v>
          </cell>
          <cell r="Q285" t="str">
            <v>COP</v>
          </cell>
          <cell r="R285">
            <v>0</v>
          </cell>
          <cell r="S285">
            <v>0.05</v>
          </cell>
          <cell r="T285">
            <v>5194.3500000000004</v>
          </cell>
          <cell r="U285" t="str">
            <v>THHN/WN-4-N</v>
          </cell>
        </row>
        <row r="286">
          <cell r="D286" t="str">
            <v>THHN/WN-4-V</v>
          </cell>
          <cell r="E286">
            <v>71203</v>
          </cell>
          <cell r="F286" t="str">
            <v>Installation and Packaging Materials</v>
          </cell>
          <cell r="G286">
            <v>6819</v>
          </cell>
          <cell r="H286" t="str">
            <v>CABLE ELECTRICO THHN/THWN 4 AWG 7H VERDE</v>
          </cell>
          <cell r="I286" t="str">
            <v>nts</v>
          </cell>
          <cell r="J286">
            <v>0</v>
          </cell>
          <cell r="K286" t="str">
            <v>NACIONAL CON TIEMPO DE FABRICACION</v>
          </cell>
          <cell r="L286" t="str">
            <v>ROMERO &amp; CIA / ELEIN</v>
          </cell>
          <cell r="M286">
            <v>4947</v>
          </cell>
          <cell r="N286">
            <v>0</v>
          </cell>
          <cell r="O286">
            <v>0</v>
          </cell>
          <cell r="P286">
            <v>0</v>
          </cell>
          <cell r="Q286" t="str">
            <v>COP</v>
          </cell>
          <cell r="R286">
            <v>0</v>
          </cell>
          <cell r="S286">
            <v>0.05</v>
          </cell>
          <cell r="T286">
            <v>5194.3500000000004</v>
          </cell>
          <cell r="U286" t="str">
            <v>THHN/WN-4-V</v>
          </cell>
        </row>
        <row r="287">
          <cell r="D287" t="str">
            <v>THHN/WN-8-V</v>
          </cell>
          <cell r="E287">
            <v>71203</v>
          </cell>
          <cell r="F287" t="str">
            <v>Installation and Packaging Materials</v>
          </cell>
          <cell r="G287">
            <v>6819</v>
          </cell>
          <cell r="H287" t="str">
            <v>CABLE ELECTRICO THHN/THWN 8 AWG 7H VERDE</v>
          </cell>
          <cell r="I287" t="str">
            <v>nts</v>
          </cell>
          <cell r="J287">
            <v>0</v>
          </cell>
          <cell r="K287" t="str">
            <v>NACIONAL CON TIEMPO DE FABRICACION</v>
          </cell>
          <cell r="L287" t="str">
            <v>ROMERO &amp; CIA / ELEIN</v>
          </cell>
          <cell r="M287">
            <v>2880</v>
          </cell>
          <cell r="N287">
            <v>0</v>
          </cell>
          <cell r="O287">
            <v>0</v>
          </cell>
          <cell r="P287">
            <v>0</v>
          </cell>
          <cell r="Q287" t="str">
            <v>COP</v>
          </cell>
          <cell r="R287">
            <v>0</v>
          </cell>
          <cell r="S287">
            <v>0.05</v>
          </cell>
          <cell r="T287">
            <v>3024</v>
          </cell>
          <cell r="U287" t="str">
            <v>THHN/WN-8-V</v>
          </cell>
        </row>
        <row r="288">
          <cell r="D288" t="str">
            <v>THHN/WN-6-N</v>
          </cell>
          <cell r="E288">
            <v>71203</v>
          </cell>
          <cell r="F288" t="str">
            <v>Installation and Packaging Materials</v>
          </cell>
          <cell r="G288">
            <v>6819</v>
          </cell>
          <cell r="H288" t="str">
            <v>CABLE ELECTRICO THHN/THWN 6 AWG 7H NEGRO</v>
          </cell>
          <cell r="I288" t="str">
            <v>nts</v>
          </cell>
          <cell r="J288">
            <v>0</v>
          </cell>
          <cell r="K288" t="str">
            <v>NACIONAL CON TIEMPO DE FABRICACION</v>
          </cell>
          <cell r="L288" t="str">
            <v>ROMERO &amp; CIA / ELEIN</v>
          </cell>
          <cell r="M288">
            <v>3039</v>
          </cell>
          <cell r="N288">
            <v>0</v>
          </cell>
          <cell r="O288">
            <v>0</v>
          </cell>
          <cell r="P288">
            <v>0</v>
          </cell>
          <cell r="Q288" t="str">
            <v>COP</v>
          </cell>
          <cell r="R288">
            <v>0</v>
          </cell>
          <cell r="S288">
            <v>0.05</v>
          </cell>
          <cell r="T288">
            <v>3190.95</v>
          </cell>
          <cell r="U288" t="str">
            <v>THHN/WN-6-N</v>
          </cell>
        </row>
        <row r="289">
          <cell r="D289" t="str">
            <v>THHN/WN-2-N</v>
          </cell>
          <cell r="E289">
            <v>71203</v>
          </cell>
          <cell r="F289" t="str">
            <v>Installation and Packaging Materials</v>
          </cell>
          <cell r="G289">
            <v>6819</v>
          </cell>
          <cell r="H289" t="str">
            <v>CABLE ELECTRICO THHN/THWN 2 AWG 7H NEGRO</v>
          </cell>
          <cell r="I289" t="str">
            <v>nts</v>
          </cell>
          <cell r="J289">
            <v>0</v>
          </cell>
          <cell r="K289" t="str">
            <v>NACIONAL CON TIEMPO DE FABRICACION</v>
          </cell>
          <cell r="L289" t="str">
            <v>ROMERO &amp; CIA / ELEIN</v>
          </cell>
          <cell r="M289">
            <v>7275</v>
          </cell>
          <cell r="N289">
            <v>0</v>
          </cell>
          <cell r="O289">
            <v>0</v>
          </cell>
          <cell r="P289">
            <v>0</v>
          </cell>
          <cell r="Q289" t="str">
            <v>COP</v>
          </cell>
          <cell r="R289">
            <v>0</v>
          </cell>
          <cell r="S289">
            <v>0.05</v>
          </cell>
          <cell r="T289">
            <v>7638.75</v>
          </cell>
          <cell r="U289" t="str">
            <v>THHN/WN-2-N</v>
          </cell>
        </row>
        <row r="290">
          <cell r="D290" t="str">
            <v>ENC-3X8-N</v>
          </cell>
          <cell r="E290">
            <v>71203</v>
          </cell>
          <cell r="F290" t="str">
            <v>Installation and Packaging Materials</v>
          </cell>
          <cell r="G290">
            <v>6819</v>
          </cell>
          <cell r="H290" t="str">
            <v>CABLE ELECTRICO ENCAUCHETADO 3X8 AWG NEGRO</v>
          </cell>
          <cell r="I290" t="str">
            <v>nts</v>
          </cell>
          <cell r="J290">
            <v>0</v>
          </cell>
          <cell r="K290" t="str">
            <v>NACIONAL CON TIEMPO DE FABRICACION</v>
          </cell>
          <cell r="L290" t="str">
            <v>ROMERO &amp; CIA / ELEIN</v>
          </cell>
          <cell r="M290">
            <v>7823</v>
          </cell>
          <cell r="N290">
            <v>0</v>
          </cell>
          <cell r="O290">
            <v>0</v>
          </cell>
          <cell r="P290">
            <v>0</v>
          </cell>
          <cell r="Q290" t="str">
            <v>COP</v>
          </cell>
          <cell r="R290">
            <v>0</v>
          </cell>
          <cell r="S290">
            <v>0.05</v>
          </cell>
          <cell r="T290">
            <v>8214.15</v>
          </cell>
          <cell r="U290" t="str">
            <v>ENC-3X8-N</v>
          </cell>
        </row>
        <row r="291">
          <cell r="D291" t="str">
            <v>LCDC14P22F</v>
          </cell>
          <cell r="E291">
            <v>71203</v>
          </cell>
          <cell r="F291" t="str">
            <v>Installation and Packaging Materials</v>
          </cell>
          <cell r="G291">
            <v>6819</v>
          </cell>
          <cell r="H291" t="str">
            <v>CABLE MULTIPAR 14 PAR 22 AWG SH</v>
          </cell>
          <cell r="I291" t="str">
            <v>nts</v>
          </cell>
          <cell r="J291">
            <v>0</v>
          </cell>
          <cell r="K291" t="str">
            <v>NACIONAL CON TIEMPO DE FABRICACION</v>
          </cell>
          <cell r="L291" t="str">
            <v>ROMERO &amp; CIA / ELEIN</v>
          </cell>
          <cell r="M291">
            <v>13065</v>
          </cell>
          <cell r="N291">
            <v>0</v>
          </cell>
          <cell r="O291">
            <v>0</v>
          </cell>
          <cell r="P291">
            <v>0</v>
          </cell>
          <cell r="Q291" t="str">
            <v>COP</v>
          </cell>
          <cell r="R291">
            <v>0</v>
          </cell>
          <cell r="S291">
            <v>0</v>
          </cell>
          <cell r="T291">
            <v>13065</v>
          </cell>
          <cell r="U291" t="str">
            <v>LCDC14P22F</v>
          </cell>
        </row>
        <row r="292">
          <cell r="D292" t="str">
            <v>THHN/WN-4/0-N</v>
          </cell>
          <cell r="E292">
            <v>71203</v>
          </cell>
          <cell r="F292" t="str">
            <v>Installation and Packaging Materials</v>
          </cell>
          <cell r="G292">
            <v>6819</v>
          </cell>
          <cell r="H292" t="str">
            <v>CABLE ELECTRICO THHN/THWN 4 /0 AWG NEGRO</v>
          </cell>
          <cell r="I292" t="str">
            <v>nts</v>
          </cell>
          <cell r="J292">
            <v>0</v>
          </cell>
          <cell r="K292" t="str">
            <v>NACIONAL CON TIEMPO DE FABRICACION</v>
          </cell>
          <cell r="L292" t="str">
            <v>ROMERO &amp; CIA / ELEIN</v>
          </cell>
          <cell r="M292">
            <v>23266</v>
          </cell>
          <cell r="N292">
            <v>0</v>
          </cell>
          <cell r="O292">
            <v>0</v>
          </cell>
          <cell r="P292">
            <v>0</v>
          </cell>
          <cell r="Q292" t="str">
            <v>COP</v>
          </cell>
          <cell r="R292">
            <v>0</v>
          </cell>
          <cell r="S292">
            <v>0.05</v>
          </cell>
          <cell r="T292">
            <v>24429.3</v>
          </cell>
          <cell r="U292" t="str">
            <v>THHN/WN-4/0-N</v>
          </cell>
        </row>
        <row r="293">
          <cell r="D293" t="str">
            <v>THHN/WN-3/0-N</v>
          </cell>
          <cell r="E293">
            <v>71203</v>
          </cell>
          <cell r="F293" t="str">
            <v>Installation and Packaging Materials</v>
          </cell>
          <cell r="G293">
            <v>6819</v>
          </cell>
          <cell r="H293" t="str">
            <v>CABLE ELECTRICO THHN/THWN 3/0 AWG NEGRO</v>
          </cell>
          <cell r="I293" t="str">
            <v>nts</v>
          </cell>
          <cell r="J293">
            <v>0</v>
          </cell>
          <cell r="K293" t="str">
            <v>NACIONAL CON TIEMPO DE FABRICACION</v>
          </cell>
          <cell r="L293" t="str">
            <v>ROMERO &amp; CIA / ELEIN</v>
          </cell>
          <cell r="M293">
            <v>18632</v>
          </cell>
          <cell r="N293">
            <v>0</v>
          </cell>
          <cell r="O293">
            <v>0</v>
          </cell>
          <cell r="P293">
            <v>0</v>
          </cell>
          <cell r="Q293" t="str">
            <v>COP</v>
          </cell>
          <cell r="R293">
            <v>0</v>
          </cell>
          <cell r="S293">
            <v>0.05</v>
          </cell>
          <cell r="T293">
            <v>19563.599999999999</v>
          </cell>
          <cell r="U293" t="str">
            <v>THHN/WN-3/0-N</v>
          </cell>
        </row>
        <row r="294">
          <cell r="D294" t="str">
            <v xml:space="preserve">THHN/WN-1/0-N </v>
          </cell>
          <cell r="E294">
            <v>71203</v>
          </cell>
          <cell r="F294" t="str">
            <v>Installation and Packaging Materials</v>
          </cell>
          <cell r="G294">
            <v>6819</v>
          </cell>
          <cell r="H294" t="str">
            <v>CABLE ELECTRICO THHN/THWN 1/0 AWG NEGRO</v>
          </cell>
          <cell r="I294" t="str">
            <v>nts</v>
          </cell>
          <cell r="J294">
            <v>0</v>
          </cell>
          <cell r="K294" t="str">
            <v>NACIONAL CON TIEMPO DE FABRICACION</v>
          </cell>
          <cell r="L294" t="str">
            <v>ELECTRICOS IMP</v>
          </cell>
          <cell r="M294">
            <v>15971.43</v>
          </cell>
          <cell r="N294">
            <v>0</v>
          </cell>
          <cell r="O294">
            <v>0</v>
          </cell>
          <cell r="P294">
            <v>0</v>
          </cell>
          <cell r="Q294" t="str">
            <v>COP</v>
          </cell>
          <cell r="R294">
            <v>0</v>
          </cell>
          <cell r="S294">
            <v>0.05</v>
          </cell>
          <cell r="T294">
            <v>16770</v>
          </cell>
          <cell r="U294" t="str">
            <v xml:space="preserve">THHN/WN-1/0-N </v>
          </cell>
        </row>
        <row r="295">
          <cell r="D295" t="str">
            <v>THHN/SOLDADOR-4-N NX</v>
          </cell>
          <cell r="E295">
            <v>71203</v>
          </cell>
          <cell r="F295" t="str">
            <v>Installation and Packaging Materials</v>
          </cell>
          <cell r="G295">
            <v>6819</v>
          </cell>
          <cell r="H295" t="str">
            <v>CABLE ELECTRICO THHN TIPO SOLDADOR 4 AWG NEGRO MARCA NEXANS</v>
          </cell>
          <cell r="I295" t="str">
            <v>nts</v>
          </cell>
          <cell r="J295">
            <v>0</v>
          </cell>
          <cell r="K295" t="str">
            <v>NACIONAL CON TIEMPO DE FABRICACION</v>
          </cell>
          <cell r="L295" t="str">
            <v>NEXANS</v>
          </cell>
          <cell r="M295">
            <v>5604.05</v>
          </cell>
          <cell r="N295">
            <v>0</v>
          </cell>
          <cell r="O295">
            <v>0</v>
          </cell>
          <cell r="P295">
            <v>0</v>
          </cell>
          <cell r="Q295" t="str">
            <v>COP</v>
          </cell>
          <cell r="R295">
            <v>0</v>
          </cell>
          <cell r="S295">
            <v>0.05</v>
          </cell>
          <cell r="T295">
            <v>5884.25</v>
          </cell>
          <cell r="U295" t="str">
            <v>THHN/SOLDADOR-4-N NX</v>
          </cell>
        </row>
        <row r="296">
          <cell r="D296" t="str">
            <v>THHN/SOLDADOR-2/0 NX</v>
          </cell>
          <cell r="E296">
            <v>71203</v>
          </cell>
          <cell r="F296" t="str">
            <v>Installation and Packaging Materials</v>
          </cell>
          <cell r="G296">
            <v>6819</v>
          </cell>
          <cell r="H296" t="str">
            <v>CABLE ELECTRICO THHN TIPO SOLDADOR 2/0 AWG MARCA NEXANS</v>
          </cell>
          <cell r="I296" t="str">
            <v>nts</v>
          </cell>
          <cell r="J296">
            <v>0</v>
          </cell>
          <cell r="K296" t="str">
            <v>NACIONAL CON TIEMPO DE FABRICACION</v>
          </cell>
          <cell r="L296" t="str">
            <v>NEXANS</v>
          </cell>
          <cell r="M296">
            <v>15203.8</v>
          </cell>
          <cell r="N296">
            <v>0</v>
          </cell>
          <cell r="O296">
            <v>0</v>
          </cell>
          <cell r="P296">
            <v>0</v>
          </cell>
          <cell r="Q296" t="str">
            <v>COP</v>
          </cell>
          <cell r="R296">
            <v>0</v>
          </cell>
          <cell r="S296">
            <v>0.05</v>
          </cell>
          <cell r="T296">
            <v>15963.99</v>
          </cell>
          <cell r="U296" t="str">
            <v>THHN/SOLDADOR-2/0 NX</v>
          </cell>
        </row>
        <row r="297">
          <cell r="D297" t="str">
            <v>THHN/SOLDADOR-2/0-V NX</v>
          </cell>
          <cell r="E297">
            <v>71203</v>
          </cell>
          <cell r="F297" t="str">
            <v>Installation and Packaging Materials</v>
          </cell>
          <cell r="G297">
            <v>6819</v>
          </cell>
          <cell r="H297" t="str">
            <v>CABLE ELECTRICO THHN TIPO SOLDADOR 2/0 AWG VERDE MARCA NEXANS</v>
          </cell>
          <cell r="I297" t="str">
            <v>nts</v>
          </cell>
          <cell r="J297">
            <v>0</v>
          </cell>
          <cell r="K297" t="str">
            <v>NACIONAL CON TIEMPO DE FABRICACION</v>
          </cell>
          <cell r="L297" t="str">
            <v>NEXANS</v>
          </cell>
          <cell r="M297">
            <v>15203.8</v>
          </cell>
          <cell r="N297">
            <v>0</v>
          </cell>
          <cell r="O297">
            <v>0</v>
          </cell>
          <cell r="P297">
            <v>0</v>
          </cell>
          <cell r="Q297" t="str">
            <v>COP</v>
          </cell>
          <cell r="R297">
            <v>0</v>
          </cell>
          <cell r="S297">
            <v>0.05</v>
          </cell>
          <cell r="T297">
            <v>15963.99</v>
          </cell>
          <cell r="U297" t="str">
            <v>THHN/SOLDADOR-2/0-V NX</v>
          </cell>
        </row>
        <row r="298">
          <cell r="D298" t="str">
            <v>ENC-2X6-N NX</v>
          </cell>
          <cell r="E298">
            <v>71203</v>
          </cell>
          <cell r="F298" t="str">
            <v>Installation and Packaging Materials</v>
          </cell>
          <cell r="G298">
            <v>6819</v>
          </cell>
          <cell r="H298" t="str">
            <v>CABLE ELECTRICO ENCAUCHETADO 2X6 AWG MARCA NEXANS</v>
          </cell>
          <cell r="I298" t="str">
            <v>nts</v>
          </cell>
          <cell r="J298">
            <v>0</v>
          </cell>
          <cell r="K298" t="str">
            <v>NACIONAL CON TIEMPO DE FABRICACION</v>
          </cell>
          <cell r="L298" t="str">
            <v>NEXANS</v>
          </cell>
          <cell r="M298">
            <v>8050.3</v>
          </cell>
          <cell r="N298">
            <v>0</v>
          </cell>
          <cell r="O298">
            <v>0</v>
          </cell>
          <cell r="P298">
            <v>0</v>
          </cell>
          <cell r="Q298" t="str">
            <v>COP</v>
          </cell>
          <cell r="R298">
            <v>0</v>
          </cell>
          <cell r="S298">
            <v>0.05</v>
          </cell>
          <cell r="T298">
            <v>8452.82</v>
          </cell>
          <cell r="U298" t="str">
            <v>ENC-2X6-N NX</v>
          </cell>
        </row>
        <row r="299">
          <cell r="D299" t="str">
            <v>ENC-2X10-N NX</v>
          </cell>
          <cell r="E299">
            <v>71203</v>
          </cell>
          <cell r="F299" t="str">
            <v>Installation and Packaging Materials</v>
          </cell>
          <cell r="G299">
            <v>6819</v>
          </cell>
          <cell r="H299" t="str">
            <v>CABLE ELECTRICO ENCAUCHETADO 2X10 AWG MARCA NEXANS</v>
          </cell>
          <cell r="I299" t="str">
            <v>nts</v>
          </cell>
          <cell r="J299">
            <v>0</v>
          </cell>
          <cell r="K299" t="str">
            <v>NACIONAL CON TIEMPO DE FABRICACION</v>
          </cell>
          <cell r="L299" t="str">
            <v>NEXANS</v>
          </cell>
          <cell r="M299">
            <v>3350.65</v>
          </cell>
          <cell r="N299">
            <v>0</v>
          </cell>
          <cell r="O299">
            <v>0</v>
          </cell>
          <cell r="P299">
            <v>0</v>
          </cell>
          <cell r="Q299" t="str">
            <v>COP</v>
          </cell>
          <cell r="R299">
            <v>0</v>
          </cell>
          <cell r="S299">
            <v>0.05</v>
          </cell>
          <cell r="T299">
            <v>3518.18</v>
          </cell>
          <cell r="U299" t="str">
            <v>ENC-2X10-N NX</v>
          </cell>
        </row>
        <row r="300">
          <cell r="D300" t="str">
            <v>ENC-2X14-N NX</v>
          </cell>
          <cell r="E300">
            <v>71203</v>
          </cell>
          <cell r="F300" t="str">
            <v>Installation and Packaging Materials</v>
          </cell>
          <cell r="G300">
            <v>6819</v>
          </cell>
          <cell r="H300" t="str">
            <v>CABLE ELECTRICO ENCAUCHETADO 2X14 AWG MARCA NEXANS</v>
          </cell>
          <cell r="I300" t="str">
            <v>nts</v>
          </cell>
          <cell r="J300">
            <v>0</v>
          </cell>
          <cell r="K300" t="str">
            <v>NACIONAL CON TIEMPO DE FABRICACION</v>
          </cell>
          <cell r="L300" t="str">
            <v>NEXANS</v>
          </cell>
          <cell r="M300">
            <v>1833.5</v>
          </cell>
          <cell r="N300">
            <v>0</v>
          </cell>
          <cell r="O300">
            <v>0</v>
          </cell>
          <cell r="P300">
            <v>0</v>
          </cell>
          <cell r="Q300" t="str">
            <v>COP</v>
          </cell>
          <cell r="R300">
            <v>0</v>
          </cell>
          <cell r="S300">
            <v>0.05</v>
          </cell>
          <cell r="T300">
            <v>1925.18</v>
          </cell>
          <cell r="U300" t="str">
            <v>ENC-2X14-N NX</v>
          </cell>
        </row>
        <row r="301">
          <cell r="D301" t="str">
            <v>ENC-2X16-N NX</v>
          </cell>
          <cell r="E301">
            <v>71203</v>
          </cell>
          <cell r="F301" t="str">
            <v>Installation and Packaging Materials</v>
          </cell>
          <cell r="G301">
            <v>6819</v>
          </cell>
          <cell r="H301" t="str">
            <v>CABLE ELECTRICO ENCAUCHETADO 2X16 AWG MARCA NEXANS</v>
          </cell>
          <cell r="I301" t="str">
            <v>nts</v>
          </cell>
          <cell r="J301">
            <v>0</v>
          </cell>
          <cell r="K301" t="str">
            <v>NACIONAL CON TIEMPO DE FABRICACION</v>
          </cell>
          <cell r="L301" t="str">
            <v>NEXANS</v>
          </cell>
          <cell r="M301">
            <v>1154.25</v>
          </cell>
          <cell r="N301">
            <v>0</v>
          </cell>
          <cell r="O301">
            <v>0</v>
          </cell>
          <cell r="P301">
            <v>0</v>
          </cell>
          <cell r="Q301" t="str">
            <v>COP</v>
          </cell>
          <cell r="R301">
            <v>0</v>
          </cell>
          <cell r="S301">
            <v>0.05</v>
          </cell>
          <cell r="T301">
            <v>1211.96</v>
          </cell>
          <cell r="U301" t="str">
            <v>ENC-2X16-N NX</v>
          </cell>
        </row>
        <row r="302">
          <cell r="D302" t="str">
            <v>ENC-3X10-N NX</v>
          </cell>
          <cell r="E302">
            <v>71203</v>
          </cell>
          <cell r="F302" t="str">
            <v>Installation and Packaging Materials</v>
          </cell>
          <cell r="G302">
            <v>6819</v>
          </cell>
          <cell r="H302" t="str">
            <v>CABLE ELECTRICO ENCAUCHETADO 3X10 AWG MARCA NEXANS</v>
          </cell>
          <cell r="I302" t="str">
            <v>nts</v>
          </cell>
          <cell r="J302">
            <v>0</v>
          </cell>
          <cell r="K302" t="str">
            <v>NACIONAL CON TIEMPO DE FABRICACION</v>
          </cell>
          <cell r="L302" t="str">
            <v>NEXANS</v>
          </cell>
          <cell r="M302">
            <v>4260.75</v>
          </cell>
          <cell r="N302">
            <v>0</v>
          </cell>
          <cell r="O302">
            <v>0</v>
          </cell>
          <cell r="P302">
            <v>0</v>
          </cell>
          <cell r="Q302" t="str">
            <v>COP</v>
          </cell>
          <cell r="R302">
            <v>0</v>
          </cell>
          <cell r="S302">
            <v>0.05</v>
          </cell>
          <cell r="T302">
            <v>4473.79</v>
          </cell>
          <cell r="U302" t="str">
            <v>ENC-3X10-N NX</v>
          </cell>
        </row>
        <row r="303">
          <cell r="D303" t="str">
            <v>ENC-3X12-N NX</v>
          </cell>
          <cell r="E303">
            <v>71203</v>
          </cell>
          <cell r="F303" t="str">
            <v>Installation and Packaging Materials</v>
          </cell>
          <cell r="G303">
            <v>6819</v>
          </cell>
          <cell r="H303" t="str">
            <v>CABLE ELECTRICO ENCAUCHETADO 3X12 AWG MARCA NEXANS</v>
          </cell>
          <cell r="I303" t="str">
            <v>nts</v>
          </cell>
          <cell r="J303">
            <v>0</v>
          </cell>
          <cell r="K303" t="str">
            <v>NACIONAL CON TIEMPO DE FABRICACION</v>
          </cell>
          <cell r="L303" t="str">
            <v>NEXANS</v>
          </cell>
          <cell r="M303">
            <v>3150.2</v>
          </cell>
          <cell r="N303">
            <v>0</v>
          </cell>
          <cell r="O303">
            <v>0</v>
          </cell>
          <cell r="P303">
            <v>0</v>
          </cell>
          <cell r="Q303" t="str">
            <v>COP</v>
          </cell>
          <cell r="R303">
            <v>0</v>
          </cell>
          <cell r="S303">
            <v>0.05</v>
          </cell>
          <cell r="T303">
            <v>3307.71</v>
          </cell>
          <cell r="U303" t="str">
            <v>ENC-3X12-N NX</v>
          </cell>
        </row>
        <row r="304">
          <cell r="D304" t="str">
            <v>ENC-3X14-N NX</v>
          </cell>
          <cell r="E304">
            <v>71203</v>
          </cell>
          <cell r="F304" t="str">
            <v>Installation and Packaging Materials</v>
          </cell>
          <cell r="G304">
            <v>6819</v>
          </cell>
          <cell r="H304" t="str">
            <v>CABLE ELECTRICO ENCAUCHETADO 3X14 AWG MARCA NEXANS</v>
          </cell>
          <cell r="I304" t="str">
            <v>nts</v>
          </cell>
          <cell r="J304">
            <v>0</v>
          </cell>
          <cell r="K304" t="str">
            <v>NACIONAL CON TIEMPO DE FABRICACION</v>
          </cell>
          <cell r="L304" t="str">
            <v>NEXANS</v>
          </cell>
          <cell r="M304">
            <v>2244.85</v>
          </cell>
          <cell r="N304">
            <v>0</v>
          </cell>
          <cell r="O304">
            <v>0</v>
          </cell>
          <cell r="P304">
            <v>0</v>
          </cell>
          <cell r="Q304" t="str">
            <v>COP</v>
          </cell>
          <cell r="R304">
            <v>0</v>
          </cell>
          <cell r="S304">
            <v>0.05</v>
          </cell>
          <cell r="T304">
            <v>2357.09</v>
          </cell>
          <cell r="U304" t="str">
            <v>ENC-3X14-N NX</v>
          </cell>
        </row>
        <row r="305">
          <cell r="D305" t="str">
            <v>ENC-3X16-N NX</v>
          </cell>
          <cell r="E305">
            <v>71203</v>
          </cell>
          <cell r="F305" t="str">
            <v>Installation and Packaging Materials</v>
          </cell>
          <cell r="G305">
            <v>6819</v>
          </cell>
          <cell r="H305" t="str">
            <v>CABLE ELECTRICO ENCAUCHETADO 3X16 AWG MARCA NEXANS</v>
          </cell>
          <cell r="I305" t="str">
            <v>nts</v>
          </cell>
          <cell r="J305">
            <v>0</v>
          </cell>
          <cell r="K305" t="str">
            <v>NACIONAL CON TIEMPO DE FABRICACION</v>
          </cell>
          <cell r="L305" t="str">
            <v>NEXANS</v>
          </cell>
          <cell r="M305">
            <v>1499.1</v>
          </cell>
          <cell r="N305">
            <v>0</v>
          </cell>
          <cell r="O305">
            <v>0</v>
          </cell>
          <cell r="P305">
            <v>0</v>
          </cell>
          <cell r="Q305" t="str">
            <v>COP</v>
          </cell>
          <cell r="R305">
            <v>0</v>
          </cell>
          <cell r="S305">
            <v>0.05</v>
          </cell>
          <cell r="T305">
            <v>1574.06</v>
          </cell>
          <cell r="U305" t="str">
            <v>ENC-3X16-N NX</v>
          </cell>
        </row>
        <row r="306">
          <cell r="D306" t="str">
            <v>ENC-4X4-N NX</v>
          </cell>
          <cell r="E306">
            <v>71203</v>
          </cell>
          <cell r="F306" t="str">
            <v>Installation and Packaging Materials</v>
          </cell>
          <cell r="G306">
            <v>6819</v>
          </cell>
          <cell r="H306" t="str">
            <v>Cable 4x4 AWG encauchetado color negro/ MMJ 4x25mm2 marca NEXANS</v>
          </cell>
          <cell r="I306" t="str">
            <v>nts</v>
          </cell>
          <cell r="J306">
            <v>0</v>
          </cell>
          <cell r="K306" t="str">
            <v>NACIONAL CON TIEMPO DE FABRICACION</v>
          </cell>
          <cell r="L306" t="str">
            <v>NEXANS</v>
          </cell>
          <cell r="M306">
            <v>23988.45</v>
          </cell>
          <cell r="N306">
            <v>0</v>
          </cell>
          <cell r="O306">
            <v>0</v>
          </cell>
          <cell r="P306">
            <v>0</v>
          </cell>
          <cell r="Q306" t="str">
            <v>COP</v>
          </cell>
          <cell r="R306">
            <v>0</v>
          </cell>
          <cell r="S306">
            <v>0.05</v>
          </cell>
          <cell r="T306">
            <v>25187.87</v>
          </cell>
          <cell r="U306" t="str">
            <v>ENC-4X4-N NX</v>
          </cell>
        </row>
        <row r="307">
          <cell r="D307" t="str">
            <v>ENC-4X6-N NX</v>
          </cell>
          <cell r="E307">
            <v>71203</v>
          </cell>
          <cell r="F307" t="str">
            <v>Installation and Packaging Materials</v>
          </cell>
          <cell r="G307">
            <v>6819</v>
          </cell>
          <cell r="H307" t="str">
            <v>Cable 4x6 AWG encauchetado color negro/ MMJ 4x16mm2  MARCA NEXANS</v>
          </cell>
          <cell r="I307" t="str">
            <v>nts</v>
          </cell>
          <cell r="J307">
            <v>0</v>
          </cell>
          <cell r="K307" t="str">
            <v>NACIONAL CON TIEMPO DE FABRICACION</v>
          </cell>
          <cell r="L307" t="str">
            <v>NEXANS</v>
          </cell>
          <cell r="M307">
            <v>13967.85</v>
          </cell>
          <cell r="N307">
            <v>0</v>
          </cell>
          <cell r="O307">
            <v>0</v>
          </cell>
          <cell r="P307">
            <v>0</v>
          </cell>
          <cell r="Q307" t="str">
            <v>COP</v>
          </cell>
          <cell r="R307">
            <v>0</v>
          </cell>
          <cell r="S307">
            <v>0.05</v>
          </cell>
          <cell r="T307">
            <v>14666.24</v>
          </cell>
          <cell r="U307" t="str">
            <v>ENC-4X6-N NX</v>
          </cell>
        </row>
        <row r="308">
          <cell r="D308" t="str">
            <v>ENC-4X10-N NX</v>
          </cell>
          <cell r="E308">
            <v>71203</v>
          </cell>
          <cell r="F308" t="str">
            <v>Installation and Packaging Materials</v>
          </cell>
          <cell r="G308">
            <v>6819</v>
          </cell>
          <cell r="H308" t="str">
            <v>Cable 4x10 AWG encauchetado color negro/ MMJ 4x6mm2 MARCA NEXANS</v>
          </cell>
          <cell r="I308" t="str">
            <v>nts</v>
          </cell>
          <cell r="J308">
            <v>0</v>
          </cell>
          <cell r="K308" t="str">
            <v>NACIONAL CON TIEMPO DE FABRICACION</v>
          </cell>
          <cell r="L308" t="str">
            <v>NEXANS</v>
          </cell>
          <cell r="M308">
            <v>5126.2</v>
          </cell>
          <cell r="N308">
            <v>0</v>
          </cell>
          <cell r="O308">
            <v>0</v>
          </cell>
          <cell r="P308">
            <v>0</v>
          </cell>
          <cell r="Q308" t="str">
            <v>COP</v>
          </cell>
          <cell r="R308">
            <v>0</v>
          </cell>
          <cell r="S308">
            <v>0.05</v>
          </cell>
          <cell r="T308">
            <v>5382.51</v>
          </cell>
          <cell r="U308" t="str">
            <v>ENC-4X10-N NX</v>
          </cell>
        </row>
        <row r="309">
          <cell r="D309" t="str">
            <v>THHN/WN-2-N NX</v>
          </cell>
          <cell r="E309">
            <v>71203</v>
          </cell>
          <cell r="F309" t="str">
            <v>Installation and Packaging Materials</v>
          </cell>
          <cell r="G309">
            <v>6819</v>
          </cell>
          <cell r="H309" t="str">
            <v>CABLE ELECTRICO THHN/THWN 2 AWG NEGRO MARCA NEXANS</v>
          </cell>
          <cell r="I309" t="str">
            <v>nts</v>
          </cell>
          <cell r="J309">
            <v>0</v>
          </cell>
          <cell r="K309" t="str">
            <v>NACIONAL CON TIEMPO DE FABRICACION</v>
          </cell>
          <cell r="L309" t="str">
            <v>NEXANS</v>
          </cell>
          <cell r="M309">
            <v>6819.1</v>
          </cell>
          <cell r="N309">
            <v>0</v>
          </cell>
          <cell r="O309">
            <v>0</v>
          </cell>
          <cell r="P309">
            <v>0</v>
          </cell>
          <cell r="Q309" t="str">
            <v>COP</v>
          </cell>
          <cell r="R309">
            <v>0</v>
          </cell>
          <cell r="S309">
            <v>0.05</v>
          </cell>
          <cell r="T309">
            <v>7160.06</v>
          </cell>
          <cell r="U309" t="str">
            <v>THHN/WN-2-N NX</v>
          </cell>
        </row>
        <row r="310">
          <cell r="D310" t="str">
            <v>ENC-3X8-N NX</v>
          </cell>
          <cell r="E310">
            <v>71203</v>
          </cell>
          <cell r="F310" t="str">
            <v>Installation and Packaging Materials</v>
          </cell>
          <cell r="G310">
            <v>6819</v>
          </cell>
          <cell r="H310" t="str">
            <v>CABLE ELECTRICO ENCAUCHETADO 3X8 AWG NEGRO MARCA NEXANS</v>
          </cell>
          <cell r="I310" t="str">
            <v>nts</v>
          </cell>
          <cell r="J310">
            <v>0</v>
          </cell>
          <cell r="K310" t="str">
            <v>NACIONAL CON TIEMPO DE FABRICACION</v>
          </cell>
          <cell r="L310" t="str">
            <v>NEXANS</v>
          </cell>
          <cell r="M310">
            <v>6946.4</v>
          </cell>
          <cell r="N310">
            <v>0</v>
          </cell>
          <cell r="O310">
            <v>0</v>
          </cell>
          <cell r="P310">
            <v>0</v>
          </cell>
          <cell r="Q310" t="str">
            <v>COP</v>
          </cell>
          <cell r="R310">
            <v>0</v>
          </cell>
          <cell r="S310">
            <v>0.05</v>
          </cell>
          <cell r="T310">
            <v>7293.72</v>
          </cell>
          <cell r="U310" t="str">
            <v>ENC-3X8-N NX</v>
          </cell>
        </row>
        <row r="311">
          <cell r="D311" t="str">
            <v>THHN/WN-4/0-N NX</v>
          </cell>
          <cell r="E311">
            <v>71203</v>
          </cell>
          <cell r="F311" t="str">
            <v>Installation and Packaging Materials</v>
          </cell>
          <cell r="G311">
            <v>6819</v>
          </cell>
          <cell r="H311" t="str">
            <v>CABLE ELECTRICO THHN/THWN 4 /0 AWG NEGRO  MARCA NEXANS</v>
          </cell>
          <cell r="I311" t="str">
            <v>nts</v>
          </cell>
          <cell r="J311">
            <v>0</v>
          </cell>
          <cell r="K311" t="str">
            <v>NACIONAL CON TIEMPO DE FABRICACION</v>
          </cell>
          <cell r="L311" t="str">
            <v>NEXANS</v>
          </cell>
          <cell r="M311">
            <v>21810.1</v>
          </cell>
          <cell r="N311">
            <v>0</v>
          </cell>
          <cell r="O311">
            <v>0</v>
          </cell>
          <cell r="P311">
            <v>0</v>
          </cell>
          <cell r="Q311" t="str">
            <v>COP</v>
          </cell>
          <cell r="R311">
            <v>0</v>
          </cell>
          <cell r="S311">
            <v>0.05</v>
          </cell>
          <cell r="T311">
            <v>22900.61</v>
          </cell>
          <cell r="U311" t="str">
            <v>THHN/WN-4/0-N NX</v>
          </cell>
        </row>
        <row r="312">
          <cell r="D312" t="str">
            <v>THHN/WN-3/0-N NX</v>
          </cell>
          <cell r="E312">
            <v>71203</v>
          </cell>
          <cell r="F312" t="str">
            <v>Installation and Packaging Materials</v>
          </cell>
          <cell r="G312">
            <v>6819</v>
          </cell>
          <cell r="H312" t="str">
            <v>CABLE ELECTRICO THHN/THWN 3/0 AWG NEGRO MARCA NEXANS</v>
          </cell>
          <cell r="I312" t="str">
            <v>nts</v>
          </cell>
          <cell r="J312">
            <v>0</v>
          </cell>
          <cell r="K312" t="str">
            <v>NACIONAL CON TIEMPO DE FABRICACION</v>
          </cell>
          <cell r="L312" t="str">
            <v>NEXANS</v>
          </cell>
          <cell r="M312">
            <v>17466.7</v>
          </cell>
          <cell r="N312">
            <v>0</v>
          </cell>
          <cell r="O312">
            <v>0</v>
          </cell>
          <cell r="P312">
            <v>0</v>
          </cell>
          <cell r="Q312" t="str">
            <v>COP</v>
          </cell>
          <cell r="R312">
            <v>0</v>
          </cell>
          <cell r="S312">
            <v>0.05</v>
          </cell>
          <cell r="T312">
            <v>18340.04</v>
          </cell>
          <cell r="U312" t="str">
            <v>THHN/WN-3/0-N NX</v>
          </cell>
        </row>
        <row r="313">
          <cell r="D313" t="str">
            <v>CBL-T15 NX</v>
          </cell>
          <cell r="E313">
            <v>71203</v>
          </cell>
          <cell r="F313" t="str">
            <v>Installation and Packaging Materials</v>
          </cell>
          <cell r="G313">
            <v>6819</v>
          </cell>
          <cell r="H313" t="str">
            <v>CABLE TELEFONICO 15 PAR INTERIOR NACIONAL MARCA NEXANS</v>
          </cell>
          <cell r="I313" t="str">
            <v>nts</v>
          </cell>
          <cell r="J313">
            <v>0</v>
          </cell>
          <cell r="K313" t="str">
            <v>NACIONAL CON TIEMPO DE FABRICACION</v>
          </cell>
          <cell r="L313" t="str">
            <v>NEXANS</v>
          </cell>
          <cell r="M313">
            <v>2438</v>
          </cell>
          <cell r="N313">
            <v>0</v>
          </cell>
          <cell r="O313">
            <v>0</v>
          </cell>
          <cell r="P313">
            <v>0</v>
          </cell>
          <cell r="Q313" t="str">
            <v>COP</v>
          </cell>
          <cell r="R313">
            <v>0</v>
          </cell>
          <cell r="S313">
            <v>0.05</v>
          </cell>
          <cell r="T313">
            <v>2559.9</v>
          </cell>
          <cell r="U313" t="str">
            <v>CBL-T15 NX</v>
          </cell>
        </row>
        <row r="314">
          <cell r="D314" t="str">
            <v>ENC-3X6-N</v>
          </cell>
          <cell r="E314">
            <v>71203</v>
          </cell>
          <cell r="F314" t="str">
            <v>Installation and Packaging Materials</v>
          </cell>
          <cell r="G314">
            <v>6819</v>
          </cell>
          <cell r="H314" t="str">
            <v>CABLE ELECTRICO ENCAUCHETADO 3X6 AWG</v>
          </cell>
          <cell r="I314" t="str">
            <v>nts</v>
          </cell>
          <cell r="J314">
            <v>0</v>
          </cell>
          <cell r="K314" t="str">
            <v>NACIONAL CON TIEMPO DE FABRICACION</v>
          </cell>
          <cell r="L314" t="str">
            <v>ELECTRICOS IMP</v>
          </cell>
          <cell r="M314">
            <v>12290.48</v>
          </cell>
          <cell r="N314">
            <v>0</v>
          </cell>
          <cell r="O314">
            <v>0</v>
          </cell>
          <cell r="P314">
            <v>0</v>
          </cell>
          <cell r="Q314" t="str">
            <v>COP</v>
          </cell>
          <cell r="R314">
            <v>0</v>
          </cell>
          <cell r="S314">
            <v>0.05</v>
          </cell>
          <cell r="T314">
            <v>12905</v>
          </cell>
          <cell r="U314" t="str">
            <v>ENC-3X6-N</v>
          </cell>
        </row>
        <row r="315">
          <cell r="H315" t="str">
            <v>POWER CABLES &amp; DC CABLES FOR FEEDERLESS</v>
          </cell>
          <cell r="I315">
            <v>0</v>
          </cell>
          <cell r="J315">
            <v>0</v>
          </cell>
          <cell r="K315">
            <v>0</v>
          </cell>
          <cell r="L315">
            <v>0</v>
          </cell>
          <cell r="M315">
            <v>0</v>
          </cell>
          <cell r="N315">
            <v>0</v>
          </cell>
          <cell r="O315">
            <v>0</v>
          </cell>
          <cell r="P315">
            <v>0</v>
          </cell>
          <cell r="Q315">
            <v>0</v>
          </cell>
          <cell r="R315">
            <v>0</v>
          </cell>
          <cell r="S315">
            <v>0</v>
          </cell>
          <cell r="T315">
            <v>0</v>
          </cell>
          <cell r="U315">
            <v>0</v>
          </cell>
        </row>
        <row r="316">
          <cell r="D316" t="str">
            <v xml:space="preserve">CS8060607 </v>
          </cell>
          <cell r="E316">
            <v>71203</v>
          </cell>
          <cell r="F316" t="str">
            <v>Installation and Packaging Materials</v>
          </cell>
          <cell r="G316">
            <v>6819</v>
          </cell>
          <cell r="H316" t="str">
            <v>XMCMK-HF 2 x 6 x 6 Cable Montflex AFT 2x6 / 6mm2 MEG</v>
          </cell>
          <cell r="I316" t="str">
            <v>m</v>
          </cell>
          <cell r="J316">
            <v>0</v>
          </cell>
          <cell r="K316" t="str">
            <v>IMPORTACION DIRECTA</v>
          </cell>
          <cell r="L316" t="str">
            <v>AMPHENOL</v>
          </cell>
          <cell r="M316">
            <v>4.4400000000000004</v>
          </cell>
          <cell r="N316" t="str">
            <v>SEA</v>
          </cell>
          <cell r="O316">
            <v>0.35849999999999999</v>
          </cell>
          <cell r="P316">
            <v>0.3987</v>
          </cell>
          <cell r="Q316" t="str">
            <v>USD</v>
          </cell>
          <cell r="R316">
            <v>2038.49</v>
          </cell>
          <cell r="S316">
            <v>0.05</v>
          </cell>
          <cell r="T316">
            <v>12748.19</v>
          </cell>
          <cell r="U316" t="str">
            <v xml:space="preserve">CS8060607 </v>
          </cell>
        </row>
        <row r="317">
          <cell r="D317">
            <v>371391003</v>
          </cell>
          <cell r="E317">
            <v>71203</v>
          </cell>
          <cell r="F317" t="str">
            <v>Installation and Packaging Materials</v>
          </cell>
          <cell r="G317">
            <v>6819</v>
          </cell>
          <cell r="H317" t="str">
            <v>XMCMK-HF 2 x 10 x 10 Cable Montflex-E AFE 2x10 / 10 mm2 MEG / CABLE ELECTRICO FLEXIBLE BLINDADO 2x10/10mm2 0.6/1kV MEG</v>
          </cell>
          <cell r="I317" t="str">
            <v>m</v>
          </cell>
          <cell r="J317">
            <v>0</v>
          </cell>
          <cell r="K317" t="str">
            <v>IMPORTACION DIRECTA</v>
          </cell>
          <cell r="L317" t="str">
            <v>AMPHENOL</v>
          </cell>
          <cell r="M317">
            <v>5.43</v>
          </cell>
          <cell r="N317" t="str">
            <v>SEA</v>
          </cell>
          <cell r="O317">
            <v>0.35849999999999999</v>
          </cell>
          <cell r="P317">
            <v>0.3987</v>
          </cell>
          <cell r="Q317" t="str">
            <v>USD</v>
          </cell>
          <cell r="R317">
            <v>2038.49</v>
          </cell>
          <cell r="S317">
            <v>0.05</v>
          </cell>
          <cell r="T317">
            <v>15590.69</v>
          </cell>
          <cell r="U317" t="str">
            <v xml:space="preserve">CS8060687 </v>
          </cell>
        </row>
        <row r="318">
          <cell r="D318">
            <v>370984003</v>
          </cell>
          <cell r="E318">
            <v>71203</v>
          </cell>
          <cell r="F318" t="str">
            <v>Installation and Packaging Materials</v>
          </cell>
          <cell r="G318">
            <v>6819</v>
          </cell>
          <cell r="H318" t="str">
            <v>XMCMK-HF 2 x 16 x 16 Cable Montflex-E AFE 2x16 / 16 mm2 MEG / CABLE ELECTRICO FLEXIBLE BLINDADO 2x16/16mm2 0.6/1kV MEG</v>
          </cell>
          <cell r="I318" t="str">
            <v>m</v>
          </cell>
          <cell r="J318">
            <v>0</v>
          </cell>
          <cell r="K318" t="str">
            <v>IMPORTACION DIRECTA</v>
          </cell>
          <cell r="L318" t="str">
            <v>AMPHENOL</v>
          </cell>
          <cell r="M318">
            <v>8.18</v>
          </cell>
          <cell r="N318" t="str">
            <v>SEA</v>
          </cell>
          <cell r="O318">
            <v>0.35849999999999999</v>
          </cell>
          <cell r="P318">
            <v>0.3987</v>
          </cell>
          <cell r="Q318" t="str">
            <v>USD</v>
          </cell>
          <cell r="R318">
            <v>2038.49</v>
          </cell>
          <cell r="S318">
            <v>0.05</v>
          </cell>
          <cell r="T318">
            <v>23486.52</v>
          </cell>
          <cell r="U318" t="str">
            <v xml:space="preserve">CS8060690 </v>
          </cell>
        </row>
        <row r="319">
          <cell r="D319" t="str">
            <v>C10032001</v>
          </cell>
          <cell r="E319">
            <v>71203</v>
          </cell>
          <cell r="F319" t="str">
            <v>Installation and Packaging Materials</v>
          </cell>
          <cell r="G319">
            <v>6819</v>
          </cell>
          <cell r="H319" t="str">
            <v>CABO MFLEX AFT 2 x 6 / 2,50MM2 PVC</v>
          </cell>
          <cell r="I319" t="str">
            <v>m</v>
          </cell>
          <cell r="J319">
            <v>0</v>
          </cell>
          <cell r="K319" t="str">
            <v>IMPORTACION DIRECTA</v>
          </cell>
          <cell r="L319" t="str">
            <v>AMPHENOL</v>
          </cell>
          <cell r="M319">
            <v>2.73</v>
          </cell>
          <cell r="N319" t="str">
            <v>SEA</v>
          </cell>
          <cell r="O319">
            <v>0.35849999999999999</v>
          </cell>
          <cell r="P319">
            <v>0.3987</v>
          </cell>
          <cell r="Q319" t="str">
            <v>USD</v>
          </cell>
          <cell r="R319">
            <v>2038.49</v>
          </cell>
          <cell r="S319">
            <v>0.05</v>
          </cell>
          <cell r="T319">
            <v>7838.41</v>
          </cell>
          <cell r="U319" t="str">
            <v>CS73178.30</v>
          </cell>
        </row>
        <row r="320">
          <cell r="D320" t="str">
            <v>C10032002</v>
          </cell>
          <cell r="E320">
            <v>71203</v>
          </cell>
          <cell r="F320" t="str">
            <v>Installation and Packaging Materials</v>
          </cell>
          <cell r="G320">
            <v>6819</v>
          </cell>
          <cell r="H320" t="str">
            <v>CABO MFLEX AFT 2 x 10 / 2,50MM2 PVC</v>
          </cell>
          <cell r="I320" t="str">
            <v>m</v>
          </cell>
          <cell r="J320">
            <v>0</v>
          </cell>
          <cell r="K320" t="str">
            <v>IMPORTACION DIRECTA</v>
          </cell>
          <cell r="L320" t="str">
            <v>AMPHENOL</v>
          </cell>
          <cell r="M320">
            <v>4.4240000000000004</v>
          </cell>
          <cell r="N320" t="str">
            <v>SEA</v>
          </cell>
          <cell r="O320">
            <v>0.35849999999999999</v>
          </cell>
          <cell r="P320">
            <v>0.3987</v>
          </cell>
          <cell r="Q320" t="str">
            <v>USD</v>
          </cell>
          <cell r="R320">
            <v>2038.49</v>
          </cell>
          <cell r="S320">
            <v>0.05</v>
          </cell>
          <cell r="T320">
            <v>12702.25</v>
          </cell>
          <cell r="U320" t="str">
            <v>CS73178.31</v>
          </cell>
        </row>
        <row r="321">
          <cell r="D321" t="str">
            <v>C10032003</v>
          </cell>
          <cell r="E321">
            <v>71203</v>
          </cell>
          <cell r="F321" t="str">
            <v>Installation and Packaging Materials</v>
          </cell>
          <cell r="G321">
            <v>6819</v>
          </cell>
          <cell r="H321" t="str">
            <v>CABO MFLEX AFT 2 x 16 / 2,50MM2 PVC</v>
          </cell>
          <cell r="I321" t="str">
            <v>m</v>
          </cell>
          <cell r="J321">
            <v>0</v>
          </cell>
          <cell r="K321" t="str">
            <v>IMPORTACION DIRECTA</v>
          </cell>
          <cell r="L321" t="str">
            <v>AMPHENOL</v>
          </cell>
          <cell r="M321">
            <v>5.62</v>
          </cell>
          <cell r="N321" t="str">
            <v>SEA</v>
          </cell>
          <cell r="O321">
            <v>0.35849999999999999</v>
          </cell>
          <cell r="P321">
            <v>0.3987</v>
          </cell>
          <cell r="Q321" t="str">
            <v>USD</v>
          </cell>
          <cell r="R321">
            <v>2038.49</v>
          </cell>
          <cell r="S321">
            <v>0.05</v>
          </cell>
          <cell r="T321">
            <v>16136.22</v>
          </cell>
          <cell r="U321" t="str">
            <v>CS73178.32</v>
          </cell>
        </row>
        <row r="322">
          <cell r="D322" t="str">
            <v>C10032003</v>
          </cell>
          <cell r="E322">
            <v>71203</v>
          </cell>
          <cell r="F322" t="str">
            <v>Installation and Packaging Materials</v>
          </cell>
          <cell r="G322">
            <v>6819</v>
          </cell>
          <cell r="H322" t="str">
            <v>CABO MFLEX AFT 2 x 16 / 2,50MM2 PVC - TARIFA AEREA</v>
          </cell>
          <cell r="I322" t="str">
            <v>m</v>
          </cell>
          <cell r="J322">
            <v>0</v>
          </cell>
          <cell r="K322" t="str">
            <v>IMPORTACION DIRECTA</v>
          </cell>
          <cell r="L322" t="str">
            <v>AMPHENOL</v>
          </cell>
          <cell r="M322">
            <v>6.532</v>
          </cell>
          <cell r="N322" t="str">
            <v>AIR</v>
          </cell>
          <cell r="O322">
            <v>0.35849999999999999</v>
          </cell>
          <cell r="P322">
            <v>0.51</v>
          </cell>
          <cell r="Q322" t="str">
            <v>USD</v>
          </cell>
          <cell r="R322">
            <v>2038.49</v>
          </cell>
          <cell r="S322">
            <v>0.05</v>
          </cell>
          <cell r="T322">
            <v>20772.05</v>
          </cell>
          <cell r="U322" t="str">
            <v>CS73178.32</v>
          </cell>
        </row>
        <row r="323">
          <cell r="D323" t="str">
            <v>C10032004</v>
          </cell>
          <cell r="E323">
            <v>71203</v>
          </cell>
          <cell r="F323" t="str">
            <v>Installation and Packaging Materials</v>
          </cell>
          <cell r="G323">
            <v>6819</v>
          </cell>
          <cell r="H323" t="str">
            <v>CABO MFLEX AFT 2 x 25 / 2,50MM2 PVC</v>
          </cell>
          <cell r="I323" t="str">
            <v>m</v>
          </cell>
          <cell r="J323">
            <v>0</v>
          </cell>
          <cell r="K323" t="str">
            <v>IMPORTACION DIRECTA</v>
          </cell>
          <cell r="L323" t="str">
            <v>AMPHENOL</v>
          </cell>
          <cell r="M323">
            <v>8.65</v>
          </cell>
          <cell r="N323" t="str">
            <v>SEA</v>
          </cell>
          <cell r="O323">
            <v>0.35849999999999999</v>
          </cell>
          <cell r="P323">
            <v>0.3987</v>
          </cell>
          <cell r="Q323" t="str">
            <v>USD</v>
          </cell>
          <cell r="R323">
            <v>2038.49</v>
          </cell>
          <cell r="S323">
            <v>0.05</v>
          </cell>
          <cell r="T323">
            <v>24835.99</v>
          </cell>
          <cell r="U323" t="str">
            <v>CS73178.33</v>
          </cell>
        </row>
        <row r="324">
          <cell r="H324" t="str">
            <v>FIBER OPTIC CABLES</v>
          </cell>
          <cell r="I324">
            <v>0</v>
          </cell>
          <cell r="J324">
            <v>0</v>
          </cell>
          <cell r="K324">
            <v>0</v>
          </cell>
          <cell r="L324">
            <v>0</v>
          </cell>
          <cell r="M324">
            <v>0</v>
          </cell>
          <cell r="N324">
            <v>0</v>
          </cell>
          <cell r="O324">
            <v>0</v>
          </cell>
          <cell r="P324">
            <v>0</v>
          </cell>
          <cell r="Q324">
            <v>0</v>
          </cell>
          <cell r="R324">
            <v>0</v>
          </cell>
          <cell r="S324">
            <v>0</v>
          </cell>
          <cell r="T324">
            <v>0</v>
          </cell>
          <cell r="U324">
            <v>0</v>
          </cell>
        </row>
        <row r="325">
          <cell r="E325">
            <v>71204</v>
          </cell>
          <cell r="F325" t="str">
            <v>Interface Cables-Materials</v>
          </cell>
          <cell r="G325">
            <v>6826</v>
          </cell>
          <cell r="H325" t="str">
            <v>P.Cord de Fibra optica Monomodo/Singlemode DUPLEX con conectores LC a LC en 1 mt</v>
          </cell>
          <cell r="I325" t="str">
            <v xml:space="preserve">UN </v>
          </cell>
          <cell r="J325">
            <v>0</v>
          </cell>
          <cell r="K325" t="str">
            <v>MICROLINK CON MATERIA PRIMA IMPORTADA</v>
          </cell>
          <cell r="L325" t="str">
            <v>MICROLINK</v>
          </cell>
          <cell r="M325">
            <v>30682</v>
          </cell>
          <cell r="N325">
            <v>0</v>
          </cell>
          <cell r="O325">
            <v>0</v>
          </cell>
          <cell r="P325">
            <v>0</v>
          </cell>
          <cell r="Q325" t="str">
            <v>COP</v>
          </cell>
          <cell r="R325">
            <v>0</v>
          </cell>
          <cell r="S325">
            <v>0</v>
          </cell>
          <cell r="T325">
            <v>30682</v>
          </cell>
          <cell r="U325" t="str">
            <v>LC-LC-1-SMD</v>
          </cell>
        </row>
        <row r="326">
          <cell r="E326">
            <v>71204</v>
          </cell>
          <cell r="F326" t="str">
            <v>Interface Cables-Materials</v>
          </cell>
          <cell r="G326">
            <v>6826</v>
          </cell>
          <cell r="H326" t="str">
            <v>Metro ENTERO adicional</v>
          </cell>
          <cell r="I326" t="str">
            <v>MT</v>
          </cell>
          <cell r="J326">
            <v>0</v>
          </cell>
          <cell r="K326" t="str">
            <v>MICROLINK CON MATERIA PRIMA IMPORTADA</v>
          </cell>
          <cell r="L326">
            <v>0</v>
          </cell>
          <cell r="M326">
            <v>712</v>
          </cell>
          <cell r="N326">
            <v>0</v>
          </cell>
          <cell r="O326">
            <v>0</v>
          </cell>
          <cell r="P326">
            <v>0</v>
          </cell>
          <cell r="Q326" t="str">
            <v>COP</v>
          </cell>
          <cell r="R326">
            <v>0</v>
          </cell>
          <cell r="S326">
            <v>0</v>
          </cell>
          <cell r="T326">
            <v>712</v>
          </cell>
          <cell r="U326" t="str">
            <v>CS73120.01</v>
          </cell>
        </row>
        <row r="327">
          <cell r="E327">
            <v>71204</v>
          </cell>
          <cell r="F327" t="str">
            <v>Interface Cables-Materials</v>
          </cell>
          <cell r="G327">
            <v>6826</v>
          </cell>
          <cell r="H327" t="str">
            <v>P.Cord de Fibra optica Monomodo/Singlemode DUPLEX con conectores LC a SC en 1 mt</v>
          </cell>
          <cell r="I327" t="str">
            <v xml:space="preserve">UN </v>
          </cell>
          <cell r="J327">
            <v>0</v>
          </cell>
          <cell r="K327" t="str">
            <v>MICROLINK CON MATERIA PRIMA IMPORTADA</v>
          </cell>
          <cell r="L327" t="str">
            <v>MICROLINK</v>
          </cell>
          <cell r="M327">
            <v>27756</v>
          </cell>
          <cell r="N327">
            <v>0</v>
          </cell>
          <cell r="O327">
            <v>0</v>
          </cell>
          <cell r="P327">
            <v>0</v>
          </cell>
          <cell r="Q327" t="str">
            <v>COP</v>
          </cell>
          <cell r="R327">
            <v>0</v>
          </cell>
          <cell r="S327">
            <v>0</v>
          </cell>
          <cell r="T327">
            <v>27756</v>
          </cell>
          <cell r="U327" t="str">
            <v>LC-SC-1-SMD</v>
          </cell>
        </row>
        <row r="328">
          <cell r="E328">
            <v>71204</v>
          </cell>
          <cell r="F328" t="str">
            <v>Interface Cables-Materials</v>
          </cell>
          <cell r="G328">
            <v>6826</v>
          </cell>
          <cell r="H328" t="str">
            <v>Metro ENTERO adicional</v>
          </cell>
          <cell r="I328" t="str">
            <v>MT</v>
          </cell>
          <cell r="J328">
            <v>0</v>
          </cell>
          <cell r="K328" t="str">
            <v>MICROLINK CON MATERIA PRIMA IMPORTADA</v>
          </cell>
          <cell r="L328">
            <v>0</v>
          </cell>
          <cell r="M328">
            <v>712</v>
          </cell>
          <cell r="N328">
            <v>0</v>
          </cell>
          <cell r="O328">
            <v>0</v>
          </cell>
          <cell r="P328">
            <v>0</v>
          </cell>
          <cell r="Q328" t="str">
            <v>COP</v>
          </cell>
          <cell r="R328">
            <v>0</v>
          </cell>
          <cell r="S328">
            <v>0</v>
          </cell>
          <cell r="T328">
            <v>712</v>
          </cell>
          <cell r="U328" t="str">
            <v>CS73120.01</v>
          </cell>
        </row>
        <row r="329">
          <cell r="E329">
            <v>71204</v>
          </cell>
          <cell r="F329" t="str">
            <v>Interface Cables-Materials</v>
          </cell>
          <cell r="G329">
            <v>6826</v>
          </cell>
          <cell r="H329" t="str">
            <v>P.Cord de Fibra optica Monomodo/Singlemode DUPLEX con conectores LC a FC en 1 mt</v>
          </cell>
          <cell r="I329" t="str">
            <v xml:space="preserve">UN </v>
          </cell>
          <cell r="J329">
            <v>0</v>
          </cell>
          <cell r="K329" t="str">
            <v>MICROLINK CON MATERIA PRIMA IMPORTADA</v>
          </cell>
          <cell r="L329" t="str">
            <v>MICROLINK</v>
          </cell>
          <cell r="M329">
            <v>29594</v>
          </cell>
          <cell r="N329">
            <v>0</v>
          </cell>
          <cell r="O329">
            <v>0</v>
          </cell>
          <cell r="P329">
            <v>0</v>
          </cell>
          <cell r="Q329" t="str">
            <v>COP</v>
          </cell>
          <cell r="R329">
            <v>0</v>
          </cell>
          <cell r="S329">
            <v>0</v>
          </cell>
          <cell r="T329">
            <v>29594</v>
          </cell>
          <cell r="U329" t="str">
            <v>LC-FC-1-SMD</v>
          </cell>
        </row>
        <row r="330">
          <cell r="E330">
            <v>71204</v>
          </cell>
          <cell r="F330" t="str">
            <v>Interface Cables-Materials</v>
          </cell>
          <cell r="G330">
            <v>6826</v>
          </cell>
          <cell r="H330" t="str">
            <v>Metro ENTERO adicional</v>
          </cell>
          <cell r="I330" t="str">
            <v>MT</v>
          </cell>
          <cell r="J330">
            <v>0</v>
          </cell>
          <cell r="K330" t="str">
            <v>MICROLINK CON MATERIA PRIMA IMPORTADA</v>
          </cell>
          <cell r="L330">
            <v>0</v>
          </cell>
          <cell r="M330">
            <v>712</v>
          </cell>
          <cell r="N330">
            <v>0</v>
          </cell>
          <cell r="O330">
            <v>0</v>
          </cell>
          <cell r="P330">
            <v>0</v>
          </cell>
          <cell r="Q330" t="str">
            <v>COP</v>
          </cell>
          <cell r="R330">
            <v>0</v>
          </cell>
          <cell r="S330">
            <v>0</v>
          </cell>
          <cell r="T330">
            <v>712</v>
          </cell>
          <cell r="U330" t="str">
            <v>CS73120.01</v>
          </cell>
        </row>
        <row r="331">
          <cell r="E331">
            <v>71204</v>
          </cell>
          <cell r="F331" t="str">
            <v>Interface Cables-Materials</v>
          </cell>
          <cell r="G331">
            <v>6826</v>
          </cell>
          <cell r="H331" t="str">
            <v>P.Cord de Fibra optica Monomodo/Singlemode DUPLEX con conectores LC a ST en 1 mt</v>
          </cell>
          <cell r="I331" t="str">
            <v xml:space="preserve">UN </v>
          </cell>
          <cell r="J331">
            <v>0</v>
          </cell>
          <cell r="K331" t="str">
            <v>MICROLINK CON MATERIA PRIMA IMPORTADA</v>
          </cell>
          <cell r="L331" t="str">
            <v>MICROLINK</v>
          </cell>
          <cell r="M331">
            <v>27922</v>
          </cell>
          <cell r="N331">
            <v>0</v>
          </cell>
          <cell r="O331">
            <v>0</v>
          </cell>
          <cell r="P331">
            <v>0</v>
          </cell>
          <cell r="Q331" t="str">
            <v>COP</v>
          </cell>
          <cell r="R331">
            <v>0</v>
          </cell>
          <cell r="S331">
            <v>0</v>
          </cell>
          <cell r="T331">
            <v>27922</v>
          </cell>
          <cell r="U331" t="str">
            <v>LC-ST-1-SMD</v>
          </cell>
        </row>
        <row r="332">
          <cell r="E332">
            <v>71204</v>
          </cell>
          <cell r="F332" t="str">
            <v>Interface Cables-Materials</v>
          </cell>
          <cell r="G332">
            <v>6826</v>
          </cell>
          <cell r="H332" t="str">
            <v>Metro ENTERO adicional</v>
          </cell>
          <cell r="I332" t="str">
            <v>MT</v>
          </cell>
          <cell r="J332">
            <v>0</v>
          </cell>
          <cell r="K332" t="str">
            <v>MICROLINK CON MATERIA PRIMA IMPORTADA</v>
          </cell>
          <cell r="L332">
            <v>0</v>
          </cell>
          <cell r="M332">
            <v>712</v>
          </cell>
          <cell r="N332">
            <v>0</v>
          </cell>
          <cell r="O332">
            <v>0</v>
          </cell>
          <cell r="P332">
            <v>0</v>
          </cell>
          <cell r="Q332" t="str">
            <v>COP</v>
          </cell>
          <cell r="R332">
            <v>0</v>
          </cell>
          <cell r="S332">
            <v>0</v>
          </cell>
          <cell r="T332">
            <v>712</v>
          </cell>
          <cell r="U332" t="str">
            <v>CS73120.01</v>
          </cell>
        </row>
        <row r="333">
          <cell r="E333">
            <v>71204</v>
          </cell>
          <cell r="F333" t="str">
            <v>Interface Cables-Materials</v>
          </cell>
          <cell r="G333">
            <v>6826</v>
          </cell>
          <cell r="H333" t="str">
            <v>P.Cord de Fibra optica Monomodo/Singlemode DUPLEX con conectores LC a LC APC en 1 mt</v>
          </cell>
          <cell r="I333" t="str">
            <v xml:space="preserve">UN </v>
          </cell>
          <cell r="J333">
            <v>0</v>
          </cell>
          <cell r="K333" t="str">
            <v>MICROLINK CON MATERIA PRIMA IMPORTADA</v>
          </cell>
          <cell r="L333" t="str">
            <v>MICROLINK</v>
          </cell>
          <cell r="M333">
            <v>54298</v>
          </cell>
          <cell r="N333">
            <v>0</v>
          </cell>
          <cell r="O333">
            <v>0</v>
          </cell>
          <cell r="P333">
            <v>0</v>
          </cell>
          <cell r="Q333" t="str">
            <v>COP</v>
          </cell>
          <cell r="R333">
            <v>0</v>
          </cell>
          <cell r="S333">
            <v>0</v>
          </cell>
          <cell r="T333">
            <v>54298</v>
          </cell>
          <cell r="U333" t="str">
            <v>LC-LC-APC-1-SMD</v>
          </cell>
        </row>
        <row r="334">
          <cell r="E334">
            <v>71204</v>
          </cell>
          <cell r="F334" t="str">
            <v>Interface Cables-Materials</v>
          </cell>
          <cell r="G334">
            <v>6826</v>
          </cell>
          <cell r="H334" t="str">
            <v>Metro ENTERO adicional</v>
          </cell>
          <cell r="I334" t="str">
            <v>MT</v>
          </cell>
          <cell r="J334">
            <v>0</v>
          </cell>
          <cell r="K334" t="str">
            <v>MICROLINK CON MATERIA PRIMA IMPORTADA</v>
          </cell>
          <cell r="L334">
            <v>0</v>
          </cell>
          <cell r="M334">
            <v>712</v>
          </cell>
          <cell r="N334">
            <v>0</v>
          </cell>
          <cell r="O334">
            <v>0</v>
          </cell>
          <cell r="P334">
            <v>0</v>
          </cell>
          <cell r="Q334" t="str">
            <v>COP</v>
          </cell>
          <cell r="R334">
            <v>0</v>
          </cell>
          <cell r="S334">
            <v>0</v>
          </cell>
          <cell r="T334">
            <v>712</v>
          </cell>
          <cell r="U334" t="str">
            <v>CS73120.01</v>
          </cell>
        </row>
        <row r="335">
          <cell r="E335">
            <v>71204</v>
          </cell>
          <cell r="F335" t="str">
            <v>Interface Cables-Materials</v>
          </cell>
          <cell r="G335">
            <v>6826</v>
          </cell>
          <cell r="H335" t="str">
            <v>P.Cord de Fibra optica Monomodo/Singlemode DUPLEX con conectores LC a SC APC en 1 mt</v>
          </cell>
          <cell r="I335" t="str">
            <v xml:space="preserve">UN </v>
          </cell>
          <cell r="J335">
            <v>0</v>
          </cell>
          <cell r="K335" t="str">
            <v>MICROLINK CON MATERIA PRIMA IMPORTADA</v>
          </cell>
          <cell r="L335" t="str">
            <v>MICROLINK</v>
          </cell>
          <cell r="M335">
            <v>37076</v>
          </cell>
          <cell r="N335">
            <v>0</v>
          </cell>
          <cell r="O335">
            <v>0</v>
          </cell>
          <cell r="P335">
            <v>0</v>
          </cell>
          <cell r="Q335" t="str">
            <v>COP</v>
          </cell>
          <cell r="R335">
            <v>0</v>
          </cell>
          <cell r="S335">
            <v>0</v>
          </cell>
          <cell r="T335">
            <v>37076</v>
          </cell>
          <cell r="U335" t="str">
            <v>LC-SC-APC-1-SMD</v>
          </cell>
        </row>
        <row r="336">
          <cell r="E336">
            <v>71204</v>
          </cell>
          <cell r="F336" t="str">
            <v>Interface Cables-Materials</v>
          </cell>
          <cell r="G336">
            <v>6826</v>
          </cell>
          <cell r="H336" t="str">
            <v>Metro ENTERO adicional</v>
          </cell>
          <cell r="I336" t="str">
            <v>MT</v>
          </cell>
          <cell r="J336">
            <v>0</v>
          </cell>
          <cell r="K336" t="str">
            <v>MICROLINK CON MATERIA PRIMA IMPORTADA</v>
          </cell>
          <cell r="L336">
            <v>0</v>
          </cell>
          <cell r="M336">
            <v>712</v>
          </cell>
          <cell r="N336">
            <v>0</v>
          </cell>
          <cell r="O336">
            <v>0</v>
          </cell>
          <cell r="P336">
            <v>0</v>
          </cell>
          <cell r="Q336" t="str">
            <v>COP</v>
          </cell>
          <cell r="R336">
            <v>0</v>
          </cell>
          <cell r="S336">
            <v>0</v>
          </cell>
          <cell r="T336">
            <v>712</v>
          </cell>
          <cell r="U336" t="str">
            <v>CS73120.01</v>
          </cell>
        </row>
        <row r="337">
          <cell r="E337">
            <v>71204</v>
          </cell>
          <cell r="F337" t="str">
            <v>Interface Cables-Materials</v>
          </cell>
          <cell r="G337">
            <v>6826</v>
          </cell>
          <cell r="H337" t="str">
            <v>P.Cord de Fibra optica Monomodo/Singlemode DUPLEX con conectores LC a FC APC en 1 mt</v>
          </cell>
          <cell r="I337" t="str">
            <v xml:space="preserve">UN </v>
          </cell>
          <cell r="J337">
            <v>0</v>
          </cell>
          <cell r="K337" t="str">
            <v>MICROLINK CON MATERIA PRIMA IMPORTADA</v>
          </cell>
          <cell r="L337" t="str">
            <v>MICROLINK</v>
          </cell>
          <cell r="M337">
            <v>37076</v>
          </cell>
          <cell r="N337">
            <v>0</v>
          </cell>
          <cell r="O337">
            <v>0</v>
          </cell>
          <cell r="P337">
            <v>0</v>
          </cell>
          <cell r="Q337" t="str">
            <v>COP</v>
          </cell>
          <cell r="R337">
            <v>0</v>
          </cell>
          <cell r="S337">
            <v>0</v>
          </cell>
          <cell r="T337">
            <v>37076</v>
          </cell>
          <cell r="U337" t="str">
            <v>LC-FC-APC-1-SMD</v>
          </cell>
        </row>
        <row r="338">
          <cell r="E338">
            <v>71204</v>
          </cell>
          <cell r="F338" t="str">
            <v>Interface Cables-Materials</v>
          </cell>
          <cell r="G338">
            <v>6826</v>
          </cell>
          <cell r="H338" t="str">
            <v>Metro ENTERO adicional</v>
          </cell>
          <cell r="I338" t="str">
            <v>MT</v>
          </cell>
          <cell r="J338">
            <v>0</v>
          </cell>
          <cell r="K338" t="str">
            <v>MICROLINK CON MATERIA PRIMA IMPORTADA</v>
          </cell>
          <cell r="L338">
            <v>0</v>
          </cell>
          <cell r="M338">
            <v>712</v>
          </cell>
          <cell r="N338">
            <v>0</v>
          </cell>
          <cell r="O338">
            <v>0</v>
          </cell>
          <cell r="P338">
            <v>0</v>
          </cell>
          <cell r="Q338" t="str">
            <v>COP</v>
          </cell>
          <cell r="R338">
            <v>0</v>
          </cell>
          <cell r="S338">
            <v>0</v>
          </cell>
          <cell r="T338">
            <v>712</v>
          </cell>
          <cell r="U338" t="str">
            <v>CS73120.01</v>
          </cell>
        </row>
        <row r="339">
          <cell r="E339">
            <v>71204</v>
          </cell>
          <cell r="F339" t="str">
            <v>Interface Cables-Materials</v>
          </cell>
          <cell r="G339">
            <v>6826</v>
          </cell>
          <cell r="H339" t="str">
            <v>P.Cord de Fibra optica Monomodo/Singlemode DUPLEX con conectores SC a SC en 1 mt</v>
          </cell>
          <cell r="I339" t="str">
            <v xml:space="preserve">UN </v>
          </cell>
          <cell r="J339">
            <v>0</v>
          </cell>
          <cell r="K339" t="str">
            <v>MICROLINK CON MATERIA PRIMA IMPORTADA</v>
          </cell>
          <cell r="L339" t="str">
            <v>MICROLINK</v>
          </cell>
          <cell r="M339">
            <v>24830</v>
          </cell>
          <cell r="N339">
            <v>0</v>
          </cell>
          <cell r="O339">
            <v>0</v>
          </cell>
          <cell r="P339">
            <v>0</v>
          </cell>
          <cell r="Q339" t="str">
            <v>COP</v>
          </cell>
          <cell r="R339">
            <v>0</v>
          </cell>
          <cell r="S339">
            <v>0</v>
          </cell>
          <cell r="T339">
            <v>24830</v>
          </cell>
          <cell r="U339" t="str">
            <v>SC-SC-1-SMD</v>
          </cell>
        </row>
        <row r="340">
          <cell r="E340">
            <v>71204</v>
          </cell>
          <cell r="F340" t="str">
            <v>Interface Cables-Materials</v>
          </cell>
          <cell r="G340">
            <v>6826</v>
          </cell>
          <cell r="H340" t="str">
            <v>Metro ENTERO adicional</v>
          </cell>
          <cell r="I340" t="str">
            <v>MT</v>
          </cell>
          <cell r="J340">
            <v>0</v>
          </cell>
          <cell r="K340" t="str">
            <v>MICROLINK CON MATERIA PRIMA IMPORTADA</v>
          </cell>
          <cell r="L340">
            <v>0</v>
          </cell>
          <cell r="M340">
            <v>712</v>
          </cell>
          <cell r="N340">
            <v>0</v>
          </cell>
          <cell r="O340">
            <v>0</v>
          </cell>
          <cell r="P340">
            <v>0</v>
          </cell>
          <cell r="Q340" t="str">
            <v>COP</v>
          </cell>
          <cell r="R340">
            <v>0</v>
          </cell>
          <cell r="S340">
            <v>0</v>
          </cell>
          <cell r="T340">
            <v>712</v>
          </cell>
          <cell r="U340" t="str">
            <v>CS73120.01</v>
          </cell>
        </row>
        <row r="341">
          <cell r="E341">
            <v>71204</v>
          </cell>
          <cell r="F341" t="str">
            <v>Interface Cables-Materials</v>
          </cell>
          <cell r="G341">
            <v>6826</v>
          </cell>
          <cell r="H341" t="str">
            <v>P.Cord de Fibra optica MonMonomodo/Singlemodeomodo DUPLEX con conectores SC a FC en 1 mt</v>
          </cell>
          <cell r="I341" t="str">
            <v xml:space="preserve">UN </v>
          </cell>
          <cell r="J341">
            <v>0</v>
          </cell>
          <cell r="K341" t="str">
            <v>MICROLINK CON MATERIA PRIMA IMPORTADA</v>
          </cell>
          <cell r="L341" t="str">
            <v>MICROLINK</v>
          </cell>
          <cell r="M341">
            <v>26668</v>
          </cell>
          <cell r="N341">
            <v>0</v>
          </cell>
          <cell r="O341">
            <v>0</v>
          </cell>
          <cell r="P341">
            <v>0</v>
          </cell>
          <cell r="Q341" t="str">
            <v>COP</v>
          </cell>
          <cell r="R341">
            <v>0</v>
          </cell>
          <cell r="S341">
            <v>0</v>
          </cell>
          <cell r="T341">
            <v>26668</v>
          </cell>
          <cell r="U341" t="str">
            <v>SC-FC-1-SMD</v>
          </cell>
        </row>
        <row r="342">
          <cell r="E342">
            <v>71204</v>
          </cell>
          <cell r="F342" t="str">
            <v>Interface Cables-Materials</v>
          </cell>
          <cell r="G342">
            <v>6826</v>
          </cell>
          <cell r="H342" t="str">
            <v>Metro ENTERO adicional</v>
          </cell>
          <cell r="I342" t="str">
            <v>MT</v>
          </cell>
          <cell r="J342">
            <v>0</v>
          </cell>
          <cell r="K342" t="str">
            <v>MICROLINK CON MATERIA PRIMA IMPORTADA</v>
          </cell>
          <cell r="L342">
            <v>0</v>
          </cell>
          <cell r="M342">
            <v>712</v>
          </cell>
          <cell r="N342">
            <v>0</v>
          </cell>
          <cell r="O342">
            <v>0</v>
          </cell>
          <cell r="P342">
            <v>0</v>
          </cell>
          <cell r="Q342" t="str">
            <v>COP</v>
          </cell>
          <cell r="R342">
            <v>0</v>
          </cell>
          <cell r="S342">
            <v>0</v>
          </cell>
          <cell r="T342">
            <v>712</v>
          </cell>
          <cell r="U342" t="str">
            <v>CS73120.01</v>
          </cell>
        </row>
        <row r="343">
          <cell r="E343">
            <v>71204</v>
          </cell>
          <cell r="F343" t="str">
            <v>Interface Cables-Materials</v>
          </cell>
          <cell r="G343">
            <v>6826</v>
          </cell>
          <cell r="H343" t="str">
            <v>P.Cord de Fibra optica Monomodo/Singlemode DUPLEX con conectores SC a ST en 1 mt</v>
          </cell>
          <cell r="I343" t="str">
            <v xml:space="preserve">UN </v>
          </cell>
          <cell r="J343">
            <v>0</v>
          </cell>
          <cell r="K343" t="str">
            <v>MICROLINK CON MATERIA PRIMA IMPORTADA</v>
          </cell>
          <cell r="L343" t="str">
            <v>MICROLINK</v>
          </cell>
          <cell r="M343">
            <v>24996</v>
          </cell>
          <cell r="N343">
            <v>0</v>
          </cell>
          <cell r="O343">
            <v>0</v>
          </cell>
          <cell r="P343">
            <v>0</v>
          </cell>
          <cell r="Q343" t="str">
            <v>COP</v>
          </cell>
          <cell r="R343">
            <v>0</v>
          </cell>
          <cell r="S343">
            <v>0</v>
          </cell>
          <cell r="T343">
            <v>24996</v>
          </cell>
          <cell r="U343" t="str">
            <v>SC-ST-1-SMD</v>
          </cell>
        </row>
        <row r="344">
          <cell r="E344">
            <v>71204</v>
          </cell>
          <cell r="F344" t="str">
            <v>Interface Cables-Materials</v>
          </cell>
          <cell r="G344">
            <v>6826</v>
          </cell>
          <cell r="H344" t="str">
            <v>Metro ENTERO adicional</v>
          </cell>
          <cell r="I344" t="str">
            <v>MT</v>
          </cell>
          <cell r="J344">
            <v>0</v>
          </cell>
          <cell r="K344" t="str">
            <v>MICROLINK CON MATERIA PRIMA IMPORTADA</v>
          </cell>
          <cell r="L344">
            <v>0</v>
          </cell>
          <cell r="M344">
            <v>712</v>
          </cell>
          <cell r="N344">
            <v>0</v>
          </cell>
          <cell r="O344">
            <v>0</v>
          </cell>
          <cell r="P344">
            <v>0</v>
          </cell>
          <cell r="Q344" t="str">
            <v>COP</v>
          </cell>
          <cell r="R344">
            <v>0</v>
          </cell>
          <cell r="S344">
            <v>0</v>
          </cell>
          <cell r="T344">
            <v>712</v>
          </cell>
          <cell r="U344" t="str">
            <v>CS73120.01</v>
          </cell>
        </row>
        <row r="345">
          <cell r="E345">
            <v>71204</v>
          </cell>
          <cell r="F345" t="str">
            <v>Interface Cables-Materials</v>
          </cell>
          <cell r="G345">
            <v>6826</v>
          </cell>
          <cell r="H345" t="str">
            <v>P.Cord de Fibra optica Monomodo/Singlemode DUPLEX con conectores SC a LC APC en 1 mt</v>
          </cell>
          <cell r="I345" t="str">
            <v xml:space="preserve">UN </v>
          </cell>
          <cell r="J345">
            <v>0</v>
          </cell>
          <cell r="K345" t="str">
            <v>MICROLINK CON MATERIA PRIMA IMPORTADA</v>
          </cell>
          <cell r="L345" t="str">
            <v>MICROLINK</v>
          </cell>
          <cell r="M345">
            <v>51372</v>
          </cell>
          <cell r="N345">
            <v>0</v>
          </cell>
          <cell r="O345">
            <v>0</v>
          </cell>
          <cell r="P345">
            <v>0</v>
          </cell>
          <cell r="Q345" t="str">
            <v>COP</v>
          </cell>
          <cell r="R345">
            <v>0</v>
          </cell>
          <cell r="S345">
            <v>0</v>
          </cell>
          <cell r="T345">
            <v>51372</v>
          </cell>
          <cell r="U345" t="str">
            <v>SC-LC-APC-1-SMD</v>
          </cell>
        </row>
        <row r="346">
          <cell r="E346">
            <v>71204</v>
          </cell>
          <cell r="F346" t="str">
            <v>Interface Cables-Materials</v>
          </cell>
          <cell r="G346">
            <v>6826</v>
          </cell>
          <cell r="H346" t="str">
            <v>Metro ENTERO adicional</v>
          </cell>
          <cell r="I346" t="str">
            <v>MT</v>
          </cell>
          <cell r="J346">
            <v>0</v>
          </cell>
          <cell r="K346" t="str">
            <v>MICROLINK CON MATERIA PRIMA IMPORTADA</v>
          </cell>
          <cell r="L346">
            <v>0</v>
          </cell>
          <cell r="M346">
            <v>712</v>
          </cell>
          <cell r="N346">
            <v>0</v>
          </cell>
          <cell r="O346">
            <v>0</v>
          </cell>
          <cell r="P346">
            <v>0</v>
          </cell>
          <cell r="Q346" t="str">
            <v>COP</v>
          </cell>
          <cell r="R346">
            <v>0</v>
          </cell>
          <cell r="S346">
            <v>0</v>
          </cell>
          <cell r="T346">
            <v>712</v>
          </cell>
          <cell r="U346" t="str">
            <v>CS73120.01</v>
          </cell>
        </row>
        <row r="347">
          <cell r="E347">
            <v>71204</v>
          </cell>
          <cell r="F347" t="str">
            <v>Interface Cables-Materials</v>
          </cell>
          <cell r="G347">
            <v>6826</v>
          </cell>
          <cell r="H347" t="str">
            <v>P.Cord de Fibra optica Monomodo/Singlemode DUPLEX con conectores SC a SC APC en 1 mt</v>
          </cell>
          <cell r="I347" t="str">
            <v xml:space="preserve">UN </v>
          </cell>
          <cell r="J347">
            <v>0</v>
          </cell>
          <cell r="K347" t="str">
            <v>MICROLINK CON MATERIA PRIMA IMPORTADA</v>
          </cell>
          <cell r="L347" t="str">
            <v>MICROLINK</v>
          </cell>
          <cell r="M347">
            <v>34150</v>
          </cell>
          <cell r="N347">
            <v>0</v>
          </cell>
          <cell r="O347">
            <v>0</v>
          </cell>
          <cell r="P347">
            <v>0</v>
          </cell>
          <cell r="Q347" t="str">
            <v>COP</v>
          </cell>
          <cell r="R347">
            <v>0</v>
          </cell>
          <cell r="S347">
            <v>0</v>
          </cell>
          <cell r="T347">
            <v>34150</v>
          </cell>
          <cell r="U347" t="str">
            <v>SC-SC-APC-1-SMD</v>
          </cell>
        </row>
        <row r="348">
          <cell r="E348">
            <v>71204</v>
          </cell>
          <cell r="F348" t="str">
            <v>Interface Cables-Materials</v>
          </cell>
          <cell r="G348">
            <v>6826</v>
          </cell>
          <cell r="H348" t="str">
            <v>Metro ENTERO adicional</v>
          </cell>
          <cell r="I348" t="str">
            <v>MT</v>
          </cell>
          <cell r="J348">
            <v>0</v>
          </cell>
          <cell r="K348" t="str">
            <v>MICROLINK CON MATERIA PRIMA IMPORTADA</v>
          </cell>
          <cell r="L348">
            <v>0</v>
          </cell>
          <cell r="M348">
            <v>712</v>
          </cell>
          <cell r="N348">
            <v>0</v>
          </cell>
          <cell r="O348">
            <v>0</v>
          </cell>
          <cell r="P348">
            <v>0</v>
          </cell>
          <cell r="Q348" t="str">
            <v>COP</v>
          </cell>
          <cell r="R348">
            <v>0</v>
          </cell>
          <cell r="S348">
            <v>0</v>
          </cell>
          <cell r="T348">
            <v>712</v>
          </cell>
          <cell r="U348" t="str">
            <v>CS73120.01</v>
          </cell>
        </row>
        <row r="349">
          <cell r="E349">
            <v>71204</v>
          </cell>
          <cell r="F349" t="str">
            <v>Interface Cables-Materials</v>
          </cell>
          <cell r="G349">
            <v>6826</v>
          </cell>
          <cell r="H349" t="str">
            <v>P.Cord de Fibra optica Monomodo/Singlemode DUPLEX con conectores SC a FC APC en 1 mt</v>
          </cell>
          <cell r="I349" t="str">
            <v xml:space="preserve">UN </v>
          </cell>
          <cell r="J349">
            <v>0</v>
          </cell>
          <cell r="K349" t="str">
            <v>MICROLINK CON MATERIA PRIMA IMPORTADA</v>
          </cell>
          <cell r="L349" t="str">
            <v>MICROLINK</v>
          </cell>
          <cell r="M349">
            <v>42218</v>
          </cell>
          <cell r="N349">
            <v>0</v>
          </cell>
          <cell r="O349">
            <v>0</v>
          </cell>
          <cell r="P349">
            <v>0</v>
          </cell>
          <cell r="Q349" t="str">
            <v>COP</v>
          </cell>
          <cell r="R349">
            <v>0</v>
          </cell>
          <cell r="S349">
            <v>0</v>
          </cell>
          <cell r="T349">
            <v>42218</v>
          </cell>
          <cell r="U349" t="str">
            <v>SC-FC-APC-1-SMD</v>
          </cell>
        </row>
        <row r="350">
          <cell r="E350">
            <v>71204</v>
          </cell>
          <cell r="F350" t="str">
            <v>Interface Cables-Materials</v>
          </cell>
          <cell r="G350">
            <v>6826</v>
          </cell>
          <cell r="H350" t="str">
            <v>Metro ENTERO adicional</v>
          </cell>
          <cell r="I350" t="str">
            <v>MT</v>
          </cell>
          <cell r="J350">
            <v>0</v>
          </cell>
          <cell r="K350" t="str">
            <v>MICROLINK CON MATERIA PRIMA IMPORTADA</v>
          </cell>
          <cell r="L350">
            <v>0</v>
          </cell>
          <cell r="M350">
            <v>712</v>
          </cell>
          <cell r="N350">
            <v>0</v>
          </cell>
          <cell r="O350">
            <v>0</v>
          </cell>
          <cell r="P350">
            <v>0</v>
          </cell>
          <cell r="Q350" t="str">
            <v>COP</v>
          </cell>
          <cell r="R350">
            <v>0</v>
          </cell>
          <cell r="S350">
            <v>0</v>
          </cell>
          <cell r="T350">
            <v>712</v>
          </cell>
          <cell r="U350" t="str">
            <v>CS73120.01</v>
          </cell>
        </row>
        <row r="351">
          <cell r="E351">
            <v>71204</v>
          </cell>
          <cell r="F351" t="str">
            <v>Interface Cables-Materials</v>
          </cell>
          <cell r="G351">
            <v>6826</v>
          </cell>
          <cell r="H351" t="str">
            <v>P.Cord de Fibra optica Monomodo/Singlemode DUPLEX con conectores FC a FC en 1 mt</v>
          </cell>
          <cell r="I351" t="str">
            <v xml:space="preserve">UN </v>
          </cell>
          <cell r="J351">
            <v>0</v>
          </cell>
          <cell r="K351" t="str">
            <v>MICROLINK CON MATERIA PRIMA IMPORTADA</v>
          </cell>
          <cell r="L351" t="str">
            <v>MICROLINK</v>
          </cell>
          <cell r="M351">
            <v>28550</v>
          </cell>
          <cell r="N351">
            <v>0</v>
          </cell>
          <cell r="O351">
            <v>0</v>
          </cell>
          <cell r="P351">
            <v>0</v>
          </cell>
          <cell r="Q351" t="str">
            <v>COP</v>
          </cell>
          <cell r="R351">
            <v>0</v>
          </cell>
          <cell r="S351">
            <v>0</v>
          </cell>
          <cell r="T351">
            <v>28550</v>
          </cell>
          <cell r="U351" t="str">
            <v>FC-FC-1SMD</v>
          </cell>
        </row>
        <row r="352">
          <cell r="E352">
            <v>71204</v>
          </cell>
          <cell r="F352" t="str">
            <v>Interface Cables-Materials</v>
          </cell>
          <cell r="G352">
            <v>6826</v>
          </cell>
          <cell r="H352" t="str">
            <v>Metro ENTERO adicional</v>
          </cell>
          <cell r="I352" t="str">
            <v>MT</v>
          </cell>
          <cell r="J352">
            <v>0</v>
          </cell>
          <cell r="K352" t="str">
            <v>MICROLINK CON MATERIA PRIMA IMPORTADA</v>
          </cell>
          <cell r="L352">
            <v>0</v>
          </cell>
          <cell r="M352">
            <v>712</v>
          </cell>
          <cell r="N352">
            <v>0</v>
          </cell>
          <cell r="O352">
            <v>0</v>
          </cell>
          <cell r="P352">
            <v>0</v>
          </cell>
          <cell r="Q352" t="str">
            <v>COP</v>
          </cell>
          <cell r="R352">
            <v>0</v>
          </cell>
          <cell r="S352">
            <v>0</v>
          </cell>
          <cell r="T352">
            <v>712</v>
          </cell>
          <cell r="U352" t="str">
            <v>CS73120.01</v>
          </cell>
        </row>
        <row r="353">
          <cell r="E353">
            <v>71204</v>
          </cell>
          <cell r="F353" t="str">
            <v>Interface Cables-Materials</v>
          </cell>
          <cell r="G353">
            <v>6826</v>
          </cell>
          <cell r="H353" t="str">
            <v>P.Cord de Fibra optica Monomodo/Singlemode DUPLEX con conectores FC a ST en 1 mt</v>
          </cell>
          <cell r="I353" t="str">
            <v xml:space="preserve">UN </v>
          </cell>
          <cell r="J353">
            <v>0</v>
          </cell>
          <cell r="K353" t="str">
            <v>MICROLINK CON MATERIA PRIMA IMPORTADA</v>
          </cell>
          <cell r="L353" t="str">
            <v>MICROLINK</v>
          </cell>
          <cell r="M353">
            <v>26878</v>
          </cell>
          <cell r="N353">
            <v>0</v>
          </cell>
          <cell r="O353">
            <v>0</v>
          </cell>
          <cell r="P353">
            <v>0</v>
          </cell>
          <cell r="Q353" t="str">
            <v>COP</v>
          </cell>
          <cell r="R353">
            <v>0</v>
          </cell>
          <cell r="S353">
            <v>0</v>
          </cell>
          <cell r="T353">
            <v>26878</v>
          </cell>
          <cell r="U353" t="str">
            <v>FC-ST-1SMD</v>
          </cell>
        </row>
        <row r="354">
          <cell r="E354">
            <v>71204</v>
          </cell>
          <cell r="F354" t="str">
            <v>Interface Cables-Materials</v>
          </cell>
          <cell r="G354">
            <v>6826</v>
          </cell>
          <cell r="H354" t="str">
            <v>Metro ENTERO adicional</v>
          </cell>
          <cell r="I354" t="str">
            <v>MT</v>
          </cell>
          <cell r="J354">
            <v>0</v>
          </cell>
          <cell r="K354" t="str">
            <v>MICROLINK CON MATERIA PRIMA IMPORTADA</v>
          </cell>
          <cell r="L354">
            <v>0</v>
          </cell>
          <cell r="M354">
            <v>712</v>
          </cell>
          <cell r="N354">
            <v>0</v>
          </cell>
          <cell r="O354">
            <v>0</v>
          </cell>
          <cell r="P354">
            <v>0</v>
          </cell>
          <cell r="Q354" t="str">
            <v>COP</v>
          </cell>
          <cell r="R354">
            <v>0</v>
          </cell>
          <cell r="S354">
            <v>0</v>
          </cell>
          <cell r="T354">
            <v>712</v>
          </cell>
          <cell r="U354" t="str">
            <v>CS73120.01</v>
          </cell>
        </row>
        <row r="355">
          <cell r="E355">
            <v>71204</v>
          </cell>
          <cell r="F355" t="str">
            <v>Interface Cables-Materials</v>
          </cell>
          <cell r="G355">
            <v>6826</v>
          </cell>
          <cell r="H355" t="str">
            <v>P.Cord de Fibra optica Monomodo/Singlemode DUPLEX con conectores FC a LC APC en 1 mt</v>
          </cell>
          <cell r="I355" t="str">
            <v xml:space="preserve">UN </v>
          </cell>
          <cell r="J355">
            <v>0</v>
          </cell>
          <cell r="K355" t="str">
            <v>MICROLINK CON MATERIA PRIMA IMPORTADA</v>
          </cell>
          <cell r="L355" t="str">
            <v>MICROLINK</v>
          </cell>
          <cell r="M355">
            <v>53212</v>
          </cell>
          <cell r="N355">
            <v>0</v>
          </cell>
          <cell r="O355">
            <v>0</v>
          </cell>
          <cell r="P355">
            <v>0</v>
          </cell>
          <cell r="Q355" t="str">
            <v>COP</v>
          </cell>
          <cell r="R355">
            <v>0</v>
          </cell>
          <cell r="S355">
            <v>0</v>
          </cell>
          <cell r="T355">
            <v>53212</v>
          </cell>
          <cell r="U355" t="str">
            <v>FC-LC-APC-1-SMD</v>
          </cell>
        </row>
        <row r="356">
          <cell r="E356">
            <v>71204</v>
          </cell>
          <cell r="F356" t="str">
            <v>Interface Cables-Materials</v>
          </cell>
          <cell r="G356">
            <v>6826</v>
          </cell>
          <cell r="H356" t="str">
            <v>Metro ENTERO adicional</v>
          </cell>
          <cell r="I356" t="str">
            <v>MT</v>
          </cell>
          <cell r="J356">
            <v>0</v>
          </cell>
          <cell r="K356" t="str">
            <v>MICROLINK CON MATERIA PRIMA IMPORTADA</v>
          </cell>
          <cell r="L356">
            <v>0</v>
          </cell>
          <cell r="M356">
            <v>712</v>
          </cell>
          <cell r="N356">
            <v>0</v>
          </cell>
          <cell r="O356">
            <v>0</v>
          </cell>
          <cell r="P356">
            <v>0</v>
          </cell>
          <cell r="Q356" t="str">
            <v>COP</v>
          </cell>
          <cell r="R356">
            <v>0</v>
          </cell>
          <cell r="S356">
            <v>0</v>
          </cell>
          <cell r="T356">
            <v>712</v>
          </cell>
          <cell r="U356" t="str">
            <v>CS73120.01</v>
          </cell>
        </row>
        <row r="357">
          <cell r="E357">
            <v>71204</v>
          </cell>
          <cell r="F357" t="str">
            <v>Interface Cables-Materials</v>
          </cell>
          <cell r="G357">
            <v>6826</v>
          </cell>
          <cell r="H357" t="str">
            <v>P.Cord de Fibra optica Monomodo/Singlemode DUPLEX con conectores FC a SC APC en 1 mt</v>
          </cell>
          <cell r="I357" t="str">
            <v xml:space="preserve">UN </v>
          </cell>
          <cell r="J357">
            <v>0</v>
          </cell>
          <cell r="K357" t="str">
            <v>MICROLINK CON MATERIA PRIMA IMPORTADA</v>
          </cell>
          <cell r="L357" t="str">
            <v>MICROLINK</v>
          </cell>
          <cell r="M357">
            <v>35990</v>
          </cell>
          <cell r="N357">
            <v>0</v>
          </cell>
          <cell r="O357">
            <v>0</v>
          </cell>
          <cell r="P357">
            <v>0</v>
          </cell>
          <cell r="Q357" t="str">
            <v>COP</v>
          </cell>
          <cell r="R357">
            <v>0</v>
          </cell>
          <cell r="S357">
            <v>0</v>
          </cell>
          <cell r="T357">
            <v>35990</v>
          </cell>
          <cell r="U357" t="str">
            <v>FC-SC-APC-1-SMD</v>
          </cell>
        </row>
        <row r="358">
          <cell r="E358">
            <v>71204</v>
          </cell>
          <cell r="F358" t="str">
            <v>Interface Cables-Materials</v>
          </cell>
          <cell r="G358">
            <v>6826</v>
          </cell>
          <cell r="H358" t="str">
            <v>Metro ENTERO adicional</v>
          </cell>
          <cell r="I358" t="str">
            <v>MT</v>
          </cell>
          <cell r="J358">
            <v>0</v>
          </cell>
          <cell r="K358" t="str">
            <v>MICROLINK CON MATERIA PRIMA IMPORTADA</v>
          </cell>
          <cell r="L358">
            <v>0</v>
          </cell>
          <cell r="M358">
            <v>712</v>
          </cell>
          <cell r="N358">
            <v>0</v>
          </cell>
          <cell r="O358">
            <v>0</v>
          </cell>
          <cell r="P358">
            <v>0</v>
          </cell>
          <cell r="Q358" t="str">
            <v>COP</v>
          </cell>
          <cell r="R358">
            <v>0</v>
          </cell>
          <cell r="S358">
            <v>0</v>
          </cell>
          <cell r="T358">
            <v>712</v>
          </cell>
          <cell r="U358" t="str">
            <v>CS73120.01</v>
          </cell>
        </row>
        <row r="359">
          <cell r="E359">
            <v>71204</v>
          </cell>
          <cell r="F359" t="str">
            <v>Interface Cables-Materials</v>
          </cell>
          <cell r="G359">
            <v>6826</v>
          </cell>
          <cell r="H359" t="str">
            <v>P.Cord de Fibra optica Monomodo/Singlemode DUPLEX con conectores FC a FC APC en 1 mt</v>
          </cell>
          <cell r="I359" t="str">
            <v xml:space="preserve">UN </v>
          </cell>
          <cell r="J359">
            <v>0</v>
          </cell>
          <cell r="K359" t="str">
            <v>MICROLINK CON MATERIA PRIMA IMPORTADA</v>
          </cell>
          <cell r="L359" t="str">
            <v>MICROLINK</v>
          </cell>
          <cell r="M359">
            <v>44058</v>
          </cell>
          <cell r="N359">
            <v>0</v>
          </cell>
          <cell r="O359">
            <v>0</v>
          </cell>
          <cell r="P359">
            <v>0</v>
          </cell>
          <cell r="Q359" t="str">
            <v>COP</v>
          </cell>
          <cell r="R359">
            <v>0</v>
          </cell>
          <cell r="S359">
            <v>0</v>
          </cell>
          <cell r="T359">
            <v>44058</v>
          </cell>
          <cell r="U359" t="str">
            <v>FC-FC-APC-1-SMD</v>
          </cell>
        </row>
        <row r="360">
          <cell r="E360">
            <v>71204</v>
          </cell>
          <cell r="F360" t="str">
            <v>Interface Cables-Materials</v>
          </cell>
          <cell r="G360">
            <v>6826</v>
          </cell>
          <cell r="H360" t="str">
            <v>Metro ENTERO adicional</v>
          </cell>
          <cell r="I360" t="str">
            <v>MT</v>
          </cell>
          <cell r="J360">
            <v>0</v>
          </cell>
          <cell r="K360" t="str">
            <v>MICROLINK CON MATERIA PRIMA IMPORTADA</v>
          </cell>
          <cell r="L360">
            <v>0</v>
          </cell>
          <cell r="M360">
            <v>712</v>
          </cell>
          <cell r="N360">
            <v>0</v>
          </cell>
          <cell r="O360">
            <v>0</v>
          </cell>
          <cell r="P360">
            <v>0</v>
          </cell>
          <cell r="Q360" t="str">
            <v>COP</v>
          </cell>
          <cell r="R360">
            <v>0</v>
          </cell>
          <cell r="S360">
            <v>0</v>
          </cell>
          <cell r="T360">
            <v>712</v>
          </cell>
          <cell r="U360" t="str">
            <v>CS73120.01</v>
          </cell>
        </row>
        <row r="361">
          <cell r="E361">
            <v>71204</v>
          </cell>
          <cell r="F361" t="str">
            <v>Interface Cables-Materials</v>
          </cell>
          <cell r="G361">
            <v>6826</v>
          </cell>
          <cell r="H361" t="str">
            <v>P.Cord de Fibra optica Monomodo/Singlemode DUPLEX con conectores ST a ST en 1 mt</v>
          </cell>
          <cell r="I361" t="str">
            <v xml:space="preserve">UN </v>
          </cell>
          <cell r="J361">
            <v>0</v>
          </cell>
          <cell r="K361" t="str">
            <v>MICROLINK CON MATERIA PRIMA IMPORTADA</v>
          </cell>
          <cell r="L361" t="str">
            <v>MICROLINK</v>
          </cell>
          <cell r="M361">
            <v>25206</v>
          </cell>
          <cell r="N361">
            <v>0</v>
          </cell>
          <cell r="O361">
            <v>0</v>
          </cell>
          <cell r="P361">
            <v>0</v>
          </cell>
          <cell r="Q361" t="str">
            <v>COP</v>
          </cell>
          <cell r="R361">
            <v>0</v>
          </cell>
          <cell r="S361">
            <v>0</v>
          </cell>
          <cell r="T361">
            <v>25206</v>
          </cell>
          <cell r="U361" t="str">
            <v>ST-ST-1SMD</v>
          </cell>
        </row>
        <row r="362">
          <cell r="E362">
            <v>71204</v>
          </cell>
          <cell r="F362" t="str">
            <v>Interface Cables-Materials</v>
          </cell>
          <cell r="G362">
            <v>6826</v>
          </cell>
          <cell r="H362" t="str">
            <v>Metro ENTERO adicional</v>
          </cell>
          <cell r="I362" t="str">
            <v>MT</v>
          </cell>
          <cell r="J362">
            <v>0</v>
          </cell>
          <cell r="K362" t="str">
            <v>MICROLINK CON MATERIA PRIMA IMPORTADA</v>
          </cell>
          <cell r="L362">
            <v>0</v>
          </cell>
          <cell r="M362">
            <v>712</v>
          </cell>
          <cell r="N362">
            <v>0</v>
          </cell>
          <cell r="O362">
            <v>0</v>
          </cell>
          <cell r="P362">
            <v>0</v>
          </cell>
          <cell r="Q362" t="str">
            <v>COP</v>
          </cell>
          <cell r="R362">
            <v>0</v>
          </cell>
          <cell r="S362">
            <v>0</v>
          </cell>
          <cell r="T362">
            <v>712</v>
          </cell>
          <cell r="U362" t="str">
            <v>CS73120.01</v>
          </cell>
        </row>
        <row r="363">
          <cell r="E363">
            <v>71204</v>
          </cell>
          <cell r="F363" t="str">
            <v>Interface Cables-Materials</v>
          </cell>
          <cell r="G363">
            <v>6826</v>
          </cell>
          <cell r="H363" t="str">
            <v>P.Cord de Fibra optica Monomodo DUPLEX con conectores ST a LC APC en 1 mt</v>
          </cell>
          <cell r="I363" t="str">
            <v xml:space="preserve">UN </v>
          </cell>
          <cell r="J363">
            <v>0</v>
          </cell>
          <cell r="K363" t="str">
            <v>MICROLINK CON MATERIA PRIMA IMPORTADA</v>
          </cell>
          <cell r="L363" t="str">
            <v>MICROLINK</v>
          </cell>
          <cell r="M363">
            <v>51540</v>
          </cell>
          <cell r="N363">
            <v>0</v>
          </cell>
          <cell r="O363">
            <v>0</v>
          </cell>
          <cell r="P363">
            <v>0</v>
          </cell>
          <cell r="Q363" t="str">
            <v>COP</v>
          </cell>
          <cell r="R363">
            <v>0</v>
          </cell>
          <cell r="S363">
            <v>0</v>
          </cell>
          <cell r="T363">
            <v>51540</v>
          </cell>
          <cell r="U363" t="str">
            <v>ST-LC-APC-1-SMD</v>
          </cell>
        </row>
        <row r="364">
          <cell r="E364">
            <v>71204</v>
          </cell>
          <cell r="F364" t="str">
            <v>Interface Cables-Materials</v>
          </cell>
          <cell r="G364">
            <v>6826</v>
          </cell>
          <cell r="H364" t="str">
            <v>Metro ENTERO adicional</v>
          </cell>
          <cell r="I364" t="str">
            <v>MT</v>
          </cell>
          <cell r="J364">
            <v>0</v>
          </cell>
          <cell r="K364" t="str">
            <v>MICROLINK CON MATERIA PRIMA IMPORTADA</v>
          </cell>
          <cell r="L364">
            <v>0</v>
          </cell>
          <cell r="M364">
            <v>712</v>
          </cell>
          <cell r="N364">
            <v>0</v>
          </cell>
          <cell r="O364">
            <v>0</v>
          </cell>
          <cell r="P364">
            <v>0</v>
          </cell>
          <cell r="Q364" t="str">
            <v>COP</v>
          </cell>
          <cell r="R364">
            <v>0</v>
          </cell>
          <cell r="S364">
            <v>0</v>
          </cell>
          <cell r="T364">
            <v>712</v>
          </cell>
          <cell r="U364" t="str">
            <v>CS73120.01</v>
          </cell>
        </row>
        <row r="365">
          <cell r="E365">
            <v>71204</v>
          </cell>
          <cell r="F365" t="str">
            <v>Interface Cables-Materials</v>
          </cell>
          <cell r="G365">
            <v>6826</v>
          </cell>
          <cell r="H365" t="str">
            <v>P.Cord de Fibra optica Monomodo/Singlemode DUPLEX con conectores ST a SC APC en 1 mt</v>
          </cell>
          <cell r="I365" t="str">
            <v xml:space="preserve">UN </v>
          </cell>
          <cell r="J365">
            <v>0</v>
          </cell>
          <cell r="K365" t="str">
            <v>MICROLINK CON MATERIA PRIMA IMPORTADA</v>
          </cell>
          <cell r="L365" t="str">
            <v>MICROLINK</v>
          </cell>
          <cell r="M365">
            <v>34318</v>
          </cell>
          <cell r="N365">
            <v>0</v>
          </cell>
          <cell r="O365">
            <v>0</v>
          </cell>
          <cell r="P365">
            <v>0</v>
          </cell>
          <cell r="Q365" t="str">
            <v>COP</v>
          </cell>
          <cell r="R365">
            <v>0</v>
          </cell>
          <cell r="S365">
            <v>0</v>
          </cell>
          <cell r="T365">
            <v>34318</v>
          </cell>
          <cell r="U365" t="str">
            <v>ST-SC-1SMD</v>
          </cell>
        </row>
        <row r="366">
          <cell r="E366">
            <v>71204</v>
          </cell>
          <cell r="F366" t="str">
            <v>Interface Cables-Materials</v>
          </cell>
          <cell r="G366">
            <v>6826</v>
          </cell>
          <cell r="H366" t="str">
            <v>Metro ENTERO adicional</v>
          </cell>
          <cell r="I366" t="str">
            <v>MT</v>
          </cell>
          <cell r="J366">
            <v>0</v>
          </cell>
          <cell r="K366" t="str">
            <v>MICROLINK CON MATERIA PRIMA IMPORTADA</v>
          </cell>
          <cell r="L366">
            <v>0</v>
          </cell>
          <cell r="M366">
            <v>712</v>
          </cell>
          <cell r="N366">
            <v>0</v>
          </cell>
          <cell r="O366">
            <v>0</v>
          </cell>
          <cell r="P366">
            <v>0</v>
          </cell>
          <cell r="Q366" t="str">
            <v>COP</v>
          </cell>
          <cell r="R366">
            <v>0</v>
          </cell>
          <cell r="S366">
            <v>0</v>
          </cell>
          <cell r="T366">
            <v>712</v>
          </cell>
          <cell r="U366" t="str">
            <v>CS73120.01</v>
          </cell>
        </row>
        <row r="367">
          <cell r="E367">
            <v>71204</v>
          </cell>
          <cell r="F367" t="str">
            <v>Interface Cables-Materials</v>
          </cell>
          <cell r="G367">
            <v>6826</v>
          </cell>
          <cell r="H367" t="str">
            <v>P.Cord de Fibra optica Monomodo/Singlemode DUPLEX con conectores ST a FC APC en 1 mt</v>
          </cell>
          <cell r="I367" t="str">
            <v xml:space="preserve">UN </v>
          </cell>
          <cell r="J367">
            <v>0</v>
          </cell>
          <cell r="K367" t="str">
            <v>MICROLINK CON MATERIA PRIMA IMPORTADA</v>
          </cell>
          <cell r="L367" t="str">
            <v>MICROLINK</v>
          </cell>
          <cell r="M367">
            <v>42386</v>
          </cell>
          <cell r="N367">
            <v>0</v>
          </cell>
          <cell r="O367">
            <v>0</v>
          </cell>
          <cell r="P367">
            <v>0</v>
          </cell>
          <cell r="Q367" t="str">
            <v>COP</v>
          </cell>
          <cell r="R367">
            <v>0</v>
          </cell>
          <cell r="S367">
            <v>0</v>
          </cell>
          <cell r="T367">
            <v>42386</v>
          </cell>
          <cell r="U367" t="str">
            <v>ST-FC-APC-1-SMD</v>
          </cell>
        </row>
        <row r="368">
          <cell r="E368">
            <v>71204</v>
          </cell>
          <cell r="F368" t="str">
            <v>Interface Cables-Materials</v>
          </cell>
          <cell r="G368">
            <v>6826</v>
          </cell>
          <cell r="H368" t="str">
            <v>Metro ENTERO adicional</v>
          </cell>
          <cell r="I368" t="str">
            <v>MT</v>
          </cell>
          <cell r="J368">
            <v>0</v>
          </cell>
          <cell r="K368" t="str">
            <v>MICROLINK CON MATERIA PRIMA IMPORTADA</v>
          </cell>
          <cell r="L368">
            <v>0</v>
          </cell>
          <cell r="M368">
            <v>712</v>
          </cell>
          <cell r="N368">
            <v>0</v>
          </cell>
          <cell r="O368">
            <v>0</v>
          </cell>
          <cell r="P368">
            <v>0</v>
          </cell>
          <cell r="Q368" t="str">
            <v>COP</v>
          </cell>
          <cell r="R368">
            <v>0</v>
          </cell>
          <cell r="S368">
            <v>0</v>
          </cell>
          <cell r="T368">
            <v>712</v>
          </cell>
          <cell r="U368" t="str">
            <v>CS73120.01</v>
          </cell>
        </row>
        <row r="369">
          <cell r="E369">
            <v>71204</v>
          </cell>
          <cell r="F369" t="str">
            <v>Interface Cables-Materials</v>
          </cell>
          <cell r="G369">
            <v>6826</v>
          </cell>
          <cell r="H369" t="str">
            <v>P.Cord de Fibra optica Monomodo/Singlemode DUPLEX con conectores LC APC a LC APC en 1 mt</v>
          </cell>
          <cell r="I369" t="str">
            <v xml:space="preserve">UN </v>
          </cell>
          <cell r="J369">
            <v>0</v>
          </cell>
          <cell r="K369" t="str">
            <v>MICROLINK CON MATERIA PRIMA IMPORTADA</v>
          </cell>
          <cell r="L369" t="str">
            <v>MICROLINK</v>
          </cell>
          <cell r="M369">
            <v>77874</v>
          </cell>
          <cell r="N369">
            <v>0</v>
          </cell>
          <cell r="O369">
            <v>0</v>
          </cell>
          <cell r="P369">
            <v>0</v>
          </cell>
          <cell r="Q369" t="str">
            <v>COP</v>
          </cell>
          <cell r="R369">
            <v>0</v>
          </cell>
          <cell r="S369">
            <v>0</v>
          </cell>
          <cell r="T369">
            <v>77874</v>
          </cell>
          <cell r="U369" t="str">
            <v>LC-APC-LC-1-SMD</v>
          </cell>
        </row>
        <row r="370">
          <cell r="E370">
            <v>71204</v>
          </cell>
          <cell r="F370" t="str">
            <v>Interface Cables-Materials</v>
          </cell>
          <cell r="G370">
            <v>6826</v>
          </cell>
          <cell r="H370" t="str">
            <v>Metro ENTERO adicional</v>
          </cell>
          <cell r="I370" t="str">
            <v>MT</v>
          </cell>
          <cell r="J370">
            <v>0</v>
          </cell>
          <cell r="K370" t="str">
            <v>MICROLINK CON MATERIA PRIMA IMPORTADA</v>
          </cell>
          <cell r="L370">
            <v>0</v>
          </cell>
          <cell r="M370">
            <v>712</v>
          </cell>
          <cell r="N370">
            <v>0</v>
          </cell>
          <cell r="O370">
            <v>0</v>
          </cell>
          <cell r="P370">
            <v>0</v>
          </cell>
          <cell r="Q370" t="str">
            <v>COP</v>
          </cell>
          <cell r="R370">
            <v>0</v>
          </cell>
          <cell r="S370">
            <v>0</v>
          </cell>
          <cell r="T370">
            <v>712</v>
          </cell>
          <cell r="U370" t="str">
            <v>CS73120.01</v>
          </cell>
        </row>
        <row r="371">
          <cell r="E371">
            <v>71204</v>
          </cell>
          <cell r="F371" t="str">
            <v>Interface Cables-Materials</v>
          </cell>
          <cell r="G371">
            <v>6826</v>
          </cell>
          <cell r="H371" t="str">
            <v>P.Cord de Fibra optica Monomodo/Singlemode DUPLEX con conectores LC APC a SC APC en 1 mt</v>
          </cell>
          <cell r="I371" t="str">
            <v xml:space="preserve">UN </v>
          </cell>
          <cell r="J371">
            <v>0</v>
          </cell>
          <cell r="K371" t="str">
            <v>MICROLINK CON MATERIA PRIMA IMPORTADA</v>
          </cell>
          <cell r="L371" t="str">
            <v>MICROLINK</v>
          </cell>
          <cell r="M371">
            <v>60652</v>
          </cell>
          <cell r="N371">
            <v>0</v>
          </cell>
          <cell r="O371">
            <v>0</v>
          </cell>
          <cell r="P371">
            <v>0</v>
          </cell>
          <cell r="Q371" t="str">
            <v>COP</v>
          </cell>
          <cell r="R371">
            <v>0</v>
          </cell>
          <cell r="S371">
            <v>0</v>
          </cell>
          <cell r="T371">
            <v>60652</v>
          </cell>
          <cell r="U371" t="str">
            <v>LC-APC-SC-1-SMD</v>
          </cell>
        </row>
        <row r="372">
          <cell r="E372">
            <v>71204</v>
          </cell>
          <cell r="F372" t="str">
            <v>Interface Cables-Materials</v>
          </cell>
          <cell r="G372">
            <v>6826</v>
          </cell>
          <cell r="H372" t="str">
            <v>Metro ENTERO adicional</v>
          </cell>
          <cell r="I372" t="str">
            <v>MT</v>
          </cell>
          <cell r="J372">
            <v>0</v>
          </cell>
          <cell r="K372" t="str">
            <v>MICROLINK CON MATERIA PRIMA IMPORTADA</v>
          </cell>
          <cell r="L372">
            <v>0</v>
          </cell>
          <cell r="M372">
            <v>712</v>
          </cell>
          <cell r="N372">
            <v>0</v>
          </cell>
          <cell r="O372">
            <v>0</v>
          </cell>
          <cell r="P372">
            <v>0</v>
          </cell>
          <cell r="Q372" t="str">
            <v>COP</v>
          </cell>
          <cell r="R372">
            <v>0</v>
          </cell>
          <cell r="S372">
            <v>0</v>
          </cell>
          <cell r="T372">
            <v>712</v>
          </cell>
          <cell r="U372" t="str">
            <v>CS73120.01</v>
          </cell>
        </row>
        <row r="373">
          <cell r="E373">
            <v>71204</v>
          </cell>
          <cell r="F373" t="str">
            <v>Interface Cables-Materials</v>
          </cell>
          <cell r="G373">
            <v>6826</v>
          </cell>
          <cell r="H373" t="str">
            <v>P.Cord de Fibra optica Monomodo/Singlemode DUPLEX con conectores LC APC a FC APC en 1 mt</v>
          </cell>
          <cell r="I373" t="str">
            <v xml:space="preserve">UN </v>
          </cell>
          <cell r="J373">
            <v>0</v>
          </cell>
          <cell r="K373" t="str">
            <v>MICROLINK CON MATERIA PRIMA IMPORTADA</v>
          </cell>
          <cell r="L373" t="str">
            <v>MICROLINK</v>
          </cell>
          <cell r="M373">
            <v>68720</v>
          </cell>
          <cell r="N373">
            <v>0</v>
          </cell>
          <cell r="O373">
            <v>0</v>
          </cell>
          <cell r="P373">
            <v>0</v>
          </cell>
          <cell r="Q373" t="str">
            <v>COP</v>
          </cell>
          <cell r="R373">
            <v>0</v>
          </cell>
          <cell r="S373">
            <v>0</v>
          </cell>
          <cell r="T373">
            <v>68720</v>
          </cell>
          <cell r="U373" t="str">
            <v>LC-APC-FC-1-SMD</v>
          </cell>
        </row>
        <row r="374">
          <cell r="E374">
            <v>71204</v>
          </cell>
          <cell r="F374" t="str">
            <v>Interface Cables-Materials</v>
          </cell>
          <cell r="G374">
            <v>6826</v>
          </cell>
          <cell r="H374" t="str">
            <v>Metro ENTERO adicional</v>
          </cell>
          <cell r="I374" t="str">
            <v>MT</v>
          </cell>
          <cell r="J374">
            <v>0</v>
          </cell>
          <cell r="K374" t="str">
            <v>MICROLINK CON MATERIA PRIMA IMPORTADA</v>
          </cell>
          <cell r="L374">
            <v>0</v>
          </cell>
          <cell r="M374">
            <v>712</v>
          </cell>
          <cell r="N374">
            <v>0</v>
          </cell>
          <cell r="O374">
            <v>0</v>
          </cell>
          <cell r="P374">
            <v>0</v>
          </cell>
          <cell r="Q374" t="str">
            <v>COP</v>
          </cell>
          <cell r="R374">
            <v>0</v>
          </cell>
          <cell r="S374">
            <v>0</v>
          </cell>
          <cell r="T374">
            <v>712</v>
          </cell>
          <cell r="U374" t="str">
            <v>CS73120.01</v>
          </cell>
        </row>
        <row r="375">
          <cell r="E375">
            <v>71204</v>
          </cell>
          <cell r="F375" t="str">
            <v>Interface Cables-Materials</v>
          </cell>
          <cell r="G375">
            <v>6826</v>
          </cell>
          <cell r="H375" t="str">
            <v>P.Cord de Fibra optica Monomodo/Singlemode DUPLEX con conectores SC APC a SC APC en 1 mt</v>
          </cell>
          <cell r="I375" t="str">
            <v xml:space="preserve">UN </v>
          </cell>
          <cell r="J375">
            <v>0</v>
          </cell>
          <cell r="K375" t="str">
            <v>MICROLINK CON MATERIA PRIMA IMPORTADA</v>
          </cell>
          <cell r="L375" t="str">
            <v>MICROLINK</v>
          </cell>
          <cell r="M375">
            <v>43430</v>
          </cell>
          <cell r="N375">
            <v>0</v>
          </cell>
          <cell r="O375">
            <v>0</v>
          </cell>
          <cell r="P375">
            <v>0</v>
          </cell>
          <cell r="Q375" t="str">
            <v>COP</v>
          </cell>
          <cell r="R375">
            <v>0</v>
          </cell>
          <cell r="S375">
            <v>0</v>
          </cell>
          <cell r="T375">
            <v>43430</v>
          </cell>
          <cell r="U375" t="str">
            <v>SC-APC-SC-1-SMD</v>
          </cell>
        </row>
        <row r="376">
          <cell r="E376">
            <v>71204</v>
          </cell>
          <cell r="F376" t="str">
            <v>Interface Cables-Materials</v>
          </cell>
          <cell r="G376">
            <v>6826</v>
          </cell>
          <cell r="H376" t="str">
            <v>Metro ENTERO adicional</v>
          </cell>
          <cell r="I376" t="str">
            <v>MT</v>
          </cell>
          <cell r="J376">
            <v>0</v>
          </cell>
          <cell r="K376" t="str">
            <v>MICROLINK CON MATERIA PRIMA IMPORTADA</v>
          </cell>
          <cell r="L376">
            <v>0</v>
          </cell>
          <cell r="M376">
            <v>712</v>
          </cell>
          <cell r="N376">
            <v>0</v>
          </cell>
          <cell r="O376">
            <v>0</v>
          </cell>
          <cell r="P376">
            <v>0</v>
          </cell>
          <cell r="Q376" t="str">
            <v>COP</v>
          </cell>
          <cell r="R376">
            <v>0</v>
          </cell>
          <cell r="S376">
            <v>0</v>
          </cell>
          <cell r="T376">
            <v>712</v>
          </cell>
          <cell r="U376" t="str">
            <v>CS73120.01</v>
          </cell>
        </row>
        <row r="377">
          <cell r="E377">
            <v>71204</v>
          </cell>
          <cell r="F377" t="str">
            <v>Interface Cables-Materials</v>
          </cell>
          <cell r="G377">
            <v>6826</v>
          </cell>
          <cell r="H377" t="str">
            <v>P.Cord de Fibra optica Monomodo/Singlemode DUPLEX con conectores SC APC a FC APC en 1 mt</v>
          </cell>
          <cell r="I377" t="str">
            <v xml:space="preserve">UN </v>
          </cell>
          <cell r="J377">
            <v>0</v>
          </cell>
          <cell r="K377" t="str">
            <v>MICROLINK CON MATERIA PRIMA IMPORTADA</v>
          </cell>
          <cell r="L377" t="str">
            <v>MICROLINK</v>
          </cell>
          <cell r="M377">
            <v>51498</v>
          </cell>
          <cell r="N377">
            <v>0</v>
          </cell>
          <cell r="O377">
            <v>0</v>
          </cell>
          <cell r="P377">
            <v>0</v>
          </cell>
          <cell r="Q377" t="str">
            <v>COP</v>
          </cell>
          <cell r="R377">
            <v>0</v>
          </cell>
          <cell r="S377">
            <v>0</v>
          </cell>
          <cell r="T377">
            <v>51498</v>
          </cell>
          <cell r="U377" t="str">
            <v>SC-APC-FC-1-SMD</v>
          </cell>
        </row>
        <row r="378">
          <cell r="E378">
            <v>71204</v>
          </cell>
          <cell r="F378" t="str">
            <v>Interface Cables-Materials</v>
          </cell>
          <cell r="G378">
            <v>6826</v>
          </cell>
          <cell r="H378" t="str">
            <v>Metro ENTERO adicional</v>
          </cell>
          <cell r="I378" t="str">
            <v>MT</v>
          </cell>
          <cell r="J378">
            <v>0</v>
          </cell>
          <cell r="K378" t="str">
            <v>MICROLINK CON MATERIA PRIMA IMPORTADA</v>
          </cell>
          <cell r="L378">
            <v>0</v>
          </cell>
          <cell r="M378">
            <v>712</v>
          </cell>
          <cell r="N378">
            <v>0</v>
          </cell>
          <cell r="O378">
            <v>0</v>
          </cell>
          <cell r="P378">
            <v>0</v>
          </cell>
          <cell r="Q378" t="str">
            <v>COP</v>
          </cell>
          <cell r="R378">
            <v>0</v>
          </cell>
          <cell r="S378">
            <v>0</v>
          </cell>
          <cell r="T378">
            <v>712</v>
          </cell>
          <cell r="U378" t="str">
            <v>CS73120.01</v>
          </cell>
        </row>
        <row r="379">
          <cell r="E379">
            <v>71204</v>
          </cell>
          <cell r="F379" t="str">
            <v>Interface Cables-Materials</v>
          </cell>
          <cell r="G379">
            <v>6826</v>
          </cell>
          <cell r="H379" t="str">
            <v>P.Cord de Fibra optica Monomodo/Singlemode DUPLEX con conectores FC APC a FC APC en 1 mt</v>
          </cell>
          <cell r="I379" t="str">
            <v xml:space="preserve">UN </v>
          </cell>
          <cell r="J379">
            <v>0</v>
          </cell>
          <cell r="K379" t="str">
            <v>MICROLINK CON MATERIA PRIMA IMPORTADA</v>
          </cell>
          <cell r="L379" t="str">
            <v>MICROLINK</v>
          </cell>
          <cell r="M379">
            <v>59566</v>
          </cell>
          <cell r="N379">
            <v>0</v>
          </cell>
          <cell r="O379">
            <v>0</v>
          </cell>
          <cell r="P379">
            <v>0</v>
          </cell>
          <cell r="Q379" t="str">
            <v>COP</v>
          </cell>
          <cell r="R379">
            <v>0</v>
          </cell>
          <cell r="S379">
            <v>0</v>
          </cell>
          <cell r="T379">
            <v>59566</v>
          </cell>
          <cell r="U379" t="str">
            <v>FC-APC-FC-1-SMD</v>
          </cell>
        </row>
        <row r="380">
          <cell r="E380">
            <v>71204</v>
          </cell>
          <cell r="F380" t="str">
            <v>Interface Cables-Materials</v>
          </cell>
          <cell r="G380">
            <v>6826</v>
          </cell>
          <cell r="H380" t="str">
            <v>Metro ENTERO adicional</v>
          </cell>
          <cell r="I380" t="str">
            <v>MT</v>
          </cell>
          <cell r="J380">
            <v>0</v>
          </cell>
          <cell r="K380" t="str">
            <v>MICROLINK CON MATERIA PRIMA IMPORTADA</v>
          </cell>
          <cell r="L380">
            <v>0</v>
          </cell>
          <cell r="M380">
            <v>712</v>
          </cell>
          <cell r="N380">
            <v>0</v>
          </cell>
          <cell r="O380">
            <v>0</v>
          </cell>
          <cell r="P380">
            <v>0</v>
          </cell>
          <cell r="Q380" t="str">
            <v>COP</v>
          </cell>
          <cell r="R380">
            <v>0</v>
          </cell>
          <cell r="S380">
            <v>0</v>
          </cell>
          <cell r="T380">
            <v>712</v>
          </cell>
          <cell r="U380" t="str">
            <v>CS73120.01</v>
          </cell>
        </row>
        <row r="381">
          <cell r="E381">
            <v>71204</v>
          </cell>
          <cell r="F381" t="str">
            <v>Interface Cables-Materials</v>
          </cell>
          <cell r="G381">
            <v>6826</v>
          </cell>
          <cell r="H381" t="str">
            <v>P.Cord de Fibra optica Multimodo/Multimode DUPLEX con conectores LC a LC en 1 mt</v>
          </cell>
          <cell r="I381" t="str">
            <v xml:space="preserve">UN </v>
          </cell>
          <cell r="J381">
            <v>0</v>
          </cell>
          <cell r="K381" t="str">
            <v>MICROLINK CON MATERIA PRIMA IMPORTADA</v>
          </cell>
          <cell r="L381" t="str">
            <v>MICROLINK</v>
          </cell>
          <cell r="M381">
            <v>31184</v>
          </cell>
          <cell r="N381">
            <v>0</v>
          </cell>
          <cell r="O381">
            <v>0</v>
          </cell>
          <cell r="P381">
            <v>0</v>
          </cell>
          <cell r="Q381" t="str">
            <v>COP</v>
          </cell>
          <cell r="R381">
            <v>0</v>
          </cell>
          <cell r="S381">
            <v>0</v>
          </cell>
          <cell r="T381">
            <v>31184</v>
          </cell>
          <cell r="U381" t="str">
            <v>LC-LC-1-MMD</v>
          </cell>
        </row>
        <row r="382">
          <cell r="E382">
            <v>71204</v>
          </cell>
          <cell r="F382" t="str">
            <v>Interface Cables-Materials</v>
          </cell>
          <cell r="G382">
            <v>6826</v>
          </cell>
          <cell r="H382" t="str">
            <v>Metro ENTERO adicional</v>
          </cell>
          <cell r="I382" t="str">
            <v>MT</v>
          </cell>
          <cell r="J382">
            <v>0</v>
          </cell>
          <cell r="K382" t="str">
            <v>MICROLINK CON MATERIA PRIMA IMPORTADA</v>
          </cell>
          <cell r="L382">
            <v>0</v>
          </cell>
          <cell r="M382">
            <v>1220</v>
          </cell>
          <cell r="N382">
            <v>0</v>
          </cell>
          <cell r="O382">
            <v>0</v>
          </cell>
          <cell r="P382">
            <v>0</v>
          </cell>
          <cell r="Q382" t="str">
            <v>COP</v>
          </cell>
          <cell r="R382">
            <v>0</v>
          </cell>
          <cell r="S382">
            <v>0</v>
          </cell>
          <cell r="T382">
            <v>1220</v>
          </cell>
          <cell r="U382" t="str">
            <v>CS73121.01-2</v>
          </cell>
        </row>
        <row r="383">
          <cell r="E383">
            <v>71204</v>
          </cell>
          <cell r="F383" t="str">
            <v>Interface Cables-Materials</v>
          </cell>
          <cell r="G383">
            <v>6826</v>
          </cell>
          <cell r="H383" t="str">
            <v>P.Cord de Fibra optica Multimodo/Multimode DUPLEX con conectores LC a SC en 1 mt</v>
          </cell>
          <cell r="I383" t="str">
            <v xml:space="preserve">UN </v>
          </cell>
          <cell r="J383">
            <v>0</v>
          </cell>
          <cell r="K383" t="str">
            <v>MICROLINK CON MATERIA PRIMA IMPORTADA</v>
          </cell>
          <cell r="L383" t="str">
            <v>MICROLINK</v>
          </cell>
          <cell r="M383">
            <v>28258</v>
          </cell>
          <cell r="N383">
            <v>0</v>
          </cell>
          <cell r="O383">
            <v>0</v>
          </cell>
          <cell r="P383">
            <v>0</v>
          </cell>
          <cell r="Q383" t="str">
            <v>COP</v>
          </cell>
          <cell r="R383">
            <v>0</v>
          </cell>
          <cell r="S383">
            <v>0</v>
          </cell>
          <cell r="T383">
            <v>28258</v>
          </cell>
          <cell r="U383" t="str">
            <v>LC-SC-1-MMD</v>
          </cell>
        </row>
        <row r="384">
          <cell r="E384">
            <v>71204</v>
          </cell>
          <cell r="F384" t="str">
            <v>Interface Cables-Materials</v>
          </cell>
          <cell r="G384">
            <v>6826</v>
          </cell>
          <cell r="H384" t="str">
            <v>Metro ENTERO adicional</v>
          </cell>
          <cell r="I384" t="str">
            <v>MT</v>
          </cell>
          <cell r="J384">
            <v>0</v>
          </cell>
          <cell r="K384" t="str">
            <v>MICROLINK CON MATERIA PRIMA IMPORTADA</v>
          </cell>
          <cell r="L384">
            <v>0</v>
          </cell>
          <cell r="M384">
            <v>1220</v>
          </cell>
          <cell r="N384">
            <v>0</v>
          </cell>
          <cell r="O384">
            <v>0</v>
          </cell>
          <cell r="P384">
            <v>0</v>
          </cell>
          <cell r="Q384" t="str">
            <v>COP</v>
          </cell>
          <cell r="R384">
            <v>0</v>
          </cell>
          <cell r="S384">
            <v>0</v>
          </cell>
          <cell r="T384">
            <v>1220</v>
          </cell>
          <cell r="U384" t="str">
            <v>CS73121.01-2</v>
          </cell>
        </row>
        <row r="385">
          <cell r="E385">
            <v>71204</v>
          </cell>
          <cell r="F385" t="str">
            <v>Interface Cables-Materials</v>
          </cell>
          <cell r="G385">
            <v>6826</v>
          </cell>
          <cell r="H385" t="str">
            <v>P.Cord de Fibra optica Multimodo/Multimode DUPLEX con conectores LC a FC en 1 mt</v>
          </cell>
          <cell r="I385" t="str">
            <v xml:space="preserve">UN </v>
          </cell>
          <cell r="J385">
            <v>0</v>
          </cell>
          <cell r="K385" t="str">
            <v>MICROLINK CON MATERIA PRIMA IMPORTADA</v>
          </cell>
          <cell r="L385" t="str">
            <v>MICROLINK</v>
          </cell>
          <cell r="M385">
            <v>30096</v>
          </cell>
          <cell r="N385">
            <v>0</v>
          </cell>
          <cell r="O385">
            <v>0</v>
          </cell>
          <cell r="P385">
            <v>0</v>
          </cell>
          <cell r="Q385" t="str">
            <v>COP</v>
          </cell>
          <cell r="R385">
            <v>0</v>
          </cell>
          <cell r="S385">
            <v>0</v>
          </cell>
          <cell r="T385">
            <v>30096</v>
          </cell>
          <cell r="U385" t="str">
            <v>LC-FC-1-MMD</v>
          </cell>
        </row>
        <row r="386">
          <cell r="E386">
            <v>71204</v>
          </cell>
          <cell r="F386" t="str">
            <v>Interface Cables-Materials</v>
          </cell>
          <cell r="G386">
            <v>6826</v>
          </cell>
          <cell r="H386" t="str">
            <v>Metro ENTERO adicional</v>
          </cell>
          <cell r="I386" t="str">
            <v>MT</v>
          </cell>
          <cell r="J386">
            <v>0</v>
          </cell>
          <cell r="K386" t="str">
            <v>MICROLINK CON MATERIA PRIMA IMPORTADA</v>
          </cell>
          <cell r="L386">
            <v>0</v>
          </cell>
          <cell r="M386">
            <v>1220</v>
          </cell>
          <cell r="N386">
            <v>0</v>
          </cell>
          <cell r="O386">
            <v>0</v>
          </cell>
          <cell r="P386">
            <v>0</v>
          </cell>
          <cell r="Q386" t="str">
            <v>COP</v>
          </cell>
          <cell r="R386">
            <v>0</v>
          </cell>
          <cell r="S386">
            <v>0</v>
          </cell>
          <cell r="T386">
            <v>1220</v>
          </cell>
          <cell r="U386" t="str">
            <v>CS73121.01-2</v>
          </cell>
        </row>
        <row r="387">
          <cell r="E387">
            <v>71204</v>
          </cell>
          <cell r="F387" t="str">
            <v>Interface Cables-Materials</v>
          </cell>
          <cell r="G387">
            <v>6826</v>
          </cell>
          <cell r="H387" t="str">
            <v>P.Cord de Fibra optica Multimodo/Multimode DUPLEX con conectores LC a ST en 1 mt</v>
          </cell>
          <cell r="I387" t="str">
            <v xml:space="preserve">UN </v>
          </cell>
          <cell r="J387">
            <v>0</v>
          </cell>
          <cell r="K387" t="str">
            <v>MICROLINK CON MATERIA PRIMA IMPORTADA</v>
          </cell>
          <cell r="L387" t="str">
            <v>MICROLINK</v>
          </cell>
          <cell r="M387">
            <v>28424</v>
          </cell>
          <cell r="N387">
            <v>0</v>
          </cell>
          <cell r="O387">
            <v>0</v>
          </cell>
          <cell r="P387">
            <v>0</v>
          </cell>
          <cell r="Q387" t="str">
            <v>COP</v>
          </cell>
          <cell r="R387">
            <v>0</v>
          </cell>
          <cell r="S387">
            <v>0</v>
          </cell>
          <cell r="T387">
            <v>28424</v>
          </cell>
          <cell r="U387" t="str">
            <v>LC-ST-1-MMD</v>
          </cell>
        </row>
        <row r="388">
          <cell r="E388">
            <v>71204</v>
          </cell>
          <cell r="F388" t="str">
            <v>Interface Cables-Materials</v>
          </cell>
          <cell r="G388">
            <v>6826</v>
          </cell>
          <cell r="H388" t="str">
            <v>Metro ENTERO adicional</v>
          </cell>
          <cell r="I388" t="str">
            <v>MT</v>
          </cell>
          <cell r="J388">
            <v>0</v>
          </cell>
          <cell r="K388" t="str">
            <v>MICROLINK CON MATERIA PRIMA IMPORTADA</v>
          </cell>
          <cell r="L388">
            <v>0</v>
          </cell>
          <cell r="M388">
            <v>1220</v>
          </cell>
          <cell r="N388">
            <v>0</v>
          </cell>
          <cell r="O388">
            <v>0</v>
          </cell>
          <cell r="P388">
            <v>0</v>
          </cell>
          <cell r="Q388" t="str">
            <v>COP</v>
          </cell>
          <cell r="R388">
            <v>0</v>
          </cell>
          <cell r="S388">
            <v>0</v>
          </cell>
          <cell r="T388">
            <v>1220</v>
          </cell>
          <cell r="U388" t="str">
            <v>CS73121.01-2</v>
          </cell>
        </row>
        <row r="389">
          <cell r="E389">
            <v>71204</v>
          </cell>
          <cell r="F389" t="str">
            <v>Interface Cables-Materials</v>
          </cell>
          <cell r="G389">
            <v>6826</v>
          </cell>
          <cell r="H389" t="str">
            <v>P.Cord de Fibra optica Multimodo/Multimode DUPLEX con conectores SC a SC en 1 mt</v>
          </cell>
          <cell r="I389" t="str">
            <v xml:space="preserve">UN </v>
          </cell>
          <cell r="J389">
            <v>0</v>
          </cell>
          <cell r="K389" t="str">
            <v>MICROLINK CON MATERIA PRIMA IMPORTADA</v>
          </cell>
          <cell r="L389" t="str">
            <v>MICROLINK</v>
          </cell>
          <cell r="M389">
            <v>25290</v>
          </cell>
          <cell r="N389">
            <v>0</v>
          </cell>
          <cell r="O389">
            <v>0</v>
          </cell>
          <cell r="P389">
            <v>0</v>
          </cell>
          <cell r="Q389" t="str">
            <v>COP</v>
          </cell>
          <cell r="R389">
            <v>0</v>
          </cell>
          <cell r="S389">
            <v>0</v>
          </cell>
          <cell r="T389">
            <v>25290</v>
          </cell>
          <cell r="U389" t="str">
            <v>SC-SC-1-MMD</v>
          </cell>
        </row>
        <row r="390">
          <cell r="E390">
            <v>71204</v>
          </cell>
          <cell r="F390" t="str">
            <v>Interface Cables-Materials</v>
          </cell>
          <cell r="G390">
            <v>6826</v>
          </cell>
          <cell r="H390" t="str">
            <v>Metro ENTERO adicional</v>
          </cell>
          <cell r="I390" t="str">
            <v>MT</v>
          </cell>
          <cell r="J390">
            <v>0</v>
          </cell>
          <cell r="K390" t="str">
            <v>MICROLINK CON MATERIA PRIMA IMPORTADA</v>
          </cell>
          <cell r="L390">
            <v>0</v>
          </cell>
          <cell r="M390">
            <v>1220</v>
          </cell>
          <cell r="N390">
            <v>0</v>
          </cell>
          <cell r="O390">
            <v>0</v>
          </cell>
          <cell r="P390">
            <v>0</v>
          </cell>
          <cell r="Q390" t="str">
            <v>COP</v>
          </cell>
          <cell r="R390">
            <v>0</v>
          </cell>
          <cell r="S390">
            <v>0</v>
          </cell>
          <cell r="T390">
            <v>1220</v>
          </cell>
          <cell r="U390" t="str">
            <v>CS73121.01-2</v>
          </cell>
        </row>
        <row r="391">
          <cell r="E391">
            <v>71204</v>
          </cell>
          <cell r="F391" t="str">
            <v>Interface Cables-Materials</v>
          </cell>
          <cell r="G391">
            <v>6826</v>
          </cell>
          <cell r="H391" t="str">
            <v>P.Cord de Fibra optica Multimodo/Multimode DUPLEX con conectores SC a FC en 1 mt</v>
          </cell>
          <cell r="I391" t="str">
            <v xml:space="preserve">UN </v>
          </cell>
          <cell r="J391">
            <v>0</v>
          </cell>
          <cell r="K391" t="str">
            <v>MICROLINK CON MATERIA PRIMA IMPORTADA</v>
          </cell>
          <cell r="L391" t="str">
            <v>MICROLINK</v>
          </cell>
          <cell r="M391">
            <v>27170</v>
          </cell>
          <cell r="N391">
            <v>0</v>
          </cell>
          <cell r="O391">
            <v>0</v>
          </cell>
          <cell r="P391">
            <v>0</v>
          </cell>
          <cell r="Q391" t="str">
            <v>COP</v>
          </cell>
          <cell r="R391">
            <v>0</v>
          </cell>
          <cell r="S391">
            <v>0</v>
          </cell>
          <cell r="T391">
            <v>27170</v>
          </cell>
          <cell r="U391" t="str">
            <v>SC-FC-1-MMD</v>
          </cell>
        </row>
        <row r="392">
          <cell r="E392">
            <v>71204</v>
          </cell>
          <cell r="F392" t="str">
            <v>Interface Cables-Materials</v>
          </cell>
          <cell r="G392">
            <v>6826</v>
          </cell>
          <cell r="H392" t="str">
            <v>Metro ENTERO adicional</v>
          </cell>
          <cell r="I392" t="str">
            <v>MT</v>
          </cell>
          <cell r="J392">
            <v>0</v>
          </cell>
          <cell r="K392" t="str">
            <v>MICROLINK CON MATERIA PRIMA IMPORTADA</v>
          </cell>
          <cell r="L392">
            <v>0</v>
          </cell>
          <cell r="M392">
            <v>1220</v>
          </cell>
          <cell r="N392">
            <v>0</v>
          </cell>
          <cell r="O392">
            <v>0</v>
          </cell>
          <cell r="P392">
            <v>0</v>
          </cell>
          <cell r="Q392" t="str">
            <v>COP</v>
          </cell>
          <cell r="R392">
            <v>0</v>
          </cell>
          <cell r="S392">
            <v>0</v>
          </cell>
          <cell r="T392">
            <v>1220</v>
          </cell>
          <cell r="U392" t="str">
            <v>CS73121.01-2</v>
          </cell>
        </row>
        <row r="393">
          <cell r="E393">
            <v>71204</v>
          </cell>
          <cell r="F393" t="str">
            <v>Interface Cables-Materials</v>
          </cell>
          <cell r="G393">
            <v>6826</v>
          </cell>
          <cell r="H393" t="str">
            <v>P.Cord de Fibra optica Multimodo/Multimode DUPLEX con conectores SC a ST en 1 mt</v>
          </cell>
          <cell r="I393" t="str">
            <v xml:space="preserve">UN </v>
          </cell>
          <cell r="J393">
            <v>0</v>
          </cell>
          <cell r="K393" t="str">
            <v>MICROLINK CON MATERIA PRIMA IMPORTADA</v>
          </cell>
          <cell r="L393" t="str">
            <v>MICROLINK</v>
          </cell>
          <cell r="M393">
            <v>25498</v>
          </cell>
          <cell r="N393">
            <v>0</v>
          </cell>
          <cell r="O393">
            <v>0</v>
          </cell>
          <cell r="P393">
            <v>0</v>
          </cell>
          <cell r="Q393" t="str">
            <v>COP</v>
          </cell>
          <cell r="R393">
            <v>0</v>
          </cell>
          <cell r="S393">
            <v>0</v>
          </cell>
          <cell r="T393">
            <v>25498</v>
          </cell>
          <cell r="U393" t="str">
            <v>SC-ST-1-MMD</v>
          </cell>
        </row>
        <row r="394">
          <cell r="E394">
            <v>71204</v>
          </cell>
          <cell r="F394" t="str">
            <v>Interface Cables-Materials</v>
          </cell>
          <cell r="G394">
            <v>6826</v>
          </cell>
          <cell r="H394" t="str">
            <v>Metro ENTERO adicional</v>
          </cell>
          <cell r="I394" t="str">
            <v>MT</v>
          </cell>
          <cell r="J394">
            <v>0</v>
          </cell>
          <cell r="K394" t="str">
            <v>MICROLINK CON MATERIA PRIMA IMPORTADA</v>
          </cell>
          <cell r="L394">
            <v>0</v>
          </cell>
          <cell r="M394">
            <v>1220</v>
          </cell>
          <cell r="N394">
            <v>0</v>
          </cell>
          <cell r="O394">
            <v>0</v>
          </cell>
          <cell r="P394">
            <v>0</v>
          </cell>
          <cell r="Q394" t="str">
            <v>COP</v>
          </cell>
          <cell r="R394">
            <v>0</v>
          </cell>
          <cell r="S394">
            <v>0</v>
          </cell>
          <cell r="T394">
            <v>1220</v>
          </cell>
          <cell r="U394" t="str">
            <v>CS73121.01-2</v>
          </cell>
        </row>
        <row r="395">
          <cell r="E395">
            <v>71204</v>
          </cell>
          <cell r="F395" t="str">
            <v>Interface Cables-Materials</v>
          </cell>
          <cell r="G395">
            <v>6826</v>
          </cell>
          <cell r="H395" t="str">
            <v>P.Cord de Fibra optica Multimodo/Multimode DUPLEX con conectores FC a FC en 1 mt</v>
          </cell>
          <cell r="I395" t="str">
            <v xml:space="preserve">UN </v>
          </cell>
          <cell r="J395">
            <v>0</v>
          </cell>
          <cell r="K395" t="str">
            <v>MICROLINK CON MATERIA PRIMA IMPORTADA</v>
          </cell>
          <cell r="L395" t="str">
            <v>MICROLINK</v>
          </cell>
          <cell r="M395">
            <v>29010</v>
          </cell>
          <cell r="N395">
            <v>0</v>
          </cell>
          <cell r="O395">
            <v>0</v>
          </cell>
          <cell r="P395">
            <v>0</v>
          </cell>
          <cell r="Q395" t="str">
            <v>COP</v>
          </cell>
          <cell r="R395">
            <v>0</v>
          </cell>
          <cell r="S395">
            <v>0</v>
          </cell>
          <cell r="T395">
            <v>29010</v>
          </cell>
          <cell r="U395" t="str">
            <v>FC-FC-1-MMD</v>
          </cell>
        </row>
        <row r="396">
          <cell r="E396">
            <v>71204</v>
          </cell>
          <cell r="F396" t="str">
            <v>Interface Cables-Materials</v>
          </cell>
          <cell r="G396">
            <v>6826</v>
          </cell>
          <cell r="H396" t="str">
            <v>Metro ENTERO adicional</v>
          </cell>
          <cell r="I396" t="str">
            <v>MT</v>
          </cell>
          <cell r="J396">
            <v>0</v>
          </cell>
          <cell r="K396" t="str">
            <v>MICROLINK CON MATERIA PRIMA IMPORTADA</v>
          </cell>
          <cell r="L396">
            <v>0</v>
          </cell>
          <cell r="M396">
            <v>1220</v>
          </cell>
          <cell r="N396">
            <v>0</v>
          </cell>
          <cell r="O396">
            <v>0</v>
          </cell>
          <cell r="P396">
            <v>0</v>
          </cell>
          <cell r="Q396" t="str">
            <v>COP</v>
          </cell>
          <cell r="R396">
            <v>0</v>
          </cell>
          <cell r="S396">
            <v>0</v>
          </cell>
          <cell r="T396">
            <v>1220</v>
          </cell>
          <cell r="U396" t="str">
            <v>CS73121.01-2</v>
          </cell>
        </row>
        <row r="397">
          <cell r="E397">
            <v>71204</v>
          </cell>
          <cell r="F397" t="str">
            <v>Interface Cables-Materials</v>
          </cell>
          <cell r="G397">
            <v>6826</v>
          </cell>
          <cell r="H397" t="str">
            <v>P.Cord de Fibra optica Multimodo/Multimode DUPLEX con conectores FC a ST en 1 mt</v>
          </cell>
          <cell r="I397" t="str">
            <v xml:space="preserve">UN </v>
          </cell>
          <cell r="J397">
            <v>0</v>
          </cell>
          <cell r="K397" t="str">
            <v>MICROLINK CON MATERIA PRIMA IMPORTADA</v>
          </cell>
          <cell r="L397" t="str">
            <v>MICROLINK</v>
          </cell>
          <cell r="M397">
            <v>27338</v>
          </cell>
          <cell r="N397">
            <v>0</v>
          </cell>
          <cell r="O397">
            <v>0</v>
          </cell>
          <cell r="P397">
            <v>0</v>
          </cell>
          <cell r="Q397" t="str">
            <v>COP</v>
          </cell>
          <cell r="R397">
            <v>0</v>
          </cell>
          <cell r="S397">
            <v>0</v>
          </cell>
          <cell r="T397">
            <v>27338</v>
          </cell>
          <cell r="U397" t="str">
            <v>FC-ST-1-MMD</v>
          </cell>
        </row>
        <row r="398">
          <cell r="E398">
            <v>71204</v>
          </cell>
          <cell r="F398" t="str">
            <v>Interface Cables-Materials</v>
          </cell>
          <cell r="G398">
            <v>6826</v>
          </cell>
          <cell r="H398" t="str">
            <v>Metro ENTERO adicional</v>
          </cell>
          <cell r="I398" t="str">
            <v>MT</v>
          </cell>
          <cell r="J398">
            <v>0</v>
          </cell>
          <cell r="K398" t="str">
            <v>MICROLINK CON MATERIA PRIMA IMPORTADA</v>
          </cell>
          <cell r="L398">
            <v>0</v>
          </cell>
          <cell r="M398">
            <v>1220</v>
          </cell>
          <cell r="N398">
            <v>0</v>
          </cell>
          <cell r="O398">
            <v>0</v>
          </cell>
          <cell r="P398">
            <v>0</v>
          </cell>
          <cell r="Q398" t="str">
            <v>COP</v>
          </cell>
          <cell r="R398">
            <v>0</v>
          </cell>
          <cell r="S398">
            <v>0</v>
          </cell>
          <cell r="T398">
            <v>1220</v>
          </cell>
          <cell r="U398" t="str">
            <v>CS73121.01-2</v>
          </cell>
        </row>
        <row r="399">
          <cell r="E399">
            <v>71204</v>
          </cell>
          <cell r="F399" t="str">
            <v>Interface Cables-Materials</v>
          </cell>
          <cell r="G399">
            <v>6826</v>
          </cell>
          <cell r="H399" t="str">
            <v>P.Cord de Fibra optica Multimodo/Multimode DUPLEX con conectores ST a ST en 1 mt</v>
          </cell>
          <cell r="I399" t="str">
            <v xml:space="preserve">UN </v>
          </cell>
          <cell r="J399">
            <v>0</v>
          </cell>
          <cell r="K399" t="str">
            <v>MICROLINK CON MATERIA PRIMA IMPORTADA</v>
          </cell>
          <cell r="L399" t="str">
            <v>MICROLINK</v>
          </cell>
          <cell r="M399">
            <v>25666</v>
          </cell>
          <cell r="N399">
            <v>0</v>
          </cell>
          <cell r="O399">
            <v>0</v>
          </cell>
          <cell r="P399">
            <v>0</v>
          </cell>
          <cell r="Q399" t="str">
            <v>COP</v>
          </cell>
          <cell r="R399">
            <v>0</v>
          </cell>
          <cell r="S399">
            <v>0</v>
          </cell>
          <cell r="T399">
            <v>25666</v>
          </cell>
          <cell r="U399" t="str">
            <v>ST-ST-1-MMD</v>
          </cell>
        </row>
        <row r="400">
          <cell r="E400">
            <v>71204</v>
          </cell>
          <cell r="F400" t="str">
            <v>Interface Cables-Materials</v>
          </cell>
          <cell r="G400">
            <v>6826</v>
          </cell>
          <cell r="H400" t="str">
            <v>Metro ENTERO adicional</v>
          </cell>
          <cell r="I400" t="str">
            <v>MT</v>
          </cell>
          <cell r="J400">
            <v>0</v>
          </cell>
          <cell r="K400" t="str">
            <v>MICROLINK CON MATERIA PRIMA IMPORTADA</v>
          </cell>
          <cell r="L400">
            <v>0</v>
          </cell>
          <cell r="M400">
            <v>1220</v>
          </cell>
          <cell r="N400">
            <v>0</v>
          </cell>
          <cell r="O400">
            <v>0</v>
          </cell>
          <cell r="P400">
            <v>0</v>
          </cell>
          <cell r="Q400" t="str">
            <v>COP</v>
          </cell>
          <cell r="R400">
            <v>0</v>
          </cell>
          <cell r="S400">
            <v>0</v>
          </cell>
          <cell r="T400">
            <v>1220</v>
          </cell>
          <cell r="U400" t="str">
            <v>CS73121.01-2</v>
          </cell>
        </row>
        <row r="401">
          <cell r="E401">
            <v>71204</v>
          </cell>
          <cell r="F401" t="str">
            <v>Interface Cables-Materials</v>
          </cell>
          <cell r="G401">
            <v>6826</v>
          </cell>
          <cell r="H401" t="str">
            <v>P.Cord de Fibra optica Monomodo/Singlemode SIMPLEX con conectores LC a LC en 1 mt</v>
          </cell>
          <cell r="I401" t="str">
            <v xml:space="preserve">UN </v>
          </cell>
          <cell r="J401">
            <v>0</v>
          </cell>
          <cell r="K401" t="str">
            <v>MICROLINK CON MATERIA PRIMA IMPORTADA</v>
          </cell>
          <cell r="L401" t="str">
            <v>MICROLINK</v>
          </cell>
          <cell r="M401">
            <v>15341</v>
          </cell>
          <cell r="N401">
            <v>0</v>
          </cell>
          <cell r="O401">
            <v>0</v>
          </cell>
          <cell r="P401">
            <v>0</v>
          </cell>
          <cell r="Q401" t="str">
            <v>COP</v>
          </cell>
          <cell r="R401">
            <v>0</v>
          </cell>
          <cell r="S401">
            <v>0</v>
          </cell>
          <cell r="T401">
            <v>15341</v>
          </cell>
          <cell r="U401" t="str">
            <v>LC-LC-1-SMS</v>
          </cell>
        </row>
        <row r="402">
          <cell r="E402">
            <v>71204</v>
          </cell>
          <cell r="F402" t="str">
            <v>Interface Cables-Materials</v>
          </cell>
          <cell r="G402">
            <v>6826</v>
          </cell>
          <cell r="H402" t="str">
            <v>Metro ENTERO adicional</v>
          </cell>
          <cell r="I402" t="str">
            <v>MT</v>
          </cell>
          <cell r="J402">
            <v>0</v>
          </cell>
          <cell r="K402" t="str">
            <v>MICROLINK CON MATERIA PRIMA IMPORTADA</v>
          </cell>
          <cell r="L402">
            <v>0</v>
          </cell>
          <cell r="M402">
            <v>356</v>
          </cell>
          <cell r="N402">
            <v>0</v>
          </cell>
          <cell r="O402">
            <v>0</v>
          </cell>
          <cell r="P402">
            <v>0</v>
          </cell>
          <cell r="Q402" t="str">
            <v>COP</v>
          </cell>
          <cell r="R402">
            <v>0</v>
          </cell>
          <cell r="S402">
            <v>0</v>
          </cell>
          <cell r="T402">
            <v>356</v>
          </cell>
          <cell r="U402" t="str">
            <v>CS73120.01</v>
          </cell>
        </row>
        <row r="403">
          <cell r="E403">
            <v>71204</v>
          </cell>
          <cell r="F403" t="str">
            <v>Interface Cables-Materials</v>
          </cell>
          <cell r="G403">
            <v>6826</v>
          </cell>
          <cell r="H403" t="str">
            <v>P.Cord de Fibra optica Monomodo/Singlemode SIMPLEX con conectores LC a SC en 1 mt</v>
          </cell>
          <cell r="I403" t="str">
            <v xml:space="preserve">UN </v>
          </cell>
          <cell r="J403">
            <v>0</v>
          </cell>
          <cell r="K403" t="str">
            <v>MICROLINK CON MATERIA PRIMA IMPORTADA</v>
          </cell>
          <cell r="L403" t="str">
            <v>MICROLINK</v>
          </cell>
          <cell r="M403">
            <v>13878</v>
          </cell>
          <cell r="N403">
            <v>0</v>
          </cell>
          <cell r="O403">
            <v>0</v>
          </cell>
          <cell r="P403">
            <v>0</v>
          </cell>
          <cell r="Q403" t="str">
            <v>COP</v>
          </cell>
          <cell r="R403">
            <v>0</v>
          </cell>
          <cell r="S403">
            <v>0</v>
          </cell>
          <cell r="T403">
            <v>13878</v>
          </cell>
          <cell r="U403" t="str">
            <v>LC-SC-1-SMD</v>
          </cell>
        </row>
        <row r="404">
          <cell r="E404">
            <v>71204</v>
          </cell>
          <cell r="F404" t="str">
            <v>Interface Cables-Materials</v>
          </cell>
          <cell r="G404">
            <v>6826</v>
          </cell>
          <cell r="H404" t="str">
            <v>Metro ENTERO adicional</v>
          </cell>
          <cell r="I404" t="str">
            <v>MT</v>
          </cell>
          <cell r="J404">
            <v>0</v>
          </cell>
          <cell r="K404" t="str">
            <v>MICROLINK CON MATERIA PRIMA IMPORTADA</v>
          </cell>
          <cell r="L404">
            <v>0</v>
          </cell>
          <cell r="M404">
            <v>356</v>
          </cell>
          <cell r="N404">
            <v>0</v>
          </cell>
          <cell r="O404">
            <v>0</v>
          </cell>
          <cell r="P404">
            <v>0</v>
          </cell>
          <cell r="Q404" t="str">
            <v>COP</v>
          </cell>
          <cell r="R404">
            <v>0</v>
          </cell>
          <cell r="S404">
            <v>0</v>
          </cell>
          <cell r="T404">
            <v>356</v>
          </cell>
          <cell r="U404" t="str">
            <v>CS73120.01</v>
          </cell>
        </row>
        <row r="405">
          <cell r="E405">
            <v>71204</v>
          </cell>
          <cell r="F405" t="str">
            <v>Interface Cables-Materials</v>
          </cell>
          <cell r="G405">
            <v>6826</v>
          </cell>
          <cell r="H405" t="str">
            <v>P.Cord de Fibra optica Monomodo/Singlemode SIMPLEX con conectores LC a FC en 1 mt</v>
          </cell>
          <cell r="I405" t="str">
            <v xml:space="preserve">UN </v>
          </cell>
          <cell r="J405">
            <v>0</v>
          </cell>
          <cell r="K405" t="str">
            <v>MICROLINK CON MATERIA PRIMA IMPORTADA</v>
          </cell>
          <cell r="L405" t="str">
            <v>MICROLINK</v>
          </cell>
          <cell r="M405">
            <v>14797</v>
          </cell>
          <cell r="N405">
            <v>0</v>
          </cell>
          <cell r="O405">
            <v>0</v>
          </cell>
          <cell r="P405">
            <v>0</v>
          </cell>
          <cell r="Q405" t="str">
            <v>COP</v>
          </cell>
          <cell r="R405">
            <v>0</v>
          </cell>
          <cell r="S405">
            <v>0</v>
          </cell>
          <cell r="T405">
            <v>14797</v>
          </cell>
          <cell r="U405" t="str">
            <v>LC-FC-1-SMD</v>
          </cell>
        </row>
        <row r="406">
          <cell r="E406">
            <v>71204</v>
          </cell>
          <cell r="F406" t="str">
            <v>Interface Cables-Materials</v>
          </cell>
          <cell r="G406">
            <v>6826</v>
          </cell>
          <cell r="H406" t="str">
            <v>Metro ENTERO adicional</v>
          </cell>
          <cell r="I406" t="str">
            <v>MT</v>
          </cell>
          <cell r="J406">
            <v>0</v>
          </cell>
          <cell r="K406" t="str">
            <v>MICROLINK CON MATERIA PRIMA IMPORTADA</v>
          </cell>
          <cell r="L406">
            <v>0</v>
          </cell>
          <cell r="M406">
            <v>356</v>
          </cell>
          <cell r="N406">
            <v>0</v>
          </cell>
          <cell r="O406">
            <v>0</v>
          </cell>
          <cell r="P406">
            <v>0</v>
          </cell>
          <cell r="Q406" t="str">
            <v>COP</v>
          </cell>
          <cell r="R406">
            <v>0</v>
          </cell>
          <cell r="S406">
            <v>0</v>
          </cell>
          <cell r="T406">
            <v>356</v>
          </cell>
          <cell r="U406" t="str">
            <v>CS73120.01</v>
          </cell>
        </row>
        <row r="407">
          <cell r="E407">
            <v>71204</v>
          </cell>
          <cell r="F407" t="str">
            <v>Interface Cables-Materials</v>
          </cell>
          <cell r="G407">
            <v>6826</v>
          </cell>
          <cell r="H407" t="str">
            <v>P.Cord de Fibra optica Monomodo/Singlemode SIMPLEX con conectores LC a ST en 1 mt</v>
          </cell>
          <cell r="I407" t="str">
            <v xml:space="preserve">UN </v>
          </cell>
          <cell r="J407">
            <v>0</v>
          </cell>
          <cell r="K407" t="str">
            <v>MICROLINK CON MATERIA PRIMA IMPORTADA</v>
          </cell>
          <cell r="L407" t="str">
            <v>MICROLINK</v>
          </cell>
          <cell r="M407">
            <v>13961</v>
          </cell>
          <cell r="N407">
            <v>0</v>
          </cell>
          <cell r="O407">
            <v>0</v>
          </cell>
          <cell r="P407">
            <v>0</v>
          </cell>
          <cell r="Q407" t="str">
            <v>COP</v>
          </cell>
          <cell r="R407">
            <v>0</v>
          </cell>
          <cell r="S407">
            <v>0</v>
          </cell>
          <cell r="T407">
            <v>13961</v>
          </cell>
          <cell r="U407" t="str">
            <v>LC-ST-1-SMD</v>
          </cell>
        </row>
        <row r="408">
          <cell r="E408">
            <v>71204</v>
          </cell>
          <cell r="F408" t="str">
            <v>Interface Cables-Materials</v>
          </cell>
          <cell r="G408">
            <v>6826</v>
          </cell>
          <cell r="H408" t="str">
            <v>Metro ENTERO adicional</v>
          </cell>
          <cell r="I408" t="str">
            <v>MT</v>
          </cell>
          <cell r="J408">
            <v>0</v>
          </cell>
          <cell r="K408" t="str">
            <v>MICROLINK CON MATERIA PRIMA IMPORTADA</v>
          </cell>
          <cell r="L408">
            <v>0</v>
          </cell>
          <cell r="M408">
            <v>356</v>
          </cell>
          <cell r="N408">
            <v>0</v>
          </cell>
          <cell r="O408">
            <v>0</v>
          </cell>
          <cell r="P408">
            <v>0</v>
          </cell>
          <cell r="Q408" t="str">
            <v>COP</v>
          </cell>
          <cell r="R408">
            <v>0</v>
          </cell>
          <cell r="S408">
            <v>0</v>
          </cell>
          <cell r="T408">
            <v>356</v>
          </cell>
          <cell r="U408" t="str">
            <v>CS73120.01</v>
          </cell>
        </row>
        <row r="409">
          <cell r="E409">
            <v>71204</v>
          </cell>
          <cell r="F409" t="str">
            <v>Interface Cables-Materials</v>
          </cell>
          <cell r="G409">
            <v>6826</v>
          </cell>
          <cell r="H409" t="str">
            <v>P.Cord de Fibra optica Monomodo/Singlemode SIMPLEX con conectores LC a LC APC en 1 mt</v>
          </cell>
          <cell r="I409" t="str">
            <v xml:space="preserve">UN </v>
          </cell>
          <cell r="J409">
            <v>0</v>
          </cell>
          <cell r="K409" t="str">
            <v>MICROLINK CON MATERIA PRIMA IMPORTADA</v>
          </cell>
          <cell r="L409" t="str">
            <v>MICROLINK</v>
          </cell>
          <cell r="M409">
            <v>27149</v>
          </cell>
          <cell r="N409">
            <v>0</v>
          </cell>
          <cell r="O409">
            <v>0</v>
          </cell>
          <cell r="P409">
            <v>0</v>
          </cell>
          <cell r="Q409" t="str">
            <v>COP</v>
          </cell>
          <cell r="R409">
            <v>0</v>
          </cell>
          <cell r="S409">
            <v>0</v>
          </cell>
          <cell r="T409">
            <v>27149</v>
          </cell>
          <cell r="U409" t="str">
            <v>LC-LC-APC-1-SMD</v>
          </cell>
        </row>
        <row r="410">
          <cell r="E410">
            <v>71204</v>
          </cell>
          <cell r="F410" t="str">
            <v>Interface Cables-Materials</v>
          </cell>
          <cell r="G410">
            <v>6826</v>
          </cell>
          <cell r="H410" t="str">
            <v>Metro ENTERO adicional</v>
          </cell>
          <cell r="I410" t="str">
            <v>MT</v>
          </cell>
          <cell r="J410">
            <v>0</v>
          </cell>
          <cell r="K410" t="str">
            <v>MICROLINK CON MATERIA PRIMA IMPORTADA</v>
          </cell>
          <cell r="L410">
            <v>0</v>
          </cell>
          <cell r="M410">
            <v>356</v>
          </cell>
          <cell r="N410">
            <v>0</v>
          </cell>
          <cell r="O410">
            <v>0</v>
          </cell>
          <cell r="P410">
            <v>0</v>
          </cell>
          <cell r="Q410" t="str">
            <v>COP</v>
          </cell>
          <cell r="R410">
            <v>0</v>
          </cell>
          <cell r="S410">
            <v>0</v>
          </cell>
          <cell r="T410">
            <v>356</v>
          </cell>
          <cell r="U410" t="str">
            <v>CS73120.01</v>
          </cell>
        </row>
        <row r="411">
          <cell r="E411">
            <v>71204</v>
          </cell>
          <cell r="F411" t="str">
            <v>Interface Cables-Materials</v>
          </cell>
          <cell r="G411">
            <v>6826</v>
          </cell>
          <cell r="H411" t="str">
            <v>P.Cord de Fibra optica Monomodo/Singlemode SIMPLEX con conectores LC a SC APC en 1 mt</v>
          </cell>
          <cell r="I411" t="str">
            <v xml:space="preserve">UN </v>
          </cell>
          <cell r="J411">
            <v>0</v>
          </cell>
          <cell r="K411" t="str">
            <v>MICROLINK CON MATERIA PRIMA IMPORTADA</v>
          </cell>
          <cell r="L411" t="str">
            <v>MICROLINK</v>
          </cell>
          <cell r="M411">
            <v>18538</v>
          </cell>
          <cell r="N411">
            <v>0</v>
          </cell>
          <cell r="O411">
            <v>0</v>
          </cell>
          <cell r="P411">
            <v>0</v>
          </cell>
          <cell r="Q411" t="str">
            <v>COP</v>
          </cell>
          <cell r="R411">
            <v>0</v>
          </cell>
          <cell r="S411">
            <v>0</v>
          </cell>
          <cell r="T411">
            <v>18538</v>
          </cell>
          <cell r="U411" t="str">
            <v>LC-SC-APC-1-SMD</v>
          </cell>
        </row>
        <row r="412">
          <cell r="E412">
            <v>71204</v>
          </cell>
          <cell r="F412" t="str">
            <v>Interface Cables-Materials</v>
          </cell>
          <cell r="G412">
            <v>6826</v>
          </cell>
          <cell r="H412" t="str">
            <v>Metro ENTERO adicional</v>
          </cell>
          <cell r="I412" t="str">
            <v>MT</v>
          </cell>
          <cell r="J412">
            <v>0</v>
          </cell>
          <cell r="K412" t="str">
            <v>MICROLINK CON MATERIA PRIMA IMPORTADA</v>
          </cell>
          <cell r="L412">
            <v>0</v>
          </cell>
          <cell r="M412">
            <v>356</v>
          </cell>
          <cell r="N412">
            <v>0</v>
          </cell>
          <cell r="O412">
            <v>0</v>
          </cell>
          <cell r="P412">
            <v>0</v>
          </cell>
          <cell r="Q412" t="str">
            <v>COP</v>
          </cell>
          <cell r="R412">
            <v>0</v>
          </cell>
          <cell r="S412">
            <v>0</v>
          </cell>
          <cell r="T412">
            <v>356</v>
          </cell>
          <cell r="U412" t="str">
            <v>CS73120.01</v>
          </cell>
        </row>
        <row r="413">
          <cell r="E413">
            <v>71204</v>
          </cell>
          <cell r="F413" t="str">
            <v>Interface Cables-Materials</v>
          </cell>
          <cell r="G413">
            <v>6826</v>
          </cell>
          <cell r="H413" t="str">
            <v>P.Cord de Fibra optica Monomodo/Singlemode SIMPLEX con conectores LC a FC APC en 1 mt</v>
          </cell>
          <cell r="I413" t="str">
            <v xml:space="preserve">UN </v>
          </cell>
          <cell r="J413">
            <v>0</v>
          </cell>
          <cell r="K413" t="str">
            <v>MICROLINK CON MATERIA PRIMA IMPORTADA</v>
          </cell>
          <cell r="L413" t="str">
            <v>MICROLINK</v>
          </cell>
          <cell r="M413">
            <v>18538</v>
          </cell>
          <cell r="N413">
            <v>0</v>
          </cell>
          <cell r="O413">
            <v>0</v>
          </cell>
          <cell r="P413">
            <v>0</v>
          </cell>
          <cell r="Q413" t="str">
            <v>COP</v>
          </cell>
          <cell r="R413">
            <v>0</v>
          </cell>
          <cell r="S413">
            <v>0</v>
          </cell>
          <cell r="T413">
            <v>18538</v>
          </cell>
          <cell r="U413" t="str">
            <v>LC-FC-APC-1-SMD</v>
          </cell>
        </row>
        <row r="414">
          <cell r="E414">
            <v>71204</v>
          </cell>
          <cell r="F414" t="str">
            <v>Interface Cables-Materials</v>
          </cell>
          <cell r="G414">
            <v>6826</v>
          </cell>
          <cell r="H414" t="str">
            <v>Metro ENTERO adicional</v>
          </cell>
          <cell r="I414" t="str">
            <v>MT</v>
          </cell>
          <cell r="J414">
            <v>0</v>
          </cell>
          <cell r="K414" t="str">
            <v>MICROLINK CON MATERIA PRIMA IMPORTADA</v>
          </cell>
          <cell r="L414">
            <v>0</v>
          </cell>
          <cell r="M414">
            <v>356</v>
          </cell>
          <cell r="N414">
            <v>0</v>
          </cell>
          <cell r="O414">
            <v>0</v>
          </cell>
          <cell r="P414">
            <v>0</v>
          </cell>
          <cell r="Q414" t="str">
            <v>COP</v>
          </cell>
          <cell r="R414">
            <v>0</v>
          </cell>
          <cell r="S414">
            <v>0</v>
          </cell>
          <cell r="T414">
            <v>356</v>
          </cell>
          <cell r="U414" t="str">
            <v>CS73120.01</v>
          </cell>
        </row>
        <row r="415">
          <cell r="E415">
            <v>71204</v>
          </cell>
          <cell r="F415" t="str">
            <v>Interface Cables-Materials</v>
          </cell>
          <cell r="G415">
            <v>6826</v>
          </cell>
          <cell r="H415" t="str">
            <v>P.Cord de Fibra optica Monomodo/Singlemode SIMPLEX con conectores SC a SC en 1 mt</v>
          </cell>
          <cell r="I415" t="str">
            <v xml:space="preserve">UN </v>
          </cell>
          <cell r="J415">
            <v>0</v>
          </cell>
          <cell r="K415" t="str">
            <v>MICROLINK CON MATERIA PRIMA IMPORTADA</v>
          </cell>
          <cell r="L415" t="str">
            <v>MICROLINK</v>
          </cell>
          <cell r="M415">
            <v>12415</v>
          </cell>
          <cell r="N415">
            <v>0</v>
          </cell>
          <cell r="O415">
            <v>0</v>
          </cell>
          <cell r="P415">
            <v>0</v>
          </cell>
          <cell r="Q415" t="str">
            <v>COP</v>
          </cell>
          <cell r="R415">
            <v>0</v>
          </cell>
          <cell r="S415">
            <v>0</v>
          </cell>
          <cell r="T415">
            <v>12415</v>
          </cell>
          <cell r="U415" t="str">
            <v>SC-SC-1-SMD</v>
          </cell>
        </row>
        <row r="416">
          <cell r="E416">
            <v>71204</v>
          </cell>
          <cell r="F416" t="str">
            <v>Interface Cables-Materials</v>
          </cell>
          <cell r="G416">
            <v>6826</v>
          </cell>
          <cell r="H416" t="str">
            <v>Metro ENTERO adicional</v>
          </cell>
          <cell r="I416" t="str">
            <v>MT</v>
          </cell>
          <cell r="J416">
            <v>0</v>
          </cell>
          <cell r="K416" t="str">
            <v>MICROLINK CON MATERIA PRIMA IMPORTADA</v>
          </cell>
          <cell r="L416">
            <v>0</v>
          </cell>
          <cell r="M416">
            <v>356</v>
          </cell>
          <cell r="N416">
            <v>0</v>
          </cell>
          <cell r="O416">
            <v>0</v>
          </cell>
          <cell r="P416">
            <v>0</v>
          </cell>
          <cell r="Q416" t="str">
            <v>COP</v>
          </cell>
          <cell r="R416">
            <v>0</v>
          </cell>
          <cell r="S416">
            <v>0</v>
          </cell>
          <cell r="T416">
            <v>356</v>
          </cell>
          <cell r="U416" t="str">
            <v>CS73120.01</v>
          </cell>
        </row>
        <row r="417">
          <cell r="E417">
            <v>71204</v>
          </cell>
          <cell r="F417" t="str">
            <v>Interface Cables-Materials</v>
          </cell>
          <cell r="G417">
            <v>6826</v>
          </cell>
          <cell r="H417" t="str">
            <v>P.Cord de Fibra optica MonMonomodo/Singlemodeomodo SIMPLEX con conectores SC a FC en 1 mt</v>
          </cell>
          <cell r="I417" t="str">
            <v xml:space="preserve">UN </v>
          </cell>
          <cell r="J417">
            <v>0</v>
          </cell>
          <cell r="K417" t="str">
            <v>MICROLINK CON MATERIA PRIMA IMPORTADA</v>
          </cell>
          <cell r="L417" t="str">
            <v>MICROLINK</v>
          </cell>
          <cell r="M417">
            <v>13334</v>
          </cell>
          <cell r="N417">
            <v>0</v>
          </cell>
          <cell r="O417">
            <v>0</v>
          </cell>
          <cell r="P417">
            <v>0</v>
          </cell>
          <cell r="Q417" t="str">
            <v>COP</v>
          </cell>
          <cell r="R417">
            <v>0</v>
          </cell>
          <cell r="S417">
            <v>0</v>
          </cell>
          <cell r="T417">
            <v>13334</v>
          </cell>
          <cell r="U417" t="str">
            <v>SC-FC-1-SMD</v>
          </cell>
        </row>
        <row r="418">
          <cell r="E418">
            <v>71204</v>
          </cell>
          <cell r="F418" t="str">
            <v>Interface Cables-Materials</v>
          </cell>
          <cell r="G418">
            <v>6826</v>
          </cell>
          <cell r="H418" t="str">
            <v>Metro ENTERO adicional</v>
          </cell>
          <cell r="I418" t="str">
            <v>MT</v>
          </cell>
          <cell r="J418">
            <v>0</v>
          </cell>
          <cell r="K418" t="str">
            <v>MICROLINK CON MATERIA PRIMA IMPORTADA</v>
          </cell>
          <cell r="L418">
            <v>0</v>
          </cell>
          <cell r="M418">
            <v>356</v>
          </cell>
          <cell r="N418">
            <v>0</v>
          </cell>
          <cell r="O418">
            <v>0</v>
          </cell>
          <cell r="P418">
            <v>0</v>
          </cell>
          <cell r="Q418" t="str">
            <v>COP</v>
          </cell>
          <cell r="R418">
            <v>0</v>
          </cell>
          <cell r="S418">
            <v>0</v>
          </cell>
          <cell r="T418">
            <v>356</v>
          </cell>
          <cell r="U418" t="str">
            <v>CS73120.01</v>
          </cell>
        </row>
        <row r="419">
          <cell r="E419">
            <v>71204</v>
          </cell>
          <cell r="F419" t="str">
            <v>Interface Cables-Materials</v>
          </cell>
          <cell r="G419">
            <v>6826</v>
          </cell>
          <cell r="H419" t="str">
            <v>P.Cord de Fibra optica Monomodo/Singlemode SIMPLEX con conectores SC a ST en 1 mt</v>
          </cell>
          <cell r="I419" t="str">
            <v xml:space="preserve">UN </v>
          </cell>
          <cell r="J419">
            <v>0</v>
          </cell>
          <cell r="K419" t="str">
            <v>MICROLINK CON MATERIA PRIMA IMPORTADA</v>
          </cell>
          <cell r="L419" t="str">
            <v>MICROLINK</v>
          </cell>
          <cell r="M419">
            <v>12498</v>
          </cell>
          <cell r="N419">
            <v>0</v>
          </cell>
          <cell r="O419">
            <v>0</v>
          </cell>
          <cell r="P419">
            <v>0</v>
          </cell>
          <cell r="Q419" t="str">
            <v>COP</v>
          </cell>
          <cell r="R419">
            <v>0</v>
          </cell>
          <cell r="S419">
            <v>0</v>
          </cell>
          <cell r="T419">
            <v>12498</v>
          </cell>
          <cell r="U419" t="str">
            <v>SC-ST-1-SMD</v>
          </cell>
        </row>
        <row r="420">
          <cell r="E420">
            <v>71204</v>
          </cell>
          <cell r="F420" t="str">
            <v>Interface Cables-Materials</v>
          </cell>
          <cell r="G420">
            <v>6826</v>
          </cell>
          <cell r="H420" t="str">
            <v>Metro ENTERO adicional</v>
          </cell>
          <cell r="I420" t="str">
            <v>MT</v>
          </cell>
          <cell r="J420">
            <v>0</v>
          </cell>
          <cell r="K420" t="str">
            <v>MICROLINK CON MATERIA PRIMA IMPORTADA</v>
          </cell>
          <cell r="L420">
            <v>0</v>
          </cell>
          <cell r="M420">
            <v>356</v>
          </cell>
          <cell r="N420">
            <v>0</v>
          </cell>
          <cell r="O420">
            <v>0</v>
          </cell>
          <cell r="P420">
            <v>0</v>
          </cell>
          <cell r="Q420" t="str">
            <v>COP</v>
          </cell>
          <cell r="R420">
            <v>0</v>
          </cell>
          <cell r="S420">
            <v>0</v>
          </cell>
          <cell r="T420">
            <v>356</v>
          </cell>
          <cell r="U420" t="str">
            <v>CS73120.01</v>
          </cell>
        </row>
        <row r="421">
          <cell r="E421">
            <v>71204</v>
          </cell>
          <cell r="F421" t="str">
            <v>Interface Cables-Materials</v>
          </cell>
          <cell r="G421">
            <v>6826</v>
          </cell>
          <cell r="H421" t="str">
            <v>P.Cord de Fibra optica Monomodo/Singlemode SIMPLEX con conectores SC a LC APC en 1 mt</v>
          </cell>
          <cell r="I421" t="str">
            <v xml:space="preserve">UN </v>
          </cell>
          <cell r="J421">
            <v>0</v>
          </cell>
          <cell r="K421" t="str">
            <v>MICROLINK CON MATERIA PRIMA IMPORTADA</v>
          </cell>
          <cell r="L421" t="str">
            <v>MICROLINK</v>
          </cell>
          <cell r="M421">
            <v>25686</v>
          </cell>
          <cell r="N421">
            <v>0</v>
          </cell>
          <cell r="O421">
            <v>0</v>
          </cell>
          <cell r="P421">
            <v>0</v>
          </cell>
          <cell r="Q421" t="str">
            <v>COP</v>
          </cell>
          <cell r="R421">
            <v>0</v>
          </cell>
          <cell r="S421">
            <v>0</v>
          </cell>
          <cell r="T421">
            <v>25686</v>
          </cell>
          <cell r="U421" t="str">
            <v>SC-LC-APC-1-SMD</v>
          </cell>
        </row>
        <row r="422">
          <cell r="E422">
            <v>71204</v>
          </cell>
          <cell r="F422" t="str">
            <v>Interface Cables-Materials</v>
          </cell>
          <cell r="G422">
            <v>6826</v>
          </cell>
          <cell r="H422" t="str">
            <v>Metro ENTERO adicional</v>
          </cell>
          <cell r="I422" t="str">
            <v>MT</v>
          </cell>
          <cell r="J422">
            <v>0</v>
          </cell>
          <cell r="K422" t="str">
            <v>MICROLINK CON MATERIA PRIMA IMPORTADA</v>
          </cell>
          <cell r="L422">
            <v>0</v>
          </cell>
          <cell r="M422">
            <v>356</v>
          </cell>
          <cell r="N422">
            <v>0</v>
          </cell>
          <cell r="O422">
            <v>0</v>
          </cell>
          <cell r="P422">
            <v>0</v>
          </cell>
          <cell r="Q422" t="str">
            <v>COP</v>
          </cell>
          <cell r="R422">
            <v>0</v>
          </cell>
          <cell r="S422">
            <v>0</v>
          </cell>
          <cell r="T422">
            <v>356</v>
          </cell>
          <cell r="U422" t="str">
            <v>CS73120.01</v>
          </cell>
        </row>
        <row r="423">
          <cell r="E423">
            <v>71204</v>
          </cell>
          <cell r="F423" t="str">
            <v>Interface Cables-Materials</v>
          </cell>
          <cell r="G423">
            <v>6826</v>
          </cell>
          <cell r="H423" t="str">
            <v>P.Cord de Fibra optica Monomodo/Singlemode SIMPLEX con conectores SC a SC APC en 1 mt</v>
          </cell>
          <cell r="I423" t="str">
            <v xml:space="preserve">UN </v>
          </cell>
          <cell r="J423">
            <v>0</v>
          </cell>
          <cell r="K423" t="str">
            <v>MICROLINK CON MATERIA PRIMA IMPORTADA</v>
          </cell>
          <cell r="L423" t="str">
            <v>MICROLINK</v>
          </cell>
          <cell r="M423">
            <v>17075</v>
          </cell>
          <cell r="N423">
            <v>0</v>
          </cell>
          <cell r="O423">
            <v>0</v>
          </cell>
          <cell r="P423">
            <v>0</v>
          </cell>
          <cell r="Q423" t="str">
            <v>COP</v>
          </cell>
          <cell r="R423">
            <v>0</v>
          </cell>
          <cell r="S423">
            <v>0</v>
          </cell>
          <cell r="T423">
            <v>17075</v>
          </cell>
          <cell r="U423" t="str">
            <v>SC-SC-APC-1-SMD</v>
          </cell>
        </row>
        <row r="424">
          <cell r="E424">
            <v>71204</v>
          </cell>
          <cell r="F424" t="str">
            <v>Interface Cables-Materials</v>
          </cell>
          <cell r="G424">
            <v>6826</v>
          </cell>
          <cell r="H424" t="str">
            <v>Metro ENTERO adicional</v>
          </cell>
          <cell r="I424" t="str">
            <v>MT</v>
          </cell>
          <cell r="J424">
            <v>0</v>
          </cell>
          <cell r="K424" t="str">
            <v>MICROLINK CON MATERIA PRIMA IMPORTADA</v>
          </cell>
          <cell r="L424">
            <v>0</v>
          </cell>
          <cell r="M424">
            <v>356</v>
          </cell>
          <cell r="N424">
            <v>0</v>
          </cell>
          <cell r="O424">
            <v>0</v>
          </cell>
          <cell r="P424">
            <v>0</v>
          </cell>
          <cell r="Q424" t="str">
            <v>COP</v>
          </cell>
          <cell r="R424">
            <v>0</v>
          </cell>
          <cell r="S424">
            <v>0</v>
          </cell>
          <cell r="T424">
            <v>356</v>
          </cell>
          <cell r="U424" t="str">
            <v>CS73120.01</v>
          </cell>
        </row>
        <row r="425">
          <cell r="E425">
            <v>71204</v>
          </cell>
          <cell r="F425" t="str">
            <v>Interface Cables-Materials</v>
          </cell>
          <cell r="G425">
            <v>6826</v>
          </cell>
          <cell r="H425" t="str">
            <v>P.Cord de Fibra optica Monomodo/Singlemode SIMPLEX con conectores SC a FC APC en 1 mt</v>
          </cell>
          <cell r="I425" t="str">
            <v xml:space="preserve">UN </v>
          </cell>
          <cell r="J425">
            <v>0</v>
          </cell>
          <cell r="K425" t="str">
            <v>MICROLINK CON MATERIA PRIMA IMPORTADA</v>
          </cell>
          <cell r="L425" t="str">
            <v>MICROLINK</v>
          </cell>
          <cell r="M425">
            <v>21109</v>
          </cell>
          <cell r="N425">
            <v>0</v>
          </cell>
          <cell r="O425">
            <v>0</v>
          </cell>
          <cell r="P425">
            <v>0</v>
          </cell>
          <cell r="Q425" t="str">
            <v>COP</v>
          </cell>
          <cell r="R425">
            <v>0</v>
          </cell>
          <cell r="S425">
            <v>0</v>
          </cell>
          <cell r="T425">
            <v>21109</v>
          </cell>
          <cell r="U425" t="str">
            <v>SC-FC-APC-1-SMD</v>
          </cell>
        </row>
        <row r="426">
          <cell r="E426">
            <v>71204</v>
          </cell>
          <cell r="F426" t="str">
            <v>Interface Cables-Materials</v>
          </cell>
          <cell r="G426">
            <v>6826</v>
          </cell>
          <cell r="H426" t="str">
            <v>Metro ENTERO adicional</v>
          </cell>
          <cell r="I426" t="str">
            <v>MT</v>
          </cell>
          <cell r="J426">
            <v>0</v>
          </cell>
          <cell r="K426" t="str">
            <v>MICROLINK CON MATERIA PRIMA IMPORTADA</v>
          </cell>
          <cell r="L426">
            <v>0</v>
          </cell>
          <cell r="M426">
            <v>356</v>
          </cell>
          <cell r="N426">
            <v>0</v>
          </cell>
          <cell r="O426">
            <v>0</v>
          </cell>
          <cell r="P426">
            <v>0</v>
          </cell>
          <cell r="Q426" t="str">
            <v>COP</v>
          </cell>
          <cell r="R426">
            <v>0</v>
          </cell>
          <cell r="S426">
            <v>0</v>
          </cell>
          <cell r="T426">
            <v>356</v>
          </cell>
          <cell r="U426" t="str">
            <v>CS73120.01</v>
          </cell>
        </row>
        <row r="427">
          <cell r="E427">
            <v>71204</v>
          </cell>
          <cell r="F427" t="str">
            <v>Interface Cables-Materials</v>
          </cell>
          <cell r="G427">
            <v>6826</v>
          </cell>
          <cell r="H427" t="str">
            <v>P.Cord de Fibra optica Monomodo/Singlemode SIMPLEX con conectores FC a FC en 1 mt</v>
          </cell>
          <cell r="I427" t="str">
            <v xml:space="preserve">UN </v>
          </cell>
          <cell r="J427">
            <v>0</v>
          </cell>
          <cell r="K427" t="str">
            <v>MICROLINK CON MATERIA PRIMA IMPORTADA</v>
          </cell>
          <cell r="L427" t="str">
            <v>MICROLINK</v>
          </cell>
          <cell r="M427">
            <v>14275</v>
          </cell>
          <cell r="N427">
            <v>0</v>
          </cell>
          <cell r="O427">
            <v>0</v>
          </cell>
          <cell r="P427">
            <v>0</v>
          </cell>
          <cell r="Q427" t="str">
            <v>COP</v>
          </cell>
          <cell r="R427">
            <v>0</v>
          </cell>
          <cell r="S427">
            <v>0</v>
          </cell>
          <cell r="T427">
            <v>14275</v>
          </cell>
          <cell r="U427" t="str">
            <v>FC-FC-1SMD</v>
          </cell>
        </row>
        <row r="428">
          <cell r="E428">
            <v>71204</v>
          </cell>
          <cell r="F428" t="str">
            <v>Interface Cables-Materials</v>
          </cell>
          <cell r="G428">
            <v>6826</v>
          </cell>
          <cell r="H428" t="str">
            <v>Metro ENTERO adicional</v>
          </cell>
          <cell r="I428" t="str">
            <v>MT</v>
          </cell>
          <cell r="J428">
            <v>0</v>
          </cell>
          <cell r="K428" t="str">
            <v>MICROLINK CON MATERIA PRIMA IMPORTADA</v>
          </cell>
          <cell r="L428">
            <v>0</v>
          </cell>
          <cell r="M428">
            <v>356</v>
          </cell>
          <cell r="N428">
            <v>0</v>
          </cell>
          <cell r="O428">
            <v>0</v>
          </cell>
          <cell r="P428">
            <v>0</v>
          </cell>
          <cell r="Q428" t="str">
            <v>COP</v>
          </cell>
          <cell r="R428">
            <v>0</v>
          </cell>
          <cell r="S428">
            <v>0</v>
          </cell>
          <cell r="T428">
            <v>356</v>
          </cell>
          <cell r="U428" t="str">
            <v>CS73120.01</v>
          </cell>
        </row>
        <row r="429">
          <cell r="E429">
            <v>71204</v>
          </cell>
          <cell r="F429" t="str">
            <v>Interface Cables-Materials</v>
          </cell>
          <cell r="G429">
            <v>6826</v>
          </cell>
          <cell r="H429" t="str">
            <v>P.Cord de Fibra optica Monomodo/Singlemode SIMPLEX con conectores FC a ST en 1 mt</v>
          </cell>
          <cell r="I429" t="str">
            <v xml:space="preserve">UN </v>
          </cell>
          <cell r="J429">
            <v>0</v>
          </cell>
          <cell r="K429" t="str">
            <v>MICROLINK CON MATERIA PRIMA IMPORTADA</v>
          </cell>
          <cell r="L429" t="str">
            <v>MICROLINK</v>
          </cell>
          <cell r="M429">
            <v>13439</v>
          </cell>
          <cell r="N429">
            <v>0</v>
          </cell>
          <cell r="O429">
            <v>0</v>
          </cell>
          <cell r="P429">
            <v>0</v>
          </cell>
          <cell r="Q429" t="str">
            <v>COP</v>
          </cell>
          <cell r="R429">
            <v>0</v>
          </cell>
          <cell r="S429">
            <v>0</v>
          </cell>
          <cell r="T429">
            <v>13439</v>
          </cell>
          <cell r="U429" t="str">
            <v>FC-ST-1SMD</v>
          </cell>
        </row>
        <row r="430">
          <cell r="E430">
            <v>71204</v>
          </cell>
          <cell r="F430" t="str">
            <v>Interface Cables-Materials</v>
          </cell>
          <cell r="G430">
            <v>6826</v>
          </cell>
          <cell r="H430" t="str">
            <v>Metro ENTERO adicional</v>
          </cell>
          <cell r="I430" t="str">
            <v>MT</v>
          </cell>
          <cell r="J430">
            <v>0</v>
          </cell>
          <cell r="K430" t="str">
            <v>MICROLINK CON MATERIA PRIMA IMPORTADA</v>
          </cell>
          <cell r="L430">
            <v>0</v>
          </cell>
          <cell r="M430">
            <v>356</v>
          </cell>
          <cell r="N430">
            <v>0</v>
          </cell>
          <cell r="O430">
            <v>0</v>
          </cell>
          <cell r="P430">
            <v>0</v>
          </cell>
          <cell r="Q430" t="str">
            <v>COP</v>
          </cell>
          <cell r="R430">
            <v>0</v>
          </cell>
          <cell r="S430">
            <v>0</v>
          </cell>
          <cell r="T430">
            <v>356</v>
          </cell>
          <cell r="U430" t="str">
            <v>CS73120.01</v>
          </cell>
        </row>
        <row r="431">
          <cell r="E431">
            <v>71204</v>
          </cell>
          <cell r="F431" t="str">
            <v>Interface Cables-Materials</v>
          </cell>
          <cell r="G431">
            <v>6826</v>
          </cell>
          <cell r="H431" t="str">
            <v>P.Cord de Fibra optica Monomodo/Singlemode SIMPLEX con conectores FC a LC APC en 1 mt</v>
          </cell>
          <cell r="I431" t="str">
            <v xml:space="preserve">UN </v>
          </cell>
          <cell r="J431">
            <v>0</v>
          </cell>
          <cell r="K431" t="str">
            <v>MICROLINK CON MATERIA PRIMA IMPORTADA</v>
          </cell>
          <cell r="L431" t="str">
            <v>MICROLINK</v>
          </cell>
          <cell r="M431">
            <v>26606</v>
          </cell>
          <cell r="N431">
            <v>0</v>
          </cell>
          <cell r="O431">
            <v>0</v>
          </cell>
          <cell r="P431">
            <v>0</v>
          </cell>
          <cell r="Q431" t="str">
            <v>COP</v>
          </cell>
          <cell r="R431">
            <v>0</v>
          </cell>
          <cell r="S431">
            <v>0</v>
          </cell>
          <cell r="T431">
            <v>26606</v>
          </cell>
          <cell r="U431" t="str">
            <v>FC-LC-APC-1-SMD</v>
          </cell>
        </row>
        <row r="432">
          <cell r="E432">
            <v>71204</v>
          </cell>
          <cell r="F432" t="str">
            <v>Interface Cables-Materials</v>
          </cell>
          <cell r="G432">
            <v>6826</v>
          </cell>
          <cell r="H432" t="str">
            <v>Metro ENTERO adicional</v>
          </cell>
          <cell r="I432" t="str">
            <v>MT</v>
          </cell>
          <cell r="J432">
            <v>0</v>
          </cell>
          <cell r="K432" t="str">
            <v>MICROLINK CON MATERIA PRIMA IMPORTADA</v>
          </cell>
          <cell r="L432">
            <v>0</v>
          </cell>
          <cell r="M432">
            <v>356</v>
          </cell>
          <cell r="N432">
            <v>0</v>
          </cell>
          <cell r="O432">
            <v>0</v>
          </cell>
          <cell r="P432">
            <v>0</v>
          </cell>
          <cell r="Q432" t="str">
            <v>COP</v>
          </cell>
          <cell r="R432">
            <v>0</v>
          </cell>
          <cell r="S432">
            <v>0</v>
          </cell>
          <cell r="T432">
            <v>356</v>
          </cell>
          <cell r="U432" t="str">
            <v>CS73120.01</v>
          </cell>
        </row>
        <row r="433">
          <cell r="E433">
            <v>71204</v>
          </cell>
          <cell r="F433" t="str">
            <v>Interface Cables-Materials</v>
          </cell>
          <cell r="G433">
            <v>6826</v>
          </cell>
          <cell r="H433" t="str">
            <v>P.Cord de Fibra optica Monomodo/Singlemode SIMPLEX con conectores FC a SC APC en 1 mt</v>
          </cell>
          <cell r="I433" t="str">
            <v xml:space="preserve">UN </v>
          </cell>
          <cell r="J433">
            <v>0</v>
          </cell>
          <cell r="K433" t="str">
            <v>MICROLINK CON MATERIA PRIMA IMPORTADA</v>
          </cell>
          <cell r="L433" t="str">
            <v>MICROLINK</v>
          </cell>
          <cell r="M433">
            <v>17995</v>
          </cell>
          <cell r="N433">
            <v>0</v>
          </cell>
          <cell r="O433">
            <v>0</v>
          </cell>
          <cell r="P433">
            <v>0</v>
          </cell>
          <cell r="Q433" t="str">
            <v>COP</v>
          </cell>
          <cell r="R433">
            <v>0</v>
          </cell>
          <cell r="S433">
            <v>0</v>
          </cell>
          <cell r="T433">
            <v>17995</v>
          </cell>
          <cell r="U433" t="str">
            <v>FC-SC-APC-1-SMD</v>
          </cell>
        </row>
        <row r="434">
          <cell r="E434">
            <v>71204</v>
          </cell>
          <cell r="F434" t="str">
            <v>Interface Cables-Materials</v>
          </cell>
          <cell r="G434">
            <v>6826</v>
          </cell>
          <cell r="H434" t="str">
            <v>Metro ENTERO adicional</v>
          </cell>
          <cell r="I434" t="str">
            <v>MT</v>
          </cell>
          <cell r="J434">
            <v>0</v>
          </cell>
          <cell r="K434" t="str">
            <v>MICROLINK CON MATERIA PRIMA IMPORTADA</v>
          </cell>
          <cell r="L434">
            <v>0</v>
          </cell>
          <cell r="M434">
            <v>356</v>
          </cell>
          <cell r="N434">
            <v>0</v>
          </cell>
          <cell r="O434">
            <v>0</v>
          </cell>
          <cell r="P434">
            <v>0</v>
          </cell>
          <cell r="Q434" t="str">
            <v>COP</v>
          </cell>
          <cell r="R434">
            <v>0</v>
          </cell>
          <cell r="S434">
            <v>0</v>
          </cell>
          <cell r="T434">
            <v>356</v>
          </cell>
          <cell r="U434" t="str">
            <v>CS73120.01</v>
          </cell>
        </row>
        <row r="435">
          <cell r="E435">
            <v>71204</v>
          </cell>
          <cell r="F435" t="str">
            <v>Interface Cables-Materials</v>
          </cell>
          <cell r="G435">
            <v>6826</v>
          </cell>
          <cell r="H435" t="str">
            <v>P.Cord de Fibra optica Monomodo/Singlemode SIMPLEX con conectores FC a FC APC en 1 mt</v>
          </cell>
          <cell r="I435" t="str">
            <v xml:space="preserve">UN </v>
          </cell>
          <cell r="J435">
            <v>0</v>
          </cell>
          <cell r="K435" t="str">
            <v>MICROLINK CON MATERIA PRIMA IMPORTADA</v>
          </cell>
          <cell r="L435" t="str">
            <v>MICROLINK</v>
          </cell>
          <cell r="M435">
            <v>22029</v>
          </cell>
          <cell r="N435">
            <v>0</v>
          </cell>
          <cell r="O435">
            <v>0</v>
          </cell>
          <cell r="P435">
            <v>0</v>
          </cell>
          <cell r="Q435" t="str">
            <v>COP</v>
          </cell>
          <cell r="R435">
            <v>0</v>
          </cell>
          <cell r="S435">
            <v>0</v>
          </cell>
          <cell r="T435">
            <v>22029</v>
          </cell>
          <cell r="U435" t="str">
            <v>FC-FC-APC-1-SMD</v>
          </cell>
        </row>
        <row r="436">
          <cell r="E436">
            <v>71204</v>
          </cell>
          <cell r="F436" t="str">
            <v>Interface Cables-Materials</v>
          </cell>
          <cell r="G436">
            <v>6826</v>
          </cell>
          <cell r="H436" t="str">
            <v>Metro ENTERO adicional</v>
          </cell>
          <cell r="I436" t="str">
            <v>MT</v>
          </cell>
          <cell r="J436">
            <v>0</v>
          </cell>
          <cell r="K436" t="str">
            <v>MICROLINK CON MATERIA PRIMA IMPORTADA</v>
          </cell>
          <cell r="L436">
            <v>0</v>
          </cell>
          <cell r="M436">
            <v>356</v>
          </cell>
          <cell r="N436">
            <v>0</v>
          </cell>
          <cell r="O436">
            <v>0</v>
          </cell>
          <cell r="P436">
            <v>0</v>
          </cell>
          <cell r="Q436" t="str">
            <v>COP</v>
          </cell>
          <cell r="R436">
            <v>0</v>
          </cell>
          <cell r="S436">
            <v>0</v>
          </cell>
          <cell r="T436">
            <v>356</v>
          </cell>
          <cell r="U436" t="str">
            <v>CS73120.01</v>
          </cell>
        </row>
        <row r="437">
          <cell r="E437">
            <v>71204</v>
          </cell>
          <cell r="F437" t="str">
            <v>Interface Cables-Materials</v>
          </cell>
          <cell r="G437">
            <v>6826</v>
          </cell>
          <cell r="H437" t="str">
            <v>P.Cord de Fibra optica Monomodo/Singlemode SIMPLEX con conectores ST a ST en 1 mt</v>
          </cell>
          <cell r="I437" t="str">
            <v xml:space="preserve">UN </v>
          </cell>
          <cell r="J437">
            <v>0</v>
          </cell>
          <cell r="K437" t="str">
            <v>MICROLINK CON MATERIA PRIMA IMPORTADA</v>
          </cell>
          <cell r="L437" t="str">
            <v>MICROLINK</v>
          </cell>
          <cell r="M437">
            <v>12603</v>
          </cell>
          <cell r="N437">
            <v>0</v>
          </cell>
          <cell r="O437">
            <v>0</v>
          </cell>
          <cell r="P437">
            <v>0</v>
          </cell>
          <cell r="Q437" t="str">
            <v>COP</v>
          </cell>
          <cell r="R437">
            <v>0</v>
          </cell>
          <cell r="S437">
            <v>0</v>
          </cell>
          <cell r="T437">
            <v>12603</v>
          </cell>
          <cell r="U437" t="str">
            <v>ST-ST-1SMD</v>
          </cell>
        </row>
        <row r="438">
          <cell r="E438">
            <v>71204</v>
          </cell>
          <cell r="F438" t="str">
            <v>Interface Cables-Materials</v>
          </cell>
          <cell r="G438">
            <v>6826</v>
          </cell>
          <cell r="H438" t="str">
            <v>Metro ENTERO adicional</v>
          </cell>
          <cell r="I438" t="str">
            <v>MT</v>
          </cell>
          <cell r="J438">
            <v>0</v>
          </cell>
          <cell r="K438" t="str">
            <v>MICROLINK CON MATERIA PRIMA IMPORTADA</v>
          </cell>
          <cell r="L438">
            <v>0</v>
          </cell>
          <cell r="M438">
            <v>356</v>
          </cell>
          <cell r="N438">
            <v>0</v>
          </cell>
          <cell r="O438">
            <v>0</v>
          </cell>
          <cell r="P438">
            <v>0</v>
          </cell>
          <cell r="Q438" t="str">
            <v>COP</v>
          </cell>
          <cell r="R438">
            <v>0</v>
          </cell>
          <cell r="S438">
            <v>0</v>
          </cell>
          <cell r="T438">
            <v>356</v>
          </cell>
          <cell r="U438" t="str">
            <v>CS73120.01</v>
          </cell>
        </row>
        <row r="439">
          <cell r="E439">
            <v>71204</v>
          </cell>
          <cell r="F439" t="str">
            <v>Interface Cables-Materials</v>
          </cell>
          <cell r="G439">
            <v>6826</v>
          </cell>
          <cell r="H439" t="str">
            <v>P.Cord de Fibra optica Monomodo SIMPLEX con conectores ST a LC APC en 1 mt</v>
          </cell>
          <cell r="I439" t="str">
            <v xml:space="preserve">UN </v>
          </cell>
          <cell r="J439">
            <v>0</v>
          </cell>
          <cell r="K439" t="str">
            <v>MICROLINK CON MATERIA PRIMA IMPORTADA</v>
          </cell>
          <cell r="L439" t="str">
            <v>MICROLINK</v>
          </cell>
          <cell r="M439">
            <v>25770</v>
          </cell>
          <cell r="N439">
            <v>0</v>
          </cell>
          <cell r="O439">
            <v>0</v>
          </cell>
          <cell r="P439">
            <v>0</v>
          </cell>
          <cell r="Q439" t="str">
            <v>COP</v>
          </cell>
          <cell r="R439">
            <v>0</v>
          </cell>
          <cell r="S439">
            <v>0</v>
          </cell>
          <cell r="T439">
            <v>25770</v>
          </cell>
          <cell r="U439" t="str">
            <v>ST-LC-APC-1-SMD</v>
          </cell>
        </row>
        <row r="440">
          <cell r="E440">
            <v>71204</v>
          </cell>
          <cell r="F440" t="str">
            <v>Interface Cables-Materials</v>
          </cell>
          <cell r="G440">
            <v>6826</v>
          </cell>
          <cell r="H440" t="str">
            <v>Metro ENTERO adicional</v>
          </cell>
          <cell r="I440" t="str">
            <v>MT</v>
          </cell>
          <cell r="J440">
            <v>0</v>
          </cell>
          <cell r="K440" t="str">
            <v>MICROLINK CON MATERIA PRIMA IMPORTADA</v>
          </cell>
          <cell r="L440">
            <v>0</v>
          </cell>
          <cell r="M440">
            <v>356</v>
          </cell>
          <cell r="N440">
            <v>0</v>
          </cell>
          <cell r="O440">
            <v>0</v>
          </cell>
          <cell r="P440">
            <v>0</v>
          </cell>
          <cell r="Q440" t="str">
            <v>COP</v>
          </cell>
          <cell r="R440">
            <v>0</v>
          </cell>
          <cell r="S440">
            <v>0</v>
          </cell>
          <cell r="T440">
            <v>356</v>
          </cell>
          <cell r="U440" t="str">
            <v>CS73120.01</v>
          </cell>
        </row>
        <row r="441">
          <cell r="E441">
            <v>71204</v>
          </cell>
          <cell r="F441" t="str">
            <v>Interface Cables-Materials</v>
          </cell>
          <cell r="G441">
            <v>6826</v>
          </cell>
          <cell r="H441" t="str">
            <v>P.Cord de Fibra optica Monomodo/Singlemode SIMPLEX con conectores ST a SC APC en 1 mt</v>
          </cell>
          <cell r="I441" t="str">
            <v xml:space="preserve">UN </v>
          </cell>
          <cell r="J441">
            <v>0</v>
          </cell>
          <cell r="K441" t="str">
            <v>MICROLINK CON MATERIA PRIMA IMPORTADA</v>
          </cell>
          <cell r="L441" t="str">
            <v>MICROLINK</v>
          </cell>
          <cell r="M441">
            <v>17159</v>
          </cell>
          <cell r="N441">
            <v>0</v>
          </cell>
          <cell r="O441">
            <v>0</v>
          </cell>
          <cell r="P441">
            <v>0</v>
          </cell>
          <cell r="Q441" t="str">
            <v>COP</v>
          </cell>
          <cell r="R441">
            <v>0</v>
          </cell>
          <cell r="S441">
            <v>0</v>
          </cell>
          <cell r="T441">
            <v>17159</v>
          </cell>
          <cell r="U441" t="str">
            <v>ST-SC-1SMD</v>
          </cell>
        </row>
        <row r="442">
          <cell r="E442">
            <v>71204</v>
          </cell>
          <cell r="F442" t="str">
            <v>Interface Cables-Materials</v>
          </cell>
          <cell r="G442">
            <v>6826</v>
          </cell>
          <cell r="H442" t="str">
            <v>Metro ENTERO adicional</v>
          </cell>
          <cell r="I442" t="str">
            <v>MT</v>
          </cell>
          <cell r="J442">
            <v>0</v>
          </cell>
          <cell r="K442" t="str">
            <v>MICROLINK CON MATERIA PRIMA IMPORTADA</v>
          </cell>
          <cell r="L442">
            <v>0</v>
          </cell>
          <cell r="M442">
            <v>356</v>
          </cell>
          <cell r="N442">
            <v>0</v>
          </cell>
          <cell r="O442">
            <v>0</v>
          </cell>
          <cell r="P442">
            <v>0</v>
          </cell>
          <cell r="Q442" t="str">
            <v>COP</v>
          </cell>
          <cell r="R442">
            <v>0</v>
          </cell>
          <cell r="S442">
            <v>0</v>
          </cell>
          <cell r="T442">
            <v>356</v>
          </cell>
          <cell r="U442" t="str">
            <v>CS73120.01</v>
          </cell>
        </row>
        <row r="443">
          <cell r="E443">
            <v>71204</v>
          </cell>
          <cell r="F443" t="str">
            <v>Interface Cables-Materials</v>
          </cell>
          <cell r="G443">
            <v>6826</v>
          </cell>
          <cell r="H443" t="str">
            <v>P.Cord de Fibra optica Monomodo/Singlemode SIMPLEX con conectores ST a FC APC en 1 mt</v>
          </cell>
          <cell r="I443" t="str">
            <v xml:space="preserve">UN </v>
          </cell>
          <cell r="J443">
            <v>0</v>
          </cell>
          <cell r="K443" t="str">
            <v>MICROLINK CON MATERIA PRIMA IMPORTADA</v>
          </cell>
          <cell r="L443" t="str">
            <v>MICROLINK</v>
          </cell>
          <cell r="M443">
            <v>21193</v>
          </cell>
          <cell r="N443">
            <v>0</v>
          </cell>
          <cell r="O443">
            <v>0</v>
          </cell>
          <cell r="P443">
            <v>0</v>
          </cell>
          <cell r="Q443" t="str">
            <v>COP</v>
          </cell>
          <cell r="R443">
            <v>0</v>
          </cell>
          <cell r="S443">
            <v>0</v>
          </cell>
          <cell r="T443">
            <v>21193</v>
          </cell>
          <cell r="U443" t="str">
            <v>ST-FC-APC-1-SMD</v>
          </cell>
        </row>
        <row r="444">
          <cell r="E444">
            <v>71204</v>
          </cell>
          <cell r="F444" t="str">
            <v>Interface Cables-Materials</v>
          </cell>
          <cell r="G444">
            <v>6826</v>
          </cell>
          <cell r="H444" t="str">
            <v>Metro ENTERO adicional</v>
          </cell>
          <cell r="I444" t="str">
            <v>MT</v>
          </cell>
          <cell r="J444">
            <v>0</v>
          </cell>
          <cell r="K444" t="str">
            <v>MICROLINK CON MATERIA PRIMA IMPORTADA</v>
          </cell>
          <cell r="L444">
            <v>0</v>
          </cell>
          <cell r="M444">
            <v>356</v>
          </cell>
          <cell r="N444">
            <v>0</v>
          </cell>
          <cell r="O444">
            <v>0</v>
          </cell>
          <cell r="P444">
            <v>0</v>
          </cell>
          <cell r="Q444" t="str">
            <v>COP</v>
          </cell>
          <cell r="R444">
            <v>0</v>
          </cell>
          <cell r="S444">
            <v>0</v>
          </cell>
          <cell r="T444">
            <v>356</v>
          </cell>
          <cell r="U444" t="str">
            <v>CS73120.01</v>
          </cell>
        </row>
        <row r="445">
          <cell r="E445">
            <v>71204</v>
          </cell>
          <cell r="F445" t="str">
            <v>Interface Cables-Materials</v>
          </cell>
          <cell r="G445">
            <v>6826</v>
          </cell>
          <cell r="H445" t="str">
            <v>P.Cord de Fibra optica Monomodo/Singlemode SIMPLEX con conectores LC APC a LC APC en 1 mt</v>
          </cell>
          <cell r="I445" t="str">
            <v xml:space="preserve">UN </v>
          </cell>
          <cell r="J445">
            <v>0</v>
          </cell>
          <cell r="K445" t="str">
            <v>MICROLINK CON MATERIA PRIMA IMPORTADA</v>
          </cell>
          <cell r="L445" t="str">
            <v>MICROLINK</v>
          </cell>
          <cell r="M445">
            <v>38937</v>
          </cell>
          <cell r="N445">
            <v>0</v>
          </cell>
          <cell r="O445">
            <v>0</v>
          </cell>
          <cell r="P445">
            <v>0</v>
          </cell>
          <cell r="Q445" t="str">
            <v>COP</v>
          </cell>
          <cell r="R445">
            <v>0</v>
          </cell>
          <cell r="S445">
            <v>0</v>
          </cell>
          <cell r="T445">
            <v>38937</v>
          </cell>
          <cell r="U445" t="str">
            <v>LC-APC-LC-1-SMD</v>
          </cell>
        </row>
        <row r="446">
          <cell r="E446">
            <v>71204</v>
          </cell>
          <cell r="F446" t="str">
            <v>Interface Cables-Materials</v>
          </cell>
          <cell r="G446">
            <v>6826</v>
          </cell>
          <cell r="H446" t="str">
            <v>Metro ENTERO adicional</v>
          </cell>
          <cell r="I446" t="str">
            <v>MT</v>
          </cell>
          <cell r="J446">
            <v>0</v>
          </cell>
          <cell r="K446" t="str">
            <v>MICROLINK CON MATERIA PRIMA IMPORTADA</v>
          </cell>
          <cell r="L446">
            <v>0</v>
          </cell>
          <cell r="M446">
            <v>356</v>
          </cell>
          <cell r="N446">
            <v>0</v>
          </cell>
          <cell r="O446">
            <v>0</v>
          </cell>
          <cell r="P446">
            <v>0</v>
          </cell>
          <cell r="Q446" t="str">
            <v>COP</v>
          </cell>
          <cell r="R446">
            <v>0</v>
          </cell>
          <cell r="S446">
            <v>0</v>
          </cell>
          <cell r="T446">
            <v>356</v>
          </cell>
          <cell r="U446" t="str">
            <v>CS73120.01</v>
          </cell>
        </row>
        <row r="447">
          <cell r="E447">
            <v>71204</v>
          </cell>
          <cell r="F447" t="str">
            <v>Interface Cables-Materials</v>
          </cell>
          <cell r="G447">
            <v>6826</v>
          </cell>
          <cell r="H447" t="str">
            <v>P.Cord de Fibra optica Monomodo/Singlemode SIMPLEX con conectores LC APC a SC APC en 1 mt</v>
          </cell>
          <cell r="I447" t="str">
            <v xml:space="preserve">UN </v>
          </cell>
          <cell r="J447">
            <v>0</v>
          </cell>
          <cell r="K447" t="str">
            <v>MICROLINK CON MATERIA PRIMA IMPORTADA</v>
          </cell>
          <cell r="L447" t="str">
            <v>MICROLINK</v>
          </cell>
          <cell r="M447">
            <v>30326</v>
          </cell>
          <cell r="N447">
            <v>0</v>
          </cell>
          <cell r="O447">
            <v>0</v>
          </cell>
          <cell r="P447">
            <v>0</v>
          </cell>
          <cell r="Q447" t="str">
            <v>COP</v>
          </cell>
          <cell r="R447">
            <v>0</v>
          </cell>
          <cell r="S447">
            <v>0</v>
          </cell>
          <cell r="T447">
            <v>30326</v>
          </cell>
          <cell r="U447" t="str">
            <v>LC-APC-SC-1-SMD</v>
          </cell>
        </row>
        <row r="448">
          <cell r="E448">
            <v>71204</v>
          </cell>
          <cell r="F448" t="str">
            <v>Interface Cables-Materials</v>
          </cell>
          <cell r="G448">
            <v>6826</v>
          </cell>
          <cell r="H448" t="str">
            <v>Metro ENTERO adicional</v>
          </cell>
          <cell r="I448" t="str">
            <v>MT</v>
          </cell>
          <cell r="J448">
            <v>0</v>
          </cell>
          <cell r="K448" t="str">
            <v>MICROLINK CON MATERIA PRIMA IMPORTADA</v>
          </cell>
          <cell r="L448">
            <v>0</v>
          </cell>
          <cell r="M448">
            <v>356</v>
          </cell>
          <cell r="N448">
            <v>0</v>
          </cell>
          <cell r="O448">
            <v>0</v>
          </cell>
          <cell r="P448">
            <v>0</v>
          </cell>
          <cell r="Q448" t="str">
            <v>COP</v>
          </cell>
          <cell r="R448">
            <v>0</v>
          </cell>
          <cell r="S448">
            <v>0</v>
          </cell>
          <cell r="T448">
            <v>356</v>
          </cell>
          <cell r="U448" t="str">
            <v>CS73120.01</v>
          </cell>
        </row>
        <row r="449">
          <cell r="E449">
            <v>71204</v>
          </cell>
          <cell r="F449" t="str">
            <v>Interface Cables-Materials</v>
          </cell>
          <cell r="G449">
            <v>6826</v>
          </cell>
          <cell r="H449" t="str">
            <v>P.Cord de Fibra optica Monomodo/Singlemode SIMPLEX con conectores LC APC a FC APC en 1 mt</v>
          </cell>
          <cell r="I449" t="str">
            <v xml:space="preserve">UN </v>
          </cell>
          <cell r="J449">
            <v>0</v>
          </cell>
          <cell r="K449" t="str">
            <v>MICROLINK CON MATERIA PRIMA IMPORTADA</v>
          </cell>
          <cell r="L449" t="str">
            <v>MICROLINK</v>
          </cell>
          <cell r="M449">
            <v>34360</v>
          </cell>
          <cell r="N449">
            <v>0</v>
          </cell>
          <cell r="O449">
            <v>0</v>
          </cell>
          <cell r="P449">
            <v>0</v>
          </cell>
          <cell r="Q449" t="str">
            <v>COP</v>
          </cell>
          <cell r="R449">
            <v>0</v>
          </cell>
          <cell r="S449">
            <v>0</v>
          </cell>
          <cell r="T449">
            <v>34360</v>
          </cell>
          <cell r="U449" t="str">
            <v>LC-APC-FC-1-SMD</v>
          </cell>
        </row>
        <row r="450">
          <cell r="E450">
            <v>71204</v>
          </cell>
          <cell r="F450" t="str">
            <v>Interface Cables-Materials</v>
          </cell>
          <cell r="G450">
            <v>6826</v>
          </cell>
          <cell r="H450" t="str">
            <v>Metro ENTERO adicional</v>
          </cell>
          <cell r="I450" t="str">
            <v>MT</v>
          </cell>
          <cell r="J450">
            <v>0</v>
          </cell>
          <cell r="K450" t="str">
            <v>MICROLINK CON MATERIA PRIMA IMPORTADA</v>
          </cell>
          <cell r="L450">
            <v>0</v>
          </cell>
          <cell r="M450">
            <v>356</v>
          </cell>
          <cell r="N450">
            <v>0</v>
          </cell>
          <cell r="O450">
            <v>0</v>
          </cell>
          <cell r="P450">
            <v>0</v>
          </cell>
          <cell r="Q450" t="str">
            <v>COP</v>
          </cell>
          <cell r="R450">
            <v>0</v>
          </cell>
          <cell r="S450">
            <v>0</v>
          </cell>
          <cell r="T450">
            <v>356</v>
          </cell>
          <cell r="U450" t="str">
            <v>CS73120.01</v>
          </cell>
        </row>
        <row r="451">
          <cell r="E451">
            <v>71204</v>
          </cell>
          <cell r="F451" t="str">
            <v>Interface Cables-Materials</v>
          </cell>
          <cell r="G451">
            <v>6826</v>
          </cell>
          <cell r="H451" t="str">
            <v>P.Cord de Fibra optica Monomodo/Singlemode SIMPLEX con conectores SC APC a SC APC en 1 mt</v>
          </cell>
          <cell r="I451" t="str">
            <v xml:space="preserve">UN </v>
          </cell>
          <cell r="J451">
            <v>0</v>
          </cell>
          <cell r="K451" t="str">
            <v>MICROLINK CON MATERIA PRIMA IMPORTADA</v>
          </cell>
          <cell r="L451" t="str">
            <v>MICROLINK</v>
          </cell>
          <cell r="M451">
            <v>21715</v>
          </cell>
          <cell r="N451">
            <v>0</v>
          </cell>
          <cell r="O451">
            <v>0</v>
          </cell>
          <cell r="P451">
            <v>0</v>
          </cell>
          <cell r="Q451" t="str">
            <v>COP</v>
          </cell>
          <cell r="R451">
            <v>0</v>
          </cell>
          <cell r="S451">
            <v>0</v>
          </cell>
          <cell r="T451">
            <v>21715</v>
          </cell>
          <cell r="U451" t="str">
            <v>SC-APC-SC-1-SMD</v>
          </cell>
        </row>
        <row r="452">
          <cell r="E452">
            <v>71204</v>
          </cell>
          <cell r="F452" t="str">
            <v>Interface Cables-Materials</v>
          </cell>
          <cell r="G452">
            <v>6826</v>
          </cell>
          <cell r="H452" t="str">
            <v>Metro ENTERO adicional</v>
          </cell>
          <cell r="I452" t="str">
            <v>MT</v>
          </cell>
          <cell r="J452">
            <v>0</v>
          </cell>
          <cell r="K452" t="str">
            <v>MICROLINK CON MATERIA PRIMA IMPORTADA</v>
          </cell>
          <cell r="L452">
            <v>0</v>
          </cell>
          <cell r="M452">
            <v>356</v>
          </cell>
          <cell r="N452">
            <v>0</v>
          </cell>
          <cell r="O452">
            <v>0</v>
          </cell>
          <cell r="P452">
            <v>0</v>
          </cell>
          <cell r="Q452" t="str">
            <v>COP</v>
          </cell>
          <cell r="R452">
            <v>0</v>
          </cell>
          <cell r="S452">
            <v>0</v>
          </cell>
          <cell r="T452">
            <v>356</v>
          </cell>
          <cell r="U452" t="str">
            <v>CS73120.01</v>
          </cell>
        </row>
        <row r="453">
          <cell r="E453">
            <v>71204</v>
          </cell>
          <cell r="F453" t="str">
            <v>Interface Cables-Materials</v>
          </cell>
          <cell r="G453">
            <v>6826</v>
          </cell>
          <cell r="H453" t="str">
            <v>P.Cord de Fibra optica Monomodo/Singlemode SIMPLEX con conectores SC APC a FC APC en 1 mt</v>
          </cell>
          <cell r="I453" t="str">
            <v xml:space="preserve">UN </v>
          </cell>
          <cell r="J453">
            <v>0</v>
          </cell>
          <cell r="K453" t="str">
            <v>MICROLINK CON MATERIA PRIMA IMPORTADA</v>
          </cell>
          <cell r="L453" t="str">
            <v>MICROLINK</v>
          </cell>
          <cell r="M453">
            <v>25749</v>
          </cell>
          <cell r="N453">
            <v>0</v>
          </cell>
          <cell r="O453">
            <v>0</v>
          </cell>
          <cell r="P453">
            <v>0</v>
          </cell>
          <cell r="Q453" t="str">
            <v>COP</v>
          </cell>
          <cell r="R453">
            <v>0</v>
          </cell>
          <cell r="S453">
            <v>0</v>
          </cell>
          <cell r="T453">
            <v>25749</v>
          </cell>
          <cell r="U453" t="str">
            <v>SC-APC-FC-1-SMD</v>
          </cell>
        </row>
        <row r="454">
          <cell r="E454">
            <v>71204</v>
          </cell>
          <cell r="F454" t="str">
            <v>Interface Cables-Materials</v>
          </cell>
          <cell r="G454">
            <v>6826</v>
          </cell>
          <cell r="H454" t="str">
            <v>Metro ENTERO adicional</v>
          </cell>
          <cell r="I454" t="str">
            <v>MT</v>
          </cell>
          <cell r="J454">
            <v>0</v>
          </cell>
          <cell r="K454" t="str">
            <v>MICROLINK CON MATERIA PRIMA IMPORTADA</v>
          </cell>
          <cell r="L454">
            <v>0</v>
          </cell>
          <cell r="M454">
            <v>356</v>
          </cell>
          <cell r="N454">
            <v>0</v>
          </cell>
          <cell r="O454">
            <v>0</v>
          </cell>
          <cell r="P454">
            <v>0</v>
          </cell>
          <cell r="Q454" t="str">
            <v>COP</v>
          </cell>
          <cell r="R454">
            <v>0</v>
          </cell>
          <cell r="S454">
            <v>0</v>
          </cell>
          <cell r="T454">
            <v>356</v>
          </cell>
          <cell r="U454" t="str">
            <v>CS73120.01</v>
          </cell>
        </row>
        <row r="455">
          <cell r="E455">
            <v>71204</v>
          </cell>
          <cell r="F455" t="str">
            <v>Interface Cables-Materials</v>
          </cell>
          <cell r="G455">
            <v>6826</v>
          </cell>
          <cell r="H455" t="str">
            <v>P.Cord de Fibra optica Monomodo/Singlemode SIMPLEX con conectores FC APC a FC APC en 1 mt</v>
          </cell>
          <cell r="I455" t="str">
            <v xml:space="preserve">UN </v>
          </cell>
          <cell r="J455">
            <v>0</v>
          </cell>
          <cell r="K455" t="str">
            <v>MICROLINK CON MATERIA PRIMA IMPORTADA</v>
          </cell>
          <cell r="L455" t="str">
            <v>MICROLINK</v>
          </cell>
          <cell r="M455">
            <v>29783</v>
          </cell>
          <cell r="N455">
            <v>0</v>
          </cell>
          <cell r="O455">
            <v>0</v>
          </cell>
          <cell r="P455">
            <v>0</v>
          </cell>
          <cell r="Q455" t="str">
            <v>COP</v>
          </cell>
          <cell r="R455">
            <v>0</v>
          </cell>
          <cell r="S455">
            <v>0</v>
          </cell>
          <cell r="T455">
            <v>29783</v>
          </cell>
          <cell r="U455" t="str">
            <v>FC-APC-FC-1-SMD</v>
          </cell>
        </row>
        <row r="456">
          <cell r="E456">
            <v>71204</v>
          </cell>
          <cell r="F456" t="str">
            <v>Interface Cables-Materials</v>
          </cell>
          <cell r="G456">
            <v>6826</v>
          </cell>
          <cell r="H456" t="str">
            <v>Metro ENTERO adicional</v>
          </cell>
          <cell r="I456" t="str">
            <v>MT</v>
          </cell>
          <cell r="J456">
            <v>0</v>
          </cell>
          <cell r="K456" t="str">
            <v>MICROLINK CON MATERIA PRIMA IMPORTADA</v>
          </cell>
          <cell r="L456">
            <v>0</v>
          </cell>
          <cell r="M456">
            <v>356</v>
          </cell>
          <cell r="N456">
            <v>0</v>
          </cell>
          <cell r="O456">
            <v>0</v>
          </cell>
          <cell r="P456">
            <v>0</v>
          </cell>
          <cell r="Q456" t="str">
            <v>COP</v>
          </cell>
          <cell r="R456">
            <v>0</v>
          </cell>
          <cell r="S456">
            <v>0</v>
          </cell>
          <cell r="T456">
            <v>356</v>
          </cell>
          <cell r="U456" t="str">
            <v>CS73120.01</v>
          </cell>
        </row>
        <row r="457">
          <cell r="E457">
            <v>71204</v>
          </cell>
          <cell r="F457" t="str">
            <v>Interface Cables-Materials</v>
          </cell>
          <cell r="G457">
            <v>6826</v>
          </cell>
          <cell r="H457" t="str">
            <v>P.Cord de Fibra optica Multimodo/Multimode SIMPLEX con conectores LC a LC en 1 mt</v>
          </cell>
          <cell r="I457" t="str">
            <v xml:space="preserve">UN </v>
          </cell>
          <cell r="J457">
            <v>0</v>
          </cell>
          <cell r="K457" t="str">
            <v>MICROLINK CON MATERIA PRIMA IMPORTADA</v>
          </cell>
          <cell r="L457" t="str">
            <v>MICROLINK</v>
          </cell>
          <cell r="M457">
            <v>15592</v>
          </cell>
          <cell r="N457">
            <v>0</v>
          </cell>
          <cell r="O457">
            <v>0</v>
          </cell>
          <cell r="P457">
            <v>0</v>
          </cell>
          <cell r="Q457" t="str">
            <v>COP</v>
          </cell>
          <cell r="R457">
            <v>0</v>
          </cell>
          <cell r="S457">
            <v>0</v>
          </cell>
          <cell r="T457">
            <v>15592</v>
          </cell>
          <cell r="U457" t="str">
            <v>LC-LC-1-MMD</v>
          </cell>
        </row>
        <row r="458">
          <cell r="E458">
            <v>71204</v>
          </cell>
          <cell r="F458" t="str">
            <v>Interface Cables-Materials</v>
          </cell>
          <cell r="G458">
            <v>6826</v>
          </cell>
          <cell r="H458" t="str">
            <v>Metro ENTERO adicional</v>
          </cell>
          <cell r="I458" t="str">
            <v>MT</v>
          </cell>
          <cell r="J458">
            <v>0</v>
          </cell>
          <cell r="K458" t="str">
            <v>MICROLINK CON MATERIA PRIMA IMPORTADA</v>
          </cell>
          <cell r="L458">
            <v>0</v>
          </cell>
          <cell r="M458">
            <v>610</v>
          </cell>
          <cell r="N458">
            <v>0</v>
          </cell>
          <cell r="O458">
            <v>0</v>
          </cell>
          <cell r="P458">
            <v>0</v>
          </cell>
          <cell r="Q458" t="str">
            <v>COP</v>
          </cell>
          <cell r="R458">
            <v>0</v>
          </cell>
          <cell r="S458">
            <v>0</v>
          </cell>
          <cell r="T458">
            <v>610</v>
          </cell>
          <cell r="U458" t="str">
            <v>CS73121.01-2</v>
          </cell>
        </row>
        <row r="459">
          <cell r="E459">
            <v>71204</v>
          </cell>
          <cell r="F459" t="str">
            <v>Interface Cables-Materials</v>
          </cell>
          <cell r="G459">
            <v>6826</v>
          </cell>
          <cell r="H459" t="str">
            <v>P.Cord de Fibra optica Multimodo/Multimode SIMPLEX con conectores LC a SC en 1 mt</v>
          </cell>
          <cell r="I459" t="str">
            <v xml:space="preserve">UN </v>
          </cell>
          <cell r="J459">
            <v>0</v>
          </cell>
          <cell r="K459" t="str">
            <v>MICROLINK CON MATERIA PRIMA IMPORTADA</v>
          </cell>
          <cell r="L459" t="str">
            <v>MICROLINK</v>
          </cell>
          <cell r="M459">
            <v>14129</v>
          </cell>
          <cell r="N459">
            <v>0</v>
          </cell>
          <cell r="O459">
            <v>0</v>
          </cell>
          <cell r="P459">
            <v>0</v>
          </cell>
          <cell r="Q459" t="str">
            <v>COP</v>
          </cell>
          <cell r="R459">
            <v>0</v>
          </cell>
          <cell r="S459">
            <v>0</v>
          </cell>
          <cell r="T459">
            <v>14129</v>
          </cell>
          <cell r="U459" t="str">
            <v>LC-SC-1-MMD</v>
          </cell>
        </row>
        <row r="460">
          <cell r="E460">
            <v>71204</v>
          </cell>
          <cell r="F460" t="str">
            <v>Interface Cables-Materials</v>
          </cell>
          <cell r="G460">
            <v>6826</v>
          </cell>
          <cell r="H460" t="str">
            <v>Metro ENTERO adicional</v>
          </cell>
          <cell r="I460" t="str">
            <v>MT</v>
          </cell>
          <cell r="J460">
            <v>0</v>
          </cell>
          <cell r="K460" t="str">
            <v>MICROLINK CON MATERIA PRIMA IMPORTADA</v>
          </cell>
          <cell r="L460">
            <v>0</v>
          </cell>
          <cell r="M460">
            <v>610</v>
          </cell>
          <cell r="N460">
            <v>0</v>
          </cell>
          <cell r="O460">
            <v>0</v>
          </cell>
          <cell r="P460">
            <v>0</v>
          </cell>
          <cell r="Q460" t="str">
            <v>COP</v>
          </cell>
          <cell r="R460">
            <v>0</v>
          </cell>
          <cell r="S460">
            <v>0</v>
          </cell>
          <cell r="T460">
            <v>610</v>
          </cell>
          <cell r="U460" t="str">
            <v>CS73121.01-2</v>
          </cell>
        </row>
        <row r="461">
          <cell r="E461">
            <v>71204</v>
          </cell>
          <cell r="F461" t="str">
            <v>Interface Cables-Materials</v>
          </cell>
          <cell r="G461">
            <v>6826</v>
          </cell>
          <cell r="H461" t="str">
            <v>P.Cord de Fibra optica Multimodo/Multimode SIMPLEX con conectores LC a FC en 1 mt</v>
          </cell>
          <cell r="I461" t="str">
            <v xml:space="preserve">UN </v>
          </cell>
          <cell r="J461">
            <v>0</v>
          </cell>
          <cell r="K461" t="str">
            <v>MICROLINK CON MATERIA PRIMA IMPORTADA</v>
          </cell>
          <cell r="L461" t="str">
            <v>MICROLINK</v>
          </cell>
          <cell r="M461">
            <v>15048</v>
          </cell>
          <cell r="N461">
            <v>0</v>
          </cell>
          <cell r="O461">
            <v>0</v>
          </cell>
          <cell r="P461">
            <v>0</v>
          </cell>
          <cell r="Q461" t="str">
            <v>COP</v>
          </cell>
          <cell r="R461">
            <v>0</v>
          </cell>
          <cell r="S461">
            <v>0</v>
          </cell>
          <cell r="T461">
            <v>15048</v>
          </cell>
          <cell r="U461" t="str">
            <v>LC-FC-1-MMD</v>
          </cell>
        </row>
        <row r="462">
          <cell r="E462">
            <v>71204</v>
          </cell>
          <cell r="F462" t="str">
            <v>Interface Cables-Materials</v>
          </cell>
          <cell r="G462">
            <v>6826</v>
          </cell>
          <cell r="H462" t="str">
            <v>Metro ENTERO adicional</v>
          </cell>
          <cell r="I462" t="str">
            <v>MT</v>
          </cell>
          <cell r="J462">
            <v>0</v>
          </cell>
          <cell r="K462" t="str">
            <v>MICROLINK CON MATERIA PRIMA IMPORTADA</v>
          </cell>
          <cell r="L462">
            <v>0</v>
          </cell>
          <cell r="M462">
            <v>610</v>
          </cell>
          <cell r="N462">
            <v>0</v>
          </cell>
          <cell r="O462">
            <v>0</v>
          </cell>
          <cell r="P462">
            <v>0</v>
          </cell>
          <cell r="Q462" t="str">
            <v>COP</v>
          </cell>
          <cell r="R462">
            <v>0</v>
          </cell>
          <cell r="S462">
            <v>0</v>
          </cell>
          <cell r="T462">
            <v>610</v>
          </cell>
          <cell r="U462" t="str">
            <v>CS73121.01-2</v>
          </cell>
        </row>
        <row r="463">
          <cell r="E463">
            <v>71204</v>
          </cell>
          <cell r="F463" t="str">
            <v>Interface Cables-Materials</v>
          </cell>
          <cell r="G463">
            <v>6826</v>
          </cell>
          <cell r="H463" t="str">
            <v>P.Cord de Fibra optica Multimodo/Multimode SIMPLEX con conectores LC a ST en 1 mt</v>
          </cell>
          <cell r="I463" t="str">
            <v xml:space="preserve">UN </v>
          </cell>
          <cell r="J463">
            <v>0</v>
          </cell>
          <cell r="K463" t="str">
            <v>MICROLINK CON MATERIA PRIMA IMPORTADA</v>
          </cell>
          <cell r="L463" t="str">
            <v>MICROLINK</v>
          </cell>
          <cell r="M463">
            <v>14212</v>
          </cell>
          <cell r="N463">
            <v>0</v>
          </cell>
          <cell r="O463">
            <v>0</v>
          </cell>
          <cell r="P463">
            <v>0</v>
          </cell>
          <cell r="Q463" t="str">
            <v>COP</v>
          </cell>
          <cell r="R463">
            <v>0</v>
          </cell>
          <cell r="S463">
            <v>0</v>
          </cell>
          <cell r="T463">
            <v>14212</v>
          </cell>
          <cell r="U463" t="str">
            <v>LC-ST-1-MMD</v>
          </cell>
        </row>
        <row r="464">
          <cell r="E464">
            <v>71204</v>
          </cell>
          <cell r="F464" t="str">
            <v>Interface Cables-Materials</v>
          </cell>
          <cell r="G464">
            <v>6826</v>
          </cell>
          <cell r="H464" t="str">
            <v>Metro ENTERO adicional</v>
          </cell>
          <cell r="I464" t="str">
            <v>MT</v>
          </cell>
          <cell r="J464">
            <v>0</v>
          </cell>
          <cell r="K464" t="str">
            <v>MICROLINK CON MATERIA PRIMA IMPORTADA</v>
          </cell>
          <cell r="L464">
            <v>0</v>
          </cell>
          <cell r="M464">
            <v>610</v>
          </cell>
          <cell r="N464">
            <v>0</v>
          </cell>
          <cell r="O464">
            <v>0</v>
          </cell>
          <cell r="P464">
            <v>0</v>
          </cell>
          <cell r="Q464" t="str">
            <v>COP</v>
          </cell>
          <cell r="R464">
            <v>0</v>
          </cell>
          <cell r="S464">
            <v>0</v>
          </cell>
          <cell r="T464">
            <v>610</v>
          </cell>
          <cell r="U464" t="str">
            <v>CS73121.01-2</v>
          </cell>
        </row>
        <row r="465">
          <cell r="E465">
            <v>71204</v>
          </cell>
          <cell r="F465" t="str">
            <v>Interface Cables-Materials</v>
          </cell>
          <cell r="G465">
            <v>6826</v>
          </cell>
          <cell r="H465" t="str">
            <v>P.Cord de Fibra optica Multimodo/Multimode SIMPLEX con conectores SC a SC en 1 mt</v>
          </cell>
          <cell r="I465" t="str">
            <v xml:space="preserve">UN </v>
          </cell>
          <cell r="J465">
            <v>0</v>
          </cell>
          <cell r="K465" t="str">
            <v>MICROLINK CON MATERIA PRIMA IMPORTADA</v>
          </cell>
          <cell r="L465" t="str">
            <v>MICROLINK</v>
          </cell>
          <cell r="M465">
            <v>12645</v>
          </cell>
          <cell r="N465">
            <v>0</v>
          </cell>
          <cell r="O465">
            <v>0</v>
          </cell>
          <cell r="P465">
            <v>0</v>
          </cell>
          <cell r="Q465" t="str">
            <v>COP</v>
          </cell>
          <cell r="R465">
            <v>0</v>
          </cell>
          <cell r="S465">
            <v>0</v>
          </cell>
          <cell r="T465">
            <v>12645</v>
          </cell>
          <cell r="U465" t="str">
            <v>SC-SC-1-MMD</v>
          </cell>
        </row>
        <row r="466">
          <cell r="E466">
            <v>71204</v>
          </cell>
          <cell r="F466" t="str">
            <v>Interface Cables-Materials</v>
          </cell>
          <cell r="G466">
            <v>6826</v>
          </cell>
          <cell r="H466" t="str">
            <v>Metro ENTERO adicional</v>
          </cell>
          <cell r="I466" t="str">
            <v>MT</v>
          </cell>
          <cell r="J466">
            <v>0</v>
          </cell>
          <cell r="K466" t="str">
            <v>MICROLINK CON MATERIA PRIMA IMPORTADA</v>
          </cell>
          <cell r="L466">
            <v>0</v>
          </cell>
          <cell r="M466">
            <v>610</v>
          </cell>
          <cell r="N466">
            <v>0</v>
          </cell>
          <cell r="O466">
            <v>0</v>
          </cell>
          <cell r="P466">
            <v>0</v>
          </cell>
          <cell r="Q466" t="str">
            <v>COP</v>
          </cell>
          <cell r="R466">
            <v>0</v>
          </cell>
          <cell r="S466">
            <v>0</v>
          </cell>
          <cell r="T466">
            <v>610</v>
          </cell>
          <cell r="U466" t="str">
            <v>CS73121.01-2</v>
          </cell>
        </row>
        <row r="467">
          <cell r="E467">
            <v>71204</v>
          </cell>
          <cell r="F467" t="str">
            <v>Interface Cables-Materials</v>
          </cell>
          <cell r="G467">
            <v>6826</v>
          </cell>
          <cell r="H467" t="str">
            <v>P.Cord de Fibra optica Multimodo/Multimode SIMPLEX con conectores SC a FC en 1 mt</v>
          </cell>
          <cell r="I467" t="str">
            <v xml:space="preserve">UN </v>
          </cell>
          <cell r="J467">
            <v>0</v>
          </cell>
          <cell r="K467" t="str">
            <v>MICROLINK CON MATERIA PRIMA IMPORTADA</v>
          </cell>
          <cell r="L467" t="str">
            <v>MICROLINK</v>
          </cell>
          <cell r="M467">
            <v>13585</v>
          </cell>
          <cell r="N467">
            <v>0</v>
          </cell>
          <cell r="O467">
            <v>0</v>
          </cell>
          <cell r="P467">
            <v>0</v>
          </cell>
          <cell r="Q467" t="str">
            <v>COP</v>
          </cell>
          <cell r="R467">
            <v>0</v>
          </cell>
          <cell r="S467">
            <v>0</v>
          </cell>
          <cell r="T467">
            <v>13585</v>
          </cell>
          <cell r="U467" t="str">
            <v>SC-FC-1-MMD</v>
          </cell>
        </row>
        <row r="468">
          <cell r="E468">
            <v>71204</v>
          </cell>
          <cell r="F468" t="str">
            <v>Interface Cables-Materials</v>
          </cell>
          <cell r="G468">
            <v>6826</v>
          </cell>
          <cell r="H468" t="str">
            <v>Metro ENTERO adicional</v>
          </cell>
          <cell r="I468" t="str">
            <v>MT</v>
          </cell>
          <cell r="J468">
            <v>0</v>
          </cell>
          <cell r="K468" t="str">
            <v>MICROLINK CON MATERIA PRIMA IMPORTADA</v>
          </cell>
          <cell r="L468">
            <v>0</v>
          </cell>
          <cell r="M468">
            <v>610</v>
          </cell>
          <cell r="N468">
            <v>0</v>
          </cell>
          <cell r="O468">
            <v>0</v>
          </cell>
          <cell r="P468">
            <v>0</v>
          </cell>
          <cell r="Q468" t="str">
            <v>COP</v>
          </cell>
          <cell r="R468">
            <v>0</v>
          </cell>
          <cell r="S468">
            <v>0</v>
          </cell>
          <cell r="T468">
            <v>610</v>
          </cell>
          <cell r="U468" t="str">
            <v>CS73121.01-2</v>
          </cell>
        </row>
        <row r="469">
          <cell r="E469">
            <v>71204</v>
          </cell>
          <cell r="F469" t="str">
            <v>Interface Cables-Materials</v>
          </cell>
          <cell r="G469">
            <v>6826</v>
          </cell>
          <cell r="H469" t="str">
            <v>P.Cord de Fibra optica Multimodo/Multimode SIMPLEX con conectores SC a ST en 1 mt</v>
          </cell>
          <cell r="I469" t="str">
            <v xml:space="preserve">UN </v>
          </cell>
          <cell r="J469">
            <v>0</v>
          </cell>
          <cell r="K469" t="str">
            <v>MICROLINK CON MATERIA PRIMA IMPORTADA</v>
          </cell>
          <cell r="L469" t="str">
            <v>MICROLINK</v>
          </cell>
          <cell r="M469">
            <v>12749</v>
          </cell>
          <cell r="N469">
            <v>0</v>
          </cell>
          <cell r="O469">
            <v>0</v>
          </cell>
          <cell r="P469">
            <v>0</v>
          </cell>
          <cell r="Q469" t="str">
            <v>COP</v>
          </cell>
          <cell r="R469">
            <v>0</v>
          </cell>
          <cell r="S469">
            <v>0</v>
          </cell>
          <cell r="T469">
            <v>12749</v>
          </cell>
          <cell r="U469" t="str">
            <v>SC-ST-1-MMD</v>
          </cell>
        </row>
        <row r="470">
          <cell r="E470">
            <v>71204</v>
          </cell>
          <cell r="F470" t="str">
            <v>Interface Cables-Materials</v>
          </cell>
          <cell r="G470">
            <v>6826</v>
          </cell>
          <cell r="H470" t="str">
            <v>Metro ENTERO adicional</v>
          </cell>
          <cell r="I470" t="str">
            <v>MT</v>
          </cell>
          <cell r="J470">
            <v>0</v>
          </cell>
          <cell r="K470" t="str">
            <v>MICROLINK CON MATERIA PRIMA IMPORTADA</v>
          </cell>
          <cell r="L470">
            <v>0</v>
          </cell>
          <cell r="M470">
            <v>610</v>
          </cell>
          <cell r="N470">
            <v>0</v>
          </cell>
          <cell r="O470">
            <v>0</v>
          </cell>
          <cell r="P470">
            <v>0</v>
          </cell>
          <cell r="Q470" t="str">
            <v>COP</v>
          </cell>
          <cell r="R470">
            <v>0</v>
          </cell>
          <cell r="S470">
            <v>0</v>
          </cell>
          <cell r="T470">
            <v>610</v>
          </cell>
          <cell r="U470" t="str">
            <v>CS73121.01-2</v>
          </cell>
        </row>
        <row r="471">
          <cell r="E471">
            <v>71204</v>
          </cell>
          <cell r="F471" t="str">
            <v>Interface Cables-Materials</v>
          </cell>
          <cell r="G471">
            <v>6826</v>
          </cell>
          <cell r="H471" t="str">
            <v>P.Cord de Fibra optica Multimodo/Multimode SIMPLEX con conectores FC a FC en 1 mt</v>
          </cell>
          <cell r="I471" t="str">
            <v xml:space="preserve">UN </v>
          </cell>
          <cell r="J471">
            <v>0</v>
          </cell>
          <cell r="K471" t="str">
            <v>MICROLINK CON MATERIA PRIMA IMPORTADA</v>
          </cell>
          <cell r="L471" t="str">
            <v>MICROLINK</v>
          </cell>
          <cell r="M471">
            <v>14505</v>
          </cell>
          <cell r="N471">
            <v>0</v>
          </cell>
          <cell r="O471">
            <v>0</v>
          </cell>
          <cell r="P471">
            <v>0</v>
          </cell>
          <cell r="Q471" t="str">
            <v>COP</v>
          </cell>
          <cell r="R471">
            <v>0</v>
          </cell>
          <cell r="S471">
            <v>0</v>
          </cell>
          <cell r="T471">
            <v>14505</v>
          </cell>
          <cell r="U471" t="str">
            <v>FC-FC-1-MMD</v>
          </cell>
        </row>
        <row r="472">
          <cell r="E472">
            <v>71204</v>
          </cell>
          <cell r="F472" t="str">
            <v>Interface Cables-Materials</v>
          </cell>
          <cell r="G472">
            <v>6826</v>
          </cell>
          <cell r="H472" t="str">
            <v>Metro ENTERO adicional</v>
          </cell>
          <cell r="I472" t="str">
            <v>MT</v>
          </cell>
          <cell r="J472">
            <v>0</v>
          </cell>
          <cell r="K472" t="str">
            <v>MICROLINK CON MATERIA PRIMA IMPORTADA</v>
          </cell>
          <cell r="L472">
            <v>0</v>
          </cell>
          <cell r="M472">
            <v>610</v>
          </cell>
          <cell r="N472">
            <v>0</v>
          </cell>
          <cell r="O472">
            <v>0</v>
          </cell>
          <cell r="P472">
            <v>0</v>
          </cell>
          <cell r="Q472" t="str">
            <v>COP</v>
          </cell>
          <cell r="R472">
            <v>0</v>
          </cell>
          <cell r="S472">
            <v>0</v>
          </cell>
          <cell r="T472">
            <v>610</v>
          </cell>
          <cell r="U472" t="str">
            <v>CS73121.01-2</v>
          </cell>
        </row>
        <row r="473">
          <cell r="E473">
            <v>71204</v>
          </cell>
          <cell r="F473" t="str">
            <v>Interface Cables-Materials</v>
          </cell>
          <cell r="G473">
            <v>6826</v>
          </cell>
          <cell r="H473" t="str">
            <v>P.Cord de Fibra optica Multimodo/Multimode SIMPLEX con conectores FC a ST en 1 mt</v>
          </cell>
          <cell r="I473" t="str">
            <v xml:space="preserve">UN </v>
          </cell>
          <cell r="J473">
            <v>0</v>
          </cell>
          <cell r="K473" t="str">
            <v>MICROLINK CON MATERIA PRIMA IMPORTADA</v>
          </cell>
          <cell r="L473" t="str">
            <v>MICROLINK</v>
          </cell>
          <cell r="M473">
            <v>13669</v>
          </cell>
          <cell r="N473">
            <v>0</v>
          </cell>
          <cell r="O473">
            <v>0</v>
          </cell>
          <cell r="P473">
            <v>0</v>
          </cell>
          <cell r="Q473" t="str">
            <v>COP</v>
          </cell>
          <cell r="R473">
            <v>0</v>
          </cell>
          <cell r="S473">
            <v>0</v>
          </cell>
          <cell r="T473">
            <v>13669</v>
          </cell>
          <cell r="U473" t="str">
            <v>FC-ST-1-MMD</v>
          </cell>
        </row>
        <row r="474">
          <cell r="E474">
            <v>71204</v>
          </cell>
          <cell r="F474" t="str">
            <v>Interface Cables-Materials</v>
          </cell>
          <cell r="G474">
            <v>6826</v>
          </cell>
          <cell r="H474" t="str">
            <v>Metro ENTERO adicional</v>
          </cell>
          <cell r="I474" t="str">
            <v>MT</v>
          </cell>
          <cell r="J474">
            <v>0</v>
          </cell>
          <cell r="K474" t="str">
            <v>MICROLINK CON MATERIA PRIMA IMPORTADA</v>
          </cell>
          <cell r="L474">
            <v>0</v>
          </cell>
          <cell r="M474">
            <v>610</v>
          </cell>
          <cell r="N474">
            <v>0</v>
          </cell>
          <cell r="O474">
            <v>0</v>
          </cell>
          <cell r="P474">
            <v>0</v>
          </cell>
          <cell r="Q474" t="str">
            <v>COP</v>
          </cell>
          <cell r="R474">
            <v>0</v>
          </cell>
          <cell r="S474">
            <v>0</v>
          </cell>
          <cell r="T474">
            <v>610</v>
          </cell>
          <cell r="U474" t="str">
            <v>CS73121.01-2</v>
          </cell>
        </row>
        <row r="475">
          <cell r="E475">
            <v>71204</v>
          </cell>
          <cell r="F475" t="str">
            <v>Interface Cables-Materials</v>
          </cell>
          <cell r="G475">
            <v>6826</v>
          </cell>
          <cell r="H475" t="str">
            <v>P.Cord de Fibra optica Multimodo/Multimode SIMPLEX con conectores ST a ST en 1 mt</v>
          </cell>
          <cell r="I475" t="str">
            <v xml:space="preserve">UN </v>
          </cell>
          <cell r="J475">
            <v>0</v>
          </cell>
          <cell r="K475" t="str">
            <v>MICROLINK CON MATERIA PRIMA IMPORTADA</v>
          </cell>
          <cell r="L475" t="str">
            <v>MICROLINK</v>
          </cell>
          <cell r="M475">
            <v>12833</v>
          </cell>
          <cell r="N475">
            <v>0</v>
          </cell>
          <cell r="O475">
            <v>0</v>
          </cell>
          <cell r="P475">
            <v>0</v>
          </cell>
          <cell r="Q475" t="str">
            <v>COP</v>
          </cell>
          <cell r="R475">
            <v>0</v>
          </cell>
          <cell r="S475">
            <v>0</v>
          </cell>
          <cell r="T475">
            <v>12833</v>
          </cell>
          <cell r="U475" t="str">
            <v>ST-ST-1-MMD</v>
          </cell>
        </row>
        <row r="476">
          <cell r="E476">
            <v>71204</v>
          </cell>
          <cell r="F476" t="str">
            <v>Interface Cables-Materials</v>
          </cell>
          <cell r="G476">
            <v>6826</v>
          </cell>
          <cell r="H476" t="str">
            <v>Metro ENTERO adicional</v>
          </cell>
          <cell r="I476" t="str">
            <v>MT</v>
          </cell>
          <cell r="J476">
            <v>0</v>
          </cell>
          <cell r="K476" t="str">
            <v>MICROLINK CON MATERIA PRIMA IMPORTADA</v>
          </cell>
          <cell r="L476">
            <v>0</v>
          </cell>
          <cell r="M476">
            <v>610</v>
          </cell>
          <cell r="N476">
            <v>0</v>
          </cell>
          <cell r="O476">
            <v>0</v>
          </cell>
          <cell r="P476">
            <v>0</v>
          </cell>
          <cell r="Q476" t="str">
            <v>COP</v>
          </cell>
          <cell r="R476">
            <v>0</v>
          </cell>
          <cell r="S476">
            <v>0</v>
          </cell>
          <cell r="T476">
            <v>610</v>
          </cell>
          <cell r="U476" t="str">
            <v>CS73121.01-2</v>
          </cell>
        </row>
        <row r="477">
          <cell r="E477">
            <v>71204</v>
          </cell>
          <cell r="F477" t="str">
            <v>Interface Cables-Materials</v>
          </cell>
          <cell r="G477">
            <v>6826</v>
          </cell>
          <cell r="H477" t="str">
            <v>P.Cord de Fibra optica Multimodo/Multimode con conectores MTRJ a MTRJ en 1 mt</v>
          </cell>
          <cell r="I477" t="str">
            <v xml:space="preserve">UN </v>
          </cell>
          <cell r="J477">
            <v>0</v>
          </cell>
          <cell r="K477" t="str">
            <v>MICROLINK CON MATERIA PRIMA IMPORTADA</v>
          </cell>
          <cell r="L477" t="str">
            <v>MICROLINK</v>
          </cell>
          <cell r="M477">
            <v>26292</v>
          </cell>
          <cell r="N477">
            <v>0</v>
          </cell>
          <cell r="O477">
            <v>0</v>
          </cell>
          <cell r="P477">
            <v>0</v>
          </cell>
          <cell r="Q477" t="str">
            <v>COP</v>
          </cell>
          <cell r="R477">
            <v>0</v>
          </cell>
          <cell r="S477">
            <v>0</v>
          </cell>
          <cell r="T477">
            <v>26292</v>
          </cell>
          <cell r="U477" t="str">
            <v>MTRJ-MTRJ-1-MMD</v>
          </cell>
        </row>
        <row r="478">
          <cell r="E478">
            <v>71204</v>
          </cell>
          <cell r="F478" t="str">
            <v>Interface Cables-Materials</v>
          </cell>
          <cell r="G478">
            <v>6826</v>
          </cell>
          <cell r="H478" t="str">
            <v>Metro ENTERO adicional</v>
          </cell>
          <cell r="I478" t="str">
            <v>MT</v>
          </cell>
          <cell r="J478">
            <v>0</v>
          </cell>
          <cell r="K478" t="str">
            <v>MICROLINK CON MATERIA PRIMA IMPORTADA</v>
          </cell>
          <cell r="L478">
            <v>0</v>
          </cell>
          <cell r="M478">
            <v>1235</v>
          </cell>
          <cell r="N478">
            <v>0</v>
          </cell>
          <cell r="O478">
            <v>0</v>
          </cell>
          <cell r="P478">
            <v>0</v>
          </cell>
          <cell r="Q478" t="str">
            <v>COP</v>
          </cell>
          <cell r="R478">
            <v>0</v>
          </cell>
          <cell r="S478">
            <v>0</v>
          </cell>
          <cell r="T478">
            <v>1235</v>
          </cell>
          <cell r="U478" t="str">
            <v>CS73121.01-3</v>
          </cell>
        </row>
        <row r="479">
          <cell r="E479">
            <v>71204</v>
          </cell>
          <cell r="F479" t="str">
            <v>Interface Cables-Materials</v>
          </cell>
          <cell r="G479">
            <v>6826</v>
          </cell>
          <cell r="H479" t="str">
            <v>P.Cord de Fibra optica Multimodo/Multimode con conectores MTRJ a LC en 1 mt</v>
          </cell>
          <cell r="I479" t="str">
            <v xml:space="preserve">UN </v>
          </cell>
          <cell r="J479">
            <v>0</v>
          </cell>
          <cell r="K479" t="str">
            <v>MICROLINK CON MATERIA PRIMA IMPORTADA</v>
          </cell>
          <cell r="L479" t="str">
            <v>MICROLINK</v>
          </cell>
          <cell r="M479">
            <v>28738</v>
          </cell>
          <cell r="N479">
            <v>0</v>
          </cell>
          <cell r="O479">
            <v>0</v>
          </cell>
          <cell r="P479">
            <v>0</v>
          </cell>
          <cell r="Q479" t="str">
            <v>COP</v>
          </cell>
          <cell r="R479">
            <v>0</v>
          </cell>
          <cell r="S479">
            <v>0</v>
          </cell>
          <cell r="T479">
            <v>28738</v>
          </cell>
          <cell r="U479" t="str">
            <v>MTRJ-LC-1-MMD</v>
          </cell>
        </row>
        <row r="480">
          <cell r="E480">
            <v>71204</v>
          </cell>
          <cell r="F480" t="str">
            <v>Interface Cables-Materials</v>
          </cell>
          <cell r="G480">
            <v>6826</v>
          </cell>
          <cell r="H480" t="str">
            <v>Metro ENTERO adicional</v>
          </cell>
          <cell r="I480" t="str">
            <v>MT</v>
          </cell>
          <cell r="J480">
            <v>0</v>
          </cell>
          <cell r="K480" t="str">
            <v>MICROLINK CON MATERIA PRIMA IMPORTADA</v>
          </cell>
          <cell r="L480">
            <v>0</v>
          </cell>
          <cell r="M480">
            <v>1235</v>
          </cell>
          <cell r="N480">
            <v>0</v>
          </cell>
          <cell r="O480">
            <v>0</v>
          </cell>
          <cell r="P480">
            <v>0</v>
          </cell>
          <cell r="Q480" t="str">
            <v>COP</v>
          </cell>
          <cell r="R480">
            <v>0</v>
          </cell>
          <cell r="S480">
            <v>0</v>
          </cell>
          <cell r="T480">
            <v>1235</v>
          </cell>
          <cell r="U480" t="str">
            <v>CS73121.01-3</v>
          </cell>
        </row>
        <row r="481">
          <cell r="E481">
            <v>71204</v>
          </cell>
          <cell r="F481" t="str">
            <v>Interface Cables-Materials</v>
          </cell>
          <cell r="G481">
            <v>6826</v>
          </cell>
          <cell r="H481" t="str">
            <v>P.Cord de Fibra optica Multimodo/Multimode con conectores MTRJ a SC en 1 mt</v>
          </cell>
          <cell r="I481" t="str">
            <v xml:space="preserve">UN </v>
          </cell>
          <cell r="J481">
            <v>0</v>
          </cell>
          <cell r="K481" t="str">
            <v>MICROLINK CON MATERIA PRIMA IMPORTADA</v>
          </cell>
          <cell r="L481" t="str">
            <v>MICROLINK</v>
          </cell>
          <cell r="M481">
            <v>25812</v>
          </cell>
          <cell r="N481">
            <v>0</v>
          </cell>
          <cell r="O481">
            <v>0</v>
          </cell>
          <cell r="P481">
            <v>0</v>
          </cell>
          <cell r="Q481" t="str">
            <v>COP</v>
          </cell>
          <cell r="R481">
            <v>0</v>
          </cell>
          <cell r="S481">
            <v>0</v>
          </cell>
          <cell r="T481">
            <v>25812</v>
          </cell>
          <cell r="U481" t="str">
            <v>MTRJ-SC-1-MMD</v>
          </cell>
        </row>
        <row r="482">
          <cell r="E482">
            <v>71204</v>
          </cell>
          <cell r="F482" t="str">
            <v>Interface Cables-Materials</v>
          </cell>
          <cell r="G482">
            <v>6826</v>
          </cell>
          <cell r="H482" t="str">
            <v>Metro ENTERO adicional</v>
          </cell>
          <cell r="I482" t="str">
            <v>MT</v>
          </cell>
          <cell r="J482">
            <v>0</v>
          </cell>
          <cell r="K482" t="str">
            <v>MICROLINK CON MATERIA PRIMA IMPORTADA</v>
          </cell>
          <cell r="L482">
            <v>0</v>
          </cell>
          <cell r="M482">
            <v>1235</v>
          </cell>
          <cell r="N482">
            <v>0</v>
          </cell>
          <cell r="O482">
            <v>0</v>
          </cell>
          <cell r="P482">
            <v>0</v>
          </cell>
          <cell r="Q482" t="str">
            <v>COP</v>
          </cell>
          <cell r="R482">
            <v>0</v>
          </cell>
          <cell r="S482">
            <v>0</v>
          </cell>
          <cell r="T482">
            <v>1235</v>
          </cell>
          <cell r="U482" t="str">
            <v>CS73121.01-3</v>
          </cell>
        </row>
        <row r="483">
          <cell r="E483">
            <v>71204</v>
          </cell>
          <cell r="F483" t="str">
            <v>Interface Cables-Materials</v>
          </cell>
          <cell r="G483">
            <v>6826</v>
          </cell>
          <cell r="H483" t="str">
            <v>P.Cord de Fibra optica Multimodo/Multimode con conectores MTRJ a FC en 1 mt</v>
          </cell>
          <cell r="I483" t="str">
            <v xml:space="preserve">UN </v>
          </cell>
          <cell r="J483">
            <v>0</v>
          </cell>
          <cell r="K483" t="str">
            <v>MICROLINK CON MATERIA PRIMA IMPORTADA</v>
          </cell>
          <cell r="L483" t="str">
            <v>MICROLINK</v>
          </cell>
          <cell r="M483">
            <v>27672</v>
          </cell>
          <cell r="N483">
            <v>0</v>
          </cell>
          <cell r="O483">
            <v>0</v>
          </cell>
          <cell r="P483">
            <v>0</v>
          </cell>
          <cell r="Q483" t="str">
            <v>COP</v>
          </cell>
          <cell r="R483">
            <v>0</v>
          </cell>
          <cell r="S483">
            <v>0</v>
          </cell>
          <cell r="T483">
            <v>27672</v>
          </cell>
          <cell r="U483" t="str">
            <v>MTRJ-FC-1-MMD</v>
          </cell>
        </row>
        <row r="484">
          <cell r="E484">
            <v>71204</v>
          </cell>
          <cell r="F484" t="str">
            <v>Interface Cables-Materials</v>
          </cell>
          <cell r="G484">
            <v>6826</v>
          </cell>
          <cell r="H484" t="str">
            <v>Metro ENTERO adicional</v>
          </cell>
          <cell r="I484" t="str">
            <v>MT</v>
          </cell>
          <cell r="J484">
            <v>0</v>
          </cell>
          <cell r="K484" t="str">
            <v>MICROLINK CON MATERIA PRIMA IMPORTADA</v>
          </cell>
          <cell r="L484">
            <v>0</v>
          </cell>
          <cell r="M484">
            <v>1235</v>
          </cell>
          <cell r="N484">
            <v>0</v>
          </cell>
          <cell r="O484">
            <v>0</v>
          </cell>
          <cell r="P484">
            <v>0</v>
          </cell>
          <cell r="Q484" t="str">
            <v>COP</v>
          </cell>
          <cell r="R484">
            <v>0</v>
          </cell>
          <cell r="S484">
            <v>0</v>
          </cell>
          <cell r="T484">
            <v>1235</v>
          </cell>
          <cell r="U484" t="str">
            <v>CS73121.01-3</v>
          </cell>
        </row>
        <row r="485">
          <cell r="E485">
            <v>71204</v>
          </cell>
          <cell r="F485" t="str">
            <v>Interface Cables-Materials</v>
          </cell>
          <cell r="G485">
            <v>6826</v>
          </cell>
          <cell r="H485" t="str">
            <v>P.Cord de Fibra optica Multimodo/Multimode con conectores MTRJ a ST en 1 mt</v>
          </cell>
          <cell r="I485" t="str">
            <v xml:space="preserve">UN </v>
          </cell>
          <cell r="J485">
            <v>0</v>
          </cell>
          <cell r="K485" t="str">
            <v>MICROLINK CON MATERIA PRIMA IMPORTADA</v>
          </cell>
          <cell r="L485" t="str">
            <v>MICROLINK</v>
          </cell>
          <cell r="M485">
            <v>26000</v>
          </cell>
          <cell r="N485">
            <v>0</v>
          </cell>
          <cell r="O485">
            <v>0</v>
          </cell>
          <cell r="P485">
            <v>0</v>
          </cell>
          <cell r="Q485" t="str">
            <v>COP</v>
          </cell>
          <cell r="R485">
            <v>0</v>
          </cell>
          <cell r="S485">
            <v>0</v>
          </cell>
          <cell r="T485">
            <v>26000</v>
          </cell>
          <cell r="U485" t="str">
            <v>MTRJ-ST-1-MMD</v>
          </cell>
        </row>
        <row r="486">
          <cell r="E486">
            <v>71204</v>
          </cell>
          <cell r="F486" t="str">
            <v>Interface Cables-Materials</v>
          </cell>
          <cell r="G486">
            <v>6826</v>
          </cell>
          <cell r="H486" t="str">
            <v>Metro ENTERO adicional</v>
          </cell>
          <cell r="I486" t="str">
            <v>MT</v>
          </cell>
          <cell r="J486">
            <v>0</v>
          </cell>
          <cell r="K486" t="str">
            <v>MICROLINK CON MATERIA PRIMA IMPORTADA</v>
          </cell>
          <cell r="L486">
            <v>0</v>
          </cell>
          <cell r="M486">
            <v>1235</v>
          </cell>
          <cell r="N486">
            <v>0</v>
          </cell>
          <cell r="O486">
            <v>0</v>
          </cell>
          <cell r="P486">
            <v>0</v>
          </cell>
          <cell r="Q486" t="str">
            <v>COP</v>
          </cell>
          <cell r="R486">
            <v>0</v>
          </cell>
          <cell r="S486">
            <v>0</v>
          </cell>
          <cell r="T486">
            <v>1235</v>
          </cell>
          <cell r="U486" t="str">
            <v>CS73121.01-3</v>
          </cell>
        </row>
        <row r="487">
          <cell r="D487" t="str">
            <v>FO106201070</v>
          </cell>
          <cell r="E487">
            <v>71204</v>
          </cell>
          <cell r="F487" t="str">
            <v>Interface Cables-Materials</v>
          </cell>
          <cell r="G487">
            <v>6826</v>
          </cell>
          <cell r="H487" t="str">
            <v>CONECTORIZACION F.O LAB</v>
          </cell>
          <cell r="I487" t="str">
            <v xml:space="preserve">UN </v>
          </cell>
          <cell r="J487">
            <v>0</v>
          </cell>
          <cell r="K487" t="str">
            <v>N/A</v>
          </cell>
          <cell r="L487" t="str">
            <v>MICROLINK</v>
          </cell>
          <cell r="M487">
            <v>8000</v>
          </cell>
          <cell r="N487">
            <v>0</v>
          </cell>
          <cell r="O487">
            <v>0</v>
          </cell>
          <cell r="P487">
            <v>0</v>
          </cell>
          <cell r="Q487" t="str">
            <v>COP</v>
          </cell>
          <cell r="R487">
            <v>0</v>
          </cell>
          <cell r="S487">
            <v>0</v>
          </cell>
          <cell r="T487">
            <v>8000</v>
          </cell>
          <cell r="U487" t="str">
            <v>FO106201070</v>
          </cell>
        </row>
        <row r="488">
          <cell r="D488" t="str">
            <v>SCSMPC3</v>
          </cell>
          <cell r="E488">
            <v>71204</v>
          </cell>
          <cell r="F488" t="str">
            <v>Interface Cables-Materials</v>
          </cell>
          <cell r="G488">
            <v>6826</v>
          </cell>
          <cell r="H488" t="str">
            <v>SC SM UPC 3MM CERAMICO</v>
          </cell>
          <cell r="I488" t="str">
            <v xml:space="preserve">UN </v>
          </cell>
          <cell r="J488">
            <v>0</v>
          </cell>
          <cell r="K488" t="str">
            <v>IMPORTACION DIRECTA</v>
          </cell>
          <cell r="L488" t="str">
            <v>MICROLINK</v>
          </cell>
          <cell r="M488">
            <v>8340</v>
          </cell>
          <cell r="N488">
            <v>0</v>
          </cell>
          <cell r="O488">
            <v>0</v>
          </cell>
          <cell r="P488">
            <v>0</v>
          </cell>
          <cell r="Q488" t="str">
            <v>COP</v>
          </cell>
          <cell r="R488">
            <v>0</v>
          </cell>
          <cell r="S488">
            <v>0</v>
          </cell>
          <cell r="T488">
            <v>8340</v>
          </cell>
          <cell r="U488" t="str">
            <v>SCSMPC3</v>
          </cell>
        </row>
        <row r="489">
          <cell r="D489" t="str">
            <v>SCSMPC2</v>
          </cell>
          <cell r="E489">
            <v>71204</v>
          </cell>
          <cell r="F489" t="str">
            <v>Interface Cables-Materials</v>
          </cell>
          <cell r="G489">
            <v>6826</v>
          </cell>
          <cell r="H489" t="str">
            <v>SC SM UPC 2MM CERAMICO</v>
          </cell>
          <cell r="I489" t="str">
            <v xml:space="preserve">UN </v>
          </cell>
          <cell r="J489">
            <v>0</v>
          </cell>
          <cell r="K489" t="str">
            <v>IMPORTACION DIRECTA</v>
          </cell>
          <cell r="L489" t="str">
            <v>MICROLINK</v>
          </cell>
          <cell r="M489">
            <v>8340</v>
          </cell>
          <cell r="N489">
            <v>0</v>
          </cell>
          <cell r="O489">
            <v>0</v>
          </cell>
          <cell r="P489">
            <v>0</v>
          </cell>
          <cell r="Q489" t="str">
            <v>COP</v>
          </cell>
          <cell r="R489">
            <v>0</v>
          </cell>
          <cell r="S489">
            <v>0</v>
          </cell>
          <cell r="T489">
            <v>8340</v>
          </cell>
          <cell r="U489" t="str">
            <v>SCSMPC2</v>
          </cell>
        </row>
        <row r="490">
          <cell r="D490" t="str">
            <v>LCSMPC3</v>
          </cell>
          <cell r="E490">
            <v>71204</v>
          </cell>
          <cell r="F490" t="str">
            <v>Interface Cables-Materials</v>
          </cell>
          <cell r="G490">
            <v>6826</v>
          </cell>
          <cell r="H490" t="str">
            <v>LC SM UPC 3MM CERAMICO</v>
          </cell>
          <cell r="I490" t="str">
            <v xml:space="preserve">UN </v>
          </cell>
          <cell r="J490">
            <v>0</v>
          </cell>
          <cell r="K490" t="str">
            <v>IMPORTACION DIRECTA</v>
          </cell>
          <cell r="L490" t="str">
            <v>MICROLINK</v>
          </cell>
          <cell r="M490">
            <v>10420</v>
          </cell>
          <cell r="N490">
            <v>0</v>
          </cell>
          <cell r="O490">
            <v>0</v>
          </cell>
          <cell r="P490">
            <v>0</v>
          </cell>
          <cell r="Q490" t="str">
            <v>COP</v>
          </cell>
          <cell r="R490">
            <v>0</v>
          </cell>
          <cell r="S490">
            <v>0</v>
          </cell>
          <cell r="T490">
            <v>10420</v>
          </cell>
          <cell r="U490" t="str">
            <v>LCSMPC3</v>
          </cell>
        </row>
        <row r="491">
          <cell r="D491" t="str">
            <v>LCSMPC2</v>
          </cell>
          <cell r="E491">
            <v>71204</v>
          </cell>
          <cell r="F491" t="str">
            <v>Interface Cables-Materials</v>
          </cell>
          <cell r="G491">
            <v>6826</v>
          </cell>
          <cell r="H491" t="str">
            <v>LC SM UPC 2MM CERAMICO</v>
          </cell>
          <cell r="I491" t="str">
            <v xml:space="preserve">UN </v>
          </cell>
          <cell r="J491">
            <v>0</v>
          </cell>
          <cell r="K491" t="str">
            <v>IMPORTACION DIRECTA</v>
          </cell>
          <cell r="L491" t="str">
            <v>MICROLINK</v>
          </cell>
          <cell r="M491">
            <v>10420</v>
          </cell>
          <cell r="N491">
            <v>0</v>
          </cell>
          <cell r="O491">
            <v>0</v>
          </cell>
          <cell r="P491">
            <v>0</v>
          </cell>
          <cell r="Q491" t="str">
            <v>COP</v>
          </cell>
          <cell r="R491">
            <v>0</v>
          </cell>
          <cell r="S491">
            <v>0</v>
          </cell>
          <cell r="T491">
            <v>10420</v>
          </cell>
          <cell r="U491" t="str">
            <v>LCSMPC2</v>
          </cell>
        </row>
        <row r="492">
          <cell r="D492" t="str">
            <v>FCSMPC3</v>
          </cell>
          <cell r="E492">
            <v>71204</v>
          </cell>
          <cell r="F492" t="str">
            <v>Interface Cables-Materials</v>
          </cell>
          <cell r="G492">
            <v>6826</v>
          </cell>
          <cell r="H492" t="str">
            <v>FC SM UPC 3MM CERAMICO</v>
          </cell>
          <cell r="I492" t="str">
            <v xml:space="preserve">UN </v>
          </cell>
          <cell r="J492">
            <v>0</v>
          </cell>
          <cell r="K492" t="str">
            <v>IMPORTACION DIRECTA</v>
          </cell>
          <cell r="L492" t="str">
            <v>MICROLINK</v>
          </cell>
          <cell r="M492">
            <v>10840</v>
          </cell>
          <cell r="N492">
            <v>0</v>
          </cell>
          <cell r="O492">
            <v>0</v>
          </cell>
          <cell r="P492">
            <v>0</v>
          </cell>
          <cell r="Q492" t="str">
            <v>COP</v>
          </cell>
          <cell r="R492">
            <v>0</v>
          </cell>
          <cell r="S492">
            <v>0</v>
          </cell>
          <cell r="T492">
            <v>10840</v>
          </cell>
          <cell r="U492" t="str">
            <v>FCSMPC3</v>
          </cell>
        </row>
        <row r="493">
          <cell r="D493" t="str">
            <v>FCSMPC2</v>
          </cell>
          <cell r="E493">
            <v>71204</v>
          </cell>
          <cell r="F493" t="str">
            <v>Interface Cables-Materials</v>
          </cell>
          <cell r="G493">
            <v>6826</v>
          </cell>
          <cell r="H493" t="str">
            <v>FC SM UPC 2MM CERAMICO</v>
          </cell>
          <cell r="I493" t="str">
            <v xml:space="preserve">UN </v>
          </cell>
          <cell r="J493">
            <v>0</v>
          </cell>
          <cell r="K493" t="str">
            <v>IMPORTACION DIRECTA</v>
          </cell>
          <cell r="L493" t="str">
            <v>MICROLINK</v>
          </cell>
          <cell r="M493">
            <v>10840</v>
          </cell>
          <cell r="N493">
            <v>0</v>
          </cell>
          <cell r="O493">
            <v>0</v>
          </cell>
          <cell r="P493">
            <v>0</v>
          </cell>
          <cell r="Q493" t="str">
            <v>COP</v>
          </cell>
          <cell r="R493">
            <v>0</v>
          </cell>
          <cell r="S493">
            <v>0</v>
          </cell>
          <cell r="T493">
            <v>10840</v>
          </cell>
          <cell r="U493" t="str">
            <v>FCSMPC2</v>
          </cell>
        </row>
        <row r="494">
          <cell r="D494">
            <v>0</v>
          </cell>
          <cell r="E494">
            <v>71204</v>
          </cell>
          <cell r="F494" t="str">
            <v>Interface Cables-Materials</v>
          </cell>
          <cell r="G494">
            <v>6826</v>
          </cell>
          <cell r="H494" t="str">
            <v>ST SM UPC 3MM CERAMICO</v>
          </cell>
          <cell r="I494" t="str">
            <v xml:space="preserve">UN </v>
          </cell>
          <cell r="J494">
            <v>0</v>
          </cell>
          <cell r="K494" t="str">
            <v>IMPORTACION DIRECTA</v>
          </cell>
          <cell r="L494" t="str">
            <v>MICROLINK</v>
          </cell>
          <cell r="M494">
            <v>7500</v>
          </cell>
          <cell r="N494">
            <v>0</v>
          </cell>
          <cell r="O494">
            <v>0</v>
          </cell>
          <cell r="P494">
            <v>0</v>
          </cell>
          <cell r="Q494" t="str">
            <v>COP</v>
          </cell>
          <cell r="R494">
            <v>0</v>
          </cell>
          <cell r="S494">
            <v>0</v>
          </cell>
          <cell r="T494">
            <v>7500</v>
          </cell>
          <cell r="U494" t="str">
            <v>STSMPC3</v>
          </cell>
        </row>
        <row r="495">
          <cell r="D495" t="str">
            <v>STSMPC2</v>
          </cell>
          <cell r="E495">
            <v>71204</v>
          </cell>
          <cell r="F495" t="str">
            <v>Interface Cables-Materials</v>
          </cell>
          <cell r="G495">
            <v>6826</v>
          </cell>
          <cell r="H495" t="str">
            <v>ST SM UPC 2MM CERAMICO</v>
          </cell>
          <cell r="I495" t="str">
            <v xml:space="preserve">UN </v>
          </cell>
          <cell r="J495">
            <v>0</v>
          </cell>
          <cell r="K495" t="str">
            <v>IMPORTACION DIRECTA</v>
          </cell>
          <cell r="L495" t="str">
            <v>MICROLINK</v>
          </cell>
          <cell r="M495">
            <v>7500</v>
          </cell>
          <cell r="N495">
            <v>0</v>
          </cell>
          <cell r="O495">
            <v>0</v>
          </cell>
          <cell r="P495">
            <v>0</v>
          </cell>
          <cell r="Q495" t="str">
            <v>COP</v>
          </cell>
          <cell r="R495">
            <v>0</v>
          </cell>
          <cell r="S495">
            <v>0</v>
          </cell>
          <cell r="T495">
            <v>7500</v>
          </cell>
          <cell r="U495" t="str">
            <v>STSMPC2</v>
          </cell>
        </row>
        <row r="496">
          <cell r="D496" t="str">
            <v>LCDLCDM2A-4</v>
          </cell>
          <cell r="E496">
            <v>71204</v>
          </cell>
          <cell r="F496" t="str">
            <v>Interface Cables-Materials</v>
          </cell>
          <cell r="G496">
            <v>6826</v>
          </cell>
          <cell r="H496" t="str">
            <v>P.CORD LC/PC-LC/PC CLIP MM DPLX 3mm 4M</v>
          </cell>
          <cell r="I496" t="str">
            <v xml:space="preserve">UN </v>
          </cell>
          <cell r="J496">
            <v>0</v>
          </cell>
          <cell r="K496" t="str">
            <v>IMPORTACION DIRECTA</v>
          </cell>
          <cell r="L496" t="str">
            <v>MICROLINK</v>
          </cell>
          <cell r="M496">
            <v>40844</v>
          </cell>
          <cell r="N496">
            <v>0</v>
          </cell>
          <cell r="O496">
            <v>0</v>
          </cell>
          <cell r="P496">
            <v>0</v>
          </cell>
          <cell r="Q496" t="str">
            <v>COP</v>
          </cell>
          <cell r="R496">
            <v>0</v>
          </cell>
          <cell r="S496">
            <v>0</v>
          </cell>
          <cell r="T496">
            <v>40844</v>
          </cell>
          <cell r="U496" t="str">
            <v>LCDLCDM2A-4</v>
          </cell>
        </row>
        <row r="497">
          <cell r="H497" t="str">
            <v>FIBER OPTIC CABLES</v>
          </cell>
          <cell r="I497">
            <v>0</v>
          </cell>
          <cell r="J497">
            <v>0</v>
          </cell>
          <cell r="K497">
            <v>0</v>
          </cell>
          <cell r="L497">
            <v>0</v>
          </cell>
          <cell r="M497">
            <v>0</v>
          </cell>
          <cell r="N497">
            <v>0</v>
          </cell>
          <cell r="O497">
            <v>0</v>
          </cell>
          <cell r="P497">
            <v>0</v>
          </cell>
          <cell r="Q497">
            <v>0</v>
          </cell>
          <cell r="R497">
            <v>0</v>
          </cell>
          <cell r="S497">
            <v>0</v>
          </cell>
          <cell r="T497">
            <v>0</v>
          </cell>
          <cell r="U497">
            <v>0</v>
          </cell>
        </row>
        <row r="498">
          <cell r="D498" t="str">
            <v>AT-LC01</v>
          </cell>
          <cell r="E498">
            <v>71204</v>
          </cell>
          <cell r="F498" t="str">
            <v>Interface Cables-Materials</v>
          </cell>
          <cell r="G498">
            <v>6826</v>
          </cell>
          <cell r="H498" t="str">
            <v>Fixed Optical Atenuator 1 dB LC/PC SM Simplex</v>
          </cell>
          <cell r="I498" t="str">
            <v>pcs</v>
          </cell>
          <cell r="J498">
            <v>0</v>
          </cell>
          <cell r="K498">
            <v>0</v>
          </cell>
          <cell r="L498" t="str">
            <v>MICROLINK</v>
          </cell>
          <cell r="M498">
            <v>35000</v>
          </cell>
          <cell r="N498">
            <v>0</v>
          </cell>
          <cell r="O498">
            <v>0</v>
          </cell>
          <cell r="P498">
            <v>0</v>
          </cell>
          <cell r="Q498" t="str">
            <v>COP</v>
          </cell>
          <cell r="R498">
            <v>0</v>
          </cell>
          <cell r="S498">
            <v>0</v>
          </cell>
          <cell r="T498">
            <v>35000</v>
          </cell>
          <cell r="U498" t="str">
            <v>FO-AT-1DB</v>
          </cell>
        </row>
        <row r="499">
          <cell r="D499" t="str">
            <v>AT-LC02</v>
          </cell>
          <cell r="E499">
            <v>71204</v>
          </cell>
          <cell r="F499" t="str">
            <v>Interface Cables-Materials</v>
          </cell>
          <cell r="G499">
            <v>6826</v>
          </cell>
          <cell r="H499" t="str">
            <v>Fixed Optical Atenuator 2 dB LC/PC SM Simplex</v>
          </cell>
          <cell r="I499" t="str">
            <v>pcs</v>
          </cell>
          <cell r="J499">
            <v>0</v>
          </cell>
          <cell r="K499">
            <v>0</v>
          </cell>
          <cell r="L499" t="str">
            <v>MICROLINK</v>
          </cell>
          <cell r="M499">
            <v>35000</v>
          </cell>
          <cell r="N499">
            <v>0</v>
          </cell>
          <cell r="O499">
            <v>0</v>
          </cell>
          <cell r="P499">
            <v>0</v>
          </cell>
          <cell r="Q499" t="str">
            <v>COP</v>
          </cell>
          <cell r="R499">
            <v>0</v>
          </cell>
          <cell r="S499">
            <v>0</v>
          </cell>
          <cell r="T499">
            <v>35000</v>
          </cell>
          <cell r="U499" t="str">
            <v>FO-AT-2DB</v>
          </cell>
        </row>
        <row r="500">
          <cell r="D500" t="str">
            <v>AT-LC04</v>
          </cell>
          <cell r="E500">
            <v>71204</v>
          </cell>
          <cell r="F500" t="str">
            <v>Interface Cables-Materials</v>
          </cell>
          <cell r="G500">
            <v>6826</v>
          </cell>
          <cell r="H500" t="str">
            <v>Fixed Optical Atenuator 4 dB LC/PC SM Simplex</v>
          </cell>
          <cell r="I500" t="str">
            <v>pcs</v>
          </cell>
          <cell r="J500">
            <v>0</v>
          </cell>
          <cell r="K500">
            <v>0</v>
          </cell>
          <cell r="L500" t="str">
            <v>MICROLINK</v>
          </cell>
          <cell r="M500">
            <v>35000</v>
          </cell>
          <cell r="N500">
            <v>0</v>
          </cell>
          <cell r="O500">
            <v>0</v>
          </cell>
          <cell r="P500">
            <v>0</v>
          </cell>
          <cell r="Q500" t="str">
            <v>COP</v>
          </cell>
          <cell r="R500">
            <v>0</v>
          </cell>
          <cell r="S500">
            <v>0</v>
          </cell>
          <cell r="T500">
            <v>35000</v>
          </cell>
          <cell r="U500" t="str">
            <v>FO-AT-4DB</v>
          </cell>
        </row>
        <row r="501">
          <cell r="D501" t="str">
            <v>AT-LC05</v>
          </cell>
          <cell r="E501">
            <v>71204</v>
          </cell>
          <cell r="F501" t="str">
            <v>Interface Cables-Materials</v>
          </cell>
          <cell r="G501">
            <v>6826</v>
          </cell>
          <cell r="H501" t="str">
            <v>Fixed Optical Atenuator 5 dB LC/PC SM Simplex</v>
          </cell>
          <cell r="I501" t="str">
            <v>pcs</v>
          </cell>
          <cell r="J501">
            <v>0</v>
          </cell>
          <cell r="K501">
            <v>0</v>
          </cell>
          <cell r="L501" t="str">
            <v>MICROLINK</v>
          </cell>
          <cell r="M501">
            <v>35000</v>
          </cell>
          <cell r="N501">
            <v>0</v>
          </cell>
          <cell r="O501">
            <v>0</v>
          </cell>
          <cell r="P501">
            <v>0</v>
          </cell>
          <cell r="Q501" t="str">
            <v>COP</v>
          </cell>
          <cell r="R501">
            <v>0</v>
          </cell>
          <cell r="S501">
            <v>0</v>
          </cell>
          <cell r="T501">
            <v>35000</v>
          </cell>
          <cell r="U501" t="str">
            <v>FO-AT-5DB</v>
          </cell>
        </row>
        <row r="502">
          <cell r="D502" t="str">
            <v>AT-LC06</v>
          </cell>
          <cell r="E502">
            <v>71204</v>
          </cell>
          <cell r="F502" t="str">
            <v>Interface Cables-Materials</v>
          </cell>
          <cell r="G502">
            <v>6826</v>
          </cell>
          <cell r="H502" t="str">
            <v>Fixed Optical Atenuator 6 dB LC/PC SM Simplex</v>
          </cell>
          <cell r="I502" t="str">
            <v>pcs</v>
          </cell>
          <cell r="J502">
            <v>0</v>
          </cell>
          <cell r="K502">
            <v>0</v>
          </cell>
          <cell r="L502" t="str">
            <v>MICROLINK</v>
          </cell>
          <cell r="M502">
            <v>35000</v>
          </cell>
          <cell r="N502">
            <v>0</v>
          </cell>
          <cell r="O502">
            <v>0</v>
          </cell>
          <cell r="P502">
            <v>0</v>
          </cell>
          <cell r="Q502" t="str">
            <v>COP</v>
          </cell>
          <cell r="R502">
            <v>0</v>
          </cell>
          <cell r="S502">
            <v>0</v>
          </cell>
          <cell r="T502">
            <v>35000</v>
          </cell>
          <cell r="U502" t="str">
            <v>FO-AT-6DB</v>
          </cell>
        </row>
        <row r="503">
          <cell r="D503" t="str">
            <v>AT-LC07</v>
          </cell>
          <cell r="E503">
            <v>71204</v>
          </cell>
          <cell r="F503" t="str">
            <v>Interface Cables-Materials</v>
          </cell>
          <cell r="G503">
            <v>6826</v>
          </cell>
          <cell r="H503" t="str">
            <v>Fixed Optical Atenuator 7 dB LC/PC SM Simplex</v>
          </cell>
          <cell r="I503" t="str">
            <v>pcs</v>
          </cell>
          <cell r="J503">
            <v>0</v>
          </cell>
          <cell r="K503">
            <v>0</v>
          </cell>
          <cell r="L503" t="str">
            <v>MICROLINK</v>
          </cell>
          <cell r="M503">
            <v>35000</v>
          </cell>
          <cell r="N503">
            <v>0</v>
          </cell>
          <cell r="O503">
            <v>0</v>
          </cell>
          <cell r="P503">
            <v>0</v>
          </cell>
          <cell r="Q503" t="str">
            <v>COP</v>
          </cell>
          <cell r="R503">
            <v>0</v>
          </cell>
          <cell r="S503">
            <v>0</v>
          </cell>
          <cell r="T503">
            <v>35000</v>
          </cell>
          <cell r="U503" t="str">
            <v>FO-AT-7DB</v>
          </cell>
        </row>
        <row r="504">
          <cell r="D504" t="str">
            <v>AT-LC08</v>
          </cell>
          <cell r="E504">
            <v>71204</v>
          </cell>
          <cell r="F504" t="str">
            <v>Interface Cables-Materials</v>
          </cell>
          <cell r="G504">
            <v>6826</v>
          </cell>
          <cell r="H504" t="str">
            <v>Fixed Optical Atenuator 8 dB LC/PC SM Simplex</v>
          </cell>
          <cell r="I504" t="str">
            <v>pcs</v>
          </cell>
          <cell r="J504">
            <v>0</v>
          </cell>
          <cell r="K504">
            <v>0</v>
          </cell>
          <cell r="L504" t="str">
            <v>MICROLINK</v>
          </cell>
          <cell r="M504">
            <v>35000</v>
          </cell>
          <cell r="N504">
            <v>0</v>
          </cell>
          <cell r="O504">
            <v>0</v>
          </cell>
          <cell r="P504">
            <v>0</v>
          </cell>
          <cell r="Q504" t="str">
            <v>COP</v>
          </cell>
          <cell r="R504">
            <v>0</v>
          </cell>
          <cell r="S504">
            <v>0</v>
          </cell>
          <cell r="T504">
            <v>35000</v>
          </cell>
          <cell r="U504" t="str">
            <v>FO-AT-8DB</v>
          </cell>
        </row>
        <row r="505">
          <cell r="D505" t="str">
            <v>AT-LC10</v>
          </cell>
          <cell r="E505">
            <v>71204</v>
          </cell>
          <cell r="F505" t="str">
            <v>Interface Cables-Materials</v>
          </cell>
          <cell r="G505">
            <v>6826</v>
          </cell>
          <cell r="H505" t="str">
            <v>Fixed Optical Atenuator 10 dB LC/PC SM Simplex</v>
          </cell>
          <cell r="I505" t="str">
            <v>pcs</v>
          </cell>
          <cell r="J505">
            <v>0</v>
          </cell>
          <cell r="K505">
            <v>0</v>
          </cell>
          <cell r="L505" t="str">
            <v>MICROLINK</v>
          </cell>
          <cell r="M505">
            <v>35000</v>
          </cell>
          <cell r="N505">
            <v>0</v>
          </cell>
          <cell r="O505">
            <v>0</v>
          </cell>
          <cell r="P505">
            <v>0</v>
          </cell>
          <cell r="Q505" t="str">
            <v>COP</v>
          </cell>
          <cell r="R505">
            <v>0</v>
          </cell>
          <cell r="S505">
            <v>0</v>
          </cell>
          <cell r="T505">
            <v>35000</v>
          </cell>
          <cell r="U505" t="str">
            <v>FO-AT-10DB</v>
          </cell>
        </row>
        <row r="506">
          <cell r="D506" t="str">
            <v>AT-LC12</v>
          </cell>
          <cell r="E506">
            <v>71204</v>
          </cell>
          <cell r="F506" t="str">
            <v>Interface Cables-Materials</v>
          </cell>
          <cell r="G506">
            <v>6826</v>
          </cell>
          <cell r="H506" t="str">
            <v>Fixed Optical Atenuator 12 dB LC/PC SM Simplex</v>
          </cell>
          <cell r="I506" t="str">
            <v>pcs</v>
          </cell>
          <cell r="J506">
            <v>0</v>
          </cell>
          <cell r="K506">
            <v>0</v>
          </cell>
          <cell r="L506" t="str">
            <v>MICROLINK</v>
          </cell>
          <cell r="M506">
            <v>35000</v>
          </cell>
          <cell r="N506">
            <v>0</v>
          </cell>
          <cell r="O506">
            <v>0</v>
          </cell>
          <cell r="P506">
            <v>0</v>
          </cell>
          <cell r="Q506" t="str">
            <v>COP</v>
          </cell>
          <cell r="R506">
            <v>0</v>
          </cell>
          <cell r="S506">
            <v>0</v>
          </cell>
          <cell r="T506">
            <v>35000</v>
          </cell>
          <cell r="U506" t="str">
            <v>FO-AT-12DB</v>
          </cell>
        </row>
        <row r="507">
          <cell r="D507" t="str">
            <v>AT-LC14</v>
          </cell>
          <cell r="E507">
            <v>71204</v>
          </cell>
          <cell r="F507" t="str">
            <v>Interface Cables-Materials</v>
          </cell>
          <cell r="G507">
            <v>6826</v>
          </cell>
          <cell r="H507" t="str">
            <v>Fixed Optical Atenuator 14 dB LC/PC SM Simplex</v>
          </cell>
          <cell r="I507" t="str">
            <v>pcs</v>
          </cell>
          <cell r="J507">
            <v>0</v>
          </cell>
          <cell r="K507">
            <v>0</v>
          </cell>
          <cell r="L507" t="str">
            <v>MICROLINK</v>
          </cell>
          <cell r="M507">
            <v>35000</v>
          </cell>
          <cell r="N507">
            <v>0</v>
          </cell>
          <cell r="O507">
            <v>0</v>
          </cell>
          <cell r="P507">
            <v>0</v>
          </cell>
          <cell r="Q507" t="str">
            <v>COP</v>
          </cell>
          <cell r="R507">
            <v>0</v>
          </cell>
          <cell r="S507">
            <v>0</v>
          </cell>
          <cell r="T507">
            <v>35000</v>
          </cell>
          <cell r="U507" t="str">
            <v>FO-AT-14DB</v>
          </cell>
        </row>
        <row r="508">
          <cell r="D508" t="str">
            <v>AT-LC15</v>
          </cell>
          <cell r="E508">
            <v>71204</v>
          </cell>
          <cell r="F508" t="str">
            <v>Interface Cables-Materials</v>
          </cell>
          <cell r="G508">
            <v>6826</v>
          </cell>
          <cell r="H508" t="str">
            <v>Fixed Optical Atenuator 15 dB LC/PC SM Simplex</v>
          </cell>
          <cell r="I508" t="str">
            <v>pcs</v>
          </cell>
          <cell r="J508">
            <v>0</v>
          </cell>
          <cell r="K508">
            <v>0</v>
          </cell>
          <cell r="L508" t="str">
            <v>MICROLINK</v>
          </cell>
          <cell r="M508">
            <v>35000</v>
          </cell>
          <cell r="N508">
            <v>0</v>
          </cell>
          <cell r="O508">
            <v>0</v>
          </cell>
          <cell r="P508">
            <v>0</v>
          </cell>
          <cell r="Q508" t="str">
            <v>COP</v>
          </cell>
          <cell r="R508">
            <v>0</v>
          </cell>
          <cell r="S508">
            <v>0</v>
          </cell>
          <cell r="T508">
            <v>35000</v>
          </cell>
          <cell r="U508" t="str">
            <v>FO-AT-15DB</v>
          </cell>
        </row>
        <row r="509">
          <cell r="D509" t="str">
            <v>AT-LC16</v>
          </cell>
          <cell r="E509">
            <v>71204</v>
          </cell>
          <cell r="F509" t="str">
            <v>Interface Cables-Materials</v>
          </cell>
          <cell r="G509">
            <v>6826</v>
          </cell>
          <cell r="H509" t="str">
            <v>Fixed Optical Atenuator 16 dB LC/PC SM Simplex</v>
          </cell>
          <cell r="I509" t="str">
            <v>pcs</v>
          </cell>
          <cell r="J509">
            <v>0</v>
          </cell>
          <cell r="K509">
            <v>0</v>
          </cell>
          <cell r="L509" t="str">
            <v>MICROLINK</v>
          </cell>
          <cell r="M509">
            <v>35000</v>
          </cell>
          <cell r="N509">
            <v>0</v>
          </cell>
          <cell r="O509">
            <v>0</v>
          </cell>
          <cell r="P509">
            <v>0</v>
          </cell>
          <cell r="Q509" t="str">
            <v>COP</v>
          </cell>
          <cell r="R509">
            <v>0</v>
          </cell>
          <cell r="S509">
            <v>0</v>
          </cell>
          <cell r="T509">
            <v>35000</v>
          </cell>
          <cell r="U509" t="str">
            <v>FO-AT-16DB</v>
          </cell>
        </row>
        <row r="510">
          <cell r="D510" t="str">
            <v>FO-AT-15DB-SC</v>
          </cell>
          <cell r="E510">
            <v>71204</v>
          </cell>
          <cell r="F510" t="str">
            <v>Interface Cables-Materials</v>
          </cell>
          <cell r="G510">
            <v>6826</v>
          </cell>
          <cell r="H510" t="str">
            <v>Fixed Optical Atenuator 15 dB SC SM Simplex</v>
          </cell>
          <cell r="I510" t="str">
            <v>pcs</v>
          </cell>
          <cell r="J510">
            <v>0</v>
          </cell>
          <cell r="K510">
            <v>0</v>
          </cell>
          <cell r="L510" t="str">
            <v>MICROLINK</v>
          </cell>
          <cell r="M510">
            <v>35000</v>
          </cell>
          <cell r="N510">
            <v>0</v>
          </cell>
          <cell r="O510">
            <v>0</v>
          </cell>
          <cell r="P510">
            <v>0</v>
          </cell>
          <cell r="Q510" t="str">
            <v>COP</v>
          </cell>
          <cell r="R510">
            <v>0</v>
          </cell>
          <cell r="S510">
            <v>0</v>
          </cell>
          <cell r="T510">
            <v>35000</v>
          </cell>
          <cell r="U510" t="str">
            <v>FO-AT-15DB-SC</v>
          </cell>
        </row>
        <row r="511">
          <cell r="D511" t="str">
            <v>FO-COU-LC/LC</v>
          </cell>
          <cell r="E511">
            <v>71204</v>
          </cell>
          <cell r="F511" t="str">
            <v>Interface Cables-Materials</v>
          </cell>
          <cell r="G511">
            <v>6826</v>
          </cell>
          <cell r="H511" t="str">
            <v>FO Couplers LC/LC simplex</v>
          </cell>
          <cell r="I511" t="str">
            <v>pcs</v>
          </cell>
          <cell r="J511">
            <v>0</v>
          </cell>
          <cell r="K511">
            <v>0</v>
          </cell>
          <cell r="L511" t="str">
            <v>MICROLINK</v>
          </cell>
          <cell r="M511">
            <v>4406</v>
          </cell>
          <cell r="N511">
            <v>0</v>
          </cell>
          <cell r="O511">
            <v>0</v>
          </cell>
          <cell r="P511">
            <v>0</v>
          </cell>
          <cell r="Q511" t="str">
            <v>COP</v>
          </cell>
          <cell r="R511">
            <v>0</v>
          </cell>
          <cell r="S511">
            <v>0</v>
          </cell>
          <cell r="T511">
            <v>4406</v>
          </cell>
          <cell r="U511" t="str">
            <v>FO-COU-LC/LC</v>
          </cell>
        </row>
        <row r="512">
          <cell r="E512">
            <v>71204</v>
          </cell>
          <cell r="F512" t="str">
            <v>Interface Cables-Materials</v>
          </cell>
          <cell r="G512">
            <v>6826</v>
          </cell>
          <cell r="H512" t="str">
            <v>1000BASE-T SFP 24</v>
          </cell>
          <cell r="I512" t="str">
            <v>pcs</v>
          </cell>
          <cell r="J512">
            <v>0</v>
          </cell>
          <cell r="K512">
            <v>0</v>
          </cell>
          <cell r="L512">
            <v>0</v>
          </cell>
          <cell r="M512">
            <v>0</v>
          </cell>
          <cell r="N512">
            <v>0</v>
          </cell>
          <cell r="O512">
            <v>0</v>
          </cell>
          <cell r="P512">
            <v>0</v>
          </cell>
          <cell r="Q512">
            <v>0</v>
          </cell>
          <cell r="R512">
            <v>0</v>
          </cell>
          <cell r="S512">
            <v>0.05</v>
          </cell>
          <cell r="T512">
            <v>0</v>
          </cell>
          <cell r="U512" t="str">
            <v>GLC-T</v>
          </cell>
        </row>
        <row r="513">
          <cell r="E513">
            <v>71204</v>
          </cell>
          <cell r="F513" t="str">
            <v>Interface Cables-Materials</v>
          </cell>
          <cell r="G513">
            <v>6826</v>
          </cell>
          <cell r="H513" t="str">
            <v>GE SFP,LC connector LX/LH transceiver</v>
          </cell>
          <cell r="I513" t="str">
            <v>pcs</v>
          </cell>
          <cell r="J513">
            <v>0</v>
          </cell>
          <cell r="K513">
            <v>0</v>
          </cell>
          <cell r="L513">
            <v>0</v>
          </cell>
          <cell r="M513">
            <v>0</v>
          </cell>
          <cell r="N513">
            <v>0</v>
          </cell>
          <cell r="O513">
            <v>0</v>
          </cell>
          <cell r="P513">
            <v>0</v>
          </cell>
          <cell r="Q513">
            <v>0</v>
          </cell>
          <cell r="R513">
            <v>0</v>
          </cell>
          <cell r="S513">
            <v>0.05</v>
          </cell>
          <cell r="T513">
            <v>0</v>
          </cell>
          <cell r="U513" t="str">
            <v>3 GLC-LH-SM</v>
          </cell>
        </row>
        <row r="514">
          <cell r="E514">
            <v>71204</v>
          </cell>
          <cell r="F514" t="str">
            <v>Interface Cables-Materials</v>
          </cell>
          <cell r="G514">
            <v>6826</v>
          </cell>
          <cell r="H514" t="str">
            <v>GE SFP, LC connector SX transceiver</v>
          </cell>
          <cell r="I514" t="str">
            <v>pcs</v>
          </cell>
          <cell r="J514">
            <v>0</v>
          </cell>
          <cell r="K514">
            <v>0</v>
          </cell>
          <cell r="L514">
            <v>0</v>
          </cell>
          <cell r="M514">
            <v>0</v>
          </cell>
          <cell r="N514">
            <v>0</v>
          </cell>
          <cell r="O514">
            <v>0</v>
          </cell>
          <cell r="P514">
            <v>0</v>
          </cell>
          <cell r="Q514">
            <v>0</v>
          </cell>
          <cell r="R514">
            <v>0</v>
          </cell>
          <cell r="S514">
            <v>0.05</v>
          </cell>
          <cell r="T514">
            <v>0</v>
          </cell>
          <cell r="U514" t="str">
            <v>3 GLC-SX-MM</v>
          </cell>
        </row>
        <row r="515">
          <cell r="E515">
            <v>71204</v>
          </cell>
          <cell r="F515" t="str">
            <v>Interface Cables-Materials</v>
          </cell>
          <cell r="G515">
            <v>6826</v>
          </cell>
          <cell r="H515" t="str">
            <v>Transición SC-SC</v>
          </cell>
          <cell r="I515" t="str">
            <v>pcs</v>
          </cell>
          <cell r="J515">
            <v>0</v>
          </cell>
          <cell r="K515">
            <v>0</v>
          </cell>
          <cell r="L515">
            <v>0</v>
          </cell>
          <cell r="M515">
            <v>0</v>
          </cell>
          <cell r="N515">
            <v>0</v>
          </cell>
          <cell r="O515">
            <v>0</v>
          </cell>
          <cell r="P515">
            <v>0</v>
          </cell>
          <cell r="Q515">
            <v>0</v>
          </cell>
          <cell r="R515">
            <v>0</v>
          </cell>
          <cell r="S515">
            <v>0.05</v>
          </cell>
          <cell r="T515">
            <v>0</v>
          </cell>
          <cell r="U515" t="str">
            <v>SC-SC-TRANS</v>
          </cell>
        </row>
        <row r="516">
          <cell r="D516" t="str">
            <v>AT-LCSM15</v>
          </cell>
          <cell r="E516">
            <v>71204</v>
          </cell>
          <cell r="F516" t="str">
            <v>Interface Cables-Materials</v>
          </cell>
          <cell r="G516">
            <v>6826</v>
          </cell>
          <cell r="H516" t="str">
            <v xml:space="preserve">Adaptador optico DPLX LC </v>
          </cell>
          <cell r="I516" t="str">
            <v>pcs</v>
          </cell>
          <cell r="J516">
            <v>0</v>
          </cell>
          <cell r="K516">
            <v>0</v>
          </cell>
          <cell r="L516" t="str">
            <v>MICROLINK</v>
          </cell>
          <cell r="M516">
            <v>7450</v>
          </cell>
          <cell r="N516">
            <v>0</v>
          </cell>
          <cell r="O516">
            <v>0</v>
          </cell>
          <cell r="P516">
            <v>0</v>
          </cell>
          <cell r="Q516" t="str">
            <v>COP</v>
          </cell>
          <cell r="R516">
            <v>0</v>
          </cell>
          <cell r="S516">
            <v>0</v>
          </cell>
          <cell r="T516">
            <v>7450</v>
          </cell>
          <cell r="U516" t="str">
            <v>AT-LCSM15</v>
          </cell>
        </row>
        <row r="517">
          <cell r="D517" t="str">
            <v>AD-LCSMPC</v>
          </cell>
          <cell r="E517">
            <v>71204</v>
          </cell>
          <cell r="F517" t="str">
            <v>Interface Cables-Materials</v>
          </cell>
          <cell r="G517">
            <v>6826</v>
          </cell>
          <cell r="H517" t="str">
            <v>Adaptador optico LC SM PC SPLX</v>
          </cell>
          <cell r="I517" t="str">
            <v>pcs</v>
          </cell>
          <cell r="J517">
            <v>0</v>
          </cell>
          <cell r="K517" t="str">
            <v>IMPORTACION DIRECTA</v>
          </cell>
          <cell r="L517" t="str">
            <v>MICROLINK</v>
          </cell>
          <cell r="M517">
            <v>4406</v>
          </cell>
          <cell r="N517">
            <v>0</v>
          </cell>
          <cell r="O517">
            <v>0</v>
          </cell>
          <cell r="P517">
            <v>0</v>
          </cell>
          <cell r="Q517" t="str">
            <v>COP</v>
          </cell>
          <cell r="R517">
            <v>0</v>
          </cell>
          <cell r="S517">
            <v>0</v>
          </cell>
          <cell r="T517">
            <v>4406</v>
          </cell>
          <cell r="U517" t="str">
            <v>AD-LCSMPCD</v>
          </cell>
        </row>
        <row r="518">
          <cell r="D518" t="str">
            <v>AD-LCMMPC</v>
          </cell>
          <cell r="E518">
            <v>71204</v>
          </cell>
          <cell r="F518" t="str">
            <v>Interface Cables-Materials</v>
          </cell>
          <cell r="G518">
            <v>6826</v>
          </cell>
          <cell r="H518" t="str">
            <v>ADAPTADOR LC MM PC SPLX</v>
          </cell>
          <cell r="I518" t="str">
            <v>UN</v>
          </cell>
          <cell r="J518">
            <v>0</v>
          </cell>
          <cell r="K518" t="str">
            <v>IMPORTACION DIRECTA</v>
          </cell>
          <cell r="L518" t="str">
            <v>MICROLINK</v>
          </cell>
          <cell r="M518">
            <v>16000</v>
          </cell>
          <cell r="N518">
            <v>0</v>
          </cell>
          <cell r="O518">
            <v>0</v>
          </cell>
          <cell r="P518">
            <v>0</v>
          </cell>
          <cell r="Q518" t="str">
            <v>COP</v>
          </cell>
          <cell r="R518">
            <v>0</v>
          </cell>
          <cell r="S518">
            <v>0</v>
          </cell>
          <cell r="T518">
            <v>16000</v>
          </cell>
          <cell r="U518" t="str">
            <v>AD-LCMMPC</v>
          </cell>
        </row>
        <row r="519">
          <cell r="D519" t="str">
            <v>AT-SC05</v>
          </cell>
          <cell r="E519">
            <v>71204</v>
          </cell>
          <cell r="F519" t="str">
            <v>Interface Cables-Materials</v>
          </cell>
          <cell r="G519">
            <v>6826</v>
          </cell>
          <cell r="H519" t="str">
            <v>ATENUADOR SC 05dB</v>
          </cell>
          <cell r="I519" t="str">
            <v>UN</v>
          </cell>
          <cell r="J519">
            <v>0</v>
          </cell>
          <cell r="K519" t="str">
            <v>IMPORTACION DIRECTA</v>
          </cell>
          <cell r="L519" t="str">
            <v>MICROLINK</v>
          </cell>
          <cell r="M519">
            <v>19000</v>
          </cell>
          <cell r="N519">
            <v>0</v>
          </cell>
          <cell r="O519">
            <v>0</v>
          </cell>
          <cell r="P519">
            <v>0</v>
          </cell>
          <cell r="Q519" t="str">
            <v>COP</v>
          </cell>
          <cell r="R519">
            <v>0</v>
          </cell>
          <cell r="S519">
            <v>0</v>
          </cell>
          <cell r="T519">
            <v>19000</v>
          </cell>
          <cell r="U519" t="str">
            <v>AT-SC05</v>
          </cell>
        </row>
        <row r="520">
          <cell r="D520" t="str">
            <v>AT-LC05M</v>
          </cell>
          <cell r="E520">
            <v>71204</v>
          </cell>
          <cell r="F520" t="str">
            <v>Interface Cables-Materials</v>
          </cell>
          <cell r="G520">
            <v>6826</v>
          </cell>
          <cell r="H520" t="str">
            <v>ATENUADOR LC 05dB MULTIMODO 50/125</v>
          </cell>
          <cell r="I520" t="str">
            <v>UN</v>
          </cell>
          <cell r="J520">
            <v>0</v>
          </cell>
          <cell r="K520" t="str">
            <v>IMPORTACION DIRECTA</v>
          </cell>
          <cell r="L520" t="str">
            <v>MICROLINK</v>
          </cell>
          <cell r="M520">
            <v>25000</v>
          </cell>
          <cell r="N520">
            <v>0</v>
          </cell>
          <cell r="O520">
            <v>0</v>
          </cell>
          <cell r="P520">
            <v>0</v>
          </cell>
          <cell r="Q520" t="str">
            <v>COP</v>
          </cell>
          <cell r="R520">
            <v>0</v>
          </cell>
          <cell r="S520">
            <v>0</v>
          </cell>
          <cell r="T520">
            <v>25000</v>
          </cell>
          <cell r="U520" t="str">
            <v>AT-LC05M</v>
          </cell>
        </row>
        <row r="521">
          <cell r="D521" t="str">
            <v>50FH-020-10 N</v>
          </cell>
          <cell r="E521">
            <v>71204</v>
          </cell>
          <cell r="F521" t="str">
            <v>Interface Cables-Materials</v>
          </cell>
          <cell r="G521">
            <v>6826</v>
          </cell>
          <cell r="H521" t="str">
            <v>ATENUADOR RF CONECTOR  N DE 20dB</v>
          </cell>
          <cell r="I521" t="str">
            <v>UN</v>
          </cell>
          <cell r="J521">
            <v>0</v>
          </cell>
          <cell r="K521" t="str">
            <v>IMPORTACION INDIRECTA</v>
          </cell>
          <cell r="L521" t="str">
            <v>JFW INDUSTRIES INC</v>
          </cell>
          <cell r="M521">
            <v>452540.95</v>
          </cell>
          <cell r="N521">
            <v>0</v>
          </cell>
          <cell r="O521">
            <v>0</v>
          </cell>
          <cell r="P521">
            <v>0</v>
          </cell>
          <cell r="Q521" t="str">
            <v>COP</v>
          </cell>
          <cell r="R521">
            <v>0</v>
          </cell>
          <cell r="S521">
            <v>0.05</v>
          </cell>
          <cell r="T521">
            <v>475168</v>
          </cell>
          <cell r="U521" t="str">
            <v>50FH-020-10 N</v>
          </cell>
        </row>
        <row r="522">
          <cell r="D522" t="str">
            <v>50FHXC-020-50 N</v>
          </cell>
          <cell r="E522">
            <v>71204</v>
          </cell>
          <cell r="F522" t="str">
            <v>Interface Cables-Materials</v>
          </cell>
          <cell r="G522">
            <v>6826</v>
          </cell>
          <cell r="H522" t="str">
            <v>ATENUADOR RF CONECTOR N DE 20DB/50 WATTS</v>
          </cell>
          <cell r="I522" t="str">
            <v>UN</v>
          </cell>
          <cell r="J522">
            <v>0</v>
          </cell>
          <cell r="K522" t="str">
            <v>IMPORTACION INDIRECTA</v>
          </cell>
          <cell r="L522" t="str">
            <v>JFW INDUSTRIES INC</v>
          </cell>
          <cell r="M522">
            <v>626401.9</v>
          </cell>
          <cell r="N522">
            <v>0</v>
          </cell>
          <cell r="O522">
            <v>0</v>
          </cell>
          <cell r="P522">
            <v>0</v>
          </cell>
          <cell r="Q522" t="str">
            <v>COP</v>
          </cell>
          <cell r="R522">
            <v>0</v>
          </cell>
          <cell r="S522">
            <v>0.05</v>
          </cell>
          <cell r="T522">
            <v>657722</v>
          </cell>
          <cell r="U522" t="str">
            <v>50FHXC-020-50 N</v>
          </cell>
        </row>
        <row r="523">
          <cell r="D523" t="str">
            <v>50PA-536</v>
          </cell>
          <cell r="E523">
            <v>71204</v>
          </cell>
          <cell r="F523" t="str">
            <v>Interface Cables-Materials</v>
          </cell>
          <cell r="G523">
            <v>6826</v>
          </cell>
          <cell r="H523" t="str">
            <v>ATENUADOR 650-3000 MHz/50 OHMS NOMINAL</v>
          </cell>
          <cell r="I523" t="str">
            <v>UN</v>
          </cell>
          <cell r="J523">
            <v>0</v>
          </cell>
          <cell r="K523" t="str">
            <v>IMPORTACION INDIRECTA</v>
          </cell>
          <cell r="L523" t="str">
            <v>JFW INDUSTRIES INC</v>
          </cell>
          <cell r="M523">
            <v>36011400.950000003</v>
          </cell>
          <cell r="N523">
            <v>0</v>
          </cell>
          <cell r="O523">
            <v>0</v>
          </cell>
          <cell r="P523">
            <v>0</v>
          </cell>
          <cell r="Q523" t="str">
            <v>COP</v>
          </cell>
          <cell r="R523">
            <v>0</v>
          </cell>
          <cell r="S523">
            <v>0.05</v>
          </cell>
          <cell r="T523">
            <v>37811971</v>
          </cell>
          <cell r="U523" t="str">
            <v>50PA-536</v>
          </cell>
        </row>
        <row r="524">
          <cell r="H524" t="str">
            <v>PCM CABLES</v>
          </cell>
          <cell r="I524">
            <v>0</v>
          </cell>
          <cell r="J524">
            <v>0</v>
          </cell>
          <cell r="K524">
            <v>0</v>
          </cell>
          <cell r="L524">
            <v>0</v>
          </cell>
          <cell r="M524">
            <v>0</v>
          </cell>
          <cell r="N524">
            <v>0</v>
          </cell>
          <cell r="O524">
            <v>0</v>
          </cell>
          <cell r="P524">
            <v>0</v>
          </cell>
          <cell r="Q524">
            <v>0</v>
          </cell>
          <cell r="R524">
            <v>0</v>
          </cell>
          <cell r="S524">
            <v>0</v>
          </cell>
          <cell r="T524">
            <v>0</v>
          </cell>
          <cell r="U524">
            <v>0</v>
          </cell>
        </row>
        <row r="525">
          <cell r="D525" t="str">
            <v>CS73139M.15</v>
          </cell>
          <cell r="E525">
            <v>71204</v>
          </cell>
          <cell r="F525" t="str">
            <v>Interface Cables-Materials</v>
          </cell>
          <cell r="G525">
            <v>6826</v>
          </cell>
          <cell r="H525" t="str">
            <v>CNIB 8xE1 Cable (120ohm) 15m - Fabricado Microlink     cable AMPHENOL</v>
          </cell>
          <cell r="I525" t="str">
            <v>pcs</v>
          </cell>
          <cell r="J525">
            <v>0</v>
          </cell>
          <cell r="K525" t="str">
            <v>MICROLINK CON MATERIA PRIMA IMPORTADA</v>
          </cell>
          <cell r="L525" t="str">
            <v>Microlink</v>
          </cell>
          <cell r="M525">
            <v>261767.94</v>
          </cell>
          <cell r="N525">
            <v>0</v>
          </cell>
          <cell r="O525">
            <v>0</v>
          </cell>
          <cell r="P525">
            <v>0</v>
          </cell>
          <cell r="Q525" t="str">
            <v>COP</v>
          </cell>
          <cell r="R525">
            <v>0</v>
          </cell>
          <cell r="S525">
            <v>0</v>
          </cell>
          <cell r="T525">
            <v>261767.94</v>
          </cell>
          <cell r="U525" t="str">
            <v>CS73139M.15</v>
          </cell>
        </row>
        <row r="526">
          <cell r="D526" t="str">
            <v>CS73139M.20</v>
          </cell>
          <cell r="E526">
            <v>71204</v>
          </cell>
          <cell r="F526" t="str">
            <v>Interface Cables-Materials</v>
          </cell>
          <cell r="G526">
            <v>6826</v>
          </cell>
          <cell r="H526" t="str">
            <v>CNIB 8xE1 Cable (120ohm) 20m -  Fabricado Microlink   cable AMPHENOL</v>
          </cell>
          <cell r="I526" t="str">
            <v>pcs</v>
          </cell>
          <cell r="J526">
            <v>0</v>
          </cell>
          <cell r="K526" t="str">
            <v>MICROLINK CON MATERIA PRIMA IMPORTADA</v>
          </cell>
          <cell r="L526" t="str">
            <v>Microlink</v>
          </cell>
          <cell r="M526">
            <v>345301.44</v>
          </cell>
          <cell r="N526">
            <v>0</v>
          </cell>
          <cell r="O526">
            <v>0</v>
          </cell>
          <cell r="P526">
            <v>0</v>
          </cell>
          <cell r="Q526" t="str">
            <v>COP</v>
          </cell>
          <cell r="R526">
            <v>0</v>
          </cell>
          <cell r="S526">
            <v>0</v>
          </cell>
          <cell r="T526">
            <v>345301.44</v>
          </cell>
          <cell r="U526" t="str">
            <v>CS73139M.20</v>
          </cell>
        </row>
        <row r="527">
          <cell r="D527" t="str">
            <v>CS73139M.40</v>
          </cell>
          <cell r="E527">
            <v>71204</v>
          </cell>
          <cell r="F527" t="str">
            <v>Interface Cables-Materials</v>
          </cell>
          <cell r="G527">
            <v>6826</v>
          </cell>
          <cell r="H527" t="str">
            <v>CNIB 8xE1 Cable (120ohm) 40m - Fabricado Microlink    cable AMPHENOL</v>
          </cell>
          <cell r="I527" t="str">
            <v>pcs</v>
          </cell>
          <cell r="J527">
            <v>0</v>
          </cell>
          <cell r="K527" t="str">
            <v>MICROLINK CON MATERIA PRIMA IMPORTADA</v>
          </cell>
          <cell r="L527" t="str">
            <v>Microlink</v>
          </cell>
          <cell r="M527">
            <v>679435.44</v>
          </cell>
          <cell r="N527">
            <v>0</v>
          </cell>
          <cell r="O527">
            <v>0</v>
          </cell>
          <cell r="P527">
            <v>0</v>
          </cell>
          <cell r="Q527" t="str">
            <v>COP</v>
          </cell>
          <cell r="R527">
            <v>0</v>
          </cell>
          <cell r="S527">
            <v>0</v>
          </cell>
          <cell r="T527">
            <v>679435.44</v>
          </cell>
          <cell r="U527" t="str">
            <v>CS73139M.40</v>
          </cell>
        </row>
        <row r="528">
          <cell r="D528" t="str">
            <v>CS73139M.7</v>
          </cell>
          <cell r="E528">
            <v>71204</v>
          </cell>
          <cell r="F528" t="str">
            <v>Interface Cables-Materials</v>
          </cell>
          <cell r="G528">
            <v>6826</v>
          </cell>
          <cell r="H528" t="str">
            <v>CNIB 8xE1 Cable (120ohm) 7m -  Fabricado Microlink     cable AMPHENOL</v>
          </cell>
          <cell r="I528" t="str">
            <v>pcs</v>
          </cell>
          <cell r="J528">
            <v>0</v>
          </cell>
          <cell r="K528" t="str">
            <v>MICROLINK CON MATERIA PRIMA IMPORTADA</v>
          </cell>
          <cell r="L528" t="str">
            <v>Microlink</v>
          </cell>
          <cell r="M528">
            <v>128114.34</v>
          </cell>
          <cell r="N528">
            <v>0</v>
          </cell>
          <cell r="O528">
            <v>0</v>
          </cell>
          <cell r="P528">
            <v>0</v>
          </cell>
          <cell r="Q528" t="str">
            <v>COP</v>
          </cell>
          <cell r="R528">
            <v>0</v>
          </cell>
          <cell r="S528">
            <v>0</v>
          </cell>
          <cell r="T528">
            <v>128114.34</v>
          </cell>
          <cell r="U528" t="str">
            <v>CS73139M.7</v>
          </cell>
        </row>
        <row r="529">
          <cell r="D529" t="str">
            <v>CS73139M.10</v>
          </cell>
          <cell r="E529">
            <v>71204</v>
          </cell>
          <cell r="F529" t="str">
            <v>Interface Cables-Materials</v>
          </cell>
          <cell r="G529">
            <v>6826</v>
          </cell>
          <cell r="H529" t="str">
            <v>CNIB 8xE1 Cable (120ohm) 10m -  Fabricado Microlink   cable AMPHENOL</v>
          </cell>
          <cell r="I529" t="str">
            <v>pcs</v>
          </cell>
          <cell r="J529">
            <v>0</v>
          </cell>
          <cell r="K529" t="str">
            <v>MICROLINK CON MATERIA PRIMA IMPORTADA</v>
          </cell>
          <cell r="L529" t="str">
            <v>Microlink</v>
          </cell>
          <cell r="M529">
            <v>178234.44</v>
          </cell>
          <cell r="N529">
            <v>0</v>
          </cell>
          <cell r="O529">
            <v>0</v>
          </cell>
          <cell r="P529">
            <v>0</v>
          </cell>
          <cell r="Q529" t="str">
            <v>COP</v>
          </cell>
          <cell r="R529">
            <v>0</v>
          </cell>
          <cell r="S529">
            <v>0</v>
          </cell>
          <cell r="T529">
            <v>178234.44</v>
          </cell>
          <cell r="U529" t="str">
            <v>CS73139M.10</v>
          </cell>
        </row>
        <row r="530">
          <cell r="D530" t="str">
            <v>CS73139M.25</v>
          </cell>
          <cell r="E530">
            <v>71204</v>
          </cell>
          <cell r="F530" t="str">
            <v>Interface Cables-Materials</v>
          </cell>
          <cell r="G530">
            <v>6826</v>
          </cell>
          <cell r="H530" t="str">
            <v>CNIB 8xE1 Cable (120ohm) 25m -  Fabricado Microlink  cable AMPHENOL</v>
          </cell>
          <cell r="I530" t="str">
            <v>pcs</v>
          </cell>
          <cell r="J530">
            <v>0</v>
          </cell>
          <cell r="K530" t="str">
            <v>MICROLINK CON MATERIA PRIMA IMPORTADA</v>
          </cell>
          <cell r="L530" t="str">
            <v>Microlink</v>
          </cell>
          <cell r="M530">
            <v>428834.94</v>
          </cell>
          <cell r="N530">
            <v>0</v>
          </cell>
          <cell r="O530">
            <v>0</v>
          </cell>
          <cell r="P530">
            <v>0</v>
          </cell>
          <cell r="Q530" t="str">
            <v>COP</v>
          </cell>
          <cell r="R530">
            <v>0</v>
          </cell>
          <cell r="S530">
            <v>0</v>
          </cell>
          <cell r="T530">
            <v>428834.94</v>
          </cell>
          <cell r="U530" t="str">
            <v>CS73139M.25</v>
          </cell>
        </row>
        <row r="531">
          <cell r="D531" t="str">
            <v>CS73139M.30</v>
          </cell>
          <cell r="E531">
            <v>71204</v>
          </cell>
          <cell r="F531" t="str">
            <v>Interface Cables-Materials</v>
          </cell>
          <cell r="G531">
            <v>6826</v>
          </cell>
          <cell r="H531" t="str">
            <v>CNIB 8xE1 Cable (120ohm) 30m -  Fabricado Microlink   cable AMPHENOL</v>
          </cell>
          <cell r="I531" t="str">
            <v>pcs</v>
          </cell>
          <cell r="J531">
            <v>0</v>
          </cell>
          <cell r="K531" t="str">
            <v>MICROLINK CON MATERIA PRIMA IMPORTADA</v>
          </cell>
          <cell r="L531" t="str">
            <v>Microlink</v>
          </cell>
          <cell r="M531">
            <v>512368.44</v>
          </cell>
          <cell r="N531">
            <v>0</v>
          </cell>
          <cell r="O531">
            <v>0</v>
          </cell>
          <cell r="P531">
            <v>0</v>
          </cell>
          <cell r="Q531" t="str">
            <v>COP</v>
          </cell>
          <cell r="R531">
            <v>0</v>
          </cell>
          <cell r="S531">
            <v>0</v>
          </cell>
          <cell r="T531">
            <v>512368.44</v>
          </cell>
          <cell r="U531" t="str">
            <v>CS73139M.30</v>
          </cell>
        </row>
        <row r="532">
          <cell r="D532" t="str">
            <v>CS73139M.35</v>
          </cell>
          <cell r="E532">
            <v>71204</v>
          </cell>
          <cell r="F532" t="str">
            <v>Interface Cables-Materials</v>
          </cell>
          <cell r="G532">
            <v>6826</v>
          </cell>
          <cell r="H532" t="str">
            <v>CNIB 8xE1 Cable (120ohm) 35m -  Fabricado Microlink   cable AMPHENOL</v>
          </cell>
          <cell r="I532" t="str">
            <v>pcs</v>
          </cell>
          <cell r="J532">
            <v>0</v>
          </cell>
          <cell r="K532" t="str">
            <v>MICROLINK CON MATERIA PRIMA IMPORTADA</v>
          </cell>
          <cell r="L532" t="str">
            <v>Microlink</v>
          </cell>
          <cell r="M532">
            <v>595901.93999999994</v>
          </cell>
          <cell r="N532">
            <v>0</v>
          </cell>
          <cell r="O532">
            <v>0</v>
          </cell>
          <cell r="P532">
            <v>0</v>
          </cell>
          <cell r="Q532" t="str">
            <v>COP</v>
          </cell>
          <cell r="R532">
            <v>0</v>
          </cell>
          <cell r="S532">
            <v>0</v>
          </cell>
          <cell r="T532">
            <v>595901.93999999994</v>
          </cell>
          <cell r="U532" t="str">
            <v>CS73139M.35</v>
          </cell>
        </row>
        <row r="533">
          <cell r="D533" t="str">
            <v>CS73139M.45</v>
          </cell>
          <cell r="E533">
            <v>71204</v>
          </cell>
          <cell r="F533" t="str">
            <v>Interface Cables-Materials</v>
          </cell>
          <cell r="G533">
            <v>6826</v>
          </cell>
          <cell r="H533" t="str">
            <v>CNIB 8xE1 Cable (120ohm) 45m -  Fabricado Microlink   cable AMPHENOL</v>
          </cell>
          <cell r="I533" t="str">
            <v>pcs</v>
          </cell>
          <cell r="J533">
            <v>0</v>
          </cell>
          <cell r="K533" t="str">
            <v>MICROLINK CON MATERIA PRIMA IMPORTADA</v>
          </cell>
          <cell r="L533" t="str">
            <v>Microlink</v>
          </cell>
          <cell r="M533">
            <v>762968.94</v>
          </cell>
          <cell r="N533">
            <v>0</v>
          </cell>
          <cell r="O533">
            <v>0</v>
          </cell>
          <cell r="P533">
            <v>0</v>
          </cell>
          <cell r="Q533" t="str">
            <v>COP</v>
          </cell>
          <cell r="R533">
            <v>0</v>
          </cell>
          <cell r="S533">
            <v>0</v>
          </cell>
          <cell r="T533">
            <v>762968.94</v>
          </cell>
          <cell r="U533" t="str">
            <v>CS73139M.45</v>
          </cell>
        </row>
        <row r="534">
          <cell r="D534" t="str">
            <v>CS73139M.50</v>
          </cell>
          <cell r="E534">
            <v>71204</v>
          </cell>
          <cell r="F534" t="str">
            <v>Interface Cables-Materials</v>
          </cell>
          <cell r="G534">
            <v>6826</v>
          </cell>
          <cell r="H534" t="str">
            <v>CNIB 8xE1 Cable (120ohm) 50m - Fabricado Microlink   cable AMPHENOL</v>
          </cell>
          <cell r="I534" t="str">
            <v>pcs</v>
          </cell>
          <cell r="J534">
            <v>0</v>
          </cell>
          <cell r="K534" t="str">
            <v>MICROLINK CON MATERIA PRIMA IMPORTADA</v>
          </cell>
          <cell r="L534" t="str">
            <v>Microlink</v>
          </cell>
          <cell r="M534">
            <v>846502.44</v>
          </cell>
          <cell r="N534">
            <v>0</v>
          </cell>
          <cell r="O534">
            <v>0</v>
          </cell>
          <cell r="P534">
            <v>0</v>
          </cell>
          <cell r="Q534" t="str">
            <v>COP</v>
          </cell>
          <cell r="R534">
            <v>0</v>
          </cell>
          <cell r="S534">
            <v>0</v>
          </cell>
          <cell r="T534">
            <v>846502.44</v>
          </cell>
          <cell r="U534" t="str">
            <v>CS73139M.50</v>
          </cell>
        </row>
        <row r="535">
          <cell r="D535" t="str">
            <v>CS73139M.55</v>
          </cell>
          <cell r="E535">
            <v>71204</v>
          </cell>
          <cell r="F535" t="str">
            <v>Interface Cables-Materials</v>
          </cell>
          <cell r="G535">
            <v>6826</v>
          </cell>
          <cell r="H535" t="str">
            <v>CNIB 8xE1 Cable (120ohm) 55m - Fabricado Microlink   cable AMPHENOL</v>
          </cell>
          <cell r="I535" t="str">
            <v>pcs</v>
          </cell>
          <cell r="J535">
            <v>0</v>
          </cell>
          <cell r="K535" t="str">
            <v>MICROLINK CON MATERIA PRIMA IMPORTADA</v>
          </cell>
          <cell r="L535" t="str">
            <v>Microlink</v>
          </cell>
          <cell r="M535">
            <v>930035.94</v>
          </cell>
          <cell r="N535">
            <v>0</v>
          </cell>
          <cell r="O535">
            <v>0</v>
          </cell>
          <cell r="P535">
            <v>0</v>
          </cell>
          <cell r="Q535" t="str">
            <v>COP</v>
          </cell>
          <cell r="R535">
            <v>0</v>
          </cell>
          <cell r="S535">
            <v>0</v>
          </cell>
          <cell r="T535">
            <v>930035.94</v>
          </cell>
          <cell r="U535" t="str">
            <v>CS73139M.55</v>
          </cell>
        </row>
        <row r="536">
          <cell r="D536" t="str">
            <v>CS73139M.60</v>
          </cell>
          <cell r="E536">
            <v>71204</v>
          </cell>
          <cell r="F536" t="str">
            <v>Interface Cables-Materials</v>
          </cell>
          <cell r="G536">
            <v>6826</v>
          </cell>
          <cell r="H536" t="str">
            <v>CNIB 8xE1 Cable (120ohm) 60m - Fabricado Microlink   cable AMPHENOL</v>
          </cell>
          <cell r="I536" t="str">
            <v>pcs</v>
          </cell>
          <cell r="J536">
            <v>0</v>
          </cell>
          <cell r="K536" t="str">
            <v>MICROLINK CON MATERIA PRIMA IMPORTADA</v>
          </cell>
          <cell r="L536" t="str">
            <v>Microlink</v>
          </cell>
          <cell r="M536">
            <v>1013569.44</v>
          </cell>
          <cell r="N536">
            <v>0</v>
          </cell>
          <cell r="O536">
            <v>0</v>
          </cell>
          <cell r="P536">
            <v>0</v>
          </cell>
          <cell r="Q536" t="str">
            <v>COP</v>
          </cell>
          <cell r="R536">
            <v>0</v>
          </cell>
          <cell r="S536">
            <v>0</v>
          </cell>
          <cell r="T536">
            <v>1013569.44</v>
          </cell>
          <cell r="U536" t="str">
            <v>CS73139M.60</v>
          </cell>
        </row>
        <row r="537">
          <cell r="D537" t="str">
            <v>CS73139M.65</v>
          </cell>
          <cell r="E537">
            <v>71204</v>
          </cell>
          <cell r="F537" t="str">
            <v>Interface Cables-Materials</v>
          </cell>
          <cell r="G537">
            <v>6826</v>
          </cell>
          <cell r="H537" t="str">
            <v>CNIB 8xE1 Cable (120ohm) 65m - Fabricado Microlink   cable AMPHENOL</v>
          </cell>
          <cell r="I537" t="str">
            <v>pcs</v>
          </cell>
          <cell r="J537">
            <v>0</v>
          </cell>
          <cell r="K537" t="str">
            <v>MICROLINK CON MATERIA PRIMA IMPORTADA</v>
          </cell>
          <cell r="L537" t="str">
            <v>Microlink</v>
          </cell>
          <cell r="M537">
            <v>1097102.94</v>
          </cell>
          <cell r="N537">
            <v>0</v>
          </cell>
          <cell r="O537">
            <v>0</v>
          </cell>
          <cell r="P537">
            <v>0</v>
          </cell>
          <cell r="Q537" t="str">
            <v>COP</v>
          </cell>
          <cell r="R537">
            <v>0</v>
          </cell>
          <cell r="S537">
            <v>0</v>
          </cell>
          <cell r="T537">
            <v>1097102.94</v>
          </cell>
          <cell r="U537" t="str">
            <v>CS73139M.65</v>
          </cell>
        </row>
        <row r="538">
          <cell r="D538" t="str">
            <v>CS73139M.70</v>
          </cell>
          <cell r="E538">
            <v>71204</v>
          </cell>
          <cell r="F538" t="str">
            <v>Interface Cables-Materials</v>
          </cell>
          <cell r="G538">
            <v>6826</v>
          </cell>
          <cell r="H538" t="str">
            <v>CNIB 8xE1 Cable (120ohm) 70m - Fabricado Microlink   cable AMPHENOL</v>
          </cell>
          <cell r="I538" t="str">
            <v>pcs</v>
          </cell>
          <cell r="J538">
            <v>0</v>
          </cell>
          <cell r="K538" t="str">
            <v>MICROLINK CON MATERIA PRIMA IMPORTADA</v>
          </cell>
          <cell r="L538" t="str">
            <v>Microlink</v>
          </cell>
          <cell r="M538">
            <v>1180636.44</v>
          </cell>
          <cell r="N538">
            <v>0</v>
          </cell>
          <cell r="O538">
            <v>0</v>
          </cell>
          <cell r="P538">
            <v>0</v>
          </cell>
          <cell r="Q538" t="str">
            <v>COP</v>
          </cell>
          <cell r="R538">
            <v>0</v>
          </cell>
          <cell r="S538">
            <v>0</v>
          </cell>
          <cell r="T538">
            <v>1180636.44</v>
          </cell>
          <cell r="U538" t="str">
            <v>CS73139M.70</v>
          </cell>
        </row>
        <row r="539">
          <cell r="D539" t="str">
            <v>CS73139M.12</v>
          </cell>
          <cell r="E539">
            <v>71204</v>
          </cell>
          <cell r="F539" t="str">
            <v>Interface Cables-Materials</v>
          </cell>
          <cell r="G539">
            <v>6826</v>
          </cell>
          <cell r="H539" t="str">
            <v>CNIB 8xE1 Cable (120ohm) 12m - Fabricado Microlink   cable AMPHENOL</v>
          </cell>
          <cell r="I539" t="str">
            <v>pcs</v>
          </cell>
          <cell r="J539">
            <v>0</v>
          </cell>
          <cell r="K539" t="str">
            <v>MICROLINK CON MATERIA PRIMA IMPORTADA</v>
          </cell>
          <cell r="L539" t="str">
            <v>Microlink</v>
          </cell>
          <cell r="M539">
            <v>211648</v>
          </cell>
          <cell r="N539">
            <v>0</v>
          </cell>
          <cell r="O539">
            <v>0</v>
          </cell>
          <cell r="P539">
            <v>0</v>
          </cell>
          <cell r="Q539" t="str">
            <v>COP</v>
          </cell>
          <cell r="R539">
            <v>0</v>
          </cell>
          <cell r="S539">
            <v>0</v>
          </cell>
          <cell r="T539">
            <v>211648</v>
          </cell>
          <cell r="U539" t="str">
            <v>CS73139M.12</v>
          </cell>
        </row>
        <row r="540">
          <cell r="D540" t="str">
            <v>CS73139M.51</v>
          </cell>
          <cell r="E540">
            <v>71204</v>
          </cell>
          <cell r="F540" t="str">
            <v>Interface Cables-Materials</v>
          </cell>
          <cell r="G540">
            <v>6826</v>
          </cell>
          <cell r="H540" t="str">
            <v>CNIB 8xE1 Cable (120ohm) 51m - Fabricado Microlink   cable AMPHENOL</v>
          </cell>
          <cell r="I540" t="str">
            <v>pcs</v>
          </cell>
          <cell r="J540">
            <v>0</v>
          </cell>
          <cell r="K540" t="str">
            <v>MICROLINK CON MATERIA PRIMA IMPORTADA</v>
          </cell>
          <cell r="L540" t="str">
            <v>Microlink</v>
          </cell>
          <cell r="M540">
            <v>863209</v>
          </cell>
          <cell r="N540">
            <v>0</v>
          </cell>
          <cell r="O540">
            <v>0</v>
          </cell>
          <cell r="P540">
            <v>0</v>
          </cell>
          <cell r="Q540" t="str">
            <v>COP</v>
          </cell>
          <cell r="R540">
            <v>0</v>
          </cell>
          <cell r="S540">
            <v>0</v>
          </cell>
          <cell r="T540">
            <v>863209</v>
          </cell>
          <cell r="U540" t="str">
            <v>CS73139M.51</v>
          </cell>
        </row>
        <row r="541">
          <cell r="D541" t="str">
            <v>CS73139M.64</v>
          </cell>
          <cell r="E541">
            <v>71204</v>
          </cell>
          <cell r="F541" t="str">
            <v>Interface Cables-Materials</v>
          </cell>
          <cell r="G541">
            <v>6826</v>
          </cell>
          <cell r="H541" t="str">
            <v>CNIB 8xE1 Cable (120ohm) 64m - Fabricado Microlink   cable AMPHENOL</v>
          </cell>
          <cell r="I541" t="str">
            <v>pcs</v>
          </cell>
          <cell r="J541">
            <v>0</v>
          </cell>
          <cell r="K541" t="str">
            <v>MICROLINK CON MATERIA PRIMA IMPORTADA</v>
          </cell>
          <cell r="L541" t="str">
            <v>Microlink</v>
          </cell>
          <cell r="M541">
            <v>1080396</v>
          </cell>
          <cell r="N541">
            <v>0</v>
          </cell>
          <cell r="O541">
            <v>0</v>
          </cell>
          <cell r="P541">
            <v>0</v>
          </cell>
          <cell r="Q541" t="str">
            <v>COP</v>
          </cell>
          <cell r="R541">
            <v>0</v>
          </cell>
          <cell r="S541">
            <v>0</v>
          </cell>
          <cell r="T541">
            <v>1080396</v>
          </cell>
          <cell r="U541" t="str">
            <v>CS73139M.64</v>
          </cell>
        </row>
        <row r="542">
          <cell r="D542" t="str">
            <v>CS73139M.34</v>
          </cell>
          <cell r="E542">
            <v>71204</v>
          </cell>
          <cell r="F542" t="str">
            <v>Interface Cables-Materials</v>
          </cell>
          <cell r="G542">
            <v>6826</v>
          </cell>
          <cell r="H542" t="str">
            <v>CNIB 8xE1 Cable (120ohm) 34m - Fabricado Microlink   cable AMPHENOL</v>
          </cell>
          <cell r="I542" t="str">
            <v>pcs</v>
          </cell>
          <cell r="J542">
            <v>0</v>
          </cell>
          <cell r="K542" t="str">
            <v>MICROLINK CON MATERIA PRIMA IMPORTADA</v>
          </cell>
          <cell r="L542" t="str">
            <v>Microlink</v>
          </cell>
          <cell r="M542">
            <v>579195</v>
          </cell>
          <cell r="N542">
            <v>0</v>
          </cell>
          <cell r="O542">
            <v>0</v>
          </cell>
          <cell r="P542">
            <v>0</v>
          </cell>
          <cell r="Q542" t="str">
            <v>COP</v>
          </cell>
          <cell r="R542">
            <v>0</v>
          </cell>
          <cell r="S542">
            <v>0</v>
          </cell>
          <cell r="T542">
            <v>579195</v>
          </cell>
          <cell r="U542" t="str">
            <v>CS73139M.34</v>
          </cell>
        </row>
        <row r="543">
          <cell r="D543" t="str">
            <v>CS73139M.22</v>
          </cell>
          <cell r="E543">
            <v>71204</v>
          </cell>
          <cell r="F543" t="str">
            <v>Interface Cables-Materials</v>
          </cell>
          <cell r="G543">
            <v>6826</v>
          </cell>
          <cell r="H543" t="str">
            <v>CNIB 8xE1 Cable (120ohm) 22m - Fabricado Microlink   cable AMPHENOL</v>
          </cell>
          <cell r="I543" t="str">
            <v>pcs</v>
          </cell>
          <cell r="J543">
            <v>0</v>
          </cell>
          <cell r="K543" t="str">
            <v>MICROLINK CON MATERIA PRIMA IMPORTADA</v>
          </cell>
          <cell r="L543" t="str">
            <v>Microlink</v>
          </cell>
          <cell r="M543">
            <v>378715</v>
          </cell>
          <cell r="N543">
            <v>0</v>
          </cell>
          <cell r="O543">
            <v>0</v>
          </cell>
          <cell r="P543">
            <v>0</v>
          </cell>
          <cell r="Q543" t="str">
            <v>COP</v>
          </cell>
          <cell r="R543">
            <v>0</v>
          </cell>
          <cell r="S543">
            <v>0</v>
          </cell>
          <cell r="T543">
            <v>378715</v>
          </cell>
          <cell r="U543" t="str">
            <v>CS73139M.22</v>
          </cell>
        </row>
        <row r="544">
          <cell r="D544" t="str">
            <v>CS73139MN.15</v>
          </cell>
          <cell r="E544">
            <v>71204</v>
          </cell>
          <cell r="F544" t="str">
            <v>Interface Cables-Materials</v>
          </cell>
          <cell r="G544">
            <v>6826</v>
          </cell>
          <cell r="H544" t="str">
            <v>CNIB 8xE1 Cable (120ohm) 15m - Fabricado Microlink     cable NEXANS</v>
          </cell>
          <cell r="I544" t="str">
            <v>pcs</v>
          </cell>
          <cell r="J544">
            <v>0</v>
          </cell>
          <cell r="K544" t="str">
            <v>MICROLINK CON MATERIA PRIMA IMPORTADA</v>
          </cell>
          <cell r="L544" t="str">
            <v>Microlink</v>
          </cell>
          <cell r="M544">
            <v>248679.54</v>
          </cell>
          <cell r="N544">
            <v>0</v>
          </cell>
          <cell r="O544">
            <v>0</v>
          </cell>
          <cell r="P544">
            <v>0</v>
          </cell>
          <cell r="Q544" t="str">
            <v>COP</v>
          </cell>
          <cell r="R544">
            <v>0</v>
          </cell>
          <cell r="S544">
            <v>0</v>
          </cell>
          <cell r="T544">
            <v>248679.54</v>
          </cell>
          <cell r="U544" t="str">
            <v>CS73139MN.15</v>
          </cell>
        </row>
        <row r="545">
          <cell r="D545" t="str">
            <v>CS73139MN.20</v>
          </cell>
          <cell r="E545">
            <v>71204</v>
          </cell>
          <cell r="F545" t="str">
            <v>Interface Cables-Materials</v>
          </cell>
          <cell r="G545">
            <v>6826</v>
          </cell>
          <cell r="H545" t="str">
            <v>CNIB 8xE1 Cable (120ohm) 20m -  Fabricado Microlink   cable NEXANS</v>
          </cell>
          <cell r="I545" t="str">
            <v>pcs</v>
          </cell>
          <cell r="J545">
            <v>0</v>
          </cell>
          <cell r="K545" t="str">
            <v>MICROLINK CON MATERIA PRIMA IMPORTADA</v>
          </cell>
          <cell r="L545" t="str">
            <v>Microlink</v>
          </cell>
          <cell r="M545">
            <v>328036.37</v>
          </cell>
          <cell r="N545">
            <v>0</v>
          </cell>
          <cell r="O545">
            <v>0</v>
          </cell>
          <cell r="P545">
            <v>0</v>
          </cell>
          <cell r="Q545" t="str">
            <v>COP</v>
          </cell>
          <cell r="R545">
            <v>0</v>
          </cell>
          <cell r="S545">
            <v>0</v>
          </cell>
          <cell r="T545">
            <v>328036.37</v>
          </cell>
          <cell r="U545" t="str">
            <v>CS73139MN.20</v>
          </cell>
        </row>
        <row r="546">
          <cell r="D546" t="str">
            <v>CS73139MN.40</v>
          </cell>
          <cell r="E546">
            <v>71204</v>
          </cell>
          <cell r="F546" t="str">
            <v>Interface Cables-Materials</v>
          </cell>
          <cell r="G546">
            <v>6826</v>
          </cell>
          <cell r="H546" t="str">
            <v>CNIB 8xE1 Cable (120ohm) 40m - Fabricado Microlink    cable NEXANS</v>
          </cell>
          <cell r="I546" t="str">
            <v>pcs</v>
          </cell>
          <cell r="J546">
            <v>0</v>
          </cell>
          <cell r="K546" t="str">
            <v>MICROLINK CON MATERIA PRIMA IMPORTADA</v>
          </cell>
          <cell r="L546" t="str">
            <v>Microlink</v>
          </cell>
          <cell r="M546">
            <v>645463.67000000004</v>
          </cell>
          <cell r="N546">
            <v>0</v>
          </cell>
          <cell r="O546">
            <v>0</v>
          </cell>
          <cell r="P546">
            <v>0</v>
          </cell>
          <cell r="Q546" t="str">
            <v>COP</v>
          </cell>
          <cell r="R546">
            <v>0</v>
          </cell>
          <cell r="S546">
            <v>0</v>
          </cell>
          <cell r="T546">
            <v>645463.67000000004</v>
          </cell>
          <cell r="U546" t="str">
            <v>CS73139MN.40</v>
          </cell>
        </row>
        <row r="547">
          <cell r="D547" t="str">
            <v>CS73139MN.7</v>
          </cell>
          <cell r="E547">
            <v>71204</v>
          </cell>
          <cell r="F547" t="str">
            <v>Interface Cables-Materials</v>
          </cell>
          <cell r="G547">
            <v>6826</v>
          </cell>
          <cell r="H547" t="str">
            <v>CNIB 8xE1 Cable (120ohm) 7m -  Fabricado Microlink     cable NEXANS</v>
          </cell>
          <cell r="I547" t="str">
            <v>pcs</v>
          </cell>
          <cell r="J547">
            <v>0</v>
          </cell>
          <cell r="K547" t="str">
            <v>MICROLINK CON MATERIA PRIMA IMPORTADA</v>
          </cell>
          <cell r="L547" t="str">
            <v>Microlink</v>
          </cell>
          <cell r="M547">
            <v>121708.62</v>
          </cell>
          <cell r="N547">
            <v>0</v>
          </cell>
          <cell r="O547">
            <v>0</v>
          </cell>
          <cell r="P547">
            <v>0</v>
          </cell>
          <cell r="Q547" t="str">
            <v>COP</v>
          </cell>
          <cell r="R547">
            <v>0</v>
          </cell>
          <cell r="S547">
            <v>0</v>
          </cell>
          <cell r="T547">
            <v>121708.62</v>
          </cell>
          <cell r="U547" t="str">
            <v>CS73139MN.7</v>
          </cell>
        </row>
        <row r="548">
          <cell r="D548" t="str">
            <v>CS73139MN.10</v>
          </cell>
          <cell r="E548">
            <v>71204</v>
          </cell>
          <cell r="F548" t="str">
            <v>Interface Cables-Materials</v>
          </cell>
          <cell r="G548">
            <v>6826</v>
          </cell>
          <cell r="H548" t="str">
            <v>CNIB 8xE1 Cable (120ohm) 10m -  Fabricado Microlink   cable NEXANS</v>
          </cell>
          <cell r="I548" t="str">
            <v>pcs</v>
          </cell>
          <cell r="J548">
            <v>0</v>
          </cell>
          <cell r="K548" t="str">
            <v>MICROLINK CON MATERIA PRIMA IMPORTADA</v>
          </cell>
          <cell r="L548" t="str">
            <v>Microlink</v>
          </cell>
          <cell r="M548">
            <v>169322.72</v>
          </cell>
          <cell r="N548">
            <v>0</v>
          </cell>
          <cell r="O548">
            <v>0</v>
          </cell>
          <cell r="P548">
            <v>0</v>
          </cell>
          <cell r="Q548" t="str">
            <v>COP</v>
          </cell>
          <cell r="R548">
            <v>0</v>
          </cell>
          <cell r="S548">
            <v>0</v>
          </cell>
          <cell r="T548">
            <v>169322.72</v>
          </cell>
          <cell r="U548" t="str">
            <v>CS73139MN.10</v>
          </cell>
        </row>
        <row r="549">
          <cell r="D549" t="str">
            <v>CS73139MN.25</v>
          </cell>
          <cell r="E549">
            <v>71204</v>
          </cell>
          <cell r="F549" t="str">
            <v>Interface Cables-Materials</v>
          </cell>
          <cell r="G549">
            <v>6826</v>
          </cell>
          <cell r="H549" t="str">
            <v>CNIB 8xE1 Cable (120ohm) 25m -  Fabricado Microlink  cable NEXANS</v>
          </cell>
          <cell r="I549" t="str">
            <v>pcs</v>
          </cell>
          <cell r="J549">
            <v>0</v>
          </cell>
          <cell r="K549" t="str">
            <v>MICROLINK CON MATERIA PRIMA IMPORTADA</v>
          </cell>
          <cell r="L549" t="str">
            <v>Microlink</v>
          </cell>
          <cell r="M549">
            <v>407393.19</v>
          </cell>
          <cell r="N549">
            <v>0</v>
          </cell>
          <cell r="O549">
            <v>0</v>
          </cell>
          <cell r="P549">
            <v>0</v>
          </cell>
          <cell r="Q549" t="str">
            <v>COP</v>
          </cell>
          <cell r="R549">
            <v>0</v>
          </cell>
          <cell r="S549">
            <v>0</v>
          </cell>
          <cell r="T549">
            <v>407393.19</v>
          </cell>
          <cell r="U549" t="str">
            <v>CS73139MN.25</v>
          </cell>
        </row>
        <row r="550">
          <cell r="D550" t="str">
            <v>CS73139MN.30</v>
          </cell>
          <cell r="E550">
            <v>71204</v>
          </cell>
          <cell r="F550" t="str">
            <v>Interface Cables-Materials</v>
          </cell>
          <cell r="G550">
            <v>6826</v>
          </cell>
          <cell r="H550" t="str">
            <v>CNIB 8xE1 Cable (120ohm) 30m -  Fabricado Microlink   cable NEXANS</v>
          </cell>
          <cell r="I550" t="str">
            <v>pcs</v>
          </cell>
          <cell r="J550">
            <v>0</v>
          </cell>
          <cell r="K550" t="str">
            <v>MICROLINK CON MATERIA PRIMA IMPORTADA</v>
          </cell>
          <cell r="L550" t="str">
            <v>Microlink</v>
          </cell>
          <cell r="M550">
            <v>486750.02</v>
          </cell>
          <cell r="N550">
            <v>0</v>
          </cell>
          <cell r="O550">
            <v>0</v>
          </cell>
          <cell r="P550">
            <v>0</v>
          </cell>
          <cell r="Q550" t="str">
            <v>COP</v>
          </cell>
          <cell r="R550">
            <v>0</v>
          </cell>
          <cell r="S550">
            <v>0</v>
          </cell>
          <cell r="T550">
            <v>486750.02</v>
          </cell>
          <cell r="U550" t="str">
            <v>CS73139MN.30</v>
          </cell>
        </row>
        <row r="551">
          <cell r="D551" t="str">
            <v>CS73139MN.35</v>
          </cell>
          <cell r="E551">
            <v>71204</v>
          </cell>
          <cell r="F551" t="str">
            <v>Interface Cables-Materials</v>
          </cell>
          <cell r="G551">
            <v>6826</v>
          </cell>
          <cell r="H551" t="str">
            <v>CNIB 8xE1 Cable (120ohm) 35m -  Fabricado Microlink   cable NEXANS</v>
          </cell>
          <cell r="I551" t="str">
            <v>pcs</v>
          </cell>
          <cell r="J551">
            <v>0</v>
          </cell>
          <cell r="K551" t="str">
            <v>MICROLINK CON MATERIA PRIMA IMPORTADA</v>
          </cell>
          <cell r="L551" t="str">
            <v>Microlink</v>
          </cell>
          <cell r="M551">
            <v>566106.84</v>
          </cell>
          <cell r="N551">
            <v>0</v>
          </cell>
          <cell r="O551">
            <v>0</v>
          </cell>
          <cell r="P551">
            <v>0</v>
          </cell>
          <cell r="Q551" t="str">
            <v>COP</v>
          </cell>
          <cell r="R551">
            <v>0</v>
          </cell>
          <cell r="S551">
            <v>0</v>
          </cell>
          <cell r="T551">
            <v>566106.84</v>
          </cell>
          <cell r="U551" t="str">
            <v>CS73139MN.35</v>
          </cell>
        </row>
        <row r="552">
          <cell r="D552" t="str">
            <v>CS73139MN.45</v>
          </cell>
          <cell r="E552">
            <v>71204</v>
          </cell>
          <cell r="F552" t="str">
            <v>Interface Cables-Materials</v>
          </cell>
          <cell r="G552">
            <v>6826</v>
          </cell>
          <cell r="H552" t="str">
            <v>CNIB 8xE1 Cable (120ohm) 45m -  Fabricado Microlink   cable NEXANS</v>
          </cell>
          <cell r="I552" t="str">
            <v>pcs</v>
          </cell>
          <cell r="J552">
            <v>0</v>
          </cell>
          <cell r="K552" t="str">
            <v>MICROLINK CON MATERIA PRIMA IMPORTADA</v>
          </cell>
          <cell r="L552" t="str">
            <v>Microlink</v>
          </cell>
          <cell r="M552">
            <v>724820.49</v>
          </cell>
          <cell r="N552">
            <v>0</v>
          </cell>
          <cell r="O552">
            <v>0</v>
          </cell>
          <cell r="P552">
            <v>0</v>
          </cell>
          <cell r="Q552" t="str">
            <v>COP</v>
          </cell>
          <cell r="R552">
            <v>0</v>
          </cell>
          <cell r="S552">
            <v>0</v>
          </cell>
          <cell r="T552">
            <v>724820.49</v>
          </cell>
          <cell r="U552" t="str">
            <v>CS73139MN.45</v>
          </cell>
        </row>
        <row r="553">
          <cell r="D553" t="str">
            <v>CS73139MN.50</v>
          </cell>
          <cell r="E553">
            <v>71204</v>
          </cell>
          <cell r="F553" t="str">
            <v>Interface Cables-Materials</v>
          </cell>
          <cell r="G553">
            <v>6826</v>
          </cell>
          <cell r="H553" t="str">
            <v>CNIB 8xE1 Cable (120ohm) 50m - Fabricado Microlink   cable NEXANS</v>
          </cell>
          <cell r="I553" t="str">
            <v>pcs</v>
          </cell>
          <cell r="J553">
            <v>0</v>
          </cell>
          <cell r="K553" t="str">
            <v>MICROLINK CON MATERIA PRIMA IMPORTADA</v>
          </cell>
          <cell r="L553" t="str">
            <v>Microlink</v>
          </cell>
          <cell r="M553">
            <v>804177.32</v>
          </cell>
          <cell r="N553">
            <v>0</v>
          </cell>
          <cell r="O553">
            <v>0</v>
          </cell>
          <cell r="P553">
            <v>0</v>
          </cell>
          <cell r="Q553" t="str">
            <v>COP</v>
          </cell>
          <cell r="R553">
            <v>0</v>
          </cell>
          <cell r="S553">
            <v>0</v>
          </cell>
          <cell r="T553">
            <v>804177.32</v>
          </cell>
          <cell r="U553" t="str">
            <v>CS73139MN.50</v>
          </cell>
        </row>
        <row r="554">
          <cell r="D554" t="str">
            <v>CS73139MN.55</v>
          </cell>
          <cell r="E554">
            <v>71204</v>
          </cell>
          <cell r="F554" t="str">
            <v>Interface Cables-Materials</v>
          </cell>
          <cell r="G554">
            <v>6826</v>
          </cell>
          <cell r="H554" t="str">
            <v>CNIB 8xE1 Cable (120ohm) 55m - Fabricado Microlink   cable NEXANS</v>
          </cell>
          <cell r="I554" t="str">
            <v>pcs</v>
          </cell>
          <cell r="J554">
            <v>0</v>
          </cell>
          <cell r="K554" t="str">
            <v>MICROLINK CON MATERIA PRIMA IMPORTADA</v>
          </cell>
          <cell r="L554" t="str">
            <v>Microlink</v>
          </cell>
          <cell r="M554">
            <v>883534.14</v>
          </cell>
          <cell r="N554">
            <v>0</v>
          </cell>
          <cell r="O554">
            <v>0</v>
          </cell>
          <cell r="P554">
            <v>0</v>
          </cell>
          <cell r="Q554" t="str">
            <v>COP</v>
          </cell>
          <cell r="R554">
            <v>0</v>
          </cell>
          <cell r="S554">
            <v>0</v>
          </cell>
          <cell r="T554">
            <v>883534.14</v>
          </cell>
          <cell r="U554" t="str">
            <v>CS73139MN.55</v>
          </cell>
        </row>
        <row r="555">
          <cell r="D555" t="str">
            <v>CS73139MN.60</v>
          </cell>
          <cell r="E555">
            <v>71204</v>
          </cell>
          <cell r="F555" t="str">
            <v>Interface Cables-Materials</v>
          </cell>
          <cell r="G555">
            <v>6826</v>
          </cell>
          <cell r="H555" t="str">
            <v>CNIB 8xE1 Cable (120ohm) 60m - Fabricado Microlink   cable NEXANS</v>
          </cell>
          <cell r="I555" t="str">
            <v>pcs</v>
          </cell>
          <cell r="J555">
            <v>0</v>
          </cell>
          <cell r="K555" t="str">
            <v>MICROLINK CON MATERIA PRIMA IMPORTADA</v>
          </cell>
          <cell r="L555" t="str">
            <v>Microlink</v>
          </cell>
          <cell r="M555">
            <v>962890.97</v>
          </cell>
          <cell r="N555">
            <v>0</v>
          </cell>
          <cell r="O555">
            <v>0</v>
          </cell>
          <cell r="P555">
            <v>0</v>
          </cell>
          <cell r="Q555" t="str">
            <v>COP</v>
          </cell>
          <cell r="R555">
            <v>0</v>
          </cell>
          <cell r="S555">
            <v>0</v>
          </cell>
          <cell r="T555">
            <v>962890.97</v>
          </cell>
          <cell r="U555" t="str">
            <v>CS73139MN.60</v>
          </cell>
        </row>
        <row r="556">
          <cell r="D556" t="str">
            <v>CS73139MN.65</v>
          </cell>
          <cell r="E556">
            <v>71204</v>
          </cell>
          <cell r="F556" t="str">
            <v>Interface Cables-Materials</v>
          </cell>
          <cell r="G556">
            <v>6826</v>
          </cell>
          <cell r="H556" t="str">
            <v>CNIB 8xE1 Cable (120ohm) 65m - Fabricado Microlink   cable NEXANS</v>
          </cell>
          <cell r="I556" t="str">
            <v>pcs</v>
          </cell>
          <cell r="J556">
            <v>0</v>
          </cell>
          <cell r="K556" t="str">
            <v>MICROLINK CON MATERIA PRIMA IMPORTADA</v>
          </cell>
          <cell r="L556" t="str">
            <v>Microlink</v>
          </cell>
          <cell r="M556">
            <v>1042247.79</v>
          </cell>
          <cell r="N556">
            <v>0</v>
          </cell>
          <cell r="O556">
            <v>0</v>
          </cell>
          <cell r="P556">
            <v>0</v>
          </cell>
          <cell r="Q556" t="str">
            <v>COP</v>
          </cell>
          <cell r="R556">
            <v>0</v>
          </cell>
          <cell r="S556">
            <v>0</v>
          </cell>
          <cell r="T556">
            <v>1042247.79</v>
          </cell>
          <cell r="U556" t="str">
            <v>CS73139MN.65</v>
          </cell>
        </row>
        <row r="557">
          <cell r="D557" t="str">
            <v>CS73139MN.70</v>
          </cell>
          <cell r="E557">
            <v>71204</v>
          </cell>
          <cell r="F557" t="str">
            <v>Interface Cables-Materials</v>
          </cell>
          <cell r="G557">
            <v>6826</v>
          </cell>
          <cell r="H557" t="str">
            <v>CNIB 8xE1 Cable (120ohm) 70m - Fabricado Microlink   cable NEXANS</v>
          </cell>
          <cell r="I557" t="str">
            <v>pcs</v>
          </cell>
          <cell r="J557">
            <v>0</v>
          </cell>
          <cell r="K557" t="str">
            <v>MICROLINK CON MATERIA PRIMA IMPORTADA</v>
          </cell>
          <cell r="L557" t="str">
            <v>Microlink</v>
          </cell>
          <cell r="M557">
            <v>1121604.6200000001</v>
          </cell>
          <cell r="N557">
            <v>0</v>
          </cell>
          <cell r="O557">
            <v>0</v>
          </cell>
          <cell r="P557">
            <v>0</v>
          </cell>
          <cell r="Q557" t="str">
            <v>COP</v>
          </cell>
          <cell r="R557">
            <v>0</v>
          </cell>
          <cell r="S557">
            <v>0</v>
          </cell>
          <cell r="T557">
            <v>1121604.6200000001</v>
          </cell>
          <cell r="U557" t="str">
            <v>CS73139MN.70</v>
          </cell>
        </row>
        <row r="558">
          <cell r="D558" t="str">
            <v>CS73139MN.46</v>
          </cell>
          <cell r="E558">
            <v>71204</v>
          </cell>
          <cell r="F558" t="str">
            <v>Interface Cables-Materials</v>
          </cell>
          <cell r="G558">
            <v>6826</v>
          </cell>
          <cell r="H558" t="str">
            <v>CNIB 8xE1 Cable (120ohm) 46m -  Fabricado Microlink   cable NEXANS</v>
          </cell>
          <cell r="I558" t="str">
            <v>pcs</v>
          </cell>
          <cell r="J558">
            <v>0</v>
          </cell>
          <cell r="K558" t="str">
            <v>MICROLINK CON MATERIA PRIMA IMPORTADA</v>
          </cell>
          <cell r="L558" t="str">
            <v>Microlink</v>
          </cell>
          <cell r="M558">
            <v>740691.86</v>
          </cell>
          <cell r="N558">
            <v>0</v>
          </cell>
          <cell r="O558">
            <v>0</v>
          </cell>
          <cell r="P558">
            <v>0</v>
          </cell>
          <cell r="Q558" t="str">
            <v>COP</v>
          </cell>
          <cell r="R558">
            <v>0</v>
          </cell>
          <cell r="S558">
            <v>0</v>
          </cell>
          <cell r="T558">
            <v>740691.86</v>
          </cell>
          <cell r="U558" t="str">
            <v>CS73139MN.46</v>
          </cell>
        </row>
        <row r="559">
          <cell r="D559" t="str">
            <v>CS73139MN.32</v>
          </cell>
          <cell r="E559">
            <v>71204</v>
          </cell>
          <cell r="F559" t="str">
            <v>Interface Cables-Materials</v>
          </cell>
          <cell r="G559">
            <v>6826</v>
          </cell>
          <cell r="H559" t="str">
            <v>CNIB 8xE1 Cable (120ohm) 32m -  Fabricado Microlink   cable NEXANS</v>
          </cell>
          <cell r="I559" t="str">
            <v>pcs</v>
          </cell>
          <cell r="J559">
            <v>0</v>
          </cell>
          <cell r="K559" t="str">
            <v>MICROLINK CON MATERIA PRIMA IMPORTADA</v>
          </cell>
          <cell r="L559" t="str">
            <v>Microlink</v>
          </cell>
          <cell r="M559">
            <v>518493</v>
          </cell>
          <cell r="N559">
            <v>0</v>
          </cell>
          <cell r="O559">
            <v>0</v>
          </cell>
          <cell r="P559">
            <v>0</v>
          </cell>
          <cell r="Q559" t="str">
            <v>COP</v>
          </cell>
          <cell r="R559">
            <v>0</v>
          </cell>
          <cell r="S559">
            <v>0</v>
          </cell>
          <cell r="T559">
            <v>518493</v>
          </cell>
          <cell r="U559" t="str">
            <v>CS73139MN.32</v>
          </cell>
        </row>
        <row r="560">
          <cell r="D560" t="str">
            <v>CS73139MN.29</v>
          </cell>
          <cell r="E560">
            <v>71204</v>
          </cell>
          <cell r="F560" t="str">
            <v>Interface Cables-Materials</v>
          </cell>
          <cell r="G560">
            <v>6826</v>
          </cell>
          <cell r="H560" t="str">
            <v>CNIB 8xE1 Cable (120ohm) 29m -  Fabricado Microlink   cable NEXANS</v>
          </cell>
          <cell r="I560" t="str">
            <v>pcs</v>
          </cell>
          <cell r="J560">
            <v>0</v>
          </cell>
          <cell r="K560" t="str">
            <v>MICROLINK CON MATERIA PRIMA IMPORTADA</v>
          </cell>
          <cell r="L560" t="str">
            <v>Microlink</v>
          </cell>
          <cell r="M560">
            <v>470879</v>
          </cell>
          <cell r="N560">
            <v>0</v>
          </cell>
          <cell r="O560">
            <v>0</v>
          </cell>
          <cell r="P560">
            <v>0</v>
          </cell>
          <cell r="Q560" t="str">
            <v>COP</v>
          </cell>
          <cell r="R560">
            <v>0</v>
          </cell>
          <cell r="S560">
            <v>0</v>
          </cell>
          <cell r="T560">
            <v>470879</v>
          </cell>
          <cell r="U560" t="str">
            <v>CS73139MN.29</v>
          </cell>
        </row>
        <row r="561">
          <cell r="D561" t="str">
            <v>CS73139MN.58</v>
          </cell>
          <cell r="E561">
            <v>71204</v>
          </cell>
          <cell r="F561" t="str">
            <v>Interface Cables-Materials</v>
          </cell>
          <cell r="G561">
            <v>6826</v>
          </cell>
          <cell r="H561" t="str">
            <v>CNIB 8xE1 Cable (120ohm) 58m -  Fabricado Microlink   cable NEXANS</v>
          </cell>
          <cell r="I561" t="str">
            <v>pcs</v>
          </cell>
          <cell r="J561">
            <v>0</v>
          </cell>
          <cell r="K561" t="str">
            <v>MICROLINK CON MATERIA PRIMA IMPORTADA</v>
          </cell>
          <cell r="L561" t="str">
            <v>Microlink</v>
          </cell>
          <cell r="M561">
            <v>931148</v>
          </cell>
          <cell r="N561">
            <v>0</v>
          </cell>
          <cell r="O561">
            <v>0</v>
          </cell>
          <cell r="P561">
            <v>0</v>
          </cell>
          <cell r="Q561" t="str">
            <v>COP</v>
          </cell>
          <cell r="R561">
            <v>0</v>
          </cell>
          <cell r="S561">
            <v>0</v>
          </cell>
          <cell r="T561">
            <v>931148</v>
          </cell>
          <cell r="U561" t="str">
            <v>CS73139MN.58</v>
          </cell>
        </row>
        <row r="562">
          <cell r="D562" t="str">
            <v>CS73139MN.57</v>
          </cell>
          <cell r="E562">
            <v>71204</v>
          </cell>
          <cell r="F562" t="str">
            <v>Interface Cables-Materials</v>
          </cell>
          <cell r="G562">
            <v>6826</v>
          </cell>
          <cell r="H562" t="str">
            <v>CNIB 8xE1 Cable (120ohm) 57m -  Fabricado Microlink   cable NEXANS</v>
          </cell>
          <cell r="I562" t="str">
            <v>pcs</v>
          </cell>
          <cell r="J562">
            <v>0</v>
          </cell>
          <cell r="K562" t="str">
            <v>MICROLINK CON MATERIA PRIMA IMPORTADA</v>
          </cell>
          <cell r="L562" t="str">
            <v>Microlink</v>
          </cell>
          <cell r="M562">
            <v>915277</v>
          </cell>
          <cell r="N562">
            <v>0</v>
          </cell>
          <cell r="O562">
            <v>0</v>
          </cell>
          <cell r="P562">
            <v>0</v>
          </cell>
          <cell r="Q562" t="str">
            <v>COP</v>
          </cell>
          <cell r="R562">
            <v>0</v>
          </cell>
          <cell r="S562">
            <v>0</v>
          </cell>
          <cell r="T562">
            <v>915277</v>
          </cell>
          <cell r="U562" t="str">
            <v>CS73139MN.57</v>
          </cell>
        </row>
        <row r="563">
          <cell r="D563" t="str">
            <v>CS73139MN.63</v>
          </cell>
          <cell r="E563">
            <v>71204</v>
          </cell>
          <cell r="F563" t="str">
            <v>Interface Cables-Materials</v>
          </cell>
          <cell r="G563">
            <v>6826</v>
          </cell>
          <cell r="H563" t="str">
            <v>CNIB 8xE1 Cable (120ohm) 63m -  Fabricado Microlink   cable NEXANS</v>
          </cell>
          <cell r="I563" t="str">
            <v>pcs</v>
          </cell>
          <cell r="J563">
            <v>0</v>
          </cell>
          <cell r="K563" t="str">
            <v>MICROLINK CON MATERIA PRIMA IMPORTADA</v>
          </cell>
          <cell r="L563" t="str">
            <v>Microlink</v>
          </cell>
          <cell r="M563">
            <v>1010505</v>
          </cell>
          <cell r="N563">
            <v>0</v>
          </cell>
          <cell r="O563">
            <v>0</v>
          </cell>
          <cell r="P563">
            <v>0</v>
          </cell>
          <cell r="Q563" t="str">
            <v>COP</v>
          </cell>
          <cell r="R563">
            <v>0</v>
          </cell>
          <cell r="S563">
            <v>0</v>
          </cell>
          <cell r="T563">
            <v>1010505</v>
          </cell>
          <cell r="U563" t="str">
            <v>CS73139MN.63</v>
          </cell>
        </row>
        <row r="564">
          <cell r="D564" t="str">
            <v>CS73139MN.62</v>
          </cell>
          <cell r="E564">
            <v>71204</v>
          </cell>
          <cell r="F564" t="str">
            <v>Interface Cables-Materials</v>
          </cell>
          <cell r="G564">
            <v>6826</v>
          </cell>
          <cell r="H564" t="str">
            <v>CNIB 8xE1 Cable (120ohm) 62m -  Fabricado Microlink   cable NEXANS</v>
          </cell>
          <cell r="I564" t="str">
            <v>pcs</v>
          </cell>
          <cell r="J564">
            <v>0</v>
          </cell>
          <cell r="K564" t="str">
            <v>MICROLINK CON MATERIA PRIMA IMPORTADA</v>
          </cell>
          <cell r="L564" t="str">
            <v>Microlink</v>
          </cell>
          <cell r="M564">
            <v>994634</v>
          </cell>
          <cell r="N564">
            <v>0</v>
          </cell>
          <cell r="O564">
            <v>0</v>
          </cell>
          <cell r="P564">
            <v>0</v>
          </cell>
          <cell r="Q564" t="str">
            <v>COP</v>
          </cell>
          <cell r="R564">
            <v>0</v>
          </cell>
          <cell r="S564">
            <v>0</v>
          </cell>
          <cell r="T564">
            <v>994634</v>
          </cell>
          <cell r="U564" t="str">
            <v>CS73139MN.62</v>
          </cell>
        </row>
        <row r="565">
          <cell r="D565" t="str">
            <v>CS73139MN.17</v>
          </cell>
          <cell r="E565">
            <v>71204</v>
          </cell>
          <cell r="F565" t="str">
            <v>Interface Cables-Materials</v>
          </cell>
          <cell r="G565">
            <v>6826</v>
          </cell>
          <cell r="H565" t="str">
            <v>CNIB 8xE1 Cable (120ohm) 17m -  Fabricado Microlink   cable NEXANS</v>
          </cell>
          <cell r="I565" t="str">
            <v>pcs</v>
          </cell>
          <cell r="J565">
            <v>0</v>
          </cell>
          <cell r="K565" t="str">
            <v>MICROLINK CON MATERIA PRIMA IMPORTADA</v>
          </cell>
          <cell r="L565" t="str">
            <v>Microlink</v>
          </cell>
          <cell r="M565">
            <v>280422</v>
          </cell>
          <cell r="N565">
            <v>0</v>
          </cell>
          <cell r="O565">
            <v>0</v>
          </cell>
          <cell r="P565">
            <v>0</v>
          </cell>
          <cell r="Q565" t="str">
            <v>COP</v>
          </cell>
          <cell r="R565">
            <v>0</v>
          </cell>
          <cell r="S565">
            <v>0</v>
          </cell>
          <cell r="T565">
            <v>280422</v>
          </cell>
          <cell r="U565" t="str">
            <v>CS73139MN.17</v>
          </cell>
        </row>
        <row r="566">
          <cell r="D566" t="str">
            <v>CS73139MN.18</v>
          </cell>
          <cell r="E566">
            <v>71204</v>
          </cell>
          <cell r="F566" t="str">
            <v>Interface Cables-Materials</v>
          </cell>
          <cell r="G566">
            <v>6826</v>
          </cell>
          <cell r="H566" t="str">
            <v>CNIB 8xE1 Cable (120ohm) 18m -  Fabricado Microlink   cable NEXANS</v>
          </cell>
          <cell r="I566" t="str">
            <v>pcs</v>
          </cell>
          <cell r="J566">
            <v>0</v>
          </cell>
          <cell r="K566" t="str">
            <v>MICROLINK CON MATERIA PRIMA IMPORTADA</v>
          </cell>
          <cell r="L566" t="str">
            <v>Microlink</v>
          </cell>
          <cell r="M566">
            <v>296294</v>
          </cell>
          <cell r="N566">
            <v>0</v>
          </cell>
          <cell r="O566">
            <v>0</v>
          </cell>
          <cell r="P566">
            <v>0</v>
          </cell>
          <cell r="Q566" t="str">
            <v>COP</v>
          </cell>
          <cell r="R566">
            <v>0</v>
          </cell>
          <cell r="S566">
            <v>0</v>
          </cell>
          <cell r="T566">
            <v>296294</v>
          </cell>
          <cell r="U566" t="str">
            <v>CS73139MN.18</v>
          </cell>
        </row>
        <row r="567">
          <cell r="D567" t="str">
            <v>CS73139MN.19</v>
          </cell>
          <cell r="E567">
            <v>71204</v>
          </cell>
          <cell r="F567" t="str">
            <v>Interface Cables-Materials</v>
          </cell>
          <cell r="G567">
            <v>6826</v>
          </cell>
          <cell r="H567" t="str">
            <v>CNIB 8xE1 Cable (120ohm) 19m -  Fabricado Microlink   cable NEXANS</v>
          </cell>
          <cell r="I567" t="str">
            <v>pcs</v>
          </cell>
          <cell r="J567">
            <v>0</v>
          </cell>
          <cell r="K567" t="str">
            <v>MICROLINK CON MATERIA PRIMA IMPORTADA</v>
          </cell>
          <cell r="L567" t="str">
            <v>Microlink</v>
          </cell>
          <cell r="M567">
            <v>312165</v>
          </cell>
          <cell r="N567">
            <v>0</v>
          </cell>
          <cell r="O567">
            <v>0</v>
          </cell>
          <cell r="P567">
            <v>0</v>
          </cell>
          <cell r="Q567" t="str">
            <v>COP</v>
          </cell>
          <cell r="R567">
            <v>0</v>
          </cell>
          <cell r="S567">
            <v>0</v>
          </cell>
          <cell r="T567">
            <v>312165</v>
          </cell>
          <cell r="U567" t="str">
            <v>CS73139MN.19</v>
          </cell>
        </row>
        <row r="568">
          <cell r="D568" t="str">
            <v>CS73139MN.27</v>
          </cell>
          <cell r="E568">
            <v>71204</v>
          </cell>
          <cell r="F568" t="str">
            <v>Interface Cables-Materials</v>
          </cell>
          <cell r="G568">
            <v>6826</v>
          </cell>
          <cell r="H568" t="str">
            <v>CNIB 8xE1 Cable (120ohm) 27m -  Fabricado Microlink   cable NEXANS</v>
          </cell>
          <cell r="I568" t="str">
            <v>pcs</v>
          </cell>
          <cell r="J568">
            <v>0</v>
          </cell>
          <cell r="K568" t="str">
            <v>MICROLINK CON MATERIA PRIMA IMPORTADA</v>
          </cell>
          <cell r="L568" t="str">
            <v>Microlink</v>
          </cell>
          <cell r="M568">
            <v>439136</v>
          </cell>
          <cell r="N568">
            <v>0</v>
          </cell>
          <cell r="O568">
            <v>0</v>
          </cell>
          <cell r="P568">
            <v>0</v>
          </cell>
          <cell r="Q568" t="str">
            <v>COP</v>
          </cell>
          <cell r="R568">
            <v>0</v>
          </cell>
          <cell r="S568">
            <v>0</v>
          </cell>
          <cell r="T568">
            <v>439136</v>
          </cell>
          <cell r="U568" t="str">
            <v>CS73139MN.27</v>
          </cell>
        </row>
        <row r="569">
          <cell r="D569" t="str">
            <v>CS73139MN.22</v>
          </cell>
          <cell r="E569">
            <v>71204</v>
          </cell>
          <cell r="F569" t="str">
            <v>Interface Cables-Materials</v>
          </cell>
          <cell r="G569">
            <v>6826</v>
          </cell>
          <cell r="H569" t="str">
            <v>CNIB 8xE1 Cable (120ohm) 22m -  Fabricado Microlink   cable NEXANS</v>
          </cell>
          <cell r="I569" t="str">
            <v>pcs</v>
          </cell>
          <cell r="J569">
            <v>0</v>
          </cell>
          <cell r="K569" t="str">
            <v>MICROLINK CON MATERIA PRIMA IMPORTADA</v>
          </cell>
          <cell r="L569" t="str">
            <v>Microlink</v>
          </cell>
          <cell r="M569">
            <v>359779</v>
          </cell>
          <cell r="N569">
            <v>0</v>
          </cell>
          <cell r="O569">
            <v>0</v>
          </cell>
          <cell r="P569">
            <v>0</v>
          </cell>
          <cell r="Q569" t="str">
            <v>COP</v>
          </cell>
          <cell r="R569">
            <v>0</v>
          </cell>
          <cell r="S569">
            <v>0</v>
          </cell>
          <cell r="T569">
            <v>359779</v>
          </cell>
          <cell r="U569" t="str">
            <v>CS73139MN.22</v>
          </cell>
        </row>
        <row r="570">
          <cell r="D570" t="str">
            <v>CS73139MN.61</v>
          </cell>
          <cell r="E570">
            <v>71204</v>
          </cell>
          <cell r="F570" t="str">
            <v>Interface Cables-Materials</v>
          </cell>
          <cell r="G570">
            <v>6826</v>
          </cell>
          <cell r="H570" t="str">
            <v>CNIB 8xE1 Cable (120ohm) 61m -  Fabricado Microlink   cable NEXANS</v>
          </cell>
          <cell r="I570" t="str">
            <v>pcs</v>
          </cell>
          <cell r="J570">
            <v>0</v>
          </cell>
          <cell r="K570" t="str">
            <v>MICROLINK CON MATERIA PRIMA IMPORTADA</v>
          </cell>
          <cell r="L570" t="str">
            <v>Microlink</v>
          </cell>
          <cell r="M570">
            <v>978762</v>
          </cell>
          <cell r="N570">
            <v>0</v>
          </cell>
          <cell r="O570">
            <v>0</v>
          </cell>
          <cell r="P570">
            <v>0</v>
          </cell>
          <cell r="Q570" t="str">
            <v>COP</v>
          </cell>
          <cell r="R570">
            <v>0</v>
          </cell>
          <cell r="S570">
            <v>0</v>
          </cell>
          <cell r="T570">
            <v>978762</v>
          </cell>
          <cell r="U570" t="str">
            <v>CS73139MN.61</v>
          </cell>
        </row>
        <row r="571">
          <cell r="H571" t="str">
            <v>MULTIPURPOSE CABLES</v>
          </cell>
          <cell r="I571">
            <v>0</v>
          </cell>
          <cell r="J571">
            <v>0</v>
          </cell>
          <cell r="K571">
            <v>0</v>
          </cell>
          <cell r="L571">
            <v>0</v>
          </cell>
          <cell r="M571">
            <v>0</v>
          </cell>
          <cell r="N571">
            <v>0</v>
          </cell>
          <cell r="O571">
            <v>0</v>
          </cell>
          <cell r="P571">
            <v>0</v>
          </cell>
          <cell r="Q571">
            <v>0</v>
          </cell>
          <cell r="R571">
            <v>0</v>
          </cell>
          <cell r="S571">
            <v>0</v>
          </cell>
          <cell r="T571">
            <v>0</v>
          </cell>
          <cell r="U571">
            <v>0</v>
          </cell>
        </row>
        <row r="572">
          <cell r="D572" t="str">
            <v>CBL-20x2x24</v>
          </cell>
          <cell r="E572">
            <v>71204</v>
          </cell>
          <cell r="F572" t="str">
            <v>Interface Cables-Materials</v>
          </cell>
          <cell r="G572">
            <v>6826</v>
          </cell>
          <cell r="H572" t="str">
            <v>Alarm cable  20x2x24 24AWG, exterior sin conectores / CABLE MULTIPAR TELEFONICO 20x2x24 AWG ALARMA USO EXTERIOR</v>
          </cell>
          <cell r="I572" t="str">
            <v>m</v>
          </cell>
          <cell r="J572">
            <v>0</v>
          </cell>
          <cell r="K572" t="str">
            <v>NACIONAL CON TIEMPO DE FABRICACION</v>
          </cell>
          <cell r="L572" t="str">
            <v>ELEIN</v>
          </cell>
          <cell r="M572">
            <v>2900</v>
          </cell>
          <cell r="N572">
            <v>0</v>
          </cell>
          <cell r="O572">
            <v>0</v>
          </cell>
          <cell r="P572">
            <v>0</v>
          </cell>
          <cell r="Q572" t="str">
            <v>COP</v>
          </cell>
          <cell r="R572">
            <v>0</v>
          </cell>
          <cell r="S572">
            <v>0.05</v>
          </cell>
          <cell r="T572">
            <v>3045</v>
          </cell>
          <cell r="U572" t="str">
            <v>T55249.01</v>
          </cell>
        </row>
        <row r="573">
          <cell r="D573" t="str">
            <v>CM-195-DM</v>
          </cell>
          <cell r="E573">
            <v>71204</v>
          </cell>
          <cell r="F573" t="str">
            <v>Interface Cables-Materials</v>
          </cell>
          <cell r="G573">
            <v>6826</v>
          </cell>
          <cell r="H573" t="str">
            <v>Cable CM 195 Nordix coaxial para E1´s sin conectores (SMB-BNC) / CABLE 75 OHM CM-195/DM SOLID NORDIX</v>
          </cell>
          <cell r="I573" t="str">
            <v>m</v>
          </cell>
          <cell r="J573">
            <v>0</v>
          </cell>
          <cell r="K573" t="str">
            <v>IMPORTACION DIRECTA</v>
          </cell>
          <cell r="L573" t="str">
            <v>Microlink</v>
          </cell>
          <cell r="M573">
            <v>3089</v>
          </cell>
          <cell r="N573">
            <v>0</v>
          </cell>
          <cell r="O573">
            <v>0</v>
          </cell>
          <cell r="P573">
            <v>0</v>
          </cell>
          <cell r="Q573" t="str">
            <v>COP</v>
          </cell>
          <cell r="R573">
            <v>0</v>
          </cell>
          <cell r="S573">
            <v>0</v>
          </cell>
          <cell r="T573">
            <v>3089</v>
          </cell>
          <cell r="U573" t="str">
            <v>CS-CM195</v>
          </cell>
        </row>
        <row r="574">
          <cell r="D574" t="str">
            <v>CBL-T15</v>
          </cell>
          <cell r="E574">
            <v>71204</v>
          </cell>
          <cell r="F574" t="str">
            <v>Interface Cables-Materials</v>
          </cell>
          <cell r="G574">
            <v>6826</v>
          </cell>
          <cell r="H574" t="str">
            <v>Cable telefonico de 15 pares interior 0.5mm</v>
          </cell>
          <cell r="I574" t="str">
            <v>m</v>
          </cell>
          <cell r="J574">
            <v>0</v>
          </cell>
          <cell r="K574" t="str">
            <v>NACIONAL CON TIEMPO DE FABRICACION</v>
          </cell>
          <cell r="L574" t="str">
            <v>ELEIN</v>
          </cell>
          <cell r="M574">
            <v>4875</v>
          </cell>
          <cell r="N574">
            <v>0</v>
          </cell>
          <cell r="O574">
            <v>0</v>
          </cell>
          <cell r="P574">
            <v>0</v>
          </cell>
          <cell r="Q574" t="str">
            <v>COP</v>
          </cell>
          <cell r="R574">
            <v>0</v>
          </cell>
          <cell r="S574">
            <v>0.05</v>
          </cell>
          <cell r="T574">
            <v>5118.75</v>
          </cell>
          <cell r="U574" t="str">
            <v>15x0.5</v>
          </cell>
        </row>
        <row r="575">
          <cell r="D575" t="str">
            <v>CBL-T3</v>
          </cell>
          <cell r="E575">
            <v>71204</v>
          </cell>
          <cell r="F575" t="str">
            <v>Interface Cables-Materials</v>
          </cell>
          <cell r="G575">
            <v>6826</v>
          </cell>
          <cell r="H575" t="str">
            <v>Cable telefonico de 3 pares interior 0.5mm</v>
          </cell>
          <cell r="I575" t="str">
            <v>m</v>
          </cell>
          <cell r="J575">
            <v>0</v>
          </cell>
          <cell r="K575" t="str">
            <v>NACIONAL CON TIEMPO DE FABRICACION</v>
          </cell>
          <cell r="L575" t="str">
            <v>ELEIN</v>
          </cell>
          <cell r="M575">
            <v>752</v>
          </cell>
          <cell r="N575">
            <v>0</v>
          </cell>
          <cell r="O575">
            <v>0</v>
          </cell>
          <cell r="P575">
            <v>0</v>
          </cell>
          <cell r="Q575" t="str">
            <v>COP</v>
          </cell>
          <cell r="R575">
            <v>0</v>
          </cell>
          <cell r="S575">
            <v>0.05</v>
          </cell>
          <cell r="T575">
            <v>789.6</v>
          </cell>
          <cell r="U575" t="str">
            <v>3x0.5</v>
          </cell>
        </row>
        <row r="576">
          <cell r="D576" t="str">
            <v>INSTRUMENTACION-2X16</v>
          </cell>
          <cell r="E576">
            <v>71204</v>
          </cell>
          <cell r="F576" t="str">
            <v>Interface Cables-Materials</v>
          </cell>
          <cell r="G576">
            <v>6826</v>
          </cell>
          <cell r="H576" t="str">
            <v>Cable alarmas 2X16+20 flexible apantallado / CABLE MULTIPAR INSTRUMENTACION 2x16+20 FLEXIBLE 105 600V 2 LINEAS</v>
          </cell>
          <cell r="I576" t="str">
            <v>m</v>
          </cell>
          <cell r="J576">
            <v>0</v>
          </cell>
          <cell r="K576" t="str">
            <v>NACIONAL CON TIEMPO DE FABRICACION</v>
          </cell>
          <cell r="L576" t="str">
            <v>ROMERO &amp; CIA</v>
          </cell>
          <cell r="M576">
            <v>3103</v>
          </cell>
          <cell r="N576">
            <v>0</v>
          </cell>
          <cell r="O576">
            <v>0</v>
          </cell>
          <cell r="P576">
            <v>0</v>
          </cell>
          <cell r="Q576" t="str">
            <v>COP</v>
          </cell>
          <cell r="R576">
            <v>0</v>
          </cell>
          <cell r="S576">
            <v>0.05</v>
          </cell>
          <cell r="T576">
            <v>3258.15</v>
          </cell>
          <cell r="U576" t="str">
            <v>INSTRUMENTACION-2X16</v>
          </cell>
        </row>
        <row r="577">
          <cell r="D577" t="str">
            <v>IG1P-G1P-CF3-3</v>
          </cell>
          <cell r="E577">
            <v>71204</v>
          </cell>
          <cell r="F577" t="str">
            <v>Interface Cables-Materials</v>
          </cell>
          <cell r="G577">
            <v>6826</v>
          </cell>
          <cell r="H577" t="str">
            <v>Interfaz Bnc a Bnc en cable Minicoaxial en 3 mts / INTERFAZ BNC/PLUG-BNC/PLUG-FLEX3-3MT</v>
          </cell>
          <cell r="I577" t="str">
            <v>pcs</v>
          </cell>
          <cell r="J577">
            <v>0</v>
          </cell>
          <cell r="K577" t="str">
            <v>MICROLINK CON MATERIA PRIMA IMPORTADA</v>
          </cell>
          <cell r="L577" t="str">
            <v>MICROLINK</v>
          </cell>
          <cell r="M577">
            <v>12900</v>
          </cell>
          <cell r="N577">
            <v>0</v>
          </cell>
          <cell r="O577">
            <v>0</v>
          </cell>
          <cell r="P577">
            <v>0</v>
          </cell>
          <cell r="Q577" t="str">
            <v>COP</v>
          </cell>
          <cell r="R577">
            <v>0</v>
          </cell>
          <cell r="S577">
            <v>0</v>
          </cell>
          <cell r="T577">
            <v>12900</v>
          </cell>
          <cell r="U577" t="str">
            <v>BNC FLEX-3/75</v>
          </cell>
        </row>
        <row r="578">
          <cell r="D578" t="str">
            <v>IG1P-G1P-CF3-2</v>
          </cell>
          <cell r="E578">
            <v>71204</v>
          </cell>
          <cell r="F578" t="str">
            <v>Interface Cables-Materials</v>
          </cell>
          <cell r="G578">
            <v>6826</v>
          </cell>
          <cell r="H578" t="str">
            <v>Interfaz Bnc a Bnc en cable Minicoaxial en 2 mts / INTERFAZ BNC/PLUG-BNC/PLUG-FLEX3-2MT</v>
          </cell>
          <cell r="I578" t="str">
            <v>pcs</v>
          </cell>
          <cell r="J578">
            <v>0</v>
          </cell>
          <cell r="K578" t="str">
            <v>MICROLINK CON MATERIA PRIMA IMPORTADA</v>
          </cell>
          <cell r="L578" t="str">
            <v>MICROLINK</v>
          </cell>
          <cell r="M578">
            <v>11800</v>
          </cell>
          <cell r="N578">
            <v>0</v>
          </cell>
          <cell r="O578">
            <v>0</v>
          </cell>
          <cell r="P578">
            <v>0</v>
          </cell>
          <cell r="Q578" t="str">
            <v>COP</v>
          </cell>
          <cell r="R578">
            <v>0</v>
          </cell>
          <cell r="S578">
            <v>0</v>
          </cell>
          <cell r="T578">
            <v>11800</v>
          </cell>
          <cell r="U578" t="str">
            <v>BNC FLEX-3/75</v>
          </cell>
        </row>
        <row r="579">
          <cell r="D579" t="str">
            <v>MWC-10/50</v>
          </cell>
          <cell r="E579">
            <v>71204</v>
          </cell>
          <cell r="F579" t="str">
            <v>Interface Cables-Materials</v>
          </cell>
          <cell r="G579">
            <v>6826</v>
          </cell>
          <cell r="H579" t="str">
            <v>CABLE 50 OHM MWC-10/50 SOLID NORDIX</v>
          </cell>
          <cell r="I579" t="str">
            <v>m</v>
          </cell>
          <cell r="J579">
            <v>0</v>
          </cell>
          <cell r="K579" t="str">
            <v>IMPORTACION DIRECTA</v>
          </cell>
          <cell r="L579" t="str">
            <v>MICROLINK</v>
          </cell>
          <cell r="M579">
            <v>7607</v>
          </cell>
          <cell r="N579">
            <v>0</v>
          </cell>
          <cell r="O579">
            <v>0</v>
          </cell>
          <cell r="P579">
            <v>0</v>
          </cell>
          <cell r="Q579" t="str">
            <v>COP</v>
          </cell>
          <cell r="R579">
            <v>0</v>
          </cell>
          <cell r="S579">
            <v>0</v>
          </cell>
          <cell r="T579">
            <v>7607</v>
          </cell>
          <cell r="U579" t="str">
            <v>CABLE 50 OHM MWC-10/50 SOLID NORDIX</v>
          </cell>
        </row>
        <row r="580">
          <cell r="D580" t="str">
            <v>2XCM-195-DM</v>
          </cell>
          <cell r="E580">
            <v>71204</v>
          </cell>
          <cell r="F580" t="str">
            <v>Interface Cables-Materials</v>
          </cell>
          <cell r="G580">
            <v>6826</v>
          </cell>
          <cell r="H580" t="str">
            <v>CABLE 75 OHM CM-195/DM SOLID NORDIX DUAL</v>
          </cell>
          <cell r="I580" t="str">
            <v>m</v>
          </cell>
          <cell r="J580">
            <v>0</v>
          </cell>
          <cell r="K580" t="str">
            <v>IMPORTACION DIRECTA</v>
          </cell>
          <cell r="L580" t="str">
            <v>MICROLINK</v>
          </cell>
          <cell r="M580">
            <v>6179</v>
          </cell>
          <cell r="N580">
            <v>0</v>
          </cell>
          <cell r="O580">
            <v>0</v>
          </cell>
          <cell r="P580">
            <v>0</v>
          </cell>
          <cell r="Q580" t="str">
            <v>COP</v>
          </cell>
          <cell r="R580">
            <v>0</v>
          </cell>
          <cell r="S580">
            <v>0</v>
          </cell>
          <cell r="T580">
            <v>6179</v>
          </cell>
          <cell r="U580" t="str">
            <v>2XCM-195-DM</v>
          </cell>
        </row>
        <row r="581">
          <cell r="D581" t="str">
            <v xml:space="preserve">LCDC08P24F </v>
          </cell>
          <cell r="E581">
            <v>71204</v>
          </cell>
          <cell r="F581" t="str">
            <v>Interface Cables-Materials</v>
          </cell>
          <cell r="G581">
            <v>6826</v>
          </cell>
          <cell r="H581" t="str">
            <v>CABLE MULTIPAR 08 PAR 24 AWG SH</v>
          </cell>
          <cell r="I581" t="str">
            <v>m</v>
          </cell>
          <cell r="J581">
            <v>0</v>
          </cell>
          <cell r="K581" t="str">
            <v>IMPORTACION DIRECTA</v>
          </cell>
          <cell r="L581" t="str">
            <v>MICROLINK</v>
          </cell>
          <cell r="M581">
            <v>10530</v>
          </cell>
          <cell r="N581">
            <v>0</v>
          </cell>
          <cell r="O581">
            <v>0</v>
          </cell>
          <cell r="P581">
            <v>0</v>
          </cell>
          <cell r="Q581" t="str">
            <v>COP</v>
          </cell>
          <cell r="R581">
            <v>0</v>
          </cell>
          <cell r="S581">
            <v>0</v>
          </cell>
          <cell r="T581">
            <v>10530</v>
          </cell>
          <cell r="U581" t="str">
            <v xml:space="preserve">LCDC08P24F </v>
          </cell>
        </row>
        <row r="582">
          <cell r="D582" t="str">
            <v>060115RC</v>
          </cell>
          <cell r="E582">
            <v>71204</v>
          </cell>
          <cell r="F582" t="str">
            <v>Interface Cables-Materials</v>
          </cell>
          <cell r="G582">
            <v>6826</v>
          </cell>
          <cell r="H582" t="str">
            <v>CABLE DE CRUZADAS 120OHMS RS CROSS CONNECT TP 2.5/24SOL TND NO JKT</v>
          </cell>
          <cell r="I582" t="str">
            <v>m</v>
          </cell>
          <cell r="J582">
            <v>0</v>
          </cell>
          <cell r="K582" t="str">
            <v>IMPORTACION INDIRECTA</v>
          </cell>
          <cell r="L582" t="str">
            <v>ING ELECTROMATICA</v>
          </cell>
          <cell r="M582">
            <v>3292</v>
          </cell>
          <cell r="N582">
            <v>0</v>
          </cell>
          <cell r="O582">
            <v>0</v>
          </cell>
          <cell r="P582">
            <v>0</v>
          </cell>
          <cell r="Q582" t="str">
            <v>COP</v>
          </cell>
          <cell r="R582">
            <v>0</v>
          </cell>
          <cell r="S582">
            <v>0.05</v>
          </cell>
          <cell r="T582">
            <v>3456.6</v>
          </cell>
          <cell r="U582" t="str">
            <v>060115RC</v>
          </cell>
        </row>
        <row r="583">
          <cell r="D583" t="str">
            <v xml:space="preserve">Supervendor CODE </v>
          </cell>
          <cell r="E583">
            <v>0</v>
          </cell>
          <cell r="F583" t="str">
            <v>Service Item Description
GLOBAL DESCRIPTION</v>
          </cell>
          <cell r="G583" t="str">
            <v>PSA Code</v>
          </cell>
          <cell r="H583" t="str">
            <v>Material Description</v>
          </cell>
          <cell r="I583" t="str">
            <v>Unit</v>
          </cell>
          <cell r="J583">
            <v>0</v>
          </cell>
          <cell r="K583" t="str">
            <v>Naturaleza</v>
          </cell>
          <cell r="L583" t="str">
            <v xml:space="preserve">Brand </v>
          </cell>
          <cell r="M583" t="str">
            <v xml:space="preserve">Unit Cost </v>
          </cell>
          <cell r="N583" t="str">
            <v>Log Type</v>
          </cell>
          <cell r="O583" t="str">
            <v>Sea Log (%)</v>
          </cell>
          <cell r="P583" t="str">
            <v>Air Log (%)</v>
          </cell>
          <cell r="Q583" t="str">
            <v>Currency</v>
          </cell>
          <cell r="R583" t="str">
            <v>TRM</v>
          </cell>
          <cell r="S583" t="str">
            <v>Admin (%)</v>
          </cell>
          <cell r="T583" t="str">
            <v>Unit Cost (COP)</v>
          </cell>
          <cell r="U583" t="str">
            <v>CS CODE (NSN)</v>
          </cell>
        </row>
        <row r="584">
          <cell r="H584" t="str">
            <v>DESCARGADORES</v>
          </cell>
          <cell r="I584">
            <v>0</v>
          </cell>
          <cell r="J584">
            <v>0</v>
          </cell>
          <cell r="K584">
            <v>0</v>
          </cell>
          <cell r="L584">
            <v>0</v>
          </cell>
          <cell r="M584">
            <v>0</v>
          </cell>
          <cell r="N584">
            <v>0</v>
          </cell>
          <cell r="O584">
            <v>0</v>
          </cell>
          <cell r="P584">
            <v>0</v>
          </cell>
          <cell r="Q584">
            <v>0</v>
          </cell>
          <cell r="R584">
            <v>0</v>
          </cell>
          <cell r="S584">
            <v>0</v>
          </cell>
          <cell r="T584">
            <v>0</v>
          </cell>
          <cell r="U584">
            <v>0</v>
          </cell>
        </row>
        <row r="585">
          <cell r="D585" t="str">
            <v>DST-3P</v>
          </cell>
          <cell r="E585">
            <v>71202</v>
          </cell>
          <cell r="F585" t="str">
            <v>Site Support Systems-Materials</v>
          </cell>
          <cell r="G585">
            <v>6814</v>
          </cell>
          <cell r="H585" t="str">
            <v>Descargadores de sobre tensión, 3 polos + NPE 150V -40 KA (8/20) con señalización remota</v>
          </cell>
          <cell r="I585" t="str">
            <v>pcs</v>
          </cell>
          <cell r="J585">
            <v>0</v>
          </cell>
          <cell r="K585">
            <v>0</v>
          </cell>
          <cell r="L585" t="str">
            <v>TECNOENERGIA</v>
          </cell>
          <cell r="M585">
            <v>1510000</v>
          </cell>
          <cell r="N585">
            <v>0</v>
          </cell>
          <cell r="O585">
            <v>0</v>
          </cell>
          <cell r="P585">
            <v>0</v>
          </cell>
          <cell r="Q585" t="str">
            <v>COP</v>
          </cell>
          <cell r="R585">
            <v>0</v>
          </cell>
          <cell r="S585">
            <v>0.05</v>
          </cell>
          <cell r="T585">
            <v>1585500</v>
          </cell>
          <cell r="U585" t="str">
            <v>DST-3P</v>
          </cell>
        </row>
        <row r="586">
          <cell r="D586" t="str">
            <v>DST-3P</v>
          </cell>
          <cell r="E586">
            <v>71202</v>
          </cell>
          <cell r="F586" t="str">
            <v>Site Support Systems-Materials</v>
          </cell>
          <cell r="G586">
            <v>6814</v>
          </cell>
          <cell r="H586" t="str">
            <v>Descargadores de sobre tensión, 3 polos + NPE 150V -50 KA (8/20) con señalización remota</v>
          </cell>
          <cell r="I586" t="str">
            <v>pcs</v>
          </cell>
          <cell r="J586">
            <v>0</v>
          </cell>
          <cell r="K586">
            <v>0</v>
          </cell>
          <cell r="L586" t="str">
            <v>TECNOENERGIA</v>
          </cell>
          <cell r="M586">
            <v>1910000</v>
          </cell>
          <cell r="N586">
            <v>0</v>
          </cell>
          <cell r="O586">
            <v>0</v>
          </cell>
          <cell r="P586">
            <v>0</v>
          </cell>
          <cell r="Q586" t="str">
            <v>COP</v>
          </cell>
          <cell r="R586">
            <v>0</v>
          </cell>
          <cell r="S586">
            <v>0.05</v>
          </cell>
          <cell r="T586">
            <v>2005500</v>
          </cell>
          <cell r="U586" t="str">
            <v>DST-3P</v>
          </cell>
        </row>
        <row r="587">
          <cell r="E587" t="e">
            <v>#N/A</v>
          </cell>
          <cell r="F587">
            <v>0</v>
          </cell>
          <cell r="G587">
            <v>0</v>
          </cell>
          <cell r="H587" t="str">
            <v>DISTRIBUTION PANELS</v>
          </cell>
          <cell r="I587">
            <v>0</v>
          </cell>
          <cell r="J587">
            <v>0</v>
          </cell>
          <cell r="K587">
            <v>0</v>
          </cell>
          <cell r="L587">
            <v>0</v>
          </cell>
          <cell r="M587">
            <v>0</v>
          </cell>
          <cell r="N587">
            <v>0</v>
          </cell>
          <cell r="O587">
            <v>0</v>
          </cell>
          <cell r="P587">
            <v>0</v>
          </cell>
          <cell r="Q587">
            <v>0</v>
          </cell>
          <cell r="R587">
            <v>0</v>
          </cell>
          <cell r="S587">
            <v>0</v>
          </cell>
          <cell r="T587">
            <v>0</v>
          </cell>
          <cell r="U587">
            <v>0</v>
          </cell>
        </row>
        <row r="588">
          <cell r="D588" t="str">
            <v>NH00-EFEN</v>
          </cell>
          <cell r="E588">
            <v>71202</v>
          </cell>
          <cell r="F588" t="str">
            <v>Site Support Systems-Materials</v>
          </cell>
          <cell r="G588">
            <v>6814</v>
          </cell>
          <cell r="H588" t="str">
            <v>FUSIBLE NH00 DE 160 AMP.</v>
          </cell>
          <cell r="I588" t="str">
            <v>pcs</v>
          </cell>
          <cell r="J588">
            <v>0</v>
          </cell>
          <cell r="K588" t="str">
            <v>IMPORTACION INDIRECTA</v>
          </cell>
          <cell r="L588" t="str">
            <v>EDO MARQUEZ</v>
          </cell>
          <cell r="M588">
            <v>79500</v>
          </cell>
          <cell r="N588">
            <v>0</v>
          </cell>
          <cell r="O588">
            <v>0</v>
          </cell>
          <cell r="P588">
            <v>0</v>
          </cell>
          <cell r="Q588" t="str">
            <v>COP</v>
          </cell>
          <cell r="R588">
            <v>0</v>
          </cell>
          <cell r="S588">
            <v>0.05</v>
          </cell>
          <cell r="T588">
            <v>83475</v>
          </cell>
          <cell r="U588" t="str">
            <v>PWR-08</v>
          </cell>
        </row>
        <row r="589">
          <cell r="D589" t="str">
            <v>PDB-SIEMENS</v>
          </cell>
          <cell r="E589">
            <v>71202</v>
          </cell>
          <cell r="F589" t="str">
            <v>Site Support Systems-Materials</v>
          </cell>
          <cell r="G589">
            <v>6814</v>
          </cell>
          <cell r="H589" t="str">
            <v>PDB protección hasta 200 AMP</v>
          </cell>
          <cell r="I589" t="str">
            <v>pcs</v>
          </cell>
          <cell r="J589">
            <v>0</v>
          </cell>
          <cell r="K589" t="str">
            <v>IMPORTACION INDIRECTA</v>
          </cell>
          <cell r="L589" t="str">
            <v>EDO MARQUEZ</v>
          </cell>
          <cell r="M589">
            <v>1722500</v>
          </cell>
          <cell r="N589">
            <v>0</v>
          </cell>
          <cell r="O589">
            <v>0</v>
          </cell>
          <cell r="P589">
            <v>0</v>
          </cell>
          <cell r="Q589" t="str">
            <v>COP</v>
          </cell>
          <cell r="R589">
            <v>0</v>
          </cell>
          <cell r="S589">
            <v>0.05</v>
          </cell>
          <cell r="T589">
            <v>1808625</v>
          </cell>
          <cell r="U589" t="str">
            <v>PWR-15</v>
          </cell>
        </row>
        <row r="590">
          <cell r="D590" t="str">
            <v>NH1-EFEN</v>
          </cell>
          <cell r="E590">
            <v>71202</v>
          </cell>
          <cell r="F590" t="str">
            <v>Site Support Systems-Materials</v>
          </cell>
          <cell r="G590">
            <v>6814</v>
          </cell>
          <cell r="H590" t="str">
            <v>Portafusible NH1</v>
          </cell>
          <cell r="I590" t="str">
            <v>pcs</v>
          </cell>
          <cell r="J590">
            <v>0</v>
          </cell>
          <cell r="K590" t="str">
            <v>IMPORTACION INDIRECTA</v>
          </cell>
          <cell r="L590" t="str">
            <v>EDO MARQUEZ</v>
          </cell>
          <cell r="M590">
            <v>432500</v>
          </cell>
          <cell r="N590">
            <v>0</v>
          </cell>
          <cell r="O590">
            <v>0</v>
          </cell>
          <cell r="P590">
            <v>0</v>
          </cell>
          <cell r="Q590" t="str">
            <v>COP</v>
          </cell>
          <cell r="R590">
            <v>0</v>
          </cell>
          <cell r="S590">
            <v>0.05</v>
          </cell>
          <cell r="T590">
            <v>454125</v>
          </cell>
          <cell r="U590" t="str">
            <v>PWR-16</v>
          </cell>
        </row>
        <row r="591">
          <cell r="D591" t="str">
            <v>PWR-18</v>
          </cell>
          <cell r="E591">
            <v>71202</v>
          </cell>
          <cell r="F591" t="str">
            <v>Site Support Systems-Materials</v>
          </cell>
          <cell r="G591">
            <v>6814</v>
          </cell>
          <cell r="H591" t="str">
            <v>PORTAFUSIBLES EFEN NH1</v>
          </cell>
          <cell r="I591" t="str">
            <v>pcs</v>
          </cell>
          <cell r="J591">
            <v>0</v>
          </cell>
          <cell r="K591" t="str">
            <v>IMPORTACION INDIRECTA</v>
          </cell>
          <cell r="L591" t="str">
            <v>EDO MARQUEZ</v>
          </cell>
          <cell r="M591">
            <v>468100</v>
          </cell>
          <cell r="N591">
            <v>0</v>
          </cell>
          <cell r="O591">
            <v>0</v>
          </cell>
          <cell r="P591">
            <v>0</v>
          </cell>
          <cell r="Q591" t="str">
            <v>COP</v>
          </cell>
          <cell r="R591">
            <v>0</v>
          </cell>
          <cell r="S591">
            <v>0.05</v>
          </cell>
          <cell r="T591">
            <v>491505</v>
          </cell>
          <cell r="U591" t="str">
            <v>PWR-18</v>
          </cell>
        </row>
        <row r="592">
          <cell r="D592">
            <v>18359</v>
          </cell>
          <cell r="E592">
            <v>71202</v>
          </cell>
          <cell r="F592" t="str">
            <v>Site Support Systems-Materials</v>
          </cell>
          <cell r="G592">
            <v>6814</v>
          </cell>
          <cell r="H592" t="str">
            <v>TACO RIEL 1X 125AMP -TACO RIEL 1 X 125 A MG</v>
          </cell>
          <cell r="I592" t="str">
            <v>pcs</v>
          </cell>
          <cell r="J592">
            <v>0</v>
          </cell>
          <cell r="K592" t="str">
            <v>IMPORTACION INDIRECTA</v>
          </cell>
          <cell r="L592" t="str">
            <v>MerlinGerin-ELEIN</v>
          </cell>
          <cell r="M592">
            <v>86800</v>
          </cell>
          <cell r="N592">
            <v>0</v>
          </cell>
          <cell r="O592">
            <v>0</v>
          </cell>
          <cell r="P592">
            <v>0</v>
          </cell>
          <cell r="Q592" t="str">
            <v>COP</v>
          </cell>
          <cell r="R592">
            <v>0</v>
          </cell>
          <cell r="S592">
            <v>0.05</v>
          </cell>
          <cell r="T592">
            <v>91140</v>
          </cell>
          <cell r="U592" t="str">
            <v>PWR-20</v>
          </cell>
        </row>
        <row r="593">
          <cell r="D593" t="str">
            <v>PWR-22</v>
          </cell>
          <cell r="E593">
            <v>71202</v>
          </cell>
          <cell r="F593" t="str">
            <v>Site Support Systems-Materials</v>
          </cell>
          <cell r="G593">
            <v>6814</v>
          </cell>
          <cell r="H593" t="str">
            <v>Regleta plastica de 56 cms x 3.6 cms x 5 mm</v>
          </cell>
          <cell r="I593" t="str">
            <v>pcs</v>
          </cell>
          <cell r="J593">
            <v>0</v>
          </cell>
          <cell r="K593" t="str">
            <v>IMPORTACION INDIRECTA</v>
          </cell>
          <cell r="L593" t="str">
            <v>ELEIN</v>
          </cell>
          <cell r="M593">
            <v>11800</v>
          </cell>
          <cell r="N593">
            <v>0</v>
          </cell>
          <cell r="O593">
            <v>0</v>
          </cell>
          <cell r="P593">
            <v>0</v>
          </cell>
          <cell r="Q593" t="str">
            <v>COP</v>
          </cell>
          <cell r="R593">
            <v>0</v>
          </cell>
          <cell r="S593">
            <v>0.05</v>
          </cell>
          <cell r="T593">
            <v>12390</v>
          </cell>
          <cell r="U593" t="str">
            <v>PWR-22</v>
          </cell>
        </row>
        <row r="594">
          <cell r="D594">
            <v>24403</v>
          </cell>
          <cell r="E594">
            <v>71202</v>
          </cell>
          <cell r="F594" t="str">
            <v>Site Support Systems-Materials</v>
          </cell>
          <cell r="G594">
            <v>6814</v>
          </cell>
          <cell r="H594" t="str">
            <v>BREAKER 1X16 AMP  MG PARA TACO RIEL OMEGA</v>
          </cell>
          <cell r="I594" t="str">
            <v>pcs</v>
          </cell>
          <cell r="J594">
            <v>0</v>
          </cell>
          <cell r="K594" t="str">
            <v>IMPORTACION INDIRECTA</v>
          </cell>
          <cell r="L594" t="str">
            <v>ELEIN</v>
          </cell>
          <cell r="M594">
            <v>17472</v>
          </cell>
          <cell r="N594">
            <v>0</v>
          </cell>
          <cell r="O594">
            <v>0</v>
          </cell>
          <cell r="P594">
            <v>0</v>
          </cell>
          <cell r="Q594" t="str">
            <v>COP</v>
          </cell>
          <cell r="R594">
            <v>0</v>
          </cell>
          <cell r="S594">
            <v>0.05</v>
          </cell>
          <cell r="T594">
            <v>18345.599999999999</v>
          </cell>
          <cell r="U594">
            <v>24403</v>
          </cell>
        </row>
        <row r="595">
          <cell r="D595">
            <v>24407</v>
          </cell>
          <cell r="E595">
            <v>71202</v>
          </cell>
          <cell r="F595" t="str">
            <v>Site Support Systems-Materials</v>
          </cell>
          <cell r="G595">
            <v>6814</v>
          </cell>
          <cell r="H595" t="str">
            <v>BREAKER 1X40 AMP MONOFASICO PARA RIEL OMEGA -TACO RIEL 1 X 40 A MG</v>
          </cell>
          <cell r="I595" t="str">
            <v>pcs</v>
          </cell>
          <cell r="J595">
            <v>0</v>
          </cell>
          <cell r="K595" t="str">
            <v>IMPORTACION INDIRECTA</v>
          </cell>
          <cell r="L595" t="str">
            <v>ELEIN</v>
          </cell>
          <cell r="M595">
            <v>19600</v>
          </cell>
          <cell r="N595">
            <v>0</v>
          </cell>
          <cell r="O595">
            <v>0</v>
          </cell>
          <cell r="P595">
            <v>0</v>
          </cell>
          <cell r="Q595" t="str">
            <v>COP</v>
          </cell>
          <cell r="R595">
            <v>0</v>
          </cell>
          <cell r="S595">
            <v>0.05</v>
          </cell>
          <cell r="T595">
            <v>20580</v>
          </cell>
          <cell r="U595" t="str">
            <v>BRE-40AMP</v>
          </cell>
        </row>
        <row r="596">
          <cell r="D596" t="str">
            <v>A9N61518</v>
          </cell>
          <cell r="E596" t="e">
            <v>#N/A</v>
          </cell>
          <cell r="F596">
            <v>0</v>
          </cell>
          <cell r="G596">
            <v>0</v>
          </cell>
          <cell r="H596" t="str">
            <v xml:space="preserve">BREAKER 1X50 AMP  DC PARA RIEL OMEGA </v>
          </cell>
          <cell r="I596" t="str">
            <v>pcs</v>
          </cell>
          <cell r="J596">
            <v>0</v>
          </cell>
          <cell r="K596" t="str">
            <v>IMPORTACION INDIRECTA</v>
          </cell>
          <cell r="L596" t="str">
            <v>ELEIN</v>
          </cell>
          <cell r="M596">
            <v>45000</v>
          </cell>
          <cell r="N596">
            <v>0</v>
          </cell>
          <cell r="O596">
            <v>0</v>
          </cell>
          <cell r="P596">
            <v>0</v>
          </cell>
          <cell r="Q596" t="str">
            <v>COP</v>
          </cell>
          <cell r="R596">
            <v>0</v>
          </cell>
          <cell r="S596">
            <v>0.05</v>
          </cell>
          <cell r="T596">
            <v>47250</v>
          </cell>
          <cell r="U596" t="str">
            <v>A9N61518</v>
          </cell>
        </row>
        <row r="597">
          <cell r="D597" t="str">
            <v>24409 / A9F74163</v>
          </cell>
          <cell r="E597">
            <v>71202</v>
          </cell>
          <cell r="F597" t="str">
            <v>Site Support Systems-Materials</v>
          </cell>
          <cell r="G597">
            <v>6814</v>
          </cell>
          <cell r="H597" t="str">
            <v>BREAKER 1X63 AMP  DC PARA RIEL OMEGA -BREAKER 1X63 AMP  DC PARA RIEL OMEGA</v>
          </cell>
          <cell r="I597" t="str">
            <v>pcs</v>
          </cell>
          <cell r="J597">
            <v>0</v>
          </cell>
          <cell r="K597" t="str">
            <v>IMPORTACION INDIRECTA</v>
          </cell>
          <cell r="L597" t="str">
            <v>MerlinGerin-ELEIN</v>
          </cell>
          <cell r="M597">
            <v>38560</v>
          </cell>
          <cell r="N597">
            <v>0</v>
          </cell>
          <cell r="O597">
            <v>0</v>
          </cell>
          <cell r="P597">
            <v>0</v>
          </cell>
          <cell r="Q597" t="str">
            <v>COP</v>
          </cell>
          <cell r="R597">
            <v>0</v>
          </cell>
          <cell r="S597">
            <v>0.05</v>
          </cell>
          <cell r="T597">
            <v>40488</v>
          </cell>
          <cell r="U597" t="str">
            <v>BRE-1/63AMP</v>
          </cell>
        </row>
        <row r="598">
          <cell r="D598" t="str">
            <v>BRE-2-AMP</v>
          </cell>
          <cell r="E598">
            <v>71202</v>
          </cell>
          <cell r="F598" t="str">
            <v>Site Support Systems-Materials</v>
          </cell>
          <cell r="G598">
            <v>6814</v>
          </cell>
          <cell r="H598" t="str">
            <v>Breaker 2 Ap</v>
          </cell>
          <cell r="I598" t="str">
            <v>pcs</v>
          </cell>
          <cell r="J598">
            <v>0</v>
          </cell>
          <cell r="K598">
            <v>0</v>
          </cell>
          <cell r="L598" t="str">
            <v>ELEIN</v>
          </cell>
          <cell r="M598">
            <v>23736</v>
          </cell>
          <cell r="N598">
            <v>0</v>
          </cell>
          <cell r="O598">
            <v>0</v>
          </cell>
          <cell r="P598">
            <v>0</v>
          </cell>
          <cell r="Q598" t="str">
            <v>COP</v>
          </cell>
          <cell r="R598">
            <v>0</v>
          </cell>
          <cell r="S598">
            <v>0.05</v>
          </cell>
          <cell r="T598">
            <v>24922.799999999999</v>
          </cell>
          <cell r="U598" t="str">
            <v>BRE-2-AMP</v>
          </cell>
        </row>
        <row r="599">
          <cell r="D599" t="str">
            <v>BRE-20AMP</v>
          </cell>
          <cell r="E599">
            <v>71202</v>
          </cell>
          <cell r="F599" t="str">
            <v>Site Support Systems-Materials</v>
          </cell>
          <cell r="G599">
            <v>6814</v>
          </cell>
          <cell r="H599" t="str">
            <v>Breaker 20 Ap</v>
          </cell>
          <cell r="I599" t="str">
            <v>pcs</v>
          </cell>
          <cell r="J599">
            <v>0</v>
          </cell>
          <cell r="K599">
            <v>0</v>
          </cell>
          <cell r="L599" t="str">
            <v>ELEIN</v>
          </cell>
          <cell r="M599">
            <v>14720</v>
          </cell>
          <cell r="N599">
            <v>0</v>
          </cell>
          <cell r="O599">
            <v>0</v>
          </cell>
          <cell r="P599">
            <v>0</v>
          </cell>
          <cell r="Q599" t="str">
            <v>COP</v>
          </cell>
          <cell r="R599">
            <v>0</v>
          </cell>
          <cell r="S599">
            <v>0.05</v>
          </cell>
          <cell r="T599">
            <v>15456</v>
          </cell>
          <cell r="U599" t="str">
            <v>BRE-20AMP</v>
          </cell>
        </row>
        <row r="600">
          <cell r="D600" t="str">
            <v>BRE-2/40AMP</v>
          </cell>
          <cell r="E600">
            <v>71202</v>
          </cell>
          <cell r="F600" t="str">
            <v>Site Support Systems-Materials</v>
          </cell>
          <cell r="G600">
            <v>6814</v>
          </cell>
          <cell r="H600" t="str">
            <v xml:space="preserve">BREAKER 2X40 AMP BIFASICO PARA RIEL OMEGA </v>
          </cell>
          <cell r="I600" t="str">
            <v>pcs</v>
          </cell>
          <cell r="J600">
            <v>0</v>
          </cell>
          <cell r="K600">
            <v>0</v>
          </cell>
          <cell r="L600" t="str">
            <v>ELEIN</v>
          </cell>
          <cell r="M600">
            <v>58500</v>
          </cell>
          <cell r="N600">
            <v>0</v>
          </cell>
          <cell r="O600">
            <v>0</v>
          </cell>
          <cell r="P600">
            <v>0</v>
          </cell>
          <cell r="Q600" t="str">
            <v>COP</v>
          </cell>
          <cell r="R600">
            <v>0</v>
          </cell>
          <cell r="S600">
            <v>0.05</v>
          </cell>
          <cell r="T600">
            <v>61425</v>
          </cell>
          <cell r="U600" t="str">
            <v>BRE-2/40AMP</v>
          </cell>
        </row>
        <row r="601">
          <cell r="D601" t="str">
            <v>BRE-2/50AMP</v>
          </cell>
          <cell r="E601">
            <v>71202</v>
          </cell>
          <cell r="F601" t="str">
            <v>Site Support Systems-Materials</v>
          </cell>
          <cell r="G601">
            <v>6814</v>
          </cell>
          <cell r="H601" t="str">
            <v xml:space="preserve">BREAKER 2X50 AMP DC PARA RIEL OMEGA </v>
          </cell>
          <cell r="I601" t="str">
            <v>pcs</v>
          </cell>
          <cell r="J601">
            <v>0</v>
          </cell>
          <cell r="K601">
            <v>0</v>
          </cell>
          <cell r="L601" t="str">
            <v>ELEIN</v>
          </cell>
          <cell r="M601">
            <v>52312</v>
          </cell>
          <cell r="N601">
            <v>0</v>
          </cell>
          <cell r="O601">
            <v>0</v>
          </cell>
          <cell r="P601">
            <v>0</v>
          </cell>
          <cell r="Q601" t="str">
            <v>COP</v>
          </cell>
          <cell r="R601">
            <v>0</v>
          </cell>
          <cell r="S601">
            <v>0.05</v>
          </cell>
          <cell r="T601">
            <v>54927.6</v>
          </cell>
          <cell r="U601" t="str">
            <v>BRE-2/50AMP</v>
          </cell>
        </row>
        <row r="602">
          <cell r="D602" t="str">
            <v>24343/A9N61539</v>
          </cell>
          <cell r="E602">
            <v>71202</v>
          </cell>
          <cell r="F602" t="str">
            <v>Site Support Systems-Materials</v>
          </cell>
          <cell r="G602">
            <v>6814</v>
          </cell>
          <cell r="H602" t="str">
            <v xml:space="preserve">BREAKER 2X63 AMP  DC PARA RIEL OMEGA  </v>
          </cell>
          <cell r="I602" t="str">
            <v>pcs</v>
          </cell>
          <cell r="J602">
            <v>0</v>
          </cell>
          <cell r="K602" t="str">
            <v>IMPORTACION INDIRECTA</v>
          </cell>
          <cell r="L602" t="str">
            <v>ELEIN</v>
          </cell>
          <cell r="M602">
            <v>100000</v>
          </cell>
          <cell r="N602">
            <v>0</v>
          </cell>
          <cell r="O602">
            <v>0</v>
          </cell>
          <cell r="P602">
            <v>0</v>
          </cell>
          <cell r="Q602" t="str">
            <v>COP</v>
          </cell>
          <cell r="R602">
            <v>0</v>
          </cell>
          <cell r="S602">
            <v>0.05</v>
          </cell>
          <cell r="T602">
            <v>105000</v>
          </cell>
          <cell r="U602" t="str">
            <v>BRE-2/63AMP</v>
          </cell>
        </row>
        <row r="603">
          <cell r="D603" t="str">
            <v>BRE-32AMP</v>
          </cell>
          <cell r="E603">
            <v>71202</v>
          </cell>
          <cell r="F603" t="str">
            <v>Site Support Systems-Materials</v>
          </cell>
          <cell r="G603">
            <v>6814</v>
          </cell>
          <cell r="H603" t="str">
            <v>Breaker 32 AMP</v>
          </cell>
          <cell r="I603" t="str">
            <v>pcs</v>
          </cell>
          <cell r="J603">
            <v>0</v>
          </cell>
          <cell r="K603">
            <v>0</v>
          </cell>
          <cell r="L603" t="str">
            <v>ELEIN</v>
          </cell>
          <cell r="M603">
            <v>24192</v>
          </cell>
          <cell r="N603">
            <v>0</v>
          </cell>
          <cell r="O603">
            <v>0</v>
          </cell>
          <cell r="P603">
            <v>0</v>
          </cell>
          <cell r="Q603" t="str">
            <v>COP</v>
          </cell>
          <cell r="R603">
            <v>0</v>
          </cell>
          <cell r="S603">
            <v>0.05</v>
          </cell>
          <cell r="T603">
            <v>25401.599999999999</v>
          </cell>
          <cell r="U603" t="str">
            <v>BRE-32AMP</v>
          </cell>
        </row>
        <row r="604">
          <cell r="D604" t="str">
            <v>BRE-35AMP</v>
          </cell>
          <cell r="E604">
            <v>71202</v>
          </cell>
          <cell r="F604" t="str">
            <v>Site Support Systems-Materials</v>
          </cell>
          <cell r="G604">
            <v>6814</v>
          </cell>
          <cell r="H604" t="str">
            <v>Breaker 35 AMP</v>
          </cell>
          <cell r="I604" t="str">
            <v>pcs</v>
          </cell>
          <cell r="J604">
            <v>0</v>
          </cell>
          <cell r="K604">
            <v>0</v>
          </cell>
          <cell r="L604" t="str">
            <v>ELEIN</v>
          </cell>
          <cell r="M604">
            <v>25392</v>
          </cell>
          <cell r="N604">
            <v>0</v>
          </cell>
          <cell r="O604">
            <v>0</v>
          </cell>
          <cell r="P604">
            <v>0</v>
          </cell>
          <cell r="Q604" t="str">
            <v>COP</v>
          </cell>
          <cell r="R604">
            <v>0</v>
          </cell>
          <cell r="S604">
            <v>0.05</v>
          </cell>
          <cell r="T604">
            <v>26661.599999999999</v>
          </cell>
          <cell r="U604" t="str">
            <v>BRE-35AMP</v>
          </cell>
        </row>
        <row r="605">
          <cell r="D605" t="str">
            <v>BRE-3/30AMP</v>
          </cell>
          <cell r="E605">
            <v>71202</v>
          </cell>
          <cell r="F605" t="str">
            <v>Site Support Systems-Materials</v>
          </cell>
          <cell r="G605">
            <v>6814</v>
          </cell>
          <cell r="H605" t="str">
            <v>Breaker 3x30 Ap</v>
          </cell>
          <cell r="I605" t="str">
            <v>pcs</v>
          </cell>
          <cell r="J605">
            <v>0</v>
          </cell>
          <cell r="K605">
            <v>0</v>
          </cell>
          <cell r="L605" t="str">
            <v>ELEIN</v>
          </cell>
          <cell r="M605">
            <v>75624</v>
          </cell>
          <cell r="N605">
            <v>0</v>
          </cell>
          <cell r="O605">
            <v>0</v>
          </cell>
          <cell r="P605">
            <v>0</v>
          </cell>
          <cell r="Q605" t="str">
            <v>COP</v>
          </cell>
          <cell r="R605">
            <v>0</v>
          </cell>
          <cell r="S605">
            <v>0.05</v>
          </cell>
          <cell r="T605">
            <v>79405.2</v>
          </cell>
          <cell r="U605" t="str">
            <v>BRE-3/30AMP</v>
          </cell>
        </row>
        <row r="606">
          <cell r="D606" t="str">
            <v>BRE-3/50AMP</v>
          </cell>
          <cell r="E606">
            <v>71202</v>
          </cell>
          <cell r="F606" t="str">
            <v>Site Support Systems-Materials</v>
          </cell>
          <cell r="G606">
            <v>6814</v>
          </cell>
          <cell r="H606" t="str">
            <v xml:space="preserve">BREAKER 3X50 AMP  AC PARA RIEL OMEGA </v>
          </cell>
          <cell r="I606" t="str">
            <v>pcs</v>
          </cell>
          <cell r="J606">
            <v>0</v>
          </cell>
          <cell r="K606">
            <v>0</v>
          </cell>
          <cell r="L606" t="str">
            <v>ELEIN</v>
          </cell>
          <cell r="M606">
            <v>133584</v>
          </cell>
          <cell r="N606">
            <v>0</v>
          </cell>
          <cell r="O606">
            <v>0</v>
          </cell>
          <cell r="P606">
            <v>0</v>
          </cell>
          <cell r="Q606" t="str">
            <v>COP</v>
          </cell>
          <cell r="R606">
            <v>0</v>
          </cell>
          <cell r="S606">
            <v>0.05</v>
          </cell>
          <cell r="T606">
            <v>140263.20000000001</v>
          </cell>
          <cell r="U606" t="str">
            <v>BRE-3/50AMP</v>
          </cell>
        </row>
        <row r="607">
          <cell r="D607" t="str">
            <v>BRE-3/63AMP</v>
          </cell>
          <cell r="E607">
            <v>71202</v>
          </cell>
          <cell r="F607" t="str">
            <v>Site Support Systems-Materials</v>
          </cell>
          <cell r="G607">
            <v>6814</v>
          </cell>
          <cell r="H607" t="str">
            <v xml:space="preserve">BREAKER 3X63 AMP  DC PARA RIEL OMEGA </v>
          </cell>
          <cell r="I607" t="str">
            <v>pcs</v>
          </cell>
          <cell r="J607">
            <v>0</v>
          </cell>
          <cell r="K607">
            <v>0</v>
          </cell>
          <cell r="L607" t="str">
            <v>ELEIN</v>
          </cell>
          <cell r="M607">
            <v>142968</v>
          </cell>
          <cell r="N607">
            <v>0</v>
          </cell>
          <cell r="O607">
            <v>0</v>
          </cell>
          <cell r="P607">
            <v>0</v>
          </cell>
          <cell r="Q607" t="str">
            <v>COP</v>
          </cell>
          <cell r="R607">
            <v>0</v>
          </cell>
          <cell r="S607">
            <v>0.05</v>
          </cell>
          <cell r="T607">
            <v>150116.4</v>
          </cell>
          <cell r="U607" t="str">
            <v>BRE-3/63AMP</v>
          </cell>
        </row>
        <row r="608">
          <cell r="D608">
            <v>24398</v>
          </cell>
          <cell r="E608">
            <v>71202</v>
          </cell>
          <cell r="F608" t="str">
            <v>Site Support Systems-Materials</v>
          </cell>
          <cell r="G608">
            <v>6814</v>
          </cell>
          <cell r="H608" t="str">
            <v>Breaker 4 Ap / TACO RIEL 1 X 4 A  AC MG MULT19</v>
          </cell>
          <cell r="I608" t="str">
            <v>pcs</v>
          </cell>
          <cell r="J608">
            <v>0</v>
          </cell>
          <cell r="K608">
            <v>0</v>
          </cell>
          <cell r="L608" t="str">
            <v>ELEIN</v>
          </cell>
          <cell r="M608">
            <v>23736</v>
          </cell>
          <cell r="N608">
            <v>0</v>
          </cell>
          <cell r="O608">
            <v>0</v>
          </cell>
          <cell r="P608">
            <v>0</v>
          </cell>
          <cell r="Q608" t="str">
            <v>COP</v>
          </cell>
          <cell r="R608">
            <v>0</v>
          </cell>
          <cell r="S608">
            <v>0.05</v>
          </cell>
          <cell r="T608">
            <v>24922.799999999999</v>
          </cell>
          <cell r="U608" t="str">
            <v>BRE-4-AMP</v>
          </cell>
        </row>
        <row r="609">
          <cell r="D609" t="str">
            <v>BRE-6-AMP</v>
          </cell>
          <cell r="E609">
            <v>71202</v>
          </cell>
          <cell r="F609" t="str">
            <v>Site Support Systems-Materials</v>
          </cell>
          <cell r="G609">
            <v>6814</v>
          </cell>
          <cell r="H609" t="str">
            <v>Breaker 6 Ap</v>
          </cell>
          <cell r="I609" t="str">
            <v>pcs</v>
          </cell>
          <cell r="J609">
            <v>0</v>
          </cell>
          <cell r="K609">
            <v>0</v>
          </cell>
          <cell r="L609" t="str">
            <v>ELEIN</v>
          </cell>
          <cell r="M609">
            <v>15456</v>
          </cell>
          <cell r="N609">
            <v>0</v>
          </cell>
          <cell r="O609">
            <v>0</v>
          </cell>
          <cell r="P609">
            <v>0</v>
          </cell>
          <cell r="Q609" t="str">
            <v>COP</v>
          </cell>
          <cell r="R609">
            <v>0</v>
          </cell>
          <cell r="S609">
            <v>0.05</v>
          </cell>
          <cell r="T609">
            <v>16228.8</v>
          </cell>
          <cell r="U609" t="str">
            <v>BRE-6-AMP</v>
          </cell>
        </row>
        <row r="610">
          <cell r="D610" t="str">
            <v>AB1AB8M35</v>
          </cell>
          <cell r="E610">
            <v>71202</v>
          </cell>
          <cell r="F610" t="str">
            <v>Site Support Systems-Materials</v>
          </cell>
          <cell r="G610">
            <v>6814</v>
          </cell>
          <cell r="H610" t="str">
            <v>FRENO BORNA TM AB1</v>
          </cell>
          <cell r="I610" t="str">
            <v>pcs</v>
          </cell>
          <cell r="J610">
            <v>0</v>
          </cell>
          <cell r="K610" t="str">
            <v>NACIONAL</v>
          </cell>
          <cell r="L610" t="str">
            <v>ELEIN</v>
          </cell>
          <cell r="M610">
            <v>7475</v>
          </cell>
          <cell r="N610">
            <v>0</v>
          </cell>
          <cell r="O610">
            <v>0</v>
          </cell>
          <cell r="P610">
            <v>0</v>
          </cell>
          <cell r="Q610" t="str">
            <v>COP</v>
          </cell>
          <cell r="R610">
            <v>0</v>
          </cell>
          <cell r="S610">
            <v>0.05</v>
          </cell>
          <cell r="T610">
            <v>7848.75</v>
          </cell>
          <cell r="U610" t="str">
            <v>AB1AB8M35</v>
          </cell>
        </row>
        <row r="611">
          <cell r="D611" t="str">
            <v>BRE-TRI-100</v>
          </cell>
          <cell r="E611">
            <v>71202</v>
          </cell>
          <cell r="F611" t="str">
            <v>Site Support Systems-Materials</v>
          </cell>
          <cell r="G611">
            <v>6814</v>
          </cell>
          <cell r="H611" t="str">
            <v>BREAKER INDUSTRIAL EZC100N  DE  100 AMP TRIPOLAR</v>
          </cell>
          <cell r="I611" t="str">
            <v>pcs</v>
          </cell>
          <cell r="J611">
            <v>0</v>
          </cell>
          <cell r="K611">
            <v>0</v>
          </cell>
          <cell r="L611" t="str">
            <v>MerlinGerin</v>
          </cell>
          <cell r="M611">
            <v>156840</v>
          </cell>
          <cell r="N611">
            <v>0</v>
          </cell>
          <cell r="O611">
            <v>0</v>
          </cell>
          <cell r="P611">
            <v>0</v>
          </cell>
          <cell r="Q611" t="str">
            <v>COP</v>
          </cell>
          <cell r="R611">
            <v>0</v>
          </cell>
          <cell r="S611">
            <v>0.05</v>
          </cell>
          <cell r="T611">
            <v>164682</v>
          </cell>
          <cell r="U611" t="str">
            <v>BRE-TRI-100</v>
          </cell>
        </row>
        <row r="612">
          <cell r="D612" t="str">
            <v>BRE-TRI-40</v>
          </cell>
          <cell r="E612">
            <v>71202</v>
          </cell>
          <cell r="F612" t="str">
            <v>Site Support Systems-Materials</v>
          </cell>
          <cell r="G612">
            <v>6814</v>
          </cell>
          <cell r="H612" t="str">
            <v>BREAKER INDUSTRIAL EZC100N  DE  40 AMP TRIPOLAR</v>
          </cell>
          <cell r="I612" t="str">
            <v>pcs</v>
          </cell>
          <cell r="J612">
            <v>0</v>
          </cell>
          <cell r="K612">
            <v>0</v>
          </cell>
          <cell r="L612" t="str">
            <v>MerlinGerin</v>
          </cell>
          <cell r="M612">
            <v>106216</v>
          </cell>
          <cell r="N612">
            <v>0</v>
          </cell>
          <cell r="O612">
            <v>0</v>
          </cell>
          <cell r="P612">
            <v>0</v>
          </cell>
          <cell r="Q612" t="str">
            <v>COP</v>
          </cell>
          <cell r="R612">
            <v>0</v>
          </cell>
          <cell r="S612">
            <v>0.05</v>
          </cell>
          <cell r="T612">
            <v>111526.8</v>
          </cell>
          <cell r="U612" t="str">
            <v>BRE-TRI-40</v>
          </cell>
        </row>
        <row r="613">
          <cell r="D613" t="str">
            <v>BRE-TRI-50</v>
          </cell>
          <cell r="E613">
            <v>71202</v>
          </cell>
          <cell r="F613" t="str">
            <v>Site Support Systems-Materials</v>
          </cell>
          <cell r="G613">
            <v>6814</v>
          </cell>
          <cell r="H613" t="str">
            <v>BREAKER INDUSTRIAL EZC100N  DE  50 AMP TRIPOLAR</v>
          </cell>
          <cell r="I613" t="str">
            <v>pcs</v>
          </cell>
          <cell r="J613">
            <v>0</v>
          </cell>
          <cell r="K613">
            <v>0</v>
          </cell>
          <cell r="L613" t="str">
            <v>MerlinGerin</v>
          </cell>
          <cell r="M613">
            <v>106216</v>
          </cell>
          <cell r="N613">
            <v>0</v>
          </cell>
          <cell r="O613">
            <v>0</v>
          </cell>
          <cell r="P613">
            <v>0</v>
          </cell>
          <cell r="Q613" t="str">
            <v>COP</v>
          </cell>
          <cell r="R613">
            <v>0</v>
          </cell>
          <cell r="S613">
            <v>0.05</v>
          </cell>
          <cell r="T613">
            <v>111526.8</v>
          </cell>
          <cell r="U613" t="str">
            <v>BRE-TRI-50</v>
          </cell>
        </row>
        <row r="614">
          <cell r="D614">
            <v>24336</v>
          </cell>
          <cell r="E614">
            <v>71202</v>
          </cell>
          <cell r="F614" t="str">
            <v>Site Support Systems-Materials</v>
          </cell>
          <cell r="G614">
            <v>6814</v>
          </cell>
          <cell r="H614" t="str">
            <v>Breaker 10 Amp including labelling  (2 polos) 220 AC -TACO RIEL 2 X 10 A MG MULT19</v>
          </cell>
          <cell r="I614" t="str">
            <v>pcs</v>
          </cell>
          <cell r="J614">
            <v>0</v>
          </cell>
          <cell r="K614">
            <v>0</v>
          </cell>
          <cell r="L614" t="str">
            <v>ELEIN</v>
          </cell>
          <cell r="M614">
            <v>38500</v>
          </cell>
          <cell r="N614">
            <v>0</v>
          </cell>
          <cell r="O614">
            <v>0</v>
          </cell>
          <cell r="P614">
            <v>0</v>
          </cell>
          <cell r="Q614" t="str">
            <v>COP</v>
          </cell>
          <cell r="R614">
            <v>0</v>
          </cell>
          <cell r="S614">
            <v>0.05</v>
          </cell>
          <cell r="T614">
            <v>40425</v>
          </cell>
          <cell r="U614">
            <v>24336</v>
          </cell>
        </row>
        <row r="615">
          <cell r="D615">
            <v>5027193</v>
          </cell>
          <cell r="E615">
            <v>71202</v>
          </cell>
          <cell r="F615" t="str">
            <v>Site Support Systems-Materials</v>
          </cell>
          <cell r="G615">
            <v>6814</v>
          </cell>
          <cell r="H615" t="str">
            <v>TACO RIEL 1 X 25A SIEMENS 10KA</v>
          </cell>
          <cell r="I615" t="str">
            <v>pcs</v>
          </cell>
          <cell r="J615">
            <v>0</v>
          </cell>
          <cell r="K615">
            <v>0</v>
          </cell>
          <cell r="L615" t="str">
            <v>SIEMENS</v>
          </cell>
          <cell r="M615">
            <v>14000</v>
          </cell>
          <cell r="N615">
            <v>0</v>
          </cell>
          <cell r="O615">
            <v>0</v>
          </cell>
          <cell r="P615">
            <v>0</v>
          </cell>
          <cell r="Q615" t="str">
            <v>COP</v>
          </cell>
          <cell r="R615">
            <v>0</v>
          </cell>
          <cell r="S615">
            <v>0.05</v>
          </cell>
          <cell r="T615">
            <v>14700</v>
          </cell>
          <cell r="U615">
            <v>5027193</v>
          </cell>
        </row>
        <row r="616">
          <cell r="D616">
            <v>18361</v>
          </cell>
          <cell r="E616">
            <v>71202</v>
          </cell>
          <cell r="F616" t="str">
            <v>Site Support Systems-Materials</v>
          </cell>
          <cell r="G616">
            <v>6814</v>
          </cell>
          <cell r="H616" t="str">
            <v>BREAKER 2X80 AMP  AC PARA RIEL OMEGA</v>
          </cell>
          <cell r="I616" t="str">
            <v>und</v>
          </cell>
          <cell r="J616">
            <v>0</v>
          </cell>
          <cell r="K616" t="str">
            <v>IMPORTACION INDIRECTA</v>
          </cell>
          <cell r="L616" t="str">
            <v>ELEIN</v>
          </cell>
          <cell r="M616">
            <v>158813</v>
          </cell>
          <cell r="N616">
            <v>0</v>
          </cell>
          <cell r="O616">
            <v>0</v>
          </cell>
          <cell r="P616">
            <v>0</v>
          </cell>
          <cell r="Q616" t="str">
            <v>COP</v>
          </cell>
          <cell r="R616">
            <v>0</v>
          </cell>
          <cell r="S616">
            <v>0.05</v>
          </cell>
          <cell r="T616">
            <v>166753.65</v>
          </cell>
          <cell r="U616">
            <v>18361</v>
          </cell>
        </row>
        <row r="617">
          <cell r="D617">
            <v>24356</v>
          </cell>
          <cell r="E617">
            <v>71202</v>
          </cell>
          <cell r="F617" t="str">
            <v>Site Support Systems-Materials</v>
          </cell>
          <cell r="G617">
            <v>6814</v>
          </cell>
          <cell r="H617" t="str">
            <v>BREAKER 3X63 AMP  AC PARA RIEL OMEGA</v>
          </cell>
          <cell r="I617" t="str">
            <v>und</v>
          </cell>
          <cell r="J617">
            <v>0</v>
          </cell>
          <cell r="K617" t="str">
            <v>IMPORTACION INDIRECTA</v>
          </cell>
          <cell r="L617" t="str">
            <v>ELEIN</v>
          </cell>
          <cell r="M617">
            <v>172320</v>
          </cell>
          <cell r="N617">
            <v>0</v>
          </cell>
          <cell r="O617">
            <v>0</v>
          </cell>
          <cell r="P617">
            <v>0</v>
          </cell>
          <cell r="Q617" t="str">
            <v>COP</v>
          </cell>
          <cell r="R617">
            <v>0</v>
          </cell>
          <cell r="S617">
            <v>0.05</v>
          </cell>
          <cell r="T617">
            <v>180936</v>
          </cell>
          <cell r="U617">
            <v>24356</v>
          </cell>
        </row>
        <row r="618">
          <cell r="D618">
            <v>18358</v>
          </cell>
          <cell r="E618">
            <v>71202</v>
          </cell>
          <cell r="F618" t="str">
            <v>Site Support Systems-Materials</v>
          </cell>
          <cell r="G618">
            <v>6814</v>
          </cell>
          <cell r="H618" t="str">
            <v>TACO RIEL 1 X 100 A MG</v>
          </cell>
          <cell r="I618" t="str">
            <v>und</v>
          </cell>
          <cell r="J618">
            <v>0</v>
          </cell>
          <cell r="K618" t="str">
            <v>IMPORTACION INDIRECTA</v>
          </cell>
          <cell r="L618" t="str">
            <v>ELEIN</v>
          </cell>
          <cell r="M618">
            <v>89500</v>
          </cell>
          <cell r="N618">
            <v>0</v>
          </cell>
          <cell r="O618">
            <v>0</v>
          </cell>
          <cell r="P618">
            <v>0</v>
          </cell>
          <cell r="Q618" t="str">
            <v>COP</v>
          </cell>
          <cell r="R618">
            <v>0</v>
          </cell>
          <cell r="S618">
            <v>0.05</v>
          </cell>
          <cell r="T618">
            <v>93975</v>
          </cell>
          <cell r="U618">
            <v>18358</v>
          </cell>
        </row>
        <row r="619">
          <cell r="D619">
            <v>18357</v>
          </cell>
          <cell r="E619">
            <v>71202</v>
          </cell>
          <cell r="F619" t="str">
            <v>Site Support Systems-Materials</v>
          </cell>
          <cell r="G619">
            <v>6814</v>
          </cell>
          <cell r="H619" t="str">
            <v>TACO RIEL 1 X 80 A MG</v>
          </cell>
          <cell r="I619" t="str">
            <v>und</v>
          </cell>
          <cell r="J619">
            <v>0</v>
          </cell>
          <cell r="K619" t="str">
            <v>IMPORTACION INDIRECTA</v>
          </cell>
          <cell r="L619" t="str">
            <v>ELEIN</v>
          </cell>
          <cell r="M619">
            <v>86625</v>
          </cell>
          <cell r="N619">
            <v>0</v>
          </cell>
          <cell r="O619">
            <v>0</v>
          </cell>
          <cell r="P619">
            <v>0</v>
          </cell>
          <cell r="Q619" t="str">
            <v>COP</v>
          </cell>
          <cell r="R619">
            <v>0</v>
          </cell>
          <cell r="S619">
            <v>0.05</v>
          </cell>
          <cell r="T619">
            <v>90956.25</v>
          </cell>
          <cell r="U619">
            <v>18357</v>
          </cell>
        </row>
        <row r="620">
          <cell r="D620">
            <v>13304</v>
          </cell>
          <cell r="E620">
            <v>71202</v>
          </cell>
          <cell r="F620" t="str">
            <v>Site Support Systems-Materials</v>
          </cell>
          <cell r="G620">
            <v>6814</v>
          </cell>
          <cell r="H620" t="str">
            <v>PDB MINIPRAGMA MERLIN GERAN</v>
          </cell>
          <cell r="I620" t="str">
            <v>und</v>
          </cell>
          <cell r="J620">
            <v>0</v>
          </cell>
          <cell r="K620" t="str">
            <v>IMPORTACION INDIRECTA</v>
          </cell>
          <cell r="L620" t="str">
            <v>ELECTRICOS IMP</v>
          </cell>
          <cell r="M620">
            <v>105000</v>
          </cell>
          <cell r="N620">
            <v>0</v>
          </cell>
          <cell r="O620">
            <v>0</v>
          </cell>
          <cell r="P620">
            <v>0</v>
          </cell>
          <cell r="Q620" t="str">
            <v>COP</v>
          </cell>
          <cell r="R620">
            <v>0</v>
          </cell>
          <cell r="S620">
            <v>0.05</v>
          </cell>
          <cell r="T620">
            <v>110250</v>
          </cell>
          <cell r="U620">
            <v>13304</v>
          </cell>
        </row>
        <row r="621">
          <cell r="D621">
            <v>24338</v>
          </cell>
          <cell r="E621">
            <v>71202</v>
          </cell>
          <cell r="F621" t="str">
            <v>Site Support Systems-Materials</v>
          </cell>
          <cell r="G621">
            <v>6814</v>
          </cell>
          <cell r="H621" t="str">
            <v>BREAKER 2X20 AMP  AC BIPOLAR C60N PARA RIEL OMEGA</v>
          </cell>
          <cell r="I621" t="str">
            <v>und</v>
          </cell>
          <cell r="J621">
            <v>0</v>
          </cell>
          <cell r="K621" t="str">
            <v>IMPORTACION INDIRECTA</v>
          </cell>
          <cell r="L621" t="str">
            <v>ELECTRICOS IMP</v>
          </cell>
          <cell r="M621">
            <v>45500</v>
          </cell>
          <cell r="N621">
            <v>0</v>
          </cell>
          <cell r="O621">
            <v>0</v>
          </cell>
          <cell r="P621">
            <v>0</v>
          </cell>
          <cell r="Q621" t="str">
            <v>COP</v>
          </cell>
          <cell r="R621">
            <v>0</v>
          </cell>
          <cell r="S621">
            <v>0.05</v>
          </cell>
          <cell r="T621">
            <v>47775</v>
          </cell>
          <cell r="U621">
            <v>24338</v>
          </cell>
        </row>
        <row r="622">
          <cell r="D622">
            <v>24405</v>
          </cell>
          <cell r="E622">
            <v>71202</v>
          </cell>
          <cell r="F622" t="str">
            <v>Site Support Systems-Materials</v>
          </cell>
          <cell r="G622">
            <v>6814</v>
          </cell>
          <cell r="H622" t="str">
            <v>TACO RIEL 1 X 25A MERLIN GERIN 10KA</v>
          </cell>
          <cell r="I622" t="str">
            <v>und</v>
          </cell>
          <cell r="J622">
            <v>0</v>
          </cell>
          <cell r="K622" t="str">
            <v>IMPORTACION INDIRECTA</v>
          </cell>
          <cell r="L622" t="str">
            <v>MerlinGerin</v>
          </cell>
          <cell r="M622">
            <v>20280</v>
          </cell>
          <cell r="N622">
            <v>0</v>
          </cell>
          <cell r="O622">
            <v>0</v>
          </cell>
          <cell r="P622">
            <v>0</v>
          </cell>
          <cell r="Q622" t="str">
            <v>COP</v>
          </cell>
          <cell r="R622">
            <v>0</v>
          </cell>
          <cell r="S622">
            <v>0.05</v>
          </cell>
          <cell r="T622">
            <v>21294</v>
          </cell>
          <cell r="U622">
            <v>24405</v>
          </cell>
        </row>
        <row r="623">
          <cell r="D623">
            <v>61508</v>
          </cell>
          <cell r="E623">
            <v>71202</v>
          </cell>
          <cell r="F623" t="str">
            <v>Site Support Systems-Materials</v>
          </cell>
          <cell r="G623">
            <v>6814</v>
          </cell>
          <cell r="H623" t="str">
            <v>BREAKER 1X10 AMP PARA RIEL OMEGA MGN61508</v>
          </cell>
          <cell r="I623" t="str">
            <v>und</v>
          </cell>
          <cell r="J623">
            <v>0</v>
          </cell>
          <cell r="K623" t="str">
            <v>IMPORTACION INDIRECTA</v>
          </cell>
          <cell r="L623" t="str">
            <v>ELECTRICOS IMP</v>
          </cell>
          <cell r="M623">
            <v>32053</v>
          </cell>
          <cell r="N623">
            <v>0</v>
          </cell>
          <cell r="O623">
            <v>0</v>
          </cell>
          <cell r="P623">
            <v>0</v>
          </cell>
          <cell r="Q623" t="str">
            <v>COP</v>
          </cell>
          <cell r="R623">
            <v>0</v>
          </cell>
          <cell r="S623">
            <v>0.05</v>
          </cell>
          <cell r="T623">
            <v>33655.65</v>
          </cell>
          <cell r="U623">
            <v>61508</v>
          </cell>
        </row>
        <row r="624">
          <cell r="D624" t="str">
            <v>EZC100N3060C</v>
          </cell>
          <cell r="E624">
            <v>71202</v>
          </cell>
          <cell r="F624" t="str">
            <v>Site Support Systems-Materials</v>
          </cell>
          <cell r="G624">
            <v>6814</v>
          </cell>
          <cell r="H624" t="str">
            <v>BREAKER 30 X 60 AMP AC TIPO INDUSTRIAL 25KA</v>
          </cell>
          <cell r="I624" t="str">
            <v>und</v>
          </cell>
          <cell r="J624">
            <v>0</v>
          </cell>
          <cell r="K624" t="str">
            <v>IMPORTACION INDIRECTA</v>
          </cell>
          <cell r="L624" t="str">
            <v>ELECTRICOS IMP</v>
          </cell>
          <cell r="M624">
            <v>137565</v>
          </cell>
          <cell r="N624">
            <v>0</v>
          </cell>
          <cell r="O624">
            <v>0</v>
          </cell>
          <cell r="P624">
            <v>0</v>
          </cell>
          <cell r="Q624" t="str">
            <v>COP</v>
          </cell>
          <cell r="R624">
            <v>0</v>
          </cell>
          <cell r="S624">
            <v>0.05</v>
          </cell>
          <cell r="T624">
            <v>144443.25</v>
          </cell>
          <cell r="U624" t="str">
            <v>EZC100N3060C</v>
          </cell>
        </row>
        <row r="625">
          <cell r="D625">
            <v>5027194</v>
          </cell>
          <cell r="E625">
            <v>71202</v>
          </cell>
          <cell r="F625" t="str">
            <v>Site Support Systems-Materials</v>
          </cell>
          <cell r="G625">
            <v>6814</v>
          </cell>
          <cell r="H625" t="str">
            <v>BREAKER  1 X 32 AMP SIEMENS 10KA</v>
          </cell>
          <cell r="I625" t="str">
            <v>und</v>
          </cell>
          <cell r="J625">
            <v>0</v>
          </cell>
          <cell r="K625" t="str">
            <v>IMPORTACION INDIRECTA</v>
          </cell>
          <cell r="L625" t="str">
            <v>ELECTRICOS IMP</v>
          </cell>
          <cell r="M625">
            <v>14090</v>
          </cell>
          <cell r="N625">
            <v>0</v>
          </cell>
          <cell r="O625">
            <v>0</v>
          </cell>
          <cell r="P625">
            <v>0</v>
          </cell>
          <cell r="Q625" t="str">
            <v>COP</v>
          </cell>
          <cell r="R625">
            <v>0</v>
          </cell>
          <cell r="S625">
            <v>0.05</v>
          </cell>
          <cell r="T625">
            <v>14794.5</v>
          </cell>
          <cell r="U625">
            <v>5027194</v>
          </cell>
        </row>
        <row r="626">
          <cell r="D626" t="str">
            <v>TPS00-500A</v>
          </cell>
          <cell r="E626">
            <v>71202</v>
          </cell>
          <cell r="F626" t="str">
            <v>Site Support Systems-Materials</v>
          </cell>
          <cell r="G626">
            <v>6814</v>
          </cell>
          <cell r="H626" t="str">
            <v>FUSIBLE HRC TPS00 500 AMPERIOS</v>
          </cell>
          <cell r="I626" t="str">
            <v>und</v>
          </cell>
          <cell r="J626">
            <v>0</v>
          </cell>
          <cell r="K626" t="str">
            <v>IMPORTACION INDIRECTA</v>
          </cell>
          <cell r="L626" t="str">
            <v>ELTEK VALERE DEUTSCHLAND GMBH</v>
          </cell>
          <cell r="M626">
            <v>193428</v>
          </cell>
          <cell r="N626">
            <v>0</v>
          </cell>
          <cell r="O626">
            <v>0</v>
          </cell>
          <cell r="P626">
            <v>0</v>
          </cell>
          <cell r="Q626" t="str">
            <v>COP</v>
          </cell>
          <cell r="R626">
            <v>0</v>
          </cell>
          <cell r="S626">
            <v>0.05</v>
          </cell>
          <cell r="T626">
            <v>203099.4</v>
          </cell>
          <cell r="U626" t="str">
            <v>TPS00-500A</v>
          </cell>
        </row>
        <row r="627">
          <cell r="D627">
            <v>256043</v>
          </cell>
          <cell r="E627">
            <v>71202</v>
          </cell>
          <cell r="F627" t="str">
            <v>Site Support Systems-Materials</v>
          </cell>
          <cell r="G627">
            <v>6814</v>
          </cell>
          <cell r="H627" t="str">
            <v>BREAKER MCB C200A (Siemens C100 2pol. 5SP42)  202993</v>
          </cell>
          <cell r="I627" t="str">
            <v>und</v>
          </cell>
          <cell r="J627">
            <v>0</v>
          </cell>
          <cell r="K627" t="str">
            <v>IMPORTACION INDIRECTA</v>
          </cell>
          <cell r="L627" t="str">
            <v>ELTEK VALERE DEUTSCHLAND GMBH</v>
          </cell>
          <cell r="M627">
            <v>353877</v>
          </cell>
          <cell r="N627">
            <v>0</v>
          </cell>
          <cell r="O627">
            <v>0</v>
          </cell>
          <cell r="P627">
            <v>0</v>
          </cell>
          <cell r="Q627" t="str">
            <v>COP</v>
          </cell>
          <cell r="R627">
            <v>0</v>
          </cell>
          <cell r="S627">
            <v>0.05</v>
          </cell>
          <cell r="T627">
            <v>371570.85</v>
          </cell>
          <cell r="U627">
            <v>256043</v>
          </cell>
        </row>
        <row r="628">
          <cell r="D628" t="str">
            <v>A9F74232</v>
          </cell>
          <cell r="E628">
            <v>71202</v>
          </cell>
          <cell r="F628" t="str">
            <v>Site Support Systems-Materials</v>
          </cell>
          <cell r="G628">
            <v>6814</v>
          </cell>
          <cell r="H628" t="str">
            <v>BREAKER 2X32 AMP C60N PARA RIEL OMEGA</v>
          </cell>
          <cell r="I628" t="str">
            <v>und</v>
          </cell>
          <cell r="J628">
            <v>0</v>
          </cell>
          <cell r="K628" t="str">
            <v>IMPORTACION INDIRECTA</v>
          </cell>
          <cell r="L628" t="str">
            <v>ELECTRICOS IMP</v>
          </cell>
          <cell r="M628">
            <v>30994</v>
          </cell>
          <cell r="N628">
            <v>0</v>
          </cell>
          <cell r="O628">
            <v>0</v>
          </cell>
          <cell r="P628">
            <v>0</v>
          </cell>
          <cell r="Q628" t="str">
            <v>COP</v>
          </cell>
          <cell r="R628">
            <v>0</v>
          </cell>
          <cell r="S628">
            <v>0.05</v>
          </cell>
          <cell r="T628">
            <v>32543.7</v>
          </cell>
          <cell r="U628">
            <v>24340</v>
          </cell>
        </row>
        <row r="629">
          <cell r="D629">
            <v>61519</v>
          </cell>
          <cell r="E629">
            <v>71202</v>
          </cell>
          <cell r="F629" t="str">
            <v>Site Support Systems-Materials</v>
          </cell>
          <cell r="G629">
            <v>6814</v>
          </cell>
          <cell r="H629" t="str">
            <v>BREAKER 1X63 AMP H-DC PARA RIEL OMEGA MG</v>
          </cell>
          <cell r="I629" t="str">
            <v>und</v>
          </cell>
          <cell r="J629">
            <v>0</v>
          </cell>
          <cell r="K629" t="str">
            <v>IMPORTACION INDIRECTA</v>
          </cell>
          <cell r="L629" t="str">
            <v>ELECTRICOS IMP</v>
          </cell>
          <cell r="M629">
            <v>46722.86</v>
          </cell>
          <cell r="N629">
            <v>0</v>
          </cell>
          <cell r="O629">
            <v>0</v>
          </cell>
          <cell r="P629">
            <v>0</v>
          </cell>
          <cell r="Q629" t="str">
            <v>COP</v>
          </cell>
          <cell r="R629">
            <v>0</v>
          </cell>
          <cell r="S629">
            <v>0.05</v>
          </cell>
          <cell r="T629">
            <v>49059</v>
          </cell>
          <cell r="U629">
            <v>61519</v>
          </cell>
        </row>
        <row r="630">
          <cell r="D630">
            <v>12618</v>
          </cell>
          <cell r="E630">
            <v>71202</v>
          </cell>
          <cell r="F630" t="str">
            <v>Site Support Systems-Materials</v>
          </cell>
          <cell r="G630">
            <v>6814</v>
          </cell>
          <cell r="H630" t="str">
            <v>BREAKER 2X60 AMP AC PARA RIEL OMEGA MG</v>
          </cell>
          <cell r="I630" t="str">
            <v>und</v>
          </cell>
          <cell r="J630">
            <v>0</v>
          </cell>
          <cell r="K630" t="str">
            <v>IMPORTACION INDIRECTA</v>
          </cell>
          <cell r="L630" t="str">
            <v>ELECTRICOS IMP</v>
          </cell>
          <cell r="M630">
            <v>51723</v>
          </cell>
          <cell r="N630">
            <v>0</v>
          </cell>
          <cell r="O630">
            <v>0</v>
          </cell>
          <cell r="P630">
            <v>0</v>
          </cell>
          <cell r="Q630" t="str">
            <v>COP</v>
          </cell>
          <cell r="R630">
            <v>0</v>
          </cell>
          <cell r="S630">
            <v>0.05</v>
          </cell>
          <cell r="T630">
            <v>54309.15</v>
          </cell>
          <cell r="U630">
            <v>12618</v>
          </cell>
        </row>
        <row r="631">
          <cell r="D631" t="str">
            <v>A9F75163</v>
          </cell>
          <cell r="E631">
            <v>71202</v>
          </cell>
          <cell r="F631" t="str">
            <v>Site Support Systems-Materials</v>
          </cell>
          <cell r="G631">
            <v>6814</v>
          </cell>
          <cell r="H631" t="str">
            <v>BREAKER 1X63 AMPCURVA D AC PARA RIEL OMEGA</v>
          </cell>
          <cell r="I631" t="str">
            <v>und</v>
          </cell>
          <cell r="J631">
            <v>0</v>
          </cell>
          <cell r="K631" t="str">
            <v>IMPORTACION INDIRECTA</v>
          </cell>
          <cell r="L631" t="str">
            <v>MEM LTDA</v>
          </cell>
          <cell r="M631">
            <v>60238.1</v>
          </cell>
          <cell r="N631">
            <v>0</v>
          </cell>
          <cell r="O631">
            <v>0</v>
          </cell>
          <cell r="P631">
            <v>0</v>
          </cell>
          <cell r="Q631" t="str">
            <v>COP</v>
          </cell>
          <cell r="R631">
            <v>0</v>
          </cell>
          <cell r="S631">
            <v>0.05</v>
          </cell>
          <cell r="T631">
            <v>63250.01</v>
          </cell>
          <cell r="U631" t="str">
            <v>A9F75163</v>
          </cell>
        </row>
        <row r="632">
          <cell r="D632" t="str">
            <v>5SX2150-7</v>
          </cell>
          <cell r="E632">
            <v>71202</v>
          </cell>
          <cell r="F632" t="str">
            <v>Site Support Systems-Materials</v>
          </cell>
          <cell r="G632">
            <v>6814</v>
          </cell>
          <cell r="H632" t="str">
            <v xml:space="preserve">BREAKER 1X50 AMP SIEMENS 10KA /AC </v>
          </cell>
          <cell r="I632" t="str">
            <v>und</v>
          </cell>
          <cell r="J632">
            <v>0</v>
          </cell>
          <cell r="K632" t="str">
            <v>IMPORTACION INDIRECTA</v>
          </cell>
          <cell r="L632" t="str">
            <v>ELECTRICOS IMP</v>
          </cell>
          <cell r="M632">
            <v>18992.38</v>
          </cell>
          <cell r="N632">
            <v>0</v>
          </cell>
          <cell r="O632">
            <v>0</v>
          </cell>
          <cell r="P632">
            <v>0</v>
          </cell>
          <cell r="Q632" t="str">
            <v>COP</v>
          </cell>
          <cell r="R632">
            <v>0</v>
          </cell>
          <cell r="S632">
            <v>0.05</v>
          </cell>
          <cell r="T632">
            <v>19942</v>
          </cell>
          <cell r="U632" t="str">
            <v>5SX2150-7</v>
          </cell>
        </row>
        <row r="633">
          <cell r="D633" t="str">
            <v>A9N61506</v>
          </cell>
          <cell r="E633">
            <v>71202</v>
          </cell>
          <cell r="F633" t="str">
            <v>Site Support Systems-Materials</v>
          </cell>
          <cell r="G633">
            <v>6814</v>
          </cell>
          <cell r="H633" t="str">
            <v>BREAKER 1X6 AMP MG DC PARA RIEL OMEGA</v>
          </cell>
          <cell r="I633" t="str">
            <v>und</v>
          </cell>
          <cell r="J633">
            <v>0</v>
          </cell>
          <cell r="K633" t="str">
            <v>IMPORTACION INDIRECTA</v>
          </cell>
          <cell r="L633" t="str">
            <v>ELECTRICOS IMP</v>
          </cell>
          <cell r="M633">
            <v>36000</v>
          </cell>
          <cell r="N633">
            <v>0</v>
          </cell>
          <cell r="O633">
            <v>0</v>
          </cell>
          <cell r="P633">
            <v>0</v>
          </cell>
          <cell r="Q633" t="str">
            <v>COP</v>
          </cell>
          <cell r="R633">
            <v>0</v>
          </cell>
          <cell r="S633">
            <v>0.05</v>
          </cell>
          <cell r="T633">
            <v>37800</v>
          </cell>
          <cell r="U633" t="str">
            <v>A9N61506</v>
          </cell>
        </row>
        <row r="634">
          <cell r="D634" t="str">
            <v>LV429742</v>
          </cell>
          <cell r="E634">
            <v>71202</v>
          </cell>
          <cell r="F634" t="str">
            <v>Site Support Systems-Materials</v>
          </cell>
          <cell r="G634">
            <v>6814</v>
          </cell>
          <cell r="H634" t="str">
            <v>BREAKER LV429742,3P, NSX100F+MA25,36KA 415V/ MG</v>
          </cell>
          <cell r="I634" t="str">
            <v>und</v>
          </cell>
          <cell r="J634">
            <v>0</v>
          </cell>
          <cell r="K634" t="str">
            <v>IMPORTACION INDIRECTA</v>
          </cell>
          <cell r="L634" t="str">
            <v>ELECTRICOS IMPORTADOS S. A.</v>
          </cell>
          <cell r="M634">
            <v>322160</v>
          </cell>
          <cell r="N634">
            <v>0</v>
          </cell>
          <cell r="O634">
            <v>0</v>
          </cell>
          <cell r="P634">
            <v>0</v>
          </cell>
          <cell r="Q634" t="str">
            <v>COP</v>
          </cell>
          <cell r="R634">
            <v>0</v>
          </cell>
          <cell r="S634">
            <v>0.05</v>
          </cell>
          <cell r="T634">
            <v>338268</v>
          </cell>
          <cell r="U634" t="str">
            <v>LV429742</v>
          </cell>
        </row>
        <row r="635">
          <cell r="D635" t="str">
            <v>LV429743</v>
          </cell>
          <cell r="E635">
            <v>71202</v>
          </cell>
          <cell r="F635" t="str">
            <v>Site Support Systems-Materials</v>
          </cell>
          <cell r="G635">
            <v>6814</v>
          </cell>
          <cell r="H635" t="str">
            <v>BREAKER LV429743,3P, 75-175A / MG</v>
          </cell>
          <cell r="I635" t="str">
            <v>und</v>
          </cell>
          <cell r="J635">
            <v>0</v>
          </cell>
          <cell r="K635" t="str">
            <v>IMPORTACION INDIRECTA</v>
          </cell>
          <cell r="L635" t="str">
            <v>ELECTRICOS IMPORTADOS S. A.</v>
          </cell>
          <cell r="M635">
            <v>302400</v>
          </cell>
          <cell r="N635">
            <v>0</v>
          </cell>
          <cell r="O635">
            <v>0</v>
          </cell>
          <cell r="P635">
            <v>0</v>
          </cell>
          <cell r="Q635" t="str">
            <v>COP</v>
          </cell>
          <cell r="R635">
            <v>0</v>
          </cell>
          <cell r="S635">
            <v>0.05</v>
          </cell>
          <cell r="T635">
            <v>317520</v>
          </cell>
          <cell r="U635" t="str">
            <v>LV429743</v>
          </cell>
        </row>
        <row r="636">
          <cell r="D636" t="str">
            <v>A9F74216</v>
          </cell>
          <cell r="E636">
            <v>71202</v>
          </cell>
          <cell r="F636" t="str">
            <v>Site Support Systems-Materials</v>
          </cell>
          <cell r="G636">
            <v>6814</v>
          </cell>
          <cell r="H636" t="str">
            <v>BREAKER 2X16 AMP AC PARA RIEL OMEGA MG</v>
          </cell>
          <cell r="I636" t="str">
            <v>und</v>
          </cell>
          <cell r="J636">
            <v>0</v>
          </cell>
          <cell r="K636" t="str">
            <v>IMPORTACION INDIRECTA</v>
          </cell>
          <cell r="L636" t="str">
            <v>MEM LTDA</v>
          </cell>
          <cell r="M636">
            <v>31050.48</v>
          </cell>
          <cell r="N636">
            <v>0</v>
          </cell>
          <cell r="O636">
            <v>0</v>
          </cell>
          <cell r="P636">
            <v>0</v>
          </cell>
          <cell r="Q636" t="str">
            <v>COP</v>
          </cell>
          <cell r="R636">
            <v>0</v>
          </cell>
          <cell r="S636">
            <v>0.05</v>
          </cell>
          <cell r="T636">
            <v>32603</v>
          </cell>
          <cell r="U636" t="str">
            <v>A9F74216</v>
          </cell>
        </row>
        <row r="637">
          <cell r="D637" t="str">
            <v>PDB-319 12B+T</v>
          </cell>
          <cell r="E637">
            <v>71202</v>
          </cell>
          <cell r="F637" t="str">
            <v>Site Support Systems-Materials</v>
          </cell>
          <cell r="G637">
            <v>6814</v>
          </cell>
          <cell r="H637" t="str">
            <v>PDB 44X17X15CM DITRIBUIDOR DE ENERGIA DC/50A</v>
          </cell>
          <cell r="I637" t="str">
            <v>und</v>
          </cell>
          <cell r="J637">
            <v>0</v>
          </cell>
          <cell r="K637" t="str">
            <v>IMPORTACION INDIRECTA</v>
          </cell>
          <cell r="L637" t="str">
            <v>ELECTRO ANDINO</v>
          </cell>
          <cell r="M637">
            <v>980000</v>
          </cell>
          <cell r="N637">
            <v>0</v>
          </cell>
          <cell r="O637">
            <v>0</v>
          </cell>
          <cell r="P637">
            <v>0</v>
          </cell>
          <cell r="Q637" t="str">
            <v>COP</v>
          </cell>
          <cell r="R637">
            <v>0</v>
          </cell>
          <cell r="S637">
            <v>0.05</v>
          </cell>
          <cell r="T637">
            <v>1029000</v>
          </cell>
          <cell r="U637" t="str">
            <v>PDB-319 12B+T</v>
          </cell>
        </row>
        <row r="638">
          <cell r="D638" t="str">
            <v>KSB100SM412</v>
          </cell>
          <cell r="E638">
            <v>71202</v>
          </cell>
          <cell r="F638" t="str">
            <v>Site Support Systems-Materials</v>
          </cell>
          <cell r="G638">
            <v>6814</v>
          </cell>
          <cell r="H638" t="str">
            <v>CAJA ELECTRICA DE DERIVACION. 100A, 12 MÓDULOS</v>
          </cell>
          <cell r="I638" t="str">
            <v>und</v>
          </cell>
          <cell r="J638">
            <v>0</v>
          </cell>
          <cell r="K638" t="str">
            <v>IMPORTACION INDIRECTA</v>
          </cell>
          <cell r="L638" t="str">
            <v>ELECTRICOS IMP</v>
          </cell>
          <cell r="M638">
            <v>167351</v>
          </cell>
          <cell r="N638">
            <v>0</v>
          </cell>
          <cell r="O638">
            <v>0</v>
          </cell>
          <cell r="P638">
            <v>0</v>
          </cell>
          <cell r="Q638" t="str">
            <v>COP</v>
          </cell>
          <cell r="R638">
            <v>0</v>
          </cell>
          <cell r="S638">
            <v>0.05</v>
          </cell>
          <cell r="T638">
            <v>175718.55</v>
          </cell>
          <cell r="U638" t="str">
            <v>KSB100SM412</v>
          </cell>
        </row>
        <row r="639">
          <cell r="D639" t="str">
            <v>KSB32CM55</v>
          </cell>
          <cell r="E639">
            <v>71202</v>
          </cell>
          <cell r="F639" t="str">
            <v>Site Support Systems-Materials</v>
          </cell>
          <cell r="G639">
            <v>6814</v>
          </cell>
          <cell r="H639" t="str">
            <v>CAJA ELECTRICA DE DERIVACION. 32A, 5 MÓDULOS.</v>
          </cell>
          <cell r="I639" t="str">
            <v>und</v>
          </cell>
          <cell r="J639">
            <v>0</v>
          </cell>
          <cell r="K639" t="str">
            <v>IMPORTACION INDIRECTA</v>
          </cell>
          <cell r="L639" t="str">
            <v>ELECTRICOS IMP</v>
          </cell>
          <cell r="M639">
            <v>70892</v>
          </cell>
          <cell r="N639">
            <v>0</v>
          </cell>
          <cell r="O639">
            <v>0</v>
          </cell>
          <cell r="P639">
            <v>0</v>
          </cell>
          <cell r="Q639" t="str">
            <v>COP</v>
          </cell>
          <cell r="R639">
            <v>0</v>
          </cell>
          <cell r="S639">
            <v>0.05</v>
          </cell>
          <cell r="T639">
            <v>74436.600000000006</v>
          </cell>
          <cell r="U639" t="str">
            <v>KSB32CM55</v>
          </cell>
        </row>
        <row r="640">
          <cell r="H640" t="str">
            <v>PDU - MULTITOMA</v>
          </cell>
          <cell r="I640">
            <v>0</v>
          </cell>
          <cell r="J640">
            <v>0</v>
          </cell>
          <cell r="K640">
            <v>0</v>
          </cell>
          <cell r="L640">
            <v>0</v>
          </cell>
          <cell r="M640">
            <v>0</v>
          </cell>
          <cell r="N640">
            <v>0</v>
          </cell>
          <cell r="O640">
            <v>0</v>
          </cell>
          <cell r="P640">
            <v>0</v>
          </cell>
          <cell r="Q640">
            <v>0</v>
          </cell>
          <cell r="R640">
            <v>0</v>
          </cell>
          <cell r="S640">
            <v>0</v>
          </cell>
          <cell r="T640">
            <v>0</v>
          </cell>
          <cell r="U640">
            <v>0</v>
          </cell>
        </row>
        <row r="641">
          <cell r="D641" t="str">
            <v>MUL-MV-4771-QUEST</v>
          </cell>
          <cell r="E641">
            <v>71202</v>
          </cell>
          <cell r="F641" t="str">
            <v>Site Support Systems-Materials</v>
          </cell>
          <cell r="G641">
            <v>6814</v>
          </cell>
          <cell r="H641" t="str">
            <v>Multitoma Vertical de 115 V - Formato 19" Hospitalaria</v>
          </cell>
          <cell r="I641" t="str">
            <v>und</v>
          </cell>
          <cell r="J641">
            <v>0</v>
          </cell>
          <cell r="K641" t="str">
            <v>IMPORTACION INDIRECTA</v>
          </cell>
          <cell r="L641" t="str">
            <v>DAGA QUEST</v>
          </cell>
          <cell r="M641">
            <v>285600</v>
          </cell>
          <cell r="N641">
            <v>0</v>
          </cell>
          <cell r="O641">
            <v>0</v>
          </cell>
          <cell r="P641">
            <v>0</v>
          </cell>
          <cell r="Q641" t="str">
            <v>COP</v>
          </cell>
          <cell r="R641">
            <v>0</v>
          </cell>
          <cell r="S641">
            <v>0.05</v>
          </cell>
          <cell r="T641">
            <v>299880</v>
          </cell>
          <cell r="U641" t="str">
            <v>PDU-01</v>
          </cell>
        </row>
        <row r="642">
          <cell r="D642" t="str">
            <v>PDU-05</v>
          </cell>
          <cell r="E642">
            <v>71202</v>
          </cell>
          <cell r="F642" t="str">
            <v>Site Support Systems-Materials</v>
          </cell>
          <cell r="G642">
            <v>6814</v>
          </cell>
          <cell r="H642" t="str">
            <v>Multitoma Vertical de 115 V - Formato 19" Industrial 16 TOMAS</v>
          </cell>
          <cell r="I642" t="str">
            <v>und</v>
          </cell>
          <cell r="J642">
            <v>0</v>
          </cell>
          <cell r="K642" t="str">
            <v>IMPORTACION INDIRECTA</v>
          </cell>
          <cell r="L642" t="str">
            <v>DAGA QUEST</v>
          </cell>
          <cell r="M642">
            <v>285300</v>
          </cell>
          <cell r="N642">
            <v>0</v>
          </cell>
          <cell r="O642">
            <v>0</v>
          </cell>
          <cell r="P642">
            <v>0</v>
          </cell>
          <cell r="Q642" t="str">
            <v>COP</v>
          </cell>
          <cell r="R642">
            <v>0</v>
          </cell>
          <cell r="S642">
            <v>0.05</v>
          </cell>
          <cell r="T642">
            <v>299565</v>
          </cell>
          <cell r="U642" t="str">
            <v>PDU-05</v>
          </cell>
        </row>
        <row r="643">
          <cell r="D643" t="str">
            <v>PDU-06</v>
          </cell>
          <cell r="E643">
            <v>71202</v>
          </cell>
          <cell r="F643" t="str">
            <v>Site Support Systems-Materials</v>
          </cell>
          <cell r="G643">
            <v>6814</v>
          </cell>
          <cell r="H643" t="str">
            <v>Multitoma Vertical de 115 V - Formato 19" Industrial 20 TOMAS</v>
          </cell>
          <cell r="I643" t="str">
            <v>und</v>
          </cell>
          <cell r="J643">
            <v>0</v>
          </cell>
          <cell r="K643" t="str">
            <v>IMPORTACION INDIRECTA</v>
          </cell>
          <cell r="L643" t="str">
            <v>DAGA QUEST</v>
          </cell>
          <cell r="M643">
            <v>189000</v>
          </cell>
          <cell r="N643">
            <v>0</v>
          </cell>
          <cell r="O643">
            <v>0</v>
          </cell>
          <cell r="P643">
            <v>0</v>
          </cell>
          <cell r="Q643" t="str">
            <v>COP</v>
          </cell>
          <cell r="R643">
            <v>0</v>
          </cell>
          <cell r="S643">
            <v>0.05</v>
          </cell>
          <cell r="T643">
            <v>198450</v>
          </cell>
          <cell r="U643" t="str">
            <v>PDU-06</v>
          </cell>
        </row>
        <row r="644">
          <cell r="D644" t="str">
            <v>PDU-07</v>
          </cell>
          <cell r="E644">
            <v>71202</v>
          </cell>
          <cell r="F644" t="str">
            <v>Site Support Systems-Materials</v>
          </cell>
          <cell r="G644">
            <v>6814</v>
          </cell>
          <cell r="H644" t="str">
            <v>Multitoma Vertical de 115 V - Formato 19" - Certificada UL Comercial</v>
          </cell>
          <cell r="I644" t="str">
            <v>und</v>
          </cell>
          <cell r="J644">
            <v>0</v>
          </cell>
          <cell r="K644" t="str">
            <v>IMPORTACION INDIRECTA</v>
          </cell>
          <cell r="L644" t="str">
            <v>DAGA QUEST</v>
          </cell>
          <cell r="M644">
            <v>188000</v>
          </cell>
          <cell r="N644">
            <v>0</v>
          </cell>
          <cell r="O644">
            <v>0</v>
          </cell>
          <cell r="P644">
            <v>0</v>
          </cell>
          <cell r="Q644" t="str">
            <v>COP</v>
          </cell>
          <cell r="R644">
            <v>0</v>
          </cell>
          <cell r="S644">
            <v>0.05</v>
          </cell>
          <cell r="T644">
            <v>197400</v>
          </cell>
          <cell r="U644" t="str">
            <v>PDU-07</v>
          </cell>
        </row>
        <row r="645">
          <cell r="D645" t="str">
            <v>PDU-08</v>
          </cell>
          <cell r="E645">
            <v>71202</v>
          </cell>
          <cell r="F645" t="str">
            <v>Site Support Systems-Materials</v>
          </cell>
          <cell r="G645">
            <v>6814</v>
          </cell>
          <cell r="H645" t="str">
            <v>Multitoma Vertical de 115 V - Formato 19" Comercial</v>
          </cell>
          <cell r="I645" t="str">
            <v>und</v>
          </cell>
          <cell r="J645">
            <v>0</v>
          </cell>
          <cell r="K645" t="str">
            <v>IMPORTACION INDIRECTA</v>
          </cell>
          <cell r="L645" t="str">
            <v>DAGA QUEST</v>
          </cell>
          <cell r="M645">
            <v>183000</v>
          </cell>
          <cell r="N645">
            <v>0</v>
          </cell>
          <cell r="O645">
            <v>0</v>
          </cell>
          <cell r="P645">
            <v>0</v>
          </cell>
          <cell r="Q645" t="str">
            <v>COP</v>
          </cell>
          <cell r="R645">
            <v>0</v>
          </cell>
          <cell r="S645">
            <v>0.05</v>
          </cell>
          <cell r="T645">
            <v>192150</v>
          </cell>
          <cell r="U645" t="str">
            <v>PDU-08</v>
          </cell>
        </row>
        <row r="646">
          <cell r="D646" t="str">
            <v>PDU-09</v>
          </cell>
          <cell r="E646">
            <v>71202</v>
          </cell>
          <cell r="F646" t="str">
            <v>Site Support Systems-Materials</v>
          </cell>
          <cell r="G646">
            <v>6814</v>
          </cell>
          <cell r="H646" t="str">
            <v>MULTITOMA PDU GESTIONABLE POR IP DE 120V 20A</v>
          </cell>
          <cell r="I646" t="str">
            <v>und</v>
          </cell>
          <cell r="J646">
            <v>0</v>
          </cell>
          <cell r="K646" t="str">
            <v>IMPORTACION INDIRECTA</v>
          </cell>
          <cell r="L646" t="str">
            <v>MYSI</v>
          </cell>
          <cell r="M646">
            <v>1203000</v>
          </cell>
          <cell r="N646">
            <v>0</v>
          </cell>
          <cell r="O646">
            <v>0</v>
          </cell>
          <cell r="P646">
            <v>0</v>
          </cell>
          <cell r="Q646" t="str">
            <v>COP</v>
          </cell>
          <cell r="R646">
            <v>0</v>
          </cell>
          <cell r="S646">
            <v>0.05</v>
          </cell>
          <cell r="T646">
            <v>1263150</v>
          </cell>
          <cell r="U646" t="str">
            <v>PDU-09</v>
          </cell>
        </row>
        <row r="647">
          <cell r="D647" t="str">
            <v>AP7541</v>
          </cell>
          <cell r="E647">
            <v>71202</v>
          </cell>
          <cell r="F647">
            <v>0</v>
          </cell>
          <cell r="G647">
            <v>0</v>
          </cell>
          <cell r="H647" t="str">
            <v>TOMA MULTIPLE (PDU) P/RACK APC VERTICAL</v>
          </cell>
          <cell r="I647" t="str">
            <v>und</v>
          </cell>
          <cell r="J647">
            <v>0</v>
          </cell>
          <cell r="K647" t="str">
            <v>IMPORTACION INDIRECTA</v>
          </cell>
          <cell r="L647" t="str">
            <v>MEM</v>
          </cell>
          <cell r="M647">
            <v>543212</v>
          </cell>
          <cell r="N647">
            <v>0</v>
          </cell>
          <cell r="O647">
            <v>0</v>
          </cell>
          <cell r="P647">
            <v>0</v>
          </cell>
          <cell r="Q647" t="str">
            <v>COP</v>
          </cell>
          <cell r="R647">
            <v>0</v>
          </cell>
          <cell r="S647">
            <v>0.05</v>
          </cell>
          <cell r="T647">
            <v>570372.6</v>
          </cell>
          <cell r="U647" t="str">
            <v>AP7541</v>
          </cell>
        </row>
        <row r="648">
          <cell r="H648" t="str">
            <v>NISIP (MISCELANEOUS)</v>
          </cell>
          <cell r="I648">
            <v>0</v>
          </cell>
          <cell r="J648">
            <v>0</v>
          </cell>
          <cell r="K648">
            <v>0</v>
          </cell>
          <cell r="L648">
            <v>0</v>
          </cell>
          <cell r="M648">
            <v>0</v>
          </cell>
          <cell r="N648">
            <v>0</v>
          </cell>
          <cell r="O648">
            <v>0</v>
          </cell>
          <cell r="P648">
            <v>0</v>
          </cell>
          <cell r="Q648">
            <v>0</v>
          </cell>
          <cell r="R648">
            <v>0</v>
          </cell>
          <cell r="S648">
            <v>0</v>
          </cell>
          <cell r="T648">
            <v>0</v>
          </cell>
          <cell r="U648">
            <v>0</v>
          </cell>
        </row>
        <row r="649">
          <cell r="D649" t="str">
            <v>VRPL08-220VAC</v>
          </cell>
          <cell r="E649">
            <v>71202</v>
          </cell>
          <cell r="F649" t="str">
            <v>Site Support Systems-Materials</v>
          </cell>
          <cell r="G649">
            <v>6814</v>
          </cell>
          <cell r="H649" t="str">
            <v>RELEVO 8 PINES 220VAC VCP</v>
          </cell>
          <cell r="I649" t="str">
            <v>und</v>
          </cell>
          <cell r="J649">
            <v>0</v>
          </cell>
          <cell r="K649" t="str">
            <v>IMPORTACION INDIRECTA</v>
          </cell>
          <cell r="L649" t="str">
            <v>ELECTRICOS IMPORTACIONS</v>
          </cell>
          <cell r="M649">
            <v>17451</v>
          </cell>
          <cell r="N649">
            <v>0</v>
          </cell>
          <cell r="O649">
            <v>0</v>
          </cell>
          <cell r="P649">
            <v>0</v>
          </cell>
          <cell r="Q649" t="str">
            <v>COP</v>
          </cell>
          <cell r="R649">
            <v>0</v>
          </cell>
          <cell r="S649">
            <v>0.05</v>
          </cell>
          <cell r="T649">
            <v>18323.55</v>
          </cell>
          <cell r="U649" t="str">
            <v>VRPL08-220VAC</v>
          </cell>
        </row>
        <row r="650">
          <cell r="D650" t="str">
            <v>VBP-08</v>
          </cell>
          <cell r="E650">
            <v>71202</v>
          </cell>
          <cell r="F650" t="str">
            <v>Site Support Systems-Materials</v>
          </cell>
          <cell r="G650">
            <v>6814</v>
          </cell>
          <cell r="H650" t="str">
            <v>BASE REVELO 8 PINES VCP</v>
          </cell>
          <cell r="I650" t="str">
            <v>und</v>
          </cell>
          <cell r="J650">
            <v>0</v>
          </cell>
          <cell r="K650" t="str">
            <v>IMPORTACION INDIRECTA</v>
          </cell>
          <cell r="L650" t="str">
            <v>ELECTRICOS IMPORTACIONS</v>
          </cell>
          <cell r="M650">
            <v>8872</v>
          </cell>
          <cell r="N650">
            <v>0</v>
          </cell>
          <cell r="O650">
            <v>0</v>
          </cell>
          <cell r="P650">
            <v>0</v>
          </cell>
          <cell r="Q650" t="str">
            <v>COP</v>
          </cell>
          <cell r="R650">
            <v>0</v>
          </cell>
          <cell r="S650">
            <v>0.05</v>
          </cell>
          <cell r="T650">
            <v>9315.6</v>
          </cell>
          <cell r="U650" t="str">
            <v>VBP-08</v>
          </cell>
        </row>
        <row r="651">
          <cell r="D651">
            <v>242100118</v>
          </cell>
          <cell r="E651">
            <v>71202</v>
          </cell>
          <cell r="F651" t="str">
            <v>Site Support Systems-Materials</v>
          </cell>
          <cell r="G651">
            <v>6814</v>
          </cell>
          <cell r="H651" t="str">
            <v>SMARTPACK WEB/SNMP (ETHERNET, 6+6 I/O,1 STRING BATTERY CONNECTION)</v>
          </cell>
          <cell r="I651" t="str">
            <v>und</v>
          </cell>
          <cell r="J651">
            <v>0</v>
          </cell>
          <cell r="K651" t="str">
            <v>IMPORTACION DIRECTA</v>
          </cell>
          <cell r="L651" t="str">
            <v>ELTEK VALERE DEUTSCHLAND GMBH</v>
          </cell>
          <cell r="M651">
            <v>1091323.81</v>
          </cell>
          <cell r="N651">
            <v>0</v>
          </cell>
          <cell r="O651">
            <v>0</v>
          </cell>
          <cell r="P651">
            <v>0</v>
          </cell>
          <cell r="Q651" t="str">
            <v>COP</v>
          </cell>
          <cell r="R651">
            <v>0</v>
          </cell>
          <cell r="S651">
            <v>0.05</v>
          </cell>
          <cell r="T651">
            <v>1145890</v>
          </cell>
          <cell r="U651">
            <v>242100118</v>
          </cell>
        </row>
        <row r="652">
          <cell r="D652" t="str">
            <v xml:space="preserve"> 789-8168-3</v>
          </cell>
          <cell r="E652">
            <v>71202</v>
          </cell>
          <cell r="F652" t="str">
            <v>Site Support Systems-Materials</v>
          </cell>
          <cell r="G652">
            <v>6814</v>
          </cell>
          <cell r="H652" t="str">
            <v>Mikro switch</v>
          </cell>
          <cell r="I652" t="str">
            <v>und</v>
          </cell>
          <cell r="J652">
            <v>0</v>
          </cell>
          <cell r="K652" t="str">
            <v>IMPORTACION DIRECTA</v>
          </cell>
          <cell r="L652" t="str">
            <v>ELTEK VALERE DEUTSCHLAND GMBH</v>
          </cell>
          <cell r="M652">
            <v>46604.76</v>
          </cell>
          <cell r="N652">
            <v>0</v>
          </cell>
          <cell r="O652">
            <v>0</v>
          </cell>
          <cell r="P652">
            <v>0</v>
          </cell>
          <cell r="Q652" t="str">
            <v>COP</v>
          </cell>
          <cell r="R652">
            <v>0</v>
          </cell>
          <cell r="S652">
            <v>0.05</v>
          </cell>
          <cell r="T652">
            <v>48935</v>
          </cell>
          <cell r="U652" t="str">
            <v xml:space="preserve"> 789-8168-3</v>
          </cell>
        </row>
        <row r="653">
          <cell r="D653">
            <v>200625</v>
          </cell>
          <cell r="E653">
            <v>71202</v>
          </cell>
          <cell r="F653" t="str">
            <v>Site Support Systems-Materials</v>
          </cell>
          <cell r="G653">
            <v>6814</v>
          </cell>
          <cell r="H653" t="str">
            <v>System conections interface card FP2</v>
          </cell>
          <cell r="I653" t="str">
            <v>und</v>
          </cell>
          <cell r="J653">
            <v>0</v>
          </cell>
          <cell r="K653" t="str">
            <v>IMPORTACION DIRECTA</v>
          </cell>
          <cell r="L653" t="str">
            <v>ELTEK VALERE DEUTSCHLAND GMBH</v>
          </cell>
          <cell r="M653">
            <v>97093.33</v>
          </cell>
          <cell r="N653">
            <v>0</v>
          </cell>
          <cell r="O653">
            <v>0</v>
          </cell>
          <cell r="P653">
            <v>0</v>
          </cell>
          <cell r="Q653" t="str">
            <v>COP</v>
          </cell>
          <cell r="R653">
            <v>0</v>
          </cell>
          <cell r="S653">
            <v>0.05</v>
          </cell>
          <cell r="T653">
            <v>101948</v>
          </cell>
          <cell r="U653">
            <v>200625</v>
          </cell>
        </row>
        <row r="654">
          <cell r="D654" t="str">
            <v>FCLF-8520-3</v>
          </cell>
          <cell r="E654">
            <v>71202</v>
          </cell>
          <cell r="F654" t="str">
            <v>Site Support Systems-Materials</v>
          </cell>
          <cell r="G654">
            <v>6814</v>
          </cell>
          <cell r="H654" t="str">
            <v>MODULO SFP TRANSCEIVER RJ45 10/100/1000 BASE-T,1.25GBPS, FINISAR</v>
          </cell>
          <cell r="I654" t="str">
            <v>und</v>
          </cell>
          <cell r="J654">
            <v>0</v>
          </cell>
          <cell r="K654" t="str">
            <v>IMPORTACION DIRECTA</v>
          </cell>
          <cell r="L654" t="str">
            <v>DIGIKEY CORPORATION</v>
          </cell>
          <cell r="M654">
            <v>192133.33</v>
          </cell>
          <cell r="N654">
            <v>0</v>
          </cell>
          <cell r="O654">
            <v>0</v>
          </cell>
          <cell r="P654">
            <v>0</v>
          </cell>
          <cell r="Q654" t="str">
            <v>COP</v>
          </cell>
          <cell r="R654">
            <v>0</v>
          </cell>
          <cell r="S654">
            <v>0.05</v>
          </cell>
          <cell r="T654">
            <v>201740</v>
          </cell>
          <cell r="U654" t="str">
            <v>FCLF-8520-3</v>
          </cell>
        </row>
        <row r="655">
          <cell r="H655" t="str">
            <v>Servicios de reparación y conectorizacion</v>
          </cell>
          <cell r="I655">
            <v>0</v>
          </cell>
          <cell r="J655">
            <v>0</v>
          </cell>
          <cell r="K655">
            <v>0</v>
          </cell>
          <cell r="L655">
            <v>0</v>
          </cell>
          <cell r="M655">
            <v>0</v>
          </cell>
          <cell r="N655">
            <v>0</v>
          </cell>
          <cell r="O655">
            <v>0</v>
          </cell>
          <cell r="P655">
            <v>0</v>
          </cell>
          <cell r="Q655">
            <v>0</v>
          </cell>
          <cell r="R655">
            <v>0</v>
          </cell>
          <cell r="S655">
            <v>0</v>
          </cell>
          <cell r="T655">
            <v>0</v>
          </cell>
          <cell r="U655">
            <v>0</v>
          </cell>
        </row>
        <row r="656">
          <cell r="D656" t="str">
            <v>FO106201070</v>
          </cell>
          <cell r="E656">
            <v>71202</v>
          </cell>
          <cell r="F656" t="str">
            <v>Site Support Systems-Materials</v>
          </cell>
          <cell r="G656">
            <v>6814</v>
          </cell>
          <cell r="H656" t="str">
            <v>Servicio de Reparación de FO MM Exterior conector Lc dúplex</v>
          </cell>
          <cell r="I656" t="str">
            <v>lot</v>
          </cell>
          <cell r="J656">
            <v>0</v>
          </cell>
          <cell r="K656" t="str">
            <v>N/A</v>
          </cell>
          <cell r="L656" t="str">
            <v>Microlink</v>
          </cell>
          <cell r="M656">
            <v>80000</v>
          </cell>
          <cell r="N656">
            <v>0</v>
          </cell>
          <cell r="O656">
            <v>0</v>
          </cell>
          <cell r="P656">
            <v>0</v>
          </cell>
          <cell r="Q656" t="str">
            <v>COP</v>
          </cell>
          <cell r="R656">
            <v>0</v>
          </cell>
          <cell r="S656">
            <v>0</v>
          </cell>
          <cell r="T656">
            <v>80000</v>
          </cell>
          <cell r="U656" t="str">
            <v>FO106201070</v>
          </cell>
        </row>
        <row r="657">
          <cell r="D657" t="str">
            <v>CO106202010</v>
          </cell>
          <cell r="E657">
            <v>71202</v>
          </cell>
          <cell r="F657" t="str">
            <v>Site Support Systems-Materials</v>
          </cell>
          <cell r="G657">
            <v>6814</v>
          </cell>
          <cell r="H657" t="str">
            <v>Servicio de conectorizacion de Cobre</v>
          </cell>
          <cell r="I657" t="str">
            <v>lot</v>
          </cell>
          <cell r="J657">
            <v>0</v>
          </cell>
          <cell r="K657" t="str">
            <v>N/A</v>
          </cell>
          <cell r="L657" t="str">
            <v>Microlink</v>
          </cell>
          <cell r="M657">
            <v>6500</v>
          </cell>
          <cell r="N657">
            <v>0</v>
          </cell>
          <cell r="O657">
            <v>0</v>
          </cell>
          <cell r="P657">
            <v>0</v>
          </cell>
          <cell r="Q657" t="str">
            <v>COP</v>
          </cell>
          <cell r="R657">
            <v>0</v>
          </cell>
          <cell r="S657">
            <v>0</v>
          </cell>
          <cell r="T657">
            <v>6500</v>
          </cell>
          <cell r="U657" t="str">
            <v>CO106202010</v>
          </cell>
        </row>
        <row r="658">
          <cell r="D658" t="str">
            <v xml:space="preserve">Supervendor CODE </v>
          </cell>
          <cell r="E658">
            <v>0</v>
          </cell>
          <cell r="F658" t="str">
            <v>Service Item Description
GLOBAL DESCRIPTION</v>
          </cell>
          <cell r="G658" t="str">
            <v>PSA Code</v>
          </cell>
          <cell r="H658" t="str">
            <v>Material Description</v>
          </cell>
          <cell r="I658" t="str">
            <v>Unit</v>
          </cell>
          <cell r="J658">
            <v>0</v>
          </cell>
          <cell r="K658" t="str">
            <v>Naturaleza</v>
          </cell>
          <cell r="L658" t="str">
            <v xml:space="preserve">Brand </v>
          </cell>
          <cell r="M658" t="str">
            <v xml:space="preserve">Unit Cost </v>
          </cell>
          <cell r="N658" t="str">
            <v>Log Type</v>
          </cell>
          <cell r="O658" t="str">
            <v>Sea Log (%)</v>
          </cell>
          <cell r="P658" t="str">
            <v>Air Log (%)</v>
          </cell>
          <cell r="Q658" t="str">
            <v>Currency</v>
          </cell>
          <cell r="R658" t="str">
            <v>TRM</v>
          </cell>
          <cell r="S658" t="str">
            <v>Admin (%)</v>
          </cell>
          <cell r="T658" t="str">
            <v>Unit Cost (COP)</v>
          </cell>
          <cell r="U658" t="str">
            <v>CS CODE (NSN)</v>
          </cell>
        </row>
        <row r="659">
          <cell r="H659" t="str">
            <v>RIELES -RAILS</v>
          </cell>
          <cell r="I659">
            <v>0</v>
          </cell>
          <cell r="J659">
            <v>0</v>
          </cell>
          <cell r="K659">
            <v>0</v>
          </cell>
          <cell r="L659">
            <v>0</v>
          </cell>
          <cell r="M659">
            <v>0</v>
          </cell>
          <cell r="N659">
            <v>0</v>
          </cell>
          <cell r="O659">
            <v>0</v>
          </cell>
          <cell r="P659">
            <v>0</v>
          </cell>
          <cell r="Q659">
            <v>0</v>
          </cell>
          <cell r="R659">
            <v>0</v>
          </cell>
          <cell r="S659">
            <v>0</v>
          </cell>
          <cell r="T659">
            <v>0</v>
          </cell>
          <cell r="U659">
            <v>0</v>
          </cell>
        </row>
        <row r="660">
          <cell r="D660" t="str">
            <v>KANF-60X2</v>
          </cell>
          <cell r="E660">
            <v>71203</v>
          </cell>
          <cell r="F660" t="str">
            <v>Installation and Packaging Materials</v>
          </cell>
          <cell r="G660">
            <v>6819</v>
          </cell>
          <cell r="H660" t="str">
            <v>KIT ANCLAJE SUPERIOR 60 CMT X 2 SOPORTES P.FALSO</v>
          </cell>
          <cell r="I660" t="str">
            <v>kit</v>
          </cell>
          <cell r="J660">
            <v>0</v>
          </cell>
          <cell r="K660" t="str">
            <v>NACIONAL CON TIEMPO DE FABRICACION</v>
          </cell>
          <cell r="L660" t="str">
            <v>FACOMALLAS</v>
          </cell>
          <cell r="M660">
            <v>471478.31</v>
          </cell>
          <cell r="N660">
            <v>0</v>
          </cell>
          <cell r="O660">
            <v>0</v>
          </cell>
          <cell r="P660">
            <v>0</v>
          </cell>
          <cell r="Q660" t="str">
            <v>COP</v>
          </cell>
          <cell r="R660">
            <v>0</v>
          </cell>
          <cell r="S660">
            <v>0.05</v>
          </cell>
          <cell r="T660">
            <v>495052.23</v>
          </cell>
          <cell r="U660" t="str">
            <v>KANF-60X2</v>
          </cell>
        </row>
        <row r="661">
          <cell r="D661" t="str">
            <v>KANF-90X2</v>
          </cell>
          <cell r="E661">
            <v>71203</v>
          </cell>
          <cell r="F661" t="str">
            <v>Installation and Packaging Materials</v>
          </cell>
          <cell r="G661">
            <v>6819</v>
          </cell>
          <cell r="H661" t="str">
            <v>KIT ANCLAJE SUPERIOR 90 CMT X 2 SOPORTES P.FALSO</v>
          </cell>
          <cell r="I661" t="str">
            <v>kit</v>
          </cell>
          <cell r="J661">
            <v>0</v>
          </cell>
          <cell r="K661" t="str">
            <v>NACIONAL CON TIEMPO DE FABRICACION</v>
          </cell>
          <cell r="L661" t="str">
            <v>FACOMALLAS</v>
          </cell>
          <cell r="M661">
            <v>502840.22</v>
          </cell>
          <cell r="N661">
            <v>0</v>
          </cell>
          <cell r="O661">
            <v>0</v>
          </cell>
          <cell r="P661">
            <v>0</v>
          </cell>
          <cell r="Q661" t="str">
            <v>COP</v>
          </cell>
          <cell r="R661">
            <v>0</v>
          </cell>
          <cell r="S661">
            <v>0.05</v>
          </cell>
          <cell r="T661">
            <v>527982.23</v>
          </cell>
          <cell r="U661" t="str">
            <v>KANF-90X2</v>
          </cell>
        </row>
        <row r="662">
          <cell r="D662" t="str">
            <v>KANF-90X3</v>
          </cell>
          <cell r="E662">
            <v>71203</v>
          </cell>
          <cell r="F662" t="str">
            <v>Installation and Packaging Materials</v>
          </cell>
          <cell r="G662">
            <v>6819</v>
          </cell>
          <cell r="H662" t="str">
            <v>KIT ANCLAJE SUPERIOR 90 CMT X 3 SOPORTES P.FALSO</v>
          </cell>
          <cell r="I662" t="str">
            <v>kit</v>
          </cell>
          <cell r="J662">
            <v>0</v>
          </cell>
          <cell r="K662" t="str">
            <v>NACIONAL CON TIEMPO DE FABRICACION</v>
          </cell>
          <cell r="L662" t="str">
            <v>FACOMALLAS</v>
          </cell>
          <cell r="M662">
            <v>675358.89</v>
          </cell>
          <cell r="N662">
            <v>0</v>
          </cell>
          <cell r="O662">
            <v>0</v>
          </cell>
          <cell r="P662">
            <v>0</v>
          </cell>
          <cell r="Q662" t="str">
            <v>COP</v>
          </cell>
          <cell r="R662">
            <v>0</v>
          </cell>
          <cell r="S662">
            <v>0.05</v>
          </cell>
          <cell r="T662">
            <v>709126.83</v>
          </cell>
          <cell r="U662" t="str">
            <v>KANF-90X3</v>
          </cell>
        </row>
        <row r="663">
          <cell r="D663" t="str">
            <v>KANF-120X3</v>
          </cell>
          <cell r="E663">
            <v>71203</v>
          </cell>
          <cell r="F663" t="str">
            <v>Installation and Packaging Materials</v>
          </cell>
          <cell r="G663">
            <v>6819</v>
          </cell>
          <cell r="H663" t="str">
            <v>KIT ANCLAJE SUPERIOR 120 CMT X 3 SOPORTES P.FALSO</v>
          </cell>
          <cell r="I663" t="str">
            <v>kit</v>
          </cell>
          <cell r="J663">
            <v>0</v>
          </cell>
          <cell r="K663" t="str">
            <v>NACIONAL CON TIEMPO DE FABRICACION</v>
          </cell>
          <cell r="L663" t="str">
            <v>FACOMALLAS</v>
          </cell>
          <cell r="M663">
            <v>687374.37</v>
          </cell>
          <cell r="N663">
            <v>0</v>
          </cell>
          <cell r="O663">
            <v>0</v>
          </cell>
          <cell r="P663">
            <v>0</v>
          </cell>
          <cell r="Q663" t="str">
            <v>COP</v>
          </cell>
          <cell r="R663">
            <v>0</v>
          </cell>
          <cell r="S663">
            <v>0.05</v>
          </cell>
          <cell r="T663">
            <v>721743.09</v>
          </cell>
          <cell r="U663" t="str">
            <v>KANF-120X3</v>
          </cell>
        </row>
        <row r="664">
          <cell r="D664" t="str">
            <v>KANF-270X9</v>
          </cell>
          <cell r="E664">
            <v>71203</v>
          </cell>
          <cell r="F664" t="str">
            <v>Installation and Packaging Materials</v>
          </cell>
          <cell r="G664">
            <v>6819</v>
          </cell>
          <cell r="H664" t="str">
            <v>KIT ANCLAJE SUPERIOR 270 CMT X 9 SOPORTES P.FALSO</v>
          </cell>
          <cell r="I664" t="str">
            <v>kit</v>
          </cell>
          <cell r="J664">
            <v>0</v>
          </cell>
          <cell r="K664" t="str">
            <v>NACIONAL CON TIEMPO DE FABRICACION</v>
          </cell>
          <cell r="L664" t="str">
            <v>FACOMALLAS</v>
          </cell>
          <cell r="M664">
            <v>1927855.75</v>
          </cell>
          <cell r="N664">
            <v>0</v>
          </cell>
          <cell r="O664">
            <v>0</v>
          </cell>
          <cell r="P664">
            <v>0</v>
          </cell>
          <cell r="Q664" t="str">
            <v>COP</v>
          </cell>
          <cell r="R664">
            <v>0</v>
          </cell>
          <cell r="S664">
            <v>0.05</v>
          </cell>
          <cell r="T664">
            <v>2024248.54</v>
          </cell>
          <cell r="U664" t="str">
            <v>KANF-270X9</v>
          </cell>
        </row>
        <row r="665">
          <cell r="D665" t="str">
            <v>KANC-60X2</v>
          </cell>
          <cell r="E665">
            <v>71203</v>
          </cell>
          <cell r="F665" t="str">
            <v>Installation and Packaging Materials</v>
          </cell>
          <cell r="G665">
            <v>6819</v>
          </cell>
          <cell r="H665" t="str">
            <v>KIT ANCLAJE SUPERIOR 60 CMT X 2 SOPORTES  P.CONCRETO</v>
          </cell>
          <cell r="I665" t="str">
            <v>kit</v>
          </cell>
          <cell r="J665">
            <v>0</v>
          </cell>
          <cell r="K665" t="str">
            <v>NACIONAL CON TIEMPO DE FABRICACION</v>
          </cell>
          <cell r="L665" t="str">
            <v>FACOMALLAS</v>
          </cell>
          <cell r="M665">
            <v>437713.88</v>
          </cell>
          <cell r="N665">
            <v>0</v>
          </cell>
          <cell r="O665">
            <v>0</v>
          </cell>
          <cell r="P665">
            <v>0</v>
          </cell>
          <cell r="Q665" t="str">
            <v>COP</v>
          </cell>
          <cell r="R665">
            <v>0</v>
          </cell>
          <cell r="S665">
            <v>0.05</v>
          </cell>
          <cell r="T665">
            <v>459599.57</v>
          </cell>
          <cell r="U665" t="str">
            <v>KANC-60X2</v>
          </cell>
        </row>
        <row r="666">
          <cell r="D666" t="str">
            <v>KANC-90X2</v>
          </cell>
          <cell r="E666">
            <v>71203</v>
          </cell>
          <cell r="F666" t="str">
            <v>Installation and Packaging Materials</v>
          </cell>
          <cell r="G666">
            <v>6819</v>
          </cell>
          <cell r="H666" t="str">
            <v>KIT ANCLAJE SUPERIOR 90 CMT X 2 SOPORTES P.CONCRETO</v>
          </cell>
          <cell r="I666" t="str">
            <v>kit</v>
          </cell>
          <cell r="J666">
            <v>0</v>
          </cell>
          <cell r="K666" t="str">
            <v>NACIONAL CON TIEMPO DE FABRICACION</v>
          </cell>
          <cell r="L666" t="str">
            <v>FACOMALLAS</v>
          </cell>
          <cell r="M666">
            <v>486320.6</v>
          </cell>
          <cell r="N666">
            <v>0</v>
          </cell>
          <cell r="O666">
            <v>0</v>
          </cell>
          <cell r="P666">
            <v>0</v>
          </cell>
          <cell r="Q666" t="str">
            <v>COP</v>
          </cell>
          <cell r="R666">
            <v>0</v>
          </cell>
          <cell r="S666">
            <v>0.05</v>
          </cell>
          <cell r="T666">
            <v>510636.63</v>
          </cell>
          <cell r="U666" t="str">
            <v>KANC-90X2</v>
          </cell>
        </row>
        <row r="667">
          <cell r="D667" t="str">
            <v>KANC-90X3</v>
          </cell>
          <cell r="E667">
            <v>71203</v>
          </cell>
          <cell r="F667" t="str">
            <v>Installation and Packaging Materials</v>
          </cell>
          <cell r="G667">
            <v>6819</v>
          </cell>
          <cell r="H667" t="str">
            <v>KIT ANCLAJE SUPERIOR 90 CMT X 3 SOPORTES P.CONCRETO</v>
          </cell>
          <cell r="I667" t="str">
            <v>kit</v>
          </cell>
          <cell r="J667">
            <v>0</v>
          </cell>
          <cell r="K667" t="str">
            <v>NACIONAL CON TIEMPO DE FABRICACION</v>
          </cell>
          <cell r="L667" t="str">
            <v>FACOMALLAS</v>
          </cell>
          <cell r="M667">
            <v>658839.27</v>
          </cell>
          <cell r="N667">
            <v>0</v>
          </cell>
          <cell r="O667">
            <v>0</v>
          </cell>
          <cell r="P667">
            <v>0</v>
          </cell>
          <cell r="Q667" t="str">
            <v>COP</v>
          </cell>
          <cell r="R667">
            <v>0</v>
          </cell>
          <cell r="S667">
            <v>0.05</v>
          </cell>
          <cell r="T667">
            <v>691781.23</v>
          </cell>
          <cell r="U667" t="str">
            <v>KANC-90X3</v>
          </cell>
        </row>
        <row r="668">
          <cell r="D668" t="str">
            <v>KANC-120X3</v>
          </cell>
          <cell r="E668">
            <v>71203</v>
          </cell>
          <cell r="F668" t="str">
            <v>Installation and Packaging Materials</v>
          </cell>
          <cell r="G668">
            <v>6819</v>
          </cell>
          <cell r="H668" t="str">
            <v>KIT ANCLAJE SUPERIOR 120 CMT X 3 SOPORTES P.CONCRETO</v>
          </cell>
          <cell r="I668" t="str">
            <v>kit</v>
          </cell>
          <cell r="J668">
            <v>0</v>
          </cell>
          <cell r="K668" t="str">
            <v>NACIONAL CON TIEMPO DE FABRICACION</v>
          </cell>
          <cell r="L668" t="str">
            <v>FACOMALLAS</v>
          </cell>
          <cell r="M668">
            <v>676084.09</v>
          </cell>
          <cell r="N668">
            <v>0</v>
          </cell>
          <cell r="O668">
            <v>0</v>
          </cell>
          <cell r="P668">
            <v>0</v>
          </cell>
          <cell r="Q668" t="str">
            <v>COP</v>
          </cell>
          <cell r="R668">
            <v>0</v>
          </cell>
          <cell r="S668">
            <v>0.05</v>
          </cell>
          <cell r="T668">
            <v>709888.29</v>
          </cell>
          <cell r="U668" t="str">
            <v>KANC-120X3</v>
          </cell>
        </row>
        <row r="669">
          <cell r="D669" t="str">
            <v>KANC-270X9</v>
          </cell>
          <cell r="E669">
            <v>71203</v>
          </cell>
          <cell r="F669" t="str">
            <v>Installation and Packaging Materials</v>
          </cell>
          <cell r="G669">
            <v>6819</v>
          </cell>
          <cell r="H669" t="str">
            <v>KIT ANCLAJE SUPERIOR 270 CMT X 9 SOPORTES P.CONCRETO</v>
          </cell>
          <cell r="I669" t="str">
            <v>kit</v>
          </cell>
          <cell r="J669">
            <v>0</v>
          </cell>
          <cell r="K669" t="str">
            <v>NACIONAL CON TIEMPO DE FABRICACION</v>
          </cell>
          <cell r="L669" t="str">
            <v>FACOMALLAS</v>
          </cell>
          <cell r="M669">
            <v>1937560.32</v>
          </cell>
          <cell r="N669">
            <v>0</v>
          </cell>
          <cell r="O669">
            <v>0</v>
          </cell>
          <cell r="P669">
            <v>0</v>
          </cell>
          <cell r="Q669" t="str">
            <v>COP</v>
          </cell>
          <cell r="R669">
            <v>0</v>
          </cell>
          <cell r="S669">
            <v>0.05</v>
          </cell>
          <cell r="T669">
            <v>2034438.34</v>
          </cell>
          <cell r="U669" t="str">
            <v>KANC-270X9</v>
          </cell>
        </row>
        <row r="670">
          <cell r="D670" t="str">
            <v>KANTIS-60</v>
          </cell>
          <cell r="E670">
            <v>71203</v>
          </cell>
          <cell r="F670" t="str">
            <v>Installation and Packaging Materials</v>
          </cell>
          <cell r="G670">
            <v>6819</v>
          </cell>
          <cell r="H670" t="str">
            <v>KIT ANTISISMICO 60 CMT</v>
          </cell>
          <cell r="I670" t="str">
            <v>kit</v>
          </cell>
          <cell r="J670">
            <v>0</v>
          </cell>
          <cell r="K670" t="str">
            <v>NACIONAL CON TIEMPO DE FABRICACION</v>
          </cell>
          <cell r="L670" t="str">
            <v>FACOMALLAS</v>
          </cell>
          <cell r="M670">
            <v>161790.43</v>
          </cell>
          <cell r="N670">
            <v>0</v>
          </cell>
          <cell r="O670">
            <v>0</v>
          </cell>
          <cell r="P670">
            <v>0</v>
          </cell>
          <cell r="Q670" t="str">
            <v>COP</v>
          </cell>
          <cell r="R670">
            <v>0</v>
          </cell>
          <cell r="S670">
            <v>0.05</v>
          </cell>
          <cell r="T670">
            <v>169879.95</v>
          </cell>
          <cell r="U670" t="str">
            <v>KANTIS-60</v>
          </cell>
        </row>
        <row r="671">
          <cell r="D671" t="str">
            <v>KANTIS-90</v>
          </cell>
          <cell r="E671">
            <v>71203</v>
          </cell>
          <cell r="F671" t="str">
            <v>Installation and Packaging Materials</v>
          </cell>
          <cell r="G671">
            <v>6819</v>
          </cell>
          <cell r="H671" t="str">
            <v>KIT ANTISISMICO 90 CMT</v>
          </cell>
          <cell r="I671" t="str">
            <v>kit</v>
          </cell>
          <cell r="J671">
            <v>0</v>
          </cell>
          <cell r="K671" t="str">
            <v>NACIONAL CON TIEMPO DE FABRICACION</v>
          </cell>
          <cell r="L671" t="str">
            <v>FACOMALLAS</v>
          </cell>
          <cell r="M671">
            <v>205409.9</v>
          </cell>
          <cell r="N671">
            <v>0</v>
          </cell>
          <cell r="O671">
            <v>0</v>
          </cell>
          <cell r="P671">
            <v>0</v>
          </cell>
          <cell r="Q671" t="str">
            <v>COP</v>
          </cell>
          <cell r="R671">
            <v>0</v>
          </cell>
          <cell r="S671">
            <v>0.05</v>
          </cell>
          <cell r="T671">
            <v>215680.4</v>
          </cell>
          <cell r="U671" t="str">
            <v>KANTIS-90</v>
          </cell>
        </row>
        <row r="672">
          <cell r="D672" t="str">
            <v>KANTIS-120</v>
          </cell>
          <cell r="E672">
            <v>71203</v>
          </cell>
          <cell r="F672" t="str">
            <v>Installation and Packaging Materials</v>
          </cell>
          <cell r="G672">
            <v>6819</v>
          </cell>
          <cell r="H672" t="str">
            <v>KIT ANTISISMICO 120 CMT</v>
          </cell>
          <cell r="I672" t="str">
            <v>kit</v>
          </cell>
          <cell r="J672">
            <v>0</v>
          </cell>
          <cell r="K672" t="str">
            <v>NACIONAL CON TIEMPO DE FABRICACION</v>
          </cell>
          <cell r="L672" t="str">
            <v>FACOMALLAS</v>
          </cell>
          <cell r="M672">
            <v>221897.81</v>
          </cell>
          <cell r="N672">
            <v>0</v>
          </cell>
          <cell r="O672">
            <v>0</v>
          </cell>
          <cell r="P672">
            <v>0</v>
          </cell>
          <cell r="Q672" t="str">
            <v>COP</v>
          </cell>
          <cell r="R672">
            <v>0</v>
          </cell>
          <cell r="S672">
            <v>0.05</v>
          </cell>
          <cell r="T672">
            <v>232992.7</v>
          </cell>
          <cell r="U672" t="str">
            <v>KANTIS-120</v>
          </cell>
        </row>
        <row r="673">
          <cell r="D673" t="str">
            <v>KANTIS-270</v>
          </cell>
          <cell r="E673">
            <v>71203</v>
          </cell>
          <cell r="F673" t="str">
            <v>Installation and Packaging Materials</v>
          </cell>
          <cell r="G673">
            <v>6819</v>
          </cell>
          <cell r="H673" t="str">
            <v>KIT ANTISISMICO 270 CMT</v>
          </cell>
          <cell r="I673" t="str">
            <v>kit</v>
          </cell>
          <cell r="J673">
            <v>0</v>
          </cell>
          <cell r="K673" t="str">
            <v>NACIONAL CON TIEMPO DE FABRICACION</v>
          </cell>
          <cell r="L673" t="str">
            <v>FACOMALLAS</v>
          </cell>
          <cell r="M673">
            <v>465294.38</v>
          </cell>
          <cell r="N673">
            <v>0</v>
          </cell>
          <cell r="O673">
            <v>0</v>
          </cell>
          <cell r="P673">
            <v>0</v>
          </cell>
          <cell r="Q673" t="str">
            <v>COP</v>
          </cell>
          <cell r="R673">
            <v>0</v>
          </cell>
          <cell r="S673">
            <v>0.05</v>
          </cell>
          <cell r="T673">
            <v>488559.1</v>
          </cell>
          <cell r="U673" t="str">
            <v>KANTIS-270</v>
          </cell>
        </row>
        <row r="674">
          <cell r="D674" t="str">
            <v>KPWF-60</v>
          </cell>
          <cell r="E674">
            <v>71203</v>
          </cell>
          <cell r="F674" t="str">
            <v>Installation and Packaging Materials</v>
          </cell>
          <cell r="G674">
            <v>6819</v>
          </cell>
          <cell r="H674" t="str">
            <v>KIT POWER CAB 60 CMT P.FALSO</v>
          </cell>
          <cell r="I674" t="str">
            <v>kit</v>
          </cell>
          <cell r="J674">
            <v>0</v>
          </cell>
          <cell r="K674" t="str">
            <v>NACIONAL CON TIEMPO DE FABRICACION</v>
          </cell>
          <cell r="L674" t="str">
            <v>FACOMALLAS</v>
          </cell>
          <cell r="M674">
            <v>79180</v>
          </cell>
          <cell r="N674">
            <v>0</v>
          </cell>
          <cell r="O674">
            <v>0</v>
          </cell>
          <cell r="P674">
            <v>0</v>
          </cell>
          <cell r="Q674" t="str">
            <v>COP</v>
          </cell>
          <cell r="R674">
            <v>0</v>
          </cell>
          <cell r="S674">
            <v>0.05</v>
          </cell>
          <cell r="T674">
            <v>83139</v>
          </cell>
          <cell r="U674" t="str">
            <v>KPWF-60</v>
          </cell>
        </row>
        <row r="675">
          <cell r="D675" t="str">
            <v>KPWF-120</v>
          </cell>
          <cell r="E675">
            <v>71203</v>
          </cell>
          <cell r="F675" t="str">
            <v>Installation and Packaging Materials</v>
          </cell>
          <cell r="G675">
            <v>6819</v>
          </cell>
          <cell r="H675" t="str">
            <v>KIT POWER CAB  120 CMT P.FALSO</v>
          </cell>
          <cell r="I675" t="str">
            <v>kit</v>
          </cell>
          <cell r="J675">
            <v>0</v>
          </cell>
          <cell r="K675" t="str">
            <v>NACIONAL CON TIEMPO DE FABRICACION</v>
          </cell>
          <cell r="L675" t="str">
            <v>FACOMALLAS</v>
          </cell>
          <cell r="M675">
            <v>158360</v>
          </cell>
          <cell r="N675">
            <v>0</v>
          </cell>
          <cell r="O675">
            <v>0</v>
          </cell>
          <cell r="P675">
            <v>0</v>
          </cell>
          <cell r="Q675" t="str">
            <v>COP</v>
          </cell>
          <cell r="R675">
            <v>0</v>
          </cell>
          <cell r="S675">
            <v>0.05</v>
          </cell>
          <cell r="T675">
            <v>166278</v>
          </cell>
          <cell r="U675" t="str">
            <v>KPWF-120</v>
          </cell>
        </row>
        <row r="676">
          <cell r="D676" t="str">
            <v>KPWF-180</v>
          </cell>
          <cell r="E676">
            <v>71203</v>
          </cell>
          <cell r="F676" t="str">
            <v>Installation and Packaging Materials</v>
          </cell>
          <cell r="G676">
            <v>6819</v>
          </cell>
          <cell r="H676" t="str">
            <v>KIT POWER CAB 180 CMT P.FALSO</v>
          </cell>
          <cell r="I676" t="str">
            <v>kit</v>
          </cell>
          <cell r="J676">
            <v>0</v>
          </cell>
          <cell r="K676" t="str">
            <v>NACIONAL CON TIEMPO DE FABRICACION</v>
          </cell>
          <cell r="L676" t="str">
            <v>FACOMALLAS</v>
          </cell>
          <cell r="M676">
            <v>242765.81</v>
          </cell>
          <cell r="N676">
            <v>0</v>
          </cell>
          <cell r="O676">
            <v>0</v>
          </cell>
          <cell r="P676">
            <v>0</v>
          </cell>
          <cell r="Q676" t="str">
            <v>COP</v>
          </cell>
          <cell r="R676">
            <v>0</v>
          </cell>
          <cell r="S676">
            <v>0.05</v>
          </cell>
          <cell r="T676">
            <v>254904.1</v>
          </cell>
          <cell r="U676" t="str">
            <v>KPWF-180</v>
          </cell>
        </row>
        <row r="677">
          <cell r="D677" t="str">
            <v>KPWC-60</v>
          </cell>
          <cell r="E677">
            <v>71203</v>
          </cell>
          <cell r="F677" t="str">
            <v>Installation and Packaging Materials</v>
          </cell>
          <cell r="G677">
            <v>6819</v>
          </cell>
          <cell r="H677" t="str">
            <v>KIT POWER CAB 60 CMT P. CONCRETO</v>
          </cell>
          <cell r="I677" t="str">
            <v>kit</v>
          </cell>
          <cell r="J677">
            <v>0</v>
          </cell>
          <cell r="K677" t="str">
            <v>NACIONAL CON TIEMPO DE FABRICACION</v>
          </cell>
          <cell r="L677" t="str">
            <v>FACOMALLAS</v>
          </cell>
          <cell r="M677">
            <v>92253.33</v>
          </cell>
          <cell r="N677">
            <v>0</v>
          </cell>
          <cell r="O677">
            <v>0</v>
          </cell>
          <cell r="P677">
            <v>0</v>
          </cell>
          <cell r="Q677" t="str">
            <v>COP</v>
          </cell>
          <cell r="R677">
            <v>0</v>
          </cell>
          <cell r="S677">
            <v>0.05</v>
          </cell>
          <cell r="T677">
            <v>96866</v>
          </cell>
          <cell r="U677" t="str">
            <v>KPWC-60</v>
          </cell>
        </row>
        <row r="678">
          <cell r="D678" t="str">
            <v>KPWC-120</v>
          </cell>
          <cell r="E678">
            <v>71203</v>
          </cell>
          <cell r="F678" t="str">
            <v>Installation and Packaging Materials</v>
          </cell>
          <cell r="G678">
            <v>6819</v>
          </cell>
          <cell r="H678" t="str">
            <v>KIT POWER CAB 120 CMT P. CONCRETO</v>
          </cell>
          <cell r="I678" t="str">
            <v>kit</v>
          </cell>
          <cell r="J678">
            <v>0</v>
          </cell>
          <cell r="K678" t="str">
            <v>NACIONAL CON TIEMPO DE FABRICACION</v>
          </cell>
          <cell r="L678" t="str">
            <v>FACOMALLAS</v>
          </cell>
          <cell r="M678">
            <v>184506.67</v>
          </cell>
          <cell r="N678">
            <v>0</v>
          </cell>
          <cell r="O678">
            <v>0</v>
          </cell>
          <cell r="P678">
            <v>0</v>
          </cell>
          <cell r="Q678" t="str">
            <v>COP</v>
          </cell>
          <cell r="R678">
            <v>0</v>
          </cell>
          <cell r="S678">
            <v>0.05</v>
          </cell>
          <cell r="T678">
            <v>193732</v>
          </cell>
          <cell r="U678" t="str">
            <v>KPWC-120</v>
          </cell>
        </row>
        <row r="679">
          <cell r="D679" t="str">
            <v>KPWC-180</v>
          </cell>
          <cell r="E679">
            <v>71203</v>
          </cell>
          <cell r="F679" t="str">
            <v>Installation and Packaging Materials</v>
          </cell>
          <cell r="G679">
            <v>6819</v>
          </cell>
          <cell r="H679" t="str">
            <v>KIT POWER CAB 180 CMT P. CONCRETO</v>
          </cell>
          <cell r="I679" t="str">
            <v>kit</v>
          </cell>
          <cell r="J679">
            <v>0</v>
          </cell>
          <cell r="K679" t="str">
            <v>NACIONAL CON TIEMPO DE FABRICACION</v>
          </cell>
          <cell r="L679" t="str">
            <v>FACOMALLAS</v>
          </cell>
          <cell r="M679">
            <v>281985.81</v>
          </cell>
          <cell r="N679">
            <v>0</v>
          </cell>
          <cell r="O679">
            <v>0</v>
          </cell>
          <cell r="P679">
            <v>0</v>
          </cell>
          <cell r="Q679" t="str">
            <v>COP</v>
          </cell>
          <cell r="R679">
            <v>0</v>
          </cell>
          <cell r="S679">
            <v>0.05</v>
          </cell>
          <cell r="T679">
            <v>296085.09999999998</v>
          </cell>
          <cell r="U679" t="str">
            <v>KPWC-180</v>
          </cell>
        </row>
        <row r="680">
          <cell r="D680" t="str">
            <v>KPBCX1</v>
          </cell>
          <cell r="E680">
            <v>71203</v>
          </cell>
          <cell r="F680" t="str">
            <v>Installation and Packaging Materials</v>
          </cell>
          <cell r="G680">
            <v>6819</v>
          </cell>
          <cell r="H680" t="str">
            <v>KITS ANCLAJE BANCO DE BATERIA x UNIDAD</v>
          </cell>
          <cell r="I680" t="str">
            <v>kit</v>
          </cell>
          <cell r="J680">
            <v>0</v>
          </cell>
          <cell r="K680" t="str">
            <v>NACIONAL CON TIEMPO DE FABRICACION</v>
          </cell>
          <cell r="L680" t="str">
            <v>FACOMALLAS</v>
          </cell>
          <cell r="M680">
            <v>160200</v>
          </cell>
          <cell r="N680">
            <v>0</v>
          </cell>
          <cell r="O680">
            <v>0</v>
          </cell>
          <cell r="P680">
            <v>0</v>
          </cell>
          <cell r="Q680" t="str">
            <v>COP</v>
          </cell>
          <cell r="R680">
            <v>0</v>
          </cell>
          <cell r="S680">
            <v>0.05</v>
          </cell>
          <cell r="T680">
            <v>168210</v>
          </cell>
          <cell r="U680" t="str">
            <v>KPBCX1</v>
          </cell>
        </row>
        <row r="681">
          <cell r="H681" t="str">
            <v>MATERIALES DE FIJACION - FIXING MATERIALS</v>
          </cell>
          <cell r="I681">
            <v>0</v>
          </cell>
          <cell r="J681">
            <v>0</v>
          </cell>
          <cell r="K681">
            <v>0</v>
          </cell>
          <cell r="L681">
            <v>0</v>
          </cell>
          <cell r="M681">
            <v>0</v>
          </cell>
          <cell r="N681">
            <v>0</v>
          </cell>
          <cell r="O681">
            <v>0</v>
          </cell>
          <cell r="P681">
            <v>0</v>
          </cell>
          <cell r="Q681">
            <v>0</v>
          </cell>
          <cell r="R681">
            <v>0</v>
          </cell>
          <cell r="S681">
            <v>0</v>
          </cell>
          <cell r="T681">
            <v>0</v>
          </cell>
          <cell r="U681">
            <v>0</v>
          </cell>
        </row>
        <row r="682">
          <cell r="D682" t="str">
            <v>20-56</v>
          </cell>
          <cell r="E682">
            <v>71203</v>
          </cell>
          <cell r="F682" t="str">
            <v>Installation and Packaging Materials</v>
          </cell>
          <cell r="G682">
            <v>6819</v>
          </cell>
          <cell r="H682" t="str">
            <v>Abrazadera cremallera en Acero Inoxidable 2.13/16 X 3. 3/4 (20-52SS) / ABRAZADERA 31/2"X4" TITAN INOXIDABLE 103-670</v>
          </cell>
          <cell r="I682" t="str">
            <v>pcs</v>
          </cell>
          <cell r="J682">
            <v>0</v>
          </cell>
          <cell r="K682" t="str">
            <v>NACIONAL CON TIEMPO DE FABRICACION</v>
          </cell>
          <cell r="L682" t="str">
            <v>ELEIN</v>
          </cell>
          <cell r="M682">
            <v>5600</v>
          </cell>
          <cell r="N682">
            <v>0</v>
          </cell>
          <cell r="O682">
            <v>0</v>
          </cell>
          <cell r="P682">
            <v>0</v>
          </cell>
          <cell r="Q682" t="str">
            <v>COP</v>
          </cell>
          <cell r="R682">
            <v>0</v>
          </cell>
          <cell r="S682">
            <v>0.05</v>
          </cell>
          <cell r="T682">
            <v>5880</v>
          </cell>
          <cell r="U682" t="str">
            <v>Ab-A4-crem</v>
          </cell>
        </row>
        <row r="683">
          <cell r="D683" t="str">
            <v>MLT4S-CP1</v>
          </cell>
          <cell r="E683">
            <v>71203</v>
          </cell>
          <cell r="F683" t="str">
            <v>Installation and Packaging Materials</v>
          </cell>
          <cell r="G683">
            <v>6819</v>
          </cell>
          <cell r="H683" t="str">
            <v>Amarre en Acero Inoxidable MLT4S-CP DE 14,3" DE LARGO x 4,6 mm. De ancho - Steel band and lock (or similar for pole up to 4"pole)</v>
          </cell>
          <cell r="I683" t="str">
            <v>und</v>
          </cell>
          <cell r="J683">
            <v>0</v>
          </cell>
          <cell r="K683" t="str">
            <v>IMPORTACION INDIRECTA</v>
          </cell>
          <cell r="L683" t="str">
            <v>MEM</v>
          </cell>
          <cell r="M683">
            <v>1388</v>
          </cell>
          <cell r="N683">
            <v>0</v>
          </cell>
          <cell r="O683">
            <v>0</v>
          </cell>
          <cell r="P683">
            <v>0</v>
          </cell>
          <cell r="Q683" t="str">
            <v>COP</v>
          </cell>
          <cell r="R683">
            <v>0</v>
          </cell>
          <cell r="S683">
            <v>0.05</v>
          </cell>
          <cell r="T683">
            <v>1457.4</v>
          </cell>
          <cell r="U683" t="str">
            <v>STEEL-BAND</v>
          </cell>
        </row>
        <row r="684">
          <cell r="D684" t="str">
            <v>AMT4-N1</v>
          </cell>
          <cell r="E684">
            <v>71203</v>
          </cell>
          <cell r="F684" t="str">
            <v>Installation and Packaging Materials</v>
          </cell>
          <cell r="G684">
            <v>6819</v>
          </cell>
          <cell r="H684" t="str">
            <v>Amarre plástico 0,10 M Negras para exteriores T4 / AMARRE 4 EXT X 1 UND NEGRO
Cable tie 2,5x100 black (100 pcs) hasta 10 cm longitud - blanco/negro</v>
          </cell>
          <cell r="I684" t="str">
            <v>und</v>
          </cell>
          <cell r="J684">
            <v>0</v>
          </cell>
          <cell r="K684" t="str">
            <v>IMPORTACION INDIRECTA</v>
          </cell>
          <cell r="L684" t="str">
            <v>MEM - DEXON</v>
          </cell>
          <cell r="M684">
            <v>9.25</v>
          </cell>
          <cell r="N684">
            <v>0</v>
          </cell>
          <cell r="O684">
            <v>0</v>
          </cell>
          <cell r="P684">
            <v>0</v>
          </cell>
          <cell r="Q684" t="str">
            <v>COP</v>
          </cell>
          <cell r="R684">
            <v>0</v>
          </cell>
          <cell r="S684">
            <v>0.05</v>
          </cell>
          <cell r="T684">
            <v>9.7100000000000009</v>
          </cell>
          <cell r="U684" t="str">
            <v>CS73320.01</v>
          </cell>
        </row>
        <row r="685">
          <cell r="D685" t="str">
            <v>AMT8-N1</v>
          </cell>
          <cell r="E685">
            <v>71203</v>
          </cell>
          <cell r="F685" t="str">
            <v>Installation and Packaging Materials</v>
          </cell>
          <cell r="G685">
            <v>6819</v>
          </cell>
          <cell r="H685" t="str">
            <v>Amarre plástico 0,20 M Negras para exteriores T/ AMARRE 8 EXT X 1 UND NEGRO
Cable tie 4,8x200 black (100 pcs) hasta 20 cm longitud - blanco/negro</v>
          </cell>
          <cell r="I685" t="str">
            <v>und</v>
          </cell>
          <cell r="J685">
            <v>0</v>
          </cell>
          <cell r="K685" t="str">
            <v>IMPORTACION INDIRECTA</v>
          </cell>
          <cell r="L685" t="str">
            <v>DEXSON - ELEIN</v>
          </cell>
          <cell r="M685">
            <v>39.35</v>
          </cell>
          <cell r="N685">
            <v>0</v>
          </cell>
          <cell r="O685">
            <v>0</v>
          </cell>
          <cell r="P685">
            <v>0</v>
          </cell>
          <cell r="Q685" t="str">
            <v>COP</v>
          </cell>
          <cell r="R685">
            <v>0</v>
          </cell>
          <cell r="S685">
            <v>0.05</v>
          </cell>
          <cell r="T685">
            <v>41.32</v>
          </cell>
          <cell r="U685" t="str">
            <v>CS73320.04</v>
          </cell>
        </row>
        <row r="686">
          <cell r="D686" t="str">
            <v>AMT12-N1</v>
          </cell>
          <cell r="E686">
            <v>71203</v>
          </cell>
          <cell r="F686" t="str">
            <v>Installation and Packaging Materials</v>
          </cell>
          <cell r="G686">
            <v>6819</v>
          </cell>
          <cell r="H686" t="str">
            <v>Amarre plástico 0,30 M Negras para exteriores T / AMARRE 12 INT X 1 UND NEGRO
Cable tie 4,8x300 black (100 pcs) hasta 30 cm de longitud - blanco/negro</v>
          </cell>
          <cell r="I686" t="str">
            <v>und</v>
          </cell>
          <cell r="J686">
            <v>0</v>
          </cell>
          <cell r="K686" t="str">
            <v>IMPORTACION INDIRECTA</v>
          </cell>
          <cell r="L686" t="str">
            <v>ELEIN</v>
          </cell>
          <cell r="M686">
            <v>76.05</v>
          </cell>
          <cell r="N686">
            <v>0</v>
          </cell>
          <cell r="O686">
            <v>0</v>
          </cell>
          <cell r="P686">
            <v>0</v>
          </cell>
          <cell r="Q686" t="str">
            <v>COP</v>
          </cell>
          <cell r="R686">
            <v>0</v>
          </cell>
          <cell r="S686">
            <v>0.05</v>
          </cell>
          <cell r="T686">
            <v>79.849999999999994</v>
          </cell>
          <cell r="U686" t="str">
            <v>CS73320.05</v>
          </cell>
        </row>
        <row r="687">
          <cell r="D687" t="str">
            <v>AMT14-N1</v>
          </cell>
          <cell r="E687">
            <v>71203</v>
          </cell>
          <cell r="F687" t="str">
            <v>Installation and Packaging Materials</v>
          </cell>
          <cell r="G687">
            <v>6819</v>
          </cell>
          <cell r="H687" t="str">
            <v>Amarre plástico 0,35 M Negras para exteriores T / AMARRE 14 INT X 1 UND NEGRO
Cable tie 4,8x360 white (100 pcs) hasta 36 cm de longitud - blanco/negro</v>
          </cell>
          <cell r="I687" t="str">
            <v>und</v>
          </cell>
          <cell r="J687">
            <v>0</v>
          </cell>
          <cell r="K687" t="str">
            <v>IMPORTACION INDIRECTA</v>
          </cell>
          <cell r="L687" t="str">
            <v>ELEIN</v>
          </cell>
          <cell r="M687">
            <v>95.9</v>
          </cell>
          <cell r="N687">
            <v>0</v>
          </cell>
          <cell r="O687">
            <v>0</v>
          </cell>
          <cell r="P687">
            <v>0</v>
          </cell>
          <cell r="Q687" t="str">
            <v>COP</v>
          </cell>
          <cell r="R687">
            <v>0</v>
          </cell>
          <cell r="S687">
            <v>0.05</v>
          </cell>
          <cell r="T687">
            <v>100.7</v>
          </cell>
          <cell r="U687" t="str">
            <v>CS73320.26</v>
          </cell>
        </row>
        <row r="688">
          <cell r="D688" t="str">
            <v>AMT21-N1</v>
          </cell>
          <cell r="E688">
            <v>71203</v>
          </cell>
          <cell r="F688" t="str">
            <v>Installation and Packaging Materials</v>
          </cell>
          <cell r="G688">
            <v>6819</v>
          </cell>
          <cell r="H688" t="str">
            <v>Amarre plástico 0,55 M Negras para exteriores  / AMARRE 21 INT X 1 UND NEGRO
Cable tie 4,8x450 black (100 pcs) hasta 45 cm de longitud - blanco/negro</v>
          </cell>
          <cell r="I688" t="str">
            <v>und</v>
          </cell>
          <cell r="J688">
            <v>0</v>
          </cell>
          <cell r="K688" t="str">
            <v>IMPORTACION INDIRECTA</v>
          </cell>
          <cell r="L688" t="str">
            <v>DEXSON - ELEIN</v>
          </cell>
          <cell r="M688">
            <v>371.55</v>
          </cell>
          <cell r="N688">
            <v>0</v>
          </cell>
          <cell r="O688">
            <v>0</v>
          </cell>
          <cell r="P688">
            <v>0</v>
          </cell>
          <cell r="Q688" t="str">
            <v>COP</v>
          </cell>
          <cell r="R688">
            <v>0</v>
          </cell>
          <cell r="S688">
            <v>0.05</v>
          </cell>
          <cell r="T688">
            <v>390.13</v>
          </cell>
          <cell r="U688" t="str">
            <v>CS73320.06</v>
          </cell>
        </row>
        <row r="689">
          <cell r="D689" t="str">
            <v>TTS-35RX0</v>
          </cell>
          <cell r="E689">
            <v>71203</v>
          </cell>
          <cell r="F689" t="str">
            <v>Installation and Packaging Materials</v>
          </cell>
          <cell r="G689">
            <v>6819</v>
          </cell>
          <cell r="H689" t="str">
            <v xml:space="preserve">Amarre Velcro 11m X 19 mm </v>
          </cell>
          <cell r="I689" t="str">
            <v>rollo</v>
          </cell>
          <cell r="J689">
            <v>0</v>
          </cell>
          <cell r="K689" t="str">
            <v>IMPORTACION INDIRECTA</v>
          </cell>
          <cell r="L689" t="str">
            <v>PANDUIT</v>
          </cell>
          <cell r="M689">
            <v>31442</v>
          </cell>
          <cell r="N689">
            <v>0</v>
          </cell>
          <cell r="O689">
            <v>0</v>
          </cell>
          <cell r="P689">
            <v>0</v>
          </cell>
          <cell r="Q689" t="str">
            <v>COP</v>
          </cell>
          <cell r="R689">
            <v>0</v>
          </cell>
          <cell r="S689">
            <v>0.05</v>
          </cell>
          <cell r="T689">
            <v>33014.1</v>
          </cell>
          <cell r="U689" t="str">
            <v>Velcro19</v>
          </cell>
        </row>
        <row r="690">
          <cell r="D690" t="str">
            <v>TOR TIRAFONDO 6X50</v>
          </cell>
          <cell r="E690">
            <v>71203</v>
          </cell>
          <cell r="F690" t="str">
            <v>Installation and Packaging Materials</v>
          </cell>
          <cell r="G690">
            <v>6819</v>
          </cell>
          <cell r="H690" t="str">
            <v>Chazo plastico S8 con tornillo y arandela inoxidable / TORNILLO TIRAFONDO ACERO INOX MM 6X50 CON ARANDELA PLANA- WASA PRES 1/4 - CHAZO PLAST 3/8</v>
          </cell>
          <cell r="I690" t="str">
            <v>pcs</v>
          </cell>
          <cell r="J690">
            <v>0</v>
          </cell>
          <cell r="K690" t="str">
            <v>IMPORTACION INDIRECTA</v>
          </cell>
          <cell r="L690" t="str">
            <v>TYP</v>
          </cell>
          <cell r="M690">
            <v>859</v>
          </cell>
          <cell r="N690">
            <v>0</v>
          </cell>
          <cell r="O690">
            <v>0</v>
          </cell>
          <cell r="P690">
            <v>0</v>
          </cell>
          <cell r="Q690" t="str">
            <v>COP</v>
          </cell>
          <cell r="R690">
            <v>0</v>
          </cell>
          <cell r="S690">
            <v>0.05</v>
          </cell>
          <cell r="T690">
            <v>901.95</v>
          </cell>
          <cell r="U690" t="str">
            <v>CHZ-S8</v>
          </cell>
        </row>
        <row r="691">
          <cell r="D691" t="str">
            <v>CHAZO-1/2X2 1/4</v>
          </cell>
          <cell r="E691">
            <v>71203</v>
          </cell>
          <cell r="F691" t="str">
            <v>Installation and Packaging Materials</v>
          </cell>
          <cell r="G691">
            <v>6819</v>
          </cell>
          <cell r="H691" t="str">
            <v>Chazos metalicos expandibles 1/2" x 2 1/4" - Anchor bolt / CHAZO EXPANSION 1/2 X 2 1/4</v>
          </cell>
          <cell r="I691" t="str">
            <v>pcs</v>
          </cell>
          <cell r="J691">
            <v>0</v>
          </cell>
          <cell r="K691" t="str">
            <v>IMPORTACION INDIRECTA</v>
          </cell>
          <cell r="L691" t="str">
            <v>ELEIN</v>
          </cell>
          <cell r="M691">
            <v>3400</v>
          </cell>
          <cell r="N691">
            <v>0</v>
          </cell>
          <cell r="O691">
            <v>0</v>
          </cell>
          <cell r="P691">
            <v>0</v>
          </cell>
          <cell r="Q691" t="str">
            <v>COP</v>
          </cell>
          <cell r="R691">
            <v>0</v>
          </cell>
          <cell r="S691">
            <v>0.05</v>
          </cell>
          <cell r="T691">
            <v>3570</v>
          </cell>
          <cell r="U691" t="str">
            <v>CS73296.04</v>
          </cell>
        </row>
        <row r="692">
          <cell r="D692" t="str">
            <v>TE-M-4</v>
          </cell>
          <cell r="E692">
            <v>71203</v>
          </cell>
          <cell r="F692" t="str">
            <v>Installation and Packaging Materials</v>
          </cell>
          <cell r="G692">
            <v>6819</v>
          </cell>
          <cell r="H692" t="str">
            <v>Hexagon nut M4 - Tuerca acero galvanizado M4 / Hexagon nut M4 - Tuerca acero galvanizado M4</v>
          </cell>
          <cell r="I692" t="str">
            <v>pcs</v>
          </cell>
          <cell r="J692">
            <v>0</v>
          </cell>
          <cell r="K692" t="str">
            <v>IMPORTACION INDIRECTA</v>
          </cell>
          <cell r="L692" t="str">
            <v>TYP</v>
          </cell>
          <cell r="M692">
            <v>95</v>
          </cell>
          <cell r="N692">
            <v>0</v>
          </cell>
          <cell r="O692">
            <v>0</v>
          </cell>
          <cell r="P692">
            <v>0</v>
          </cell>
          <cell r="Q692" t="str">
            <v>COP</v>
          </cell>
          <cell r="R692">
            <v>0</v>
          </cell>
          <cell r="S692">
            <v>0.05</v>
          </cell>
          <cell r="T692">
            <v>99.75</v>
          </cell>
          <cell r="U692" t="str">
            <v>CS73301.10</v>
          </cell>
        </row>
        <row r="693">
          <cell r="D693" t="str">
            <v>TE-M-8</v>
          </cell>
          <cell r="E693">
            <v>71203</v>
          </cell>
          <cell r="F693" t="str">
            <v>Installation and Packaging Materials</v>
          </cell>
          <cell r="G693">
            <v>6819</v>
          </cell>
          <cell r="H693" t="str">
            <v>Hexagon nut M8 - Tuerca acero galvanizado M8 / TUERCA HEXAGONAL Z/MATIZADA M-8X25</v>
          </cell>
          <cell r="I693" t="str">
            <v>pcs</v>
          </cell>
          <cell r="J693">
            <v>0</v>
          </cell>
          <cell r="K693" t="str">
            <v>IMPORTACION INDIRECTA</v>
          </cell>
          <cell r="L693" t="str">
            <v>TYP</v>
          </cell>
          <cell r="M693">
            <v>95</v>
          </cell>
          <cell r="N693">
            <v>0</v>
          </cell>
          <cell r="O693">
            <v>0</v>
          </cell>
          <cell r="P693">
            <v>0</v>
          </cell>
          <cell r="Q693" t="str">
            <v>COP</v>
          </cell>
          <cell r="R693">
            <v>0</v>
          </cell>
          <cell r="S693">
            <v>0.05</v>
          </cell>
          <cell r="T693">
            <v>99.75</v>
          </cell>
          <cell r="U693" t="str">
            <v>CS73301.30</v>
          </cell>
        </row>
        <row r="694">
          <cell r="D694" t="str">
            <v>ARANDELA-25MM</v>
          </cell>
          <cell r="E694">
            <v>71203</v>
          </cell>
          <cell r="F694" t="str">
            <v>Installation and Packaging Materials</v>
          </cell>
          <cell r="G694">
            <v>6819</v>
          </cell>
          <cell r="H694" t="str">
            <v>Isolation Washer 25 mm</v>
          </cell>
          <cell r="I694" t="str">
            <v>pcs</v>
          </cell>
          <cell r="J694">
            <v>0</v>
          </cell>
          <cell r="K694" t="str">
            <v>NACIONAL CON TIEMPO DE FABRICACION</v>
          </cell>
          <cell r="L694" t="str">
            <v>FACOMALLAS</v>
          </cell>
          <cell r="M694">
            <v>1947</v>
          </cell>
          <cell r="N694">
            <v>0</v>
          </cell>
          <cell r="O694">
            <v>0</v>
          </cell>
          <cell r="P694">
            <v>0</v>
          </cell>
          <cell r="Q694" t="str">
            <v>COP</v>
          </cell>
          <cell r="R694">
            <v>0</v>
          </cell>
          <cell r="S694">
            <v>0.05</v>
          </cell>
          <cell r="T694">
            <v>2044.35</v>
          </cell>
          <cell r="U694" t="str">
            <v>ISO-WAS-25</v>
          </cell>
        </row>
        <row r="695">
          <cell r="D695" t="str">
            <v>ARANDELA-33MM</v>
          </cell>
          <cell r="E695">
            <v>71203</v>
          </cell>
          <cell r="F695" t="str">
            <v>Installation and Packaging Materials</v>
          </cell>
          <cell r="G695">
            <v>6819</v>
          </cell>
          <cell r="H695" t="str">
            <v>Isolation Washer 33 mm</v>
          </cell>
          <cell r="I695" t="str">
            <v>pcs</v>
          </cell>
          <cell r="J695">
            <v>0</v>
          </cell>
          <cell r="K695" t="str">
            <v>NACIONAL CON TIEMPO DE FABRICACION</v>
          </cell>
          <cell r="L695" t="str">
            <v>FACOMALLAS</v>
          </cell>
          <cell r="M695">
            <v>4400</v>
          </cell>
          <cell r="N695">
            <v>0</v>
          </cell>
          <cell r="O695">
            <v>0</v>
          </cell>
          <cell r="P695">
            <v>0</v>
          </cell>
          <cell r="Q695" t="str">
            <v>COP</v>
          </cell>
          <cell r="R695">
            <v>0</v>
          </cell>
          <cell r="S695">
            <v>0.05</v>
          </cell>
          <cell r="T695">
            <v>4620</v>
          </cell>
          <cell r="U695" t="str">
            <v>ISO-WAS-33</v>
          </cell>
        </row>
        <row r="696">
          <cell r="D696" t="str">
            <v>SICAFLEX-AT</v>
          </cell>
          <cell r="E696">
            <v>71203</v>
          </cell>
          <cell r="F696" t="str">
            <v>Installation and Packaging Materials</v>
          </cell>
          <cell r="G696">
            <v>6819</v>
          </cell>
          <cell r="H696" t="str">
            <v>SICAFLEX AT CONNECTION CARTUCHO 300ML COLOR GRIS</v>
          </cell>
          <cell r="I696" t="str">
            <v>pcs</v>
          </cell>
          <cell r="J696">
            <v>0</v>
          </cell>
          <cell r="K696" t="str">
            <v>IMPORTACION INDIRECTA</v>
          </cell>
          <cell r="L696" t="str">
            <v>ALTACOL</v>
          </cell>
          <cell r="M696">
            <v>42700</v>
          </cell>
          <cell r="N696">
            <v>0</v>
          </cell>
          <cell r="O696">
            <v>0</v>
          </cell>
          <cell r="P696">
            <v>0</v>
          </cell>
          <cell r="Q696" t="str">
            <v>COP</v>
          </cell>
          <cell r="R696">
            <v>0</v>
          </cell>
          <cell r="S696">
            <v>0.05</v>
          </cell>
          <cell r="T696">
            <v>44835</v>
          </cell>
          <cell r="U696" t="str">
            <v>SIKA</v>
          </cell>
        </row>
        <row r="697">
          <cell r="D697" t="str">
            <v>PANEL/AB</v>
          </cell>
          <cell r="E697">
            <v>71203</v>
          </cell>
          <cell r="F697" t="str">
            <v>Installation and Packaging Materials</v>
          </cell>
          <cell r="G697">
            <v>6819</v>
          </cell>
          <cell r="H697" t="str">
            <v>Soporte para Panel de Alarmas con herraje para mastil HERRAJE SOPORTE PANEL ALARMA CON ABRAZADERA GALVANIZADA</v>
          </cell>
          <cell r="I697" t="str">
            <v>pcs</v>
          </cell>
          <cell r="J697">
            <v>0</v>
          </cell>
          <cell r="K697" t="str">
            <v>NACIONAL CON TIEMPO DE FABRICACION</v>
          </cell>
          <cell r="L697" t="str">
            <v>METALICAS JB</v>
          </cell>
          <cell r="M697">
            <v>59000</v>
          </cell>
          <cell r="N697">
            <v>0</v>
          </cell>
          <cell r="O697">
            <v>0</v>
          </cell>
          <cell r="P697">
            <v>0</v>
          </cell>
          <cell r="Q697" t="str">
            <v>COP</v>
          </cell>
          <cell r="R697">
            <v>0</v>
          </cell>
          <cell r="S697">
            <v>0.05</v>
          </cell>
          <cell r="T697">
            <v>61950</v>
          </cell>
          <cell r="U697" t="str">
            <v>Sop-Pa-Ala4</v>
          </cell>
        </row>
        <row r="698">
          <cell r="D698" t="str">
            <v>PANEL/SIN-H</v>
          </cell>
          <cell r="E698">
            <v>71203</v>
          </cell>
          <cell r="F698" t="str">
            <v>Installation and Packaging Materials</v>
          </cell>
          <cell r="G698">
            <v>6819</v>
          </cell>
          <cell r="H698" t="str">
            <v>Soporte para Panel de Alarmas sin herraje</v>
          </cell>
          <cell r="I698" t="str">
            <v>pcs</v>
          </cell>
          <cell r="J698">
            <v>0</v>
          </cell>
          <cell r="K698" t="str">
            <v>NACIONAL CON TIEMPO DE FABRICACION</v>
          </cell>
          <cell r="L698" t="str">
            <v>METALICAS JB</v>
          </cell>
          <cell r="M698">
            <v>32500</v>
          </cell>
          <cell r="N698">
            <v>0</v>
          </cell>
          <cell r="O698">
            <v>0</v>
          </cell>
          <cell r="P698">
            <v>0</v>
          </cell>
          <cell r="Q698" t="str">
            <v>COP</v>
          </cell>
          <cell r="R698">
            <v>0</v>
          </cell>
          <cell r="S698">
            <v>0.05</v>
          </cell>
          <cell r="T698">
            <v>34125</v>
          </cell>
          <cell r="U698" t="str">
            <v>Sop-Pa-Ala</v>
          </cell>
        </row>
        <row r="699">
          <cell r="D699" t="str">
            <v>KS/SEN-SPCC</v>
          </cell>
          <cell r="E699">
            <v>71203</v>
          </cell>
          <cell r="F699" t="str">
            <v>Installation and Packaging Materials</v>
          </cell>
          <cell r="G699">
            <v>6819</v>
          </cell>
          <cell r="H699" t="str">
            <v>Soportes OVP`s (2 x Sitio) /  SOPORTE OVP´s SIN ABRAZADERA</v>
          </cell>
          <cell r="I699" t="str">
            <v>kit</v>
          </cell>
          <cell r="J699">
            <v>0</v>
          </cell>
          <cell r="K699" t="str">
            <v>NACIONAL CON TIEMPO DE FABRICACION</v>
          </cell>
          <cell r="L699" t="str">
            <v>METALICAS JB</v>
          </cell>
          <cell r="M699">
            <v>17375</v>
          </cell>
          <cell r="N699">
            <v>0</v>
          </cell>
          <cell r="O699">
            <v>0</v>
          </cell>
          <cell r="P699">
            <v>0</v>
          </cell>
          <cell r="Q699" t="str">
            <v>COP</v>
          </cell>
          <cell r="R699">
            <v>0</v>
          </cell>
          <cell r="S699">
            <v>0.05</v>
          </cell>
          <cell r="T699">
            <v>18243.75</v>
          </cell>
          <cell r="U699" t="str">
            <v>Sop-OVP</v>
          </cell>
        </row>
        <row r="700">
          <cell r="D700" t="str">
            <v>KS/SEN-SPCC-H</v>
          </cell>
          <cell r="E700">
            <v>71203</v>
          </cell>
          <cell r="F700" t="str">
            <v>Installation and Packaging Materials</v>
          </cell>
          <cell r="G700">
            <v>6819</v>
          </cell>
          <cell r="H700" t="str">
            <v>Soportes OVP`s (2 x Sitio) Con abrazadera 3" Galvanizada /  SOPORTE OVP´s CON ABRAZADERA</v>
          </cell>
          <cell r="I700" t="str">
            <v>kit</v>
          </cell>
          <cell r="J700">
            <v>0</v>
          </cell>
          <cell r="K700" t="str">
            <v>NACIONAL CON TIEMPO DE FABRICACION</v>
          </cell>
          <cell r="L700" t="str">
            <v>METALICAS JB</v>
          </cell>
          <cell r="M700">
            <v>25950</v>
          </cell>
          <cell r="N700">
            <v>0</v>
          </cell>
          <cell r="O700">
            <v>0</v>
          </cell>
          <cell r="P700">
            <v>0</v>
          </cell>
          <cell r="Q700" t="str">
            <v>COP</v>
          </cell>
          <cell r="R700">
            <v>0</v>
          </cell>
          <cell r="S700">
            <v>0.05</v>
          </cell>
          <cell r="T700">
            <v>27247.5</v>
          </cell>
          <cell r="U700" t="str">
            <v>Sop-OVP-abr</v>
          </cell>
        </row>
        <row r="701">
          <cell r="D701" t="str">
            <v>WASA5/16</v>
          </cell>
          <cell r="E701">
            <v>71203</v>
          </cell>
          <cell r="F701" t="str">
            <v>Installation and Packaging Materials</v>
          </cell>
          <cell r="G701">
            <v>6819</v>
          </cell>
          <cell r="H701" t="str">
            <v>Spring Washer M8 / din 127 A4 - Guasas M8 / WASA DE PRESION ZINCADA 5/16</v>
          </cell>
          <cell r="I701" t="str">
            <v>pcs</v>
          </cell>
          <cell r="J701">
            <v>0</v>
          </cell>
          <cell r="K701" t="str">
            <v>IMPORTACION INDIRECTA</v>
          </cell>
          <cell r="L701" t="str">
            <v>TYP</v>
          </cell>
          <cell r="M701">
            <v>95</v>
          </cell>
          <cell r="N701">
            <v>0</v>
          </cell>
          <cell r="O701">
            <v>0</v>
          </cell>
          <cell r="P701">
            <v>0</v>
          </cell>
          <cell r="Q701" t="str">
            <v>COP</v>
          </cell>
          <cell r="R701">
            <v>0</v>
          </cell>
          <cell r="S701">
            <v>0.05</v>
          </cell>
          <cell r="T701">
            <v>99.75</v>
          </cell>
          <cell r="U701" t="str">
            <v>CS73305.30</v>
          </cell>
        </row>
        <row r="702">
          <cell r="D702" t="str">
            <v>TOR1/4</v>
          </cell>
          <cell r="E702">
            <v>71203</v>
          </cell>
          <cell r="F702" t="str">
            <v>Installation and Packaging Materials</v>
          </cell>
          <cell r="G702">
            <v>6819</v>
          </cell>
          <cell r="H702" t="str">
            <v>Tornillo M6 inoxidable con Tuerca arandela y guasa de presion -CMOP - Hexagon screw M6x1" A4. / TORNILLO ACERO INOXIDABLE 1/4 X 1 CON TUERCA, GUAZA Y ARANDELA CABEZA HEXAGONALA</v>
          </cell>
          <cell r="I702" t="str">
            <v>pcs</v>
          </cell>
          <cell r="J702">
            <v>0</v>
          </cell>
          <cell r="K702" t="str">
            <v>IMPORTACION INDIRECTA</v>
          </cell>
          <cell r="L702" t="str">
            <v>TYP</v>
          </cell>
          <cell r="M702">
            <v>362</v>
          </cell>
          <cell r="N702">
            <v>0</v>
          </cell>
          <cell r="O702">
            <v>0</v>
          </cell>
          <cell r="P702">
            <v>0</v>
          </cell>
          <cell r="Q702" t="str">
            <v>COP</v>
          </cell>
          <cell r="R702">
            <v>0</v>
          </cell>
          <cell r="S702">
            <v>0.05</v>
          </cell>
          <cell r="T702">
            <v>380.1</v>
          </cell>
          <cell r="U702" t="str">
            <v>CS73300.66</v>
          </cell>
        </row>
        <row r="703">
          <cell r="D703" t="str">
            <v>TOR TIRAFONDO1/4</v>
          </cell>
          <cell r="E703">
            <v>71203</v>
          </cell>
          <cell r="F703" t="str">
            <v>Installation and Packaging Materials</v>
          </cell>
          <cell r="G703">
            <v>6819</v>
          </cell>
          <cell r="H703" t="str">
            <v>Tornillo tirafondo 1/4" con arandela y guaza inoxidable</v>
          </cell>
          <cell r="I703" t="str">
            <v>pcs</v>
          </cell>
          <cell r="J703">
            <v>0</v>
          </cell>
          <cell r="K703" t="str">
            <v>NACIONAL</v>
          </cell>
          <cell r="L703" t="str">
            <v>TyP</v>
          </cell>
          <cell r="M703">
            <v>779</v>
          </cell>
          <cell r="N703">
            <v>0</v>
          </cell>
          <cell r="O703">
            <v>0</v>
          </cell>
          <cell r="P703">
            <v>0</v>
          </cell>
          <cell r="Q703" t="str">
            <v>COP</v>
          </cell>
          <cell r="R703">
            <v>0</v>
          </cell>
          <cell r="S703">
            <v>0.05</v>
          </cell>
          <cell r="T703">
            <v>817.95</v>
          </cell>
          <cell r="U703" t="str">
            <v>Tornillos TF</v>
          </cell>
        </row>
        <row r="704">
          <cell r="D704" t="str">
            <v>TOR3/16</v>
          </cell>
          <cell r="E704">
            <v>71203</v>
          </cell>
          <cell r="F704" t="str">
            <v>Installation and Packaging Materials</v>
          </cell>
          <cell r="G704">
            <v>6819</v>
          </cell>
          <cell r="H704" t="str">
            <v>Tornillo  3/16" con doble arandela, tuerca y guaza inoxidable / TORNILLO ACERO INOXIDABLE 3/16 X 1 CON TUERCA, GUAZA Y ARANDELA CABEZA HEXAGONAL</v>
          </cell>
          <cell r="I704" t="str">
            <v>pcs</v>
          </cell>
          <cell r="J704">
            <v>0</v>
          </cell>
          <cell r="K704" t="str">
            <v>IMPORTACION INDIRECTA</v>
          </cell>
          <cell r="L704" t="str">
            <v>TyP</v>
          </cell>
          <cell r="M704">
            <v>345</v>
          </cell>
          <cell r="N704">
            <v>0</v>
          </cell>
          <cell r="O704">
            <v>0</v>
          </cell>
          <cell r="P704">
            <v>0</v>
          </cell>
          <cell r="Q704" t="str">
            <v>COP</v>
          </cell>
          <cell r="R704">
            <v>0</v>
          </cell>
          <cell r="S704">
            <v>0.05</v>
          </cell>
          <cell r="T704">
            <v>362.25</v>
          </cell>
          <cell r="U704" t="str">
            <v>Tornillos TF</v>
          </cell>
        </row>
        <row r="705">
          <cell r="D705" t="str">
            <v>TOR4X25</v>
          </cell>
          <cell r="E705">
            <v>71203</v>
          </cell>
          <cell r="F705" t="str">
            <v>Installation and Packaging Materials</v>
          </cell>
          <cell r="G705">
            <v>6819</v>
          </cell>
          <cell r="H705" t="str">
            <v>Tornillo Milimetrico de 6 mm de diametro por 25 mm de largo  /  TORNILLO INOXIDABLE304-18.8 HEXAGONAL MM4X25</v>
          </cell>
          <cell r="I705" t="str">
            <v>pcs</v>
          </cell>
          <cell r="J705">
            <v>0</v>
          </cell>
          <cell r="K705" t="str">
            <v>IMPORTACION INDIRECTA</v>
          </cell>
          <cell r="L705" t="str">
            <v>TYP</v>
          </cell>
          <cell r="M705">
            <v>381</v>
          </cell>
          <cell r="N705">
            <v>0</v>
          </cell>
          <cell r="O705">
            <v>0</v>
          </cell>
          <cell r="P705">
            <v>0</v>
          </cell>
          <cell r="Q705" t="str">
            <v>COP</v>
          </cell>
          <cell r="R705">
            <v>0</v>
          </cell>
          <cell r="S705">
            <v>0.05</v>
          </cell>
          <cell r="T705">
            <v>400.05</v>
          </cell>
          <cell r="U705" t="str">
            <v>Tornillos M6X25</v>
          </cell>
        </row>
        <row r="706">
          <cell r="D706" t="str">
            <v>TOR8X30</v>
          </cell>
          <cell r="E706">
            <v>71203</v>
          </cell>
          <cell r="F706" t="str">
            <v>Installation and Packaging Materials</v>
          </cell>
          <cell r="G706">
            <v>6819</v>
          </cell>
          <cell r="H706" t="str">
            <v>Tornillo Milimetrico de 8 mm de diametro por 30 mm de largo /TORNILLO INOXIDABLE304-18.8 HEXAGONAL MM8X30</v>
          </cell>
          <cell r="I706" t="str">
            <v>pcs</v>
          </cell>
          <cell r="J706">
            <v>0</v>
          </cell>
          <cell r="K706" t="str">
            <v>IMPORTACION INDIRECTA</v>
          </cell>
          <cell r="L706" t="str">
            <v>TYP</v>
          </cell>
          <cell r="M706">
            <v>381</v>
          </cell>
          <cell r="N706">
            <v>0</v>
          </cell>
          <cell r="O706">
            <v>0</v>
          </cell>
          <cell r="P706">
            <v>0</v>
          </cell>
          <cell r="Q706" t="str">
            <v>COP</v>
          </cell>
          <cell r="R706">
            <v>0</v>
          </cell>
          <cell r="S706">
            <v>0.05</v>
          </cell>
          <cell r="T706">
            <v>400.05</v>
          </cell>
          <cell r="U706" t="str">
            <v>Tornillos M8X30</v>
          </cell>
        </row>
        <row r="707">
          <cell r="D707" t="str">
            <v>ARANDELA5/16</v>
          </cell>
          <cell r="E707">
            <v>71203</v>
          </cell>
          <cell r="F707" t="str">
            <v>Installation and Packaging Materials</v>
          </cell>
          <cell r="G707">
            <v>6819</v>
          </cell>
          <cell r="H707" t="str">
            <v xml:space="preserve">Washer M8 - Arandela acero galvanizado M8 / ARANDELA 5/16  PLANA INOXIDABLE 304 </v>
          </cell>
          <cell r="I707" t="str">
            <v>pcs</v>
          </cell>
          <cell r="J707">
            <v>0</v>
          </cell>
          <cell r="K707" t="str">
            <v>IMPORTACION INDIRECTA</v>
          </cell>
          <cell r="L707" t="str">
            <v>TYP</v>
          </cell>
          <cell r="M707">
            <v>95</v>
          </cell>
          <cell r="N707">
            <v>0</v>
          </cell>
          <cell r="O707">
            <v>0</v>
          </cell>
          <cell r="P707">
            <v>0</v>
          </cell>
          <cell r="Q707" t="str">
            <v>COP</v>
          </cell>
          <cell r="R707">
            <v>0</v>
          </cell>
          <cell r="S707">
            <v>0.05</v>
          </cell>
          <cell r="T707">
            <v>99.75</v>
          </cell>
          <cell r="U707" t="str">
            <v>CS73303.30</v>
          </cell>
        </row>
        <row r="708">
          <cell r="D708" t="str">
            <v>ARAN-Z-1/2</v>
          </cell>
          <cell r="E708">
            <v>71203</v>
          </cell>
          <cell r="F708" t="str">
            <v>Installation and Packaging Materials</v>
          </cell>
          <cell r="G708">
            <v>6819</v>
          </cell>
          <cell r="H708" t="str">
            <v xml:space="preserve">ARANDELA ZINCADA TORNILLO 1/2" </v>
          </cell>
          <cell r="I708" t="str">
            <v>und</v>
          </cell>
          <cell r="J708">
            <v>0</v>
          </cell>
          <cell r="K708" t="str">
            <v>NACIONAL CON TIEMPO DE FABRICACION</v>
          </cell>
          <cell r="L708" t="str">
            <v>PERALTA PERFILERIA</v>
          </cell>
          <cell r="M708">
            <v>400</v>
          </cell>
          <cell r="N708">
            <v>0</v>
          </cell>
          <cell r="O708">
            <v>0</v>
          </cell>
          <cell r="P708">
            <v>0</v>
          </cell>
          <cell r="Q708" t="str">
            <v>COP</v>
          </cell>
          <cell r="R708">
            <v>0</v>
          </cell>
          <cell r="S708">
            <v>0.05</v>
          </cell>
          <cell r="T708">
            <v>420</v>
          </cell>
          <cell r="U708" t="str">
            <v>ARAN-Z-1/2</v>
          </cell>
        </row>
        <row r="709">
          <cell r="D709" t="str">
            <v>AR-38-Z</v>
          </cell>
          <cell r="E709">
            <v>71203</v>
          </cell>
          <cell r="F709" t="str">
            <v>Installation and Packaging Materials</v>
          </cell>
          <cell r="G709">
            <v>6819</v>
          </cell>
          <cell r="H709" t="str">
            <v>ARANDELA ZINCADA TORNILLO 3/8"</v>
          </cell>
          <cell r="I709" t="str">
            <v>und</v>
          </cell>
          <cell r="J709">
            <v>0</v>
          </cell>
          <cell r="K709" t="str">
            <v>NACIONAL CON TIEMPO DE FABRICACION</v>
          </cell>
          <cell r="L709" t="str">
            <v>PERALTA PERFILERIA</v>
          </cell>
          <cell r="M709">
            <v>400</v>
          </cell>
          <cell r="N709">
            <v>0</v>
          </cell>
          <cell r="O709">
            <v>0</v>
          </cell>
          <cell r="P709">
            <v>0</v>
          </cell>
          <cell r="Q709" t="str">
            <v>COP</v>
          </cell>
          <cell r="R709">
            <v>0</v>
          </cell>
          <cell r="S709">
            <v>0.05</v>
          </cell>
          <cell r="T709">
            <v>420</v>
          </cell>
          <cell r="U709" t="str">
            <v>AR-Z-3/8</v>
          </cell>
        </row>
        <row r="710">
          <cell r="D710" t="str">
            <v>BOXER-0.5</v>
          </cell>
          <cell r="E710">
            <v>71203</v>
          </cell>
          <cell r="F710" t="str">
            <v>Installation and Packaging Materials</v>
          </cell>
          <cell r="G710">
            <v>6819</v>
          </cell>
          <cell r="H710" t="str">
            <v>BOXER X 1/2 BOTELLA</v>
          </cell>
          <cell r="I710" t="str">
            <v>und</v>
          </cell>
          <cell r="J710">
            <v>0</v>
          </cell>
          <cell r="K710" t="str">
            <v>NACIONAL</v>
          </cell>
          <cell r="L710" t="str">
            <v>FERRICENTRO</v>
          </cell>
          <cell r="M710">
            <v>8000</v>
          </cell>
          <cell r="N710">
            <v>0</v>
          </cell>
          <cell r="O710">
            <v>0</v>
          </cell>
          <cell r="P710">
            <v>0</v>
          </cell>
          <cell r="Q710" t="str">
            <v>COP</v>
          </cell>
          <cell r="R710">
            <v>0</v>
          </cell>
          <cell r="S710">
            <v>0.05</v>
          </cell>
          <cell r="T710">
            <v>8400</v>
          </cell>
          <cell r="U710" t="str">
            <v>BOXER-0.5</v>
          </cell>
        </row>
        <row r="711">
          <cell r="D711" t="str">
            <v>CH-HILT-Z-1/2</v>
          </cell>
          <cell r="E711">
            <v>71203</v>
          </cell>
          <cell r="F711" t="str">
            <v>Installation and Packaging Materials</v>
          </cell>
          <cell r="G711">
            <v>6819</v>
          </cell>
          <cell r="H711" t="str">
            <v>CHAZO ANCLAJE TIPO BALA HILTI 1/2" ZINCADO</v>
          </cell>
          <cell r="I711" t="str">
            <v>und</v>
          </cell>
          <cell r="J711">
            <v>0</v>
          </cell>
          <cell r="K711" t="str">
            <v>IMPORTACION INDIRECTA</v>
          </cell>
          <cell r="L711" t="str">
            <v>TYP</v>
          </cell>
          <cell r="M711">
            <v>450</v>
          </cell>
          <cell r="N711">
            <v>0</v>
          </cell>
          <cell r="O711">
            <v>0</v>
          </cell>
          <cell r="P711">
            <v>0</v>
          </cell>
          <cell r="Q711" t="str">
            <v>COP</v>
          </cell>
          <cell r="R711">
            <v>0</v>
          </cell>
          <cell r="S711">
            <v>0.05</v>
          </cell>
          <cell r="T711">
            <v>472.5</v>
          </cell>
          <cell r="U711" t="str">
            <v>CH-HILT-Z-1/2</v>
          </cell>
        </row>
        <row r="712">
          <cell r="D712" t="str">
            <v>CINTPL01</v>
          </cell>
          <cell r="E712">
            <v>71203</v>
          </cell>
          <cell r="F712" t="str">
            <v>Installation and Packaging Materials</v>
          </cell>
          <cell r="G712">
            <v>6819</v>
          </cell>
          <cell r="H712" t="str">
            <v>AISLANTE PLASTICO 60 mm X 1 MT S/M</v>
          </cell>
          <cell r="I712" t="str">
            <v>und</v>
          </cell>
          <cell r="J712">
            <v>0</v>
          </cell>
          <cell r="K712" t="str">
            <v>IMPORTACION INDIRECTA</v>
          </cell>
          <cell r="L712" t="str">
            <v>TYP</v>
          </cell>
          <cell r="M712">
            <v>10800</v>
          </cell>
          <cell r="N712">
            <v>0</v>
          </cell>
          <cell r="O712">
            <v>0</v>
          </cell>
          <cell r="P712">
            <v>0</v>
          </cell>
          <cell r="Q712" t="str">
            <v>COP</v>
          </cell>
          <cell r="R712">
            <v>0</v>
          </cell>
          <cell r="S712">
            <v>0.05</v>
          </cell>
          <cell r="T712">
            <v>11340</v>
          </cell>
          <cell r="U712" t="str">
            <v>CINTPL01</v>
          </cell>
        </row>
        <row r="713">
          <cell r="D713" t="str">
            <v>DADO-KAS</v>
          </cell>
          <cell r="E713">
            <v>71203</v>
          </cell>
          <cell r="F713" t="str">
            <v>Installation and Packaging Materials</v>
          </cell>
          <cell r="G713">
            <v>6819</v>
          </cell>
          <cell r="H713" t="str">
            <v>DADO ALUMINIO S/D</v>
          </cell>
          <cell r="I713" t="str">
            <v>und</v>
          </cell>
          <cell r="J713">
            <v>0</v>
          </cell>
          <cell r="K713" t="str">
            <v>NACIONAL CON TIEMPO DE FABRICACION</v>
          </cell>
          <cell r="L713" t="str">
            <v>FACOMALLAS</v>
          </cell>
          <cell r="M713">
            <v>38000</v>
          </cell>
          <cell r="N713">
            <v>0</v>
          </cell>
          <cell r="O713">
            <v>0</v>
          </cell>
          <cell r="P713">
            <v>0</v>
          </cell>
          <cell r="Q713" t="str">
            <v>COP</v>
          </cell>
          <cell r="R713">
            <v>0</v>
          </cell>
          <cell r="S713">
            <v>0.05</v>
          </cell>
          <cell r="T713">
            <v>39900</v>
          </cell>
          <cell r="U713" t="str">
            <v>DADO-KAS</v>
          </cell>
        </row>
        <row r="714">
          <cell r="D714" t="str">
            <v>PERF-AS-R-7/8-3</v>
          </cell>
          <cell r="E714">
            <v>71203</v>
          </cell>
          <cell r="F714" t="str">
            <v>Installation and Packaging Materials</v>
          </cell>
          <cell r="G714">
            <v>6819</v>
          </cell>
          <cell r="H714" t="str">
            <v>CANAL RANURADO 7/8" S/D</v>
          </cell>
          <cell r="I714" t="str">
            <v>und</v>
          </cell>
          <cell r="J714">
            <v>0</v>
          </cell>
          <cell r="K714" t="str">
            <v>NACIONAL CON TIEMPO DE FABRICACION</v>
          </cell>
          <cell r="L714" t="str">
            <v>FACOMALLAS</v>
          </cell>
          <cell r="M714">
            <v>42000</v>
          </cell>
          <cell r="N714">
            <v>0</v>
          </cell>
          <cell r="O714">
            <v>0</v>
          </cell>
          <cell r="P714">
            <v>0</v>
          </cell>
          <cell r="Q714" t="str">
            <v>COP</v>
          </cell>
          <cell r="R714">
            <v>0</v>
          </cell>
          <cell r="S714">
            <v>0.05</v>
          </cell>
          <cell r="T714">
            <v>44100</v>
          </cell>
          <cell r="U714" t="str">
            <v>PERF-AS-R-7/8-3</v>
          </cell>
        </row>
        <row r="715">
          <cell r="D715" t="str">
            <v>PERF-AS-R-3/4</v>
          </cell>
          <cell r="E715">
            <v>71203</v>
          </cell>
          <cell r="F715" t="str">
            <v>Installation and Packaging Materials</v>
          </cell>
          <cell r="G715">
            <v>6819</v>
          </cell>
          <cell r="H715" t="str">
            <v>CANAL RANURADO 1 1/2" X 3/4" S/D</v>
          </cell>
          <cell r="I715" t="str">
            <v>und</v>
          </cell>
          <cell r="J715">
            <v>0</v>
          </cell>
          <cell r="K715" t="str">
            <v>NACIONAL CON TIEMPO DE FABRICACION</v>
          </cell>
          <cell r="L715" t="str">
            <v>FACOMALLAS</v>
          </cell>
          <cell r="M715">
            <v>42000</v>
          </cell>
          <cell r="N715">
            <v>0</v>
          </cell>
          <cell r="O715">
            <v>0</v>
          </cell>
          <cell r="P715">
            <v>0</v>
          </cell>
          <cell r="Q715" t="str">
            <v>COP</v>
          </cell>
          <cell r="R715">
            <v>0</v>
          </cell>
          <cell r="S715">
            <v>0.05</v>
          </cell>
          <cell r="T715">
            <v>44100</v>
          </cell>
          <cell r="U715" t="str">
            <v>PERF-AS-R-7/8</v>
          </cell>
        </row>
        <row r="716">
          <cell r="D716" t="str">
            <v>PERF-C12-KAS</v>
          </cell>
          <cell r="E716">
            <v>71203</v>
          </cell>
          <cell r="F716" t="str">
            <v>Installation and Packaging Materials</v>
          </cell>
          <cell r="G716">
            <v>6819</v>
          </cell>
          <cell r="H716" t="str">
            <v>PERFIL EN C X 1.20 S/D</v>
          </cell>
          <cell r="I716" t="str">
            <v>und</v>
          </cell>
          <cell r="J716">
            <v>0</v>
          </cell>
          <cell r="K716" t="str">
            <v>NACIONAL CON TIEMPO DE FABRICACION</v>
          </cell>
          <cell r="L716" t="str">
            <v>FACOMALLAS</v>
          </cell>
          <cell r="M716">
            <v>162000</v>
          </cell>
          <cell r="N716">
            <v>0</v>
          </cell>
          <cell r="O716">
            <v>0</v>
          </cell>
          <cell r="P716">
            <v>0</v>
          </cell>
          <cell r="Q716" t="str">
            <v>COP</v>
          </cell>
          <cell r="R716">
            <v>0</v>
          </cell>
          <cell r="S716">
            <v>0.05</v>
          </cell>
          <cell r="T716">
            <v>170100</v>
          </cell>
          <cell r="U716" t="str">
            <v>PERF-C12-KAS</v>
          </cell>
        </row>
        <row r="717">
          <cell r="D717" t="str">
            <v>PERF-C15-KAS</v>
          </cell>
          <cell r="E717">
            <v>71203</v>
          </cell>
          <cell r="F717" t="str">
            <v>Installation and Packaging Materials</v>
          </cell>
          <cell r="G717">
            <v>6819</v>
          </cell>
          <cell r="H717" t="str">
            <v>PERFIL EN C X 1.50 S/D</v>
          </cell>
          <cell r="I717" t="str">
            <v>und</v>
          </cell>
          <cell r="J717">
            <v>0</v>
          </cell>
          <cell r="K717" t="str">
            <v>NACIONAL CON TIEMPO DE FABRICACION</v>
          </cell>
          <cell r="L717" t="str">
            <v>FACOMALLAS</v>
          </cell>
          <cell r="M717">
            <v>117000</v>
          </cell>
          <cell r="N717">
            <v>0</v>
          </cell>
          <cell r="O717">
            <v>0</v>
          </cell>
          <cell r="P717">
            <v>0</v>
          </cell>
          <cell r="Q717" t="str">
            <v>COP</v>
          </cell>
          <cell r="R717">
            <v>0</v>
          </cell>
          <cell r="S717">
            <v>0.05</v>
          </cell>
          <cell r="T717">
            <v>122850</v>
          </cell>
          <cell r="U717" t="str">
            <v>PERF-C15-KAS</v>
          </cell>
        </row>
        <row r="718">
          <cell r="D718" t="str">
            <v>TRZ-1/2X1HEX</v>
          </cell>
          <cell r="E718">
            <v>71203</v>
          </cell>
          <cell r="F718" t="str">
            <v>Installation and Packaging Materials</v>
          </cell>
          <cell r="G718">
            <v>6819</v>
          </cell>
          <cell r="H718" t="str">
            <v>TORNILLO ZINCADO 1/2 X 1" CABEZA HEXAGONAL</v>
          </cell>
          <cell r="I718" t="str">
            <v>und</v>
          </cell>
          <cell r="J718">
            <v>0</v>
          </cell>
          <cell r="K718" t="str">
            <v>IMPORTACION INDIRECTA</v>
          </cell>
          <cell r="L718" t="str">
            <v>TYP</v>
          </cell>
          <cell r="M718">
            <v>9000</v>
          </cell>
          <cell r="N718">
            <v>0</v>
          </cell>
          <cell r="O718">
            <v>0</v>
          </cell>
          <cell r="P718">
            <v>0</v>
          </cell>
          <cell r="Q718" t="str">
            <v>COP</v>
          </cell>
          <cell r="R718">
            <v>0</v>
          </cell>
          <cell r="S718">
            <v>0.05</v>
          </cell>
          <cell r="T718">
            <v>9450</v>
          </cell>
          <cell r="U718" t="str">
            <v>TRZ-1.5X1HEX</v>
          </cell>
        </row>
        <row r="719">
          <cell r="D719" t="str">
            <v>TRZ-3/8X1.5HEX</v>
          </cell>
          <cell r="E719">
            <v>71203</v>
          </cell>
          <cell r="F719" t="str">
            <v>Installation and Packaging Materials</v>
          </cell>
          <cell r="G719">
            <v>6819</v>
          </cell>
          <cell r="H719" t="str">
            <v>TORNILLO ZINCADO 3/8 X 1 1/2" CABEZA HEXAGONAL</v>
          </cell>
          <cell r="I719" t="str">
            <v>und</v>
          </cell>
          <cell r="J719">
            <v>0</v>
          </cell>
          <cell r="K719" t="str">
            <v>IMPORTACION INDIRECTA</v>
          </cell>
          <cell r="L719" t="str">
            <v>TYP</v>
          </cell>
          <cell r="M719">
            <v>9000</v>
          </cell>
          <cell r="N719">
            <v>0</v>
          </cell>
          <cell r="O719">
            <v>0</v>
          </cell>
          <cell r="P719">
            <v>0</v>
          </cell>
          <cell r="Q719" t="str">
            <v>COP</v>
          </cell>
          <cell r="R719">
            <v>0</v>
          </cell>
          <cell r="S719">
            <v>0.05</v>
          </cell>
          <cell r="T719">
            <v>9450</v>
          </cell>
          <cell r="U719" t="str">
            <v>TRZ-3/8X1.5HEX</v>
          </cell>
        </row>
        <row r="720">
          <cell r="D720" t="str">
            <v>TRZ-3/8X1HEX</v>
          </cell>
          <cell r="E720">
            <v>71203</v>
          </cell>
          <cell r="F720" t="str">
            <v>Installation and Packaging Materials</v>
          </cell>
          <cell r="G720">
            <v>6819</v>
          </cell>
          <cell r="H720" t="str">
            <v>TORNILLO ZINCADO 3/8 X 1" CABEZA HEXAGONAL</v>
          </cell>
          <cell r="I720" t="str">
            <v>und</v>
          </cell>
          <cell r="J720">
            <v>0</v>
          </cell>
          <cell r="K720" t="str">
            <v>IMPORTACION INDIRECTA</v>
          </cell>
          <cell r="L720" t="str">
            <v>TYP</v>
          </cell>
          <cell r="M720">
            <v>1000</v>
          </cell>
          <cell r="N720">
            <v>0</v>
          </cell>
          <cell r="O720">
            <v>0</v>
          </cell>
          <cell r="P720">
            <v>0</v>
          </cell>
          <cell r="Q720" t="str">
            <v>COP</v>
          </cell>
          <cell r="R720">
            <v>0</v>
          </cell>
          <cell r="S720">
            <v>0.05</v>
          </cell>
          <cell r="T720">
            <v>1050</v>
          </cell>
          <cell r="U720" t="str">
            <v>TRZ-3/8X1HEX</v>
          </cell>
        </row>
        <row r="721">
          <cell r="D721" t="str">
            <v>TRZ-3/8X2.5HEX</v>
          </cell>
          <cell r="E721">
            <v>71203</v>
          </cell>
          <cell r="F721" t="str">
            <v>Installation and Packaging Materials</v>
          </cell>
          <cell r="G721">
            <v>6819</v>
          </cell>
          <cell r="H721" t="str">
            <v>TORNILLO ZINCADO 3/8 X 1 1/2" CABEZA HEXAGONAL</v>
          </cell>
          <cell r="I721" t="str">
            <v>und</v>
          </cell>
          <cell r="J721">
            <v>0</v>
          </cell>
          <cell r="K721" t="str">
            <v>IMPORTACION INDIRECTA</v>
          </cell>
          <cell r="L721" t="str">
            <v>TYP</v>
          </cell>
          <cell r="M721">
            <v>1000</v>
          </cell>
          <cell r="N721">
            <v>0</v>
          </cell>
          <cell r="O721">
            <v>0</v>
          </cell>
          <cell r="P721">
            <v>0</v>
          </cell>
          <cell r="Q721" t="str">
            <v>COP</v>
          </cell>
          <cell r="R721">
            <v>0</v>
          </cell>
          <cell r="S721">
            <v>0.05</v>
          </cell>
          <cell r="T721">
            <v>1050</v>
          </cell>
          <cell r="U721" t="str">
            <v>TRZ-3/8X2.5HEX</v>
          </cell>
        </row>
        <row r="722">
          <cell r="D722" t="str">
            <v>TMR-38-Z.</v>
          </cell>
          <cell r="E722">
            <v>71203</v>
          </cell>
          <cell r="F722" t="str">
            <v>Installation and Packaging Materials</v>
          </cell>
          <cell r="G722">
            <v>6819</v>
          </cell>
          <cell r="H722" t="str">
            <v>TUERCA MORDAZA 3/8" RESORTADA ZINCADA</v>
          </cell>
          <cell r="I722" t="str">
            <v>und</v>
          </cell>
          <cell r="J722">
            <v>0</v>
          </cell>
          <cell r="K722" t="str">
            <v>NACIONAL CON TIEMPO DE FABRICACION</v>
          </cell>
          <cell r="L722" t="str">
            <v>PERALTA PERFILERIA</v>
          </cell>
          <cell r="M722">
            <v>2500</v>
          </cell>
          <cell r="N722">
            <v>0</v>
          </cell>
          <cell r="O722">
            <v>0</v>
          </cell>
          <cell r="P722">
            <v>0</v>
          </cell>
          <cell r="Q722" t="str">
            <v>COP</v>
          </cell>
          <cell r="R722">
            <v>0</v>
          </cell>
          <cell r="S722">
            <v>0.05</v>
          </cell>
          <cell r="T722">
            <v>2625</v>
          </cell>
          <cell r="U722" t="str">
            <v>TMR-38-Z.</v>
          </cell>
        </row>
        <row r="723">
          <cell r="D723" t="str">
            <v>TUER-Z-HEX-1/2</v>
          </cell>
          <cell r="E723">
            <v>71203</v>
          </cell>
          <cell r="F723" t="str">
            <v>Installation and Packaging Materials</v>
          </cell>
          <cell r="G723">
            <v>6819</v>
          </cell>
          <cell r="H723" t="str">
            <v>TUERCA HEX 1/2" ZINCADO</v>
          </cell>
          <cell r="I723" t="str">
            <v>und</v>
          </cell>
          <cell r="J723">
            <v>0</v>
          </cell>
          <cell r="K723" t="str">
            <v>IMPORTACION INDIRECTA</v>
          </cell>
          <cell r="L723" t="str">
            <v>TYP</v>
          </cell>
          <cell r="M723">
            <v>1020</v>
          </cell>
          <cell r="N723">
            <v>0</v>
          </cell>
          <cell r="O723">
            <v>0</v>
          </cell>
          <cell r="P723">
            <v>0</v>
          </cell>
          <cell r="Q723" t="str">
            <v>COP</v>
          </cell>
          <cell r="R723">
            <v>0</v>
          </cell>
          <cell r="S723">
            <v>0.05</v>
          </cell>
          <cell r="T723">
            <v>1071</v>
          </cell>
          <cell r="U723" t="str">
            <v>TUER-Z-HEX-1/2</v>
          </cell>
        </row>
        <row r="724">
          <cell r="D724" t="str">
            <v>VAR-RSC-1/2</v>
          </cell>
          <cell r="E724">
            <v>71203</v>
          </cell>
          <cell r="F724" t="str">
            <v>Installation and Packaging Materials</v>
          </cell>
          <cell r="G724">
            <v>6819</v>
          </cell>
          <cell r="H724" t="str">
            <v>VARILLA ROSCADA ROSCA ORDINARIA 1/2"</v>
          </cell>
          <cell r="I724" t="str">
            <v>und</v>
          </cell>
          <cell r="J724">
            <v>0</v>
          </cell>
          <cell r="K724" t="str">
            <v>NACIONAL CON TIEMPO DE FABRICACION</v>
          </cell>
          <cell r="L724" t="str">
            <v>FACOMALLAS</v>
          </cell>
          <cell r="M724">
            <v>18000</v>
          </cell>
          <cell r="N724">
            <v>0</v>
          </cell>
          <cell r="O724">
            <v>0</v>
          </cell>
          <cell r="P724">
            <v>0</v>
          </cell>
          <cell r="Q724" t="str">
            <v>COP</v>
          </cell>
          <cell r="R724">
            <v>0</v>
          </cell>
          <cell r="S724">
            <v>0.05</v>
          </cell>
          <cell r="T724">
            <v>18900</v>
          </cell>
          <cell r="U724" t="str">
            <v>VAR-RSC-1/2</v>
          </cell>
        </row>
        <row r="725">
          <cell r="D725" t="str">
            <v>VENT-KAS</v>
          </cell>
          <cell r="E725">
            <v>71203</v>
          </cell>
          <cell r="F725" t="str">
            <v>Installation and Packaging Materials</v>
          </cell>
          <cell r="G725">
            <v>6819</v>
          </cell>
          <cell r="H725" t="str">
            <v>SOPORTE DE VENTILACION S/D</v>
          </cell>
          <cell r="I725" t="str">
            <v>und</v>
          </cell>
          <cell r="J725">
            <v>0</v>
          </cell>
          <cell r="K725" t="str">
            <v>NACIONAL CON TIEMPO DE FABRICACION</v>
          </cell>
          <cell r="L725" t="str">
            <v>FACOMALLAS</v>
          </cell>
          <cell r="M725">
            <v>62000</v>
          </cell>
          <cell r="N725">
            <v>0</v>
          </cell>
          <cell r="O725">
            <v>0</v>
          </cell>
          <cell r="P725">
            <v>0</v>
          </cell>
          <cell r="Q725" t="str">
            <v>COP</v>
          </cell>
          <cell r="R725">
            <v>0</v>
          </cell>
          <cell r="S725">
            <v>0.05</v>
          </cell>
          <cell r="T725">
            <v>65100</v>
          </cell>
          <cell r="U725" t="str">
            <v>VENT-KAS</v>
          </cell>
        </row>
        <row r="726">
          <cell r="D726" t="str">
            <v>AMT8-B</v>
          </cell>
          <cell r="E726">
            <v>71203</v>
          </cell>
          <cell r="F726" t="str">
            <v>Installation and Packaging Materials</v>
          </cell>
          <cell r="G726">
            <v>6819</v>
          </cell>
          <cell r="H726" t="str">
            <v>AMARRE  8 INT X 100 UND BLANCO</v>
          </cell>
          <cell r="I726" t="str">
            <v>Paquete</v>
          </cell>
          <cell r="J726">
            <v>0</v>
          </cell>
          <cell r="K726" t="str">
            <v>NACIONAL</v>
          </cell>
          <cell r="L726" t="str">
            <v>ELEIN</v>
          </cell>
          <cell r="M726">
            <v>4400</v>
          </cell>
          <cell r="N726">
            <v>0</v>
          </cell>
          <cell r="O726">
            <v>0</v>
          </cell>
          <cell r="P726">
            <v>0</v>
          </cell>
          <cell r="Q726" t="str">
            <v>COP</v>
          </cell>
          <cell r="R726">
            <v>0</v>
          </cell>
          <cell r="S726">
            <v>0.05</v>
          </cell>
          <cell r="T726">
            <v>4620</v>
          </cell>
          <cell r="U726" t="str">
            <v>AMT8-B1</v>
          </cell>
        </row>
        <row r="727">
          <cell r="D727" t="str">
            <v>CHAZO-3/8P</v>
          </cell>
          <cell r="E727">
            <v>71203</v>
          </cell>
          <cell r="F727" t="str">
            <v>Installation and Packaging Materials</v>
          </cell>
          <cell r="G727">
            <v>6819</v>
          </cell>
          <cell r="H727" t="str">
            <v>CHAZO PLASTICO 3/8</v>
          </cell>
          <cell r="I727" t="str">
            <v>und</v>
          </cell>
          <cell r="J727">
            <v>0</v>
          </cell>
          <cell r="K727" t="str">
            <v>IMPORTACION INDIRECTA</v>
          </cell>
          <cell r="L727" t="str">
            <v>TYP</v>
          </cell>
          <cell r="M727">
            <v>95</v>
          </cell>
          <cell r="N727">
            <v>0</v>
          </cell>
          <cell r="O727">
            <v>0</v>
          </cell>
          <cell r="P727">
            <v>0</v>
          </cell>
          <cell r="Q727" t="str">
            <v>COP</v>
          </cell>
          <cell r="R727">
            <v>0</v>
          </cell>
          <cell r="S727">
            <v>0.05</v>
          </cell>
          <cell r="T727">
            <v>99.75</v>
          </cell>
          <cell r="U727" t="str">
            <v>CHAZO-3/8P</v>
          </cell>
        </row>
        <row r="728">
          <cell r="D728" t="str">
            <v>TOR6X1"</v>
          </cell>
          <cell r="E728">
            <v>71203</v>
          </cell>
          <cell r="F728" t="str">
            <v>Installation and Packaging Materials</v>
          </cell>
          <cell r="G728">
            <v>6819</v>
          </cell>
          <cell r="H728" t="str">
            <v>TORNILLO ACERO INOXIDABLE M6X1" A4 CON TUERCA, GUAZA Y ARANDELA CABEZA HEXAGONALA</v>
          </cell>
          <cell r="I728" t="str">
            <v>kit</v>
          </cell>
          <cell r="J728">
            <v>0</v>
          </cell>
          <cell r="K728" t="str">
            <v>IMPORTACION INDIRECTA</v>
          </cell>
          <cell r="L728" t="str">
            <v>TYP</v>
          </cell>
          <cell r="M728">
            <v>450</v>
          </cell>
          <cell r="N728">
            <v>0</v>
          </cell>
          <cell r="O728">
            <v>0</v>
          </cell>
          <cell r="P728">
            <v>0</v>
          </cell>
          <cell r="Q728" t="str">
            <v>COP</v>
          </cell>
          <cell r="R728">
            <v>0</v>
          </cell>
          <cell r="S728">
            <v>0.05</v>
          </cell>
          <cell r="T728">
            <v>472.5</v>
          </cell>
          <cell r="U728" t="str">
            <v>TOR6X1"</v>
          </cell>
        </row>
        <row r="729">
          <cell r="D729" t="str">
            <v>TSL-200-M</v>
          </cell>
          <cell r="E729">
            <v>71203</v>
          </cell>
          <cell r="F729" t="str">
            <v>Installation and Packaging Materials</v>
          </cell>
          <cell r="G729">
            <v>6819</v>
          </cell>
          <cell r="H729" t="str">
            <v>AMARRE PLASTICO  25 X 203MM NEGRO</v>
          </cell>
          <cell r="I729" t="str">
            <v>Paquete</v>
          </cell>
          <cell r="J729">
            <v>0</v>
          </cell>
          <cell r="K729" t="str">
            <v>NACIONAL</v>
          </cell>
          <cell r="L729" t="str">
            <v>FERRODISCOS</v>
          </cell>
          <cell r="M729">
            <v>5400</v>
          </cell>
          <cell r="N729">
            <v>0</v>
          </cell>
          <cell r="O729">
            <v>0</v>
          </cell>
          <cell r="P729">
            <v>0</v>
          </cell>
          <cell r="Q729" t="str">
            <v>COP</v>
          </cell>
          <cell r="R729">
            <v>0</v>
          </cell>
          <cell r="S729">
            <v>0.05</v>
          </cell>
          <cell r="T729">
            <v>5670</v>
          </cell>
          <cell r="U729" t="str">
            <v>TSL-200-M</v>
          </cell>
        </row>
        <row r="730">
          <cell r="D730" t="str">
            <v>TOR1/2X1 1/2</v>
          </cell>
          <cell r="E730">
            <v>71203</v>
          </cell>
          <cell r="F730" t="str">
            <v>Installation and Packaging Materials</v>
          </cell>
          <cell r="G730">
            <v>6819</v>
          </cell>
          <cell r="H730" t="str">
            <v>TORNILLO ACERO INOXIDABLE 1/2 X 1 1/2 CABEZA HEXAGONAL</v>
          </cell>
          <cell r="I730" t="str">
            <v>und</v>
          </cell>
          <cell r="J730">
            <v>0</v>
          </cell>
          <cell r="K730" t="str">
            <v>IMPORTACION INDIRECTA</v>
          </cell>
          <cell r="L730" t="str">
            <v>TYP</v>
          </cell>
          <cell r="M730">
            <v>1067</v>
          </cell>
          <cell r="N730">
            <v>0</v>
          </cell>
          <cell r="O730">
            <v>0</v>
          </cell>
          <cell r="P730">
            <v>0</v>
          </cell>
          <cell r="Q730" t="str">
            <v>COP</v>
          </cell>
          <cell r="R730">
            <v>0</v>
          </cell>
          <cell r="S730">
            <v>0.05</v>
          </cell>
          <cell r="T730">
            <v>1120.3499999999999</v>
          </cell>
          <cell r="U730" t="str">
            <v>TOR1/2X1 1/2</v>
          </cell>
        </row>
        <row r="731">
          <cell r="D731" t="str">
            <v>VTE-1238-Z</v>
          </cell>
          <cell r="E731">
            <v>71203</v>
          </cell>
          <cell r="F731" t="str">
            <v>Installation and Packaging Materials</v>
          </cell>
          <cell r="G731">
            <v>6819</v>
          </cell>
          <cell r="H731" t="str">
            <v>TORNILLO HEX. 1/2X1 1/2 ZINCADO</v>
          </cell>
          <cell r="I731" t="str">
            <v>und</v>
          </cell>
          <cell r="J731">
            <v>0</v>
          </cell>
          <cell r="K731" t="str">
            <v>IMPORTACION INDIRECTA</v>
          </cell>
          <cell r="L731" t="str">
            <v>TYP</v>
          </cell>
          <cell r="M731">
            <v>375</v>
          </cell>
          <cell r="N731">
            <v>0</v>
          </cell>
          <cell r="O731">
            <v>0</v>
          </cell>
          <cell r="P731">
            <v>0</v>
          </cell>
          <cell r="Q731" t="str">
            <v>COP</v>
          </cell>
          <cell r="R731">
            <v>0</v>
          </cell>
          <cell r="S731">
            <v>0.05</v>
          </cell>
          <cell r="T731">
            <v>393.75</v>
          </cell>
          <cell r="U731" t="str">
            <v>VTE-1238-Z</v>
          </cell>
        </row>
        <row r="732">
          <cell r="D732" t="str">
            <v>MATAFILO</v>
          </cell>
          <cell r="E732">
            <v>71203</v>
          </cell>
          <cell r="F732" t="str">
            <v>Installation and Packaging Materials</v>
          </cell>
          <cell r="G732">
            <v>6819</v>
          </cell>
          <cell r="H732" t="str">
            <v>METALICO CON VELA RECUBIERTO DE CAUCHO COLOR NEGRO PARA LAMINA DE 3.5MM</v>
          </cell>
          <cell r="I732" t="str">
            <v>mts</v>
          </cell>
          <cell r="J732">
            <v>0</v>
          </cell>
          <cell r="K732" t="str">
            <v>NACIONAL</v>
          </cell>
          <cell r="L732" t="str">
            <v>CAUHOS EL C</v>
          </cell>
          <cell r="M732">
            <v>4750</v>
          </cell>
          <cell r="N732">
            <v>0</v>
          </cell>
          <cell r="O732">
            <v>0</v>
          </cell>
          <cell r="P732">
            <v>0</v>
          </cell>
          <cell r="Q732" t="str">
            <v>COP</v>
          </cell>
          <cell r="R732">
            <v>0</v>
          </cell>
          <cell r="S732">
            <v>0.05</v>
          </cell>
          <cell r="T732">
            <v>4987.5</v>
          </cell>
          <cell r="U732" t="str">
            <v>MATAFILO</v>
          </cell>
        </row>
        <row r="733">
          <cell r="D733" t="str">
            <v>PE29</v>
          </cell>
          <cell r="E733">
            <v>71203</v>
          </cell>
          <cell r="F733" t="str">
            <v>Installation and Packaging Materials</v>
          </cell>
          <cell r="G733">
            <v>6819</v>
          </cell>
          <cell r="H733" t="str">
            <v>PRENSA ESTOPA DEXSON 29MM PLASTICA</v>
          </cell>
          <cell r="I733" t="str">
            <v>und</v>
          </cell>
          <cell r="J733">
            <v>0</v>
          </cell>
          <cell r="K733" t="str">
            <v>NACIONAL</v>
          </cell>
          <cell r="L733" t="str">
            <v>ELEIN</v>
          </cell>
          <cell r="M733">
            <v>2180</v>
          </cell>
          <cell r="N733">
            <v>0</v>
          </cell>
          <cell r="O733">
            <v>0</v>
          </cell>
          <cell r="P733">
            <v>0</v>
          </cell>
          <cell r="Q733" t="str">
            <v>COP</v>
          </cell>
          <cell r="R733">
            <v>0</v>
          </cell>
          <cell r="S733">
            <v>0.05</v>
          </cell>
          <cell r="T733">
            <v>2289</v>
          </cell>
          <cell r="U733" t="str">
            <v>PE29</v>
          </cell>
        </row>
        <row r="734">
          <cell r="D734" t="str">
            <v>TRINOX-1/2 X1 1/2HEX</v>
          </cell>
          <cell r="E734">
            <v>71203</v>
          </cell>
          <cell r="F734" t="str">
            <v>Installation and Packaging Materials</v>
          </cell>
          <cell r="G734">
            <v>6819</v>
          </cell>
          <cell r="H734" t="str">
            <v>TORNILLO ACERO INOX 1/2" X 1 1/2" CABEZA HEXAGONAL</v>
          </cell>
          <cell r="I734" t="str">
            <v>und</v>
          </cell>
          <cell r="J734">
            <v>0</v>
          </cell>
          <cell r="K734" t="str">
            <v>IMPORTACION INDIRECTA</v>
          </cell>
          <cell r="L734" t="str">
            <v>TYP</v>
          </cell>
          <cell r="M734">
            <v>1067</v>
          </cell>
          <cell r="N734">
            <v>0</v>
          </cell>
          <cell r="O734">
            <v>0</v>
          </cell>
          <cell r="P734">
            <v>0</v>
          </cell>
          <cell r="Q734" t="str">
            <v>COP</v>
          </cell>
          <cell r="R734">
            <v>0</v>
          </cell>
          <cell r="S734">
            <v>0.05</v>
          </cell>
          <cell r="T734">
            <v>1120.3499999999999</v>
          </cell>
          <cell r="U734" t="str">
            <v>TRINOX-1/2 X1 1/2HEX</v>
          </cell>
        </row>
        <row r="735">
          <cell r="D735" t="str">
            <v>TUER-HEX-1/2</v>
          </cell>
          <cell r="E735">
            <v>71203</v>
          </cell>
          <cell r="F735" t="str">
            <v>Installation and Packaging Materials</v>
          </cell>
          <cell r="G735">
            <v>6819</v>
          </cell>
          <cell r="H735" t="str">
            <v>TUERCA HEX 1/2" ACERO INOXIDABLE</v>
          </cell>
          <cell r="I735" t="str">
            <v>und</v>
          </cell>
          <cell r="J735">
            <v>0</v>
          </cell>
          <cell r="K735" t="str">
            <v>IMPORTACION INDIRECTA</v>
          </cell>
          <cell r="L735" t="str">
            <v>TYP</v>
          </cell>
          <cell r="M735">
            <v>395</v>
          </cell>
          <cell r="N735">
            <v>0</v>
          </cell>
          <cell r="O735">
            <v>0</v>
          </cell>
          <cell r="P735">
            <v>0</v>
          </cell>
          <cell r="Q735" t="str">
            <v>COP</v>
          </cell>
          <cell r="R735">
            <v>0</v>
          </cell>
          <cell r="S735">
            <v>0.05</v>
          </cell>
          <cell r="T735">
            <v>414.75</v>
          </cell>
          <cell r="U735" t="str">
            <v>TUER-HEX-1/2</v>
          </cell>
        </row>
        <row r="736">
          <cell r="D736" t="str">
            <v>WASA1/2</v>
          </cell>
          <cell r="E736">
            <v>71203</v>
          </cell>
          <cell r="F736" t="str">
            <v>Installation and Packaging Materials</v>
          </cell>
          <cell r="G736">
            <v>6819</v>
          </cell>
          <cell r="H736" t="str">
            <v>WASA  1/2  ACERO INOXIDBLE</v>
          </cell>
          <cell r="I736" t="str">
            <v>und</v>
          </cell>
          <cell r="J736">
            <v>0</v>
          </cell>
          <cell r="K736" t="str">
            <v>IMPORTACION INDIRECTA</v>
          </cell>
          <cell r="L736" t="str">
            <v>TYP</v>
          </cell>
          <cell r="M736">
            <v>170</v>
          </cell>
          <cell r="N736">
            <v>0</v>
          </cell>
          <cell r="O736">
            <v>0</v>
          </cell>
          <cell r="P736">
            <v>0</v>
          </cell>
          <cell r="Q736" t="str">
            <v>COP</v>
          </cell>
          <cell r="R736">
            <v>0</v>
          </cell>
          <cell r="S736">
            <v>0.05</v>
          </cell>
          <cell r="T736">
            <v>178.5</v>
          </cell>
          <cell r="U736" t="str">
            <v>WASA1/2</v>
          </cell>
        </row>
        <row r="737">
          <cell r="D737" t="str">
            <v>ARANDELA1/2-ACINOX</v>
          </cell>
          <cell r="E737">
            <v>71203</v>
          </cell>
          <cell r="F737" t="str">
            <v>Installation and Packaging Materials</v>
          </cell>
          <cell r="G737">
            <v>6819</v>
          </cell>
          <cell r="H737" t="str">
            <v>ARANDELA ACERO INOXIDABLE  TORNILLO 1/2"</v>
          </cell>
          <cell r="I737" t="str">
            <v>und</v>
          </cell>
          <cell r="J737">
            <v>0</v>
          </cell>
          <cell r="K737" t="str">
            <v>IMPORTACION INDIRECTA</v>
          </cell>
          <cell r="L737" t="str">
            <v>TYP</v>
          </cell>
          <cell r="M737">
            <v>198</v>
          </cell>
          <cell r="N737">
            <v>0</v>
          </cell>
          <cell r="O737">
            <v>0</v>
          </cell>
          <cell r="P737">
            <v>0</v>
          </cell>
          <cell r="Q737" t="str">
            <v>COP</v>
          </cell>
          <cell r="R737">
            <v>0</v>
          </cell>
          <cell r="S737">
            <v>0.05</v>
          </cell>
          <cell r="T737">
            <v>207.9</v>
          </cell>
          <cell r="U737" t="str">
            <v>ARANDELA1/2-ACINOX</v>
          </cell>
        </row>
        <row r="738">
          <cell r="D738" t="str">
            <v>CON-KS17</v>
          </cell>
          <cell r="E738">
            <v>71203</v>
          </cell>
          <cell r="F738" t="str">
            <v>Installation and Packaging Materials</v>
          </cell>
          <cell r="G738">
            <v>6819</v>
          </cell>
          <cell r="H738" t="str">
            <v>CONECTOR TIPO KS17 PARA CABLE No. 6</v>
          </cell>
          <cell r="I738" t="str">
            <v>und</v>
          </cell>
          <cell r="J738">
            <v>0</v>
          </cell>
          <cell r="K738" t="str">
            <v>NACIONAL</v>
          </cell>
          <cell r="L738" t="str">
            <v>ELEIN</v>
          </cell>
          <cell r="M738">
            <v>5000</v>
          </cell>
          <cell r="N738">
            <v>0</v>
          </cell>
          <cell r="O738">
            <v>0</v>
          </cell>
          <cell r="P738">
            <v>0</v>
          </cell>
          <cell r="Q738" t="str">
            <v>COP</v>
          </cell>
          <cell r="R738">
            <v>0</v>
          </cell>
          <cell r="S738">
            <v>0.05</v>
          </cell>
          <cell r="T738">
            <v>5250</v>
          </cell>
          <cell r="U738" t="str">
            <v>CON-KS17</v>
          </cell>
        </row>
        <row r="739">
          <cell r="D739" t="str">
            <v>TUER-HEX-4mm</v>
          </cell>
          <cell r="E739">
            <v>71203</v>
          </cell>
          <cell r="F739" t="str">
            <v>Installation and Packaging Materials</v>
          </cell>
          <cell r="G739">
            <v>6819</v>
          </cell>
          <cell r="H739" t="str">
            <v>TUERCA HEX 4MM  ACERO INOXIDABLE</v>
          </cell>
          <cell r="I739" t="str">
            <v>und</v>
          </cell>
          <cell r="J739">
            <v>0</v>
          </cell>
          <cell r="K739" t="str">
            <v>IMPORTACION INDIRECTA</v>
          </cell>
          <cell r="L739" t="str">
            <v>TYP</v>
          </cell>
          <cell r="M739">
            <v>48</v>
          </cell>
          <cell r="N739">
            <v>0</v>
          </cell>
          <cell r="O739">
            <v>0</v>
          </cell>
          <cell r="P739">
            <v>0</v>
          </cell>
          <cell r="Q739" t="str">
            <v>COP</v>
          </cell>
          <cell r="R739">
            <v>0</v>
          </cell>
          <cell r="S739">
            <v>0.05</v>
          </cell>
          <cell r="T739">
            <v>50.4</v>
          </cell>
          <cell r="U739" t="str">
            <v>TUER-HEX-4mm</v>
          </cell>
        </row>
        <row r="740">
          <cell r="D740" t="str">
            <v>ARANDELA-4MM</v>
          </cell>
          <cell r="E740">
            <v>71203</v>
          </cell>
          <cell r="F740" t="str">
            <v>Installation and Packaging Materials</v>
          </cell>
          <cell r="G740">
            <v>6819</v>
          </cell>
          <cell r="H740" t="str">
            <v>ARANDELA ACERO INOXIDABLE  TORNILLO 4MM</v>
          </cell>
          <cell r="I740" t="str">
            <v>und</v>
          </cell>
          <cell r="J740">
            <v>0</v>
          </cell>
          <cell r="K740" t="str">
            <v>IMPORTACION INDIRECTA</v>
          </cell>
          <cell r="L740" t="str">
            <v>TYP</v>
          </cell>
          <cell r="M740">
            <v>48</v>
          </cell>
          <cell r="N740">
            <v>0</v>
          </cell>
          <cell r="O740">
            <v>0</v>
          </cell>
          <cell r="P740">
            <v>0</v>
          </cell>
          <cell r="Q740" t="str">
            <v>COP</v>
          </cell>
          <cell r="R740">
            <v>0</v>
          </cell>
          <cell r="S740">
            <v>0.05</v>
          </cell>
          <cell r="T740">
            <v>50.4</v>
          </cell>
          <cell r="U740" t="str">
            <v>ARANDELA-4MM</v>
          </cell>
        </row>
        <row r="741">
          <cell r="D741" t="str">
            <v>WASA4MM</v>
          </cell>
          <cell r="E741">
            <v>71203</v>
          </cell>
          <cell r="F741" t="str">
            <v>Installation and Packaging Materials</v>
          </cell>
          <cell r="G741">
            <v>6819</v>
          </cell>
          <cell r="H741" t="str">
            <v>WASA  4MM  ACERO INOXIDBLE</v>
          </cell>
          <cell r="I741" t="str">
            <v>und</v>
          </cell>
          <cell r="J741">
            <v>0</v>
          </cell>
          <cell r="K741" t="str">
            <v>IMPORTACION INDIRECTA</v>
          </cell>
          <cell r="L741" t="str">
            <v>TYP</v>
          </cell>
          <cell r="M741">
            <v>48</v>
          </cell>
          <cell r="N741">
            <v>0</v>
          </cell>
          <cell r="O741">
            <v>0</v>
          </cell>
          <cell r="P741">
            <v>0</v>
          </cell>
          <cell r="Q741" t="str">
            <v>COP</v>
          </cell>
          <cell r="R741">
            <v>0</v>
          </cell>
          <cell r="S741">
            <v>0.05</v>
          </cell>
          <cell r="T741">
            <v>50.4</v>
          </cell>
          <cell r="U741" t="str">
            <v>WASA4MM</v>
          </cell>
        </row>
        <row r="742">
          <cell r="D742" t="str">
            <v>TOR5cm x 8mm</v>
          </cell>
          <cell r="E742">
            <v>71203</v>
          </cell>
          <cell r="F742" t="str">
            <v>Installation and Packaging Materials</v>
          </cell>
          <cell r="G742">
            <v>6819</v>
          </cell>
          <cell r="H742" t="str">
            <v>TORNILLO ROSCA 5CM X 8MM CON DOBLE ARANDELA, GUASA Y TUERCA</v>
          </cell>
          <cell r="I742" t="str">
            <v>und</v>
          </cell>
          <cell r="J742">
            <v>0</v>
          </cell>
          <cell r="K742" t="str">
            <v>IMPORTACION INDIRECTA</v>
          </cell>
          <cell r="L742" t="str">
            <v>TYP</v>
          </cell>
          <cell r="M742">
            <v>745</v>
          </cell>
          <cell r="N742">
            <v>0</v>
          </cell>
          <cell r="O742">
            <v>0</v>
          </cell>
          <cell r="P742">
            <v>0</v>
          </cell>
          <cell r="Q742" t="str">
            <v>COP</v>
          </cell>
          <cell r="R742">
            <v>0</v>
          </cell>
          <cell r="S742">
            <v>0.05</v>
          </cell>
          <cell r="T742">
            <v>782.25</v>
          </cell>
          <cell r="U742" t="str">
            <v>TOR5cm x 8mm</v>
          </cell>
        </row>
        <row r="743">
          <cell r="D743" t="str">
            <v>PE21</v>
          </cell>
          <cell r="E743">
            <v>71203</v>
          </cell>
          <cell r="F743" t="str">
            <v>Installation and Packaging Materials</v>
          </cell>
          <cell r="G743">
            <v>6819</v>
          </cell>
          <cell r="H743" t="str">
            <v>PRENSA ESTOPA DEXSON 3/4" 21MM PLASTICA</v>
          </cell>
          <cell r="I743" t="str">
            <v>und</v>
          </cell>
          <cell r="J743">
            <v>0</v>
          </cell>
          <cell r="K743" t="str">
            <v>NACIONAL</v>
          </cell>
          <cell r="L743" t="str">
            <v>ELEIN</v>
          </cell>
          <cell r="M743">
            <v>1339</v>
          </cell>
          <cell r="N743">
            <v>0</v>
          </cell>
          <cell r="O743">
            <v>0</v>
          </cell>
          <cell r="P743">
            <v>0</v>
          </cell>
          <cell r="Q743" t="str">
            <v>COP</v>
          </cell>
          <cell r="R743">
            <v>0</v>
          </cell>
          <cell r="S743">
            <v>0.05</v>
          </cell>
          <cell r="T743">
            <v>1405.95</v>
          </cell>
          <cell r="U743" t="str">
            <v>PE21</v>
          </cell>
        </row>
        <row r="744">
          <cell r="D744" t="str">
            <v>RCPI</v>
          </cell>
          <cell r="E744">
            <v>71203</v>
          </cell>
          <cell r="F744" t="str">
            <v>Installation and Packaging Materials</v>
          </cell>
          <cell r="G744">
            <v>6819</v>
          </cell>
          <cell r="H744" t="str">
            <v>RIEL CHANNEL PERFORADO ACERO INOXIDABLE</v>
          </cell>
          <cell r="I744" t="str">
            <v>und</v>
          </cell>
          <cell r="J744">
            <v>0</v>
          </cell>
          <cell r="K744" t="str">
            <v>NACIONAL</v>
          </cell>
          <cell r="L744" t="str">
            <v>ELEIN</v>
          </cell>
          <cell r="M744">
            <v>67500</v>
          </cell>
          <cell r="N744">
            <v>0</v>
          </cell>
          <cell r="O744">
            <v>0</v>
          </cell>
          <cell r="P744">
            <v>0</v>
          </cell>
          <cell r="Q744" t="str">
            <v>COP</v>
          </cell>
          <cell r="R744">
            <v>0</v>
          </cell>
          <cell r="S744">
            <v>0.05</v>
          </cell>
          <cell r="T744">
            <v>70875</v>
          </cell>
          <cell r="U744" t="str">
            <v>RCPI</v>
          </cell>
        </row>
        <row r="745">
          <cell r="D745" t="str">
            <v>CHZ-1/4</v>
          </cell>
          <cell r="E745">
            <v>71203</v>
          </cell>
          <cell r="F745" t="str">
            <v>Installation and Packaging Materials</v>
          </cell>
          <cell r="G745">
            <v>6819</v>
          </cell>
          <cell r="H745" t="str">
            <v>CHAZO PLÁSTICO 1/4 CON TORNILLO  INOXIDABLE</v>
          </cell>
          <cell r="I745" t="str">
            <v>und</v>
          </cell>
          <cell r="J745">
            <v>0</v>
          </cell>
          <cell r="K745" t="str">
            <v>NACIONAL</v>
          </cell>
          <cell r="L745" t="str">
            <v>FERROELECTRICOS 65</v>
          </cell>
          <cell r="M745">
            <v>200</v>
          </cell>
          <cell r="N745">
            <v>0</v>
          </cell>
          <cell r="O745">
            <v>0</v>
          </cell>
          <cell r="P745">
            <v>0</v>
          </cell>
          <cell r="Q745" t="str">
            <v>COP</v>
          </cell>
          <cell r="R745">
            <v>0</v>
          </cell>
          <cell r="S745">
            <v>0.05</v>
          </cell>
          <cell r="T745">
            <v>210</v>
          </cell>
          <cell r="U745" t="str">
            <v>CHZ-1/4</v>
          </cell>
        </row>
        <row r="746">
          <cell r="D746" t="str">
            <v>TRINOX-3/8X2.5HEX</v>
          </cell>
          <cell r="E746">
            <v>71203</v>
          </cell>
          <cell r="F746" t="str">
            <v>Installation and Packaging Materials</v>
          </cell>
          <cell r="G746">
            <v>6819</v>
          </cell>
          <cell r="H746" t="str">
            <v>TORNILLO ACERO INOX  3/8 X  2 1/2" CABEZA HEXAGONAL</v>
          </cell>
          <cell r="I746" t="str">
            <v>und</v>
          </cell>
          <cell r="J746">
            <v>0</v>
          </cell>
          <cell r="K746" t="str">
            <v>IMPORTACION INDIRECTA</v>
          </cell>
          <cell r="L746" t="str">
            <v>TYP</v>
          </cell>
          <cell r="M746">
            <v>841</v>
          </cell>
          <cell r="N746">
            <v>0</v>
          </cell>
          <cell r="O746">
            <v>0</v>
          </cell>
          <cell r="P746">
            <v>0</v>
          </cell>
          <cell r="Q746" t="str">
            <v>COP</v>
          </cell>
          <cell r="R746">
            <v>0</v>
          </cell>
          <cell r="S746">
            <v>0.05</v>
          </cell>
          <cell r="T746">
            <v>883.05</v>
          </cell>
          <cell r="U746" t="str">
            <v>TRINOX-3/8X2.5HEX</v>
          </cell>
        </row>
        <row r="747">
          <cell r="D747" t="str">
            <v>TOR TIRAFONDO3/8</v>
          </cell>
          <cell r="E747">
            <v>71203</v>
          </cell>
          <cell r="F747" t="str">
            <v>Installation and Packaging Materials</v>
          </cell>
          <cell r="G747">
            <v>6819</v>
          </cell>
          <cell r="H747" t="str">
            <v>TORNILLO TIRAFONDO ACERO INOXIDABLE 3/8 X 1 1/2</v>
          </cell>
          <cell r="I747" t="str">
            <v>und</v>
          </cell>
          <cell r="J747">
            <v>0</v>
          </cell>
          <cell r="K747" t="str">
            <v>IMPORTACION INDIRECTA</v>
          </cell>
          <cell r="L747" t="str">
            <v>TYP</v>
          </cell>
          <cell r="M747">
            <v>1625</v>
          </cell>
          <cell r="N747">
            <v>0</v>
          </cell>
          <cell r="O747">
            <v>0</v>
          </cell>
          <cell r="P747">
            <v>0</v>
          </cell>
          <cell r="Q747" t="str">
            <v>COP</v>
          </cell>
          <cell r="R747">
            <v>0</v>
          </cell>
          <cell r="S747">
            <v>0.05</v>
          </cell>
          <cell r="T747">
            <v>1706.25</v>
          </cell>
          <cell r="U747" t="str">
            <v>TOR TIRAFONDO3/8</v>
          </cell>
        </row>
        <row r="748">
          <cell r="D748" t="str">
            <v>TRINOX-3/8X1.5HEX</v>
          </cell>
          <cell r="E748">
            <v>71203</v>
          </cell>
          <cell r="F748" t="str">
            <v>Installation and Packaging Materials</v>
          </cell>
          <cell r="G748">
            <v>6819</v>
          </cell>
          <cell r="H748" t="str">
            <v>TORNILLO ACERO INOX  3/8 X 1 1/2" CABEZA HEXAGONAL</v>
          </cell>
          <cell r="I748" t="str">
            <v>und</v>
          </cell>
          <cell r="J748">
            <v>0</v>
          </cell>
          <cell r="K748" t="str">
            <v>IMPORTACION INDIRECTA</v>
          </cell>
          <cell r="L748" t="str">
            <v>ROMERO Y CIA</v>
          </cell>
          <cell r="M748">
            <v>950</v>
          </cell>
          <cell r="N748">
            <v>0</v>
          </cell>
          <cell r="O748">
            <v>0</v>
          </cell>
          <cell r="P748">
            <v>0</v>
          </cell>
          <cell r="Q748" t="str">
            <v>COP</v>
          </cell>
          <cell r="R748">
            <v>0</v>
          </cell>
          <cell r="S748">
            <v>0.05</v>
          </cell>
          <cell r="T748">
            <v>997.5</v>
          </cell>
          <cell r="U748" t="str">
            <v>TRINOX-3/8X1.5HEX</v>
          </cell>
        </row>
        <row r="749">
          <cell r="D749" t="str">
            <v>ARAN-INOX-3/8</v>
          </cell>
          <cell r="E749">
            <v>71203</v>
          </cell>
          <cell r="F749" t="str">
            <v>Installation and Packaging Materials</v>
          </cell>
          <cell r="G749">
            <v>6819</v>
          </cell>
          <cell r="H749" t="str">
            <v>ARANDELA ACERO INOX  PARA TORNILLO 3/8"</v>
          </cell>
          <cell r="I749" t="str">
            <v>und</v>
          </cell>
          <cell r="J749">
            <v>0</v>
          </cell>
          <cell r="K749" t="str">
            <v>IMPORTACION INDIRECTA</v>
          </cell>
          <cell r="L749" t="str">
            <v>TYP</v>
          </cell>
          <cell r="M749">
            <v>70</v>
          </cell>
          <cell r="N749">
            <v>0</v>
          </cell>
          <cell r="O749">
            <v>0</v>
          </cell>
          <cell r="P749">
            <v>0</v>
          </cell>
          <cell r="Q749" t="str">
            <v>COP</v>
          </cell>
          <cell r="R749">
            <v>0</v>
          </cell>
          <cell r="S749">
            <v>0.05</v>
          </cell>
          <cell r="T749">
            <v>73.5</v>
          </cell>
          <cell r="U749" t="str">
            <v>ARAN-INOX-3/8</v>
          </cell>
        </row>
        <row r="750">
          <cell r="D750" t="str">
            <v>WASA3/8</v>
          </cell>
          <cell r="E750">
            <v>71203</v>
          </cell>
          <cell r="F750" t="str">
            <v>Installation and Packaging Materials</v>
          </cell>
          <cell r="G750">
            <v>6819</v>
          </cell>
          <cell r="H750" t="str">
            <v>WASA  3/8  ACERO INOXIDBLE</v>
          </cell>
          <cell r="I750" t="str">
            <v>und</v>
          </cell>
          <cell r="J750">
            <v>0</v>
          </cell>
          <cell r="K750" t="str">
            <v>IMPORTACION INDIRECTA</v>
          </cell>
          <cell r="L750" t="str">
            <v>TYP</v>
          </cell>
          <cell r="M750">
            <v>82</v>
          </cell>
          <cell r="N750">
            <v>0</v>
          </cell>
          <cell r="O750">
            <v>0</v>
          </cell>
          <cell r="P750">
            <v>0</v>
          </cell>
          <cell r="Q750" t="str">
            <v>COP</v>
          </cell>
          <cell r="R750">
            <v>0</v>
          </cell>
          <cell r="S750">
            <v>0.05</v>
          </cell>
          <cell r="T750">
            <v>86.1</v>
          </cell>
          <cell r="U750" t="str">
            <v>WASA3/8</v>
          </cell>
        </row>
        <row r="751">
          <cell r="D751" t="str">
            <v>TUER-HEX-3/8</v>
          </cell>
          <cell r="E751">
            <v>71203</v>
          </cell>
          <cell r="F751" t="str">
            <v>Installation and Packaging Materials</v>
          </cell>
          <cell r="G751">
            <v>6819</v>
          </cell>
          <cell r="H751" t="str">
            <v>TUERCA HEX 3/8" ACERO INOXIDABLE</v>
          </cell>
          <cell r="I751" t="str">
            <v>und</v>
          </cell>
          <cell r="J751">
            <v>0</v>
          </cell>
          <cell r="K751" t="str">
            <v>IMPORTACION INDIRECTA</v>
          </cell>
          <cell r="L751" t="str">
            <v>TYP</v>
          </cell>
          <cell r="M751">
            <v>165</v>
          </cell>
          <cell r="N751">
            <v>0</v>
          </cell>
          <cell r="O751">
            <v>0</v>
          </cell>
          <cell r="P751">
            <v>0</v>
          </cell>
          <cell r="Q751" t="str">
            <v>COP</v>
          </cell>
          <cell r="R751">
            <v>0</v>
          </cell>
          <cell r="S751">
            <v>0.05</v>
          </cell>
          <cell r="T751">
            <v>173.25</v>
          </cell>
          <cell r="U751" t="str">
            <v>TUER-HEX-3/8</v>
          </cell>
        </row>
        <row r="752">
          <cell r="D752" t="str">
            <v>ARANDELA1/4</v>
          </cell>
          <cell r="E752">
            <v>71203</v>
          </cell>
          <cell r="F752" t="str">
            <v>Installation and Packaging Materials</v>
          </cell>
          <cell r="G752">
            <v>6819</v>
          </cell>
          <cell r="H752" t="str">
            <v>ARANDELA ACERO INOXIDABLE TORNILLO 1/4"</v>
          </cell>
          <cell r="I752" t="str">
            <v>und</v>
          </cell>
          <cell r="J752">
            <v>0</v>
          </cell>
          <cell r="K752" t="str">
            <v>IMPORTACION INDIRECTA</v>
          </cell>
          <cell r="L752" t="str">
            <v>TYP</v>
          </cell>
          <cell r="M752">
            <v>48</v>
          </cell>
          <cell r="N752">
            <v>0</v>
          </cell>
          <cell r="O752">
            <v>0</v>
          </cell>
          <cell r="P752">
            <v>0</v>
          </cell>
          <cell r="Q752" t="str">
            <v>COP</v>
          </cell>
          <cell r="R752">
            <v>0</v>
          </cell>
          <cell r="S752">
            <v>0.05</v>
          </cell>
          <cell r="T752">
            <v>50.4</v>
          </cell>
          <cell r="U752" t="str">
            <v>ARANDELA1/4</v>
          </cell>
        </row>
        <row r="753">
          <cell r="D753" t="str">
            <v>P3X15-14</v>
          </cell>
          <cell r="E753">
            <v>71203</v>
          </cell>
          <cell r="F753" t="str">
            <v>Installation and Packaging Materials</v>
          </cell>
          <cell r="G753">
            <v>6819</v>
          </cell>
          <cell r="H753" t="str">
            <v>PLATINA METALICA  3" X 15CM CALIBRE 14</v>
          </cell>
          <cell r="I753" t="str">
            <v>und</v>
          </cell>
          <cell r="J753">
            <v>0</v>
          </cell>
          <cell r="K753" t="str">
            <v>NACIONAL CON TIEMPO DE FABRICACION</v>
          </cell>
          <cell r="L753" t="str">
            <v>FACOMALLAS</v>
          </cell>
          <cell r="M753">
            <v>7500</v>
          </cell>
          <cell r="N753">
            <v>0</v>
          </cell>
          <cell r="O753">
            <v>0</v>
          </cell>
          <cell r="P753">
            <v>0</v>
          </cell>
          <cell r="Q753" t="str">
            <v>COP</v>
          </cell>
          <cell r="R753">
            <v>0</v>
          </cell>
          <cell r="S753">
            <v>0.05</v>
          </cell>
          <cell r="T753">
            <v>7875</v>
          </cell>
          <cell r="U753" t="str">
            <v>P3X15-14</v>
          </cell>
        </row>
        <row r="754">
          <cell r="D754" t="str">
            <v>P3X15-16</v>
          </cell>
          <cell r="E754">
            <v>71203</v>
          </cell>
          <cell r="F754" t="str">
            <v>Installation and Packaging Materials</v>
          </cell>
          <cell r="G754">
            <v>6819</v>
          </cell>
          <cell r="H754" t="str">
            <v>PLATINA METALICA  3" X 15CM CALIBRE 16</v>
          </cell>
          <cell r="I754" t="str">
            <v>und</v>
          </cell>
          <cell r="J754">
            <v>0</v>
          </cell>
          <cell r="K754" t="str">
            <v>NACIONAL CON TIEMPO DE FABRICACION</v>
          </cell>
          <cell r="L754" t="str">
            <v>FACOMALLAS</v>
          </cell>
          <cell r="M754">
            <v>7500</v>
          </cell>
          <cell r="N754">
            <v>0</v>
          </cell>
          <cell r="O754">
            <v>0</v>
          </cell>
          <cell r="P754">
            <v>0</v>
          </cell>
          <cell r="Q754" t="str">
            <v>COP</v>
          </cell>
          <cell r="R754">
            <v>0</v>
          </cell>
          <cell r="S754">
            <v>0.05</v>
          </cell>
          <cell r="T754">
            <v>7875</v>
          </cell>
          <cell r="U754" t="str">
            <v>P3X15-16</v>
          </cell>
        </row>
        <row r="755">
          <cell r="D755" t="str">
            <v>P3X15-1/8"</v>
          </cell>
          <cell r="E755">
            <v>71203</v>
          </cell>
          <cell r="F755" t="str">
            <v>Installation and Packaging Materials</v>
          </cell>
          <cell r="G755">
            <v>6819</v>
          </cell>
          <cell r="H755" t="str">
            <v>PLATINA METALICA  3" X 15CM CALIBRE 1/8"</v>
          </cell>
          <cell r="I755" t="str">
            <v>und</v>
          </cell>
          <cell r="J755">
            <v>0</v>
          </cell>
          <cell r="K755" t="str">
            <v>NACIONAL CON TIEMPO DE FABRICACION</v>
          </cell>
          <cell r="L755" t="str">
            <v>FACOMALLAS</v>
          </cell>
          <cell r="M755">
            <v>10463</v>
          </cell>
          <cell r="N755">
            <v>0</v>
          </cell>
          <cell r="O755">
            <v>0</v>
          </cell>
          <cell r="P755">
            <v>0</v>
          </cell>
          <cell r="Q755" t="str">
            <v>COP</v>
          </cell>
          <cell r="R755">
            <v>0</v>
          </cell>
          <cell r="S755">
            <v>0.05</v>
          </cell>
          <cell r="T755">
            <v>10986.15</v>
          </cell>
          <cell r="U755" t="str">
            <v>P3X15-1/8"</v>
          </cell>
        </row>
        <row r="756">
          <cell r="D756" t="str">
            <v>PLM1M-C-1</v>
          </cell>
          <cell r="E756">
            <v>71203</v>
          </cell>
          <cell r="F756" t="str">
            <v>Installation and Packaging Materials</v>
          </cell>
          <cell r="G756">
            <v>6819</v>
          </cell>
          <cell r="H756" t="str">
            <v>AMARRE INDENTIFICADOR 4NYLON PANDUIT POR UNIDAD</v>
          </cell>
          <cell r="I756" t="str">
            <v>und</v>
          </cell>
          <cell r="J756">
            <v>0</v>
          </cell>
          <cell r="K756" t="str">
            <v>IMPORTACION INDIRECTA</v>
          </cell>
          <cell r="L756" t="str">
            <v>MEM</v>
          </cell>
          <cell r="M756">
            <v>129.37</v>
          </cell>
          <cell r="N756">
            <v>0</v>
          </cell>
          <cell r="O756">
            <v>0</v>
          </cell>
          <cell r="P756">
            <v>0</v>
          </cell>
          <cell r="Q756" t="str">
            <v>COP</v>
          </cell>
          <cell r="R756">
            <v>0</v>
          </cell>
          <cell r="S756">
            <v>0.05</v>
          </cell>
          <cell r="T756">
            <v>135.84</v>
          </cell>
          <cell r="U756" t="str">
            <v>PLM1M-C-1</v>
          </cell>
        </row>
        <row r="757">
          <cell r="D757" t="str">
            <v>ABRAZADERA-1 1/2</v>
          </cell>
          <cell r="E757">
            <v>71203</v>
          </cell>
          <cell r="F757" t="str">
            <v>Installation and Packaging Materials</v>
          </cell>
          <cell r="G757">
            <v>6819</v>
          </cell>
          <cell r="H757" t="str">
            <v>ABRAZADERA METALICA DE 1 1/2"</v>
          </cell>
          <cell r="I757" t="str">
            <v>und</v>
          </cell>
          <cell r="J757">
            <v>0</v>
          </cell>
          <cell r="K757" t="str">
            <v>NACIONAL</v>
          </cell>
          <cell r="L757" t="str">
            <v>ELEIN</v>
          </cell>
          <cell r="M757">
            <v>2476</v>
          </cell>
          <cell r="N757">
            <v>0</v>
          </cell>
          <cell r="O757">
            <v>0</v>
          </cell>
          <cell r="P757">
            <v>0</v>
          </cell>
          <cell r="Q757" t="str">
            <v>COP</v>
          </cell>
          <cell r="R757">
            <v>0</v>
          </cell>
          <cell r="S757">
            <v>0.05</v>
          </cell>
          <cell r="T757">
            <v>2599.8000000000002</v>
          </cell>
          <cell r="U757" t="str">
            <v>ABRAZADERA-1 1/2</v>
          </cell>
        </row>
        <row r="758">
          <cell r="D758" t="str">
            <v>TOR M-8X25</v>
          </cell>
          <cell r="E758">
            <v>71203</v>
          </cell>
          <cell r="F758" t="str">
            <v>Installation and Packaging Materials</v>
          </cell>
          <cell r="G758">
            <v>6819</v>
          </cell>
          <cell r="H758" t="str">
            <v>TORNILLO HEXAGONAL M-8X25  PASO 1.25 ACERO INOX 304 CON WASA, TUERCA Y DOBLE ARANDELA</v>
          </cell>
          <cell r="I758" t="str">
            <v>und</v>
          </cell>
          <cell r="J758">
            <v>0</v>
          </cell>
          <cell r="K758" t="str">
            <v>IMPORTACION INDIRECTA</v>
          </cell>
          <cell r="L758" t="str">
            <v>TYP</v>
          </cell>
          <cell r="M758">
            <v>909</v>
          </cell>
          <cell r="N758">
            <v>0</v>
          </cell>
          <cell r="O758">
            <v>0</v>
          </cell>
          <cell r="P758">
            <v>0</v>
          </cell>
          <cell r="Q758" t="str">
            <v>COP</v>
          </cell>
          <cell r="R758">
            <v>0</v>
          </cell>
          <cell r="S758">
            <v>0.05</v>
          </cell>
          <cell r="T758">
            <v>954.45</v>
          </cell>
          <cell r="U758" t="str">
            <v>TOR M-8X25</v>
          </cell>
        </row>
        <row r="759">
          <cell r="D759" t="str">
            <v>PLT-INOX-14</v>
          </cell>
          <cell r="E759">
            <v>71203</v>
          </cell>
          <cell r="F759" t="str">
            <v>Installation and Packaging Materials</v>
          </cell>
          <cell r="G759">
            <v>6819</v>
          </cell>
          <cell r="H759" t="str">
            <v>PLATINA ESPECIAL ACERO INOXIDABLE 304 SATINADO CALIBRE 14</v>
          </cell>
          <cell r="I759" t="str">
            <v>und</v>
          </cell>
          <cell r="J759">
            <v>0</v>
          </cell>
          <cell r="K759" t="str">
            <v>NACIONAL CON TIEMPO DE FABRICACION</v>
          </cell>
          <cell r="L759" t="str">
            <v>FACOMALLAS</v>
          </cell>
          <cell r="M759">
            <v>13524</v>
          </cell>
          <cell r="N759">
            <v>0</v>
          </cell>
          <cell r="O759">
            <v>0</v>
          </cell>
          <cell r="P759">
            <v>0</v>
          </cell>
          <cell r="Q759" t="str">
            <v>COP</v>
          </cell>
          <cell r="R759">
            <v>0</v>
          </cell>
          <cell r="S759">
            <v>0.05</v>
          </cell>
          <cell r="T759">
            <v>14200.2</v>
          </cell>
          <cell r="U759" t="str">
            <v>PLT-INOX-14</v>
          </cell>
        </row>
        <row r="760">
          <cell r="D760" t="str">
            <v>PLATINA DE AMARRE</v>
          </cell>
          <cell r="E760">
            <v>71203</v>
          </cell>
          <cell r="F760" t="str">
            <v>Installation and Packaging Materials</v>
          </cell>
          <cell r="G760">
            <v>6819</v>
          </cell>
          <cell r="H760" t="str">
            <v>PLATINA COLD ROLLED CR 56X32X2.5 CM PARA AMARRE</v>
          </cell>
          <cell r="I760" t="str">
            <v>und</v>
          </cell>
          <cell r="J760">
            <v>0</v>
          </cell>
          <cell r="K760" t="str">
            <v>NACIONAL CON TIEMPO DE FABRICACION</v>
          </cell>
          <cell r="L760" t="str">
            <v>FACOMALLAS</v>
          </cell>
          <cell r="M760">
            <v>17800</v>
          </cell>
          <cell r="N760">
            <v>0</v>
          </cell>
          <cell r="O760">
            <v>0</v>
          </cell>
          <cell r="P760">
            <v>0</v>
          </cell>
          <cell r="Q760" t="str">
            <v>COP</v>
          </cell>
          <cell r="R760">
            <v>0</v>
          </cell>
          <cell r="S760">
            <v>0.05</v>
          </cell>
          <cell r="T760">
            <v>18690</v>
          </cell>
          <cell r="U760" t="str">
            <v>PLATINA DE AMARRE</v>
          </cell>
        </row>
        <row r="761">
          <cell r="D761" t="str">
            <v>VAR-RSC-3/8</v>
          </cell>
          <cell r="E761">
            <v>71203</v>
          </cell>
          <cell r="F761" t="str">
            <v>Installation and Packaging Materials</v>
          </cell>
          <cell r="G761">
            <v>6819</v>
          </cell>
          <cell r="H761" t="str">
            <v>VARILLA ROSCADA ROSCA 3/8" 1 MT ZINCADA</v>
          </cell>
          <cell r="I761" t="str">
            <v>und</v>
          </cell>
          <cell r="J761">
            <v>0</v>
          </cell>
          <cell r="K761" t="str">
            <v>NACIONAL CON TIEMPO DE FABRICACION</v>
          </cell>
          <cell r="L761" t="str">
            <v>FACOMALLAS</v>
          </cell>
          <cell r="M761">
            <v>14400</v>
          </cell>
          <cell r="N761">
            <v>0</v>
          </cell>
          <cell r="O761">
            <v>0</v>
          </cell>
          <cell r="P761">
            <v>0</v>
          </cell>
          <cell r="Q761" t="str">
            <v>COP</v>
          </cell>
          <cell r="R761">
            <v>0</v>
          </cell>
          <cell r="S761">
            <v>0.05</v>
          </cell>
          <cell r="T761">
            <v>15120</v>
          </cell>
          <cell r="U761" t="str">
            <v>VAR-RSC-3/8</v>
          </cell>
        </row>
        <row r="762">
          <cell r="D762" t="str">
            <v>P192 X 4CM-3/16"</v>
          </cell>
          <cell r="E762">
            <v>71203</v>
          </cell>
          <cell r="F762" t="str">
            <v>Installation and Packaging Materials</v>
          </cell>
          <cell r="G762">
            <v>6819</v>
          </cell>
          <cell r="H762" t="str">
            <v>PLATINA HR CON PINTURA ELECTROSTATICA GRIS RATON 192 X 4CM CALIBRE 3/16"</v>
          </cell>
          <cell r="I762" t="str">
            <v>und</v>
          </cell>
          <cell r="J762">
            <v>0</v>
          </cell>
          <cell r="K762" t="str">
            <v>NACIONAL CON TIEMPO DE FABRICACION</v>
          </cell>
          <cell r="L762" t="str">
            <v>TEINDER</v>
          </cell>
          <cell r="M762">
            <v>42000</v>
          </cell>
          <cell r="N762">
            <v>0</v>
          </cell>
          <cell r="O762">
            <v>0</v>
          </cell>
          <cell r="P762">
            <v>0</v>
          </cell>
          <cell r="Q762" t="str">
            <v>COP</v>
          </cell>
          <cell r="R762">
            <v>0</v>
          </cell>
          <cell r="S762">
            <v>0.05</v>
          </cell>
          <cell r="T762">
            <v>44100</v>
          </cell>
          <cell r="U762" t="str">
            <v>P192 X 4CM-3/16"</v>
          </cell>
        </row>
        <row r="763">
          <cell r="D763" t="str">
            <v>TOR8X20</v>
          </cell>
          <cell r="E763">
            <v>71203</v>
          </cell>
          <cell r="F763" t="str">
            <v>Installation and Packaging Materials</v>
          </cell>
          <cell r="G763">
            <v>6819</v>
          </cell>
          <cell r="H763" t="str">
            <v>TORNILLO INOXIDABLE HEXAGONAL MM8X20</v>
          </cell>
          <cell r="I763" t="str">
            <v>und</v>
          </cell>
          <cell r="J763">
            <v>0</v>
          </cell>
          <cell r="K763" t="str">
            <v>IMPORTACION INDIRECTA</v>
          </cell>
          <cell r="L763" t="str">
            <v>MUNDIAL DE TORNILLOS S.A</v>
          </cell>
          <cell r="M763">
            <v>342.86</v>
          </cell>
          <cell r="N763">
            <v>0</v>
          </cell>
          <cell r="O763">
            <v>0</v>
          </cell>
          <cell r="P763">
            <v>0</v>
          </cell>
          <cell r="Q763" t="str">
            <v>COP</v>
          </cell>
          <cell r="R763">
            <v>0</v>
          </cell>
          <cell r="S763">
            <v>0.05</v>
          </cell>
          <cell r="T763">
            <v>360</v>
          </cell>
          <cell r="U763" t="str">
            <v>TOR8X20</v>
          </cell>
        </row>
        <row r="764">
          <cell r="H764" t="str">
            <v>MARKING MATERIAL</v>
          </cell>
          <cell r="I764">
            <v>0</v>
          </cell>
          <cell r="J764">
            <v>0</v>
          </cell>
          <cell r="K764">
            <v>0</v>
          </cell>
          <cell r="L764">
            <v>0</v>
          </cell>
          <cell r="M764">
            <v>0</v>
          </cell>
          <cell r="N764">
            <v>0</v>
          </cell>
          <cell r="O764">
            <v>0</v>
          </cell>
          <cell r="P764">
            <v>0</v>
          </cell>
          <cell r="Q764">
            <v>0</v>
          </cell>
          <cell r="R764">
            <v>0</v>
          </cell>
          <cell r="S764">
            <v>0</v>
          </cell>
          <cell r="T764">
            <v>0</v>
          </cell>
          <cell r="U764">
            <v>0</v>
          </cell>
        </row>
        <row r="765">
          <cell r="D765" t="str">
            <v>KIT-3G TELEFONICA</v>
          </cell>
          <cell r="E765">
            <v>71203</v>
          </cell>
          <cell r="F765" t="str">
            <v>Installation and Packaging Materials</v>
          </cell>
          <cell r="G765">
            <v>6819</v>
          </cell>
          <cell r="H765" t="str">
            <v xml:space="preserve"> Label set for NodoB sites TEM 3G / KIT MARQUILLAS CON AMARRES PARA 3G-INCLUYE AMARRE 4"</v>
          </cell>
          <cell r="I765" t="str">
            <v>kit</v>
          </cell>
          <cell r="J765">
            <v>0</v>
          </cell>
          <cell r="K765" t="str">
            <v>MICROLINK CON MATERIA PRIMA IMPORTADA</v>
          </cell>
          <cell r="L765" t="str">
            <v>MICROLINK</v>
          </cell>
          <cell r="M765">
            <v>129150</v>
          </cell>
          <cell r="N765">
            <v>0</v>
          </cell>
          <cell r="O765">
            <v>0</v>
          </cell>
          <cell r="P765">
            <v>0</v>
          </cell>
          <cell r="Q765" t="str">
            <v>COP</v>
          </cell>
          <cell r="R765">
            <v>0</v>
          </cell>
          <cell r="S765">
            <v>0</v>
          </cell>
          <cell r="T765">
            <v>129150</v>
          </cell>
          <cell r="U765" t="str">
            <v>CS73331.TEM3G</v>
          </cell>
        </row>
        <row r="766">
          <cell r="D766" t="str">
            <v>KIT-3G-2SEC-2MILLI</v>
          </cell>
          <cell r="E766">
            <v>71203</v>
          </cell>
          <cell r="F766" t="str">
            <v>Installation and Packaging Materials</v>
          </cell>
          <cell r="G766">
            <v>6819</v>
          </cell>
          <cell r="H766" t="str">
            <v>KIT MARQUILLAS 3G MILLICOM, 72 MARQUILLAS ,200 AMARRE T4 N</v>
          </cell>
          <cell r="I766" t="str">
            <v>kit</v>
          </cell>
          <cell r="J766">
            <v>0</v>
          </cell>
          <cell r="K766" t="str">
            <v>MICROLINK CON MATERIA PRIMA IMPORTADA</v>
          </cell>
          <cell r="L766" t="str">
            <v>MICROLINK</v>
          </cell>
          <cell r="M766">
            <v>84118</v>
          </cell>
          <cell r="N766">
            <v>0</v>
          </cell>
          <cell r="O766">
            <v>0</v>
          </cell>
          <cell r="P766">
            <v>0</v>
          </cell>
          <cell r="Q766" t="str">
            <v>COP</v>
          </cell>
          <cell r="R766">
            <v>0</v>
          </cell>
          <cell r="S766">
            <v>0</v>
          </cell>
          <cell r="T766">
            <v>84118</v>
          </cell>
          <cell r="U766" t="str">
            <v>CS73331.Mill</v>
          </cell>
        </row>
        <row r="767">
          <cell r="D767" t="str">
            <v>T100X000VPC-BK</v>
          </cell>
          <cell r="E767">
            <v>71203</v>
          </cell>
          <cell r="F767" t="str">
            <v>Installation and Packaging Materials</v>
          </cell>
          <cell r="G767">
            <v>6819</v>
          </cell>
          <cell r="H767" t="str">
            <v>CARTUCHO PANDUIT P/LS8-9 1 X 25 PIES LETRA NEGRA SOBRE BLANCO</v>
          </cell>
          <cell r="I767" t="str">
            <v>Unit</v>
          </cell>
          <cell r="J767">
            <v>0</v>
          </cell>
          <cell r="K767" t="str">
            <v>IMPORTACION INDIRECTA</v>
          </cell>
          <cell r="L767" t="str">
            <v>MEM</v>
          </cell>
          <cell r="M767">
            <v>54996</v>
          </cell>
          <cell r="N767">
            <v>0</v>
          </cell>
          <cell r="O767">
            <v>0</v>
          </cell>
          <cell r="P767">
            <v>0</v>
          </cell>
          <cell r="Q767" t="str">
            <v>COP</v>
          </cell>
          <cell r="R767">
            <v>0</v>
          </cell>
          <cell r="S767">
            <v>0.05</v>
          </cell>
          <cell r="T767">
            <v>57745.8</v>
          </cell>
          <cell r="U767" t="str">
            <v>CS73331.CORE</v>
          </cell>
        </row>
        <row r="768">
          <cell r="D768" t="str">
            <v>T100X000VXC-BK</v>
          </cell>
          <cell r="E768">
            <v>71203</v>
          </cell>
          <cell r="F768" t="str">
            <v>Installation and Packaging Materials</v>
          </cell>
          <cell r="G768">
            <v>6819</v>
          </cell>
          <cell r="H768" t="str">
            <v>CARTUCHO PANDUIT P/LS8-9 1 X 25 PIES LETRA NEGRA SOBRE AMARILLA</v>
          </cell>
          <cell r="I768" t="str">
            <v>Unit</v>
          </cell>
          <cell r="J768">
            <v>0</v>
          </cell>
          <cell r="K768" t="str">
            <v>IMPORTACION INDIRECTA</v>
          </cell>
          <cell r="L768" t="str">
            <v>MEM</v>
          </cell>
          <cell r="M768">
            <v>54996</v>
          </cell>
          <cell r="N768">
            <v>0</v>
          </cell>
          <cell r="O768">
            <v>0</v>
          </cell>
          <cell r="P768">
            <v>0</v>
          </cell>
          <cell r="Q768" t="str">
            <v>COP</v>
          </cell>
          <cell r="R768">
            <v>0</v>
          </cell>
          <cell r="S768">
            <v>0.05</v>
          </cell>
          <cell r="T768">
            <v>57745.8</v>
          </cell>
          <cell r="U768" t="str">
            <v>CS73331.CORE</v>
          </cell>
        </row>
        <row r="769">
          <cell r="D769" t="str">
            <v>S100X150VAC</v>
          </cell>
          <cell r="E769">
            <v>71203</v>
          </cell>
          <cell r="F769" t="str">
            <v>Installation and Packaging Materials</v>
          </cell>
          <cell r="G769">
            <v>6819</v>
          </cell>
          <cell r="H769" t="str">
            <v>CARTUCHO PANDUIT P/LS8 PARA CABLE UTP 200 MARCACIONES 38X25MM</v>
          </cell>
          <cell r="I769" t="str">
            <v>Unit</v>
          </cell>
          <cell r="J769">
            <v>0</v>
          </cell>
          <cell r="K769" t="str">
            <v>IMPORTACION INDIRECTA</v>
          </cell>
          <cell r="L769" t="str">
            <v>MEM</v>
          </cell>
          <cell r="M769">
            <v>49668</v>
          </cell>
          <cell r="N769">
            <v>0</v>
          </cell>
          <cell r="O769">
            <v>0</v>
          </cell>
          <cell r="P769">
            <v>0</v>
          </cell>
          <cell r="Q769" t="str">
            <v>COP</v>
          </cell>
          <cell r="R769">
            <v>0</v>
          </cell>
          <cell r="S769">
            <v>0.05</v>
          </cell>
          <cell r="T769">
            <v>52151.4</v>
          </cell>
          <cell r="U769" t="str">
            <v>CS73331.CORE</v>
          </cell>
        </row>
        <row r="770">
          <cell r="D770" t="str">
            <v>BOLIGRAFO</v>
          </cell>
          <cell r="E770">
            <v>71203</v>
          </cell>
          <cell r="F770" t="str">
            <v>Installation and Packaging Materials</v>
          </cell>
          <cell r="G770">
            <v>6819</v>
          </cell>
          <cell r="H770" t="str">
            <v xml:space="preserve">MARCADOR  PERMANENTE  PUNTA  FINA </v>
          </cell>
          <cell r="I770" t="str">
            <v>pcs</v>
          </cell>
          <cell r="J770">
            <v>0</v>
          </cell>
          <cell r="K770" t="str">
            <v>NACIONAL</v>
          </cell>
          <cell r="L770" t="str">
            <v>ELEIN</v>
          </cell>
          <cell r="M770">
            <v>11500</v>
          </cell>
          <cell r="N770">
            <v>0</v>
          </cell>
          <cell r="O770">
            <v>0</v>
          </cell>
          <cell r="P770">
            <v>0</v>
          </cell>
          <cell r="Q770" t="str">
            <v>COP</v>
          </cell>
          <cell r="R770">
            <v>0</v>
          </cell>
          <cell r="S770">
            <v>0.05</v>
          </cell>
          <cell r="T770">
            <v>12075</v>
          </cell>
          <cell r="U770" t="str">
            <v>CS73331.CORE</v>
          </cell>
        </row>
        <row r="771">
          <cell r="D771" t="str">
            <v>PL-FIBRA</v>
          </cell>
          <cell r="E771">
            <v>71203</v>
          </cell>
          <cell r="F771" t="str">
            <v>Installation and Packaging Materials</v>
          </cell>
          <cell r="G771">
            <v>6819</v>
          </cell>
          <cell r="H771" t="str">
            <v>PAPEL DE FIBRA - LAMINA TUFQUIN Nº 23 minimo 1 mt</v>
          </cell>
          <cell r="I771" t="str">
            <v>mt</v>
          </cell>
          <cell r="J771">
            <v>0</v>
          </cell>
          <cell r="K771" t="str">
            <v>IMPORTACION INDIRECTA</v>
          </cell>
          <cell r="L771" t="str">
            <v>PROVELECTRICOS</v>
          </cell>
          <cell r="M771">
            <v>29100</v>
          </cell>
          <cell r="N771">
            <v>0</v>
          </cell>
          <cell r="O771">
            <v>0</v>
          </cell>
          <cell r="P771">
            <v>0</v>
          </cell>
          <cell r="Q771" t="str">
            <v>COP</v>
          </cell>
          <cell r="R771">
            <v>0</v>
          </cell>
          <cell r="S771">
            <v>0.05</v>
          </cell>
          <cell r="T771">
            <v>30555</v>
          </cell>
          <cell r="U771" t="str">
            <v>PL-FIBRA</v>
          </cell>
        </row>
        <row r="772">
          <cell r="D772" t="str">
            <v>KIT-COM2G-FLEXI-GA</v>
          </cell>
          <cell r="E772">
            <v>71203</v>
          </cell>
          <cell r="F772" t="str">
            <v>Installation and Packaging Materials</v>
          </cell>
          <cell r="G772">
            <v>6819</v>
          </cell>
          <cell r="H772" t="str">
            <v xml:space="preserve">KIT MARQUILLAS PARA FLEXI GABINETE A </v>
          </cell>
          <cell r="I772" t="str">
            <v>KIT</v>
          </cell>
          <cell r="J772">
            <v>0</v>
          </cell>
          <cell r="K772" t="str">
            <v>MICROLINK CON MATERIA PRIMA IMPORTADA</v>
          </cell>
          <cell r="L772" t="str">
            <v>MICROLINK</v>
          </cell>
          <cell r="M772">
            <v>369495</v>
          </cell>
          <cell r="N772">
            <v>0</v>
          </cell>
          <cell r="O772">
            <v>0</v>
          </cell>
          <cell r="P772">
            <v>0</v>
          </cell>
          <cell r="Q772" t="str">
            <v>COP</v>
          </cell>
          <cell r="R772">
            <v>0</v>
          </cell>
          <cell r="S772">
            <v>0</v>
          </cell>
          <cell r="T772">
            <v>369495</v>
          </cell>
          <cell r="U772" t="str">
            <v>KIT-COM2G-FLEXI-GA</v>
          </cell>
        </row>
        <row r="773">
          <cell r="D773" t="str">
            <v>KIT-COM2G-FLEXI-GB</v>
          </cell>
          <cell r="E773">
            <v>71203</v>
          </cell>
          <cell r="F773" t="str">
            <v>Installation and Packaging Materials</v>
          </cell>
          <cell r="G773">
            <v>6819</v>
          </cell>
          <cell r="H773" t="str">
            <v>KIT MARQUILLAS PARA FLEXI GABINETE B</v>
          </cell>
          <cell r="I773" t="str">
            <v>KIT</v>
          </cell>
          <cell r="J773">
            <v>0</v>
          </cell>
          <cell r="K773" t="str">
            <v>MICROLINK CON MATERIA PRIMA IMPORTADA</v>
          </cell>
          <cell r="L773" t="str">
            <v>MICROLINK</v>
          </cell>
          <cell r="M773">
            <v>135766</v>
          </cell>
          <cell r="N773">
            <v>0</v>
          </cell>
          <cell r="O773">
            <v>0</v>
          </cell>
          <cell r="P773">
            <v>0</v>
          </cell>
          <cell r="Q773" t="str">
            <v>COP</v>
          </cell>
          <cell r="R773">
            <v>0</v>
          </cell>
          <cell r="S773">
            <v>0</v>
          </cell>
          <cell r="T773">
            <v>135766</v>
          </cell>
          <cell r="U773" t="str">
            <v>KIT-COM2G-FLEXI-GB</v>
          </cell>
        </row>
        <row r="774">
          <cell r="D774" t="str">
            <v>KIT-COM2G-FLEXI-GC</v>
          </cell>
          <cell r="E774">
            <v>71203</v>
          </cell>
          <cell r="F774" t="str">
            <v>Installation and Packaging Materials</v>
          </cell>
          <cell r="G774">
            <v>6819</v>
          </cell>
          <cell r="H774" t="str">
            <v>KIT MARQUILLAS PARA FLEXI GABINETE C</v>
          </cell>
          <cell r="I774" t="str">
            <v>KIT</v>
          </cell>
          <cell r="J774">
            <v>0</v>
          </cell>
          <cell r="K774" t="str">
            <v>MICROLINK CON MATERIA PRIMA IMPORTADA</v>
          </cell>
          <cell r="L774" t="str">
            <v>MICROLINK</v>
          </cell>
          <cell r="M774">
            <v>71723</v>
          </cell>
          <cell r="N774">
            <v>0</v>
          </cell>
          <cell r="O774">
            <v>0</v>
          </cell>
          <cell r="P774">
            <v>0</v>
          </cell>
          <cell r="Q774" t="str">
            <v>COP</v>
          </cell>
          <cell r="R774">
            <v>0</v>
          </cell>
          <cell r="S774">
            <v>0</v>
          </cell>
          <cell r="T774">
            <v>71723</v>
          </cell>
          <cell r="U774" t="str">
            <v>KIT-COM2G-FLEXI-GC</v>
          </cell>
        </row>
        <row r="775">
          <cell r="D775" t="str">
            <v>KIT-COM2G-FLEXI-GD</v>
          </cell>
          <cell r="E775">
            <v>71203</v>
          </cell>
          <cell r="F775" t="str">
            <v>Installation and Packaging Materials</v>
          </cell>
          <cell r="G775">
            <v>6819</v>
          </cell>
          <cell r="H775" t="str">
            <v>KIT MARQUILLAS PARA FLEXI GABINETE D</v>
          </cell>
          <cell r="I775" t="str">
            <v>KIT</v>
          </cell>
          <cell r="J775">
            <v>0</v>
          </cell>
          <cell r="K775" t="str">
            <v>MICROLINK CON MATERIA PRIMA IMPORTADA</v>
          </cell>
          <cell r="L775" t="str">
            <v>MICROLINK</v>
          </cell>
          <cell r="M775">
            <v>102486</v>
          </cell>
          <cell r="N775">
            <v>0</v>
          </cell>
          <cell r="O775">
            <v>0</v>
          </cell>
          <cell r="P775">
            <v>0</v>
          </cell>
          <cell r="Q775" t="str">
            <v>COP</v>
          </cell>
          <cell r="R775">
            <v>0</v>
          </cell>
          <cell r="S775">
            <v>0</v>
          </cell>
          <cell r="T775">
            <v>102486</v>
          </cell>
          <cell r="U775" t="str">
            <v>KIT-COM2G-FLEXI-GD</v>
          </cell>
        </row>
        <row r="776">
          <cell r="D776" t="str">
            <v>KIT-COM2G-FLEXI-GE</v>
          </cell>
          <cell r="E776">
            <v>71203</v>
          </cell>
          <cell r="F776" t="str">
            <v>Installation and Packaging Materials</v>
          </cell>
          <cell r="G776">
            <v>6819</v>
          </cell>
          <cell r="H776" t="str">
            <v>KIT MARQUILLAS PARA FLEXI GABINETE E</v>
          </cell>
          <cell r="I776" t="str">
            <v>KIT</v>
          </cell>
          <cell r="J776">
            <v>0</v>
          </cell>
          <cell r="K776" t="str">
            <v>MICROLINK CON MATERIA PRIMA IMPORTADA</v>
          </cell>
          <cell r="L776" t="str">
            <v>MICROLINK</v>
          </cell>
          <cell r="M776">
            <v>59563</v>
          </cell>
          <cell r="N776">
            <v>0</v>
          </cell>
          <cell r="O776">
            <v>0</v>
          </cell>
          <cell r="P776">
            <v>0</v>
          </cell>
          <cell r="Q776" t="str">
            <v>COP</v>
          </cell>
          <cell r="R776">
            <v>0</v>
          </cell>
          <cell r="S776">
            <v>0</v>
          </cell>
          <cell r="T776">
            <v>59563</v>
          </cell>
          <cell r="U776" t="str">
            <v>KIT-COM2G-FLEXI-GE</v>
          </cell>
        </row>
        <row r="777">
          <cell r="D777" t="str">
            <v>KIT-COM2G-FLEXI-MOD</v>
          </cell>
          <cell r="E777">
            <v>71203</v>
          </cell>
          <cell r="F777" t="str">
            <v>Installation and Packaging Materials</v>
          </cell>
          <cell r="G777">
            <v>6819</v>
          </cell>
          <cell r="H777" t="str">
            <v xml:space="preserve">MARQUILLAS PARA FLEXI MODULOS </v>
          </cell>
          <cell r="I777" t="str">
            <v>KIT</v>
          </cell>
          <cell r="J777">
            <v>0</v>
          </cell>
          <cell r="K777" t="str">
            <v>MICROLINK CON MATERIA PRIMA IMPORTADA</v>
          </cell>
          <cell r="L777" t="str">
            <v>MICROLINK</v>
          </cell>
          <cell r="M777">
            <v>24875</v>
          </cell>
          <cell r="N777">
            <v>0</v>
          </cell>
          <cell r="O777">
            <v>0</v>
          </cell>
          <cell r="P777">
            <v>0</v>
          </cell>
          <cell r="Q777" t="str">
            <v>COP</v>
          </cell>
          <cell r="R777">
            <v>0</v>
          </cell>
          <cell r="S777">
            <v>0</v>
          </cell>
          <cell r="T777">
            <v>24875</v>
          </cell>
          <cell r="U777" t="str">
            <v>KIT-COM2G-FLEXI-MOD</v>
          </cell>
        </row>
        <row r="778">
          <cell r="D778" t="str">
            <v>KIT-COM2G-ULTRA-A</v>
          </cell>
          <cell r="E778">
            <v>71203</v>
          </cell>
          <cell r="F778" t="str">
            <v>Installation and Packaging Materials</v>
          </cell>
          <cell r="G778">
            <v>6819</v>
          </cell>
          <cell r="H778" t="str">
            <v>KIT DE MARQUILLAS PARA ULTRA A</v>
          </cell>
          <cell r="I778" t="str">
            <v>KIT</v>
          </cell>
          <cell r="J778">
            <v>0</v>
          </cell>
          <cell r="K778" t="str">
            <v>MICROLINK CON MATERIA PRIMA IMPORTADA</v>
          </cell>
          <cell r="L778" t="str">
            <v>MICROLINK</v>
          </cell>
          <cell r="M778">
            <v>273932</v>
          </cell>
          <cell r="N778">
            <v>0</v>
          </cell>
          <cell r="O778">
            <v>0</v>
          </cell>
          <cell r="P778">
            <v>0</v>
          </cell>
          <cell r="Q778" t="str">
            <v>COP</v>
          </cell>
          <cell r="R778">
            <v>0</v>
          </cell>
          <cell r="S778">
            <v>0</v>
          </cell>
          <cell r="T778">
            <v>273932</v>
          </cell>
          <cell r="U778" t="str">
            <v>KIT-COM2G-ULTRA-A</v>
          </cell>
        </row>
        <row r="779">
          <cell r="D779" t="str">
            <v>KIT-COM2G-ULTRA-B</v>
          </cell>
          <cell r="E779">
            <v>71203</v>
          </cell>
          <cell r="F779" t="str">
            <v>Installation and Packaging Materials</v>
          </cell>
          <cell r="G779">
            <v>6819</v>
          </cell>
          <cell r="H779" t="str">
            <v>KIT DE MARQUILLAS PARA ULTRA B</v>
          </cell>
          <cell r="I779" t="str">
            <v>KIT</v>
          </cell>
          <cell r="J779">
            <v>0</v>
          </cell>
          <cell r="K779" t="str">
            <v>MICROLINK CON MATERIA PRIMA IMPORTADA</v>
          </cell>
          <cell r="L779" t="str">
            <v>MICROLINK</v>
          </cell>
          <cell r="M779">
            <v>134486</v>
          </cell>
          <cell r="N779">
            <v>0</v>
          </cell>
          <cell r="O779">
            <v>0</v>
          </cell>
          <cell r="P779">
            <v>0</v>
          </cell>
          <cell r="Q779" t="str">
            <v>COP</v>
          </cell>
          <cell r="R779">
            <v>0</v>
          </cell>
          <cell r="S779">
            <v>0</v>
          </cell>
          <cell r="T779">
            <v>134486</v>
          </cell>
          <cell r="U779" t="str">
            <v>KIT-COM2G-ULTRA-B</v>
          </cell>
        </row>
        <row r="780">
          <cell r="D780" t="str">
            <v>KIT-COM2G-ULTRA-C</v>
          </cell>
          <cell r="E780">
            <v>71203</v>
          </cell>
          <cell r="F780" t="str">
            <v>Installation and Packaging Materials</v>
          </cell>
          <cell r="G780">
            <v>6819</v>
          </cell>
          <cell r="H780" t="str">
            <v>KIT DE MARQUILLAS PARA ULTRA C</v>
          </cell>
          <cell r="I780" t="str">
            <v>KIT</v>
          </cell>
          <cell r="J780">
            <v>0</v>
          </cell>
          <cell r="K780" t="str">
            <v>MICROLINK CON MATERIA PRIMA IMPORTADA</v>
          </cell>
          <cell r="L780" t="str">
            <v>MICROLINK</v>
          </cell>
          <cell r="M780">
            <v>67883</v>
          </cell>
          <cell r="N780">
            <v>0</v>
          </cell>
          <cell r="O780">
            <v>0</v>
          </cell>
          <cell r="P780">
            <v>0</v>
          </cell>
          <cell r="Q780" t="str">
            <v>COP</v>
          </cell>
          <cell r="R780">
            <v>0</v>
          </cell>
          <cell r="S780">
            <v>0</v>
          </cell>
          <cell r="T780">
            <v>67883</v>
          </cell>
          <cell r="U780" t="str">
            <v>KIT-COM2G-ULTRA-C</v>
          </cell>
        </row>
        <row r="781">
          <cell r="D781" t="str">
            <v>KIT-COM2G-ULTRA-D</v>
          </cell>
          <cell r="E781">
            <v>71203</v>
          </cell>
          <cell r="F781" t="str">
            <v>Installation and Packaging Materials</v>
          </cell>
          <cell r="G781">
            <v>6819</v>
          </cell>
          <cell r="H781" t="str">
            <v>KIT DE MARQUILLAS PARA ULTRA D</v>
          </cell>
          <cell r="I781" t="str">
            <v>KIT</v>
          </cell>
          <cell r="J781">
            <v>0</v>
          </cell>
          <cell r="K781" t="str">
            <v>MICROLINK CON MATERIA PRIMA IMPORTADA</v>
          </cell>
          <cell r="L781" t="str">
            <v>MICROLINK</v>
          </cell>
          <cell r="M781">
            <v>96086</v>
          </cell>
          <cell r="N781">
            <v>0</v>
          </cell>
          <cell r="O781">
            <v>0</v>
          </cell>
          <cell r="P781">
            <v>0</v>
          </cell>
          <cell r="Q781" t="str">
            <v>COP</v>
          </cell>
          <cell r="R781">
            <v>0</v>
          </cell>
          <cell r="S781">
            <v>0</v>
          </cell>
          <cell r="T781">
            <v>96086</v>
          </cell>
          <cell r="U781" t="str">
            <v>KIT-COM2G-ULTRA-D</v>
          </cell>
        </row>
        <row r="782">
          <cell r="D782" t="str">
            <v>KIT-COM2G-ULTRA-E</v>
          </cell>
          <cell r="E782">
            <v>71203</v>
          </cell>
          <cell r="F782" t="str">
            <v>Installation and Packaging Materials</v>
          </cell>
          <cell r="G782">
            <v>6819</v>
          </cell>
          <cell r="H782" t="str">
            <v>KIT DE MARQUILLAS PARA ULTRA E</v>
          </cell>
          <cell r="I782" t="str">
            <v>KIT</v>
          </cell>
          <cell r="J782">
            <v>0</v>
          </cell>
          <cell r="K782" t="str">
            <v>MICROLINK CON MATERIA PRIMA IMPORTADA</v>
          </cell>
          <cell r="L782" t="str">
            <v>MICROLINK</v>
          </cell>
          <cell r="M782">
            <v>51883</v>
          </cell>
          <cell r="N782">
            <v>0</v>
          </cell>
          <cell r="O782">
            <v>0</v>
          </cell>
          <cell r="P782">
            <v>0</v>
          </cell>
          <cell r="Q782" t="str">
            <v>COP</v>
          </cell>
          <cell r="R782">
            <v>0</v>
          </cell>
          <cell r="S782">
            <v>0</v>
          </cell>
          <cell r="T782">
            <v>51883</v>
          </cell>
          <cell r="U782" t="str">
            <v>KIT-COM2G-ULTRA-E</v>
          </cell>
        </row>
        <row r="783">
          <cell r="D783" t="str">
            <v>BOLSA-AMARRE</v>
          </cell>
          <cell r="E783">
            <v>71203</v>
          </cell>
          <cell r="F783" t="str">
            <v>Installation and Packaging Materials</v>
          </cell>
          <cell r="G783">
            <v>6819</v>
          </cell>
          <cell r="H783" t="str">
            <v>BOLSA PLASTICA TRANSPARENTE 6CM X 2CM PARA ETIQUETAR CABLE  + CORREA PLASTICA BLANCA</v>
          </cell>
          <cell r="I783" t="str">
            <v>Unit</v>
          </cell>
          <cell r="J783">
            <v>0</v>
          </cell>
          <cell r="K783" t="str">
            <v>NACIONAL CON TIEMPO DE FABRICACION</v>
          </cell>
          <cell r="L783" t="str">
            <v>PROVELECTRICOS</v>
          </cell>
          <cell r="M783">
            <v>429</v>
          </cell>
          <cell r="N783">
            <v>0</v>
          </cell>
          <cell r="O783">
            <v>0</v>
          </cell>
          <cell r="P783">
            <v>0</v>
          </cell>
          <cell r="Q783" t="str">
            <v>COP</v>
          </cell>
          <cell r="R783">
            <v>0</v>
          </cell>
          <cell r="S783">
            <v>0.05</v>
          </cell>
          <cell r="T783">
            <v>450.45</v>
          </cell>
          <cell r="U783" t="str">
            <v>BOLSA-AMARRE</v>
          </cell>
        </row>
        <row r="784">
          <cell r="D784" t="str">
            <v>3LIA145</v>
          </cell>
          <cell r="E784">
            <v>71203</v>
          </cell>
          <cell r="F784" t="str">
            <v>Installation and Packaging Materials</v>
          </cell>
          <cell r="G784">
            <v>6819</v>
          </cell>
          <cell r="H784" t="str">
            <v>LIBRETA MARCADORA DEXSON # 1 AL 45</v>
          </cell>
          <cell r="I784" t="str">
            <v>Paquete</v>
          </cell>
          <cell r="J784">
            <v>0</v>
          </cell>
          <cell r="K784" t="str">
            <v>IMPORTACION INDIRECTA</v>
          </cell>
          <cell r="L784" t="str">
            <v>DEXSON</v>
          </cell>
          <cell r="M784">
            <v>20000</v>
          </cell>
          <cell r="N784">
            <v>0</v>
          </cell>
          <cell r="O784">
            <v>0</v>
          </cell>
          <cell r="P784">
            <v>0</v>
          </cell>
          <cell r="Q784" t="str">
            <v>COP</v>
          </cell>
          <cell r="R784">
            <v>0</v>
          </cell>
          <cell r="S784">
            <v>0.05</v>
          </cell>
          <cell r="T784">
            <v>21000</v>
          </cell>
          <cell r="U784" t="str">
            <v>3LIA145</v>
          </cell>
        </row>
        <row r="785">
          <cell r="D785" t="str">
            <v>KIT-3SEC 850</v>
          </cell>
          <cell r="E785">
            <v>71203</v>
          </cell>
          <cell r="F785" t="str">
            <v>Installation and Packaging Materials</v>
          </cell>
          <cell r="G785">
            <v>6819</v>
          </cell>
          <cell r="H785" t="str">
            <v>Marquillas de sitio nuevo 850</v>
          </cell>
          <cell r="I785" t="str">
            <v>KIT</v>
          </cell>
          <cell r="J785">
            <v>0</v>
          </cell>
          <cell r="K785" t="str">
            <v>MICROLINK CON MATERIA PRIMA IMPORTADA</v>
          </cell>
          <cell r="L785" t="str">
            <v>MICROLINK</v>
          </cell>
          <cell r="M785">
            <v>107984.5</v>
          </cell>
          <cell r="N785">
            <v>0</v>
          </cell>
          <cell r="O785">
            <v>0</v>
          </cell>
          <cell r="P785">
            <v>0</v>
          </cell>
          <cell r="Q785" t="str">
            <v>COP</v>
          </cell>
          <cell r="R785">
            <v>0</v>
          </cell>
          <cell r="S785">
            <v>0</v>
          </cell>
          <cell r="T785">
            <v>107984.5</v>
          </cell>
          <cell r="U785" t="str">
            <v>KIT-3SEC 850</v>
          </cell>
        </row>
        <row r="786">
          <cell r="D786" t="str">
            <v>KIT-3SEC 1900</v>
          </cell>
          <cell r="E786">
            <v>71203</v>
          </cell>
          <cell r="F786" t="str">
            <v>Installation and Packaging Materials</v>
          </cell>
          <cell r="G786">
            <v>6819</v>
          </cell>
          <cell r="H786" t="str">
            <v>Marquillas de sitio nuevo 1900</v>
          </cell>
          <cell r="I786" t="str">
            <v>KIT</v>
          </cell>
          <cell r="J786">
            <v>0</v>
          </cell>
          <cell r="K786" t="str">
            <v>MICROLINK CON MATERIA PRIMA IMPORTADA</v>
          </cell>
          <cell r="L786" t="str">
            <v>MICROLINK</v>
          </cell>
          <cell r="M786">
            <v>107984.5</v>
          </cell>
          <cell r="N786">
            <v>0</v>
          </cell>
          <cell r="O786">
            <v>0</v>
          </cell>
          <cell r="P786">
            <v>0</v>
          </cell>
          <cell r="Q786" t="str">
            <v>COP</v>
          </cell>
          <cell r="R786">
            <v>0</v>
          </cell>
          <cell r="S786">
            <v>0</v>
          </cell>
          <cell r="T786">
            <v>107984.5</v>
          </cell>
          <cell r="U786" t="str">
            <v>KIT-3SEC 1900</v>
          </cell>
        </row>
        <row r="787">
          <cell r="D787" t="str">
            <v>KIT-IPRAN 850</v>
          </cell>
          <cell r="E787">
            <v>71203</v>
          </cell>
          <cell r="F787" t="str">
            <v>Installation and Packaging Materials</v>
          </cell>
          <cell r="G787">
            <v>6819</v>
          </cell>
          <cell r="H787" t="str">
            <v>Marquillas de migracion IPRAN 850</v>
          </cell>
          <cell r="I787" t="str">
            <v>KIT</v>
          </cell>
          <cell r="J787">
            <v>0</v>
          </cell>
          <cell r="K787" t="str">
            <v>MICROLINK CON MATERIA PRIMA IMPORTADA</v>
          </cell>
          <cell r="L787" t="str">
            <v>MICROLINK</v>
          </cell>
          <cell r="M787">
            <v>2907.32</v>
          </cell>
          <cell r="N787">
            <v>0</v>
          </cell>
          <cell r="O787">
            <v>0</v>
          </cell>
          <cell r="P787">
            <v>0</v>
          </cell>
          <cell r="Q787" t="str">
            <v>COP</v>
          </cell>
          <cell r="R787">
            <v>0</v>
          </cell>
          <cell r="S787">
            <v>0</v>
          </cell>
          <cell r="T787">
            <v>2907.32</v>
          </cell>
          <cell r="U787" t="str">
            <v>KIT-IPRAN 850</v>
          </cell>
        </row>
        <row r="788">
          <cell r="D788" t="str">
            <v>KIT-IPRAN 1900</v>
          </cell>
          <cell r="E788">
            <v>71203</v>
          </cell>
          <cell r="F788" t="str">
            <v>Installation and Packaging Materials</v>
          </cell>
          <cell r="G788">
            <v>6819</v>
          </cell>
          <cell r="H788" t="str">
            <v>Marquillas de migracion IPRAN 1900</v>
          </cell>
          <cell r="I788" t="str">
            <v>KIT</v>
          </cell>
          <cell r="J788">
            <v>0</v>
          </cell>
          <cell r="K788" t="str">
            <v>MICROLINK CON MATERIA PRIMA IMPORTADA</v>
          </cell>
          <cell r="L788" t="str">
            <v>MICROLINK</v>
          </cell>
          <cell r="M788">
            <v>2907.32</v>
          </cell>
          <cell r="N788">
            <v>0</v>
          </cell>
          <cell r="O788">
            <v>0</v>
          </cell>
          <cell r="P788">
            <v>0</v>
          </cell>
          <cell r="Q788" t="str">
            <v>COP</v>
          </cell>
          <cell r="R788">
            <v>0</v>
          </cell>
          <cell r="S788">
            <v>0</v>
          </cell>
          <cell r="T788">
            <v>2907.32</v>
          </cell>
          <cell r="U788" t="str">
            <v>KIT-IPRAN 1900</v>
          </cell>
        </row>
        <row r="789">
          <cell r="D789" t="str">
            <v>KIT-TX HIBRID 850</v>
          </cell>
          <cell r="E789">
            <v>71203</v>
          </cell>
          <cell r="F789" t="str">
            <v>Installation and Packaging Materials</v>
          </cell>
          <cell r="G789">
            <v>6819</v>
          </cell>
          <cell r="H789" t="str">
            <v>Marquillas de TX Hibrida (2E1s+ETH) para 850</v>
          </cell>
          <cell r="I789" t="str">
            <v>KIT</v>
          </cell>
          <cell r="J789">
            <v>0</v>
          </cell>
          <cell r="K789" t="str">
            <v>MICROLINK CON MATERIA PRIMA IMPORTADA</v>
          </cell>
          <cell r="L789" t="str">
            <v>MICROLINK</v>
          </cell>
          <cell r="M789">
            <v>20364.900000000001</v>
          </cell>
          <cell r="N789">
            <v>0</v>
          </cell>
          <cell r="O789">
            <v>0</v>
          </cell>
          <cell r="P789">
            <v>0</v>
          </cell>
          <cell r="Q789" t="str">
            <v>COP</v>
          </cell>
          <cell r="R789">
            <v>0</v>
          </cell>
          <cell r="S789">
            <v>0</v>
          </cell>
          <cell r="T789">
            <v>20364.900000000001</v>
          </cell>
          <cell r="U789" t="str">
            <v>KIT-TX HIBRID 850</v>
          </cell>
        </row>
        <row r="790">
          <cell r="D790" t="str">
            <v>KIT-TX HIBRID 1900</v>
          </cell>
          <cell r="E790">
            <v>71203</v>
          </cell>
          <cell r="F790" t="str">
            <v>Installation and Packaging Materials</v>
          </cell>
          <cell r="G790">
            <v>6819</v>
          </cell>
          <cell r="H790" t="str">
            <v>Marquillas de TX Hibrida (2E1s+ETH) para 1900</v>
          </cell>
          <cell r="I790" t="str">
            <v>KIT</v>
          </cell>
          <cell r="J790">
            <v>0</v>
          </cell>
          <cell r="K790" t="str">
            <v>MICROLINK CON MATERIA PRIMA IMPORTADA</v>
          </cell>
          <cell r="L790" t="str">
            <v>MICROLINK</v>
          </cell>
          <cell r="M790">
            <v>20364.900000000001</v>
          </cell>
          <cell r="N790">
            <v>0</v>
          </cell>
          <cell r="O790">
            <v>0</v>
          </cell>
          <cell r="P790">
            <v>0</v>
          </cell>
          <cell r="Q790" t="str">
            <v>COP</v>
          </cell>
          <cell r="R790">
            <v>0</v>
          </cell>
          <cell r="S790">
            <v>0</v>
          </cell>
          <cell r="T790">
            <v>20364.900000000001</v>
          </cell>
          <cell r="U790" t="str">
            <v>KIT-TX HIBRID 1900</v>
          </cell>
        </row>
        <row r="791">
          <cell r="D791" t="str">
            <v>KIT-MBBU 850</v>
          </cell>
          <cell r="E791">
            <v>71203</v>
          </cell>
          <cell r="F791" t="str">
            <v>Installation and Packaging Materials</v>
          </cell>
          <cell r="G791">
            <v>6819</v>
          </cell>
          <cell r="H791" t="str">
            <v>Marquillas de POWER MBBU para 850</v>
          </cell>
          <cell r="I791" t="str">
            <v>KIT</v>
          </cell>
          <cell r="J791">
            <v>0</v>
          </cell>
          <cell r="K791" t="str">
            <v>MICROLINK CON MATERIA PRIMA IMPORTADA</v>
          </cell>
          <cell r="L791" t="str">
            <v>MICROLINK</v>
          </cell>
          <cell r="M791">
            <v>11656.6</v>
          </cell>
          <cell r="N791">
            <v>0</v>
          </cell>
          <cell r="O791">
            <v>0</v>
          </cell>
          <cell r="P791">
            <v>0</v>
          </cell>
          <cell r="Q791" t="str">
            <v>COP</v>
          </cell>
          <cell r="R791">
            <v>0</v>
          </cell>
          <cell r="S791">
            <v>0</v>
          </cell>
          <cell r="T791">
            <v>11656.6</v>
          </cell>
          <cell r="U791" t="str">
            <v>KIT-MBBU 850</v>
          </cell>
        </row>
        <row r="792">
          <cell r="D792" t="str">
            <v>KIT-MBBU 1900</v>
          </cell>
          <cell r="E792">
            <v>71203</v>
          </cell>
          <cell r="F792" t="str">
            <v>Installation and Packaging Materials</v>
          </cell>
          <cell r="G792">
            <v>6819</v>
          </cell>
          <cell r="H792" t="str">
            <v>Marquillas de POWER MBBU para 1900</v>
          </cell>
          <cell r="I792" t="str">
            <v>KIT</v>
          </cell>
          <cell r="J792">
            <v>0</v>
          </cell>
          <cell r="K792" t="str">
            <v>MICROLINK CON MATERIA PRIMA IMPORTADA</v>
          </cell>
          <cell r="L792" t="str">
            <v>MICROLINK</v>
          </cell>
          <cell r="M792">
            <v>11656.6</v>
          </cell>
          <cell r="N792">
            <v>0</v>
          </cell>
          <cell r="O792">
            <v>0</v>
          </cell>
          <cell r="P792">
            <v>0</v>
          </cell>
          <cell r="Q792" t="str">
            <v>COP</v>
          </cell>
          <cell r="R792">
            <v>0</v>
          </cell>
          <cell r="S792">
            <v>0</v>
          </cell>
          <cell r="T792">
            <v>11656.6</v>
          </cell>
          <cell r="U792" t="str">
            <v>KIT-MBBU 1900</v>
          </cell>
        </row>
        <row r="793">
          <cell r="D793" t="str">
            <v>KIT-ELTEK 850</v>
          </cell>
          <cell r="E793">
            <v>71203</v>
          </cell>
          <cell r="F793" t="str">
            <v>Installation and Packaging Materials</v>
          </cell>
          <cell r="G793">
            <v>6819</v>
          </cell>
          <cell r="H793" t="str">
            <v>Marquillas de POWER ELTEK para 850</v>
          </cell>
          <cell r="I793" t="str">
            <v>KIT</v>
          </cell>
          <cell r="J793">
            <v>0</v>
          </cell>
          <cell r="K793" t="str">
            <v>MICROLINK CON MATERIA PRIMA IMPORTADA</v>
          </cell>
          <cell r="L793" t="str">
            <v>MICROLINK</v>
          </cell>
          <cell r="M793">
            <v>20364.900000000001</v>
          </cell>
          <cell r="N793">
            <v>0</v>
          </cell>
          <cell r="O793">
            <v>0</v>
          </cell>
          <cell r="P793">
            <v>0</v>
          </cell>
          <cell r="Q793" t="str">
            <v>COP</v>
          </cell>
          <cell r="R793">
            <v>0</v>
          </cell>
          <cell r="S793">
            <v>0</v>
          </cell>
          <cell r="T793">
            <v>20364.900000000001</v>
          </cell>
          <cell r="U793" t="str">
            <v>KIT-ELTEK 850</v>
          </cell>
        </row>
        <row r="794">
          <cell r="D794" t="str">
            <v>KIT-ELTEK 1900</v>
          </cell>
          <cell r="E794">
            <v>71203</v>
          </cell>
          <cell r="F794" t="str">
            <v>Installation and Packaging Materials</v>
          </cell>
          <cell r="G794">
            <v>6819</v>
          </cell>
          <cell r="H794" t="str">
            <v>Marquillas de POWER ELTEK para 1900</v>
          </cell>
          <cell r="I794" t="str">
            <v>KIT</v>
          </cell>
          <cell r="J794">
            <v>0</v>
          </cell>
          <cell r="K794" t="str">
            <v>MICROLINK CON MATERIA PRIMA IMPORTADA</v>
          </cell>
          <cell r="L794" t="str">
            <v>MICROLINK</v>
          </cell>
          <cell r="M794">
            <v>20364.900000000001</v>
          </cell>
          <cell r="N794">
            <v>0</v>
          </cell>
          <cell r="O794">
            <v>0</v>
          </cell>
          <cell r="P794">
            <v>0</v>
          </cell>
          <cell r="Q794" t="str">
            <v>COP</v>
          </cell>
          <cell r="R794">
            <v>0</v>
          </cell>
          <cell r="S794">
            <v>0</v>
          </cell>
          <cell r="T794">
            <v>20364.900000000001</v>
          </cell>
          <cell r="U794" t="str">
            <v>KIT-ELTEK 1900</v>
          </cell>
        </row>
        <row r="795">
          <cell r="D795" t="str">
            <v>KIT-4 E1s 850</v>
          </cell>
          <cell r="E795">
            <v>71203</v>
          </cell>
          <cell r="F795" t="str">
            <v>Installation and Packaging Materials</v>
          </cell>
          <cell r="G795">
            <v>6819</v>
          </cell>
          <cell r="H795" t="str">
            <v>Marquillas de TX (4E1s) para 850</v>
          </cell>
          <cell r="I795" t="str">
            <v>KIT</v>
          </cell>
          <cell r="J795">
            <v>0</v>
          </cell>
          <cell r="K795" t="str">
            <v>MICROLINK CON MATERIA PRIMA IMPORTADA</v>
          </cell>
          <cell r="L795" t="str">
            <v>MICROLINK</v>
          </cell>
          <cell r="M795">
            <v>34901.5</v>
          </cell>
          <cell r="N795">
            <v>0</v>
          </cell>
          <cell r="O795">
            <v>0</v>
          </cell>
          <cell r="P795">
            <v>0</v>
          </cell>
          <cell r="Q795" t="str">
            <v>COP</v>
          </cell>
          <cell r="R795">
            <v>0</v>
          </cell>
          <cell r="S795">
            <v>0</v>
          </cell>
          <cell r="T795">
            <v>34901.5</v>
          </cell>
          <cell r="U795" t="str">
            <v>KIT-4 E1s 850</v>
          </cell>
        </row>
        <row r="796">
          <cell r="D796" t="str">
            <v>KIT-4 E1s 1900</v>
          </cell>
          <cell r="E796">
            <v>71203</v>
          </cell>
          <cell r="F796" t="str">
            <v>Installation and Packaging Materials</v>
          </cell>
          <cell r="G796">
            <v>6819</v>
          </cell>
          <cell r="H796" t="str">
            <v>Marquillas de TX (4E1s) para 1900</v>
          </cell>
          <cell r="I796" t="str">
            <v>KIT</v>
          </cell>
          <cell r="J796">
            <v>0</v>
          </cell>
          <cell r="K796" t="str">
            <v>MICROLINK CON MATERIA PRIMA IMPORTADA</v>
          </cell>
          <cell r="L796" t="str">
            <v>MICROLINK</v>
          </cell>
          <cell r="M796">
            <v>34901.5</v>
          </cell>
          <cell r="N796">
            <v>0</v>
          </cell>
          <cell r="O796">
            <v>0</v>
          </cell>
          <cell r="P796">
            <v>0</v>
          </cell>
          <cell r="Q796" t="str">
            <v>COP</v>
          </cell>
          <cell r="R796">
            <v>0</v>
          </cell>
          <cell r="S796">
            <v>0</v>
          </cell>
          <cell r="T796">
            <v>34901.5</v>
          </cell>
          <cell r="U796" t="str">
            <v>KIT-4 E1s 1900</v>
          </cell>
        </row>
        <row r="797">
          <cell r="D797" t="str">
            <v>KIT-RETKIT 850</v>
          </cell>
          <cell r="E797">
            <v>71203</v>
          </cell>
          <cell r="F797" t="str">
            <v>Installation and Packaging Materials</v>
          </cell>
          <cell r="G797">
            <v>6819</v>
          </cell>
          <cell r="H797" t="str">
            <v>Marquillas de RETKIT para 850</v>
          </cell>
          <cell r="I797" t="str">
            <v>KIT</v>
          </cell>
          <cell r="J797">
            <v>0</v>
          </cell>
          <cell r="K797" t="str">
            <v>MICROLINK CON MATERIA PRIMA IMPORTADA</v>
          </cell>
          <cell r="L797" t="str">
            <v>MICROLINK</v>
          </cell>
          <cell r="M797">
            <v>17484.900000000001</v>
          </cell>
          <cell r="N797">
            <v>0</v>
          </cell>
          <cell r="O797">
            <v>0</v>
          </cell>
          <cell r="P797">
            <v>0</v>
          </cell>
          <cell r="Q797" t="str">
            <v>COP</v>
          </cell>
          <cell r="R797">
            <v>0</v>
          </cell>
          <cell r="S797">
            <v>0</v>
          </cell>
          <cell r="T797">
            <v>17484.900000000001</v>
          </cell>
          <cell r="U797" t="str">
            <v>KIT-RETKIT 850</v>
          </cell>
        </row>
        <row r="798">
          <cell r="D798" t="str">
            <v>KIT-RETKIT 1900</v>
          </cell>
          <cell r="E798">
            <v>71203</v>
          </cell>
          <cell r="F798" t="str">
            <v>Installation and Packaging Materials</v>
          </cell>
          <cell r="G798">
            <v>6819</v>
          </cell>
          <cell r="H798" t="str">
            <v>Marquillas de RETKIT para 1900</v>
          </cell>
          <cell r="I798" t="str">
            <v>KIT</v>
          </cell>
          <cell r="J798">
            <v>0</v>
          </cell>
          <cell r="K798" t="str">
            <v>MICROLINK CON MATERIA PRIMA IMPORTADA</v>
          </cell>
          <cell r="L798" t="str">
            <v>MICROLINK</v>
          </cell>
          <cell r="M798">
            <v>17484.900000000001</v>
          </cell>
          <cell r="N798">
            <v>0</v>
          </cell>
          <cell r="O798">
            <v>0</v>
          </cell>
          <cell r="P798">
            <v>0</v>
          </cell>
          <cell r="Q798" t="str">
            <v>COP</v>
          </cell>
          <cell r="R798">
            <v>0</v>
          </cell>
          <cell r="S798">
            <v>0</v>
          </cell>
          <cell r="T798">
            <v>17484.900000000001</v>
          </cell>
          <cell r="U798" t="str">
            <v>KIT-RETKIT 1900</v>
          </cell>
        </row>
        <row r="799">
          <cell r="D799" t="str">
            <v>KIT-EXPCE 850</v>
          </cell>
          <cell r="E799">
            <v>71203</v>
          </cell>
          <cell r="F799" t="str">
            <v>Installation and Packaging Materials</v>
          </cell>
          <cell r="G799">
            <v>6819</v>
          </cell>
          <cell r="H799" t="str">
            <v>Marquillas de Expansion de System para 850</v>
          </cell>
          <cell r="I799" t="str">
            <v>KIT</v>
          </cell>
          <cell r="J799">
            <v>0</v>
          </cell>
          <cell r="K799" t="str">
            <v>MICROLINK CON MATERIA PRIMA IMPORTADA</v>
          </cell>
          <cell r="L799" t="str">
            <v>MICROLINK</v>
          </cell>
          <cell r="M799">
            <v>11656.6</v>
          </cell>
          <cell r="N799">
            <v>0</v>
          </cell>
          <cell r="O799">
            <v>0</v>
          </cell>
          <cell r="P799">
            <v>0</v>
          </cell>
          <cell r="Q799" t="str">
            <v>COP</v>
          </cell>
          <cell r="R799">
            <v>0</v>
          </cell>
          <cell r="S799">
            <v>0</v>
          </cell>
          <cell r="T799">
            <v>11656.6</v>
          </cell>
          <cell r="U799" t="str">
            <v>KIT-EXPCE 850</v>
          </cell>
        </row>
        <row r="800">
          <cell r="D800" t="str">
            <v>KIT-EXPCE 1900</v>
          </cell>
          <cell r="E800">
            <v>71203</v>
          </cell>
          <cell r="F800" t="str">
            <v>Installation and Packaging Materials</v>
          </cell>
          <cell r="G800">
            <v>6819</v>
          </cell>
          <cell r="H800" t="str">
            <v>Marquillas de Expansion de System para 1900</v>
          </cell>
          <cell r="I800" t="str">
            <v>KIT</v>
          </cell>
          <cell r="J800">
            <v>0</v>
          </cell>
          <cell r="K800" t="str">
            <v>MICROLINK CON MATERIA PRIMA IMPORTADA</v>
          </cell>
          <cell r="L800" t="str">
            <v>MICROLINK</v>
          </cell>
          <cell r="M800">
            <v>11656.6</v>
          </cell>
          <cell r="N800">
            <v>0</v>
          </cell>
          <cell r="O800">
            <v>0</v>
          </cell>
          <cell r="P800">
            <v>0</v>
          </cell>
          <cell r="Q800" t="str">
            <v>COP</v>
          </cell>
          <cell r="R800">
            <v>0</v>
          </cell>
          <cell r="S800">
            <v>0</v>
          </cell>
          <cell r="T800">
            <v>11656.6</v>
          </cell>
          <cell r="U800" t="str">
            <v>KIT-EXPCE 1900</v>
          </cell>
        </row>
        <row r="801">
          <cell r="D801" t="str">
            <v>3MAMCAM10SI</v>
          </cell>
          <cell r="E801">
            <v>71203</v>
          </cell>
          <cell r="F801" t="str">
            <v>Installation and Packaging Materials</v>
          </cell>
          <cell r="G801">
            <v>6819</v>
          </cell>
          <cell r="H801" t="str">
            <v>MARCADOR PARA MULTICONDUCTORES AMARILLO SIN IMPRESION</v>
          </cell>
          <cell r="I801" t="str">
            <v>UND</v>
          </cell>
          <cell r="J801">
            <v>0</v>
          </cell>
          <cell r="K801" t="str">
            <v>IMPORTACION INDIRECTA</v>
          </cell>
          <cell r="L801" t="str">
            <v>ELEIN</v>
          </cell>
          <cell r="M801">
            <v>525</v>
          </cell>
          <cell r="N801">
            <v>0</v>
          </cell>
          <cell r="O801">
            <v>0</v>
          </cell>
          <cell r="P801">
            <v>0</v>
          </cell>
          <cell r="Q801" t="str">
            <v>COP</v>
          </cell>
          <cell r="R801">
            <v>0</v>
          </cell>
          <cell r="S801">
            <v>0.05</v>
          </cell>
          <cell r="T801">
            <v>551.25</v>
          </cell>
          <cell r="U801" t="str">
            <v>3MAMCAM10SI</v>
          </cell>
        </row>
        <row r="802">
          <cell r="D802" t="str">
            <v>3AR2AM09</v>
          </cell>
          <cell r="E802">
            <v>71203</v>
          </cell>
          <cell r="F802" t="str">
            <v>Installation and Packaging Materials</v>
          </cell>
          <cell r="G802">
            <v>6819</v>
          </cell>
          <cell r="H802" t="str">
            <v>MARCADOR TIPO ANILLO  AMARILLO  NUMERICO   X UNIDAD</v>
          </cell>
          <cell r="I802" t="str">
            <v>UND</v>
          </cell>
          <cell r="J802">
            <v>0</v>
          </cell>
          <cell r="K802" t="str">
            <v>IMPORTACION INDIRECTA</v>
          </cell>
          <cell r="L802" t="str">
            <v>ELEIN</v>
          </cell>
          <cell r="M802">
            <v>33.15</v>
          </cell>
          <cell r="N802">
            <v>0</v>
          </cell>
          <cell r="O802">
            <v>0</v>
          </cell>
          <cell r="P802">
            <v>0</v>
          </cell>
          <cell r="Q802" t="str">
            <v>COP</v>
          </cell>
          <cell r="R802">
            <v>0</v>
          </cell>
          <cell r="S802">
            <v>0.05</v>
          </cell>
          <cell r="T802">
            <v>34.81</v>
          </cell>
          <cell r="U802" t="str">
            <v>3AR2AM09</v>
          </cell>
        </row>
        <row r="803">
          <cell r="D803" t="str">
            <v>KIT-2G-ULTRA SITE</v>
          </cell>
          <cell r="E803">
            <v>71203</v>
          </cell>
          <cell r="F803" t="str">
            <v>Installation and Packaging Materials</v>
          </cell>
          <cell r="G803">
            <v>6819</v>
          </cell>
          <cell r="H803" t="str">
            <v>MARQUILLAS 2G ULTRA SITE TELEFONICA</v>
          </cell>
          <cell r="I803" t="str">
            <v>KIT</v>
          </cell>
          <cell r="J803">
            <v>0</v>
          </cell>
          <cell r="K803" t="str">
            <v>MICROLINK CON MATERIA PRIMA IMPORTADA</v>
          </cell>
          <cell r="L803" t="str">
            <v>MICROLINK</v>
          </cell>
          <cell r="M803">
            <v>154658</v>
          </cell>
          <cell r="N803">
            <v>0</v>
          </cell>
          <cell r="O803">
            <v>0</v>
          </cell>
          <cell r="P803">
            <v>0</v>
          </cell>
          <cell r="Q803" t="str">
            <v>COP</v>
          </cell>
          <cell r="R803">
            <v>0</v>
          </cell>
          <cell r="S803">
            <v>0</v>
          </cell>
          <cell r="T803">
            <v>154658</v>
          </cell>
          <cell r="U803" t="str">
            <v>KIT-2G-ULTRA SITE</v>
          </cell>
        </row>
        <row r="804">
          <cell r="D804" t="str">
            <v>S100X150YAJ</v>
          </cell>
          <cell r="E804">
            <v>71203</v>
          </cell>
          <cell r="F804" t="str">
            <v>Installation and Packaging Materials</v>
          </cell>
          <cell r="G804">
            <v>6819</v>
          </cell>
          <cell r="H804" t="str">
            <v>MARCACION CABLE UTP HOJA POR 42 ETIQUETAS IMPRESORA LASER</v>
          </cell>
          <cell r="I804" t="str">
            <v>UND</v>
          </cell>
          <cell r="J804">
            <v>0</v>
          </cell>
          <cell r="K804" t="str">
            <v>IMPORTACION INDIRECTA</v>
          </cell>
          <cell r="L804" t="str">
            <v>MEM</v>
          </cell>
          <cell r="M804">
            <v>4640</v>
          </cell>
          <cell r="N804">
            <v>0</v>
          </cell>
          <cell r="O804">
            <v>0</v>
          </cell>
          <cell r="P804">
            <v>0</v>
          </cell>
          <cell r="Q804" t="str">
            <v>COP</v>
          </cell>
          <cell r="R804">
            <v>0</v>
          </cell>
          <cell r="S804">
            <v>0.05</v>
          </cell>
          <cell r="T804">
            <v>4872</v>
          </cell>
          <cell r="U804" t="str">
            <v>S100X150YAJ</v>
          </cell>
        </row>
        <row r="805">
          <cell r="D805" t="str">
            <v>S100X160YAJ</v>
          </cell>
          <cell r="E805">
            <v>71203</v>
          </cell>
          <cell r="F805" t="str">
            <v>Installation and Packaging Materials</v>
          </cell>
          <cell r="G805">
            <v>6819</v>
          </cell>
          <cell r="H805" t="str">
            <v>MARCACION CABLE FO HOJA POR 42 ETIQUETAS IMPRESORA LASER</v>
          </cell>
          <cell r="I805" t="str">
            <v>UND</v>
          </cell>
          <cell r="J805">
            <v>0</v>
          </cell>
          <cell r="K805" t="str">
            <v>IMPORTACION INDIRECTA</v>
          </cell>
          <cell r="L805" t="str">
            <v>MEM</v>
          </cell>
          <cell r="M805">
            <v>10910</v>
          </cell>
          <cell r="N805">
            <v>0</v>
          </cell>
          <cell r="O805">
            <v>0</v>
          </cell>
          <cell r="P805">
            <v>0</v>
          </cell>
          <cell r="Q805" t="str">
            <v>COP</v>
          </cell>
          <cell r="R805">
            <v>0</v>
          </cell>
          <cell r="S805">
            <v>0.05</v>
          </cell>
          <cell r="T805">
            <v>11455.5</v>
          </cell>
          <cell r="U805" t="str">
            <v>S100X160YAJ</v>
          </cell>
        </row>
        <row r="806">
          <cell r="D806" t="str">
            <v>S100X220YAJ</v>
          </cell>
          <cell r="E806">
            <v>71203</v>
          </cell>
          <cell r="F806" t="str">
            <v>Installation and Packaging Materials</v>
          </cell>
          <cell r="G806">
            <v>6819</v>
          </cell>
          <cell r="H806" t="str">
            <v>MARCACION CABLE FO HOJA POR 42 ETIQUETAS IMPRESORA LASER</v>
          </cell>
          <cell r="I806" t="str">
            <v>UND</v>
          </cell>
          <cell r="J806">
            <v>0</v>
          </cell>
          <cell r="K806" t="str">
            <v>IMPORTACION INDIRECTA</v>
          </cell>
          <cell r="L806" t="str">
            <v>MEM</v>
          </cell>
          <cell r="M806">
            <v>11614</v>
          </cell>
          <cell r="N806">
            <v>0</v>
          </cell>
          <cell r="O806">
            <v>0</v>
          </cell>
          <cell r="P806">
            <v>0</v>
          </cell>
          <cell r="Q806" t="str">
            <v>COP</v>
          </cell>
          <cell r="R806">
            <v>0</v>
          </cell>
          <cell r="S806">
            <v>0.05</v>
          </cell>
          <cell r="T806">
            <v>12194.7</v>
          </cell>
          <cell r="U806" t="str">
            <v>S100X220YAJ</v>
          </cell>
        </row>
        <row r="807">
          <cell r="D807" t="str">
            <v>NWSLC-7Y</v>
          </cell>
          <cell r="E807">
            <v>71203</v>
          </cell>
          <cell r="F807" t="str">
            <v>Installation and Packaging Materials</v>
          </cell>
          <cell r="G807">
            <v>6819</v>
          </cell>
          <cell r="H807" t="str">
            <v>PORTAMARCADOR PANDUIT P/ FIBRA BLANCO PAQUETE DE 100U</v>
          </cell>
          <cell r="I807" t="str">
            <v>PQT</v>
          </cell>
          <cell r="J807">
            <v>0</v>
          </cell>
          <cell r="K807" t="str">
            <v>IMPORTACION INDIRECTA</v>
          </cell>
          <cell r="L807" t="str">
            <v>MEM</v>
          </cell>
          <cell r="M807">
            <v>16130</v>
          </cell>
          <cell r="N807">
            <v>0</v>
          </cell>
          <cell r="O807">
            <v>0</v>
          </cell>
          <cell r="P807">
            <v>0</v>
          </cell>
          <cell r="Q807" t="str">
            <v>COP</v>
          </cell>
          <cell r="R807">
            <v>0</v>
          </cell>
          <cell r="S807">
            <v>0.05</v>
          </cell>
          <cell r="T807">
            <v>16936.5</v>
          </cell>
          <cell r="U807" t="str">
            <v>NWSLC-7Y</v>
          </cell>
        </row>
        <row r="808">
          <cell r="D808" t="str">
            <v>NWSLC-3Y</v>
          </cell>
          <cell r="E808">
            <v>71203</v>
          </cell>
          <cell r="F808" t="str">
            <v>Installation and Packaging Materials</v>
          </cell>
          <cell r="G808">
            <v>6819</v>
          </cell>
          <cell r="H808" t="str">
            <v>PORTAMARCADOR PANDUIT P/ FIBRA NARANJA PAQUETE DE 100U</v>
          </cell>
          <cell r="I808" t="str">
            <v>PQT</v>
          </cell>
          <cell r="J808">
            <v>0</v>
          </cell>
          <cell r="K808" t="str">
            <v>IMPORTACION INDIRECTA</v>
          </cell>
          <cell r="L808" t="str">
            <v>MEM</v>
          </cell>
          <cell r="M808">
            <v>10308</v>
          </cell>
          <cell r="N808">
            <v>0</v>
          </cell>
          <cell r="O808">
            <v>0</v>
          </cell>
          <cell r="P808">
            <v>0</v>
          </cell>
          <cell r="Q808" t="str">
            <v>COP</v>
          </cell>
          <cell r="R808">
            <v>0</v>
          </cell>
          <cell r="S808">
            <v>0.05</v>
          </cell>
          <cell r="T808">
            <v>10823.4</v>
          </cell>
          <cell r="U808" t="str">
            <v>NWSLC-3Y</v>
          </cell>
        </row>
        <row r="809">
          <cell r="D809" t="str">
            <v>C261X035Y1J</v>
          </cell>
          <cell r="E809">
            <v>71203</v>
          </cell>
          <cell r="F809" t="str">
            <v>Installation and Packaging Materials</v>
          </cell>
          <cell r="G809">
            <v>6819</v>
          </cell>
          <cell r="H809" t="str">
            <v>MARCACION P/PATC PANEL PANDUIT CPPL HOJA DE 48 MARCACIONES</v>
          </cell>
          <cell r="I809" t="str">
            <v>PQT</v>
          </cell>
          <cell r="J809">
            <v>0</v>
          </cell>
          <cell r="K809" t="str">
            <v>IMPORTACION INDIRECTA</v>
          </cell>
          <cell r="L809" t="str">
            <v>MEM</v>
          </cell>
          <cell r="M809">
            <v>7310</v>
          </cell>
          <cell r="N809">
            <v>0</v>
          </cell>
          <cell r="O809">
            <v>0</v>
          </cell>
          <cell r="P809">
            <v>0</v>
          </cell>
          <cell r="Q809" t="str">
            <v>COP</v>
          </cell>
          <cell r="R809">
            <v>0</v>
          </cell>
          <cell r="S809">
            <v>0.05</v>
          </cell>
          <cell r="T809">
            <v>7675.5</v>
          </cell>
          <cell r="U809" t="str">
            <v>C261X035Y1J</v>
          </cell>
        </row>
        <row r="810">
          <cell r="D810" t="str">
            <v>LS7-50-1</v>
          </cell>
          <cell r="E810">
            <v>71203</v>
          </cell>
          <cell r="F810" t="str">
            <v>Installation and Packaging Materials</v>
          </cell>
          <cell r="G810">
            <v>6819</v>
          </cell>
          <cell r="H810" t="str">
            <v>CARTUCHO P/LS7 X 12 FT X 1/2"  PANDUIT PARA CABLE UTP</v>
          </cell>
          <cell r="I810" t="str">
            <v>UND</v>
          </cell>
          <cell r="J810">
            <v>0</v>
          </cell>
          <cell r="K810" t="str">
            <v>IMPORTACION INDIRECTA</v>
          </cell>
          <cell r="L810" t="str">
            <v>MEM</v>
          </cell>
          <cell r="M810">
            <v>57624</v>
          </cell>
          <cell r="N810">
            <v>0</v>
          </cell>
          <cell r="O810">
            <v>0</v>
          </cell>
          <cell r="P810">
            <v>0</v>
          </cell>
          <cell r="Q810" t="str">
            <v>COP</v>
          </cell>
          <cell r="R810">
            <v>0</v>
          </cell>
          <cell r="S810">
            <v>0.05</v>
          </cell>
          <cell r="T810">
            <v>60505.2</v>
          </cell>
          <cell r="U810" t="str">
            <v>LS7-50-1</v>
          </cell>
        </row>
        <row r="811">
          <cell r="D811" t="str">
            <v>LS7-75NL-1</v>
          </cell>
          <cell r="E811">
            <v>71203</v>
          </cell>
          <cell r="F811" t="str">
            <v>Installation and Packaging Materials</v>
          </cell>
          <cell r="G811">
            <v>6819</v>
          </cell>
          <cell r="H811" t="str">
            <v>CARTUCHO P/LS7 3/4 X 26 FT  PANDUIT PARA CABLE UTP</v>
          </cell>
          <cell r="I811" t="str">
            <v>UND</v>
          </cell>
          <cell r="J811">
            <v>0</v>
          </cell>
          <cell r="K811" t="str">
            <v>IMPORTACION INDIRECTA</v>
          </cell>
          <cell r="L811" t="str">
            <v>MEM</v>
          </cell>
          <cell r="M811">
            <v>78360</v>
          </cell>
          <cell r="N811">
            <v>0</v>
          </cell>
          <cell r="O811">
            <v>0</v>
          </cell>
          <cell r="P811">
            <v>0</v>
          </cell>
          <cell r="Q811" t="str">
            <v>COP</v>
          </cell>
          <cell r="R811">
            <v>0</v>
          </cell>
          <cell r="S811">
            <v>0.05</v>
          </cell>
          <cell r="T811">
            <v>82278</v>
          </cell>
          <cell r="U811" t="str">
            <v>LS7-75NL-1</v>
          </cell>
        </row>
        <row r="812">
          <cell r="D812" t="str">
            <v>KIT-2G-FLEXI TEM</v>
          </cell>
          <cell r="E812">
            <v>71203</v>
          </cell>
          <cell r="F812" t="str">
            <v>Installation and Packaging Materials</v>
          </cell>
          <cell r="G812">
            <v>6819</v>
          </cell>
          <cell r="H812" t="str">
            <v>KIT MARQUILLAS  TEM 2G FLEXI</v>
          </cell>
          <cell r="I812" t="str">
            <v>KIT</v>
          </cell>
          <cell r="J812">
            <v>0</v>
          </cell>
          <cell r="K812" t="str">
            <v>MICROLINK CON MATERIA PRIMA IMPORTADA</v>
          </cell>
          <cell r="L812" t="str">
            <v>MICROLINK</v>
          </cell>
          <cell r="M812">
            <v>129150</v>
          </cell>
          <cell r="N812">
            <v>0</v>
          </cell>
          <cell r="O812">
            <v>0</v>
          </cell>
          <cell r="P812">
            <v>0</v>
          </cell>
          <cell r="Q812" t="str">
            <v>COP</v>
          </cell>
          <cell r="R812">
            <v>0</v>
          </cell>
          <cell r="S812">
            <v>0</v>
          </cell>
          <cell r="T812">
            <v>129150</v>
          </cell>
          <cell r="U812" t="str">
            <v>KIT-2G-FLEXI TEM</v>
          </cell>
        </row>
        <row r="813">
          <cell r="D813" t="str">
            <v>KIT-TEM-3G 1900</v>
          </cell>
          <cell r="E813">
            <v>71203</v>
          </cell>
          <cell r="F813" t="str">
            <v>Installation and Packaging Materials</v>
          </cell>
          <cell r="G813">
            <v>6819</v>
          </cell>
          <cell r="H813" t="str">
            <v>KIT MARQUILLAS  TEM 3G 1900</v>
          </cell>
          <cell r="I813" t="str">
            <v>KIT</v>
          </cell>
          <cell r="J813">
            <v>0</v>
          </cell>
          <cell r="K813" t="str">
            <v>MICROLINK CON MATERIA PRIMA IMPORTADA</v>
          </cell>
          <cell r="L813" t="str">
            <v>MICROLINK</v>
          </cell>
          <cell r="M813">
            <v>129150</v>
          </cell>
          <cell r="N813">
            <v>0</v>
          </cell>
          <cell r="O813">
            <v>0</v>
          </cell>
          <cell r="P813">
            <v>0</v>
          </cell>
          <cell r="Q813" t="str">
            <v>COP</v>
          </cell>
          <cell r="R813">
            <v>0</v>
          </cell>
          <cell r="S813">
            <v>0</v>
          </cell>
          <cell r="T813">
            <v>129150</v>
          </cell>
          <cell r="U813" t="str">
            <v>KIT-TEM-3G 1900</v>
          </cell>
        </row>
        <row r="814">
          <cell r="D814" t="str">
            <v>SEC-Y 850</v>
          </cell>
          <cell r="E814">
            <v>71203</v>
          </cell>
          <cell r="F814" t="str">
            <v>Installation and Packaging Materials</v>
          </cell>
          <cell r="G814">
            <v>6819</v>
          </cell>
          <cell r="H814" t="str">
            <v>Marquillas nuevo sector  Y 850</v>
          </cell>
          <cell r="I814" t="str">
            <v>KIT</v>
          </cell>
          <cell r="J814">
            <v>0</v>
          </cell>
          <cell r="K814" t="str">
            <v>MICROLINK CON MATERIA PRIMA IMPORTADA</v>
          </cell>
          <cell r="L814" t="str">
            <v>MICROLINK</v>
          </cell>
          <cell r="M814">
            <v>41355.199999999997</v>
          </cell>
          <cell r="N814">
            <v>0</v>
          </cell>
          <cell r="O814">
            <v>0</v>
          </cell>
          <cell r="P814">
            <v>0</v>
          </cell>
          <cell r="Q814" t="str">
            <v>COP</v>
          </cell>
          <cell r="R814">
            <v>0</v>
          </cell>
          <cell r="S814">
            <v>0</v>
          </cell>
          <cell r="T814">
            <v>41355.199999999997</v>
          </cell>
          <cell r="U814" t="str">
            <v>SEC-Y 850</v>
          </cell>
        </row>
        <row r="815">
          <cell r="D815" t="str">
            <v>SEC-Z 850</v>
          </cell>
          <cell r="E815">
            <v>71203</v>
          </cell>
          <cell r="F815" t="str">
            <v>Installation and Packaging Materials</v>
          </cell>
          <cell r="G815">
            <v>6819</v>
          </cell>
          <cell r="H815" t="str">
            <v>Marquillas nuevo sector  Z 850</v>
          </cell>
          <cell r="I815" t="str">
            <v>KIT</v>
          </cell>
          <cell r="J815">
            <v>0</v>
          </cell>
          <cell r="K815" t="str">
            <v>MICROLINK CON MATERIA PRIMA IMPORTADA</v>
          </cell>
          <cell r="L815" t="str">
            <v>MICROLINK</v>
          </cell>
          <cell r="M815">
            <v>41355.199999999997</v>
          </cell>
          <cell r="N815">
            <v>0</v>
          </cell>
          <cell r="O815">
            <v>0</v>
          </cell>
          <cell r="P815">
            <v>0</v>
          </cell>
          <cell r="Q815" t="str">
            <v>COP</v>
          </cell>
          <cell r="R815">
            <v>0</v>
          </cell>
          <cell r="S815">
            <v>0</v>
          </cell>
          <cell r="T815">
            <v>41355.199999999997</v>
          </cell>
          <cell r="U815" t="str">
            <v>SEC-Z 850</v>
          </cell>
        </row>
        <row r="816">
          <cell r="D816" t="str">
            <v>SEC-W 850</v>
          </cell>
          <cell r="E816">
            <v>71203</v>
          </cell>
          <cell r="F816" t="str">
            <v>Installation and Packaging Materials</v>
          </cell>
          <cell r="G816">
            <v>6819</v>
          </cell>
          <cell r="H816" t="str">
            <v>Marquillas nuevo sector  W 850</v>
          </cell>
          <cell r="I816" t="str">
            <v>KIT</v>
          </cell>
          <cell r="J816">
            <v>0</v>
          </cell>
          <cell r="K816" t="str">
            <v>MICROLINK CON MATERIA PRIMA IMPORTADA</v>
          </cell>
          <cell r="L816" t="str">
            <v>MICROLINK</v>
          </cell>
          <cell r="M816">
            <v>41355.199999999997</v>
          </cell>
          <cell r="N816">
            <v>0</v>
          </cell>
          <cell r="O816">
            <v>0</v>
          </cell>
          <cell r="P816">
            <v>0</v>
          </cell>
          <cell r="Q816" t="str">
            <v>COP</v>
          </cell>
          <cell r="R816">
            <v>0</v>
          </cell>
          <cell r="S816">
            <v>0</v>
          </cell>
          <cell r="T816">
            <v>41355.199999999997</v>
          </cell>
          <cell r="U816" t="str">
            <v>SEC-W 850</v>
          </cell>
        </row>
        <row r="817">
          <cell r="D817" t="str">
            <v>SEC-J 1900</v>
          </cell>
          <cell r="E817">
            <v>71203</v>
          </cell>
          <cell r="F817" t="str">
            <v>Installation and Packaging Materials</v>
          </cell>
          <cell r="G817">
            <v>6819</v>
          </cell>
          <cell r="H817" t="str">
            <v>Marquillas nuevo sector  J 1900</v>
          </cell>
          <cell r="I817" t="str">
            <v>KIT</v>
          </cell>
          <cell r="J817">
            <v>0</v>
          </cell>
          <cell r="K817" t="str">
            <v>MICROLINK CON MATERIA PRIMA IMPORTADA</v>
          </cell>
          <cell r="L817" t="str">
            <v>MICROLINK</v>
          </cell>
          <cell r="M817">
            <v>41355.199999999997</v>
          </cell>
          <cell r="N817">
            <v>0</v>
          </cell>
          <cell r="O817">
            <v>0</v>
          </cell>
          <cell r="P817">
            <v>0</v>
          </cell>
          <cell r="Q817" t="str">
            <v>COP</v>
          </cell>
          <cell r="R817">
            <v>0</v>
          </cell>
          <cell r="S817">
            <v>0</v>
          </cell>
          <cell r="T817">
            <v>41355.199999999997</v>
          </cell>
          <cell r="U817" t="str">
            <v>SEC-J 1900</v>
          </cell>
        </row>
        <row r="818">
          <cell r="D818" t="str">
            <v>SEC-K 1900</v>
          </cell>
          <cell r="E818">
            <v>71203</v>
          </cell>
          <cell r="F818" t="str">
            <v>Installation and Packaging Materials</v>
          </cell>
          <cell r="G818">
            <v>6819</v>
          </cell>
          <cell r="H818" t="str">
            <v>Marquillas nuevo sector  K 1900</v>
          </cell>
          <cell r="I818" t="str">
            <v>KIT</v>
          </cell>
          <cell r="J818">
            <v>0</v>
          </cell>
          <cell r="K818" t="str">
            <v>MICROLINK CON MATERIA PRIMA IMPORTADA</v>
          </cell>
          <cell r="L818" t="str">
            <v>MICROLINK</v>
          </cell>
          <cell r="M818">
            <v>41355.199999999997</v>
          </cell>
          <cell r="N818">
            <v>0</v>
          </cell>
          <cell r="O818">
            <v>0</v>
          </cell>
          <cell r="P818">
            <v>0</v>
          </cell>
          <cell r="Q818" t="str">
            <v>COP</v>
          </cell>
          <cell r="R818">
            <v>0</v>
          </cell>
          <cell r="S818">
            <v>0</v>
          </cell>
          <cell r="T818">
            <v>41355.199999999997</v>
          </cell>
          <cell r="U818" t="str">
            <v>SEC-K 1900</v>
          </cell>
        </row>
        <row r="819">
          <cell r="D819" t="str">
            <v>SEC-L 1900</v>
          </cell>
          <cell r="E819">
            <v>71203</v>
          </cell>
          <cell r="F819" t="str">
            <v>Installation and Packaging Materials</v>
          </cell>
          <cell r="G819">
            <v>6819</v>
          </cell>
          <cell r="H819" t="str">
            <v>Marquillas nuevo sector  L 1900</v>
          </cell>
          <cell r="I819" t="str">
            <v>KIT</v>
          </cell>
          <cell r="J819">
            <v>0</v>
          </cell>
          <cell r="K819" t="str">
            <v>MICROLINK CON MATERIA PRIMA IMPORTADA</v>
          </cell>
          <cell r="L819" t="str">
            <v>MICROLINK</v>
          </cell>
          <cell r="M819">
            <v>41355.199999999997</v>
          </cell>
          <cell r="N819">
            <v>0</v>
          </cell>
          <cell r="O819">
            <v>0</v>
          </cell>
          <cell r="P819">
            <v>0</v>
          </cell>
          <cell r="Q819" t="str">
            <v>COP</v>
          </cell>
          <cell r="R819">
            <v>0</v>
          </cell>
          <cell r="S819">
            <v>0</v>
          </cell>
          <cell r="T819">
            <v>41355.199999999997</v>
          </cell>
          <cell r="U819" t="str">
            <v>SEC-L 1900</v>
          </cell>
        </row>
        <row r="820">
          <cell r="D820" t="str">
            <v>SEC-I 1900</v>
          </cell>
          <cell r="E820">
            <v>71203</v>
          </cell>
          <cell r="F820" t="str">
            <v>Installation and Packaging Materials</v>
          </cell>
          <cell r="G820">
            <v>6819</v>
          </cell>
          <cell r="H820" t="str">
            <v>Marquillas nuevo sector  I 1900</v>
          </cell>
          <cell r="I820" t="str">
            <v>KIT</v>
          </cell>
          <cell r="J820">
            <v>0</v>
          </cell>
          <cell r="K820" t="str">
            <v>MICROLINK CON MATERIA PRIMA IMPORTADA</v>
          </cell>
          <cell r="L820" t="str">
            <v>MICROLINK</v>
          </cell>
          <cell r="M820">
            <v>41355.199999999997</v>
          </cell>
          <cell r="N820">
            <v>0</v>
          </cell>
          <cell r="O820">
            <v>0</v>
          </cell>
          <cell r="P820">
            <v>0</v>
          </cell>
          <cell r="Q820" t="str">
            <v>COP</v>
          </cell>
          <cell r="R820">
            <v>0</v>
          </cell>
          <cell r="S820">
            <v>0</v>
          </cell>
          <cell r="T820">
            <v>41355.199999999997</v>
          </cell>
          <cell r="U820" t="str">
            <v>SEC-I 1900</v>
          </cell>
        </row>
        <row r="821">
          <cell r="D821" t="str">
            <v>KIT-SEC-J 1900-AD</v>
          </cell>
          <cell r="E821">
            <v>71203</v>
          </cell>
          <cell r="F821" t="str">
            <v>Installation and Packaging Materials</v>
          </cell>
          <cell r="G821">
            <v>6819</v>
          </cell>
          <cell r="H821" t="str">
            <v>KIT MARQUILLAS NUEVO SECTOR J 1900 ADICIONAL</v>
          </cell>
          <cell r="I821" t="str">
            <v>KIT</v>
          </cell>
          <cell r="J821">
            <v>0</v>
          </cell>
          <cell r="K821" t="str">
            <v>MICROLINK CON MATERIA PRIMA IMPORTADA</v>
          </cell>
          <cell r="L821" t="str">
            <v>MICROLINK</v>
          </cell>
          <cell r="M821">
            <v>23040</v>
          </cell>
          <cell r="N821">
            <v>0</v>
          </cell>
          <cell r="O821">
            <v>0</v>
          </cell>
          <cell r="P821">
            <v>0</v>
          </cell>
          <cell r="Q821" t="str">
            <v>COP</v>
          </cell>
          <cell r="R821">
            <v>0</v>
          </cell>
          <cell r="S821">
            <v>0</v>
          </cell>
          <cell r="T821">
            <v>23040</v>
          </cell>
          <cell r="U821" t="str">
            <v>KIT-SEC-J 1900-AD</v>
          </cell>
        </row>
        <row r="822">
          <cell r="D822" t="str">
            <v>KIT-MILL-2G-MR</v>
          </cell>
          <cell r="E822">
            <v>71203</v>
          </cell>
          <cell r="F822" t="str">
            <v>Installation and Packaging Materials</v>
          </cell>
          <cell r="G822">
            <v>6819</v>
          </cell>
          <cell r="H822" t="str">
            <v>KIT MARQUILLAS MILLICOM 2G MR</v>
          </cell>
          <cell r="I822" t="str">
            <v>KIT</v>
          </cell>
          <cell r="J822">
            <v>0</v>
          </cell>
          <cell r="K822" t="str">
            <v>MICROLINK CON MATERIA PRIMA IMPORTADA</v>
          </cell>
          <cell r="L822" t="str">
            <v>MICROLINK</v>
          </cell>
          <cell r="M822">
            <v>115702</v>
          </cell>
          <cell r="N822">
            <v>0</v>
          </cell>
          <cell r="O822">
            <v>0</v>
          </cell>
          <cell r="P822">
            <v>0</v>
          </cell>
          <cell r="Q822" t="str">
            <v>COP</v>
          </cell>
          <cell r="R822">
            <v>0</v>
          </cell>
          <cell r="S822">
            <v>0</v>
          </cell>
          <cell r="T822">
            <v>115702</v>
          </cell>
          <cell r="U822" t="str">
            <v>KIT-MILL-2G-MR</v>
          </cell>
        </row>
        <row r="823">
          <cell r="D823" t="str">
            <v>KIT-3G-EXPANSION 1900</v>
          </cell>
          <cell r="E823">
            <v>71203</v>
          </cell>
          <cell r="F823" t="str">
            <v>Installation and Packaging Materials</v>
          </cell>
          <cell r="G823">
            <v>6819</v>
          </cell>
          <cell r="H823" t="str">
            <v>MARQUILLAS 3G EXPANSION SITE 1900 TELEFONICA</v>
          </cell>
          <cell r="I823" t="str">
            <v>KIT</v>
          </cell>
          <cell r="J823">
            <v>0</v>
          </cell>
          <cell r="K823" t="str">
            <v>MICROLINK CON MATERIA PRIMA IMPORTADA</v>
          </cell>
          <cell r="L823" t="str">
            <v>MICROLINK</v>
          </cell>
          <cell r="M823">
            <v>81188</v>
          </cell>
          <cell r="N823">
            <v>0</v>
          </cell>
          <cell r="O823">
            <v>0</v>
          </cell>
          <cell r="P823">
            <v>0</v>
          </cell>
          <cell r="Q823" t="str">
            <v>COP</v>
          </cell>
          <cell r="R823">
            <v>0</v>
          </cell>
          <cell r="S823">
            <v>0</v>
          </cell>
          <cell r="T823">
            <v>81188</v>
          </cell>
          <cell r="U823" t="str">
            <v>KIT-3G-EXPANSION 1900</v>
          </cell>
        </row>
        <row r="824">
          <cell r="D824" t="str">
            <v xml:space="preserve">KIT-2G-MR 850 </v>
          </cell>
          <cell r="E824">
            <v>71203</v>
          </cell>
          <cell r="F824" t="str">
            <v>Installation and Packaging Materials</v>
          </cell>
          <cell r="G824">
            <v>6819</v>
          </cell>
          <cell r="H824" t="str">
            <v>KIT MARQUILLAS 2G MULTIRADIO 850</v>
          </cell>
          <cell r="I824" t="str">
            <v>KIT</v>
          </cell>
          <cell r="J824">
            <v>0</v>
          </cell>
          <cell r="K824" t="str">
            <v>MICROLINK CON MATERIA PRIMA IMPORTADA</v>
          </cell>
          <cell r="L824" t="str">
            <v>MICROLINK</v>
          </cell>
          <cell r="M824">
            <v>103576</v>
          </cell>
          <cell r="N824">
            <v>0</v>
          </cell>
          <cell r="O824">
            <v>0</v>
          </cell>
          <cell r="P824">
            <v>0</v>
          </cell>
          <cell r="Q824" t="str">
            <v>COP</v>
          </cell>
          <cell r="R824">
            <v>0</v>
          </cell>
          <cell r="S824">
            <v>0</v>
          </cell>
          <cell r="T824">
            <v>103576</v>
          </cell>
          <cell r="U824" t="str">
            <v xml:space="preserve">KIT-2G-MR 850 </v>
          </cell>
        </row>
        <row r="825">
          <cell r="D825" t="str">
            <v>KIT-2G-MR 1900</v>
          </cell>
          <cell r="E825">
            <v>71203</v>
          </cell>
          <cell r="F825" t="str">
            <v>Installation and Packaging Materials</v>
          </cell>
          <cell r="G825">
            <v>6819</v>
          </cell>
          <cell r="H825" t="str">
            <v>KIT MARQUILLAS 2G MULTIRADIO 1900</v>
          </cell>
          <cell r="I825" t="str">
            <v>KIT</v>
          </cell>
          <cell r="J825">
            <v>0</v>
          </cell>
          <cell r="K825" t="str">
            <v>MICROLINK CON MATERIA PRIMA IMPORTADA</v>
          </cell>
          <cell r="L825" t="str">
            <v>MICROLINK</v>
          </cell>
          <cell r="M825">
            <v>64545.599999999999</v>
          </cell>
          <cell r="N825">
            <v>0</v>
          </cell>
          <cell r="O825">
            <v>0</v>
          </cell>
          <cell r="P825">
            <v>0</v>
          </cell>
          <cell r="Q825" t="str">
            <v>COP</v>
          </cell>
          <cell r="R825">
            <v>0</v>
          </cell>
          <cell r="S825">
            <v>0</v>
          </cell>
          <cell r="T825">
            <v>64545.599999999999</v>
          </cell>
          <cell r="U825" t="str">
            <v>KIT-2G-MR 1900</v>
          </cell>
        </row>
        <row r="826">
          <cell r="D826" t="str">
            <v>KIT-MINI-ELTEK</v>
          </cell>
          <cell r="E826">
            <v>71203</v>
          </cell>
          <cell r="F826" t="str">
            <v>Installation and Packaging Materials</v>
          </cell>
          <cell r="G826">
            <v>6819</v>
          </cell>
          <cell r="H826" t="str">
            <v>KIT MARQUILLAS ELTEK O MINI - ELTEK</v>
          </cell>
          <cell r="I826" t="str">
            <v>KIT</v>
          </cell>
          <cell r="J826">
            <v>0</v>
          </cell>
          <cell r="K826" t="str">
            <v>MICROLINK CON MATERIA PRIMA IMPORTADA</v>
          </cell>
          <cell r="L826" t="str">
            <v>MICROLINK</v>
          </cell>
          <cell r="M826">
            <v>17272.8</v>
          </cell>
          <cell r="N826">
            <v>0</v>
          </cell>
          <cell r="O826">
            <v>0</v>
          </cell>
          <cell r="P826">
            <v>0</v>
          </cell>
          <cell r="Q826" t="str">
            <v>COP</v>
          </cell>
          <cell r="R826">
            <v>0</v>
          </cell>
          <cell r="S826">
            <v>0</v>
          </cell>
          <cell r="T826">
            <v>17272.8</v>
          </cell>
          <cell r="U826" t="str">
            <v>KIT-ELTEK O MINI-ELTEK</v>
          </cell>
        </row>
        <row r="827">
          <cell r="D827" t="str">
            <v>KIT-3SEC 1900-C</v>
          </cell>
          <cell r="E827">
            <v>71203</v>
          </cell>
          <cell r="F827" t="str">
            <v>Installation and Packaging Materials</v>
          </cell>
          <cell r="G827">
            <v>6819</v>
          </cell>
          <cell r="H827" t="str">
            <v>KIT MARQUILLAS DE SITIO NUEVO 1900 - C</v>
          </cell>
          <cell r="I827" t="str">
            <v>KIT</v>
          </cell>
          <cell r="J827">
            <v>0</v>
          </cell>
          <cell r="K827" t="str">
            <v>MICROLINK CON MATERIA PRIMA IMPORTADA</v>
          </cell>
          <cell r="L827" t="str">
            <v>MICROLINK</v>
          </cell>
          <cell r="M827">
            <v>107985</v>
          </cell>
          <cell r="N827">
            <v>0</v>
          </cell>
          <cell r="O827">
            <v>0</v>
          </cell>
          <cell r="P827">
            <v>0</v>
          </cell>
          <cell r="Q827" t="str">
            <v>COP</v>
          </cell>
          <cell r="R827">
            <v>0</v>
          </cell>
          <cell r="S827">
            <v>0</v>
          </cell>
          <cell r="T827">
            <v>107985</v>
          </cell>
          <cell r="U827" t="str">
            <v>KIT-3SEC 1900-C</v>
          </cell>
        </row>
        <row r="828">
          <cell r="D828" t="str">
            <v>KIT-MBBU 1900-C</v>
          </cell>
          <cell r="E828">
            <v>71203</v>
          </cell>
          <cell r="F828" t="str">
            <v>Installation and Packaging Materials</v>
          </cell>
          <cell r="G828">
            <v>6819</v>
          </cell>
          <cell r="H828" t="str">
            <v>KIT MARQUILLAS DE POWER MBBU PARA 1900 - C</v>
          </cell>
          <cell r="I828" t="str">
            <v>KIT</v>
          </cell>
          <cell r="J828">
            <v>0</v>
          </cell>
          <cell r="K828" t="str">
            <v>MICROLINK CON MATERIA PRIMA IMPORTADA</v>
          </cell>
          <cell r="L828" t="str">
            <v>MICROLINK</v>
          </cell>
          <cell r="M828">
            <v>11657</v>
          </cell>
          <cell r="N828">
            <v>0</v>
          </cell>
          <cell r="O828">
            <v>0</v>
          </cell>
          <cell r="P828">
            <v>0</v>
          </cell>
          <cell r="Q828" t="str">
            <v>COP</v>
          </cell>
          <cell r="R828">
            <v>0</v>
          </cell>
          <cell r="S828">
            <v>0</v>
          </cell>
          <cell r="T828">
            <v>11657</v>
          </cell>
          <cell r="U828" t="str">
            <v>KIT-MBBU 1900-C</v>
          </cell>
        </row>
        <row r="829">
          <cell r="D829" t="str">
            <v>KIT-TX HIBRID 1900-C</v>
          </cell>
          <cell r="E829">
            <v>71203</v>
          </cell>
          <cell r="F829" t="str">
            <v>Installation and Packaging Materials</v>
          </cell>
          <cell r="G829">
            <v>6819</v>
          </cell>
          <cell r="H829" t="str">
            <v>KIT MARQUILLAS DE TX HIBRIDA (2E1s+ETH) PARA 1900 - C</v>
          </cell>
          <cell r="I829" t="str">
            <v>KIT</v>
          </cell>
          <cell r="J829">
            <v>0</v>
          </cell>
          <cell r="K829" t="str">
            <v>MICROLINK CON MATERIA PRIMA IMPORTADA</v>
          </cell>
          <cell r="L829" t="str">
            <v>MICROLINK</v>
          </cell>
          <cell r="M829">
            <v>20365</v>
          </cell>
          <cell r="N829">
            <v>0</v>
          </cell>
          <cell r="O829">
            <v>0</v>
          </cell>
          <cell r="P829">
            <v>0</v>
          </cell>
          <cell r="Q829" t="str">
            <v>COP</v>
          </cell>
          <cell r="R829">
            <v>0</v>
          </cell>
          <cell r="S829">
            <v>0</v>
          </cell>
          <cell r="T829">
            <v>20365</v>
          </cell>
          <cell r="U829" t="str">
            <v>KIT-TX HIBRID 1900-C</v>
          </cell>
        </row>
        <row r="830">
          <cell r="D830" t="str">
            <v>KIT-4 E1s 1900-C</v>
          </cell>
          <cell r="E830">
            <v>71203</v>
          </cell>
          <cell r="F830" t="str">
            <v>Installation and Packaging Materials</v>
          </cell>
          <cell r="G830">
            <v>6819</v>
          </cell>
          <cell r="H830" t="str">
            <v>KIT MARQUILLAS DE TX (4E1s) PARA 1900 - C</v>
          </cell>
          <cell r="I830" t="str">
            <v>KIT</v>
          </cell>
          <cell r="J830">
            <v>0</v>
          </cell>
          <cell r="K830" t="str">
            <v>MICROLINK CON MATERIA PRIMA IMPORTADA</v>
          </cell>
          <cell r="L830" t="str">
            <v>MICROLINK</v>
          </cell>
          <cell r="M830">
            <v>34902</v>
          </cell>
          <cell r="N830">
            <v>0</v>
          </cell>
          <cell r="O830">
            <v>0</v>
          </cell>
          <cell r="P830">
            <v>0</v>
          </cell>
          <cell r="Q830" t="str">
            <v>COP</v>
          </cell>
          <cell r="R830">
            <v>0</v>
          </cell>
          <cell r="S830">
            <v>0</v>
          </cell>
          <cell r="T830">
            <v>34902</v>
          </cell>
          <cell r="U830" t="str">
            <v>KIT-4 E1s 1900-C</v>
          </cell>
        </row>
        <row r="831">
          <cell r="D831" t="str">
            <v>KIT-EXPCE 1900-C</v>
          </cell>
          <cell r="E831">
            <v>71203</v>
          </cell>
          <cell r="F831" t="str">
            <v>Installation and Packaging Materials</v>
          </cell>
          <cell r="G831">
            <v>6819</v>
          </cell>
          <cell r="H831" t="str">
            <v>KIT MARQUILLAS DE ESPANSION DE SYSTEM PARA 1900 - C</v>
          </cell>
          <cell r="I831" t="str">
            <v>KIT</v>
          </cell>
          <cell r="J831">
            <v>0</v>
          </cell>
          <cell r="K831" t="str">
            <v>MICROLINK CON MATERIA PRIMA IMPORTADA</v>
          </cell>
          <cell r="L831" t="str">
            <v>MICROLINK</v>
          </cell>
          <cell r="M831">
            <v>11657</v>
          </cell>
          <cell r="N831">
            <v>0</v>
          </cell>
          <cell r="O831">
            <v>0</v>
          </cell>
          <cell r="P831">
            <v>0</v>
          </cell>
          <cell r="Q831" t="str">
            <v>COP</v>
          </cell>
          <cell r="R831">
            <v>0</v>
          </cell>
          <cell r="S831">
            <v>0</v>
          </cell>
          <cell r="T831">
            <v>11657</v>
          </cell>
          <cell r="U831" t="str">
            <v>KIT-EXPCE 1900-C</v>
          </cell>
        </row>
        <row r="832">
          <cell r="D832" t="str">
            <v>KIT-4G-2500</v>
          </cell>
          <cell r="E832">
            <v>71203</v>
          </cell>
          <cell r="F832" t="str">
            <v>Installation and Packaging Materials</v>
          </cell>
          <cell r="G832">
            <v>6819</v>
          </cell>
          <cell r="H832" t="str">
            <v>KIT DE MARQUILLAS 4G-2500</v>
          </cell>
          <cell r="I832" t="str">
            <v>KIT</v>
          </cell>
          <cell r="J832">
            <v>0</v>
          </cell>
          <cell r="K832" t="str">
            <v>MICROLINK CON MATERIA PRIMA IMPORTADA</v>
          </cell>
          <cell r="L832" t="str">
            <v>MICROLINK</v>
          </cell>
          <cell r="M832">
            <v>107985</v>
          </cell>
          <cell r="N832">
            <v>0</v>
          </cell>
          <cell r="O832">
            <v>0</v>
          </cell>
          <cell r="P832">
            <v>0</v>
          </cell>
          <cell r="Q832" t="str">
            <v>COP</v>
          </cell>
          <cell r="R832">
            <v>0</v>
          </cell>
          <cell r="S832">
            <v>0</v>
          </cell>
          <cell r="T832">
            <v>107985</v>
          </cell>
          <cell r="U832" t="str">
            <v>KIT-4G-2500</v>
          </cell>
        </row>
        <row r="833">
          <cell r="D833" t="str">
            <v>KIT-4G-2500 EXP</v>
          </cell>
          <cell r="E833">
            <v>71203</v>
          </cell>
          <cell r="F833" t="str">
            <v>Installation and Packaging Materials</v>
          </cell>
          <cell r="G833">
            <v>6819</v>
          </cell>
          <cell r="H833" t="str">
            <v>KIT DE MARQUILLAS 4G-2500 EXP</v>
          </cell>
          <cell r="I833" t="str">
            <v>KIT</v>
          </cell>
          <cell r="J833">
            <v>0</v>
          </cell>
          <cell r="K833" t="str">
            <v>MICROLINK CON MATERIA PRIMA IMPORTADA</v>
          </cell>
          <cell r="L833" t="str">
            <v>MICROLINK</v>
          </cell>
          <cell r="M833">
            <v>49130</v>
          </cell>
          <cell r="N833">
            <v>0</v>
          </cell>
          <cell r="O833">
            <v>0</v>
          </cell>
          <cell r="P833">
            <v>0</v>
          </cell>
          <cell r="Q833" t="str">
            <v>COP</v>
          </cell>
          <cell r="R833">
            <v>0</v>
          </cell>
          <cell r="S833">
            <v>0</v>
          </cell>
          <cell r="T833">
            <v>49130</v>
          </cell>
          <cell r="U833" t="str">
            <v>KIT-4G-2500 EXP</v>
          </cell>
        </row>
        <row r="834">
          <cell r="D834" t="str">
            <v>KIT-TX HIBRYD 4G-2500</v>
          </cell>
          <cell r="E834">
            <v>71203</v>
          </cell>
          <cell r="F834" t="str">
            <v>Installation and Packaging Materials</v>
          </cell>
          <cell r="G834">
            <v>6819</v>
          </cell>
          <cell r="H834" t="str">
            <v>KIT DE MARQUILLAS TX HIBRYD 4G 2500</v>
          </cell>
          <cell r="I834" t="str">
            <v>KIT</v>
          </cell>
          <cell r="J834">
            <v>0</v>
          </cell>
          <cell r="K834" t="str">
            <v>MICROLINK CON MATERIA PRIMA IMPORTADA</v>
          </cell>
          <cell r="L834" t="str">
            <v>MICROLINK</v>
          </cell>
          <cell r="M834">
            <v>20364.900000000001</v>
          </cell>
          <cell r="N834">
            <v>0</v>
          </cell>
          <cell r="O834">
            <v>0</v>
          </cell>
          <cell r="P834">
            <v>0</v>
          </cell>
          <cell r="Q834" t="str">
            <v>COP</v>
          </cell>
          <cell r="R834">
            <v>0</v>
          </cell>
          <cell r="S834">
            <v>0</v>
          </cell>
          <cell r="T834">
            <v>20364.900000000001</v>
          </cell>
          <cell r="U834" t="str">
            <v>KIT-TX HIBRYD 4G-2500</v>
          </cell>
        </row>
        <row r="835">
          <cell r="D835" t="str">
            <v>KIT-4E1s 4G 2500</v>
          </cell>
          <cell r="E835">
            <v>71203</v>
          </cell>
          <cell r="F835" t="str">
            <v>Installation and Packaging Materials</v>
          </cell>
          <cell r="G835">
            <v>6819</v>
          </cell>
          <cell r="H835" t="str">
            <v>KIT DE MARQUILLAS 4E1s 4G 2500</v>
          </cell>
          <cell r="I835" t="str">
            <v>KIT</v>
          </cell>
          <cell r="J835">
            <v>0</v>
          </cell>
          <cell r="K835" t="str">
            <v>MICROLINK CON MATERIA PRIMA IMPORTADA</v>
          </cell>
          <cell r="L835" t="str">
            <v>MICROLINK</v>
          </cell>
          <cell r="M835">
            <v>34901.5</v>
          </cell>
          <cell r="N835">
            <v>0</v>
          </cell>
          <cell r="O835">
            <v>0</v>
          </cell>
          <cell r="P835">
            <v>0</v>
          </cell>
          <cell r="Q835" t="str">
            <v>COP</v>
          </cell>
          <cell r="R835">
            <v>0</v>
          </cell>
          <cell r="S835">
            <v>0</v>
          </cell>
          <cell r="T835">
            <v>34901.5</v>
          </cell>
          <cell r="U835" t="str">
            <v>KIT-4E1s 4G 2500</v>
          </cell>
        </row>
        <row r="836">
          <cell r="D836" t="str">
            <v>KIT-4G-RET</v>
          </cell>
          <cell r="E836">
            <v>71203</v>
          </cell>
          <cell r="F836" t="str">
            <v>Installation and Packaging Materials</v>
          </cell>
          <cell r="G836">
            <v>6819</v>
          </cell>
          <cell r="H836" t="str">
            <v xml:space="preserve">KIT DE MARQUILLAS RET 4G </v>
          </cell>
          <cell r="I836" t="str">
            <v>KIT</v>
          </cell>
          <cell r="J836">
            <v>0</v>
          </cell>
          <cell r="K836" t="str">
            <v>MICROLINK CON MATERIA PRIMA IMPORTADA</v>
          </cell>
          <cell r="L836" t="str">
            <v>MICROLINK</v>
          </cell>
          <cell r="M836">
            <v>5828.3</v>
          </cell>
          <cell r="N836">
            <v>0</v>
          </cell>
          <cell r="O836">
            <v>0</v>
          </cell>
          <cell r="P836">
            <v>0</v>
          </cell>
          <cell r="Q836" t="str">
            <v>COP</v>
          </cell>
          <cell r="R836">
            <v>0</v>
          </cell>
          <cell r="S836">
            <v>0</v>
          </cell>
          <cell r="T836">
            <v>5828.3</v>
          </cell>
          <cell r="U836" t="str">
            <v>KIT-4G-RET</v>
          </cell>
        </row>
        <row r="837">
          <cell r="D837" t="str">
            <v>KIT-S4-1900</v>
          </cell>
          <cell r="E837">
            <v>71203</v>
          </cell>
          <cell r="F837" t="str">
            <v>Installation and Packaging Materials</v>
          </cell>
          <cell r="G837">
            <v>0</v>
          </cell>
          <cell r="H837" t="str">
            <v>KIT MARQUILLAS MULTICARRIER S4 1900</v>
          </cell>
          <cell r="I837" t="str">
            <v>KIT</v>
          </cell>
          <cell r="J837">
            <v>0</v>
          </cell>
          <cell r="K837" t="str">
            <v>MICROLINK CON MATERIA PRIMA IMPORTADA</v>
          </cell>
          <cell r="L837" t="str">
            <v>MICROLINK</v>
          </cell>
          <cell r="M837">
            <v>28817</v>
          </cell>
          <cell r="N837">
            <v>0</v>
          </cell>
          <cell r="O837">
            <v>0</v>
          </cell>
          <cell r="P837">
            <v>0</v>
          </cell>
          <cell r="Q837" t="str">
            <v>COP</v>
          </cell>
          <cell r="R837">
            <v>0</v>
          </cell>
          <cell r="S837">
            <v>0</v>
          </cell>
          <cell r="T837">
            <v>28817</v>
          </cell>
          <cell r="U837" t="str">
            <v>KIT-S4-1900</v>
          </cell>
        </row>
        <row r="838">
          <cell r="D838" t="str">
            <v>KIT-MBBU-4G-2500</v>
          </cell>
          <cell r="E838">
            <v>71203</v>
          </cell>
          <cell r="F838" t="str">
            <v>Installation and Packaging Materials</v>
          </cell>
          <cell r="G838">
            <v>0</v>
          </cell>
          <cell r="H838" t="str">
            <v>KIT MARQUILLAS  MBBU CLARO LTE 2500</v>
          </cell>
          <cell r="I838" t="str">
            <v>KIT</v>
          </cell>
          <cell r="J838">
            <v>0</v>
          </cell>
          <cell r="K838" t="str">
            <v>MICROLINK CON MATERIA PRIMA IMPORTADA</v>
          </cell>
          <cell r="L838" t="str">
            <v>MICROLINK</v>
          </cell>
          <cell r="M838">
            <v>11629.28</v>
          </cell>
          <cell r="N838">
            <v>0</v>
          </cell>
          <cell r="O838">
            <v>0</v>
          </cell>
          <cell r="P838">
            <v>0</v>
          </cell>
          <cell r="Q838" t="str">
            <v>COP</v>
          </cell>
          <cell r="R838">
            <v>0</v>
          </cell>
          <cell r="S838">
            <v>0</v>
          </cell>
          <cell r="T838">
            <v>11629.28</v>
          </cell>
          <cell r="U838" t="str">
            <v>KIT-MBBU-4G-2500</v>
          </cell>
        </row>
        <row r="839">
          <cell r="D839" t="str">
            <v>KIT-EXPCE-4G-2500</v>
          </cell>
          <cell r="E839">
            <v>71203</v>
          </cell>
          <cell r="F839" t="str">
            <v>Installation and Packaging Materials</v>
          </cell>
          <cell r="G839">
            <v>0</v>
          </cell>
          <cell r="H839" t="str">
            <v>KIT MARQUILLAS  EXPCE CLARO LTE 2500</v>
          </cell>
          <cell r="I839" t="str">
            <v>KIT</v>
          </cell>
          <cell r="J839">
            <v>0</v>
          </cell>
          <cell r="K839" t="str">
            <v>MICROLINK CON MATERIA PRIMA IMPORTADA</v>
          </cell>
          <cell r="L839" t="str">
            <v>MICROLINK</v>
          </cell>
          <cell r="M839">
            <v>11629.28</v>
          </cell>
          <cell r="N839">
            <v>0</v>
          </cell>
          <cell r="O839">
            <v>0</v>
          </cell>
          <cell r="P839">
            <v>0</v>
          </cell>
          <cell r="Q839" t="str">
            <v>COP</v>
          </cell>
          <cell r="R839">
            <v>0</v>
          </cell>
          <cell r="S839">
            <v>0</v>
          </cell>
          <cell r="T839">
            <v>11629.28</v>
          </cell>
          <cell r="U839" t="str">
            <v>KIT-EXPCE-4G-2500</v>
          </cell>
        </row>
        <row r="840">
          <cell r="D840" t="str">
            <v>KIT-2X2_3RF-4G-2500</v>
          </cell>
          <cell r="E840">
            <v>71203</v>
          </cell>
          <cell r="F840" t="str">
            <v>Installation and Packaging Materials</v>
          </cell>
          <cell r="G840">
            <v>0</v>
          </cell>
          <cell r="H840" t="str">
            <v>KIT MARQUILLAS  2X2 3 RF CLARO LTE 2500</v>
          </cell>
          <cell r="I840" t="str">
            <v>KIT</v>
          </cell>
          <cell r="J840">
            <v>0</v>
          </cell>
          <cell r="K840" t="str">
            <v>MICROLINK CON MATERIA PRIMA IMPORTADA</v>
          </cell>
          <cell r="L840" t="str">
            <v>MICROLINK</v>
          </cell>
          <cell r="M840">
            <v>107916.2</v>
          </cell>
          <cell r="N840">
            <v>0</v>
          </cell>
          <cell r="O840">
            <v>0</v>
          </cell>
          <cell r="P840">
            <v>0</v>
          </cell>
          <cell r="Q840" t="str">
            <v>COP</v>
          </cell>
          <cell r="R840">
            <v>0</v>
          </cell>
          <cell r="S840">
            <v>0</v>
          </cell>
          <cell r="T840">
            <v>107916.2</v>
          </cell>
          <cell r="U840" t="str">
            <v>KIT-2X2_3RF-4G-2500</v>
          </cell>
        </row>
        <row r="841">
          <cell r="D841" t="str">
            <v>KIT-2X2_2RF-4G-2500</v>
          </cell>
          <cell r="E841">
            <v>71203</v>
          </cell>
          <cell r="F841" t="str">
            <v>Installation and Packaging Materials</v>
          </cell>
          <cell r="G841">
            <v>0</v>
          </cell>
          <cell r="H841" t="str">
            <v>KIT MARQUILLAS  2X2 2 RF CLARO LTE 2500</v>
          </cell>
          <cell r="I841" t="str">
            <v>KIT</v>
          </cell>
          <cell r="J841">
            <v>0</v>
          </cell>
          <cell r="K841" t="str">
            <v>MICROLINK CON MATERIA PRIMA IMPORTADA</v>
          </cell>
          <cell r="L841" t="str">
            <v>MICROLINK</v>
          </cell>
          <cell r="M841">
            <v>65752.28</v>
          </cell>
          <cell r="N841">
            <v>0</v>
          </cell>
          <cell r="O841">
            <v>0</v>
          </cell>
          <cell r="P841">
            <v>0</v>
          </cell>
          <cell r="Q841" t="str">
            <v>COP</v>
          </cell>
          <cell r="R841">
            <v>0</v>
          </cell>
          <cell r="S841">
            <v>0</v>
          </cell>
          <cell r="T841">
            <v>65752.28</v>
          </cell>
          <cell r="U841" t="str">
            <v>KIT-2X2_2RF-4G-2500</v>
          </cell>
        </row>
        <row r="842">
          <cell r="D842" t="str">
            <v>KIT-RETX3SEC-4G-2500</v>
          </cell>
          <cell r="E842">
            <v>71203</v>
          </cell>
          <cell r="F842" t="str">
            <v>Installation and Packaging Materials</v>
          </cell>
          <cell r="G842">
            <v>0</v>
          </cell>
          <cell r="H842" t="str">
            <v>KIT MARQUILLAS  RET 3 SEC CLARO LTE 2500</v>
          </cell>
          <cell r="I842" t="str">
            <v>KIT</v>
          </cell>
          <cell r="J842">
            <v>0</v>
          </cell>
          <cell r="K842" t="str">
            <v>MICROLINK CON MATERIA PRIMA IMPORTADA</v>
          </cell>
          <cell r="L842" t="str">
            <v>MICROLINK</v>
          </cell>
          <cell r="M842">
            <v>8721.9599999999991</v>
          </cell>
          <cell r="N842">
            <v>0</v>
          </cell>
          <cell r="O842">
            <v>0</v>
          </cell>
          <cell r="P842">
            <v>0</v>
          </cell>
          <cell r="Q842" t="str">
            <v>COP</v>
          </cell>
          <cell r="R842">
            <v>0</v>
          </cell>
          <cell r="S842">
            <v>0</v>
          </cell>
          <cell r="T842">
            <v>8721.9599999999991</v>
          </cell>
          <cell r="U842" t="str">
            <v>KIT-RETX3SEC-4G-2500</v>
          </cell>
        </row>
        <row r="843">
          <cell r="D843" t="str">
            <v>KIT-2X4-4X4ANT4G2500</v>
          </cell>
          <cell r="E843">
            <v>71203</v>
          </cell>
          <cell r="F843" t="str">
            <v>Installation and Packaging Materials</v>
          </cell>
          <cell r="G843">
            <v>0</v>
          </cell>
          <cell r="H843" t="str">
            <v>KIT MARQUILLAS 2X4 4X4 ANT CLARO LTE 2500</v>
          </cell>
          <cell r="I843" t="str">
            <v>KIT</v>
          </cell>
          <cell r="J843">
            <v>0</v>
          </cell>
          <cell r="K843" t="str">
            <v>MICROLINK CON MATERIA PRIMA IMPORTADA</v>
          </cell>
          <cell r="L843" t="str">
            <v>MICROLINK</v>
          </cell>
          <cell r="M843">
            <v>54163.92</v>
          </cell>
          <cell r="N843">
            <v>0</v>
          </cell>
          <cell r="O843">
            <v>0</v>
          </cell>
          <cell r="P843">
            <v>0</v>
          </cell>
          <cell r="Q843" t="str">
            <v>COP</v>
          </cell>
          <cell r="R843">
            <v>0</v>
          </cell>
          <cell r="S843">
            <v>0</v>
          </cell>
          <cell r="T843">
            <v>54163.92</v>
          </cell>
          <cell r="U843" t="str">
            <v>KIT-2X4-4X4ANT4G2500</v>
          </cell>
        </row>
        <row r="844">
          <cell r="D844" t="str">
            <v>KIT-LTE-AVANTEL</v>
          </cell>
          <cell r="E844">
            <v>71203</v>
          </cell>
          <cell r="F844" t="str">
            <v>Installation and Packaging Materials</v>
          </cell>
          <cell r="G844">
            <v>0</v>
          </cell>
          <cell r="H844" t="str">
            <v>KIT DE MARQUILLAS AVANTEL 4G</v>
          </cell>
          <cell r="I844" t="str">
            <v>KIT</v>
          </cell>
          <cell r="J844">
            <v>0</v>
          </cell>
          <cell r="K844" t="str">
            <v>MICROLINK CON MATERIA PRIMA IMPORTADA</v>
          </cell>
          <cell r="L844" t="str">
            <v>MICROLINK</v>
          </cell>
          <cell r="M844">
            <v>54163.92</v>
          </cell>
          <cell r="N844">
            <v>0</v>
          </cell>
          <cell r="O844">
            <v>0</v>
          </cell>
          <cell r="P844">
            <v>0</v>
          </cell>
          <cell r="Q844" t="str">
            <v>COP</v>
          </cell>
          <cell r="R844">
            <v>0</v>
          </cell>
          <cell r="S844">
            <v>0</v>
          </cell>
          <cell r="T844">
            <v>84933</v>
          </cell>
          <cell r="U844" t="str">
            <v>KIT-LTE-AVANTEL</v>
          </cell>
        </row>
        <row r="845">
          <cell r="H845" t="str">
            <v>SEALING MATERIAL</v>
          </cell>
          <cell r="I845">
            <v>0</v>
          </cell>
          <cell r="J845">
            <v>0</v>
          </cell>
          <cell r="K845">
            <v>0</v>
          </cell>
          <cell r="L845">
            <v>0</v>
          </cell>
          <cell r="M845">
            <v>0</v>
          </cell>
          <cell r="N845">
            <v>0</v>
          </cell>
          <cell r="O845">
            <v>0</v>
          </cell>
          <cell r="P845">
            <v>0</v>
          </cell>
          <cell r="Q845">
            <v>0</v>
          </cell>
          <cell r="R845">
            <v>0</v>
          </cell>
          <cell r="S845">
            <v>0</v>
          </cell>
          <cell r="T845">
            <v>0</v>
          </cell>
          <cell r="U845">
            <v>0</v>
          </cell>
        </row>
        <row r="846">
          <cell r="D846" t="str">
            <v>CINTA-27</v>
          </cell>
          <cell r="E846">
            <v>71203</v>
          </cell>
          <cell r="F846" t="str">
            <v>Installation and Packaging Materials</v>
          </cell>
          <cell r="G846">
            <v>6819</v>
          </cell>
          <cell r="H846" t="str">
            <v>Cinta adhesiva de tela de vidrio de 1/2" 3M</v>
          </cell>
          <cell r="I846" t="str">
            <v>pcs</v>
          </cell>
          <cell r="J846">
            <v>0</v>
          </cell>
          <cell r="K846" t="str">
            <v>IMPORTACION INDIRECTA</v>
          </cell>
          <cell r="L846" t="str">
            <v>ELEIN</v>
          </cell>
          <cell r="M846">
            <v>40805</v>
          </cell>
          <cell r="N846">
            <v>0</v>
          </cell>
          <cell r="O846">
            <v>0</v>
          </cell>
          <cell r="P846">
            <v>0</v>
          </cell>
          <cell r="Q846" t="str">
            <v>COP</v>
          </cell>
          <cell r="R846">
            <v>0</v>
          </cell>
          <cell r="S846">
            <v>0.05</v>
          </cell>
          <cell r="T846">
            <v>42845.25</v>
          </cell>
          <cell r="U846" t="str">
            <v>CN-ATV-1/2</v>
          </cell>
        </row>
        <row r="847">
          <cell r="D847" t="str">
            <v>CINTA-ENM3/4</v>
          </cell>
          <cell r="E847">
            <v>71203</v>
          </cell>
          <cell r="F847" t="str">
            <v>Installation and Packaging Materials</v>
          </cell>
          <cell r="G847">
            <v>6819</v>
          </cell>
          <cell r="H847" t="str">
            <v>Cinta de enmascarar de 3/4"</v>
          </cell>
          <cell r="I847" t="str">
            <v>pcs</v>
          </cell>
          <cell r="J847">
            <v>0</v>
          </cell>
          <cell r="K847" t="str">
            <v>NACIONAL</v>
          </cell>
          <cell r="L847" t="str">
            <v>ELEIN</v>
          </cell>
          <cell r="M847">
            <v>3950</v>
          </cell>
          <cell r="N847">
            <v>0</v>
          </cell>
          <cell r="O847">
            <v>0</v>
          </cell>
          <cell r="P847">
            <v>0</v>
          </cell>
          <cell r="Q847" t="str">
            <v>COP</v>
          </cell>
          <cell r="R847">
            <v>0</v>
          </cell>
          <cell r="S847">
            <v>0.05</v>
          </cell>
          <cell r="T847">
            <v>4147.5</v>
          </cell>
          <cell r="U847" t="str">
            <v>CN-En3-4</v>
          </cell>
        </row>
        <row r="848">
          <cell r="D848" t="str">
            <v>FL-INSUL</v>
          </cell>
          <cell r="E848">
            <v>71203</v>
          </cell>
          <cell r="F848" t="str">
            <v>Installation and Packaging Materials</v>
          </cell>
          <cell r="G848">
            <v>6819</v>
          </cell>
          <cell r="H848" t="str">
            <v>Aislante de piso (1,20m - 3.00m)</v>
          </cell>
          <cell r="I848" t="str">
            <v>pcs</v>
          </cell>
          <cell r="J848">
            <v>0</v>
          </cell>
          <cell r="K848" t="str">
            <v>NACIONAL</v>
          </cell>
          <cell r="L848" t="str">
            <v>RUBBERTEC</v>
          </cell>
          <cell r="M848">
            <v>27840</v>
          </cell>
          <cell r="N848">
            <v>0</v>
          </cell>
          <cell r="O848">
            <v>0</v>
          </cell>
          <cell r="P848">
            <v>0</v>
          </cell>
          <cell r="Q848" t="str">
            <v>COP</v>
          </cell>
          <cell r="R848">
            <v>0</v>
          </cell>
          <cell r="S848">
            <v>0.05</v>
          </cell>
          <cell r="T848">
            <v>29232</v>
          </cell>
          <cell r="U848" t="str">
            <v>FL-INSUL</v>
          </cell>
        </row>
        <row r="849">
          <cell r="D849" t="str">
            <v>CINTA-11783M</v>
          </cell>
          <cell r="E849">
            <v>71203</v>
          </cell>
          <cell r="F849" t="str">
            <v>Installation and Packaging Materials</v>
          </cell>
          <cell r="G849">
            <v>6819</v>
          </cell>
          <cell r="H849" t="str">
            <v>CINTA 23 3M AUTOFUNDENTE 18MM X 10M</v>
          </cell>
          <cell r="I849" t="str">
            <v>pcs</v>
          </cell>
          <cell r="J849">
            <v>0</v>
          </cell>
          <cell r="K849" t="str">
            <v>IMPORTACION INDIRECTA</v>
          </cell>
          <cell r="L849" t="str">
            <v>ELEIN</v>
          </cell>
          <cell r="M849">
            <v>20014</v>
          </cell>
          <cell r="N849">
            <v>0</v>
          </cell>
          <cell r="O849">
            <v>0</v>
          </cell>
          <cell r="P849">
            <v>0</v>
          </cell>
          <cell r="Q849" t="str">
            <v>COP</v>
          </cell>
          <cell r="R849">
            <v>0</v>
          </cell>
          <cell r="S849">
            <v>0.05</v>
          </cell>
          <cell r="T849">
            <v>21014.7</v>
          </cell>
          <cell r="U849" t="str">
            <v>CINTA-11783M</v>
          </cell>
        </row>
        <row r="850">
          <cell r="D850" t="str">
            <v>CINTA-AUT33</v>
          </cell>
          <cell r="E850">
            <v>71203</v>
          </cell>
          <cell r="F850" t="str">
            <v>Installation and Packaging Materials</v>
          </cell>
          <cell r="G850">
            <v>6819</v>
          </cell>
          <cell r="H850" t="str">
            <v>Self amalgamating tape 19mm10m - Cinta autofundente delgada 3M (rollo) /CINTA  AUTOFUNDENTE 23  19mm x 9mts</v>
          </cell>
          <cell r="I850" t="str">
            <v>pcs</v>
          </cell>
          <cell r="J850">
            <v>0</v>
          </cell>
          <cell r="K850" t="str">
            <v>IMPORTACION INDIRECTA</v>
          </cell>
          <cell r="L850" t="str">
            <v>ELEIN</v>
          </cell>
          <cell r="M850">
            <v>26014</v>
          </cell>
          <cell r="N850">
            <v>0</v>
          </cell>
          <cell r="O850">
            <v>0</v>
          </cell>
          <cell r="P850">
            <v>0</v>
          </cell>
          <cell r="Q850" t="str">
            <v>COP</v>
          </cell>
          <cell r="R850">
            <v>0</v>
          </cell>
          <cell r="S850">
            <v>0.05</v>
          </cell>
          <cell r="T850">
            <v>27314.7</v>
          </cell>
          <cell r="U850" t="str">
            <v>CS73339.01</v>
          </cell>
        </row>
        <row r="851">
          <cell r="D851" t="str">
            <v>CINTA-SUP33</v>
          </cell>
          <cell r="E851">
            <v>71203</v>
          </cell>
          <cell r="F851" t="str">
            <v>Installation and Packaging Materials</v>
          </cell>
          <cell r="G851">
            <v>6819</v>
          </cell>
          <cell r="H851" t="str">
            <v xml:space="preserve">RS Masking tape 38mm*50m - Cinta Vinilo 3M delgada (rollo) / CINTA AISLANTE  NEGRA 3M SUPER 33 - 19mm X 20mts </v>
          </cell>
          <cell r="I851" t="str">
            <v>pcs</v>
          </cell>
          <cell r="J851">
            <v>0</v>
          </cell>
          <cell r="K851" t="str">
            <v>IMPORTACION INDIRECTA</v>
          </cell>
          <cell r="L851" t="str">
            <v>ELEIN</v>
          </cell>
          <cell r="M851">
            <v>11403</v>
          </cell>
          <cell r="N851">
            <v>0</v>
          </cell>
          <cell r="O851">
            <v>0</v>
          </cell>
          <cell r="P851">
            <v>0</v>
          </cell>
          <cell r="Q851" t="str">
            <v>COP</v>
          </cell>
          <cell r="R851">
            <v>0</v>
          </cell>
          <cell r="S851">
            <v>0.05</v>
          </cell>
          <cell r="T851">
            <v>11973.15</v>
          </cell>
          <cell r="U851" t="str">
            <v>CS73339.30</v>
          </cell>
        </row>
        <row r="852">
          <cell r="D852" t="str">
            <v>CINTA-7003M</v>
          </cell>
          <cell r="E852">
            <v>71203</v>
          </cell>
          <cell r="F852" t="str">
            <v>Installation and Packaging Materials</v>
          </cell>
          <cell r="G852">
            <v>6819</v>
          </cell>
          <cell r="H852" t="str">
            <v>RS Masking tape 50mm*50m - Cinta Vinilo 3M ancha (rollo) / CINTA AISLANTE NEGRA 3M SUPER 33 - 50mm x 6mts</v>
          </cell>
          <cell r="I852" t="str">
            <v>pcs</v>
          </cell>
          <cell r="J852">
            <v>0</v>
          </cell>
          <cell r="K852" t="str">
            <v>IMPORTACION INDIRECTA</v>
          </cell>
          <cell r="L852" t="str">
            <v>ELEIN</v>
          </cell>
          <cell r="M852">
            <v>10880</v>
          </cell>
          <cell r="N852">
            <v>0</v>
          </cell>
          <cell r="O852">
            <v>0</v>
          </cell>
          <cell r="P852">
            <v>0</v>
          </cell>
          <cell r="Q852" t="str">
            <v>COP</v>
          </cell>
          <cell r="R852">
            <v>0</v>
          </cell>
          <cell r="S852">
            <v>0.05</v>
          </cell>
          <cell r="T852">
            <v>11424</v>
          </cell>
          <cell r="U852" t="str">
            <v>CS73339.99</v>
          </cell>
        </row>
        <row r="853">
          <cell r="D853" t="str">
            <v>CS73339.10</v>
          </cell>
          <cell r="E853">
            <v>71203</v>
          </cell>
          <cell r="F853" t="str">
            <v>Installation and Packaging Materials</v>
          </cell>
          <cell r="G853">
            <v>6819</v>
          </cell>
          <cell r="H853" t="str">
            <v>UV-prot. PVC tape, Insulation tape 3M - 10 meter, o Cinta super 33 plus 18mm x 20m. Rollo teype 33x3/4</v>
          </cell>
          <cell r="I853" t="str">
            <v>pcs</v>
          </cell>
          <cell r="J853">
            <v>0</v>
          </cell>
          <cell r="K853">
            <v>0</v>
          </cell>
          <cell r="L853" t="str">
            <v>BUSQUEDA</v>
          </cell>
          <cell r="M853">
            <v>10600</v>
          </cell>
          <cell r="N853">
            <v>0</v>
          </cell>
          <cell r="O853">
            <v>0</v>
          </cell>
          <cell r="P853">
            <v>0</v>
          </cell>
          <cell r="Q853">
            <v>0</v>
          </cell>
          <cell r="R853">
            <v>0</v>
          </cell>
          <cell r="S853">
            <v>0</v>
          </cell>
          <cell r="T853">
            <v>10600</v>
          </cell>
          <cell r="U853" t="str">
            <v>CS73339.10</v>
          </cell>
        </row>
        <row r="854">
          <cell r="D854" t="str">
            <v>CINTA-MASTIC</v>
          </cell>
          <cell r="E854">
            <v>71203</v>
          </cell>
          <cell r="F854" t="str">
            <v>Installation and Packaging Materials</v>
          </cell>
          <cell r="G854">
            <v>6819</v>
          </cell>
          <cell r="H854" t="str">
            <v>CINTA MASTIC DE GOMA AUTOFUNDENTE MARCA GYMCOL</v>
          </cell>
          <cell r="I854" t="str">
            <v>pcs</v>
          </cell>
          <cell r="J854">
            <v>0</v>
          </cell>
          <cell r="K854">
            <v>0</v>
          </cell>
          <cell r="L854" t="str">
            <v>ENGROUP</v>
          </cell>
          <cell r="M854">
            <v>16190</v>
          </cell>
          <cell r="N854">
            <v>0</v>
          </cell>
          <cell r="O854">
            <v>0</v>
          </cell>
          <cell r="P854">
            <v>0</v>
          </cell>
          <cell r="Q854" t="str">
            <v>COP</v>
          </cell>
          <cell r="R854">
            <v>0</v>
          </cell>
          <cell r="S854">
            <v>0.05</v>
          </cell>
          <cell r="T854">
            <v>16999.5</v>
          </cell>
          <cell r="U854" t="str">
            <v>CINTA-MASTIC</v>
          </cell>
        </row>
        <row r="855">
          <cell r="D855" t="str">
            <v>CINTA-7003M3/4</v>
          </cell>
          <cell r="E855">
            <v>71203</v>
          </cell>
          <cell r="F855" t="str">
            <v>Installation and Packaging Materials</v>
          </cell>
          <cell r="G855">
            <v>6819</v>
          </cell>
          <cell r="H855" t="str">
            <v>CINTA AISLANTE NEGRA 3M 7003M 33 - 19mm x 20mts</v>
          </cell>
          <cell r="I855" t="str">
            <v>pcs</v>
          </cell>
          <cell r="J855">
            <v>0</v>
          </cell>
          <cell r="K855" t="str">
            <v>IMPORTACION INDIRECTA</v>
          </cell>
          <cell r="L855" t="str">
            <v>ELECTRICOS IMP</v>
          </cell>
          <cell r="M855">
            <v>9655</v>
          </cell>
          <cell r="N855">
            <v>0</v>
          </cell>
          <cell r="O855">
            <v>0</v>
          </cell>
          <cell r="P855">
            <v>0</v>
          </cell>
          <cell r="Q855" t="str">
            <v>COP</v>
          </cell>
          <cell r="R855">
            <v>0</v>
          </cell>
          <cell r="S855">
            <v>0.05</v>
          </cell>
          <cell r="T855">
            <v>10137.75</v>
          </cell>
          <cell r="U855" t="str">
            <v>CINTA-7003M3/4</v>
          </cell>
        </row>
        <row r="856">
          <cell r="D856" t="str">
            <v>KIT-NAL-CINTAS</v>
          </cell>
          <cell r="E856">
            <v>71203</v>
          </cell>
          <cell r="F856" t="str">
            <v>Installation and Packaging Materials</v>
          </cell>
          <cell r="G856">
            <v>6819</v>
          </cell>
          <cell r="H856" t="str">
            <v>KIT DE CINTAS PARA PROTECCION NACIONAL (2 ROLLOS CINTA DELGADA+ 1 ROLLO DE CINTA ANCHA + 3 ROLLOS DE GOMA PARA IMPERMEABILIZAR)</v>
          </cell>
          <cell r="I856" t="str">
            <v>pcs</v>
          </cell>
          <cell r="J856">
            <v>0</v>
          </cell>
          <cell r="K856" t="str">
            <v>NACIONAL</v>
          </cell>
          <cell r="L856" t="str">
            <v>MICROLINK</v>
          </cell>
          <cell r="M856">
            <v>81619</v>
          </cell>
          <cell r="N856">
            <v>0</v>
          </cell>
          <cell r="O856">
            <v>0</v>
          </cell>
          <cell r="P856">
            <v>0</v>
          </cell>
          <cell r="Q856">
            <v>0</v>
          </cell>
          <cell r="R856">
            <v>0</v>
          </cell>
          <cell r="S856">
            <v>0</v>
          </cell>
          <cell r="T856">
            <v>81619</v>
          </cell>
          <cell r="U856" t="str">
            <v>KIT-NAL- CINTAS</v>
          </cell>
        </row>
        <row r="857">
          <cell r="D857" t="str">
            <v>CINTA-AUT2155</v>
          </cell>
          <cell r="E857">
            <v>71203</v>
          </cell>
          <cell r="F857" t="str">
            <v>Installation and Packaging Materials</v>
          </cell>
          <cell r="G857">
            <v>6819</v>
          </cell>
          <cell r="H857" t="str">
            <v>CINTA  AUTOFUNDENTE TEMFLEX 19mm x 6.7mts</v>
          </cell>
          <cell r="I857" t="str">
            <v>pcs</v>
          </cell>
          <cell r="J857">
            <v>0</v>
          </cell>
          <cell r="K857" t="str">
            <v>IMPORTACION INDIRECTA</v>
          </cell>
          <cell r="L857" t="str">
            <v>ELECTRICOS IMP</v>
          </cell>
          <cell r="M857">
            <v>18188</v>
          </cell>
          <cell r="N857">
            <v>0</v>
          </cell>
          <cell r="O857">
            <v>0</v>
          </cell>
          <cell r="P857">
            <v>0</v>
          </cell>
          <cell r="Q857" t="str">
            <v>COP</v>
          </cell>
          <cell r="R857">
            <v>0</v>
          </cell>
          <cell r="S857">
            <v>0.05</v>
          </cell>
          <cell r="T857">
            <v>19097.400000000001</v>
          </cell>
          <cell r="U857" t="str">
            <v>CINTA-AUT2155</v>
          </cell>
        </row>
        <row r="858">
          <cell r="D858" t="str">
            <v>3BAB1</v>
          </cell>
          <cell r="E858">
            <v>71203</v>
          </cell>
          <cell r="F858" t="str">
            <v>Installation and Packaging Materials</v>
          </cell>
          <cell r="G858">
            <v>6819</v>
          </cell>
          <cell r="H858" t="str">
            <v>BASE ADHESIVA PARA SUJECIÓNT DE CABLES  X 1 UND BLANCA</v>
          </cell>
          <cell r="I858" t="str">
            <v>pcs</v>
          </cell>
          <cell r="J858">
            <v>0</v>
          </cell>
          <cell r="K858" t="str">
            <v>IMPORTACION INDIRECTA</v>
          </cell>
          <cell r="L858" t="str">
            <v>ELEIN</v>
          </cell>
          <cell r="M858">
            <v>209</v>
          </cell>
          <cell r="N858">
            <v>0</v>
          </cell>
          <cell r="O858">
            <v>0</v>
          </cell>
          <cell r="P858">
            <v>0</v>
          </cell>
          <cell r="Q858" t="str">
            <v>COP</v>
          </cell>
          <cell r="R858">
            <v>0</v>
          </cell>
          <cell r="S858">
            <v>0.05</v>
          </cell>
          <cell r="T858">
            <v>219.45</v>
          </cell>
          <cell r="U858" t="str">
            <v>3BAB1</v>
          </cell>
        </row>
        <row r="859">
          <cell r="D859" t="str">
            <v>CINTA 305</v>
          </cell>
          <cell r="E859">
            <v>71203</v>
          </cell>
          <cell r="F859" t="str">
            <v>Installation and Packaging Materials</v>
          </cell>
          <cell r="G859">
            <v>6819</v>
          </cell>
          <cell r="H859" t="str">
            <v>CINTA TRANSPARENTE PARA EMBALAR 48X50MT</v>
          </cell>
          <cell r="I859" t="str">
            <v>pcs</v>
          </cell>
          <cell r="J859">
            <v>0</v>
          </cell>
          <cell r="K859" t="str">
            <v>NACIONAL</v>
          </cell>
          <cell r="L859" t="str">
            <v>JLC SOLUCIONES EMPRESARIALES S.A.S</v>
          </cell>
          <cell r="M859">
            <v>1765.71</v>
          </cell>
          <cell r="N859">
            <v>0</v>
          </cell>
          <cell r="O859">
            <v>0</v>
          </cell>
          <cell r="P859">
            <v>0</v>
          </cell>
          <cell r="Q859" t="str">
            <v>COP</v>
          </cell>
          <cell r="R859">
            <v>0</v>
          </cell>
          <cell r="S859">
            <v>0.05</v>
          </cell>
          <cell r="T859">
            <v>1854</v>
          </cell>
          <cell r="U859" t="str">
            <v>CINTA 305</v>
          </cell>
        </row>
        <row r="860">
          <cell r="D860" t="str">
            <v>CINTA-35-AM</v>
          </cell>
          <cell r="E860">
            <v>71203</v>
          </cell>
          <cell r="F860" t="str">
            <v>Installation and Packaging Materials</v>
          </cell>
          <cell r="G860">
            <v>6819</v>
          </cell>
          <cell r="H860" t="str">
            <v>CINTA  3M SCOTCH 35 VINYL 6mts - AMARILLA</v>
          </cell>
          <cell r="I860" t="str">
            <v>pcs</v>
          </cell>
          <cell r="J860">
            <v>0</v>
          </cell>
          <cell r="K860" t="str">
            <v>IMPORTACION INDIRECTA</v>
          </cell>
          <cell r="L860" t="str">
            <v>ELECTRICOS IMP</v>
          </cell>
          <cell r="M860">
            <v>3360</v>
          </cell>
          <cell r="N860">
            <v>0</v>
          </cell>
          <cell r="O860">
            <v>0</v>
          </cell>
          <cell r="P860">
            <v>0</v>
          </cell>
          <cell r="Q860" t="str">
            <v>COP</v>
          </cell>
          <cell r="R860">
            <v>0</v>
          </cell>
          <cell r="S860">
            <v>0.05</v>
          </cell>
          <cell r="T860">
            <v>3528</v>
          </cell>
          <cell r="U860" t="str">
            <v>CINTA-35-AM</v>
          </cell>
        </row>
        <row r="861">
          <cell r="D861" t="str">
            <v>CINTA-35-AZ</v>
          </cell>
          <cell r="E861">
            <v>71203</v>
          </cell>
          <cell r="F861" t="str">
            <v>Installation and Packaging Materials</v>
          </cell>
          <cell r="G861">
            <v>6819</v>
          </cell>
          <cell r="H861" t="str">
            <v>CINTA  3M SCOTCH 35 VINYL 6mts - AZUL</v>
          </cell>
          <cell r="I861" t="str">
            <v>pcs</v>
          </cell>
          <cell r="J861">
            <v>0</v>
          </cell>
          <cell r="K861" t="str">
            <v>IMPORTACION INDIRECTA</v>
          </cell>
          <cell r="L861" t="str">
            <v>ELECTRICOS IMP</v>
          </cell>
          <cell r="M861">
            <v>3360</v>
          </cell>
          <cell r="N861">
            <v>0</v>
          </cell>
          <cell r="O861">
            <v>0</v>
          </cell>
          <cell r="P861">
            <v>0</v>
          </cell>
          <cell r="Q861" t="str">
            <v>COP</v>
          </cell>
          <cell r="R861">
            <v>0</v>
          </cell>
          <cell r="S861">
            <v>0.05</v>
          </cell>
          <cell r="T861">
            <v>3528</v>
          </cell>
          <cell r="U861" t="str">
            <v>CINTA-35-AZ</v>
          </cell>
        </row>
        <row r="862">
          <cell r="D862" t="str">
            <v>CINTA-35-RO</v>
          </cell>
          <cell r="E862">
            <v>71203</v>
          </cell>
          <cell r="F862" t="str">
            <v>Installation and Packaging Materials</v>
          </cell>
          <cell r="G862">
            <v>6819</v>
          </cell>
          <cell r="H862" t="str">
            <v>CINTA  3M SCOTCH 35 VINYL 6mts - ROJA</v>
          </cell>
          <cell r="I862" t="str">
            <v>pcs</v>
          </cell>
          <cell r="J862">
            <v>0</v>
          </cell>
          <cell r="K862" t="str">
            <v>IMPORTACION INDIRECTA</v>
          </cell>
          <cell r="L862" t="str">
            <v>ELECTRICOS IMP</v>
          </cell>
          <cell r="M862">
            <v>3360</v>
          </cell>
          <cell r="N862">
            <v>0</v>
          </cell>
          <cell r="O862">
            <v>0</v>
          </cell>
          <cell r="P862">
            <v>0</v>
          </cell>
          <cell r="Q862" t="str">
            <v>COP</v>
          </cell>
          <cell r="R862">
            <v>0</v>
          </cell>
          <cell r="S862">
            <v>0.05</v>
          </cell>
          <cell r="T862">
            <v>3528</v>
          </cell>
          <cell r="U862" t="str">
            <v>CINTA-35-RO</v>
          </cell>
        </row>
        <row r="863">
          <cell r="D863" t="str">
            <v>CINTA-35-VE</v>
          </cell>
          <cell r="E863">
            <v>71203</v>
          </cell>
          <cell r="F863" t="str">
            <v>Installation and Packaging Materials</v>
          </cell>
          <cell r="G863">
            <v>6819</v>
          </cell>
          <cell r="H863" t="str">
            <v>CINTA  3M SCOTCH 35 VINYL 6mts - VERDE</v>
          </cell>
          <cell r="I863" t="str">
            <v>pcs</v>
          </cell>
          <cell r="J863">
            <v>0</v>
          </cell>
          <cell r="K863" t="str">
            <v>IMPORTACION INDIRECTA</v>
          </cell>
          <cell r="L863" t="str">
            <v>ELECTRICOS IMP</v>
          </cell>
          <cell r="M863">
            <v>3360</v>
          </cell>
          <cell r="N863">
            <v>0</v>
          </cell>
          <cell r="O863">
            <v>0</v>
          </cell>
          <cell r="P863">
            <v>0</v>
          </cell>
          <cell r="Q863" t="str">
            <v>COP</v>
          </cell>
          <cell r="R863">
            <v>0</v>
          </cell>
          <cell r="S863">
            <v>0.05</v>
          </cell>
          <cell r="T863">
            <v>3528</v>
          </cell>
          <cell r="U863" t="str">
            <v>CINTA-35-VE</v>
          </cell>
        </row>
        <row r="864">
          <cell r="D864" t="str">
            <v>CINTA-35-BL</v>
          </cell>
          <cell r="E864">
            <v>71203</v>
          </cell>
          <cell r="F864" t="str">
            <v>Installation and Packaging Materials</v>
          </cell>
          <cell r="G864">
            <v>6819</v>
          </cell>
          <cell r="H864" t="str">
            <v>CINTA  3M SCOTCH 35 VINYL 6mts - BLANCA</v>
          </cell>
          <cell r="I864" t="str">
            <v>pcs</v>
          </cell>
          <cell r="J864">
            <v>0</v>
          </cell>
          <cell r="K864" t="str">
            <v>IMPORTACION INDIRECTA</v>
          </cell>
          <cell r="L864" t="str">
            <v>ELECTRICOS IMP</v>
          </cell>
          <cell r="M864">
            <v>3360</v>
          </cell>
          <cell r="N864">
            <v>0</v>
          </cell>
          <cell r="O864">
            <v>0</v>
          </cell>
          <cell r="P864">
            <v>0</v>
          </cell>
          <cell r="Q864" t="str">
            <v>COP</v>
          </cell>
          <cell r="R864">
            <v>0</v>
          </cell>
          <cell r="S864">
            <v>0.05</v>
          </cell>
          <cell r="T864">
            <v>3528</v>
          </cell>
          <cell r="U864" t="str">
            <v>CINTA-35-BL</v>
          </cell>
        </row>
        <row r="865">
          <cell r="D865" t="str">
            <v>CINTA-1818-AM</v>
          </cell>
          <cell r="E865">
            <v>71203</v>
          </cell>
          <cell r="F865" t="str">
            <v>Installation and Packaging Materials</v>
          </cell>
          <cell r="G865">
            <v>6819</v>
          </cell>
          <cell r="H865" t="str">
            <v>CINTA ELECTRICA AISLANTE AMARILLA 20MT RAYCHEM</v>
          </cell>
          <cell r="I865" t="str">
            <v>pcs</v>
          </cell>
          <cell r="J865">
            <v>0</v>
          </cell>
          <cell r="K865" t="str">
            <v>IMPORTACION INDIRECTA</v>
          </cell>
          <cell r="L865" t="str">
            <v>TYCO</v>
          </cell>
          <cell r="M865">
            <v>1560</v>
          </cell>
          <cell r="N865">
            <v>0</v>
          </cell>
          <cell r="O865">
            <v>0</v>
          </cell>
          <cell r="P865">
            <v>0</v>
          </cell>
          <cell r="Q865" t="str">
            <v>COP</v>
          </cell>
          <cell r="R865">
            <v>0</v>
          </cell>
          <cell r="S865">
            <v>0.05</v>
          </cell>
          <cell r="T865">
            <v>1638</v>
          </cell>
          <cell r="U865" t="str">
            <v>CINTA-1818-AM</v>
          </cell>
        </row>
        <row r="866">
          <cell r="D866" t="str">
            <v>CINTA-1818-AZ</v>
          </cell>
          <cell r="E866">
            <v>71203</v>
          </cell>
          <cell r="F866" t="str">
            <v>Installation and Packaging Materials</v>
          </cell>
          <cell r="G866">
            <v>6819</v>
          </cell>
          <cell r="H866" t="str">
            <v>CINTA ELECTRICA AISLANTE AZUL 20MT RAYCHEM</v>
          </cell>
          <cell r="I866" t="str">
            <v>pcs</v>
          </cell>
          <cell r="J866">
            <v>0</v>
          </cell>
          <cell r="K866" t="str">
            <v>IMPORTACION INDIRECTA</v>
          </cell>
          <cell r="L866" t="str">
            <v>TYCO</v>
          </cell>
          <cell r="M866">
            <v>1560</v>
          </cell>
          <cell r="N866">
            <v>0</v>
          </cell>
          <cell r="O866">
            <v>0</v>
          </cell>
          <cell r="P866">
            <v>0</v>
          </cell>
          <cell r="Q866" t="str">
            <v>COP</v>
          </cell>
          <cell r="R866">
            <v>0</v>
          </cell>
          <cell r="S866">
            <v>0.05</v>
          </cell>
          <cell r="T866">
            <v>1638</v>
          </cell>
          <cell r="U866" t="str">
            <v>CINTA-1818-AZ</v>
          </cell>
        </row>
        <row r="867">
          <cell r="D867" t="str">
            <v>CINTA-1818-RO</v>
          </cell>
          <cell r="E867">
            <v>71203</v>
          </cell>
          <cell r="F867" t="str">
            <v>Installation and Packaging Materials</v>
          </cell>
          <cell r="G867">
            <v>6819</v>
          </cell>
          <cell r="H867" t="str">
            <v>CINTA ELECTRICA AISLANTE ROJA 20MT RAYCHEM</v>
          </cell>
          <cell r="I867" t="str">
            <v>pcs</v>
          </cell>
          <cell r="J867">
            <v>0</v>
          </cell>
          <cell r="K867" t="str">
            <v>IMPORTACION INDIRECTA</v>
          </cell>
          <cell r="L867" t="str">
            <v>TYCO</v>
          </cell>
          <cell r="M867">
            <v>1560</v>
          </cell>
          <cell r="N867">
            <v>0</v>
          </cell>
          <cell r="O867">
            <v>0</v>
          </cell>
          <cell r="P867">
            <v>0</v>
          </cell>
          <cell r="Q867" t="str">
            <v>COP</v>
          </cell>
          <cell r="R867">
            <v>0</v>
          </cell>
          <cell r="S867">
            <v>0.05</v>
          </cell>
          <cell r="T867">
            <v>1638</v>
          </cell>
          <cell r="U867" t="str">
            <v>CINTA-1818-RO</v>
          </cell>
        </row>
        <row r="868">
          <cell r="D868" t="str">
            <v>CINTA-1818-VE</v>
          </cell>
          <cell r="E868">
            <v>71203</v>
          </cell>
          <cell r="F868" t="str">
            <v>Installation and Packaging Materials</v>
          </cell>
          <cell r="G868">
            <v>6819</v>
          </cell>
          <cell r="H868" t="str">
            <v>CINTA ELECTRICA AISLANTE VERDE 20MT RAYCHEM</v>
          </cell>
          <cell r="I868" t="str">
            <v>pcs</v>
          </cell>
          <cell r="J868">
            <v>0</v>
          </cell>
          <cell r="K868" t="str">
            <v>IMPORTACION INDIRECTA</v>
          </cell>
          <cell r="L868" t="str">
            <v>TYCO</v>
          </cell>
          <cell r="M868">
            <v>1560</v>
          </cell>
          <cell r="N868">
            <v>0</v>
          </cell>
          <cell r="O868">
            <v>0</v>
          </cell>
          <cell r="P868">
            <v>0</v>
          </cell>
          <cell r="Q868" t="str">
            <v>COP</v>
          </cell>
          <cell r="R868">
            <v>0</v>
          </cell>
          <cell r="S868">
            <v>0.05</v>
          </cell>
          <cell r="T868">
            <v>1638</v>
          </cell>
          <cell r="U868" t="str">
            <v>CINTA-1818-VE</v>
          </cell>
        </row>
        <row r="869">
          <cell r="D869" t="str">
            <v>CINTA-1818-BL</v>
          </cell>
          <cell r="E869">
            <v>71203</v>
          </cell>
          <cell r="F869" t="str">
            <v>Installation and Packaging Materials</v>
          </cell>
          <cell r="G869">
            <v>6819</v>
          </cell>
          <cell r="H869" t="str">
            <v>CINTA ELECTRICA AISLANTE BLANCA 20MT RAYCHEM</v>
          </cell>
          <cell r="I869" t="str">
            <v>pcs</v>
          </cell>
          <cell r="J869">
            <v>0</v>
          </cell>
          <cell r="K869" t="str">
            <v>IMPORTACION INDIRECTA</v>
          </cell>
          <cell r="L869" t="str">
            <v>TYCO</v>
          </cell>
          <cell r="M869">
            <v>1560</v>
          </cell>
          <cell r="N869">
            <v>0</v>
          </cell>
          <cell r="O869">
            <v>0</v>
          </cell>
          <cell r="P869">
            <v>0</v>
          </cell>
          <cell r="Q869" t="str">
            <v>COP</v>
          </cell>
          <cell r="R869">
            <v>0</v>
          </cell>
          <cell r="S869">
            <v>0.05</v>
          </cell>
          <cell r="T869">
            <v>1638</v>
          </cell>
          <cell r="U869" t="str">
            <v>CINTA-1818-BL</v>
          </cell>
        </row>
        <row r="870">
          <cell r="D870" t="str">
            <v>CINTA-1818-CA</v>
          </cell>
          <cell r="E870">
            <v>71203</v>
          </cell>
          <cell r="F870" t="str">
            <v>Installation and Packaging Materials</v>
          </cell>
          <cell r="G870">
            <v>6819</v>
          </cell>
          <cell r="H870" t="str">
            <v>CINTA ELECTRICA AISLANTE CAFE 20MT RAYCHEM</v>
          </cell>
          <cell r="I870" t="str">
            <v>pcs</v>
          </cell>
          <cell r="J870">
            <v>0</v>
          </cell>
          <cell r="K870" t="str">
            <v>IMPORTACION INDIRECTA</v>
          </cell>
          <cell r="L870" t="str">
            <v>TYCO</v>
          </cell>
          <cell r="M870">
            <v>1560</v>
          </cell>
          <cell r="N870">
            <v>0</v>
          </cell>
          <cell r="O870">
            <v>0</v>
          </cell>
          <cell r="P870">
            <v>0</v>
          </cell>
          <cell r="Q870" t="str">
            <v>COP</v>
          </cell>
          <cell r="R870">
            <v>0</v>
          </cell>
          <cell r="S870">
            <v>0.05</v>
          </cell>
          <cell r="T870">
            <v>1638</v>
          </cell>
          <cell r="U870" t="str">
            <v>CINTA-1818-CA</v>
          </cell>
        </row>
        <row r="871">
          <cell r="D871" t="str">
            <v>CINTA-AIS1500-AZ</v>
          </cell>
          <cell r="E871">
            <v>71203</v>
          </cell>
          <cell r="F871">
            <v>0</v>
          </cell>
          <cell r="G871">
            <v>0</v>
          </cell>
          <cell r="H871" t="str">
            <v>CINTA AISLANTE AZUL 3M TEMFLEX PARA MARCACION DE GUIA 10MTS</v>
          </cell>
          <cell r="I871" t="str">
            <v>pcs</v>
          </cell>
          <cell r="J871">
            <v>0</v>
          </cell>
          <cell r="K871" t="str">
            <v>IMPORTACION INDIRECTA</v>
          </cell>
          <cell r="L871" t="str">
            <v>3M</v>
          </cell>
          <cell r="M871">
            <v>1393.33</v>
          </cell>
          <cell r="N871">
            <v>0</v>
          </cell>
          <cell r="O871">
            <v>0</v>
          </cell>
          <cell r="P871">
            <v>0</v>
          </cell>
          <cell r="Q871" t="str">
            <v>COP</v>
          </cell>
          <cell r="R871">
            <v>0</v>
          </cell>
          <cell r="S871">
            <v>0.05</v>
          </cell>
          <cell r="T871">
            <v>1463</v>
          </cell>
          <cell r="U871" t="str">
            <v>CINTA-AIS1500-AZ</v>
          </cell>
        </row>
        <row r="872">
          <cell r="D872" t="str">
            <v>CINTA-AIS1500-RO</v>
          </cell>
          <cell r="E872">
            <v>71203</v>
          </cell>
          <cell r="F872">
            <v>0</v>
          </cell>
          <cell r="G872">
            <v>0</v>
          </cell>
          <cell r="H872" t="str">
            <v>CINTA AISLANTE ROJA 3M TEMFLEX PARA MARCACION DE GUIA 10MTS</v>
          </cell>
          <cell r="I872" t="str">
            <v>pcs</v>
          </cell>
          <cell r="J872">
            <v>0</v>
          </cell>
          <cell r="K872" t="str">
            <v>IMPORTACION INDIRECTA</v>
          </cell>
          <cell r="L872" t="str">
            <v>3M</v>
          </cell>
          <cell r="M872">
            <v>1393.33</v>
          </cell>
          <cell r="N872">
            <v>0</v>
          </cell>
          <cell r="O872">
            <v>0</v>
          </cell>
          <cell r="P872">
            <v>0</v>
          </cell>
          <cell r="Q872" t="str">
            <v>COP</v>
          </cell>
          <cell r="R872">
            <v>0</v>
          </cell>
          <cell r="S872">
            <v>0.05</v>
          </cell>
          <cell r="T872">
            <v>1463</v>
          </cell>
          <cell r="U872" t="str">
            <v>CINTA-AIS1500-RO</v>
          </cell>
        </row>
        <row r="873">
          <cell r="D873" t="str">
            <v>CINTA-AIS1500-AM</v>
          </cell>
          <cell r="E873">
            <v>71203</v>
          </cell>
          <cell r="F873">
            <v>0</v>
          </cell>
          <cell r="G873">
            <v>0</v>
          </cell>
          <cell r="H873" t="str">
            <v>CINTA AISLANTE AMARILLA 3M TEMFLEX PARA MARCACION DE GUIA 10MTS</v>
          </cell>
          <cell r="I873" t="str">
            <v>pcs</v>
          </cell>
          <cell r="J873">
            <v>0</v>
          </cell>
          <cell r="K873" t="str">
            <v>IMPORTACION INDIRECTA</v>
          </cell>
          <cell r="L873" t="str">
            <v>3M</v>
          </cell>
          <cell r="M873">
            <v>1393.33</v>
          </cell>
          <cell r="N873">
            <v>0</v>
          </cell>
          <cell r="O873">
            <v>0</v>
          </cell>
          <cell r="P873">
            <v>0</v>
          </cell>
          <cell r="Q873" t="str">
            <v>COP</v>
          </cell>
          <cell r="R873">
            <v>0</v>
          </cell>
          <cell r="S873">
            <v>0.05</v>
          </cell>
          <cell r="T873">
            <v>1463</v>
          </cell>
          <cell r="U873" t="str">
            <v>CINTA-AIS1500-AM</v>
          </cell>
        </row>
        <row r="874">
          <cell r="D874" t="str">
            <v>CINTA-AIS1500-VE</v>
          </cell>
          <cell r="E874">
            <v>71203</v>
          </cell>
          <cell r="F874">
            <v>0</v>
          </cell>
          <cell r="G874">
            <v>0</v>
          </cell>
          <cell r="H874" t="str">
            <v>CINTA AISLANTE VERDE 3M TEMFLEX PARA MARCACION DE GUIA 10MTS</v>
          </cell>
          <cell r="I874" t="str">
            <v>pcs</v>
          </cell>
          <cell r="J874">
            <v>0</v>
          </cell>
          <cell r="K874" t="str">
            <v>IMPORTACION INDIRECTA</v>
          </cell>
          <cell r="L874" t="str">
            <v>3M</v>
          </cell>
          <cell r="M874">
            <v>1393.33</v>
          </cell>
          <cell r="N874">
            <v>0</v>
          </cell>
          <cell r="O874">
            <v>0</v>
          </cell>
          <cell r="P874">
            <v>0</v>
          </cell>
          <cell r="Q874" t="str">
            <v>COP</v>
          </cell>
          <cell r="R874">
            <v>0</v>
          </cell>
          <cell r="S874">
            <v>0.05</v>
          </cell>
          <cell r="T874">
            <v>1463</v>
          </cell>
          <cell r="U874" t="str">
            <v>CINTA-AIS1500-VE</v>
          </cell>
        </row>
        <row r="875">
          <cell r="D875" t="str">
            <v>CINTA-AIS1500-BL</v>
          </cell>
          <cell r="E875">
            <v>71203</v>
          </cell>
          <cell r="F875">
            <v>0</v>
          </cell>
          <cell r="G875">
            <v>0</v>
          </cell>
          <cell r="H875" t="str">
            <v>CINTA AISLANTE BLANCA 3M TEMFLEX PARA MARCACION DE GUIA 10MTS</v>
          </cell>
          <cell r="I875" t="str">
            <v>pcs</v>
          </cell>
          <cell r="J875">
            <v>0</v>
          </cell>
          <cell r="K875" t="str">
            <v>IMPORTACION INDIRECTA</v>
          </cell>
          <cell r="L875" t="str">
            <v>3M</v>
          </cell>
          <cell r="M875">
            <v>1393.33</v>
          </cell>
          <cell r="N875">
            <v>0</v>
          </cell>
          <cell r="O875">
            <v>0</v>
          </cell>
          <cell r="P875">
            <v>0</v>
          </cell>
          <cell r="Q875" t="str">
            <v>COP</v>
          </cell>
          <cell r="R875">
            <v>0</v>
          </cell>
          <cell r="S875">
            <v>0.05</v>
          </cell>
          <cell r="T875">
            <v>1463</v>
          </cell>
          <cell r="U875" t="str">
            <v>CINTA-AIS1500-BL</v>
          </cell>
        </row>
        <row r="876">
          <cell r="H876" t="str">
            <v>TERMOENCOGIBLES - SEALING MATERIAL</v>
          </cell>
          <cell r="I876">
            <v>0</v>
          </cell>
          <cell r="J876">
            <v>0</v>
          </cell>
          <cell r="K876">
            <v>0</v>
          </cell>
          <cell r="L876">
            <v>0</v>
          </cell>
          <cell r="M876">
            <v>0</v>
          </cell>
          <cell r="N876">
            <v>0</v>
          </cell>
          <cell r="O876">
            <v>0</v>
          </cell>
          <cell r="P876">
            <v>0</v>
          </cell>
          <cell r="Q876">
            <v>0</v>
          </cell>
          <cell r="R876">
            <v>0</v>
          </cell>
          <cell r="S876">
            <v>0</v>
          </cell>
          <cell r="T876">
            <v>0</v>
          </cell>
          <cell r="U876">
            <v>0</v>
          </cell>
        </row>
        <row r="877">
          <cell r="D877" t="str">
            <v>THF-1/2-12mm</v>
          </cell>
          <cell r="E877">
            <v>71203</v>
          </cell>
          <cell r="F877" t="str">
            <v>Installation and Packaging Materials</v>
          </cell>
          <cell r="G877">
            <v>6819</v>
          </cell>
          <cell r="H877" t="str">
            <v xml:space="preserve">Termoencogible - Shrinking sleeve 12 mm black/negro / TERMOENCOGIBLE 1/2 12mm NEGRO </v>
          </cell>
          <cell r="I877" t="str">
            <v>m</v>
          </cell>
          <cell r="J877">
            <v>0</v>
          </cell>
          <cell r="K877" t="str">
            <v>NACIONAL</v>
          </cell>
          <cell r="L877" t="str">
            <v>ELEIN</v>
          </cell>
          <cell r="M877">
            <v>960</v>
          </cell>
          <cell r="N877">
            <v>0</v>
          </cell>
          <cell r="O877">
            <v>0</v>
          </cell>
          <cell r="P877">
            <v>0</v>
          </cell>
          <cell r="Q877" t="str">
            <v>COP</v>
          </cell>
          <cell r="R877">
            <v>0</v>
          </cell>
          <cell r="S877">
            <v>0.05</v>
          </cell>
          <cell r="T877">
            <v>1008</v>
          </cell>
          <cell r="U877" t="str">
            <v>CS73327.01-1</v>
          </cell>
        </row>
        <row r="878">
          <cell r="D878" t="str">
            <v xml:space="preserve">THF-3/8 </v>
          </cell>
          <cell r="E878">
            <v>71203</v>
          </cell>
          <cell r="F878" t="str">
            <v>Installation and Packaging Materials</v>
          </cell>
          <cell r="G878">
            <v>6819</v>
          </cell>
          <cell r="H878" t="str">
            <v>Termoencogible - Shrinking sleeve 12 mm green/verde / TERMOENCOGIBLE 3/8 COLOR VERDE</v>
          </cell>
          <cell r="I878" t="str">
            <v>m</v>
          </cell>
          <cell r="J878">
            <v>0</v>
          </cell>
          <cell r="K878" t="str">
            <v>NACIONAL</v>
          </cell>
          <cell r="L878" t="str">
            <v>ELEIN</v>
          </cell>
          <cell r="M878">
            <v>1250</v>
          </cell>
          <cell r="N878">
            <v>0</v>
          </cell>
          <cell r="O878">
            <v>0</v>
          </cell>
          <cell r="P878">
            <v>0</v>
          </cell>
          <cell r="Q878" t="str">
            <v>COP</v>
          </cell>
          <cell r="R878">
            <v>0</v>
          </cell>
          <cell r="S878">
            <v>0.05</v>
          </cell>
          <cell r="T878">
            <v>1312.5</v>
          </cell>
          <cell r="U878" t="str">
            <v>THF-1/2-12mm-V</v>
          </cell>
        </row>
        <row r="879">
          <cell r="D879" t="str">
            <v>THF-3/4-18mm</v>
          </cell>
          <cell r="E879">
            <v>71203</v>
          </cell>
          <cell r="F879" t="str">
            <v>Installation and Packaging Materials</v>
          </cell>
          <cell r="G879">
            <v>6819</v>
          </cell>
          <cell r="H879" t="str">
            <v>Termoencogible 18mm, negro. / TERMOENCOGIBLE 3/4 18mm NEGRO</v>
          </cell>
          <cell r="I879" t="str">
            <v>pcs</v>
          </cell>
          <cell r="J879">
            <v>0</v>
          </cell>
          <cell r="K879" t="str">
            <v>NACIONAL</v>
          </cell>
          <cell r="L879" t="str">
            <v>FERROELECTRO</v>
          </cell>
          <cell r="M879">
            <v>1984</v>
          </cell>
          <cell r="N879">
            <v>0</v>
          </cell>
          <cell r="O879">
            <v>0</v>
          </cell>
          <cell r="P879">
            <v>0</v>
          </cell>
          <cell r="Q879" t="str">
            <v>COP</v>
          </cell>
          <cell r="R879">
            <v>0</v>
          </cell>
          <cell r="S879">
            <v>0.05</v>
          </cell>
          <cell r="T879">
            <v>2083.1999999999998</v>
          </cell>
          <cell r="U879" t="str">
            <v>T-18-N</v>
          </cell>
        </row>
        <row r="880">
          <cell r="D880" t="str">
            <v>THF-3/5-15mm</v>
          </cell>
          <cell r="E880">
            <v>71203</v>
          </cell>
          <cell r="F880" t="str">
            <v>Installation and Packaging Materials</v>
          </cell>
          <cell r="G880">
            <v>6819</v>
          </cell>
          <cell r="H880" t="str">
            <v>Termoencogible 15mm, negro. / TERMOENCOGIBLE 3/5 15mm NEGRO</v>
          </cell>
          <cell r="I880">
            <v>0</v>
          </cell>
          <cell r="J880">
            <v>0</v>
          </cell>
          <cell r="K880" t="str">
            <v>NACIONAL</v>
          </cell>
          <cell r="L880" t="str">
            <v>FERROELECTRO</v>
          </cell>
          <cell r="M880">
            <v>1725</v>
          </cell>
          <cell r="N880">
            <v>0</v>
          </cell>
          <cell r="O880">
            <v>0</v>
          </cell>
          <cell r="P880">
            <v>0</v>
          </cell>
          <cell r="Q880" t="str">
            <v>COP</v>
          </cell>
          <cell r="R880">
            <v>0</v>
          </cell>
          <cell r="S880">
            <v>0.05</v>
          </cell>
          <cell r="T880">
            <v>1811.25</v>
          </cell>
          <cell r="U880" t="str">
            <v>CS73327.11</v>
          </cell>
        </row>
        <row r="881">
          <cell r="D881" t="str">
            <v>THF-1 1/4</v>
          </cell>
          <cell r="E881">
            <v>71203</v>
          </cell>
          <cell r="F881" t="str">
            <v>Installation and Packaging Materials</v>
          </cell>
          <cell r="G881">
            <v>6819</v>
          </cell>
          <cell r="H881" t="str">
            <v>Termoencogible - Shrinking sleeve 35mm black /TERMOENCOGIBLE 1 1/4” (31.8mm)</v>
          </cell>
          <cell r="I881" t="str">
            <v>m</v>
          </cell>
          <cell r="J881">
            <v>0</v>
          </cell>
          <cell r="K881" t="str">
            <v>NACIONAL</v>
          </cell>
          <cell r="L881" t="str">
            <v>ELEIN</v>
          </cell>
          <cell r="M881">
            <v>6466</v>
          </cell>
          <cell r="N881">
            <v>0</v>
          </cell>
          <cell r="O881">
            <v>0</v>
          </cell>
          <cell r="P881">
            <v>0</v>
          </cell>
          <cell r="Q881" t="str">
            <v>COP</v>
          </cell>
          <cell r="R881">
            <v>0</v>
          </cell>
          <cell r="S881">
            <v>0.05</v>
          </cell>
          <cell r="T881">
            <v>6789.3</v>
          </cell>
          <cell r="U881" t="str">
            <v>CS73327.01-3</v>
          </cell>
        </row>
        <row r="882">
          <cell r="D882" t="str">
            <v>THF-3/8-N</v>
          </cell>
          <cell r="E882">
            <v>71203</v>
          </cell>
          <cell r="F882" t="str">
            <v>Installation and Packaging Materials</v>
          </cell>
          <cell r="G882">
            <v>6819</v>
          </cell>
          <cell r="H882" t="str">
            <v>TERMOENCOGIBLE 3/8 COLOR NEGRO 9MM</v>
          </cell>
          <cell r="I882" t="str">
            <v>m</v>
          </cell>
          <cell r="J882">
            <v>0</v>
          </cell>
          <cell r="K882" t="str">
            <v>NACIONAL</v>
          </cell>
          <cell r="L882" t="str">
            <v>ELEIN</v>
          </cell>
          <cell r="M882">
            <v>1035</v>
          </cell>
          <cell r="N882">
            <v>0</v>
          </cell>
          <cell r="O882">
            <v>0</v>
          </cell>
          <cell r="P882">
            <v>0</v>
          </cell>
          <cell r="Q882" t="str">
            <v>COP</v>
          </cell>
          <cell r="R882">
            <v>0</v>
          </cell>
          <cell r="S882">
            <v>0.05</v>
          </cell>
          <cell r="T882">
            <v>1086.75</v>
          </cell>
          <cell r="U882" t="str">
            <v>THF-3/8-N</v>
          </cell>
        </row>
        <row r="883">
          <cell r="D883" t="str">
            <v>THF-2/5-10mm</v>
          </cell>
          <cell r="E883">
            <v>71203</v>
          </cell>
          <cell r="F883" t="str">
            <v>Installation and Packaging Materials</v>
          </cell>
          <cell r="G883">
            <v>6819</v>
          </cell>
          <cell r="H883" t="str">
            <v>TERMOENCOGIBLE 2/5  COLOR NEGRO</v>
          </cell>
          <cell r="I883" t="str">
            <v>m</v>
          </cell>
          <cell r="J883">
            <v>0</v>
          </cell>
          <cell r="K883" t="str">
            <v>NACIONAL</v>
          </cell>
          <cell r="L883" t="str">
            <v>FERROELECTRO</v>
          </cell>
          <cell r="M883">
            <v>1338</v>
          </cell>
          <cell r="N883">
            <v>0</v>
          </cell>
          <cell r="O883">
            <v>0</v>
          </cell>
          <cell r="P883">
            <v>0</v>
          </cell>
          <cell r="Q883" t="str">
            <v>COP</v>
          </cell>
          <cell r="R883">
            <v>0</v>
          </cell>
          <cell r="S883">
            <v>0.05</v>
          </cell>
          <cell r="T883">
            <v>1404.9</v>
          </cell>
          <cell r="U883" t="str">
            <v>THF-2/5-10mm</v>
          </cell>
        </row>
        <row r="884">
          <cell r="D884" t="str">
            <v>THF-2-50MM-AZ</v>
          </cell>
          <cell r="E884">
            <v>71203</v>
          </cell>
          <cell r="F884" t="str">
            <v>Installation and Packaging Materials</v>
          </cell>
          <cell r="G884">
            <v>6819</v>
          </cell>
          <cell r="H884" t="str">
            <v>TERMOENCOGIBLE 2"  COLOR AZUL</v>
          </cell>
          <cell r="I884" t="str">
            <v>m</v>
          </cell>
          <cell r="J884">
            <v>0</v>
          </cell>
          <cell r="K884" t="str">
            <v>NACIONAL</v>
          </cell>
          <cell r="L884" t="str">
            <v>FERROELECTRO</v>
          </cell>
          <cell r="M884">
            <v>12027</v>
          </cell>
          <cell r="N884">
            <v>0</v>
          </cell>
          <cell r="O884">
            <v>0</v>
          </cell>
          <cell r="P884">
            <v>0</v>
          </cell>
          <cell r="Q884" t="str">
            <v>COP</v>
          </cell>
          <cell r="R884">
            <v>0</v>
          </cell>
          <cell r="S884">
            <v>0.05</v>
          </cell>
          <cell r="T884">
            <v>12628.35</v>
          </cell>
          <cell r="U884" t="str">
            <v>THF-2-50MM-AZ</v>
          </cell>
        </row>
        <row r="885">
          <cell r="D885" t="str">
            <v>THF-1 1/2-40MM-N</v>
          </cell>
          <cell r="E885">
            <v>71203</v>
          </cell>
          <cell r="F885" t="str">
            <v>Installation and Packaging Materials</v>
          </cell>
          <cell r="G885">
            <v>6819</v>
          </cell>
          <cell r="H885" t="str">
            <v>TERMOENCOGIBLE 1 1/2  COLOR NEGRO</v>
          </cell>
          <cell r="I885" t="str">
            <v>m</v>
          </cell>
          <cell r="J885">
            <v>0</v>
          </cell>
          <cell r="K885" t="str">
            <v>NACIONAL</v>
          </cell>
          <cell r="L885" t="str">
            <v>FERROELECTRO</v>
          </cell>
          <cell r="M885">
            <v>9352</v>
          </cell>
          <cell r="N885">
            <v>0</v>
          </cell>
          <cell r="O885">
            <v>0</v>
          </cell>
          <cell r="P885">
            <v>0</v>
          </cell>
          <cell r="Q885" t="str">
            <v>COP</v>
          </cell>
          <cell r="R885">
            <v>0</v>
          </cell>
          <cell r="S885">
            <v>0.05</v>
          </cell>
          <cell r="T885">
            <v>9819.6</v>
          </cell>
          <cell r="U885" t="str">
            <v>THF-1 1/2-40MM-N</v>
          </cell>
        </row>
        <row r="886">
          <cell r="D886" t="str">
            <v>THF-2-50MM-RO</v>
          </cell>
          <cell r="E886">
            <v>71203</v>
          </cell>
          <cell r="F886" t="str">
            <v>Installation and Packaging Materials</v>
          </cell>
          <cell r="G886">
            <v>6819</v>
          </cell>
          <cell r="H886" t="str">
            <v>TERMOENCOGIBLE 2"  COLOR ROJO</v>
          </cell>
          <cell r="I886" t="str">
            <v>m</v>
          </cell>
          <cell r="J886">
            <v>0</v>
          </cell>
          <cell r="K886" t="str">
            <v>NACIONAL</v>
          </cell>
          <cell r="L886" t="str">
            <v>FERROELECTRO</v>
          </cell>
          <cell r="M886">
            <v>12027</v>
          </cell>
          <cell r="N886">
            <v>0</v>
          </cell>
          <cell r="O886">
            <v>0</v>
          </cell>
          <cell r="P886">
            <v>0</v>
          </cell>
          <cell r="Q886" t="str">
            <v>COP</v>
          </cell>
          <cell r="R886">
            <v>0</v>
          </cell>
          <cell r="S886">
            <v>0.05</v>
          </cell>
          <cell r="T886">
            <v>12628.35</v>
          </cell>
          <cell r="U886" t="str">
            <v>THF-2-50MM-RO</v>
          </cell>
        </row>
        <row r="887">
          <cell r="D887" t="str">
            <v>THF-3-AZ</v>
          </cell>
          <cell r="E887">
            <v>71203</v>
          </cell>
          <cell r="F887" t="str">
            <v>Installation and Packaging Materials</v>
          </cell>
          <cell r="G887">
            <v>6819</v>
          </cell>
          <cell r="H887" t="str">
            <v>TERMOENCOGIBLE 77mm rojo /TERMOENCOGIBLE 3" AZUL</v>
          </cell>
          <cell r="I887" t="str">
            <v>m</v>
          </cell>
          <cell r="J887">
            <v>0</v>
          </cell>
          <cell r="K887" t="str">
            <v>NACIONAL</v>
          </cell>
          <cell r="L887" t="str">
            <v>FERROELECTRO</v>
          </cell>
          <cell r="M887">
            <v>26800</v>
          </cell>
          <cell r="N887">
            <v>0</v>
          </cell>
          <cell r="O887">
            <v>0</v>
          </cell>
          <cell r="P887">
            <v>0</v>
          </cell>
          <cell r="Q887" t="str">
            <v>COP</v>
          </cell>
          <cell r="R887">
            <v>0</v>
          </cell>
          <cell r="S887">
            <v>0.05</v>
          </cell>
          <cell r="T887">
            <v>28140</v>
          </cell>
          <cell r="U887" t="str">
            <v>THF-3-AZ</v>
          </cell>
        </row>
        <row r="888">
          <cell r="D888" t="str">
            <v>THF-3-RO</v>
          </cell>
          <cell r="E888">
            <v>71203</v>
          </cell>
          <cell r="F888" t="str">
            <v>Installation and Packaging Materials</v>
          </cell>
          <cell r="G888">
            <v>6819</v>
          </cell>
          <cell r="H888" t="str">
            <v>TERMOENCOGIBLE 77mm azul / TERMOENCOGIBLE 3" ROJO</v>
          </cell>
          <cell r="I888" t="str">
            <v>m</v>
          </cell>
          <cell r="J888">
            <v>0</v>
          </cell>
          <cell r="K888" t="str">
            <v>NACIONAL</v>
          </cell>
          <cell r="L888" t="str">
            <v>FERROELECTRO</v>
          </cell>
          <cell r="M888">
            <v>26800</v>
          </cell>
          <cell r="N888">
            <v>0</v>
          </cell>
          <cell r="O888">
            <v>0</v>
          </cell>
          <cell r="P888">
            <v>0</v>
          </cell>
          <cell r="Q888" t="str">
            <v>COP</v>
          </cell>
          <cell r="R888">
            <v>0</v>
          </cell>
          <cell r="S888">
            <v>0.05</v>
          </cell>
          <cell r="T888">
            <v>28140</v>
          </cell>
          <cell r="U888" t="str">
            <v>THF-3-RO</v>
          </cell>
        </row>
        <row r="889">
          <cell r="D889" t="str">
            <v>THF-1/2-12MM-R</v>
          </cell>
          <cell r="E889">
            <v>71203</v>
          </cell>
          <cell r="F889" t="str">
            <v>Installation and Packaging Materials</v>
          </cell>
          <cell r="G889">
            <v>6819</v>
          </cell>
          <cell r="H889" t="str">
            <v>TERMOENCOGIBLE 1/2 12mm ROJO</v>
          </cell>
          <cell r="I889" t="str">
            <v>m</v>
          </cell>
          <cell r="J889">
            <v>0</v>
          </cell>
          <cell r="K889" t="str">
            <v>NACIONAL</v>
          </cell>
          <cell r="L889" t="str">
            <v>BKM</v>
          </cell>
          <cell r="M889">
            <v>3800</v>
          </cell>
          <cell r="N889">
            <v>0</v>
          </cell>
          <cell r="O889">
            <v>0</v>
          </cell>
          <cell r="P889">
            <v>0</v>
          </cell>
          <cell r="Q889" t="str">
            <v>COP</v>
          </cell>
          <cell r="R889">
            <v>0</v>
          </cell>
          <cell r="S889">
            <v>0.05</v>
          </cell>
          <cell r="T889">
            <v>3990</v>
          </cell>
          <cell r="U889" t="str">
            <v>THF-1/2-12MM-R</v>
          </cell>
        </row>
        <row r="890">
          <cell r="D890" t="str">
            <v xml:space="preserve">THF-5/8 </v>
          </cell>
          <cell r="E890">
            <v>71203</v>
          </cell>
          <cell r="F890" t="str">
            <v>Installation and Packaging Materials</v>
          </cell>
          <cell r="G890">
            <v>6819</v>
          </cell>
          <cell r="H890" t="str">
            <v>TERMOENCOGIBLE 5/8</v>
          </cell>
          <cell r="I890" t="str">
            <v>m</v>
          </cell>
          <cell r="J890">
            <v>0</v>
          </cell>
          <cell r="K890" t="str">
            <v>NACIONAL</v>
          </cell>
          <cell r="L890" t="str">
            <v>FERROELECTRO</v>
          </cell>
          <cell r="M890">
            <v>2125</v>
          </cell>
          <cell r="N890">
            <v>0</v>
          </cell>
          <cell r="O890">
            <v>0</v>
          </cell>
          <cell r="P890">
            <v>0</v>
          </cell>
          <cell r="Q890" t="str">
            <v>COP</v>
          </cell>
          <cell r="R890">
            <v>0</v>
          </cell>
          <cell r="S890">
            <v>0.05</v>
          </cell>
          <cell r="T890">
            <v>2231.25</v>
          </cell>
          <cell r="U890" t="str">
            <v xml:space="preserve">THF-5/8 </v>
          </cell>
        </row>
        <row r="891">
          <cell r="D891" t="str">
            <v>THF-1</v>
          </cell>
          <cell r="E891">
            <v>71203</v>
          </cell>
          <cell r="F891" t="str">
            <v>Installation and Packaging Materials</v>
          </cell>
          <cell r="G891">
            <v>6819</v>
          </cell>
          <cell r="H891" t="str">
            <v>TERMOENCOGIBLE 1” NEGRO</v>
          </cell>
          <cell r="I891" t="str">
            <v>m</v>
          </cell>
          <cell r="J891">
            <v>0</v>
          </cell>
          <cell r="K891" t="str">
            <v>NACIONAL</v>
          </cell>
          <cell r="L891" t="str">
            <v>FERROELECTRO</v>
          </cell>
          <cell r="M891">
            <v>2286</v>
          </cell>
          <cell r="N891">
            <v>0</v>
          </cell>
          <cell r="O891">
            <v>0</v>
          </cell>
          <cell r="P891">
            <v>0</v>
          </cell>
          <cell r="Q891" t="str">
            <v>COP</v>
          </cell>
          <cell r="R891">
            <v>0</v>
          </cell>
          <cell r="S891">
            <v>0.05</v>
          </cell>
          <cell r="T891">
            <v>2400.3000000000002</v>
          </cell>
          <cell r="U891" t="str">
            <v>THF-1</v>
          </cell>
        </row>
        <row r="892">
          <cell r="D892" t="str">
            <v>THF-1-12mm-V</v>
          </cell>
          <cell r="E892">
            <v>71203</v>
          </cell>
          <cell r="F892" t="str">
            <v>Installation and Packaging Materials</v>
          </cell>
          <cell r="G892">
            <v>6819</v>
          </cell>
          <cell r="H892" t="str">
            <v>TERMOENCOGIBLE 1- 12mm VERDE</v>
          </cell>
          <cell r="I892" t="str">
            <v>m</v>
          </cell>
          <cell r="J892">
            <v>0</v>
          </cell>
          <cell r="K892" t="str">
            <v>NACIONAL</v>
          </cell>
          <cell r="L892" t="str">
            <v>FERROELECTRO</v>
          </cell>
          <cell r="M892">
            <v>3857</v>
          </cell>
          <cell r="N892">
            <v>0</v>
          </cell>
          <cell r="O892">
            <v>0</v>
          </cell>
          <cell r="P892">
            <v>0</v>
          </cell>
          <cell r="Q892" t="str">
            <v>COP</v>
          </cell>
          <cell r="R892">
            <v>0</v>
          </cell>
          <cell r="S892">
            <v>0.05</v>
          </cell>
          <cell r="T892">
            <v>4049.85</v>
          </cell>
          <cell r="U892" t="str">
            <v>THF-1-12mm-V</v>
          </cell>
        </row>
        <row r="893">
          <cell r="D893" t="str">
            <v>THF-3/4-18mm-V</v>
          </cell>
          <cell r="E893">
            <v>71203</v>
          </cell>
          <cell r="F893" t="str">
            <v>Installation and Packaging Materials</v>
          </cell>
          <cell r="G893">
            <v>6819</v>
          </cell>
          <cell r="H893" t="str">
            <v>TERMOENCOGIBLE 3/4 18mm VERDE</v>
          </cell>
          <cell r="I893" t="str">
            <v>m</v>
          </cell>
          <cell r="J893">
            <v>0</v>
          </cell>
          <cell r="K893" t="str">
            <v>NACIONAL</v>
          </cell>
          <cell r="L893" t="str">
            <v>FERROELECTRO</v>
          </cell>
          <cell r="M893">
            <v>2238</v>
          </cell>
          <cell r="N893">
            <v>0</v>
          </cell>
          <cell r="O893">
            <v>0</v>
          </cell>
          <cell r="P893">
            <v>0</v>
          </cell>
          <cell r="Q893" t="str">
            <v>COP</v>
          </cell>
          <cell r="R893">
            <v>0</v>
          </cell>
          <cell r="S893">
            <v>0.05</v>
          </cell>
          <cell r="T893">
            <v>2349.9</v>
          </cell>
          <cell r="U893" t="str">
            <v>THF-3/4-18mm-V</v>
          </cell>
        </row>
        <row r="894">
          <cell r="D894" t="str">
            <v>THF-1-25MM-AZ</v>
          </cell>
          <cell r="E894">
            <v>71203</v>
          </cell>
          <cell r="F894" t="str">
            <v>Installation and Packaging Materials</v>
          </cell>
          <cell r="G894">
            <v>6819</v>
          </cell>
          <cell r="H894" t="str">
            <v>TERMOENCOGIBLE 1” AZUL</v>
          </cell>
          <cell r="I894" t="str">
            <v>m</v>
          </cell>
          <cell r="J894">
            <v>0</v>
          </cell>
          <cell r="K894" t="str">
            <v>NACIONAL</v>
          </cell>
          <cell r="L894" t="str">
            <v>FERROELECTRO</v>
          </cell>
          <cell r="M894">
            <v>6600</v>
          </cell>
          <cell r="N894">
            <v>0</v>
          </cell>
          <cell r="O894">
            <v>0</v>
          </cell>
          <cell r="P894">
            <v>0</v>
          </cell>
          <cell r="Q894" t="str">
            <v>COP</v>
          </cell>
          <cell r="R894">
            <v>0</v>
          </cell>
          <cell r="S894">
            <v>0.05</v>
          </cell>
          <cell r="T894">
            <v>6930</v>
          </cell>
          <cell r="U894" t="str">
            <v>THF-1-25MM-AZ</v>
          </cell>
        </row>
        <row r="895">
          <cell r="D895" t="str">
            <v>THF-1-25MM-V</v>
          </cell>
          <cell r="E895">
            <v>71203</v>
          </cell>
          <cell r="F895" t="str">
            <v>Installation and Packaging Materials</v>
          </cell>
          <cell r="G895">
            <v>6819</v>
          </cell>
          <cell r="H895" t="str">
            <v>TERMOENCOGIBLE 1” VERDE</v>
          </cell>
          <cell r="I895" t="str">
            <v>m</v>
          </cell>
          <cell r="J895">
            <v>0</v>
          </cell>
          <cell r="K895" t="str">
            <v>NACIONAL</v>
          </cell>
          <cell r="L895" t="str">
            <v>FERROELECTRO</v>
          </cell>
          <cell r="M895">
            <v>6600</v>
          </cell>
          <cell r="N895">
            <v>0</v>
          </cell>
          <cell r="O895">
            <v>0</v>
          </cell>
          <cell r="P895">
            <v>0</v>
          </cell>
          <cell r="Q895" t="str">
            <v>COP</v>
          </cell>
          <cell r="R895">
            <v>0</v>
          </cell>
          <cell r="S895">
            <v>0.05</v>
          </cell>
          <cell r="T895">
            <v>6930</v>
          </cell>
          <cell r="U895" t="str">
            <v>THF-1-25MM-V</v>
          </cell>
        </row>
        <row r="896">
          <cell r="D896" t="str">
            <v>THF-1 1/2-40MM-A</v>
          </cell>
          <cell r="E896">
            <v>71203</v>
          </cell>
          <cell r="F896" t="str">
            <v>Installation and Packaging Materials</v>
          </cell>
          <cell r="G896">
            <v>6819</v>
          </cell>
          <cell r="H896" t="str">
            <v>TERMOENCOGIBLE 1 1/2 mm AZUL</v>
          </cell>
          <cell r="I896" t="str">
            <v>m</v>
          </cell>
          <cell r="J896">
            <v>0</v>
          </cell>
          <cell r="K896" t="str">
            <v>NACIONAL</v>
          </cell>
          <cell r="L896" t="str">
            <v>FERROELECTRO</v>
          </cell>
          <cell r="M896">
            <v>9806</v>
          </cell>
          <cell r="N896">
            <v>0</v>
          </cell>
          <cell r="O896">
            <v>0</v>
          </cell>
          <cell r="P896">
            <v>0</v>
          </cell>
          <cell r="Q896" t="str">
            <v>COP</v>
          </cell>
          <cell r="R896">
            <v>0</v>
          </cell>
          <cell r="S896">
            <v>0.05</v>
          </cell>
          <cell r="T896">
            <v>10296.299999999999</v>
          </cell>
          <cell r="U896" t="str">
            <v>THF-1 1/2-40MM-A</v>
          </cell>
        </row>
        <row r="897">
          <cell r="D897" t="str">
            <v>THF-3/5-15mm-A</v>
          </cell>
          <cell r="E897">
            <v>71203</v>
          </cell>
          <cell r="F897" t="str">
            <v>Installation and Packaging Materials</v>
          </cell>
          <cell r="G897">
            <v>6819</v>
          </cell>
          <cell r="H897" t="str">
            <v>TERMOENCOGIBLE 3/5 mm AZUL</v>
          </cell>
          <cell r="I897" t="str">
            <v>m</v>
          </cell>
          <cell r="J897">
            <v>0</v>
          </cell>
          <cell r="K897" t="str">
            <v>NACIONAL</v>
          </cell>
          <cell r="L897" t="str">
            <v>ELECTRICOS IMPORTADOS</v>
          </cell>
          <cell r="M897">
            <v>2381</v>
          </cell>
          <cell r="N897">
            <v>0</v>
          </cell>
          <cell r="O897">
            <v>0</v>
          </cell>
          <cell r="P897">
            <v>0</v>
          </cell>
          <cell r="Q897" t="str">
            <v>COP</v>
          </cell>
          <cell r="R897">
            <v>0</v>
          </cell>
          <cell r="S897">
            <v>0.05</v>
          </cell>
          <cell r="T897">
            <v>2500.0500000000002</v>
          </cell>
          <cell r="U897" t="str">
            <v>THF-3/5-15mm-A</v>
          </cell>
        </row>
        <row r="898">
          <cell r="H898" t="str">
            <v>GROUNDING MATERIALS</v>
          </cell>
          <cell r="I898">
            <v>0</v>
          </cell>
          <cell r="J898">
            <v>0</v>
          </cell>
          <cell r="K898">
            <v>0</v>
          </cell>
          <cell r="L898">
            <v>0</v>
          </cell>
          <cell r="M898">
            <v>0</v>
          </cell>
          <cell r="N898">
            <v>0</v>
          </cell>
          <cell r="O898">
            <v>0</v>
          </cell>
          <cell r="P898">
            <v>0</v>
          </cell>
          <cell r="Q898">
            <v>0</v>
          </cell>
          <cell r="R898">
            <v>0</v>
          </cell>
          <cell r="S898">
            <v>0</v>
          </cell>
          <cell r="T898">
            <v>0</v>
          </cell>
          <cell r="U898">
            <v>0</v>
          </cell>
        </row>
        <row r="899">
          <cell r="D899" t="str">
            <v>P-BUSBAR-3000AM</v>
          </cell>
          <cell r="E899">
            <v>71203</v>
          </cell>
          <cell r="F899" t="str">
            <v>Installation and Packaging Materials</v>
          </cell>
          <cell r="G899">
            <v>6819</v>
          </cell>
          <cell r="H899" t="str">
            <v>Copper Busbar for Battery bank  60cm X 4cm X 0.5cm  / Platina de cobre rack 19"</v>
          </cell>
          <cell r="I899" t="str">
            <v>pcs</v>
          </cell>
          <cell r="J899">
            <v>0</v>
          </cell>
          <cell r="K899" t="str">
            <v>NACIONAL CON TIEMPO DE FABRICACION</v>
          </cell>
          <cell r="L899" t="str">
            <v>DISTRIELECTRICOS BKM EU</v>
          </cell>
          <cell r="M899">
            <v>172500</v>
          </cell>
          <cell r="N899">
            <v>0</v>
          </cell>
          <cell r="O899">
            <v>0</v>
          </cell>
          <cell r="P899">
            <v>0</v>
          </cell>
          <cell r="Q899" t="str">
            <v>COP</v>
          </cell>
          <cell r="R899">
            <v>0</v>
          </cell>
          <cell r="S899">
            <v>0.05</v>
          </cell>
          <cell r="T899">
            <v>181125</v>
          </cell>
          <cell r="U899" t="str">
            <v>COOPER BUS BAR</v>
          </cell>
        </row>
        <row r="900">
          <cell r="D900" t="str">
            <v>PLASTIC COVER BB</v>
          </cell>
          <cell r="E900">
            <v>71203</v>
          </cell>
          <cell r="F900" t="str">
            <v>Installation and Packaging Materials</v>
          </cell>
          <cell r="G900">
            <v>6819</v>
          </cell>
          <cell r="H900" t="str">
            <v>Plastic cover for Busbar w/isolators</v>
          </cell>
          <cell r="I900" t="str">
            <v>pcs</v>
          </cell>
          <cell r="J900">
            <v>0</v>
          </cell>
          <cell r="K900" t="str">
            <v>NACIONAL CON TIEMPO DE FABRICACION</v>
          </cell>
          <cell r="L900" t="str">
            <v>ACRILINEA</v>
          </cell>
          <cell r="M900">
            <v>76950</v>
          </cell>
          <cell r="N900">
            <v>0</v>
          </cell>
          <cell r="O900">
            <v>0</v>
          </cell>
          <cell r="P900">
            <v>0</v>
          </cell>
          <cell r="Q900" t="str">
            <v>COP</v>
          </cell>
          <cell r="R900">
            <v>0</v>
          </cell>
          <cell r="S900">
            <v>0.05</v>
          </cell>
          <cell r="T900">
            <v>80797.5</v>
          </cell>
          <cell r="U900" t="str">
            <v>PLASTIC COVER BB</v>
          </cell>
        </row>
        <row r="901">
          <cell r="D901" t="str">
            <v>PLASTIC COVER FU</v>
          </cell>
          <cell r="E901">
            <v>71203</v>
          </cell>
          <cell r="F901" t="str">
            <v>Installation and Packaging Materials</v>
          </cell>
          <cell r="G901">
            <v>6819</v>
          </cell>
          <cell r="H901" t="str">
            <v>Plastic cover for Fuses</v>
          </cell>
          <cell r="I901" t="str">
            <v>pcs</v>
          </cell>
          <cell r="J901">
            <v>0</v>
          </cell>
          <cell r="K901" t="str">
            <v>NACIONAL CON TIEMPO DE FABRICACION</v>
          </cell>
          <cell r="L901" t="str">
            <v>ACRILINEA</v>
          </cell>
          <cell r="M901">
            <v>59850</v>
          </cell>
          <cell r="N901">
            <v>0</v>
          </cell>
          <cell r="O901">
            <v>0</v>
          </cell>
          <cell r="P901">
            <v>0</v>
          </cell>
          <cell r="Q901" t="str">
            <v>COP</v>
          </cell>
          <cell r="R901">
            <v>0</v>
          </cell>
          <cell r="S901">
            <v>0.05</v>
          </cell>
          <cell r="T901">
            <v>62842.5</v>
          </cell>
          <cell r="U901" t="str">
            <v>PLASTIC COVER FU</v>
          </cell>
        </row>
        <row r="902">
          <cell r="D902" t="str">
            <v>P-BUSBAR-6.4</v>
          </cell>
          <cell r="E902">
            <v>71203</v>
          </cell>
          <cell r="F902" t="str">
            <v>Installation and Packaging Materials</v>
          </cell>
          <cell r="G902">
            <v>6819</v>
          </cell>
          <cell r="H902" t="str">
            <v>Grounding Copper Busbar  6,4 mm X 51mm X508mm (1/4"x2"x20")</v>
          </cell>
          <cell r="I902" t="str">
            <v>pcs</v>
          </cell>
          <cell r="J902">
            <v>0</v>
          </cell>
          <cell r="K902">
            <v>0</v>
          </cell>
          <cell r="L902" t="str">
            <v>DISTRIELECTRICOS BKM EU</v>
          </cell>
          <cell r="M902">
            <v>161500</v>
          </cell>
          <cell r="N902">
            <v>0</v>
          </cell>
          <cell r="O902">
            <v>0</v>
          </cell>
          <cell r="P902">
            <v>0</v>
          </cell>
          <cell r="Q902" t="str">
            <v>COP</v>
          </cell>
          <cell r="R902">
            <v>0</v>
          </cell>
          <cell r="S902">
            <v>0.05</v>
          </cell>
          <cell r="T902">
            <v>169575</v>
          </cell>
          <cell r="U902" t="str">
            <v>P-BUSBAR-6.4</v>
          </cell>
        </row>
        <row r="903">
          <cell r="D903" t="str">
            <v>P-BUSBAR-52</v>
          </cell>
          <cell r="E903">
            <v>71203</v>
          </cell>
          <cell r="F903" t="str">
            <v>Installation and Packaging Materials</v>
          </cell>
          <cell r="G903">
            <v>6819</v>
          </cell>
          <cell r="H903" t="str">
            <v>Grounding Copper Busbar  / PLATINA DE COBRE  52X0.64X5.1 PARA RACK 19"</v>
          </cell>
          <cell r="I903" t="str">
            <v>pcs</v>
          </cell>
          <cell r="J903">
            <v>0</v>
          </cell>
          <cell r="K903" t="str">
            <v>NACIONAL CON TIEMPO DE FABRICACION</v>
          </cell>
          <cell r="L903" t="str">
            <v>DISTRIELECTRICOS BKM EU</v>
          </cell>
          <cell r="M903">
            <v>73000</v>
          </cell>
          <cell r="N903">
            <v>0</v>
          </cell>
          <cell r="O903">
            <v>0</v>
          </cell>
          <cell r="P903">
            <v>0</v>
          </cell>
          <cell r="Q903" t="str">
            <v>COP</v>
          </cell>
          <cell r="R903">
            <v>0</v>
          </cell>
          <cell r="S903">
            <v>0.05</v>
          </cell>
          <cell r="T903">
            <v>76650</v>
          </cell>
          <cell r="U903" t="str">
            <v>P-BUSBAR-52</v>
          </cell>
        </row>
        <row r="904">
          <cell r="D904" t="str">
            <v>P-BUSBAR-110</v>
          </cell>
          <cell r="E904">
            <v>71203</v>
          </cell>
          <cell r="F904" t="str">
            <v>Installation and Packaging Materials</v>
          </cell>
          <cell r="G904">
            <v>6819</v>
          </cell>
          <cell r="H904" t="str">
            <v>PLATINA DE COBRE  110 CM EN DOBLE L DE 3/8" X 4CM</v>
          </cell>
          <cell r="I904" t="str">
            <v>pcs</v>
          </cell>
          <cell r="J904">
            <v>0</v>
          </cell>
          <cell r="K904" t="str">
            <v>NACIONAL CON TIEMPO DE FABRICACION</v>
          </cell>
          <cell r="L904" t="str">
            <v>TECNO ENERGIA</v>
          </cell>
          <cell r="M904">
            <v>740000</v>
          </cell>
          <cell r="N904">
            <v>0</v>
          </cell>
          <cell r="O904">
            <v>0</v>
          </cell>
          <cell r="P904">
            <v>0</v>
          </cell>
          <cell r="Q904" t="str">
            <v>COP</v>
          </cell>
          <cell r="R904">
            <v>0</v>
          </cell>
          <cell r="S904">
            <v>0.05</v>
          </cell>
          <cell r="T904">
            <v>777000</v>
          </cell>
          <cell r="U904" t="str">
            <v>P-BUSBAR-110</v>
          </cell>
        </row>
        <row r="905">
          <cell r="H905" t="str">
            <v>PACKING</v>
          </cell>
          <cell r="I905">
            <v>0</v>
          </cell>
          <cell r="J905">
            <v>0</v>
          </cell>
          <cell r="K905">
            <v>0</v>
          </cell>
          <cell r="L905">
            <v>0</v>
          </cell>
          <cell r="M905">
            <v>0</v>
          </cell>
          <cell r="N905">
            <v>0</v>
          </cell>
          <cell r="O905">
            <v>0</v>
          </cell>
          <cell r="P905">
            <v>0</v>
          </cell>
          <cell r="Q905">
            <v>0</v>
          </cell>
          <cell r="R905">
            <v>0</v>
          </cell>
          <cell r="S905">
            <v>0</v>
          </cell>
          <cell r="T905">
            <v>0</v>
          </cell>
          <cell r="U905">
            <v>0</v>
          </cell>
        </row>
        <row r="906">
          <cell r="D906" t="str">
            <v>BOX-PIUS</v>
          </cell>
          <cell r="E906">
            <v>71203</v>
          </cell>
          <cell r="F906" t="str">
            <v>Installation and Packaging Materials</v>
          </cell>
          <cell r="G906">
            <v>6819</v>
          </cell>
          <cell r="H906" t="str">
            <v>Box for PIUs - Caja de carton pequeña</v>
          </cell>
          <cell r="I906" t="str">
            <v>pcs</v>
          </cell>
          <cell r="J906">
            <v>0</v>
          </cell>
          <cell r="K906">
            <v>0</v>
          </cell>
          <cell r="L906" t="str">
            <v>MULTISUMINISTROS</v>
          </cell>
          <cell r="M906">
            <v>10925</v>
          </cell>
          <cell r="N906">
            <v>0</v>
          </cell>
          <cell r="O906">
            <v>0</v>
          </cell>
          <cell r="P906">
            <v>0</v>
          </cell>
          <cell r="Q906" t="str">
            <v>COP</v>
          </cell>
          <cell r="R906">
            <v>0</v>
          </cell>
          <cell r="S906">
            <v>0.05</v>
          </cell>
          <cell r="T906">
            <v>11471.25</v>
          </cell>
          <cell r="U906" t="str">
            <v>BOX-PIUS</v>
          </cell>
        </row>
        <row r="907">
          <cell r="D907" t="str">
            <v>Card-BOX</v>
          </cell>
          <cell r="E907">
            <v>71203</v>
          </cell>
          <cell r="F907" t="str">
            <v>Installation and Packaging Materials</v>
          </cell>
          <cell r="G907">
            <v>6819</v>
          </cell>
          <cell r="H907" t="str">
            <v>Cardboard box - Caja de carton mediana</v>
          </cell>
          <cell r="I907" t="str">
            <v>pcs</v>
          </cell>
          <cell r="J907">
            <v>0</v>
          </cell>
          <cell r="K907">
            <v>0</v>
          </cell>
          <cell r="L907" t="str">
            <v>MULTISUMINISTROS</v>
          </cell>
          <cell r="M907">
            <v>5700</v>
          </cell>
          <cell r="N907">
            <v>0</v>
          </cell>
          <cell r="O907">
            <v>0</v>
          </cell>
          <cell r="P907">
            <v>0</v>
          </cell>
          <cell r="Q907" t="str">
            <v>COP</v>
          </cell>
          <cell r="R907">
            <v>0</v>
          </cell>
          <cell r="S907">
            <v>0.05</v>
          </cell>
          <cell r="T907">
            <v>5985</v>
          </cell>
          <cell r="U907" t="str">
            <v>Card-BOX</v>
          </cell>
        </row>
        <row r="908">
          <cell r="D908" t="str">
            <v>CBD-BOX</v>
          </cell>
          <cell r="E908">
            <v>71203</v>
          </cell>
          <cell r="F908" t="str">
            <v>Installation and Packaging Materials</v>
          </cell>
          <cell r="G908">
            <v>6819</v>
          </cell>
          <cell r="H908" t="str">
            <v>Carboard Box for cabinet - Caja de carton grande</v>
          </cell>
          <cell r="I908" t="str">
            <v>pcs</v>
          </cell>
          <cell r="J908">
            <v>0</v>
          </cell>
          <cell r="K908">
            <v>0</v>
          </cell>
          <cell r="L908" t="str">
            <v>MULTISUMINISTROS</v>
          </cell>
          <cell r="M908">
            <v>149283</v>
          </cell>
          <cell r="N908">
            <v>0</v>
          </cell>
          <cell r="O908">
            <v>0</v>
          </cell>
          <cell r="P908">
            <v>0</v>
          </cell>
          <cell r="Q908" t="str">
            <v>COP</v>
          </cell>
          <cell r="R908">
            <v>0</v>
          </cell>
          <cell r="S908">
            <v>0.05</v>
          </cell>
          <cell r="T908">
            <v>156747.15</v>
          </cell>
          <cell r="U908" t="str">
            <v>CBD-BOX</v>
          </cell>
        </row>
        <row r="909">
          <cell r="D909" t="str">
            <v>FOAM</v>
          </cell>
          <cell r="E909">
            <v>71203</v>
          </cell>
          <cell r="F909" t="str">
            <v>Installation and Packaging Materials</v>
          </cell>
          <cell r="G909">
            <v>6819</v>
          </cell>
          <cell r="H909" t="str">
            <v>Packaging foam (special for electronic devices) -  Espuma para empaque</v>
          </cell>
          <cell r="I909" t="str">
            <v>pcs</v>
          </cell>
          <cell r="J909">
            <v>0</v>
          </cell>
          <cell r="K909">
            <v>0</v>
          </cell>
          <cell r="L909" t="str">
            <v>MULTISUMINISTROS</v>
          </cell>
          <cell r="M909">
            <v>8550</v>
          </cell>
          <cell r="N909">
            <v>0</v>
          </cell>
          <cell r="O909">
            <v>0</v>
          </cell>
          <cell r="P909">
            <v>0</v>
          </cell>
          <cell r="Q909" t="str">
            <v>COP</v>
          </cell>
          <cell r="R909">
            <v>0</v>
          </cell>
          <cell r="S909">
            <v>0.05</v>
          </cell>
          <cell r="T909">
            <v>8977.5</v>
          </cell>
          <cell r="U909" t="str">
            <v>FOAM</v>
          </cell>
        </row>
        <row r="910">
          <cell r="D910" t="str">
            <v>CAJA 37X29X6</v>
          </cell>
          <cell r="E910">
            <v>71203</v>
          </cell>
          <cell r="F910" t="str">
            <v>Installation and Packaging Materials</v>
          </cell>
          <cell r="G910">
            <v>6819</v>
          </cell>
          <cell r="H910" t="str">
            <v>CAJA CARTON 37X29X9</v>
          </cell>
          <cell r="I910" t="str">
            <v>pcs</v>
          </cell>
          <cell r="J910">
            <v>0</v>
          </cell>
          <cell r="K910" t="str">
            <v>NACIONAL CON TIEMPO DE FABRICACION</v>
          </cell>
          <cell r="L910" t="str">
            <v>UV SERVICE</v>
          </cell>
          <cell r="M910">
            <v>3333</v>
          </cell>
          <cell r="N910">
            <v>0</v>
          </cell>
          <cell r="O910">
            <v>0</v>
          </cell>
          <cell r="P910">
            <v>0</v>
          </cell>
          <cell r="Q910" t="str">
            <v>COP</v>
          </cell>
          <cell r="R910">
            <v>0</v>
          </cell>
          <cell r="S910">
            <v>0.05</v>
          </cell>
          <cell r="T910">
            <v>3499.65</v>
          </cell>
          <cell r="U910" t="str">
            <v>CAJA 37X29X6</v>
          </cell>
        </row>
        <row r="911">
          <cell r="D911" t="str">
            <v>CAJA 37X29X9</v>
          </cell>
          <cell r="E911">
            <v>71203</v>
          </cell>
          <cell r="F911" t="str">
            <v>Installation and Packaging Materials</v>
          </cell>
          <cell r="G911">
            <v>6819</v>
          </cell>
          <cell r="H911" t="str">
            <v>CAJA CARTON 37X29X6</v>
          </cell>
          <cell r="I911" t="str">
            <v>pcs</v>
          </cell>
          <cell r="J911">
            <v>0</v>
          </cell>
          <cell r="K911" t="str">
            <v>NACIONAL CON TIEMPO DE FABRICACION</v>
          </cell>
          <cell r="L911" t="str">
            <v>UV SERVICE</v>
          </cell>
          <cell r="M911">
            <v>2857</v>
          </cell>
          <cell r="N911">
            <v>0</v>
          </cell>
          <cell r="O911">
            <v>0</v>
          </cell>
          <cell r="P911">
            <v>0</v>
          </cell>
          <cell r="Q911" t="str">
            <v>COP</v>
          </cell>
          <cell r="R911">
            <v>0</v>
          </cell>
          <cell r="S911">
            <v>0.05</v>
          </cell>
          <cell r="T911">
            <v>2999.85</v>
          </cell>
          <cell r="U911" t="str">
            <v>CAJA 37X29X9</v>
          </cell>
        </row>
        <row r="912">
          <cell r="D912" t="str">
            <v>GUACAL 100X215X60 BTA</v>
          </cell>
          <cell r="E912">
            <v>71203</v>
          </cell>
          <cell r="F912" t="str">
            <v>Installation and Packaging Materials</v>
          </cell>
          <cell r="G912">
            <v>6819</v>
          </cell>
          <cell r="H912" t="str">
            <v>GUACAL DE MADERA PARA RACK 100X215X60CM EN BOGOTA</v>
          </cell>
          <cell r="I912" t="str">
            <v>pcs</v>
          </cell>
          <cell r="J912">
            <v>0</v>
          </cell>
          <cell r="K912" t="str">
            <v>NACIONAL CON TIEMPO DE FABRICACION</v>
          </cell>
          <cell r="L912" t="str">
            <v>AM LOGISTICS</v>
          </cell>
          <cell r="M912">
            <v>195000</v>
          </cell>
          <cell r="N912">
            <v>0</v>
          </cell>
          <cell r="O912">
            <v>0</v>
          </cell>
          <cell r="P912">
            <v>0</v>
          </cell>
          <cell r="Q912" t="str">
            <v>COP</v>
          </cell>
          <cell r="R912">
            <v>0</v>
          </cell>
          <cell r="S912">
            <v>0.05</v>
          </cell>
          <cell r="T912">
            <v>204750</v>
          </cell>
          <cell r="U912" t="str">
            <v>GUACAL 100X215X60 BTA</v>
          </cell>
        </row>
        <row r="913">
          <cell r="D913" t="str">
            <v>GUACAL 21.2X57.6X82 BTA</v>
          </cell>
          <cell r="E913">
            <v>71203</v>
          </cell>
          <cell r="F913" t="str">
            <v>Installation and Packaging Materials</v>
          </cell>
          <cell r="G913">
            <v>6819</v>
          </cell>
          <cell r="H913" t="str">
            <v>GUACAL DE MADERA PARA RACK 21.2X57.6X82CM EN BOGOTA</v>
          </cell>
          <cell r="I913" t="str">
            <v>pcs</v>
          </cell>
          <cell r="J913">
            <v>0</v>
          </cell>
          <cell r="K913" t="str">
            <v>NACIONAL CON TIEMPO DE FABRICACION</v>
          </cell>
          <cell r="L913" t="str">
            <v>AM LOGISTICS</v>
          </cell>
          <cell r="M913">
            <v>140000</v>
          </cell>
          <cell r="N913">
            <v>0</v>
          </cell>
          <cell r="O913">
            <v>0</v>
          </cell>
          <cell r="P913">
            <v>0</v>
          </cell>
          <cell r="Q913" t="str">
            <v>COP</v>
          </cell>
          <cell r="R913">
            <v>0</v>
          </cell>
          <cell r="S913">
            <v>0.05</v>
          </cell>
          <cell r="T913">
            <v>147000</v>
          </cell>
          <cell r="U913" t="str">
            <v>GUACAL 21.2X57.6X82 BTA</v>
          </cell>
        </row>
        <row r="914">
          <cell r="D914" t="str">
            <v>CAJA 55X55X21 CAL</v>
          </cell>
          <cell r="E914">
            <v>71203</v>
          </cell>
          <cell r="F914" t="str">
            <v>Installation and Packaging Materials</v>
          </cell>
          <cell r="G914">
            <v>6819</v>
          </cell>
          <cell r="H914" t="str">
            <v>CAJA DE CARTON PARA MODULOS DE 55X55X21cm Peso 25kg EN CALI</v>
          </cell>
          <cell r="I914" t="str">
            <v>pcs</v>
          </cell>
          <cell r="J914">
            <v>0</v>
          </cell>
          <cell r="K914" t="str">
            <v>NACIONAL CON TIEMPO DE FABRICACION</v>
          </cell>
          <cell r="L914" t="str">
            <v>AM LOGISTICS</v>
          </cell>
          <cell r="M914">
            <v>55000</v>
          </cell>
          <cell r="N914">
            <v>0</v>
          </cell>
          <cell r="O914">
            <v>0</v>
          </cell>
          <cell r="P914">
            <v>0</v>
          </cell>
          <cell r="Q914" t="str">
            <v>COP</v>
          </cell>
          <cell r="R914">
            <v>0</v>
          </cell>
          <cell r="S914">
            <v>0.05</v>
          </cell>
          <cell r="T914">
            <v>57750</v>
          </cell>
          <cell r="U914" t="str">
            <v>CAJA 55X55X21 CAL</v>
          </cell>
        </row>
        <row r="915">
          <cell r="D915" t="str">
            <v>GUACAL 70X70X1.20 CAL</v>
          </cell>
          <cell r="E915">
            <v>71203</v>
          </cell>
          <cell r="F915" t="str">
            <v>Installation and Packaging Materials</v>
          </cell>
          <cell r="G915">
            <v>6819</v>
          </cell>
          <cell r="H915" t="str">
            <v>GUACAL DE MADERA PARA RACK 70X70X1.20cm Peso 130kg en CALI</v>
          </cell>
          <cell r="I915" t="str">
            <v>pcs</v>
          </cell>
          <cell r="J915">
            <v>0</v>
          </cell>
          <cell r="K915" t="str">
            <v>NACIONAL CON TIEMPO DE FABRICACION</v>
          </cell>
          <cell r="L915" t="str">
            <v>AM LOGISTICS</v>
          </cell>
          <cell r="M915">
            <v>153400</v>
          </cell>
          <cell r="N915">
            <v>0</v>
          </cell>
          <cell r="O915">
            <v>0</v>
          </cell>
          <cell r="P915">
            <v>0</v>
          </cell>
          <cell r="Q915" t="str">
            <v>COP</v>
          </cell>
          <cell r="R915">
            <v>0</v>
          </cell>
          <cell r="S915">
            <v>0.05</v>
          </cell>
          <cell r="T915">
            <v>161070</v>
          </cell>
          <cell r="U915" t="str">
            <v>GUACAL 70X70X1.20 CAL</v>
          </cell>
        </row>
        <row r="916">
          <cell r="D916" t="str">
            <v>GUACAL 80X100x80 CAL</v>
          </cell>
          <cell r="E916">
            <v>71203</v>
          </cell>
          <cell r="F916" t="str">
            <v>Installation and Packaging Materials</v>
          </cell>
          <cell r="G916">
            <v>6819</v>
          </cell>
          <cell r="H916" t="str">
            <v>GUACAL DE MADERA PARA RACK 80X100x80cm Peso 90kg en CALI</v>
          </cell>
          <cell r="I916" t="str">
            <v>pcs</v>
          </cell>
          <cell r="J916">
            <v>0</v>
          </cell>
          <cell r="K916" t="str">
            <v>NACIONAL CON TIEMPO DE FABRICACION</v>
          </cell>
          <cell r="L916" t="str">
            <v>AM LOGISTICS</v>
          </cell>
          <cell r="M916">
            <v>195000</v>
          </cell>
          <cell r="N916">
            <v>0</v>
          </cell>
          <cell r="O916">
            <v>0</v>
          </cell>
          <cell r="P916">
            <v>0</v>
          </cell>
          <cell r="Q916" t="str">
            <v>COP</v>
          </cell>
          <cell r="R916">
            <v>0</v>
          </cell>
          <cell r="S916">
            <v>0.05</v>
          </cell>
          <cell r="T916">
            <v>204750</v>
          </cell>
          <cell r="U916" t="str">
            <v>GUACAL 80X100x80 CAL</v>
          </cell>
        </row>
        <row r="917">
          <cell r="D917" t="str">
            <v>CAJA 55X55X21 BUC</v>
          </cell>
          <cell r="E917">
            <v>71203</v>
          </cell>
          <cell r="F917" t="str">
            <v>Installation and Packaging Materials</v>
          </cell>
          <cell r="G917">
            <v>6819</v>
          </cell>
          <cell r="H917" t="str">
            <v>CAJA DE CARTON PARA MODULOS DE 55X55X21cm Peso 25kg En Bucaramanga</v>
          </cell>
          <cell r="I917" t="str">
            <v>pcs</v>
          </cell>
          <cell r="J917">
            <v>0</v>
          </cell>
          <cell r="K917" t="str">
            <v>NACIONAL CON TIEMPO DE FABRICACION</v>
          </cell>
          <cell r="L917" t="str">
            <v>AM LOGISTICS</v>
          </cell>
          <cell r="M917">
            <v>62000</v>
          </cell>
          <cell r="N917">
            <v>0</v>
          </cell>
          <cell r="O917">
            <v>0</v>
          </cell>
          <cell r="P917">
            <v>0</v>
          </cell>
          <cell r="Q917" t="str">
            <v>COP</v>
          </cell>
          <cell r="R917">
            <v>0</v>
          </cell>
          <cell r="S917">
            <v>0.05</v>
          </cell>
          <cell r="T917">
            <v>65100</v>
          </cell>
          <cell r="U917" t="str">
            <v>CAJA 55X55X21 BUC</v>
          </cell>
        </row>
        <row r="918">
          <cell r="D918" t="str">
            <v>GUACAL 70X70X1.20 BUC</v>
          </cell>
          <cell r="E918">
            <v>71203</v>
          </cell>
          <cell r="F918" t="str">
            <v>Installation and Packaging Materials</v>
          </cell>
          <cell r="G918">
            <v>6819</v>
          </cell>
          <cell r="H918" t="str">
            <v>GUACAL DE MADERA PARA RACK 70X70X1.20cm Peso 130kg en Bucaramanga</v>
          </cell>
          <cell r="I918" t="str">
            <v>pcs</v>
          </cell>
          <cell r="J918">
            <v>0</v>
          </cell>
          <cell r="K918" t="str">
            <v>NACIONAL CON TIEMPO DE FABRICACION</v>
          </cell>
          <cell r="L918" t="str">
            <v>AM LOGISTICS</v>
          </cell>
          <cell r="M918">
            <v>153400</v>
          </cell>
          <cell r="N918">
            <v>0</v>
          </cell>
          <cell r="O918">
            <v>0</v>
          </cell>
          <cell r="P918">
            <v>0</v>
          </cell>
          <cell r="Q918" t="str">
            <v>COP</v>
          </cell>
          <cell r="R918">
            <v>0</v>
          </cell>
          <cell r="S918">
            <v>0.05</v>
          </cell>
          <cell r="T918">
            <v>161070</v>
          </cell>
          <cell r="U918" t="str">
            <v>GUACAL 70X70X1.20 BUC</v>
          </cell>
        </row>
        <row r="919">
          <cell r="D919" t="str">
            <v>GUACAL 80X100x80 BUC</v>
          </cell>
          <cell r="E919">
            <v>71203</v>
          </cell>
          <cell r="F919" t="str">
            <v>Installation and Packaging Materials</v>
          </cell>
          <cell r="G919">
            <v>6819</v>
          </cell>
          <cell r="H919" t="str">
            <v>GUACAL DE MADERA PARA RACK 80X100x80cm Peso 90kg en Bucaramanga</v>
          </cell>
          <cell r="I919" t="str">
            <v>pcs</v>
          </cell>
          <cell r="J919">
            <v>0</v>
          </cell>
          <cell r="K919" t="str">
            <v>NACIONAL CON TIEMPO DE FABRICACION</v>
          </cell>
          <cell r="L919" t="str">
            <v>AM LOGISTICS</v>
          </cell>
          <cell r="M919">
            <v>195000</v>
          </cell>
          <cell r="N919">
            <v>0</v>
          </cell>
          <cell r="O919">
            <v>0</v>
          </cell>
          <cell r="P919">
            <v>0</v>
          </cell>
          <cell r="Q919" t="str">
            <v>COP</v>
          </cell>
          <cell r="R919">
            <v>0</v>
          </cell>
          <cell r="S919">
            <v>0.05</v>
          </cell>
          <cell r="T919">
            <v>204750</v>
          </cell>
          <cell r="U919" t="str">
            <v>GUACAL 80X100x80 BUC</v>
          </cell>
        </row>
        <row r="920">
          <cell r="D920" t="str">
            <v>CAJA 55X55X21 BAQ</v>
          </cell>
          <cell r="E920">
            <v>71203</v>
          </cell>
          <cell r="F920" t="str">
            <v>Installation and Packaging Materials</v>
          </cell>
          <cell r="G920">
            <v>6819</v>
          </cell>
          <cell r="H920" t="str">
            <v>CAJA DE CARTON PARA MODULOS DE 55X55X21cm Peso 25kg En Barranquilla</v>
          </cell>
          <cell r="I920" t="str">
            <v>pcs</v>
          </cell>
          <cell r="J920">
            <v>0</v>
          </cell>
          <cell r="K920" t="str">
            <v>NACIONAL CON TIEMPO DE FABRICACION</v>
          </cell>
          <cell r="L920" t="str">
            <v>AM LOGISTICS</v>
          </cell>
          <cell r="M920">
            <v>50000</v>
          </cell>
          <cell r="N920">
            <v>0</v>
          </cell>
          <cell r="O920">
            <v>0</v>
          </cell>
          <cell r="P920">
            <v>0</v>
          </cell>
          <cell r="Q920" t="str">
            <v>COP</v>
          </cell>
          <cell r="R920">
            <v>0</v>
          </cell>
          <cell r="S920">
            <v>0.05</v>
          </cell>
          <cell r="T920">
            <v>52500</v>
          </cell>
          <cell r="U920" t="str">
            <v>CAJA 55X55X21 BAQ</v>
          </cell>
        </row>
        <row r="921">
          <cell r="D921" t="str">
            <v>GUACAL 70X70X1.20 BAQ</v>
          </cell>
          <cell r="E921">
            <v>71203</v>
          </cell>
          <cell r="F921" t="str">
            <v>Installation and Packaging Materials</v>
          </cell>
          <cell r="G921">
            <v>6819</v>
          </cell>
          <cell r="H921" t="str">
            <v>GUACAL DE MADERA PARA RACK 70X70X1.20cm Peso 130kg en Barranquilla</v>
          </cell>
          <cell r="I921" t="str">
            <v>pcs</v>
          </cell>
          <cell r="J921">
            <v>0</v>
          </cell>
          <cell r="K921" t="str">
            <v>NACIONAL CON TIEMPO DE FABRICACION</v>
          </cell>
          <cell r="L921" t="str">
            <v>AM LOGISTICS</v>
          </cell>
          <cell r="M921">
            <v>176800</v>
          </cell>
          <cell r="N921">
            <v>0</v>
          </cell>
          <cell r="O921">
            <v>0</v>
          </cell>
          <cell r="P921">
            <v>0</v>
          </cell>
          <cell r="Q921" t="str">
            <v>COP</v>
          </cell>
          <cell r="R921">
            <v>0</v>
          </cell>
          <cell r="S921">
            <v>0.05</v>
          </cell>
          <cell r="T921">
            <v>185640</v>
          </cell>
          <cell r="U921" t="str">
            <v>GUACAL 70X70X1.20 BAQ</v>
          </cell>
        </row>
        <row r="922">
          <cell r="D922" t="str">
            <v>GUACAL 80X100x80 BAQ</v>
          </cell>
          <cell r="E922">
            <v>71203</v>
          </cell>
          <cell r="F922" t="str">
            <v>Installation and Packaging Materials</v>
          </cell>
          <cell r="G922">
            <v>6819</v>
          </cell>
          <cell r="H922" t="str">
            <v>GUACAL DE MADERA PARA RACK 80X100x80cm Peso 90kg en Barranquilla</v>
          </cell>
          <cell r="I922" t="str">
            <v>pcs</v>
          </cell>
          <cell r="J922">
            <v>0</v>
          </cell>
          <cell r="K922" t="str">
            <v>NACIONAL CON TIEMPO DE FABRICACION</v>
          </cell>
          <cell r="L922" t="str">
            <v>AM LOGISTICS</v>
          </cell>
          <cell r="M922">
            <v>276900</v>
          </cell>
          <cell r="N922">
            <v>0</v>
          </cell>
          <cell r="O922">
            <v>0</v>
          </cell>
          <cell r="P922">
            <v>0</v>
          </cell>
          <cell r="Q922" t="str">
            <v>COP</v>
          </cell>
          <cell r="R922">
            <v>0</v>
          </cell>
          <cell r="S922">
            <v>0.05</v>
          </cell>
          <cell r="T922">
            <v>290745</v>
          </cell>
          <cell r="U922" t="str">
            <v>GUACAL 80X100x80 BAQ</v>
          </cell>
        </row>
        <row r="923">
          <cell r="D923" t="str">
            <v>KIT-GUACAL-1-BAQ</v>
          </cell>
          <cell r="E923">
            <v>71203</v>
          </cell>
          <cell r="F923" t="str">
            <v>Installation and Packaging Materials</v>
          </cell>
          <cell r="G923">
            <v>6819</v>
          </cell>
          <cell r="H923" t="str">
            <v>KIT GUACAL 64X115X65 PROTEC. PLASTICO Y CARTON, 5 CAJAS MODULOS, 15M PAPEL BURBUJA. 1CINTA EN BQLLA</v>
          </cell>
          <cell r="I923" t="str">
            <v>pcs</v>
          </cell>
          <cell r="J923">
            <v>0</v>
          </cell>
          <cell r="K923" t="str">
            <v>NACIONAL CON TIEMPO DE FABRICACION</v>
          </cell>
          <cell r="L923" t="str">
            <v>AM LOGISTICS</v>
          </cell>
          <cell r="M923">
            <v>245800</v>
          </cell>
          <cell r="N923">
            <v>0</v>
          </cell>
          <cell r="O923">
            <v>0</v>
          </cell>
          <cell r="P923">
            <v>0</v>
          </cell>
          <cell r="Q923" t="str">
            <v>COP</v>
          </cell>
          <cell r="R923">
            <v>0</v>
          </cell>
          <cell r="S923">
            <v>0.05</v>
          </cell>
          <cell r="T923">
            <v>258090</v>
          </cell>
          <cell r="U923" t="str">
            <v>KIT-GUACAL-1  BAQ</v>
          </cell>
        </row>
        <row r="924">
          <cell r="D924" t="str">
            <v>KIT-GUACAL-2-BAQ</v>
          </cell>
          <cell r="E924">
            <v>71203</v>
          </cell>
          <cell r="F924" t="str">
            <v>Installation and Packaging Materials</v>
          </cell>
          <cell r="G924">
            <v>6819</v>
          </cell>
          <cell r="H924" t="str">
            <v>KIT GUACAL 80X100X80 PROTEC. PLASTICO Y CARTON, ROYO DE VINIPEL, EN B/QUILLA</v>
          </cell>
          <cell r="I924" t="str">
            <v>pcs</v>
          </cell>
          <cell r="J924">
            <v>0</v>
          </cell>
          <cell r="K924" t="str">
            <v>NACIONAL CON TIEMPO DE FABRICACION</v>
          </cell>
          <cell r="L924" t="str">
            <v>AM LOGISTICS</v>
          </cell>
          <cell r="M924">
            <v>213000</v>
          </cell>
          <cell r="N924">
            <v>0</v>
          </cell>
          <cell r="O924">
            <v>0</v>
          </cell>
          <cell r="P924">
            <v>0</v>
          </cell>
          <cell r="Q924" t="str">
            <v>COP</v>
          </cell>
          <cell r="R924">
            <v>0</v>
          </cell>
          <cell r="S924">
            <v>0.05</v>
          </cell>
          <cell r="T924">
            <v>223650</v>
          </cell>
          <cell r="U924" t="str">
            <v>KIT-GUACAL-2 BAQ</v>
          </cell>
        </row>
        <row r="925">
          <cell r="D925" t="str">
            <v>CAJA 38X20X300CM</v>
          </cell>
          <cell r="E925">
            <v>71203</v>
          </cell>
          <cell r="F925" t="str">
            <v>Installation and Packaging Materials</v>
          </cell>
          <cell r="G925">
            <v>6819</v>
          </cell>
          <cell r="H925" t="str">
            <v>CAJA CARTON CORRUGADO TROQ 38X20X300CM,C790K,PESTAÑA DE ENCAJAR PARA LOS DOS LADOS</v>
          </cell>
          <cell r="I925" t="str">
            <v>und</v>
          </cell>
          <cell r="J925">
            <v>0</v>
          </cell>
          <cell r="K925" t="str">
            <v>NACIONAL CON TIEMPO DE FABRICACION</v>
          </cell>
          <cell r="L925" t="str">
            <v>FABRICAJAS</v>
          </cell>
          <cell r="M925">
            <v>25000</v>
          </cell>
          <cell r="N925">
            <v>0</v>
          </cell>
          <cell r="O925">
            <v>0</v>
          </cell>
          <cell r="P925">
            <v>0</v>
          </cell>
          <cell r="Q925" t="str">
            <v>COP</v>
          </cell>
          <cell r="R925">
            <v>0</v>
          </cell>
          <cell r="S925">
            <v>0.05</v>
          </cell>
          <cell r="T925">
            <v>26250</v>
          </cell>
          <cell r="U925" t="str">
            <v>CAJA 38X20X300CM</v>
          </cell>
        </row>
        <row r="926">
          <cell r="D926" t="str">
            <v>ESPUMA 5X5X100CM</v>
          </cell>
          <cell r="E926">
            <v>71203</v>
          </cell>
          <cell r="F926" t="str">
            <v>Installation and Packaging Materials</v>
          </cell>
          <cell r="G926">
            <v>6819</v>
          </cell>
          <cell r="H926" t="str">
            <v>ESPUMA SOPORTE INTERIOR 5X5X100CM DENSIDAD 30KG/M3</v>
          </cell>
          <cell r="I926" t="str">
            <v>und</v>
          </cell>
          <cell r="J926">
            <v>0</v>
          </cell>
          <cell r="K926" t="str">
            <v>NACIONAL CON TIEMPO DE FABRICACION</v>
          </cell>
          <cell r="L926" t="str">
            <v>ESPUMA DE LA SABANA</v>
          </cell>
          <cell r="M926">
            <v>1330.5</v>
          </cell>
          <cell r="N926">
            <v>0</v>
          </cell>
          <cell r="O926">
            <v>0</v>
          </cell>
          <cell r="P926">
            <v>0</v>
          </cell>
          <cell r="Q926" t="str">
            <v>COP</v>
          </cell>
          <cell r="R926">
            <v>0</v>
          </cell>
          <cell r="S926">
            <v>0.05</v>
          </cell>
          <cell r="T926">
            <v>1397.03</v>
          </cell>
          <cell r="U926" t="str">
            <v>ESPUMA 5X5X100CM</v>
          </cell>
        </row>
        <row r="927">
          <cell r="D927" t="str">
            <v>BOLSA ANTENA 49X350</v>
          </cell>
          <cell r="E927">
            <v>71203</v>
          </cell>
          <cell r="F927" t="str">
            <v>Installation and Packaging Materials</v>
          </cell>
          <cell r="G927">
            <v>6819</v>
          </cell>
          <cell r="H927" t="str">
            <v>BOLSA ANTENA 49X350 CM,CALIBRE 4 TRANSPARENTE,APERTURA EN UN SOLO EXTREMO</v>
          </cell>
          <cell r="I927" t="str">
            <v>und</v>
          </cell>
          <cell r="J927">
            <v>0</v>
          </cell>
          <cell r="K927" t="str">
            <v>NACIONAL CON TIEMPO DE FABRICACION</v>
          </cell>
          <cell r="L927" t="str">
            <v>SELEPLAST</v>
          </cell>
          <cell r="M927">
            <v>2519</v>
          </cell>
          <cell r="N927">
            <v>0</v>
          </cell>
          <cell r="O927">
            <v>0</v>
          </cell>
          <cell r="P927">
            <v>0</v>
          </cell>
          <cell r="Q927" t="str">
            <v>COP</v>
          </cell>
          <cell r="R927">
            <v>0</v>
          </cell>
          <cell r="S927">
            <v>0.05</v>
          </cell>
          <cell r="T927">
            <v>2644.95</v>
          </cell>
          <cell r="U927" t="str">
            <v>BOLSA ANTENA 49X350</v>
          </cell>
        </row>
        <row r="928">
          <cell r="D928" t="str">
            <v>BOLSA HERRAJES 80X80</v>
          </cell>
          <cell r="E928">
            <v>71203</v>
          </cell>
          <cell r="F928" t="str">
            <v>Installation and Packaging Materials</v>
          </cell>
          <cell r="G928">
            <v>6819</v>
          </cell>
          <cell r="H928" t="str">
            <v>BOLSA HERRAJES DE ANTENA 80X80CM,CALIBRE 4TRANSPARENTE,APERTURA EN AMBOS EXTREMOS SIN SELLAR</v>
          </cell>
          <cell r="I928" t="str">
            <v>und</v>
          </cell>
          <cell r="J928">
            <v>0</v>
          </cell>
          <cell r="K928" t="str">
            <v>NACIONAL CON TIEMPO DE FABRICACION</v>
          </cell>
          <cell r="L928" t="str">
            <v>SELEPLAST</v>
          </cell>
          <cell r="M928">
            <v>1029.5</v>
          </cell>
          <cell r="N928">
            <v>0</v>
          </cell>
          <cell r="O928">
            <v>0</v>
          </cell>
          <cell r="P928">
            <v>0</v>
          </cell>
          <cell r="Q928" t="str">
            <v>COP</v>
          </cell>
          <cell r="R928">
            <v>0</v>
          </cell>
          <cell r="S928">
            <v>0.05</v>
          </cell>
          <cell r="T928">
            <v>1080.98</v>
          </cell>
          <cell r="U928" t="str">
            <v>BOLSA HERRAJES 80X80</v>
          </cell>
        </row>
        <row r="929">
          <cell r="D929" t="str">
            <v>BOLSA 80X370CM</v>
          </cell>
          <cell r="E929">
            <v>71203</v>
          </cell>
          <cell r="F929" t="str">
            <v>Installation and Packaging Materials</v>
          </cell>
          <cell r="G929">
            <v>6819</v>
          </cell>
          <cell r="H929" t="str">
            <v>BOLSA CUBRIMIENTO 80X370CM,CALIBRE 2 TRANSPARENTE, APERTURA EN UN SOLO EXTREMO</v>
          </cell>
          <cell r="I929" t="str">
            <v>und</v>
          </cell>
          <cell r="J929">
            <v>0</v>
          </cell>
          <cell r="K929" t="str">
            <v>NACIONAL CON TIEMPO DE FABRICACION</v>
          </cell>
          <cell r="L929" t="str">
            <v>SELEPLAST</v>
          </cell>
          <cell r="M929">
            <v>2114</v>
          </cell>
          <cell r="N929">
            <v>0</v>
          </cell>
          <cell r="O929">
            <v>0</v>
          </cell>
          <cell r="P929">
            <v>0</v>
          </cell>
          <cell r="Q929" t="str">
            <v>COP</v>
          </cell>
          <cell r="R929">
            <v>0</v>
          </cell>
          <cell r="S929">
            <v>0.05</v>
          </cell>
          <cell r="T929">
            <v>2219.6999999999998</v>
          </cell>
          <cell r="U929" t="str">
            <v>BOLSA 80X370CM</v>
          </cell>
        </row>
        <row r="930">
          <cell r="D930" t="str">
            <v>KIT-BOIA BASE-2G</v>
          </cell>
          <cell r="E930">
            <v>71203</v>
          </cell>
          <cell r="F930" t="str">
            <v>Installation and Packaging Materials</v>
          </cell>
          <cell r="G930">
            <v>6819</v>
          </cell>
          <cell r="H930" t="str">
            <v>KIT CAJA CARTON TROQ 84X52CM, 33 CM BURBU CRAF</v>
          </cell>
          <cell r="I930" t="str">
            <v>Kit</v>
          </cell>
          <cell r="J930">
            <v>0</v>
          </cell>
          <cell r="K930" t="str">
            <v>NACIONAL CON TIEMPO DE FABRICACION</v>
          </cell>
          <cell r="L930" t="str">
            <v>FABRICARTON</v>
          </cell>
          <cell r="M930">
            <v>1372.38</v>
          </cell>
          <cell r="N930">
            <v>0</v>
          </cell>
          <cell r="O930">
            <v>0</v>
          </cell>
          <cell r="P930">
            <v>0</v>
          </cell>
          <cell r="Q930" t="str">
            <v>COP</v>
          </cell>
          <cell r="R930">
            <v>0</v>
          </cell>
          <cell r="S930">
            <v>0.05</v>
          </cell>
          <cell r="T930">
            <v>1441</v>
          </cell>
          <cell r="U930" t="str">
            <v>KIT-BOIA BASE-2G</v>
          </cell>
        </row>
        <row r="931">
          <cell r="D931" t="str">
            <v xml:space="preserve">KIT-TSTB TRX-2G </v>
          </cell>
          <cell r="E931">
            <v>71203</v>
          </cell>
          <cell r="F931" t="str">
            <v>Installation and Packaging Materials</v>
          </cell>
          <cell r="G931">
            <v>6819</v>
          </cell>
          <cell r="H931" t="str">
            <v>KIT CAJA CARTON REGULAR 43X32.5X13CM, 42 CM BURBU CRAF</v>
          </cell>
          <cell r="I931" t="str">
            <v>Kit</v>
          </cell>
          <cell r="J931">
            <v>0</v>
          </cell>
          <cell r="K931" t="str">
            <v>NACIONAL CON TIEMPO DE FABRICACION</v>
          </cell>
          <cell r="L931" t="str">
            <v>FABRICARTON</v>
          </cell>
          <cell r="M931">
            <v>2795.24</v>
          </cell>
          <cell r="N931">
            <v>0</v>
          </cell>
          <cell r="O931">
            <v>0</v>
          </cell>
          <cell r="P931">
            <v>0</v>
          </cell>
          <cell r="Q931" t="str">
            <v>COP</v>
          </cell>
          <cell r="R931">
            <v>0</v>
          </cell>
          <cell r="S931">
            <v>0.05</v>
          </cell>
          <cell r="T931">
            <v>2935</v>
          </cell>
          <cell r="U931" t="str">
            <v xml:space="preserve">KIT-TSTB TRX-2G </v>
          </cell>
        </row>
        <row r="932">
          <cell r="D932" t="str">
            <v>KIT-DVTD DUAL-2G</v>
          </cell>
          <cell r="E932">
            <v>71203</v>
          </cell>
          <cell r="F932" t="str">
            <v>Installation and Packaging Materials</v>
          </cell>
          <cell r="G932">
            <v>6819</v>
          </cell>
          <cell r="H932" t="str">
            <v>KIT CAJA CARTON REGULAR 40X24.5X24CM, 39 CM BURBU CRAF</v>
          </cell>
          <cell r="I932" t="str">
            <v>Kit</v>
          </cell>
          <cell r="J932">
            <v>0</v>
          </cell>
          <cell r="K932" t="str">
            <v>NACIONAL CON TIEMPO DE FABRICACION</v>
          </cell>
          <cell r="L932" t="str">
            <v>FABRICARTON</v>
          </cell>
          <cell r="M932">
            <v>2554.29</v>
          </cell>
          <cell r="N932">
            <v>0</v>
          </cell>
          <cell r="O932">
            <v>0</v>
          </cell>
          <cell r="P932">
            <v>0</v>
          </cell>
          <cell r="Q932" t="str">
            <v>COP</v>
          </cell>
          <cell r="R932">
            <v>0</v>
          </cell>
          <cell r="S932">
            <v>0.05</v>
          </cell>
          <cell r="T932">
            <v>2682</v>
          </cell>
          <cell r="U932" t="str">
            <v>KIT-DVTD DUAL-2G</v>
          </cell>
        </row>
        <row r="933">
          <cell r="D933" t="str">
            <v>KIT-BB2F TRX-2G</v>
          </cell>
          <cell r="E933">
            <v>71203</v>
          </cell>
          <cell r="F933" t="str">
            <v>Installation and Packaging Materials</v>
          </cell>
          <cell r="G933">
            <v>6819</v>
          </cell>
          <cell r="H933" t="str">
            <v>KIT CAJA CARTON TROQ 76X52CM, 30 CM BURBU CRAF</v>
          </cell>
          <cell r="I933" t="str">
            <v>Kit</v>
          </cell>
          <cell r="J933">
            <v>0</v>
          </cell>
          <cell r="K933" t="str">
            <v>NACIONAL CON TIEMPO DE FABRICACION</v>
          </cell>
          <cell r="L933" t="str">
            <v>FABRICARTON</v>
          </cell>
          <cell r="M933">
            <v>1246.67</v>
          </cell>
          <cell r="N933">
            <v>0</v>
          </cell>
          <cell r="O933">
            <v>0</v>
          </cell>
          <cell r="P933">
            <v>0</v>
          </cell>
          <cell r="Q933" t="str">
            <v>COP</v>
          </cell>
          <cell r="R933">
            <v>0</v>
          </cell>
          <cell r="S933">
            <v>0.05</v>
          </cell>
          <cell r="T933">
            <v>1309</v>
          </cell>
          <cell r="U933" t="str">
            <v>KIT-BB2F TRX-2G</v>
          </cell>
        </row>
        <row r="934">
          <cell r="D934" t="str">
            <v>KIT-WCGA-2G</v>
          </cell>
          <cell r="E934">
            <v>71203</v>
          </cell>
          <cell r="F934" t="str">
            <v>Installation and Packaging Materials</v>
          </cell>
          <cell r="G934">
            <v>6819</v>
          </cell>
          <cell r="H934" t="str">
            <v>KIT CAJA CARTON REGULAR 43X11.5X20CM, 42 CM BURBU CRAF</v>
          </cell>
          <cell r="I934" t="str">
            <v>Kit</v>
          </cell>
          <cell r="J934">
            <v>0</v>
          </cell>
          <cell r="K934" t="str">
            <v>NACIONAL CON TIEMPO DE FABRICACION</v>
          </cell>
          <cell r="L934" t="str">
            <v>FABRICARTON</v>
          </cell>
          <cell r="M934">
            <v>1598.1</v>
          </cell>
          <cell r="N934">
            <v>0</v>
          </cell>
          <cell r="O934">
            <v>0</v>
          </cell>
          <cell r="P934">
            <v>0</v>
          </cell>
          <cell r="Q934" t="str">
            <v>COP</v>
          </cell>
          <cell r="R934">
            <v>0</v>
          </cell>
          <cell r="S934">
            <v>0.05</v>
          </cell>
          <cell r="T934">
            <v>1678.01</v>
          </cell>
          <cell r="U934" t="str">
            <v>KIT-WCGA-2G</v>
          </cell>
        </row>
        <row r="935">
          <cell r="D935" t="str">
            <v xml:space="preserve">CAJA M2LA </v>
          </cell>
          <cell r="E935">
            <v>71203</v>
          </cell>
          <cell r="F935" t="str">
            <v>Installation and Packaging Materials</v>
          </cell>
          <cell r="G935">
            <v>6819</v>
          </cell>
          <cell r="H935" t="str">
            <v>CAJA CARTON CORRUGADO TROQ 60X47CM,C540B</v>
          </cell>
          <cell r="I935" t="str">
            <v>Kit</v>
          </cell>
          <cell r="J935">
            <v>0</v>
          </cell>
          <cell r="K935" t="str">
            <v>NACIONAL CON TIEMPO DE FABRICACION</v>
          </cell>
          <cell r="L935" t="str">
            <v>FABRICARTON</v>
          </cell>
          <cell r="M935">
            <v>619.04999999999995</v>
          </cell>
          <cell r="N935">
            <v>0</v>
          </cell>
          <cell r="O935">
            <v>0</v>
          </cell>
          <cell r="P935">
            <v>0</v>
          </cell>
          <cell r="Q935" t="str">
            <v>COP</v>
          </cell>
          <cell r="R935">
            <v>0</v>
          </cell>
          <cell r="S935">
            <v>0.05</v>
          </cell>
          <cell r="T935">
            <v>650</v>
          </cell>
          <cell r="U935" t="str">
            <v xml:space="preserve">CAJA M2LA </v>
          </cell>
        </row>
        <row r="936">
          <cell r="D936" t="str">
            <v>KIT-VXTA-2G</v>
          </cell>
          <cell r="E936">
            <v>71203</v>
          </cell>
          <cell r="F936" t="str">
            <v>Installation and Packaging Materials</v>
          </cell>
          <cell r="G936">
            <v>6819</v>
          </cell>
          <cell r="H936" t="str">
            <v>KIT CAJA CARTON TROQ 70X55CM, 26 CM BURBU CRAF</v>
          </cell>
          <cell r="I936" t="str">
            <v>Kit</v>
          </cell>
          <cell r="J936">
            <v>0</v>
          </cell>
          <cell r="K936" t="str">
            <v>NACIONAL CON TIEMPO DE FABRICACION</v>
          </cell>
          <cell r="L936" t="str">
            <v>FABRICARTON</v>
          </cell>
          <cell r="M936">
            <v>1298.0999999999999</v>
          </cell>
          <cell r="N936">
            <v>0</v>
          </cell>
          <cell r="O936">
            <v>0</v>
          </cell>
          <cell r="P936">
            <v>0</v>
          </cell>
          <cell r="Q936" t="str">
            <v>COP</v>
          </cell>
          <cell r="R936">
            <v>0</v>
          </cell>
          <cell r="S936">
            <v>0.05</v>
          </cell>
          <cell r="T936">
            <v>1363.01</v>
          </cell>
          <cell r="U936" t="str">
            <v>KIT-VXTA-2G</v>
          </cell>
        </row>
        <row r="937">
          <cell r="D937" t="str">
            <v>KIT-PWSB-2G</v>
          </cell>
          <cell r="E937">
            <v>71203</v>
          </cell>
          <cell r="F937" t="str">
            <v>Installation and Packaging Materials</v>
          </cell>
          <cell r="G937">
            <v>6819</v>
          </cell>
          <cell r="H937" t="str">
            <v>KIT CAJA CARTON REGULAR 52X37.5X12CM,1 CAJA TROQ 127X74CM</v>
          </cell>
          <cell r="I937" t="str">
            <v>Kit</v>
          </cell>
          <cell r="J937">
            <v>0</v>
          </cell>
          <cell r="K937" t="str">
            <v>NACIONAL CON TIEMPO DE FABRICACION</v>
          </cell>
          <cell r="L937" t="str">
            <v>FABRICARTON</v>
          </cell>
          <cell r="M937">
            <v>3740</v>
          </cell>
          <cell r="N937">
            <v>0</v>
          </cell>
          <cell r="O937">
            <v>0</v>
          </cell>
          <cell r="P937">
            <v>0</v>
          </cell>
          <cell r="Q937" t="str">
            <v>COP</v>
          </cell>
          <cell r="R937">
            <v>0</v>
          </cell>
          <cell r="S937">
            <v>0.05</v>
          </cell>
          <cell r="T937">
            <v>3927</v>
          </cell>
          <cell r="U937" t="str">
            <v>KIT-PWSB-2G</v>
          </cell>
        </row>
        <row r="938">
          <cell r="D938" t="str">
            <v>KIT-M6LA-2G</v>
          </cell>
          <cell r="E938">
            <v>71203</v>
          </cell>
          <cell r="F938" t="str">
            <v>Installation and Packaging Materials</v>
          </cell>
          <cell r="G938">
            <v>6819</v>
          </cell>
          <cell r="H938" t="str">
            <v>KIT CAJA CARTON REGULAR 53.5X17X12CM, 60 CM BURBU CRAF</v>
          </cell>
          <cell r="I938" t="str">
            <v>Kit</v>
          </cell>
          <cell r="J938">
            <v>0</v>
          </cell>
          <cell r="K938" t="str">
            <v>NACIONAL CON TIEMPO DE FABRICACION</v>
          </cell>
          <cell r="L938" t="str">
            <v>FABRICARTON</v>
          </cell>
          <cell r="M938">
            <v>2284.7600000000002</v>
          </cell>
          <cell r="N938">
            <v>0</v>
          </cell>
          <cell r="O938">
            <v>0</v>
          </cell>
          <cell r="P938">
            <v>0</v>
          </cell>
          <cell r="Q938" t="str">
            <v>COP</v>
          </cell>
          <cell r="R938">
            <v>0</v>
          </cell>
          <cell r="S938">
            <v>0.05</v>
          </cell>
          <cell r="T938">
            <v>2399</v>
          </cell>
          <cell r="U938" t="str">
            <v>KIT-M6LA-2G</v>
          </cell>
        </row>
        <row r="939">
          <cell r="D939" t="str">
            <v>KIT-GUACAL-2G</v>
          </cell>
          <cell r="E939">
            <v>71203</v>
          </cell>
          <cell r="F939" t="str">
            <v>Installation and Packaging Materials</v>
          </cell>
          <cell r="G939">
            <v>6819</v>
          </cell>
          <cell r="H939" t="str">
            <v>GUACAL 83X80X2.05CM CON 60 PUNTILLAS 2”X2.7 MM,4 JUEGO DE TORNILLOS 1” 1/4 (TORNILLO, TUERCA y 2 ARANDELAS)</v>
          </cell>
          <cell r="I939" t="str">
            <v>Kit</v>
          </cell>
          <cell r="J939">
            <v>0</v>
          </cell>
          <cell r="K939" t="str">
            <v>NACIONAL CON TIEMPO DE FABRICACION</v>
          </cell>
          <cell r="L939" t="str">
            <v>SANCHEZ LOGISTICA</v>
          </cell>
          <cell r="M939">
            <v>173595.24</v>
          </cell>
          <cell r="N939">
            <v>0</v>
          </cell>
          <cell r="O939">
            <v>0</v>
          </cell>
          <cell r="P939">
            <v>0</v>
          </cell>
          <cell r="Q939" t="str">
            <v>COP</v>
          </cell>
          <cell r="R939">
            <v>0</v>
          </cell>
          <cell r="S939">
            <v>0.05</v>
          </cell>
          <cell r="T939">
            <v>182275</v>
          </cell>
          <cell r="U939" t="str">
            <v>KIT-GUACAL-2G</v>
          </cell>
        </row>
        <row r="940">
          <cell r="D940" t="str">
            <v>KIT-GUACAL-1-BOG</v>
          </cell>
          <cell r="E940">
            <v>71203</v>
          </cell>
          <cell r="F940" t="str">
            <v>Installation and Packaging Materials</v>
          </cell>
          <cell r="G940">
            <v>6819</v>
          </cell>
          <cell r="H940" t="str">
            <v>KIT GUACAL 65X115X65,CAJA INTERNA,4CAJAS MODULOS,BOLSA NEGRA,1ROLLO VINIPEL,15M PAPEL BURBUJA,1CINTA</v>
          </cell>
          <cell r="I940" t="str">
            <v>Kit</v>
          </cell>
          <cell r="J940">
            <v>0</v>
          </cell>
          <cell r="K940" t="str">
            <v>NACIONAL CON TIEMPO DE FABRICACION</v>
          </cell>
          <cell r="L940" t="str">
            <v>AM LOGISTICS</v>
          </cell>
          <cell r="M940">
            <v>209250</v>
          </cell>
          <cell r="N940">
            <v>0</v>
          </cell>
          <cell r="O940">
            <v>0</v>
          </cell>
          <cell r="P940">
            <v>0</v>
          </cell>
          <cell r="Q940" t="str">
            <v>COP</v>
          </cell>
          <cell r="R940">
            <v>0</v>
          </cell>
          <cell r="S940">
            <v>0.05</v>
          </cell>
          <cell r="T940">
            <v>219712.5</v>
          </cell>
          <cell r="U940" t="str">
            <v>KIT-GUACAL-1-BOG</v>
          </cell>
        </row>
        <row r="941">
          <cell r="D941" t="str">
            <v>KIT-GUACAL-2-BOG</v>
          </cell>
          <cell r="E941">
            <v>71203</v>
          </cell>
          <cell r="F941" t="str">
            <v>Installation and Packaging Materials</v>
          </cell>
          <cell r="G941">
            <v>6819</v>
          </cell>
          <cell r="H941" t="str">
            <v>KIT GUACAL 80X100X80, CAJA INTERNA, BOLSA NEGRA, 1 LIBRA PUNTILLAS, 1 CINTA EN BOGOTA</v>
          </cell>
          <cell r="I941" t="str">
            <v>Kit</v>
          </cell>
          <cell r="J941">
            <v>0</v>
          </cell>
          <cell r="K941" t="str">
            <v>NACIONAL CON TIEMPO DE FABRICACION</v>
          </cell>
          <cell r="L941" t="str">
            <v>AM LOGISTICS</v>
          </cell>
          <cell r="M941">
            <v>181250</v>
          </cell>
          <cell r="N941">
            <v>0</v>
          </cell>
          <cell r="O941">
            <v>0</v>
          </cell>
          <cell r="P941">
            <v>0</v>
          </cell>
          <cell r="Q941" t="str">
            <v>COP</v>
          </cell>
          <cell r="R941">
            <v>0</v>
          </cell>
          <cell r="S941">
            <v>0.05</v>
          </cell>
          <cell r="T941">
            <v>190312.5</v>
          </cell>
          <cell r="U941" t="str">
            <v>KIT-GUACAL-2-BOG</v>
          </cell>
        </row>
        <row r="942">
          <cell r="D942" t="str">
            <v>CAJA - MODULOS</v>
          </cell>
          <cell r="E942">
            <v>71203</v>
          </cell>
          <cell r="F942">
            <v>0</v>
          </cell>
          <cell r="G942">
            <v>0</v>
          </cell>
          <cell r="H942" t="str">
            <v>CAJA MODULOS 55x55x25</v>
          </cell>
          <cell r="I942" t="str">
            <v>und</v>
          </cell>
          <cell r="J942">
            <v>0</v>
          </cell>
          <cell r="K942" t="str">
            <v>NACIONAL CON TIEMPO DE FABRICACION</v>
          </cell>
          <cell r="L942" t="str">
            <v>SANCHEZ LOGISTICA</v>
          </cell>
          <cell r="M942">
            <v>4104</v>
          </cell>
          <cell r="N942">
            <v>0</v>
          </cell>
          <cell r="O942">
            <v>0</v>
          </cell>
          <cell r="P942">
            <v>0</v>
          </cell>
          <cell r="Q942" t="str">
            <v>COP</v>
          </cell>
          <cell r="R942">
            <v>0</v>
          </cell>
          <cell r="S942">
            <v>0.05</v>
          </cell>
          <cell r="T942">
            <v>4309.2</v>
          </cell>
          <cell r="U942" t="str">
            <v>CAJA - MODULOS</v>
          </cell>
        </row>
        <row r="943">
          <cell r="D943" t="str">
            <v>BURBU CRAF</v>
          </cell>
          <cell r="E943">
            <v>71203</v>
          </cell>
          <cell r="F943">
            <v>0</v>
          </cell>
          <cell r="G943">
            <v>0</v>
          </cell>
          <cell r="H943" t="str">
            <v>PAPEL BURBU CRAF LONGITUD 0.75 M</v>
          </cell>
          <cell r="I943" t="str">
            <v>mt</v>
          </cell>
          <cell r="J943">
            <v>0</v>
          </cell>
          <cell r="K943" t="str">
            <v>NACIONAL CON TIEMPO DE FABRICACION</v>
          </cell>
          <cell r="L943" t="str">
            <v>SANCHEZ LOGISTICA</v>
          </cell>
          <cell r="M943">
            <v>3150</v>
          </cell>
          <cell r="N943">
            <v>0</v>
          </cell>
          <cell r="O943">
            <v>0</v>
          </cell>
          <cell r="P943">
            <v>0</v>
          </cell>
          <cell r="Q943" t="str">
            <v>COP</v>
          </cell>
          <cell r="R943">
            <v>0</v>
          </cell>
          <cell r="S943">
            <v>0.05</v>
          </cell>
          <cell r="T943">
            <v>3307.5</v>
          </cell>
          <cell r="U943" t="str">
            <v>BURBU CRAF</v>
          </cell>
        </row>
        <row r="944">
          <cell r="D944" t="str">
            <v>KIT-GUACAL-1-TEMCORE</v>
          </cell>
          <cell r="E944">
            <v>71203</v>
          </cell>
          <cell r="F944">
            <v>0</v>
          </cell>
          <cell r="G944">
            <v>0</v>
          </cell>
          <cell r="H944" t="str">
            <v>GUACAL 315X100X100,CAJA INTERNA 314X99X99,PLASTICO NEGRO Cº6 650X220CM2.</v>
          </cell>
          <cell r="I944" t="str">
            <v>kit</v>
          </cell>
          <cell r="J944">
            <v>0</v>
          </cell>
          <cell r="K944" t="str">
            <v>NACIONAL CON TIEMPO DE FABRICACION</v>
          </cell>
          <cell r="L944" t="str">
            <v>SANCHEZ LOGISTICA</v>
          </cell>
          <cell r="M944">
            <v>428571.43</v>
          </cell>
          <cell r="N944">
            <v>0</v>
          </cell>
          <cell r="O944">
            <v>0</v>
          </cell>
          <cell r="P944">
            <v>0</v>
          </cell>
          <cell r="Q944" t="str">
            <v>COP</v>
          </cell>
          <cell r="R944">
            <v>0</v>
          </cell>
          <cell r="S944">
            <v>0.05</v>
          </cell>
          <cell r="T944">
            <v>450000</v>
          </cell>
          <cell r="U944" t="str">
            <v>KIT-GUACAL-1-TEMCORE</v>
          </cell>
        </row>
        <row r="945">
          <cell r="D945" t="str">
            <v>BURBU-1-BOG</v>
          </cell>
          <cell r="E945">
            <v>71203</v>
          </cell>
          <cell r="F945">
            <v>0</v>
          </cell>
          <cell r="G945">
            <v>0</v>
          </cell>
          <cell r="H945" t="str">
            <v>PAPEL BURBU ROLLO 7000CMX120CM</v>
          </cell>
          <cell r="I945" t="str">
            <v>rollo</v>
          </cell>
          <cell r="J945">
            <v>0</v>
          </cell>
          <cell r="K945" t="str">
            <v>NACIONAL CON TIEMPO DE FABRICACION</v>
          </cell>
          <cell r="L945" t="str">
            <v>SANCHEZ LOGISTICA</v>
          </cell>
          <cell r="M945">
            <v>68571.429999999993</v>
          </cell>
          <cell r="N945">
            <v>0</v>
          </cell>
          <cell r="O945">
            <v>0</v>
          </cell>
          <cell r="P945">
            <v>0</v>
          </cell>
          <cell r="Q945" t="str">
            <v>COP</v>
          </cell>
          <cell r="R945">
            <v>0</v>
          </cell>
          <cell r="S945">
            <v>0.05</v>
          </cell>
          <cell r="T945">
            <v>72000</v>
          </cell>
          <cell r="U945" t="str">
            <v>BURBU-1-BOG</v>
          </cell>
        </row>
        <row r="946">
          <cell r="H946" t="str">
            <v>MW (MISCELANEOUS)</v>
          </cell>
          <cell r="I946">
            <v>0</v>
          </cell>
          <cell r="J946">
            <v>0</v>
          </cell>
          <cell r="K946">
            <v>0</v>
          </cell>
          <cell r="L946">
            <v>0</v>
          </cell>
          <cell r="M946">
            <v>0</v>
          </cell>
          <cell r="N946">
            <v>0</v>
          </cell>
          <cell r="O946">
            <v>0</v>
          </cell>
          <cell r="P946">
            <v>0</v>
          </cell>
          <cell r="Q946">
            <v>0</v>
          </cell>
          <cell r="R946">
            <v>0</v>
          </cell>
          <cell r="S946">
            <v>0</v>
          </cell>
          <cell r="T946">
            <v>0</v>
          </cell>
          <cell r="U946">
            <v>0</v>
          </cell>
        </row>
        <row r="947">
          <cell r="D947" t="str">
            <v>AISLADOR-B3</v>
          </cell>
          <cell r="E947">
            <v>71203</v>
          </cell>
          <cell r="F947" t="str">
            <v>Installation and Packaging Materials</v>
          </cell>
          <cell r="G947">
            <v>6819</v>
          </cell>
          <cell r="H947" t="str">
            <v>Aisladores Rojos 30mm</v>
          </cell>
          <cell r="I947" t="str">
            <v>und</v>
          </cell>
          <cell r="J947">
            <v>0</v>
          </cell>
          <cell r="K947" t="str">
            <v>NACIONAL</v>
          </cell>
          <cell r="L947" t="str">
            <v>DISTRIELECTRICOS BKM EU</v>
          </cell>
          <cell r="M947">
            <v>3990</v>
          </cell>
          <cell r="N947">
            <v>0</v>
          </cell>
          <cell r="O947">
            <v>0</v>
          </cell>
          <cell r="P947">
            <v>0</v>
          </cell>
          <cell r="Q947" t="str">
            <v>COP</v>
          </cell>
          <cell r="R947">
            <v>0</v>
          </cell>
          <cell r="S947">
            <v>0.05</v>
          </cell>
          <cell r="T947">
            <v>4189.5</v>
          </cell>
          <cell r="U947" t="str">
            <v>AISLADOR-B3</v>
          </cell>
        </row>
        <row r="948">
          <cell r="D948" t="str">
            <v>AISLADOR-B5</v>
          </cell>
          <cell r="E948">
            <v>71203</v>
          </cell>
          <cell r="F948" t="str">
            <v>Installation and Packaging Materials</v>
          </cell>
          <cell r="G948">
            <v>6819</v>
          </cell>
          <cell r="H948" t="str">
            <v>Aisladores Rojos 50mm</v>
          </cell>
          <cell r="I948" t="str">
            <v>und</v>
          </cell>
          <cell r="J948">
            <v>0</v>
          </cell>
          <cell r="K948" t="str">
            <v>NACIONAL</v>
          </cell>
          <cell r="L948" t="str">
            <v>DISTRIELECTRICOS BKM EU</v>
          </cell>
          <cell r="M948">
            <v>7150</v>
          </cell>
          <cell r="N948">
            <v>0</v>
          </cell>
          <cell r="O948">
            <v>0</v>
          </cell>
          <cell r="P948">
            <v>0</v>
          </cell>
          <cell r="Q948" t="str">
            <v>COP</v>
          </cell>
          <cell r="R948">
            <v>0</v>
          </cell>
          <cell r="S948">
            <v>0.05</v>
          </cell>
          <cell r="T948">
            <v>7507.5</v>
          </cell>
          <cell r="U948" t="str">
            <v>AISLADOR-B5</v>
          </cell>
        </row>
        <row r="949">
          <cell r="D949" t="str">
            <v>CAÑAMO</v>
          </cell>
          <cell r="E949">
            <v>71203</v>
          </cell>
          <cell r="F949" t="str">
            <v>Installation and Packaging Materials</v>
          </cell>
          <cell r="G949">
            <v>6819</v>
          </cell>
          <cell r="H949" t="str">
            <v>HILO ENCERADO (CAÑAMO)</v>
          </cell>
          <cell r="I949" t="str">
            <v>und</v>
          </cell>
          <cell r="J949">
            <v>0</v>
          </cell>
          <cell r="K949" t="str">
            <v>NACIONAL</v>
          </cell>
          <cell r="L949" t="str">
            <v>MELEXA</v>
          </cell>
          <cell r="M949">
            <v>19330</v>
          </cell>
          <cell r="N949">
            <v>0</v>
          </cell>
          <cell r="O949">
            <v>0</v>
          </cell>
          <cell r="P949">
            <v>0</v>
          </cell>
          <cell r="Q949" t="str">
            <v>COP</v>
          </cell>
          <cell r="R949">
            <v>0</v>
          </cell>
          <cell r="S949">
            <v>0.05</v>
          </cell>
          <cell r="T949">
            <v>20296.5</v>
          </cell>
          <cell r="U949" t="str">
            <v>CAÑAMO</v>
          </cell>
        </row>
        <row r="950">
          <cell r="D950" t="str">
            <v>34-155</v>
          </cell>
          <cell r="E950">
            <v>71203</v>
          </cell>
          <cell r="F950" t="str">
            <v>Installation and Packaging Materials</v>
          </cell>
          <cell r="G950">
            <v>6819</v>
          </cell>
          <cell r="H950" t="str">
            <v>KIMWIPES PARA FO CAJA X 280</v>
          </cell>
          <cell r="I950" t="str">
            <v>und</v>
          </cell>
          <cell r="J950">
            <v>0</v>
          </cell>
          <cell r="K950" t="str">
            <v>IMPORTACION DIRECTA</v>
          </cell>
          <cell r="L950" t="str">
            <v>MICROLINK</v>
          </cell>
          <cell r="M950">
            <v>6890</v>
          </cell>
          <cell r="N950">
            <v>0</v>
          </cell>
          <cell r="O950">
            <v>0</v>
          </cell>
          <cell r="P950">
            <v>0</v>
          </cell>
          <cell r="Q950" t="str">
            <v>COP</v>
          </cell>
          <cell r="R950">
            <v>0</v>
          </cell>
          <cell r="S950">
            <v>0</v>
          </cell>
          <cell r="T950">
            <v>6890</v>
          </cell>
          <cell r="U950" t="str">
            <v>34-155</v>
          </cell>
        </row>
        <row r="951">
          <cell r="D951" t="str">
            <v>F1-1007G</v>
          </cell>
          <cell r="E951">
            <v>71203</v>
          </cell>
          <cell r="F951" t="str">
            <v>Installation and Packaging Materials</v>
          </cell>
          <cell r="G951">
            <v>6819</v>
          </cell>
          <cell r="H951" t="str">
            <v>AIRE COMPRIMIDO LIMPIEZA GENERICO</v>
          </cell>
          <cell r="I951" t="str">
            <v>und</v>
          </cell>
          <cell r="J951">
            <v>0</v>
          </cell>
          <cell r="K951" t="str">
            <v>NACIONAL</v>
          </cell>
          <cell r="L951" t="str">
            <v>FERRICENTRO</v>
          </cell>
          <cell r="M951">
            <v>20500</v>
          </cell>
          <cell r="N951">
            <v>0</v>
          </cell>
          <cell r="O951">
            <v>0</v>
          </cell>
          <cell r="P951">
            <v>0</v>
          </cell>
          <cell r="Q951" t="str">
            <v>COP</v>
          </cell>
          <cell r="R951">
            <v>0</v>
          </cell>
          <cell r="S951">
            <v>0.05</v>
          </cell>
          <cell r="T951">
            <v>21525</v>
          </cell>
          <cell r="U951" t="str">
            <v>F1-1007G</v>
          </cell>
        </row>
        <row r="952">
          <cell r="D952" t="str">
            <v>800 10249</v>
          </cell>
          <cell r="E952">
            <v>71203</v>
          </cell>
          <cell r="F952" t="str">
            <v>Installation and Packaging Materials</v>
          </cell>
          <cell r="G952">
            <v>6819</v>
          </cell>
          <cell r="H952" t="str">
            <v>ANTENA OMNI INDOOR 360° VPol 806-960/1425-3600/5150-6000 GAIN 2dBi</v>
          </cell>
          <cell r="I952" t="str">
            <v>und</v>
          </cell>
          <cell r="J952">
            <v>0</v>
          </cell>
          <cell r="K952" t="str">
            <v>IMPORTACION INDIRECTA</v>
          </cell>
          <cell r="L952" t="str">
            <v>MULTI PACK PRESENTACIONES S.A.S.</v>
          </cell>
          <cell r="M952">
            <v>356796.19</v>
          </cell>
          <cell r="N952">
            <v>0</v>
          </cell>
          <cell r="O952">
            <v>0</v>
          </cell>
          <cell r="P952">
            <v>0</v>
          </cell>
          <cell r="Q952" t="str">
            <v>COP</v>
          </cell>
          <cell r="R952">
            <v>0</v>
          </cell>
          <cell r="S952">
            <v>0.05</v>
          </cell>
          <cell r="T952">
            <v>374636</v>
          </cell>
          <cell r="U952" t="str">
            <v>800 10249</v>
          </cell>
        </row>
        <row r="953">
          <cell r="D953" t="str">
            <v>SR-81</v>
          </cell>
          <cell r="E953">
            <v>71203</v>
          </cell>
          <cell r="F953" t="str">
            <v>Installation and Packaging Materials</v>
          </cell>
          <cell r="G953">
            <v>6819</v>
          </cell>
          <cell r="H953" t="str">
            <v>Cuarto Blindado en acero calibre 3/4" de 8'W * 12' L * 8' H</v>
          </cell>
          <cell r="I953" t="str">
            <v>und</v>
          </cell>
          <cell r="J953">
            <v>0</v>
          </cell>
          <cell r="K953" t="str">
            <v>IMPORTACION DIRECTA</v>
          </cell>
          <cell r="L953" t="str">
            <v>ETS Lindgren</v>
          </cell>
          <cell r="M953">
            <v>10231</v>
          </cell>
          <cell r="N953" t="str">
            <v>AIR</v>
          </cell>
          <cell r="O953">
            <v>0</v>
          </cell>
          <cell r="P953">
            <v>1.69</v>
          </cell>
          <cell r="Q953" t="str">
            <v>USD</v>
          </cell>
          <cell r="R953">
            <v>2038.49</v>
          </cell>
          <cell r="S953">
            <v>0.05</v>
          </cell>
          <cell r="T953">
            <v>57134439.969999999</v>
          </cell>
          <cell r="U953" t="str">
            <v>CUARTO BLINDADO SR 81</v>
          </cell>
        </row>
        <row r="954">
          <cell r="D954" t="str">
            <v>Service Item Description/PSA Name</v>
          </cell>
          <cell r="E954">
            <v>0</v>
          </cell>
          <cell r="F954" t="str">
            <v>Qty</v>
          </cell>
          <cell r="G954" t="str">
            <v>Unit</v>
          </cell>
          <cell r="H954" t="str">
            <v>Total Cost</v>
          </cell>
          <cell r="I954">
            <v>0</v>
          </cell>
          <cell r="J954">
            <v>0</v>
          </cell>
          <cell r="K954">
            <v>0</v>
          </cell>
          <cell r="L954">
            <v>0</v>
          </cell>
          <cell r="M954">
            <v>0</v>
          </cell>
          <cell r="N954">
            <v>0</v>
          </cell>
          <cell r="O954">
            <v>0</v>
          </cell>
          <cell r="P954">
            <v>0</v>
          </cell>
          <cell r="Q954">
            <v>0</v>
          </cell>
          <cell r="R954">
            <v>0</v>
          </cell>
          <cell r="S954">
            <v>0</v>
          </cell>
          <cell r="T954">
            <v>0</v>
          </cell>
          <cell r="U954" t="str">
            <v>SI Code</v>
          </cell>
        </row>
        <row r="955">
          <cell r="D955" t="str">
            <v>Antenna System-Materials</v>
          </cell>
          <cell r="E955">
            <v>0</v>
          </cell>
          <cell r="F955">
            <v>1</v>
          </cell>
          <cell r="G955" t="str">
            <v>Lot</v>
          </cell>
          <cell r="H955">
            <v>0</v>
          </cell>
          <cell r="I955">
            <v>0</v>
          </cell>
          <cell r="J955">
            <v>0</v>
          </cell>
          <cell r="K955">
            <v>0</v>
          </cell>
          <cell r="L955">
            <v>0</v>
          </cell>
          <cell r="M955">
            <v>0</v>
          </cell>
          <cell r="N955">
            <v>0</v>
          </cell>
          <cell r="O955">
            <v>0</v>
          </cell>
          <cell r="P955">
            <v>0</v>
          </cell>
          <cell r="Q955">
            <v>0</v>
          </cell>
          <cell r="R955">
            <v>0</v>
          </cell>
          <cell r="S955">
            <v>0</v>
          </cell>
          <cell r="T955">
            <v>0</v>
          </cell>
          <cell r="U955">
            <v>53486</v>
          </cell>
        </row>
        <row r="956">
          <cell r="D956" t="str">
            <v>Site Support Systems-Materials</v>
          </cell>
          <cell r="E956">
            <v>0</v>
          </cell>
          <cell r="F956">
            <v>1</v>
          </cell>
          <cell r="G956" t="str">
            <v>Lot</v>
          </cell>
          <cell r="H956">
            <v>0</v>
          </cell>
          <cell r="I956">
            <v>0</v>
          </cell>
          <cell r="J956">
            <v>0</v>
          </cell>
          <cell r="K956">
            <v>0</v>
          </cell>
          <cell r="L956">
            <v>0</v>
          </cell>
          <cell r="M956">
            <v>0</v>
          </cell>
          <cell r="N956">
            <v>0</v>
          </cell>
          <cell r="O956">
            <v>0</v>
          </cell>
          <cell r="P956">
            <v>0</v>
          </cell>
          <cell r="Q956">
            <v>0</v>
          </cell>
          <cell r="R956">
            <v>0</v>
          </cell>
          <cell r="S956">
            <v>0</v>
          </cell>
          <cell r="T956">
            <v>0</v>
          </cell>
          <cell r="U956">
            <v>53487</v>
          </cell>
        </row>
        <row r="957">
          <cell r="D957" t="str">
            <v>Installation and Packaging Materials</v>
          </cell>
          <cell r="E957">
            <v>0</v>
          </cell>
          <cell r="F957">
            <v>1</v>
          </cell>
          <cell r="G957" t="str">
            <v>Lot</v>
          </cell>
          <cell r="H957">
            <v>0</v>
          </cell>
          <cell r="I957">
            <v>0</v>
          </cell>
          <cell r="J957">
            <v>0</v>
          </cell>
          <cell r="K957">
            <v>0</v>
          </cell>
          <cell r="L957">
            <v>0</v>
          </cell>
          <cell r="M957">
            <v>0</v>
          </cell>
          <cell r="N957">
            <v>0</v>
          </cell>
          <cell r="O957">
            <v>0</v>
          </cell>
          <cell r="P957">
            <v>0</v>
          </cell>
          <cell r="Q957">
            <v>0</v>
          </cell>
          <cell r="R957">
            <v>0</v>
          </cell>
          <cell r="S957">
            <v>0</v>
          </cell>
          <cell r="T957">
            <v>0</v>
          </cell>
          <cell r="U957">
            <v>53488</v>
          </cell>
        </row>
        <row r="958">
          <cell r="D958" t="str">
            <v>Interface Cables-Materials</v>
          </cell>
          <cell r="E958">
            <v>0</v>
          </cell>
          <cell r="F958">
            <v>1</v>
          </cell>
          <cell r="G958" t="str">
            <v>Lot</v>
          </cell>
          <cell r="H958">
            <v>0</v>
          </cell>
          <cell r="I958">
            <v>0</v>
          </cell>
          <cell r="J958">
            <v>0</v>
          </cell>
          <cell r="K958">
            <v>0</v>
          </cell>
          <cell r="L958">
            <v>0</v>
          </cell>
          <cell r="M958">
            <v>0</v>
          </cell>
          <cell r="N958">
            <v>0</v>
          </cell>
          <cell r="O958">
            <v>0</v>
          </cell>
          <cell r="P958">
            <v>0</v>
          </cell>
          <cell r="Q958">
            <v>0</v>
          </cell>
          <cell r="R958">
            <v>0</v>
          </cell>
          <cell r="S958">
            <v>0</v>
          </cell>
          <cell r="T958">
            <v>0</v>
          </cell>
          <cell r="U958">
            <v>53489</v>
          </cell>
        </row>
        <row r="959">
          <cell r="F959" t="str">
            <v>TOTAL</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row>
        <row r="960">
          <cell r="D960" t="str">
            <v xml:space="preserve">Supervendor CODE </v>
          </cell>
          <cell r="E960">
            <v>0</v>
          </cell>
          <cell r="F960" t="str">
            <v>Service Item Description
GLOBAL DESCRIPTION</v>
          </cell>
          <cell r="G960" t="str">
            <v>PSA Code</v>
          </cell>
          <cell r="H960" t="str">
            <v>Material Description</v>
          </cell>
          <cell r="I960" t="str">
            <v>Unit</v>
          </cell>
          <cell r="J960">
            <v>0</v>
          </cell>
          <cell r="K960" t="str">
            <v>Naturaleza</v>
          </cell>
          <cell r="L960" t="str">
            <v xml:space="preserve">Brand </v>
          </cell>
          <cell r="M960" t="str">
            <v xml:space="preserve">Unit Cost </v>
          </cell>
          <cell r="N960" t="str">
            <v>Log Type</v>
          </cell>
          <cell r="O960" t="str">
            <v>Sea Log (%)</v>
          </cell>
          <cell r="P960" t="str">
            <v>Air Log (%)</v>
          </cell>
          <cell r="Q960" t="str">
            <v>Currency</v>
          </cell>
          <cell r="R960" t="str">
            <v>TRM</v>
          </cell>
          <cell r="S960" t="str">
            <v>Admin (%)</v>
          </cell>
          <cell r="T960" t="str">
            <v>Unit Cost (COP)</v>
          </cell>
          <cell r="U960" t="str">
            <v>CS CODE (NSN)</v>
          </cell>
        </row>
        <row r="961">
          <cell r="H961" t="str">
            <v>TUBERIAS</v>
          </cell>
          <cell r="I961">
            <v>0</v>
          </cell>
          <cell r="J961">
            <v>0</v>
          </cell>
          <cell r="K961">
            <v>0</v>
          </cell>
          <cell r="L961">
            <v>0</v>
          </cell>
          <cell r="M961">
            <v>0</v>
          </cell>
          <cell r="N961">
            <v>0</v>
          </cell>
          <cell r="O961">
            <v>0</v>
          </cell>
          <cell r="P961">
            <v>0</v>
          </cell>
          <cell r="Q961">
            <v>0</v>
          </cell>
          <cell r="R961">
            <v>0</v>
          </cell>
          <cell r="S961">
            <v>0</v>
          </cell>
          <cell r="T961">
            <v>0</v>
          </cell>
          <cell r="U961">
            <v>0</v>
          </cell>
        </row>
        <row r="962">
          <cell r="D962" t="str">
            <v>3ESBL4119</v>
          </cell>
          <cell r="E962">
            <v>71202</v>
          </cell>
          <cell r="F962" t="str">
            <v>Site Support Systems-Materials</v>
          </cell>
          <cell r="G962">
            <v>6814</v>
          </cell>
          <cell r="H962" t="str">
            <v>ESPIRAL PLASTICO TRANSPARENTE DE 3/4" (19mm)</v>
          </cell>
          <cell r="I962" t="str">
            <v>Paquete</v>
          </cell>
          <cell r="J962">
            <v>0</v>
          </cell>
          <cell r="K962" t="str">
            <v>IMPORTACION INDIRECTA</v>
          </cell>
          <cell r="L962" t="str">
            <v>ELEIN</v>
          </cell>
          <cell r="M962">
            <v>15753</v>
          </cell>
          <cell r="N962">
            <v>0</v>
          </cell>
          <cell r="O962">
            <v>0</v>
          </cell>
          <cell r="P962">
            <v>0</v>
          </cell>
          <cell r="Q962" t="str">
            <v>COP</v>
          </cell>
          <cell r="R962">
            <v>0</v>
          </cell>
          <cell r="S962">
            <v>0.05</v>
          </cell>
          <cell r="T962">
            <v>16540.650000000001</v>
          </cell>
          <cell r="U962" t="str">
            <v>SPW-PVCT-3/4</v>
          </cell>
        </row>
        <row r="963">
          <cell r="D963" t="str">
            <v>3ESBL4112</v>
          </cell>
          <cell r="E963">
            <v>71202</v>
          </cell>
          <cell r="F963" t="str">
            <v>Site Support Systems-Materials</v>
          </cell>
          <cell r="G963">
            <v>6814</v>
          </cell>
          <cell r="H963" t="str">
            <v>ESPIRAL PLASTICO TRANSPARENTE DE 1/2" (12mm) ESPIRAL BLANCO x 10Mt 1/2</v>
          </cell>
          <cell r="I963" t="str">
            <v>Paquete</v>
          </cell>
          <cell r="J963">
            <v>0</v>
          </cell>
          <cell r="K963" t="str">
            <v>IMPORTACION INDIRECTA</v>
          </cell>
          <cell r="L963" t="str">
            <v>ELEIN</v>
          </cell>
          <cell r="M963">
            <v>9760</v>
          </cell>
          <cell r="N963">
            <v>0</v>
          </cell>
          <cell r="O963">
            <v>0</v>
          </cell>
          <cell r="P963">
            <v>0</v>
          </cell>
          <cell r="Q963" t="str">
            <v>COP</v>
          </cell>
          <cell r="R963">
            <v>0</v>
          </cell>
          <cell r="S963">
            <v>0.05</v>
          </cell>
          <cell r="T963">
            <v>10248</v>
          </cell>
          <cell r="U963" t="str">
            <v>SPW-PVCT-1/2</v>
          </cell>
        </row>
        <row r="964">
          <cell r="D964" t="str">
            <v>3ESBL38</v>
          </cell>
          <cell r="E964">
            <v>71202</v>
          </cell>
          <cell r="F964" t="str">
            <v>Site Support Systems-Materials</v>
          </cell>
          <cell r="G964">
            <v>6814</v>
          </cell>
          <cell r="H964" t="str">
            <v>ESPIRAL BLANCO 9MM x 10Mt 3/8</v>
          </cell>
          <cell r="I964" t="str">
            <v>Paquete</v>
          </cell>
          <cell r="J964">
            <v>0</v>
          </cell>
          <cell r="K964" t="str">
            <v>IMPORTACION INDIRECTA</v>
          </cell>
          <cell r="L964" t="str">
            <v>DEXSON</v>
          </cell>
          <cell r="M964">
            <v>7150</v>
          </cell>
          <cell r="N964">
            <v>0</v>
          </cell>
          <cell r="O964">
            <v>0</v>
          </cell>
          <cell r="P964">
            <v>0</v>
          </cell>
          <cell r="Q964" t="str">
            <v>COP</v>
          </cell>
          <cell r="R964">
            <v>0</v>
          </cell>
          <cell r="S964">
            <v>0.05</v>
          </cell>
          <cell r="T964">
            <v>7507.5</v>
          </cell>
          <cell r="U964" t="str">
            <v>3ESBL38</v>
          </cell>
        </row>
        <row r="965">
          <cell r="D965" t="str">
            <v>C-PVC-V-1</v>
          </cell>
          <cell r="E965">
            <v>71202</v>
          </cell>
          <cell r="F965" t="str">
            <v>Site Support Systems-Materials</v>
          </cell>
          <cell r="G965">
            <v>6814</v>
          </cell>
          <cell r="H965" t="str">
            <v>CORAZA PLASTICA PVC VERDE DE 1"</v>
          </cell>
          <cell r="I965" t="str">
            <v>pcs</v>
          </cell>
          <cell r="J965">
            <v>0</v>
          </cell>
          <cell r="K965">
            <v>0</v>
          </cell>
          <cell r="L965" t="str">
            <v>ELEIN</v>
          </cell>
          <cell r="M965">
            <v>2838</v>
          </cell>
          <cell r="N965">
            <v>0</v>
          </cell>
          <cell r="O965">
            <v>0</v>
          </cell>
          <cell r="P965">
            <v>0</v>
          </cell>
          <cell r="Q965" t="str">
            <v>COP</v>
          </cell>
          <cell r="R965">
            <v>0</v>
          </cell>
          <cell r="S965">
            <v>0.05</v>
          </cell>
          <cell r="T965">
            <v>2979.9</v>
          </cell>
          <cell r="U965" t="str">
            <v>C-PVC-V-1</v>
          </cell>
        </row>
        <row r="966">
          <cell r="D966" t="str">
            <v>CRLT-3/4</v>
          </cell>
          <cell r="E966">
            <v>71202</v>
          </cell>
          <cell r="F966" t="str">
            <v>Site Support Systems-Materials</v>
          </cell>
          <cell r="G966">
            <v>6814</v>
          </cell>
          <cell r="H966" t="str">
            <v>CONECTOR RECTO P/CORAZA DE 3/4"</v>
          </cell>
          <cell r="I966" t="str">
            <v>pcs</v>
          </cell>
          <cell r="J966">
            <v>0</v>
          </cell>
          <cell r="K966" t="str">
            <v>NACIONAL CON TIEMPO DE FABRICACION</v>
          </cell>
          <cell r="L966" t="str">
            <v>ELEIN</v>
          </cell>
          <cell r="M966">
            <v>1950</v>
          </cell>
          <cell r="N966">
            <v>0</v>
          </cell>
          <cell r="O966">
            <v>0</v>
          </cell>
          <cell r="P966">
            <v>0</v>
          </cell>
          <cell r="Q966" t="str">
            <v>COP</v>
          </cell>
          <cell r="R966">
            <v>0</v>
          </cell>
          <cell r="S966">
            <v>0.05</v>
          </cell>
          <cell r="T966">
            <v>2047.5</v>
          </cell>
          <cell r="U966" t="str">
            <v>ACC-C-REC-3/4</v>
          </cell>
        </row>
        <row r="967">
          <cell r="D967" t="str">
            <v>CCLT-3/4</v>
          </cell>
          <cell r="E967">
            <v>71202</v>
          </cell>
          <cell r="F967" t="str">
            <v>Site Support Systems-Materials</v>
          </cell>
          <cell r="G967">
            <v>6814</v>
          </cell>
          <cell r="H967" t="str">
            <v>CONECTOR ACODADO CORAZA DE 3/4" CONECTOR CURVO LT 3/4 CORAZA</v>
          </cell>
          <cell r="I967" t="str">
            <v>pcs</v>
          </cell>
          <cell r="J967">
            <v>0</v>
          </cell>
          <cell r="K967" t="str">
            <v>NACIONAL CON TIEMPO DE FABRICACION</v>
          </cell>
          <cell r="L967" t="str">
            <v>ELEIN</v>
          </cell>
          <cell r="M967">
            <v>3150</v>
          </cell>
          <cell r="N967">
            <v>0</v>
          </cell>
          <cell r="O967">
            <v>0</v>
          </cell>
          <cell r="P967">
            <v>0</v>
          </cell>
          <cell r="Q967" t="str">
            <v>COP</v>
          </cell>
          <cell r="R967">
            <v>0</v>
          </cell>
          <cell r="S967">
            <v>0.05</v>
          </cell>
          <cell r="T967">
            <v>3307.5</v>
          </cell>
          <cell r="U967" t="str">
            <v>ACC-C-ACO-3/4</v>
          </cell>
        </row>
        <row r="968">
          <cell r="D968" t="str">
            <v>COR-3/4-PLA</v>
          </cell>
          <cell r="E968">
            <v>71202</v>
          </cell>
          <cell r="F968" t="str">
            <v>Site Support Systems-Materials</v>
          </cell>
          <cell r="G968">
            <v>6814</v>
          </cell>
          <cell r="H968" t="str">
            <v>CORAZA DE 3/4" - M Liquid Tight pipe 3/4" CORAZA 3/4” PLASTICA</v>
          </cell>
          <cell r="I968" t="str">
            <v>m</v>
          </cell>
          <cell r="J968">
            <v>0</v>
          </cell>
          <cell r="K968" t="str">
            <v>NACIONAL CON TIEMPO DE FABRICACION</v>
          </cell>
          <cell r="L968" t="str">
            <v>ELEIN</v>
          </cell>
          <cell r="M968">
            <v>2140</v>
          </cell>
          <cell r="N968">
            <v>0</v>
          </cell>
          <cell r="O968">
            <v>0</v>
          </cell>
          <cell r="P968">
            <v>0</v>
          </cell>
          <cell r="Q968" t="str">
            <v>COP</v>
          </cell>
          <cell r="R968">
            <v>0</v>
          </cell>
          <cell r="S968">
            <v>0.05</v>
          </cell>
          <cell r="T968">
            <v>2247</v>
          </cell>
          <cell r="U968" t="str">
            <v>COR- 3/4</v>
          </cell>
        </row>
        <row r="969">
          <cell r="D969" t="str">
            <v>CRLT-1 1/2</v>
          </cell>
          <cell r="E969">
            <v>71202</v>
          </cell>
          <cell r="F969" t="str">
            <v>Site Support Systems-Materials</v>
          </cell>
          <cell r="G969">
            <v>6814</v>
          </cell>
          <cell r="H969" t="str">
            <v>M Liquid Tight pipe (angle or straight) connector 1 1/2" - CORAZA CON ALMA DE ACERO</v>
          </cell>
          <cell r="I969" t="str">
            <v>pcs</v>
          </cell>
          <cell r="J969">
            <v>0</v>
          </cell>
          <cell r="K969" t="str">
            <v>NACIONAL CON TIEMPO DE FABRICACION</v>
          </cell>
          <cell r="L969" t="str">
            <v>ELEIN</v>
          </cell>
          <cell r="M969">
            <v>6440</v>
          </cell>
          <cell r="N969">
            <v>0</v>
          </cell>
          <cell r="O969">
            <v>0</v>
          </cell>
          <cell r="P969">
            <v>0</v>
          </cell>
          <cell r="Q969" t="str">
            <v>COP</v>
          </cell>
          <cell r="R969">
            <v>0</v>
          </cell>
          <cell r="S969">
            <v>0.05</v>
          </cell>
          <cell r="T969">
            <v>6762</v>
          </cell>
          <cell r="U969" t="str">
            <v>COR- 1 1/2-CONN</v>
          </cell>
        </row>
        <row r="970">
          <cell r="D970" t="str">
            <v>CRLT-1/2</v>
          </cell>
          <cell r="E970">
            <v>71202</v>
          </cell>
          <cell r="F970" t="str">
            <v>Site Support Systems-Materials</v>
          </cell>
          <cell r="G970">
            <v>6814</v>
          </cell>
          <cell r="H970" t="str">
            <v>CONECTOR RECTO 1/2" PARA CORAZA CON ALMA DE ACERO (LIQUID TIGHT)</v>
          </cell>
          <cell r="I970" t="str">
            <v>pcs</v>
          </cell>
          <cell r="J970">
            <v>0</v>
          </cell>
          <cell r="K970" t="str">
            <v>NACIONAL CON TIEMPO DE FABRICACION</v>
          </cell>
          <cell r="L970" t="str">
            <v>ELEIN</v>
          </cell>
          <cell r="M970">
            <v>1400</v>
          </cell>
          <cell r="N970">
            <v>0</v>
          </cell>
          <cell r="O970">
            <v>0</v>
          </cell>
          <cell r="P970">
            <v>0</v>
          </cell>
          <cell r="Q970" t="str">
            <v>COP</v>
          </cell>
          <cell r="R970">
            <v>0</v>
          </cell>
          <cell r="S970">
            <v>0.05</v>
          </cell>
          <cell r="T970">
            <v>1470</v>
          </cell>
          <cell r="U970" t="str">
            <v>COR- 1/2-CONN</v>
          </cell>
        </row>
        <row r="971">
          <cell r="D971" t="str">
            <v>CRLT-1</v>
          </cell>
          <cell r="E971">
            <v>71202</v>
          </cell>
          <cell r="F971" t="str">
            <v>Site Support Systems-Materials</v>
          </cell>
          <cell r="G971">
            <v>6814</v>
          </cell>
          <cell r="H971" t="str">
            <v>M Liquid Tight pipe (angle or straight) connector 1" - CORAZA CON ALMA DE ACERO CONECTOR RECTO PARA CORAZA PVC 1 LIQUID TIGHT</v>
          </cell>
          <cell r="I971" t="str">
            <v>pcs</v>
          </cell>
          <cell r="J971">
            <v>0</v>
          </cell>
          <cell r="K971" t="str">
            <v>NACIONAL CON TIEMPO DE FABRICACION</v>
          </cell>
          <cell r="L971" t="str">
            <v>ELEIN</v>
          </cell>
          <cell r="M971">
            <v>3240</v>
          </cell>
          <cell r="N971">
            <v>0</v>
          </cell>
          <cell r="O971">
            <v>0</v>
          </cell>
          <cell r="P971">
            <v>0</v>
          </cell>
          <cell r="Q971" t="str">
            <v>COP</v>
          </cell>
          <cell r="R971">
            <v>0</v>
          </cell>
          <cell r="S971">
            <v>0.05</v>
          </cell>
          <cell r="T971">
            <v>3402</v>
          </cell>
          <cell r="U971" t="str">
            <v>COR- 1-CONN</v>
          </cell>
        </row>
        <row r="972">
          <cell r="D972" t="str">
            <v>CORLT-1</v>
          </cell>
          <cell r="E972">
            <v>71202</v>
          </cell>
          <cell r="F972" t="str">
            <v>Site Support Systems-Materials</v>
          </cell>
          <cell r="G972">
            <v>6814</v>
          </cell>
          <cell r="H972" t="str">
            <v>M Liquid Tight pipe 1" - CORAZA CON ALMA DE ACERO</v>
          </cell>
          <cell r="I972" t="str">
            <v>m</v>
          </cell>
          <cell r="J972">
            <v>0</v>
          </cell>
          <cell r="K972" t="str">
            <v>NACIONAL CON TIEMPO DE FABRICACION</v>
          </cell>
          <cell r="L972" t="str">
            <v>ELEIN</v>
          </cell>
          <cell r="M972">
            <v>5003</v>
          </cell>
          <cell r="N972">
            <v>0</v>
          </cell>
          <cell r="O972">
            <v>0</v>
          </cell>
          <cell r="P972">
            <v>0</v>
          </cell>
          <cell r="Q972" t="str">
            <v>COP</v>
          </cell>
          <cell r="R972">
            <v>0</v>
          </cell>
          <cell r="S972">
            <v>0.05</v>
          </cell>
          <cell r="T972">
            <v>5253.15</v>
          </cell>
          <cell r="U972" t="str">
            <v>COR-1</v>
          </cell>
        </row>
        <row r="973">
          <cell r="D973" t="str">
            <v>COR-1 1/2-PVC</v>
          </cell>
          <cell r="E973">
            <v>71202</v>
          </cell>
          <cell r="F973" t="str">
            <v>Site Support Systems-Materials</v>
          </cell>
          <cell r="G973">
            <v>6814</v>
          </cell>
          <cell r="H973" t="str">
            <v>M Liquid Tight pipe 1 1/2" - CORAZA CON ALMA DE ACERO</v>
          </cell>
          <cell r="I973" t="str">
            <v>mts</v>
          </cell>
          <cell r="J973">
            <v>0</v>
          </cell>
          <cell r="K973" t="str">
            <v>NACIONAL CON TIEMPO DE FABRICACION</v>
          </cell>
          <cell r="L973" t="str">
            <v>ELEIN</v>
          </cell>
          <cell r="M973">
            <v>9535</v>
          </cell>
          <cell r="N973">
            <v>0</v>
          </cell>
          <cell r="O973">
            <v>0</v>
          </cell>
          <cell r="P973">
            <v>0</v>
          </cell>
          <cell r="Q973" t="str">
            <v>COP</v>
          </cell>
          <cell r="R973">
            <v>0</v>
          </cell>
          <cell r="S973">
            <v>0.05</v>
          </cell>
          <cell r="T973">
            <v>10011.75</v>
          </cell>
          <cell r="U973" t="str">
            <v>COR-1 1/2</v>
          </cell>
        </row>
        <row r="974">
          <cell r="D974" t="str">
            <v>CORLT-2</v>
          </cell>
          <cell r="E974">
            <v>71202</v>
          </cell>
          <cell r="F974" t="str">
            <v>Site Support Systems-Materials</v>
          </cell>
          <cell r="G974">
            <v>6814</v>
          </cell>
          <cell r="H974" t="str">
            <v>M Liquid Tight pipe 2" - CORAZA CON ALMA DE ACERO</v>
          </cell>
          <cell r="I974" t="str">
            <v>mts</v>
          </cell>
          <cell r="J974">
            <v>0</v>
          </cell>
          <cell r="K974" t="str">
            <v>NACIONAL CON TIEMPO DE FABRICACION</v>
          </cell>
          <cell r="L974" t="str">
            <v>ELEIN</v>
          </cell>
          <cell r="M974">
            <v>11027</v>
          </cell>
          <cell r="N974">
            <v>0</v>
          </cell>
          <cell r="O974">
            <v>0</v>
          </cell>
          <cell r="P974">
            <v>0</v>
          </cell>
          <cell r="Q974" t="str">
            <v>COP</v>
          </cell>
          <cell r="R974">
            <v>0</v>
          </cell>
          <cell r="S974">
            <v>0.05</v>
          </cell>
          <cell r="T974">
            <v>11578.35</v>
          </cell>
          <cell r="U974" t="str">
            <v>COR-2</v>
          </cell>
        </row>
        <row r="975">
          <cell r="D975" t="str">
            <v>CRLT-2</v>
          </cell>
          <cell r="E975">
            <v>71202</v>
          </cell>
          <cell r="F975" t="str">
            <v>Site Support Systems-Materials</v>
          </cell>
          <cell r="G975">
            <v>6814</v>
          </cell>
          <cell r="H975" t="str">
            <v>M Liquid Tight pipe (angle or straight) / CONECTOR RECTO LT 2 CORAZA</v>
          </cell>
          <cell r="I975" t="str">
            <v>pcs</v>
          </cell>
          <cell r="J975">
            <v>0</v>
          </cell>
          <cell r="K975" t="str">
            <v>NACIONAL CON TIEMPO DE FABRICACION</v>
          </cell>
          <cell r="L975" t="str">
            <v>ELEIN</v>
          </cell>
          <cell r="M975">
            <v>6800</v>
          </cell>
          <cell r="N975">
            <v>0</v>
          </cell>
          <cell r="O975">
            <v>0</v>
          </cell>
          <cell r="P975">
            <v>0</v>
          </cell>
          <cell r="Q975" t="str">
            <v>COP</v>
          </cell>
          <cell r="R975">
            <v>0</v>
          </cell>
          <cell r="S975">
            <v>0.05</v>
          </cell>
          <cell r="T975">
            <v>7140</v>
          </cell>
          <cell r="U975" t="str">
            <v>COR-2-CONN</v>
          </cell>
        </row>
        <row r="976">
          <cell r="D976" t="str">
            <v>CON-1</v>
          </cell>
          <cell r="E976">
            <v>71202</v>
          </cell>
          <cell r="F976" t="str">
            <v>Site Support Systems-Materials</v>
          </cell>
          <cell r="G976">
            <v>6814</v>
          </cell>
          <cell r="H976" t="str">
            <v>Conduleta 1" en LB, LR, LL y C</v>
          </cell>
          <cell r="I976" t="str">
            <v>pcs</v>
          </cell>
          <cell r="J976">
            <v>0</v>
          </cell>
          <cell r="K976">
            <v>0</v>
          </cell>
          <cell r="L976" t="str">
            <v>ELEIN</v>
          </cell>
          <cell r="M976">
            <v>4640</v>
          </cell>
          <cell r="N976">
            <v>0</v>
          </cell>
          <cell r="O976">
            <v>0</v>
          </cell>
          <cell r="P976">
            <v>0</v>
          </cell>
          <cell r="Q976" t="str">
            <v>COP</v>
          </cell>
          <cell r="R976">
            <v>0</v>
          </cell>
          <cell r="S976">
            <v>0.05</v>
          </cell>
          <cell r="T976">
            <v>4872</v>
          </cell>
          <cell r="U976" t="str">
            <v>CON-1</v>
          </cell>
        </row>
        <row r="977">
          <cell r="D977" t="str">
            <v>CON-1-T</v>
          </cell>
          <cell r="E977">
            <v>71202</v>
          </cell>
          <cell r="F977" t="str">
            <v>Site Support Systems-Materials</v>
          </cell>
          <cell r="G977">
            <v>6814</v>
          </cell>
          <cell r="H977" t="str">
            <v>Conduleta 1" en T</v>
          </cell>
          <cell r="I977" t="str">
            <v>pcs</v>
          </cell>
          <cell r="J977">
            <v>0</v>
          </cell>
          <cell r="K977">
            <v>0</v>
          </cell>
          <cell r="L977" t="str">
            <v>ELEIN</v>
          </cell>
          <cell r="M977">
            <v>5290</v>
          </cell>
          <cell r="N977">
            <v>0</v>
          </cell>
          <cell r="O977">
            <v>0</v>
          </cell>
          <cell r="P977">
            <v>0</v>
          </cell>
          <cell r="Q977" t="str">
            <v>COP</v>
          </cell>
          <cell r="R977">
            <v>0</v>
          </cell>
          <cell r="S977">
            <v>0.05</v>
          </cell>
          <cell r="T977">
            <v>5554.5</v>
          </cell>
          <cell r="U977" t="str">
            <v>CON-1-T</v>
          </cell>
        </row>
        <row r="978">
          <cell r="D978" t="str">
            <v>CON-1 1/2</v>
          </cell>
          <cell r="E978">
            <v>71202</v>
          </cell>
          <cell r="F978" t="str">
            <v>Site Support Systems-Materials</v>
          </cell>
          <cell r="G978">
            <v>6814</v>
          </cell>
          <cell r="H978" t="str">
            <v>Conduleta 1 1/2" en LB, LR, LL y C</v>
          </cell>
          <cell r="I978" t="str">
            <v>pcs</v>
          </cell>
          <cell r="J978">
            <v>0</v>
          </cell>
          <cell r="K978">
            <v>0</v>
          </cell>
          <cell r="L978" t="str">
            <v>ELEIN</v>
          </cell>
          <cell r="M978">
            <v>9060</v>
          </cell>
          <cell r="N978">
            <v>0</v>
          </cell>
          <cell r="O978">
            <v>0</v>
          </cell>
          <cell r="P978">
            <v>0</v>
          </cell>
          <cell r="Q978" t="str">
            <v>COP</v>
          </cell>
          <cell r="R978">
            <v>0</v>
          </cell>
          <cell r="S978">
            <v>0.05</v>
          </cell>
          <cell r="T978">
            <v>9513</v>
          </cell>
          <cell r="U978" t="str">
            <v>CON-1 1/2</v>
          </cell>
        </row>
        <row r="979">
          <cell r="D979" t="str">
            <v>T-11/2</v>
          </cell>
          <cell r="E979">
            <v>71202</v>
          </cell>
          <cell r="F979" t="str">
            <v>Site Support Systems-Materials</v>
          </cell>
          <cell r="G979">
            <v>6814</v>
          </cell>
          <cell r="H979" t="str">
            <v>Conduleta 1 1/2" en T / CONDULETA 11/2 EN T SELLO UL/RETIE</v>
          </cell>
          <cell r="I979" t="str">
            <v>pcs</v>
          </cell>
          <cell r="J979">
            <v>0</v>
          </cell>
          <cell r="K979">
            <v>0</v>
          </cell>
          <cell r="L979" t="str">
            <v>ELEIN</v>
          </cell>
          <cell r="M979">
            <v>9515</v>
          </cell>
          <cell r="N979">
            <v>0</v>
          </cell>
          <cell r="O979">
            <v>0</v>
          </cell>
          <cell r="P979">
            <v>0</v>
          </cell>
          <cell r="Q979" t="str">
            <v>COP</v>
          </cell>
          <cell r="R979">
            <v>0</v>
          </cell>
          <cell r="S979">
            <v>0.05</v>
          </cell>
          <cell r="T979">
            <v>9990.75</v>
          </cell>
          <cell r="U979" t="str">
            <v>T-11/2</v>
          </cell>
        </row>
        <row r="980">
          <cell r="D980" t="str">
            <v>CON-1/2</v>
          </cell>
          <cell r="E980">
            <v>71202</v>
          </cell>
          <cell r="F980" t="str">
            <v>Site Support Systems-Materials</v>
          </cell>
          <cell r="G980">
            <v>6814</v>
          </cell>
          <cell r="H980" t="str">
            <v>Conduleta 1/2" en LB, LR, LL y C</v>
          </cell>
          <cell r="I980" t="str">
            <v>pcs</v>
          </cell>
          <cell r="J980">
            <v>0</v>
          </cell>
          <cell r="K980">
            <v>0</v>
          </cell>
          <cell r="L980" t="str">
            <v>ELEIN</v>
          </cell>
          <cell r="M980">
            <v>3210</v>
          </cell>
          <cell r="N980">
            <v>0</v>
          </cell>
          <cell r="O980">
            <v>0</v>
          </cell>
          <cell r="P980">
            <v>0</v>
          </cell>
          <cell r="Q980" t="str">
            <v>COP</v>
          </cell>
          <cell r="R980">
            <v>0</v>
          </cell>
          <cell r="S980">
            <v>0.05</v>
          </cell>
          <cell r="T980">
            <v>3370.5</v>
          </cell>
          <cell r="U980" t="str">
            <v>CON-1/2</v>
          </cell>
        </row>
        <row r="981">
          <cell r="D981" t="str">
            <v>CON-1/2-T</v>
          </cell>
          <cell r="E981">
            <v>71202</v>
          </cell>
          <cell r="F981" t="str">
            <v>Site Support Systems-Materials</v>
          </cell>
          <cell r="G981">
            <v>6814</v>
          </cell>
          <cell r="H981" t="str">
            <v>Conduleta 1/2" en T</v>
          </cell>
          <cell r="I981" t="str">
            <v>pcs</v>
          </cell>
          <cell r="J981">
            <v>0</v>
          </cell>
          <cell r="K981">
            <v>0</v>
          </cell>
          <cell r="L981" t="str">
            <v>ELEIN</v>
          </cell>
          <cell r="M981">
            <v>3470</v>
          </cell>
          <cell r="N981">
            <v>0</v>
          </cell>
          <cell r="O981">
            <v>0</v>
          </cell>
          <cell r="P981">
            <v>0</v>
          </cell>
          <cell r="Q981" t="str">
            <v>COP</v>
          </cell>
          <cell r="R981">
            <v>0</v>
          </cell>
          <cell r="S981">
            <v>0.05</v>
          </cell>
          <cell r="T981">
            <v>3643.5</v>
          </cell>
          <cell r="U981" t="str">
            <v>CON-1/2-T</v>
          </cell>
        </row>
        <row r="982">
          <cell r="D982" t="str">
            <v>CON-2</v>
          </cell>
          <cell r="E982">
            <v>71202</v>
          </cell>
          <cell r="F982" t="str">
            <v>Site Support Systems-Materials</v>
          </cell>
          <cell r="G982">
            <v>6814</v>
          </cell>
          <cell r="H982" t="str">
            <v>Conduleta 2" en LB, LR, LL y C</v>
          </cell>
          <cell r="I982" t="str">
            <v>pcs</v>
          </cell>
          <cell r="J982">
            <v>0</v>
          </cell>
          <cell r="K982">
            <v>0</v>
          </cell>
          <cell r="L982" t="str">
            <v>ELEIN</v>
          </cell>
          <cell r="M982">
            <v>15190</v>
          </cell>
          <cell r="N982">
            <v>0</v>
          </cell>
          <cell r="O982">
            <v>0</v>
          </cell>
          <cell r="P982">
            <v>0</v>
          </cell>
          <cell r="Q982" t="str">
            <v>COP</v>
          </cell>
          <cell r="R982">
            <v>0</v>
          </cell>
          <cell r="S982">
            <v>0.05</v>
          </cell>
          <cell r="T982">
            <v>15949.5</v>
          </cell>
          <cell r="U982" t="str">
            <v>CON-2</v>
          </cell>
        </row>
        <row r="983">
          <cell r="D983" t="str">
            <v>CT2R</v>
          </cell>
          <cell r="E983">
            <v>71202</v>
          </cell>
          <cell r="F983" t="str">
            <v>Site Support Systems-Materials</v>
          </cell>
          <cell r="G983">
            <v>6814</v>
          </cell>
          <cell r="H983" t="str">
            <v>Conduleta 2" en T</v>
          </cell>
          <cell r="I983" t="str">
            <v>pcs</v>
          </cell>
          <cell r="J983">
            <v>0</v>
          </cell>
          <cell r="K983">
            <v>0</v>
          </cell>
          <cell r="L983" t="str">
            <v>ELEIN</v>
          </cell>
          <cell r="M983">
            <v>14950</v>
          </cell>
          <cell r="N983">
            <v>0</v>
          </cell>
          <cell r="O983">
            <v>0</v>
          </cell>
          <cell r="P983">
            <v>0</v>
          </cell>
          <cell r="Q983" t="str">
            <v>COP</v>
          </cell>
          <cell r="R983">
            <v>0</v>
          </cell>
          <cell r="S983">
            <v>0.05</v>
          </cell>
          <cell r="T983">
            <v>15697.5</v>
          </cell>
          <cell r="U983" t="str">
            <v>CON-2-T</v>
          </cell>
        </row>
        <row r="984">
          <cell r="D984" t="str">
            <v>CON-3/4</v>
          </cell>
          <cell r="E984">
            <v>71202</v>
          </cell>
          <cell r="F984" t="str">
            <v>Site Support Systems-Materials</v>
          </cell>
          <cell r="G984">
            <v>6814</v>
          </cell>
          <cell r="H984" t="str">
            <v>Conduleta 3/4" en LB, LR, LL y C</v>
          </cell>
          <cell r="I984" t="str">
            <v>pcs</v>
          </cell>
          <cell r="J984">
            <v>0</v>
          </cell>
          <cell r="K984">
            <v>0</v>
          </cell>
          <cell r="L984" t="str">
            <v>ELEIN</v>
          </cell>
          <cell r="M984">
            <v>3860</v>
          </cell>
          <cell r="N984">
            <v>0</v>
          </cell>
          <cell r="O984">
            <v>0</v>
          </cell>
          <cell r="P984">
            <v>0</v>
          </cell>
          <cell r="Q984" t="str">
            <v>COP</v>
          </cell>
          <cell r="R984">
            <v>0</v>
          </cell>
          <cell r="S984">
            <v>0.05</v>
          </cell>
          <cell r="T984">
            <v>4053</v>
          </cell>
          <cell r="U984" t="str">
            <v>CON-3/4</v>
          </cell>
        </row>
        <row r="985">
          <cell r="D985" t="str">
            <v>CON-3/4-T</v>
          </cell>
          <cell r="E985">
            <v>71202</v>
          </cell>
          <cell r="F985" t="str">
            <v>Site Support Systems-Materials</v>
          </cell>
          <cell r="G985">
            <v>6814</v>
          </cell>
          <cell r="H985" t="str">
            <v>Conduleta 3/4" en T</v>
          </cell>
          <cell r="I985" t="str">
            <v>pcs</v>
          </cell>
          <cell r="J985">
            <v>0</v>
          </cell>
          <cell r="K985">
            <v>0</v>
          </cell>
          <cell r="L985" t="str">
            <v>ELEIN</v>
          </cell>
          <cell r="M985">
            <v>4055</v>
          </cell>
          <cell r="N985">
            <v>0</v>
          </cell>
          <cell r="O985">
            <v>0</v>
          </cell>
          <cell r="P985">
            <v>0</v>
          </cell>
          <cell r="Q985" t="str">
            <v>COP</v>
          </cell>
          <cell r="R985">
            <v>0</v>
          </cell>
          <cell r="S985">
            <v>0.05</v>
          </cell>
          <cell r="T985">
            <v>4257.75</v>
          </cell>
          <cell r="U985" t="str">
            <v>CON-3/4-T</v>
          </cell>
        </row>
        <row r="986">
          <cell r="D986">
            <v>625030</v>
          </cell>
          <cell r="E986">
            <v>71202</v>
          </cell>
          <cell r="F986" t="str">
            <v>Site Support Systems-Materials</v>
          </cell>
          <cell r="G986">
            <v>6814</v>
          </cell>
          <cell r="H986" t="str">
            <v>Caja de paso electrica tipo intemperie 300x300mm / CAJA PASO METALICA 30X30X15 CMS CE-126</v>
          </cell>
          <cell r="I986" t="str">
            <v>pcs</v>
          </cell>
          <cell r="J986">
            <v>0</v>
          </cell>
          <cell r="K986">
            <v>0</v>
          </cell>
          <cell r="L986" t="str">
            <v>ELECTRICOS IMP</v>
          </cell>
          <cell r="M986">
            <v>32480</v>
          </cell>
          <cell r="N986">
            <v>0</v>
          </cell>
          <cell r="O986">
            <v>0</v>
          </cell>
          <cell r="P986">
            <v>0</v>
          </cell>
          <cell r="Q986" t="str">
            <v>COP</v>
          </cell>
          <cell r="R986">
            <v>0</v>
          </cell>
          <cell r="S986">
            <v>0.05</v>
          </cell>
          <cell r="T986">
            <v>34104</v>
          </cell>
          <cell r="U986" t="str">
            <v>CP12X12</v>
          </cell>
        </row>
        <row r="987">
          <cell r="D987" t="str">
            <v>EMT-1</v>
          </cell>
          <cell r="E987">
            <v>71202</v>
          </cell>
          <cell r="F987" t="str">
            <v>Site Support Systems-Materials</v>
          </cell>
          <cell r="G987">
            <v>6814</v>
          </cell>
          <cell r="H987" t="str">
            <v>Metallic indoor pipe (EMT) up to 1"</v>
          </cell>
          <cell r="I987" t="str">
            <v>m</v>
          </cell>
          <cell r="J987">
            <v>0</v>
          </cell>
          <cell r="K987">
            <v>0</v>
          </cell>
          <cell r="L987" t="str">
            <v>ELEIN</v>
          </cell>
          <cell r="M987">
            <v>7637</v>
          </cell>
          <cell r="N987">
            <v>0</v>
          </cell>
          <cell r="O987">
            <v>0</v>
          </cell>
          <cell r="P987">
            <v>0</v>
          </cell>
          <cell r="Q987" t="str">
            <v>COP</v>
          </cell>
          <cell r="R987">
            <v>0</v>
          </cell>
          <cell r="S987">
            <v>0.05</v>
          </cell>
          <cell r="T987">
            <v>8018.85</v>
          </cell>
          <cell r="U987" t="str">
            <v>EMT-1</v>
          </cell>
        </row>
        <row r="988">
          <cell r="D988" t="str">
            <v>TG11/2-EMT</v>
          </cell>
          <cell r="E988">
            <v>71202</v>
          </cell>
          <cell r="F988" t="str">
            <v>Site Support Systems-Materials</v>
          </cell>
          <cell r="G988">
            <v>6814</v>
          </cell>
          <cell r="H988" t="str">
            <v>Metallic indoor pipe (EMT) up to 1 1/2" // TUBO 11/2 EMT METALICO GALVANIZADO CORPACERO</v>
          </cell>
          <cell r="I988" t="str">
            <v>m</v>
          </cell>
          <cell r="J988">
            <v>0</v>
          </cell>
          <cell r="K988">
            <v>0</v>
          </cell>
          <cell r="L988" t="str">
            <v>ELEIN</v>
          </cell>
          <cell r="M988">
            <v>24681</v>
          </cell>
          <cell r="N988">
            <v>0</v>
          </cell>
          <cell r="O988">
            <v>0</v>
          </cell>
          <cell r="P988">
            <v>0</v>
          </cell>
          <cell r="Q988" t="str">
            <v>COP</v>
          </cell>
          <cell r="R988">
            <v>0</v>
          </cell>
          <cell r="S988">
            <v>0.05</v>
          </cell>
          <cell r="T988">
            <v>25915.05</v>
          </cell>
          <cell r="U988" t="str">
            <v>TG11/2-EMT</v>
          </cell>
        </row>
        <row r="989">
          <cell r="D989" t="str">
            <v>EMT-1/2</v>
          </cell>
          <cell r="E989">
            <v>71202</v>
          </cell>
          <cell r="F989" t="str">
            <v>Site Support Systems-Materials</v>
          </cell>
          <cell r="G989">
            <v>6814</v>
          </cell>
          <cell r="H989" t="str">
            <v>Metallic indoor pipe (EMT) up to 1/2"</v>
          </cell>
          <cell r="I989" t="str">
            <v>m</v>
          </cell>
          <cell r="J989">
            <v>0</v>
          </cell>
          <cell r="K989">
            <v>0</v>
          </cell>
          <cell r="L989" t="str">
            <v>ELEIN</v>
          </cell>
          <cell r="M989">
            <v>2700</v>
          </cell>
          <cell r="N989">
            <v>0</v>
          </cell>
          <cell r="O989">
            <v>0</v>
          </cell>
          <cell r="P989">
            <v>0</v>
          </cell>
          <cell r="Q989" t="str">
            <v>COP</v>
          </cell>
          <cell r="R989">
            <v>0</v>
          </cell>
          <cell r="S989">
            <v>0.05</v>
          </cell>
          <cell r="T989">
            <v>2835</v>
          </cell>
          <cell r="U989" t="str">
            <v>EMT-1/2</v>
          </cell>
        </row>
        <row r="990">
          <cell r="D990" t="str">
            <v>EMT-1/2-ACC</v>
          </cell>
          <cell r="E990">
            <v>71202</v>
          </cell>
          <cell r="F990" t="str">
            <v>Site Support Systems-Materials</v>
          </cell>
          <cell r="G990">
            <v>6814</v>
          </cell>
          <cell r="H990" t="str">
            <v>EMT up to 1/2" accesories</v>
          </cell>
          <cell r="I990" t="str">
            <v>pcs</v>
          </cell>
          <cell r="J990">
            <v>0</v>
          </cell>
          <cell r="K990">
            <v>0</v>
          </cell>
          <cell r="L990" t="str">
            <v>ELEIN</v>
          </cell>
          <cell r="M990">
            <v>1397</v>
          </cell>
          <cell r="N990">
            <v>0</v>
          </cell>
          <cell r="O990">
            <v>0</v>
          </cell>
          <cell r="P990">
            <v>0</v>
          </cell>
          <cell r="Q990" t="str">
            <v>COP</v>
          </cell>
          <cell r="R990">
            <v>0</v>
          </cell>
          <cell r="S990">
            <v>0.05</v>
          </cell>
          <cell r="T990">
            <v>1466.85</v>
          </cell>
          <cell r="U990" t="str">
            <v>EMT-1/2-ACC</v>
          </cell>
        </row>
        <row r="991">
          <cell r="D991" t="str">
            <v>CON-RECTO-11/2</v>
          </cell>
          <cell r="E991">
            <v>71202</v>
          </cell>
          <cell r="F991" t="str">
            <v>Site Support Systems-Materials</v>
          </cell>
          <cell r="G991">
            <v>6814</v>
          </cell>
          <cell r="H991" t="str">
            <v>EMT up to 1 1/2" accesories / CONECTOR RECTO EMT 11/2 TUBERIA</v>
          </cell>
          <cell r="I991" t="str">
            <v>pcs</v>
          </cell>
          <cell r="J991">
            <v>0</v>
          </cell>
          <cell r="K991">
            <v>0</v>
          </cell>
          <cell r="L991" t="str">
            <v>ELEIN</v>
          </cell>
          <cell r="M991">
            <v>3750</v>
          </cell>
          <cell r="N991">
            <v>0</v>
          </cell>
          <cell r="O991">
            <v>0</v>
          </cell>
          <cell r="P991">
            <v>0</v>
          </cell>
          <cell r="Q991" t="str">
            <v>COP</v>
          </cell>
          <cell r="R991">
            <v>0</v>
          </cell>
          <cell r="S991">
            <v>0.05</v>
          </cell>
          <cell r="T991">
            <v>3937.5</v>
          </cell>
          <cell r="U991" t="str">
            <v>CON-RECTO-11/2</v>
          </cell>
        </row>
        <row r="992">
          <cell r="D992" t="str">
            <v>EMT-1-ACC</v>
          </cell>
          <cell r="E992">
            <v>71202</v>
          </cell>
          <cell r="F992" t="str">
            <v>Site Support Systems-Materials</v>
          </cell>
          <cell r="G992">
            <v>6814</v>
          </cell>
          <cell r="H992" t="str">
            <v>EMT up to 1" accesories</v>
          </cell>
          <cell r="I992" t="str">
            <v>pcs</v>
          </cell>
          <cell r="J992">
            <v>0</v>
          </cell>
          <cell r="K992">
            <v>0</v>
          </cell>
          <cell r="L992" t="str">
            <v>ELEIN</v>
          </cell>
          <cell r="M992">
            <v>3145</v>
          </cell>
          <cell r="N992">
            <v>0</v>
          </cell>
          <cell r="O992">
            <v>0</v>
          </cell>
          <cell r="P992">
            <v>0</v>
          </cell>
          <cell r="Q992" t="str">
            <v>COP</v>
          </cell>
          <cell r="R992">
            <v>0</v>
          </cell>
          <cell r="S992">
            <v>0.05</v>
          </cell>
          <cell r="T992">
            <v>3302.25</v>
          </cell>
          <cell r="U992" t="str">
            <v>EMT-1-ACC</v>
          </cell>
        </row>
        <row r="993">
          <cell r="D993" t="str">
            <v>EMT-2</v>
          </cell>
          <cell r="E993">
            <v>71202</v>
          </cell>
          <cell r="F993" t="str">
            <v>Site Support Systems-Materials</v>
          </cell>
          <cell r="G993">
            <v>6814</v>
          </cell>
          <cell r="H993" t="str">
            <v>Metallic indoor pipe (EMT) up to 2"</v>
          </cell>
          <cell r="I993" t="str">
            <v>m</v>
          </cell>
          <cell r="J993">
            <v>0</v>
          </cell>
          <cell r="K993">
            <v>0</v>
          </cell>
          <cell r="L993" t="str">
            <v>ELEIN</v>
          </cell>
          <cell r="M993">
            <v>3210</v>
          </cell>
          <cell r="N993">
            <v>0</v>
          </cell>
          <cell r="O993">
            <v>0</v>
          </cell>
          <cell r="P993">
            <v>0</v>
          </cell>
          <cell r="Q993" t="str">
            <v>COP</v>
          </cell>
          <cell r="R993">
            <v>0</v>
          </cell>
          <cell r="S993">
            <v>0.05</v>
          </cell>
          <cell r="T993">
            <v>3370.5</v>
          </cell>
          <cell r="U993" t="str">
            <v>EMT-2</v>
          </cell>
        </row>
        <row r="994">
          <cell r="D994" t="str">
            <v>EMT-2-ACC</v>
          </cell>
          <cell r="E994">
            <v>71202</v>
          </cell>
          <cell r="F994" t="str">
            <v>Site Support Systems-Materials</v>
          </cell>
          <cell r="G994">
            <v>6814</v>
          </cell>
          <cell r="H994" t="str">
            <v>EMT up to 2" accesories</v>
          </cell>
          <cell r="I994" t="str">
            <v>pcs</v>
          </cell>
          <cell r="J994">
            <v>0</v>
          </cell>
          <cell r="K994">
            <v>0</v>
          </cell>
          <cell r="L994" t="str">
            <v>ELEIN</v>
          </cell>
          <cell r="M994">
            <v>7500</v>
          </cell>
          <cell r="N994">
            <v>0</v>
          </cell>
          <cell r="O994">
            <v>0</v>
          </cell>
          <cell r="P994">
            <v>0</v>
          </cell>
          <cell r="Q994" t="str">
            <v>COP</v>
          </cell>
          <cell r="R994">
            <v>0</v>
          </cell>
          <cell r="S994">
            <v>0.05</v>
          </cell>
          <cell r="T994">
            <v>7875</v>
          </cell>
          <cell r="U994" t="str">
            <v>EMT-2-ACC</v>
          </cell>
        </row>
        <row r="995">
          <cell r="D995" t="str">
            <v>EMT-3/4</v>
          </cell>
          <cell r="E995">
            <v>71202</v>
          </cell>
          <cell r="F995" t="str">
            <v>Site Support Systems-Materials</v>
          </cell>
          <cell r="G995">
            <v>6814</v>
          </cell>
          <cell r="H995" t="str">
            <v>Metallic indoor pipe (EMT) up to 3/4"</v>
          </cell>
          <cell r="I995" t="str">
            <v>m</v>
          </cell>
          <cell r="J995">
            <v>0</v>
          </cell>
          <cell r="K995">
            <v>0</v>
          </cell>
          <cell r="L995" t="str">
            <v>ELEIN</v>
          </cell>
          <cell r="M995">
            <v>1982.5</v>
          </cell>
          <cell r="N995">
            <v>0</v>
          </cell>
          <cell r="O995">
            <v>0</v>
          </cell>
          <cell r="P995">
            <v>0</v>
          </cell>
          <cell r="Q995" t="str">
            <v>COP</v>
          </cell>
          <cell r="R995">
            <v>0</v>
          </cell>
          <cell r="S995">
            <v>0.05</v>
          </cell>
          <cell r="T995">
            <v>2081.63</v>
          </cell>
          <cell r="U995" t="str">
            <v>EMT-3/4</v>
          </cell>
        </row>
        <row r="996">
          <cell r="D996" t="str">
            <v>EMT-3/4-ACC</v>
          </cell>
          <cell r="E996">
            <v>71202</v>
          </cell>
          <cell r="F996" t="str">
            <v>Site Support Systems-Materials</v>
          </cell>
          <cell r="G996">
            <v>6814</v>
          </cell>
          <cell r="H996" t="str">
            <v>EMT up to 3/4" accesories</v>
          </cell>
          <cell r="I996" t="str">
            <v>pcs</v>
          </cell>
          <cell r="J996">
            <v>0</v>
          </cell>
          <cell r="K996">
            <v>0</v>
          </cell>
          <cell r="L996" t="str">
            <v>ELEIN</v>
          </cell>
          <cell r="M996">
            <v>1365</v>
          </cell>
          <cell r="N996">
            <v>0</v>
          </cell>
          <cell r="O996">
            <v>0</v>
          </cell>
          <cell r="P996">
            <v>0</v>
          </cell>
          <cell r="Q996" t="str">
            <v>COP</v>
          </cell>
          <cell r="R996">
            <v>0</v>
          </cell>
          <cell r="S996">
            <v>0.05</v>
          </cell>
          <cell r="T996">
            <v>1433.25</v>
          </cell>
          <cell r="U996" t="str">
            <v>EMT-3/4-ACC</v>
          </cell>
        </row>
        <row r="997">
          <cell r="D997" t="str">
            <v>PVC-1</v>
          </cell>
          <cell r="E997">
            <v>71202</v>
          </cell>
          <cell r="F997" t="str">
            <v>Site Support Systems-Materials</v>
          </cell>
          <cell r="G997">
            <v>6814</v>
          </cell>
          <cell r="H997" t="str">
            <v>PVC up to 1" pipe - including accesories</v>
          </cell>
          <cell r="I997" t="str">
            <v>m</v>
          </cell>
          <cell r="J997">
            <v>0</v>
          </cell>
          <cell r="K997">
            <v>0</v>
          </cell>
          <cell r="L997" t="str">
            <v>ELEIN</v>
          </cell>
          <cell r="M997">
            <v>4636.5</v>
          </cell>
          <cell r="N997">
            <v>0</v>
          </cell>
          <cell r="O997">
            <v>0</v>
          </cell>
          <cell r="P997">
            <v>0</v>
          </cell>
          <cell r="Q997" t="str">
            <v>COP</v>
          </cell>
          <cell r="R997">
            <v>0</v>
          </cell>
          <cell r="S997">
            <v>0.05</v>
          </cell>
          <cell r="T997">
            <v>4868.33</v>
          </cell>
          <cell r="U997" t="str">
            <v>PVC-1</v>
          </cell>
        </row>
        <row r="998">
          <cell r="D998" t="str">
            <v>PVC-1 1/2</v>
          </cell>
          <cell r="E998">
            <v>71202</v>
          </cell>
          <cell r="F998" t="str">
            <v>Site Support Systems-Materials</v>
          </cell>
          <cell r="G998">
            <v>6814</v>
          </cell>
          <cell r="H998" t="str">
            <v>PVC up to 1 1/2" pipe - including accesories</v>
          </cell>
          <cell r="I998" t="str">
            <v>m</v>
          </cell>
          <cell r="J998">
            <v>0</v>
          </cell>
          <cell r="K998">
            <v>0</v>
          </cell>
          <cell r="L998" t="str">
            <v>ELEIN</v>
          </cell>
          <cell r="M998">
            <v>9946.2000000000007</v>
          </cell>
          <cell r="N998">
            <v>0</v>
          </cell>
          <cell r="O998">
            <v>0</v>
          </cell>
          <cell r="P998">
            <v>0</v>
          </cell>
          <cell r="Q998" t="str">
            <v>COP</v>
          </cell>
          <cell r="R998">
            <v>0</v>
          </cell>
          <cell r="S998">
            <v>0.05</v>
          </cell>
          <cell r="T998">
            <v>10443.51</v>
          </cell>
          <cell r="U998" t="str">
            <v>PVC-1 1/2</v>
          </cell>
        </row>
        <row r="999">
          <cell r="D999" t="str">
            <v>PVC-1/2</v>
          </cell>
          <cell r="E999">
            <v>71202</v>
          </cell>
          <cell r="F999" t="str">
            <v>Site Support Systems-Materials</v>
          </cell>
          <cell r="G999">
            <v>6814</v>
          </cell>
          <cell r="H999" t="str">
            <v>PVC up to 1/2" pipe - including accesories</v>
          </cell>
          <cell r="I999" t="str">
            <v>m</v>
          </cell>
          <cell r="J999">
            <v>0</v>
          </cell>
          <cell r="K999">
            <v>0</v>
          </cell>
          <cell r="L999" t="str">
            <v>ELEIN</v>
          </cell>
          <cell r="M999">
            <v>2475</v>
          </cell>
          <cell r="N999">
            <v>0</v>
          </cell>
          <cell r="O999">
            <v>0</v>
          </cell>
          <cell r="P999">
            <v>0</v>
          </cell>
          <cell r="Q999" t="str">
            <v>COP</v>
          </cell>
          <cell r="R999">
            <v>0</v>
          </cell>
          <cell r="S999">
            <v>0.05</v>
          </cell>
          <cell r="T999">
            <v>2598.75</v>
          </cell>
          <cell r="U999" t="str">
            <v>PVC-1/2</v>
          </cell>
        </row>
        <row r="1000">
          <cell r="D1000" t="str">
            <v>PVC-2</v>
          </cell>
          <cell r="E1000">
            <v>71202</v>
          </cell>
          <cell r="F1000" t="str">
            <v>Site Support Systems-Materials</v>
          </cell>
          <cell r="G1000">
            <v>6814</v>
          </cell>
          <cell r="H1000" t="str">
            <v>PVC up to 2" pipe - including accesories</v>
          </cell>
          <cell r="I1000" t="str">
            <v>m</v>
          </cell>
          <cell r="J1000">
            <v>0</v>
          </cell>
          <cell r="K1000">
            <v>0</v>
          </cell>
          <cell r="L1000" t="str">
            <v>ELEIN</v>
          </cell>
          <cell r="M1000">
            <v>14566.2</v>
          </cell>
          <cell r="N1000">
            <v>0</v>
          </cell>
          <cell r="O1000">
            <v>0</v>
          </cell>
          <cell r="P1000">
            <v>0</v>
          </cell>
          <cell r="Q1000" t="str">
            <v>COP</v>
          </cell>
          <cell r="R1000">
            <v>0</v>
          </cell>
          <cell r="S1000">
            <v>0.05</v>
          </cell>
          <cell r="T1000">
            <v>15294.51</v>
          </cell>
          <cell r="U1000" t="str">
            <v>PVC-2</v>
          </cell>
        </row>
        <row r="1001">
          <cell r="D1001" t="str">
            <v>PVC-3/4</v>
          </cell>
          <cell r="E1001">
            <v>71202</v>
          </cell>
          <cell r="F1001" t="str">
            <v>Site Support Systems-Materials</v>
          </cell>
          <cell r="G1001">
            <v>6814</v>
          </cell>
          <cell r="H1001" t="str">
            <v>PVC up to 3/4" pipe - including accesories</v>
          </cell>
          <cell r="I1001" t="str">
            <v>m</v>
          </cell>
          <cell r="J1001">
            <v>0</v>
          </cell>
          <cell r="K1001">
            <v>0</v>
          </cell>
          <cell r="L1001" t="str">
            <v>ELEIN</v>
          </cell>
          <cell r="M1001">
            <v>3278</v>
          </cell>
          <cell r="N1001">
            <v>0</v>
          </cell>
          <cell r="O1001">
            <v>0</v>
          </cell>
          <cell r="P1001">
            <v>0</v>
          </cell>
          <cell r="Q1001" t="str">
            <v>COP</v>
          </cell>
          <cell r="R1001">
            <v>0</v>
          </cell>
          <cell r="S1001">
            <v>0.05</v>
          </cell>
          <cell r="T1001">
            <v>3441.9</v>
          </cell>
          <cell r="U1001" t="str">
            <v>PVC-3/4</v>
          </cell>
        </row>
        <row r="1002">
          <cell r="D1002" t="str">
            <v>3ESBL4125</v>
          </cell>
          <cell r="E1002">
            <v>71202</v>
          </cell>
          <cell r="F1002" t="str">
            <v>Site Support Systems-Materials</v>
          </cell>
          <cell r="G1002">
            <v>6814</v>
          </cell>
          <cell r="H1002" t="str">
            <v>ESPIRAL BLANCO x 10Mt 1" (25mm)</v>
          </cell>
          <cell r="I1002" t="str">
            <v>Paquete</v>
          </cell>
          <cell r="J1002">
            <v>0</v>
          </cell>
          <cell r="K1002" t="str">
            <v>IMPORTACION INDIRECTA</v>
          </cell>
          <cell r="L1002" t="str">
            <v>ELEIN</v>
          </cell>
          <cell r="M1002">
            <v>17881</v>
          </cell>
          <cell r="N1002">
            <v>0</v>
          </cell>
          <cell r="O1002">
            <v>0</v>
          </cell>
          <cell r="P1002">
            <v>0</v>
          </cell>
          <cell r="Q1002" t="str">
            <v>COP</v>
          </cell>
          <cell r="R1002">
            <v>0</v>
          </cell>
          <cell r="S1002">
            <v>0.05</v>
          </cell>
          <cell r="T1002">
            <v>18775.05</v>
          </cell>
          <cell r="U1002" t="str">
            <v>3ESBL4125</v>
          </cell>
        </row>
        <row r="1003">
          <cell r="D1003" t="str">
            <v>3ESBL4106</v>
          </cell>
          <cell r="E1003">
            <v>71202</v>
          </cell>
          <cell r="F1003" t="str">
            <v>Site Support Systems-Materials</v>
          </cell>
          <cell r="G1003">
            <v>6814</v>
          </cell>
          <cell r="H1003" t="str">
            <v>ESPIRAL BLANCO x 10Mt 1/4" (6mm)</v>
          </cell>
          <cell r="I1003" t="str">
            <v>Paquete</v>
          </cell>
          <cell r="J1003">
            <v>0</v>
          </cell>
          <cell r="K1003" t="str">
            <v>IMPORTACION INDIRECTA</v>
          </cell>
          <cell r="L1003" t="str">
            <v>ELEIN</v>
          </cell>
          <cell r="M1003">
            <v>5825</v>
          </cell>
          <cell r="N1003">
            <v>0</v>
          </cell>
          <cell r="O1003">
            <v>0</v>
          </cell>
          <cell r="P1003">
            <v>0</v>
          </cell>
          <cell r="Q1003" t="str">
            <v>COP</v>
          </cell>
          <cell r="R1003">
            <v>0</v>
          </cell>
          <cell r="S1003">
            <v>0.05</v>
          </cell>
          <cell r="T1003">
            <v>6116.25</v>
          </cell>
          <cell r="U1003" t="str">
            <v>3ESBL4106</v>
          </cell>
        </row>
        <row r="1004">
          <cell r="D1004" t="str">
            <v>UNIMC-2</v>
          </cell>
          <cell r="E1004">
            <v>71202</v>
          </cell>
          <cell r="F1004" t="str">
            <v>Site Support Systems-Materials</v>
          </cell>
          <cell r="G1004">
            <v>6814</v>
          </cell>
          <cell r="H1004" t="str">
            <v>UNION RECTA (METALICA) IMC 2"</v>
          </cell>
          <cell r="I1004" t="str">
            <v>pcs</v>
          </cell>
          <cell r="J1004">
            <v>0</v>
          </cell>
          <cell r="K1004" t="str">
            <v>NACIONAL CON TIEMPO DE FABRICACION</v>
          </cell>
          <cell r="L1004" t="str">
            <v>BKM</v>
          </cell>
          <cell r="M1004">
            <v>9200</v>
          </cell>
          <cell r="N1004">
            <v>0</v>
          </cell>
          <cell r="O1004">
            <v>0</v>
          </cell>
          <cell r="P1004">
            <v>0</v>
          </cell>
          <cell r="Q1004" t="str">
            <v>COP</v>
          </cell>
          <cell r="R1004">
            <v>0</v>
          </cell>
          <cell r="S1004">
            <v>0.05</v>
          </cell>
          <cell r="T1004">
            <v>9660</v>
          </cell>
          <cell r="U1004" t="str">
            <v>UNIMC-2</v>
          </cell>
        </row>
        <row r="1005">
          <cell r="D1005" t="str">
            <v>CLT-1/2</v>
          </cell>
          <cell r="E1005">
            <v>71202</v>
          </cell>
          <cell r="F1005" t="str">
            <v>Site Support Systems-Materials</v>
          </cell>
          <cell r="G1005">
            <v>6814</v>
          </cell>
          <cell r="H1005" t="str">
            <v>CORAZA ALMA DE ACERO  LT X 1/2"</v>
          </cell>
          <cell r="I1005" t="str">
            <v>m</v>
          </cell>
          <cell r="J1005">
            <v>0</v>
          </cell>
          <cell r="K1005" t="str">
            <v>NACIONAL CON TIEMPO DE FABRICACION</v>
          </cell>
          <cell r="L1005" t="str">
            <v>ELEIN</v>
          </cell>
          <cell r="M1005">
            <v>1710</v>
          </cell>
          <cell r="N1005">
            <v>0</v>
          </cell>
          <cell r="O1005">
            <v>0</v>
          </cell>
          <cell r="P1005">
            <v>0</v>
          </cell>
          <cell r="Q1005" t="str">
            <v>COP</v>
          </cell>
          <cell r="R1005">
            <v>0</v>
          </cell>
          <cell r="S1005">
            <v>0.05</v>
          </cell>
          <cell r="T1005">
            <v>1795.5</v>
          </cell>
          <cell r="U1005" t="str">
            <v>CLT-1/2</v>
          </cell>
        </row>
        <row r="1006">
          <cell r="D1006" t="str">
            <v>CALT-1</v>
          </cell>
          <cell r="E1006">
            <v>71202</v>
          </cell>
          <cell r="F1006" t="str">
            <v>Site Support Systems-Materials</v>
          </cell>
          <cell r="G1006">
            <v>6814</v>
          </cell>
          <cell r="H1006" t="str">
            <v>CONECTOR ANGULADO LT 1" CORAZA</v>
          </cell>
          <cell r="I1006" t="str">
            <v>pcs</v>
          </cell>
          <cell r="J1006">
            <v>0</v>
          </cell>
          <cell r="K1006" t="str">
            <v>NACIONAL CON TIEMPO DE FABRICACION</v>
          </cell>
          <cell r="L1006" t="str">
            <v>ELEIN</v>
          </cell>
          <cell r="M1006">
            <v>5200</v>
          </cell>
          <cell r="N1006">
            <v>0</v>
          </cell>
          <cell r="O1006">
            <v>0</v>
          </cell>
          <cell r="P1006">
            <v>0</v>
          </cell>
          <cell r="Q1006" t="str">
            <v>COP</v>
          </cell>
          <cell r="R1006">
            <v>0</v>
          </cell>
          <cell r="S1006">
            <v>0.05</v>
          </cell>
          <cell r="T1006">
            <v>5460</v>
          </cell>
          <cell r="U1006" t="str">
            <v>CALT-1</v>
          </cell>
        </row>
        <row r="1007">
          <cell r="D1007" t="str">
            <v>UNION 5LT</v>
          </cell>
          <cell r="E1007">
            <v>71202</v>
          </cell>
          <cell r="F1007" t="str">
            <v>Site Support Systems-Materials</v>
          </cell>
          <cell r="G1007">
            <v>6814</v>
          </cell>
          <cell r="H1007" t="str">
            <v>UNION PARA CORAZA LT 1 - 1/2"</v>
          </cell>
          <cell r="I1007" t="str">
            <v>pcs</v>
          </cell>
          <cell r="J1007">
            <v>0</v>
          </cell>
          <cell r="K1007" t="str">
            <v>NACIONAL CON TIEMPO DE FABRICACION</v>
          </cell>
          <cell r="L1007" t="str">
            <v>ELECTRICOS DEL VALLE</v>
          </cell>
          <cell r="M1007">
            <v>10346</v>
          </cell>
          <cell r="N1007">
            <v>0</v>
          </cell>
          <cell r="O1007">
            <v>0</v>
          </cell>
          <cell r="P1007">
            <v>0</v>
          </cell>
          <cell r="Q1007" t="str">
            <v>COP</v>
          </cell>
          <cell r="R1007">
            <v>0</v>
          </cell>
          <cell r="S1007">
            <v>0.05</v>
          </cell>
          <cell r="T1007">
            <v>10863.3</v>
          </cell>
          <cell r="U1007" t="str">
            <v>UNION 5LT</v>
          </cell>
        </row>
        <row r="1008">
          <cell r="D1008" t="str">
            <v>UNION-INT LT1 1/2"</v>
          </cell>
          <cell r="E1008">
            <v>71202</v>
          </cell>
          <cell r="F1008" t="str">
            <v>Site Support Systems-Materials</v>
          </cell>
          <cell r="G1008">
            <v>6814</v>
          </cell>
          <cell r="H1008" t="str">
            <v>UNION INTERNA LT PARA CORAZA1 1/2"</v>
          </cell>
          <cell r="I1008" t="str">
            <v>pcs</v>
          </cell>
          <cell r="J1008">
            <v>0</v>
          </cell>
          <cell r="K1008" t="str">
            <v>NACIONAL CON TIEMPO DE FABRICACION</v>
          </cell>
          <cell r="L1008" t="str">
            <v>PIROMETRICOS S.A.</v>
          </cell>
          <cell r="M1008">
            <v>9809.52</v>
          </cell>
          <cell r="N1008">
            <v>0</v>
          </cell>
          <cell r="O1008">
            <v>0</v>
          </cell>
          <cell r="P1008">
            <v>0</v>
          </cell>
          <cell r="Q1008" t="str">
            <v>COP</v>
          </cell>
          <cell r="R1008">
            <v>0</v>
          </cell>
          <cell r="S1008">
            <v>0.05</v>
          </cell>
          <cell r="T1008">
            <v>10300</v>
          </cell>
          <cell r="U1008" t="str">
            <v>UNION-INT LT1 1/2"</v>
          </cell>
        </row>
        <row r="1009">
          <cell r="D1009" t="str">
            <v>CON-1/2-T</v>
          </cell>
          <cell r="E1009">
            <v>71202</v>
          </cell>
          <cell r="F1009" t="str">
            <v>Site Support Systems-Materials</v>
          </cell>
          <cell r="G1009">
            <v>6814</v>
          </cell>
          <cell r="H1009" t="str">
            <v>CONDULETA 1/2" EN T ROSCA NPT</v>
          </cell>
          <cell r="I1009" t="str">
            <v>pcs</v>
          </cell>
          <cell r="J1009">
            <v>0</v>
          </cell>
          <cell r="K1009" t="str">
            <v>NACIONAL CON TIEMPO DE FABRICACION</v>
          </cell>
          <cell r="L1009" t="str">
            <v>ELECTRICOS IMPORTADOS</v>
          </cell>
          <cell r="M1009">
            <v>4161.8999999999996</v>
          </cell>
          <cell r="N1009">
            <v>0</v>
          </cell>
          <cell r="O1009">
            <v>0</v>
          </cell>
          <cell r="P1009">
            <v>0</v>
          </cell>
          <cell r="Q1009" t="str">
            <v>COP</v>
          </cell>
          <cell r="R1009">
            <v>0</v>
          </cell>
          <cell r="S1009">
            <v>0.05</v>
          </cell>
          <cell r="T1009">
            <v>4370</v>
          </cell>
          <cell r="U1009" t="str">
            <v>CON-1/2-T</v>
          </cell>
        </row>
        <row r="1010">
          <cell r="D1010" t="str">
            <v>CORLT-3</v>
          </cell>
          <cell r="E1010">
            <v>71202</v>
          </cell>
          <cell r="F1010" t="str">
            <v>Site Support Systems-Materials</v>
          </cell>
          <cell r="G1010">
            <v>6814</v>
          </cell>
          <cell r="H1010" t="str">
            <v>CORAZA PLASTICA LT X 3"</v>
          </cell>
          <cell r="I1010" t="str">
            <v>mts</v>
          </cell>
          <cell r="J1010">
            <v>0</v>
          </cell>
          <cell r="K1010" t="str">
            <v>NACIONAL CON TIEMPO DE FABRICACION</v>
          </cell>
          <cell r="L1010" t="str">
            <v>COR ACERO</v>
          </cell>
          <cell r="M1010">
            <v>20812.38</v>
          </cell>
          <cell r="N1010">
            <v>0</v>
          </cell>
          <cell r="O1010">
            <v>0</v>
          </cell>
          <cell r="P1010">
            <v>0</v>
          </cell>
          <cell r="Q1010" t="str">
            <v>COP</v>
          </cell>
          <cell r="R1010">
            <v>0</v>
          </cell>
          <cell r="S1010">
            <v>0.05</v>
          </cell>
          <cell r="T1010">
            <v>21853</v>
          </cell>
          <cell r="U1010" t="str">
            <v>CORLT-3</v>
          </cell>
        </row>
        <row r="1011">
          <cell r="D1011" t="str">
            <v>CRLT-3</v>
          </cell>
          <cell r="E1011">
            <v>71202</v>
          </cell>
          <cell r="F1011" t="str">
            <v>Site Support Systems-Materials</v>
          </cell>
          <cell r="G1011">
            <v>6814</v>
          </cell>
          <cell r="H1011" t="str">
            <v>CONECTOR RECTO LT 3" CORAZA</v>
          </cell>
          <cell r="I1011" t="str">
            <v>pcs</v>
          </cell>
          <cell r="J1011">
            <v>0</v>
          </cell>
          <cell r="K1011" t="str">
            <v>NACIONAL CON TIEMPO DE FABRICACION</v>
          </cell>
          <cell r="L1011" t="str">
            <v>COR ACERO</v>
          </cell>
          <cell r="M1011">
            <v>26819.05</v>
          </cell>
          <cell r="N1011">
            <v>0</v>
          </cell>
          <cell r="O1011">
            <v>0</v>
          </cell>
          <cell r="P1011">
            <v>0</v>
          </cell>
          <cell r="Q1011" t="str">
            <v>COP</v>
          </cell>
          <cell r="R1011">
            <v>0</v>
          </cell>
          <cell r="S1011">
            <v>0.05</v>
          </cell>
          <cell r="T1011">
            <v>28160</v>
          </cell>
          <cell r="U1011" t="str">
            <v>CRLT-3</v>
          </cell>
        </row>
        <row r="1012">
          <cell r="H1012" t="str">
            <v xml:space="preserve">ESCALERILLAS PORTACABLE </v>
          </cell>
          <cell r="I1012">
            <v>0</v>
          </cell>
          <cell r="J1012">
            <v>0</v>
          </cell>
          <cell r="K1012">
            <v>0</v>
          </cell>
          <cell r="L1012">
            <v>0</v>
          </cell>
          <cell r="M1012">
            <v>0</v>
          </cell>
          <cell r="N1012">
            <v>0</v>
          </cell>
          <cell r="O1012">
            <v>0</v>
          </cell>
          <cell r="P1012">
            <v>0</v>
          </cell>
          <cell r="Q1012">
            <v>0</v>
          </cell>
          <cell r="R1012">
            <v>0</v>
          </cell>
          <cell r="S1012">
            <v>0</v>
          </cell>
          <cell r="T1012">
            <v>0</v>
          </cell>
          <cell r="U1012">
            <v>0</v>
          </cell>
        </row>
        <row r="1013">
          <cell r="D1013" t="str">
            <v>ETB-01</v>
          </cell>
          <cell r="E1013">
            <v>71202</v>
          </cell>
          <cell r="F1013" t="str">
            <v>Site Support Systems-Materials</v>
          </cell>
          <cell r="G1013">
            <v>6814</v>
          </cell>
          <cell r="H1013" t="str">
            <v>(12) tornillos de carriaje de 1/4X1/2"</v>
          </cell>
          <cell r="I1013" t="str">
            <v>pcs</v>
          </cell>
          <cell r="J1013">
            <v>0</v>
          </cell>
          <cell r="K1013" t="str">
            <v>NACIONAL CON TIEMPO DE FABRICACION</v>
          </cell>
          <cell r="L1013" t="str">
            <v>INDUBERCOL</v>
          </cell>
          <cell r="M1013">
            <v>72</v>
          </cell>
          <cell r="N1013">
            <v>0</v>
          </cell>
          <cell r="O1013">
            <v>0</v>
          </cell>
          <cell r="P1013">
            <v>0</v>
          </cell>
          <cell r="Q1013" t="str">
            <v>COP</v>
          </cell>
          <cell r="R1013">
            <v>0</v>
          </cell>
          <cell r="S1013">
            <v>0.05</v>
          </cell>
          <cell r="T1013">
            <v>75.599999999999994</v>
          </cell>
          <cell r="U1013" t="str">
            <v>ETB-01</v>
          </cell>
        </row>
        <row r="1014">
          <cell r="D1014" t="str">
            <v>ETB-02</v>
          </cell>
          <cell r="E1014">
            <v>71202</v>
          </cell>
          <cell r="F1014" t="str">
            <v>Site Support Systems-Materials</v>
          </cell>
          <cell r="G1014">
            <v>6814</v>
          </cell>
          <cell r="H1014" t="str">
            <v>(12) Tuercas hexagonal de 1/4"</v>
          </cell>
          <cell r="I1014" t="str">
            <v>pcs</v>
          </cell>
          <cell r="J1014">
            <v>0</v>
          </cell>
          <cell r="K1014" t="str">
            <v>NACIONAL CON TIEMPO DE FABRICACION</v>
          </cell>
          <cell r="L1014" t="str">
            <v>INDUBERCOL</v>
          </cell>
          <cell r="M1014">
            <v>48</v>
          </cell>
          <cell r="N1014">
            <v>0</v>
          </cell>
          <cell r="O1014">
            <v>0</v>
          </cell>
          <cell r="P1014">
            <v>0</v>
          </cell>
          <cell r="Q1014" t="str">
            <v>COP</v>
          </cell>
          <cell r="R1014">
            <v>0</v>
          </cell>
          <cell r="S1014">
            <v>0.05</v>
          </cell>
          <cell r="T1014">
            <v>50.4</v>
          </cell>
          <cell r="U1014" t="str">
            <v>ETB-02</v>
          </cell>
        </row>
        <row r="1015">
          <cell r="D1015" t="str">
            <v>ETB-03</v>
          </cell>
          <cell r="E1015">
            <v>71202</v>
          </cell>
          <cell r="F1015" t="str">
            <v>Site Support Systems-Materials</v>
          </cell>
          <cell r="G1015">
            <v>6814</v>
          </cell>
          <cell r="H1015" t="str">
            <v>(2) platinas de union ."</v>
          </cell>
          <cell r="I1015" t="str">
            <v>pcs</v>
          </cell>
          <cell r="J1015">
            <v>0</v>
          </cell>
          <cell r="K1015" t="str">
            <v>NACIONAL CON TIEMPO DE FABRICACION</v>
          </cell>
          <cell r="L1015" t="str">
            <v>INDUBERCOL</v>
          </cell>
          <cell r="M1015">
            <v>1800</v>
          </cell>
          <cell r="N1015">
            <v>0</v>
          </cell>
          <cell r="O1015">
            <v>0</v>
          </cell>
          <cell r="P1015">
            <v>0</v>
          </cell>
          <cell r="Q1015" t="str">
            <v>COP</v>
          </cell>
          <cell r="R1015">
            <v>0</v>
          </cell>
          <cell r="S1015">
            <v>0.05</v>
          </cell>
          <cell r="T1015">
            <v>1890</v>
          </cell>
          <cell r="U1015" t="str">
            <v>ETB-03</v>
          </cell>
        </row>
        <row r="1016">
          <cell r="D1016" t="str">
            <v>ETB-04</v>
          </cell>
          <cell r="E1016">
            <v>71202</v>
          </cell>
          <cell r="F1016" t="str">
            <v>Site Support Systems-Materials</v>
          </cell>
          <cell r="G1016">
            <v>6814</v>
          </cell>
          <cell r="H1016" t="str">
            <v>ARANDELA REDONDA DE 1/2</v>
          </cell>
          <cell r="I1016" t="str">
            <v>pcs</v>
          </cell>
          <cell r="J1016">
            <v>0</v>
          </cell>
          <cell r="K1016" t="str">
            <v>NACIONAL CON TIEMPO DE FABRICACION</v>
          </cell>
          <cell r="L1016" t="str">
            <v>INDUBERCOL</v>
          </cell>
          <cell r="M1016">
            <v>72</v>
          </cell>
          <cell r="N1016">
            <v>0</v>
          </cell>
          <cell r="O1016">
            <v>0</v>
          </cell>
          <cell r="P1016">
            <v>0</v>
          </cell>
          <cell r="Q1016" t="str">
            <v>COP</v>
          </cell>
          <cell r="R1016">
            <v>0</v>
          </cell>
          <cell r="S1016">
            <v>0.05</v>
          </cell>
          <cell r="T1016">
            <v>75.599999999999994</v>
          </cell>
          <cell r="U1016" t="str">
            <v>ETB-04</v>
          </cell>
        </row>
        <row r="1017">
          <cell r="D1017" t="str">
            <v>ETB-05</v>
          </cell>
          <cell r="E1017">
            <v>71202</v>
          </cell>
          <cell r="F1017" t="str">
            <v>Site Support Systems-Materials</v>
          </cell>
          <cell r="G1017">
            <v>6814</v>
          </cell>
          <cell r="H1017" t="str">
            <v>ARANDELA REDONDA DE 3/8</v>
          </cell>
          <cell r="I1017" t="str">
            <v>pcs</v>
          </cell>
          <cell r="J1017">
            <v>0</v>
          </cell>
          <cell r="K1017" t="str">
            <v>NACIONAL CON TIEMPO DE FABRICACION</v>
          </cell>
          <cell r="L1017" t="str">
            <v>INDUBERCOL</v>
          </cell>
          <cell r="M1017">
            <v>48</v>
          </cell>
          <cell r="N1017">
            <v>0</v>
          </cell>
          <cell r="O1017">
            <v>0</v>
          </cell>
          <cell r="P1017">
            <v>0</v>
          </cell>
          <cell r="Q1017" t="str">
            <v>COP</v>
          </cell>
          <cell r="R1017">
            <v>0</v>
          </cell>
          <cell r="S1017">
            <v>0.05</v>
          </cell>
          <cell r="T1017">
            <v>50.4</v>
          </cell>
          <cell r="U1017" t="str">
            <v>ETB-05</v>
          </cell>
        </row>
        <row r="1018">
          <cell r="D1018" t="str">
            <v>ETB-06</v>
          </cell>
          <cell r="E1018">
            <v>71202</v>
          </cell>
          <cell r="F1018" t="str">
            <v>Site Support Systems-Materials</v>
          </cell>
          <cell r="G1018">
            <v>6814</v>
          </cell>
          <cell r="H1018" t="str">
            <v>BANDEJA LIVIANA CAL 18/18 DE 15 X 5 X 240 CM CON TERMINACION EN PINTURA ELECTROSTATICA</v>
          </cell>
          <cell r="I1018" t="str">
            <v>pcs</v>
          </cell>
          <cell r="J1018">
            <v>0</v>
          </cell>
          <cell r="K1018" t="str">
            <v>NACIONAL CON TIEMPO DE FABRICACION</v>
          </cell>
          <cell r="L1018" t="str">
            <v>FACOMALLAS</v>
          </cell>
          <cell r="M1018">
            <v>41726</v>
          </cell>
          <cell r="N1018">
            <v>0</v>
          </cell>
          <cell r="O1018">
            <v>0</v>
          </cell>
          <cell r="P1018">
            <v>0</v>
          </cell>
          <cell r="Q1018" t="str">
            <v>COP</v>
          </cell>
          <cell r="R1018">
            <v>0</v>
          </cell>
          <cell r="S1018">
            <v>0.05</v>
          </cell>
          <cell r="T1018">
            <v>43812.3</v>
          </cell>
          <cell r="U1018" t="str">
            <v>ETB-06</v>
          </cell>
        </row>
        <row r="1019">
          <cell r="D1019" t="str">
            <v>ETB-07</v>
          </cell>
          <cell r="E1019">
            <v>71202</v>
          </cell>
          <cell r="F1019" t="str">
            <v>Site Support Systems-Materials</v>
          </cell>
          <cell r="G1019">
            <v>6814</v>
          </cell>
          <cell r="H1019" t="str">
            <v>BANDEJA LIVIANA CAL 18/18 DE 25 X 5 X 240 CM CON TERMINACION EN PINTURA ELECTROSTATICA</v>
          </cell>
          <cell r="I1019" t="str">
            <v>pcs</v>
          </cell>
          <cell r="J1019">
            <v>0</v>
          </cell>
          <cell r="K1019" t="str">
            <v>NACIONAL CON TIEMPO DE FABRICACION</v>
          </cell>
          <cell r="L1019" t="str">
            <v>FACOMALLAS</v>
          </cell>
          <cell r="M1019">
            <v>46747</v>
          </cell>
          <cell r="N1019">
            <v>0</v>
          </cell>
          <cell r="O1019">
            <v>0</v>
          </cell>
          <cell r="P1019">
            <v>0</v>
          </cell>
          <cell r="Q1019" t="str">
            <v>COP</v>
          </cell>
          <cell r="R1019">
            <v>0</v>
          </cell>
          <cell r="S1019">
            <v>0.05</v>
          </cell>
          <cell r="T1019">
            <v>49084.35</v>
          </cell>
          <cell r="U1019" t="str">
            <v>ETB-07</v>
          </cell>
        </row>
        <row r="1020">
          <cell r="D1020" t="str">
            <v>ETB-08</v>
          </cell>
          <cell r="E1020">
            <v>71202</v>
          </cell>
          <cell r="F1020" t="str">
            <v>Site Support Systems-Materials</v>
          </cell>
          <cell r="G1020">
            <v>6814</v>
          </cell>
          <cell r="H1020" t="str">
            <v>BANDEJA LIVIANA CAL 18/18 DE 50 X 5 X 240 CM CON TERMINACION EN PINTURA ELECTROSTATICA</v>
          </cell>
          <cell r="I1020" t="str">
            <v>pcs</v>
          </cell>
          <cell r="J1020">
            <v>0</v>
          </cell>
          <cell r="K1020" t="str">
            <v>NACIONAL CON TIEMPO DE FABRICACION</v>
          </cell>
          <cell r="L1020" t="str">
            <v>FACOMALLAS</v>
          </cell>
          <cell r="M1020">
            <v>59300</v>
          </cell>
          <cell r="N1020">
            <v>0</v>
          </cell>
          <cell r="O1020">
            <v>0</v>
          </cell>
          <cell r="P1020">
            <v>0</v>
          </cell>
          <cell r="Q1020" t="str">
            <v>COP</v>
          </cell>
          <cell r="R1020">
            <v>0</v>
          </cell>
          <cell r="S1020">
            <v>0.05</v>
          </cell>
          <cell r="T1020">
            <v>62265</v>
          </cell>
          <cell r="U1020" t="str">
            <v>ETB-08</v>
          </cell>
        </row>
        <row r="1021">
          <cell r="D1021" t="str">
            <v>ETB-11</v>
          </cell>
          <cell r="E1021">
            <v>71202</v>
          </cell>
          <cell r="F1021" t="str">
            <v>Site Support Systems-Materials</v>
          </cell>
          <cell r="G1021">
            <v>6814</v>
          </cell>
          <cell r="H1021" t="str">
            <v>BANDEJA PORTACABLE  de 10cm x 0,20m x 2,4m PH COLOR AZUL ETB</v>
          </cell>
          <cell r="I1021" t="str">
            <v>pcs</v>
          </cell>
          <cell r="J1021">
            <v>0</v>
          </cell>
          <cell r="K1021" t="str">
            <v>NACIONAL CON TIEMPO DE FABRICACION</v>
          </cell>
          <cell r="L1021" t="str">
            <v>INDUBERCOL</v>
          </cell>
          <cell r="M1021">
            <v>63600</v>
          </cell>
          <cell r="N1021">
            <v>0</v>
          </cell>
          <cell r="O1021">
            <v>0</v>
          </cell>
          <cell r="P1021">
            <v>0</v>
          </cell>
          <cell r="Q1021" t="str">
            <v>COP</v>
          </cell>
          <cell r="R1021">
            <v>0</v>
          </cell>
          <cell r="S1021">
            <v>0.05</v>
          </cell>
          <cell r="T1021">
            <v>66780</v>
          </cell>
          <cell r="U1021" t="str">
            <v>ETB-11</v>
          </cell>
        </row>
        <row r="1022">
          <cell r="D1022" t="str">
            <v>ETB-12</v>
          </cell>
          <cell r="E1022">
            <v>71202</v>
          </cell>
          <cell r="F1022" t="str">
            <v>Site Support Systems-Materials</v>
          </cell>
          <cell r="G1022">
            <v>6814</v>
          </cell>
          <cell r="H1022" t="str">
            <v>BANDEJA PORTACABLE  de 10cm x 0,30m x 2,4m  PH COLOR AZUL ETB</v>
          </cell>
          <cell r="I1022" t="str">
            <v>pcs</v>
          </cell>
          <cell r="J1022">
            <v>0</v>
          </cell>
          <cell r="K1022" t="str">
            <v>NACIONAL CON TIEMPO DE FABRICACION</v>
          </cell>
          <cell r="L1022" t="str">
            <v>INDUBERCOL</v>
          </cell>
          <cell r="M1022">
            <v>66000</v>
          </cell>
          <cell r="N1022">
            <v>0</v>
          </cell>
          <cell r="O1022">
            <v>0</v>
          </cell>
          <cell r="P1022">
            <v>0</v>
          </cell>
          <cell r="Q1022" t="str">
            <v>COP</v>
          </cell>
          <cell r="R1022">
            <v>0</v>
          </cell>
          <cell r="S1022">
            <v>0.05</v>
          </cell>
          <cell r="T1022">
            <v>69300</v>
          </cell>
          <cell r="U1022" t="str">
            <v>ETB-12</v>
          </cell>
        </row>
        <row r="1023">
          <cell r="D1023" t="str">
            <v>ETB-14</v>
          </cell>
          <cell r="E1023">
            <v>71202</v>
          </cell>
          <cell r="F1023" t="str">
            <v>Site Support Systems-Materials</v>
          </cell>
          <cell r="G1023">
            <v>6814</v>
          </cell>
          <cell r="H1023" t="str">
            <v>BASE DE 3 AGUJEROS PARALELA PARAA CANAL C-13 PH</v>
          </cell>
          <cell r="I1023" t="str">
            <v>pcs</v>
          </cell>
          <cell r="J1023">
            <v>0</v>
          </cell>
          <cell r="K1023" t="str">
            <v>NACIONAL CON TIEMPO DE FABRICACION</v>
          </cell>
          <cell r="L1023" t="str">
            <v>INDUBERCOL</v>
          </cell>
          <cell r="M1023">
            <v>11400</v>
          </cell>
          <cell r="N1023">
            <v>0</v>
          </cell>
          <cell r="O1023">
            <v>0</v>
          </cell>
          <cell r="P1023">
            <v>0</v>
          </cell>
          <cell r="Q1023" t="str">
            <v>COP</v>
          </cell>
          <cell r="R1023">
            <v>0</v>
          </cell>
          <cell r="S1023">
            <v>0.05</v>
          </cell>
          <cell r="T1023">
            <v>11970</v>
          </cell>
          <cell r="U1023" t="str">
            <v>ETB-14</v>
          </cell>
        </row>
        <row r="1024">
          <cell r="D1024" t="str">
            <v>ETB-16</v>
          </cell>
          <cell r="E1024">
            <v>71202</v>
          </cell>
          <cell r="F1024" t="str">
            <v>Site Support Systems-Materials</v>
          </cell>
          <cell r="G1024">
            <v>6814</v>
          </cell>
          <cell r="H1024" t="str">
            <v>CANAL TROQUELADA DE 1 5/8 X 1 5/8 X 2.4mts  PH COLOR BEIGE</v>
          </cell>
          <cell r="I1024" t="str">
            <v>pcs</v>
          </cell>
          <cell r="J1024">
            <v>0</v>
          </cell>
          <cell r="K1024" t="str">
            <v>NACIONAL CON TIEMPO DE FABRICACION</v>
          </cell>
          <cell r="L1024" t="str">
            <v>INDUBERCOL</v>
          </cell>
          <cell r="M1024">
            <v>28800</v>
          </cell>
          <cell r="N1024">
            <v>0</v>
          </cell>
          <cell r="O1024">
            <v>0</v>
          </cell>
          <cell r="P1024">
            <v>0</v>
          </cell>
          <cell r="Q1024" t="str">
            <v>COP</v>
          </cell>
          <cell r="R1024">
            <v>0</v>
          </cell>
          <cell r="S1024">
            <v>0.05</v>
          </cell>
          <cell r="T1024">
            <v>30240</v>
          </cell>
          <cell r="U1024" t="str">
            <v>ETB-16</v>
          </cell>
        </row>
        <row r="1025">
          <cell r="D1025" t="str">
            <v>2C110X60</v>
          </cell>
          <cell r="E1025">
            <v>71202</v>
          </cell>
          <cell r="F1025" t="str">
            <v>Site Support Systems-Materials</v>
          </cell>
          <cell r="G1025">
            <v>6814</v>
          </cell>
          <cell r="H1025" t="str">
            <v>Canaleta 110 x 60 x 2</v>
          </cell>
          <cell r="I1025" t="str">
            <v>pcs</v>
          </cell>
          <cell r="J1025">
            <v>0</v>
          </cell>
          <cell r="K1025" t="str">
            <v>IMPORTACION INDIRECTA</v>
          </cell>
          <cell r="L1025" t="str">
            <v>EDO MARQUEZ</v>
          </cell>
          <cell r="M1025">
            <v>57290</v>
          </cell>
          <cell r="N1025">
            <v>0</v>
          </cell>
          <cell r="O1025">
            <v>0</v>
          </cell>
          <cell r="P1025">
            <v>0</v>
          </cell>
          <cell r="Q1025" t="str">
            <v>COP</v>
          </cell>
          <cell r="R1025">
            <v>0</v>
          </cell>
          <cell r="S1025">
            <v>0.05</v>
          </cell>
          <cell r="T1025">
            <v>60154.5</v>
          </cell>
          <cell r="U1025" t="str">
            <v>ETB-17</v>
          </cell>
        </row>
        <row r="1026">
          <cell r="D1026" t="str">
            <v>2C190X60</v>
          </cell>
          <cell r="E1026">
            <v>71202</v>
          </cell>
          <cell r="F1026" t="str">
            <v>Site Support Systems-Materials</v>
          </cell>
          <cell r="G1026">
            <v>6814</v>
          </cell>
          <cell r="H1026" t="str">
            <v>Canaleta 190 x 60 x 2</v>
          </cell>
          <cell r="I1026" t="str">
            <v>pcs</v>
          </cell>
          <cell r="J1026">
            <v>0</v>
          </cell>
          <cell r="K1026" t="str">
            <v>IMPORTACION INDIRECTA</v>
          </cell>
          <cell r="L1026" t="str">
            <v>EDO MARQUEZ</v>
          </cell>
          <cell r="M1026">
            <v>69000</v>
          </cell>
          <cell r="N1026">
            <v>0</v>
          </cell>
          <cell r="O1026">
            <v>0</v>
          </cell>
          <cell r="P1026">
            <v>0</v>
          </cell>
          <cell r="Q1026" t="str">
            <v>COP</v>
          </cell>
          <cell r="R1026">
            <v>0</v>
          </cell>
          <cell r="S1026">
            <v>0.05</v>
          </cell>
          <cell r="T1026">
            <v>72450</v>
          </cell>
          <cell r="U1026" t="str">
            <v>ETB-18</v>
          </cell>
        </row>
        <row r="1027">
          <cell r="D1027" t="str">
            <v>ETB-19</v>
          </cell>
          <cell r="E1027">
            <v>71202</v>
          </cell>
          <cell r="F1027" t="str">
            <v>Site Support Systems-Materials</v>
          </cell>
          <cell r="G1027">
            <v>6814</v>
          </cell>
          <cell r="H1027" t="str">
            <v>CANALETA LISA 110mm X 60 mm X 2000mm CON TAPA COLOR GRIS</v>
          </cell>
          <cell r="I1027" t="str">
            <v>pcs</v>
          </cell>
          <cell r="J1027">
            <v>0</v>
          </cell>
          <cell r="K1027" t="str">
            <v>IMPORTACION INDIRECTA</v>
          </cell>
          <cell r="L1027" t="str">
            <v>INDUBERCOL</v>
          </cell>
          <cell r="M1027">
            <v>42000</v>
          </cell>
          <cell r="N1027">
            <v>0</v>
          </cell>
          <cell r="O1027">
            <v>0</v>
          </cell>
          <cell r="P1027">
            <v>0</v>
          </cell>
          <cell r="Q1027" t="str">
            <v>COP</v>
          </cell>
          <cell r="R1027">
            <v>0</v>
          </cell>
          <cell r="S1027">
            <v>0.05</v>
          </cell>
          <cell r="T1027">
            <v>44100</v>
          </cell>
          <cell r="U1027" t="str">
            <v>ETB-19</v>
          </cell>
        </row>
        <row r="1028">
          <cell r="D1028" t="str">
            <v>ETB-20</v>
          </cell>
          <cell r="E1028">
            <v>71202</v>
          </cell>
          <cell r="F1028" t="str">
            <v>Site Support Systems-Materials</v>
          </cell>
          <cell r="G1028">
            <v>6814</v>
          </cell>
          <cell r="H1028" t="str">
            <v>CANALETA LISA 190mm X 60 mm X 2000mm CON TAPA COLOR GRIS</v>
          </cell>
          <cell r="I1028" t="str">
            <v>pcs</v>
          </cell>
          <cell r="J1028">
            <v>0</v>
          </cell>
          <cell r="K1028" t="str">
            <v>IMPORTACION INDIRECTA</v>
          </cell>
          <cell r="L1028" t="str">
            <v>INDUBERCOL</v>
          </cell>
          <cell r="M1028">
            <v>50400</v>
          </cell>
          <cell r="N1028">
            <v>0</v>
          </cell>
          <cell r="O1028">
            <v>0</v>
          </cell>
          <cell r="P1028">
            <v>0</v>
          </cell>
          <cell r="Q1028" t="str">
            <v>COP</v>
          </cell>
          <cell r="R1028">
            <v>0</v>
          </cell>
          <cell r="S1028">
            <v>0.05</v>
          </cell>
          <cell r="T1028">
            <v>52920</v>
          </cell>
          <cell r="U1028" t="str">
            <v>ETB-20</v>
          </cell>
        </row>
        <row r="1029">
          <cell r="D1029" t="str">
            <v>ETB-21</v>
          </cell>
          <cell r="E1029">
            <v>71202</v>
          </cell>
          <cell r="F1029" t="str">
            <v>Site Support Systems-Materials</v>
          </cell>
          <cell r="G1029">
            <v>6814</v>
          </cell>
          <cell r="H1029" t="str">
            <v>CHAZO HEMBRA DE 1/2" X 2"</v>
          </cell>
          <cell r="I1029" t="str">
            <v>pcs</v>
          </cell>
          <cell r="J1029">
            <v>0</v>
          </cell>
          <cell r="K1029" t="str">
            <v>IMPORTACION INDIRECTA</v>
          </cell>
          <cell r="L1029" t="str">
            <v>INDUBERCOL</v>
          </cell>
          <cell r="M1029">
            <v>900</v>
          </cell>
          <cell r="N1029">
            <v>0</v>
          </cell>
          <cell r="O1029">
            <v>0</v>
          </cell>
          <cell r="P1029">
            <v>0</v>
          </cell>
          <cell r="Q1029" t="str">
            <v>COP</v>
          </cell>
          <cell r="R1029">
            <v>0</v>
          </cell>
          <cell r="S1029">
            <v>0.05</v>
          </cell>
          <cell r="T1029">
            <v>945</v>
          </cell>
          <cell r="U1029" t="str">
            <v>ETB-21</v>
          </cell>
        </row>
        <row r="1030">
          <cell r="D1030" t="str">
            <v>DC-H90-15X15-16-PH</v>
          </cell>
          <cell r="E1030">
            <v>71202</v>
          </cell>
          <cell r="F1030" t="str">
            <v>Site Support Systems-Materials</v>
          </cell>
          <cell r="G1030">
            <v>6814</v>
          </cell>
          <cell r="H1030" t="str">
            <v>CURVA HORIZONTAL 15cmX15cm CAL16 EN PINTURA  TAPA TIPO CLICK, TROQUELADO INFERIOR COLOR BEIGE</v>
          </cell>
          <cell r="I1030" t="str">
            <v>pcs</v>
          </cell>
          <cell r="J1030">
            <v>0</v>
          </cell>
          <cell r="K1030" t="str">
            <v>IMPORTACION INDIRECTA</v>
          </cell>
          <cell r="L1030" t="str">
            <v>INDUBERCOL</v>
          </cell>
          <cell r="M1030">
            <v>31200</v>
          </cell>
          <cell r="N1030">
            <v>0</v>
          </cell>
          <cell r="O1030">
            <v>0</v>
          </cell>
          <cell r="P1030">
            <v>0</v>
          </cell>
          <cell r="Q1030" t="str">
            <v>COP</v>
          </cell>
          <cell r="R1030">
            <v>0</v>
          </cell>
          <cell r="S1030">
            <v>0.05</v>
          </cell>
          <cell r="T1030">
            <v>32760</v>
          </cell>
          <cell r="U1030" t="str">
            <v>ETB-25</v>
          </cell>
        </row>
        <row r="1031">
          <cell r="D1031" t="str">
            <v>ETB-27</v>
          </cell>
          <cell r="E1031">
            <v>71202</v>
          </cell>
          <cell r="F1031" t="str">
            <v>Site Support Systems-Materials</v>
          </cell>
          <cell r="G1031">
            <v>6814</v>
          </cell>
          <cell r="H1031" t="str">
            <v>CURVA HORIZONTAL A 90° DE 10cm X 20cm PH COLOR AZUL ETB</v>
          </cell>
          <cell r="I1031" t="str">
            <v>pcs</v>
          </cell>
          <cell r="J1031">
            <v>0</v>
          </cell>
          <cell r="K1031" t="str">
            <v>IMPORTACION INDIRECTA</v>
          </cell>
          <cell r="L1031" t="str">
            <v>INDUBERCOL</v>
          </cell>
          <cell r="M1031">
            <v>31800</v>
          </cell>
          <cell r="N1031">
            <v>0</v>
          </cell>
          <cell r="O1031">
            <v>0</v>
          </cell>
          <cell r="P1031">
            <v>0</v>
          </cell>
          <cell r="Q1031" t="str">
            <v>COP</v>
          </cell>
          <cell r="R1031">
            <v>0</v>
          </cell>
          <cell r="S1031">
            <v>0.05</v>
          </cell>
          <cell r="T1031">
            <v>33390</v>
          </cell>
          <cell r="U1031" t="str">
            <v>ETB-27</v>
          </cell>
        </row>
        <row r="1032">
          <cell r="D1032" t="str">
            <v>ETB-29</v>
          </cell>
          <cell r="E1032">
            <v>71202</v>
          </cell>
          <cell r="F1032" t="str">
            <v>Site Support Systems-Materials</v>
          </cell>
          <cell r="G1032">
            <v>6814</v>
          </cell>
          <cell r="H1032" t="str">
            <v>CURVA HORIZONTAL A 90° DE 10cm X 30cm PH COLOR AZUL ETB</v>
          </cell>
          <cell r="I1032" t="str">
            <v>pcs</v>
          </cell>
          <cell r="J1032">
            <v>0</v>
          </cell>
          <cell r="K1032" t="str">
            <v>IMPORTACION INDIRECTA</v>
          </cell>
          <cell r="L1032" t="str">
            <v>INDUBERCOL</v>
          </cell>
          <cell r="M1032">
            <v>33360</v>
          </cell>
          <cell r="N1032">
            <v>0</v>
          </cell>
          <cell r="O1032">
            <v>0</v>
          </cell>
          <cell r="P1032">
            <v>0</v>
          </cell>
          <cell r="Q1032" t="str">
            <v>COP</v>
          </cell>
          <cell r="R1032">
            <v>0</v>
          </cell>
          <cell r="S1032">
            <v>0.05</v>
          </cell>
          <cell r="T1032">
            <v>35028</v>
          </cell>
          <cell r="U1032" t="str">
            <v>ETB-29</v>
          </cell>
        </row>
        <row r="1033">
          <cell r="D1033" t="str">
            <v>DC-E90-15X15-16-PH</v>
          </cell>
          <cell r="E1033">
            <v>71202</v>
          </cell>
          <cell r="F1033" t="str">
            <v>Site Support Systems-Materials</v>
          </cell>
          <cell r="G1033">
            <v>6814</v>
          </cell>
          <cell r="H1033" t="str">
            <v>CURVA VERTICAL 15cmX15cm CAL16 EN PINTURA TAPA TIPO CLICK, TROQUELADO INFERIOR COLOR BEIGE</v>
          </cell>
          <cell r="I1033" t="str">
            <v>pcs</v>
          </cell>
          <cell r="J1033">
            <v>0</v>
          </cell>
          <cell r="K1033" t="str">
            <v>IMPORTACION INDIRECTA</v>
          </cell>
          <cell r="L1033" t="str">
            <v>INDUBERCOL</v>
          </cell>
          <cell r="M1033">
            <v>31200</v>
          </cell>
          <cell r="N1033">
            <v>0</v>
          </cell>
          <cell r="O1033">
            <v>0</v>
          </cell>
          <cell r="P1033">
            <v>0</v>
          </cell>
          <cell r="Q1033" t="str">
            <v>COP</v>
          </cell>
          <cell r="R1033">
            <v>0</v>
          </cell>
          <cell r="S1033">
            <v>0.05</v>
          </cell>
          <cell r="T1033">
            <v>32760</v>
          </cell>
          <cell r="U1033" t="str">
            <v>ETB-32</v>
          </cell>
        </row>
        <row r="1034">
          <cell r="D1034" t="str">
            <v>ETB-39</v>
          </cell>
          <cell r="E1034">
            <v>71202</v>
          </cell>
          <cell r="F1034" t="str">
            <v>Site Support Systems-Materials</v>
          </cell>
          <cell r="G1034">
            <v>6814</v>
          </cell>
          <cell r="H1034" t="str">
            <v>CURVA VERTICAL EXTERNA A 90° DE 10cm X 20cm  PH COLOR AZUL ETB</v>
          </cell>
          <cell r="I1034" t="str">
            <v>pcs</v>
          </cell>
          <cell r="J1034">
            <v>0</v>
          </cell>
          <cell r="K1034" t="str">
            <v>IMPORTACION INDIRECTA</v>
          </cell>
          <cell r="L1034" t="str">
            <v>INDUBERCOL</v>
          </cell>
          <cell r="M1034">
            <v>31800</v>
          </cell>
          <cell r="N1034">
            <v>0</v>
          </cell>
          <cell r="O1034">
            <v>0</v>
          </cell>
          <cell r="P1034">
            <v>0</v>
          </cell>
          <cell r="Q1034" t="str">
            <v>COP</v>
          </cell>
          <cell r="R1034">
            <v>0</v>
          </cell>
          <cell r="S1034">
            <v>0.05</v>
          </cell>
          <cell r="T1034">
            <v>33390</v>
          </cell>
          <cell r="U1034" t="str">
            <v>ETB-39</v>
          </cell>
        </row>
        <row r="1035">
          <cell r="D1035" t="str">
            <v>ETB-40</v>
          </cell>
          <cell r="E1035">
            <v>71202</v>
          </cell>
          <cell r="F1035" t="str">
            <v>Site Support Systems-Materials</v>
          </cell>
          <cell r="G1035">
            <v>6814</v>
          </cell>
          <cell r="H1035" t="str">
            <v>CURVA VERTICAL EXTERNA A 90° DE 10cm X 30cm  PH COLOR AZUL ETB</v>
          </cell>
          <cell r="I1035" t="str">
            <v>pcs</v>
          </cell>
          <cell r="J1035">
            <v>0</v>
          </cell>
          <cell r="K1035" t="str">
            <v>IMPORTACION INDIRECTA</v>
          </cell>
          <cell r="L1035" t="str">
            <v>INDUBERCOL</v>
          </cell>
          <cell r="M1035">
            <v>33360</v>
          </cell>
          <cell r="N1035">
            <v>0</v>
          </cell>
          <cell r="O1035">
            <v>0</v>
          </cell>
          <cell r="P1035">
            <v>0</v>
          </cell>
          <cell r="Q1035" t="str">
            <v>COP</v>
          </cell>
          <cell r="R1035">
            <v>0</v>
          </cell>
          <cell r="S1035">
            <v>0.05</v>
          </cell>
          <cell r="T1035">
            <v>35028</v>
          </cell>
          <cell r="U1035" t="str">
            <v>ETB-40</v>
          </cell>
        </row>
        <row r="1036">
          <cell r="D1036" t="str">
            <v>ETB-42</v>
          </cell>
          <cell r="E1036">
            <v>71202</v>
          </cell>
          <cell r="F1036" t="str">
            <v>Site Support Systems-Materials</v>
          </cell>
          <cell r="G1036">
            <v>6814</v>
          </cell>
          <cell r="H1036" t="str">
            <v>CURVA VERTICAL INTERNA A 90° DE 10cm X 20cm  PH COLOR AZUL ETB</v>
          </cell>
          <cell r="I1036" t="str">
            <v>pcs</v>
          </cell>
          <cell r="J1036">
            <v>0</v>
          </cell>
          <cell r="K1036" t="str">
            <v>IMPORTACION INDIRECTA</v>
          </cell>
          <cell r="L1036" t="str">
            <v>INDUBERCOL</v>
          </cell>
          <cell r="M1036">
            <v>31800</v>
          </cell>
          <cell r="N1036">
            <v>0</v>
          </cell>
          <cell r="O1036">
            <v>0</v>
          </cell>
          <cell r="P1036">
            <v>0</v>
          </cell>
          <cell r="Q1036" t="str">
            <v>COP</v>
          </cell>
          <cell r="R1036">
            <v>0</v>
          </cell>
          <cell r="S1036">
            <v>0.05</v>
          </cell>
          <cell r="T1036">
            <v>33390</v>
          </cell>
          <cell r="U1036" t="str">
            <v>ETB-42</v>
          </cell>
        </row>
        <row r="1037">
          <cell r="D1037" t="str">
            <v>ETB-43</v>
          </cell>
          <cell r="E1037">
            <v>71202</v>
          </cell>
          <cell r="F1037" t="str">
            <v>Site Support Systems-Materials</v>
          </cell>
          <cell r="G1037">
            <v>6814</v>
          </cell>
          <cell r="H1037" t="str">
            <v>CURVA VERTICAL INTERNA A 90° DE 10cm X 30cm  PH COLOR AZUL ETB</v>
          </cell>
          <cell r="I1037" t="str">
            <v>pcs</v>
          </cell>
          <cell r="J1037">
            <v>0</v>
          </cell>
          <cell r="K1037" t="str">
            <v>IMPORTACION INDIRECTA</v>
          </cell>
          <cell r="L1037" t="str">
            <v>INDUBERCOL</v>
          </cell>
          <cell r="M1037">
            <v>33360</v>
          </cell>
          <cell r="N1037">
            <v>0</v>
          </cell>
          <cell r="O1037">
            <v>0</v>
          </cell>
          <cell r="P1037">
            <v>0</v>
          </cell>
          <cell r="Q1037" t="str">
            <v>COP</v>
          </cell>
          <cell r="R1037">
            <v>0</v>
          </cell>
          <cell r="S1037">
            <v>0.05</v>
          </cell>
          <cell r="T1037">
            <v>35028</v>
          </cell>
          <cell r="U1037" t="str">
            <v>ETB-43</v>
          </cell>
        </row>
        <row r="1038">
          <cell r="D1038" t="str">
            <v>ETB-46</v>
          </cell>
          <cell r="E1038">
            <v>71202</v>
          </cell>
          <cell r="F1038" t="str">
            <v>Site Support Systems-Materials</v>
          </cell>
          <cell r="G1038">
            <v>6814</v>
          </cell>
          <cell r="H1038" t="str">
            <v>CURVAS HORIZONTALES, VERTICALES INTERNAS Y EXTERNAS DE 15X5 CON TERMINACION EN PINTURA ELECTROSTATICA</v>
          </cell>
          <cell r="I1038" t="str">
            <v>pcs</v>
          </cell>
          <cell r="J1038">
            <v>0</v>
          </cell>
          <cell r="K1038" t="str">
            <v>IMPORTACION INDIRECTA</v>
          </cell>
          <cell r="L1038" t="str">
            <v>FACOMALLAS</v>
          </cell>
          <cell r="M1038">
            <v>12540</v>
          </cell>
          <cell r="N1038">
            <v>0</v>
          </cell>
          <cell r="O1038">
            <v>0</v>
          </cell>
          <cell r="P1038">
            <v>0</v>
          </cell>
          <cell r="Q1038" t="str">
            <v>COP</v>
          </cell>
          <cell r="R1038">
            <v>0</v>
          </cell>
          <cell r="S1038">
            <v>0.05</v>
          </cell>
          <cell r="T1038">
            <v>13167</v>
          </cell>
          <cell r="U1038" t="str">
            <v>ETB-46</v>
          </cell>
        </row>
        <row r="1039">
          <cell r="D1039" t="str">
            <v>ETB-47</v>
          </cell>
          <cell r="E1039">
            <v>71202</v>
          </cell>
          <cell r="F1039" t="str">
            <v>Site Support Systems-Materials</v>
          </cell>
          <cell r="G1039">
            <v>6814</v>
          </cell>
          <cell r="H1039" t="str">
            <v>CURVAS HORIZONTALES, VERTICALES INTERNAS Y EXTERNAS DE 25X5 CON TERMINACION EN PINTURA ELECTROSTATICA</v>
          </cell>
          <cell r="I1039" t="str">
            <v>pcs</v>
          </cell>
          <cell r="J1039">
            <v>0</v>
          </cell>
          <cell r="K1039" t="str">
            <v>IMPORTACION INDIRECTA</v>
          </cell>
          <cell r="L1039" t="str">
            <v>FACOMALLAS</v>
          </cell>
          <cell r="M1039">
            <v>14028</v>
          </cell>
          <cell r="N1039">
            <v>0</v>
          </cell>
          <cell r="O1039">
            <v>0</v>
          </cell>
          <cell r="P1039">
            <v>0</v>
          </cell>
          <cell r="Q1039" t="str">
            <v>COP</v>
          </cell>
          <cell r="R1039">
            <v>0</v>
          </cell>
          <cell r="S1039">
            <v>0.05</v>
          </cell>
          <cell r="T1039">
            <v>14729.4</v>
          </cell>
          <cell r="U1039" t="str">
            <v>ETB-47</v>
          </cell>
        </row>
        <row r="1040">
          <cell r="D1040" t="str">
            <v>ETB-48</v>
          </cell>
          <cell r="E1040">
            <v>71202</v>
          </cell>
          <cell r="F1040" t="str">
            <v>Site Support Systems-Materials</v>
          </cell>
          <cell r="G1040">
            <v>6814</v>
          </cell>
          <cell r="H1040" t="str">
            <v>CURVAS HORIZONTALES, VERTICALES INTERNAS Y EXTERNAS DE 50X5 CON TERMINACION EN PINTURA ELECTROSTATICA</v>
          </cell>
          <cell r="I1040" t="str">
            <v>pcs</v>
          </cell>
          <cell r="J1040">
            <v>0</v>
          </cell>
          <cell r="K1040" t="str">
            <v>IMPORTACION INDIRECTA</v>
          </cell>
          <cell r="L1040" t="str">
            <v>FACOMALLAS</v>
          </cell>
          <cell r="M1040">
            <v>17820</v>
          </cell>
          <cell r="N1040">
            <v>0</v>
          </cell>
          <cell r="O1040">
            <v>0</v>
          </cell>
          <cell r="P1040">
            <v>0</v>
          </cell>
          <cell r="Q1040" t="str">
            <v>COP</v>
          </cell>
          <cell r="R1040">
            <v>0</v>
          </cell>
          <cell r="S1040">
            <v>0.05</v>
          </cell>
          <cell r="T1040">
            <v>18711</v>
          </cell>
          <cell r="U1040" t="str">
            <v>ETB-48</v>
          </cell>
        </row>
        <row r="1041">
          <cell r="D1041" t="str">
            <v>ETB-50</v>
          </cell>
          <cell r="E1041">
            <v>71202</v>
          </cell>
          <cell r="F1041" t="str">
            <v>Site Support Systems-Materials</v>
          </cell>
          <cell r="G1041">
            <v>6814</v>
          </cell>
          <cell r="H1041" t="str">
            <v>Ducto portacable de 15cm x 15cm x  240 cm  Cal 16 EN PINTURA TAPA TIPO CLICK   TROQUELADO INFERIOR DUCTO TIPO CLICK TROQUELADO EN LA BASE DE 0.15 X 0.15 X 2.4 mts CAL 16 PH</v>
          </cell>
          <cell r="I1041" t="str">
            <v>pcs</v>
          </cell>
          <cell r="J1041">
            <v>0</v>
          </cell>
          <cell r="K1041" t="str">
            <v>IMPORTACION INDIRECTA</v>
          </cell>
          <cell r="L1041" t="str">
            <v>INDUBERCOL</v>
          </cell>
          <cell r="M1041">
            <v>96700</v>
          </cell>
          <cell r="N1041">
            <v>0</v>
          </cell>
          <cell r="O1041">
            <v>0</v>
          </cell>
          <cell r="P1041">
            <v>0</v>
          </cell>
          <cell r="Q1041" t="str">
            <v>COP</v>
          </cell>
          <cell r="R1041">
            <v>0</v>
          </cell>
          <cell r="S1041">
            <v>0.05</v>
          </cell>
          <cell r="T1041">
            <v>101535</v>
          </cell>
          <cell r="U1041" t="str">
            <v>ETB-50</v>
          </cell>
        </row>
        <row r="1042">
          <cell r="D1042" t="str">
            <v>ETB-52</v>
          </cell>
          <cell r="E1042">
            <v>71202</v>
          </cell>
          <cell r="F1042" t="str">
            <v>Site Support Systems-Materials</v>
          </cell>
          <cell r="G1042">
            <v>6814</v>
          </cell>
          <cell r="H1042" t="str">
            <v>Organizadores Horizontales de Cables Tipo Ducto OH 19"-1 RMS-Tipo Ducto- 40X60</v>
          </cell>
          <cell r="I1042" t="str">
            <v>pcs</v>
          </cell>
          <cell r="J1042">
            <v>0</v>
          </cell>
          <cell r="K1042" t="str">
            <v>IMPORTACION INDIRECTA</v>
          </cell>
          <cell r="L1042" t="str">
            <v>DAGA QUEST</v>
          </cell>
          <cell r="M1042">
            <v>22838</v>
          </cell>
          <cell r="N1042">
            <v>0</v>
          </cell>
          <cell r="O1042">
            <v>0</v>
          </cell>
          <cell r="P1042">
            <v>0</v>
          </cell>
          <cell r="Q1042" t="str">
            <v>COP</v>
          </cell>
          <cell r="R1042">
            <v>0</v>
          </cell>
          <cell r="S1042">
            <v>0.05</v>
          </cell>
          <cell r="T1042">
            <v>23979.9</v>
          </cell>
          <cell r="U1042" t="str">
            <v>ETB-52</v>
          </cell>
        </row>
        <row r="1043">
          <cell r="D1043" t="str">
            <v>ETB-53</v>
          </cell>
          <cell r="E1043">
            <v>71202</v>
          </cell>
          <cell r="F1043" t="str">
            <v>Site Support Systems-Materials</v>
          </cell>
          <cell r="G1043">
            <v>6814</v>
          </cell>
          <cell r="H1043" t="str">
            <v>Organizadores Horizontales de Cables Tipo Ducto OH 19"-1 RMS-Tipo Ducto-40x40</v>
          </cell>
          <cell r="I1043" t="str">
            <v>pcs</v>
          </cell>
          <cell r="J1043">
            <v>0</v>
          </cell>
          <cell r="K1043" t="str">
            <v>IMPORTACION INDIRECTA</v>
          </cell>
          <cell r="L1043" t="str">
            <v>DAGA QUEST</v>
          </cell>
          <cell r="M1043">
            <v>18002</v>
          </cell>
          <cell r="N1043">
            <v>0</v>
          </cell>
          <cell r="O1043">
            <v>0</v>
          </cell>
          <cell r="P1043">
            <v>0</v>
          </cell>
          <cell r="Q1043" t="str">
            <v>COP</v>
          </cell>
          <cell r="R1043">
            <v>0</v>
          </cell>
          <cell r="S1043">
            <v>0.05</v>
          </cell>
          <cell r="T1043">
            <v>18902.099999999999</v>
          </cell>
          <cell r="U1043" t="str">
            <v>ETB-53</v>
          </cell>
        </row>
        <row r="1044">
          <cell r="D1044" t="str">
            <v>ETB-54</v>
          </cell>
          <cell r="E1044">
            <v>71202</v>
          </cell>
          <cell r="F1044" t="str">
            <v>Site Support Systems-Materials</v>
          </cell>
          <cell r="G1044">
            <v>6814</v>
          </cell>
          <cell r="H1044" t="str">
            <v>Organizadores Horizontales de Cables Tipo Ducto OH 19"-2 RMS-Tipo Ducto-60x80</v>
          </cell>
          <cell r="I1044" t="str">
            <v>pcs</v>
          </cell>
          <cell r="J1044">
            <v>0</v>
          </cell>
          <cell r="K1044" t="str">
            <v>IMPORTACION INDIRECTA</v>
          </cell>
          <cell r="L1044" t="str">
            <v>DAGA QUEST</v>
          </cell>
          <cell r="M1044">
            <v>24750</v>
          </cell>
          <cell r="N1044">
            <v>0</v>
          </cell>
          <cell r="O1044">
            <v>0</v>
          </cell>
          <cell r="P1044">
            <v>0</v>
          </cell>
          <cell r="Q1044" t="str">
            <v>COP</v>
          </cell>
          <cell r="R1044">
            <v>0</v>
          </cell>
          <cell r="S1044">
            <v>0.05</v>
          </cell>
          <cell r="T1044">
            <v>25987.5</v>
          </cell>
          <cell r="U1044" t="str">
            <v>ETB-54</v>
          </cell>
        </row>
        <row r="1045">
          <cell r="D1045" t="str">
            <v>ETB-55</v>
          </cell>
          <cell r="E1045">
            <v>71202</v>
          </cell>
          <cell r="F1045" t="str">
            <v>Site Support Systems-Materials</v>
          </cell>
          <cell r="G1045">
            <v>6814</v>
          </cell>
          <cell r="H1045" t="str">
            <v>Organizadores Horizontales de Cables Tipo Ducto OH 19"-2 RMS-Tipo Ducto-85x80</v>
          </cell>
          <cell r="I1045" t="str">
            <v>pcs</v>
          </cell>
          <cell r="J1045">
            <v>0</v>
          </cell>
          <cell r="K1045" t="str">
            <v>IMPORTACION INDIRECTA</v>
          </cell>
          <cell r="L1045" t="str">
            <v>DAGA QUEST</v>
          </cell>
          <cell r="M1045">
            <v>28501</v>
          </cell>
          <cell r="N1045">
            <v>0</v>
          </cell>
          <cell r="O1045">
            <v>0</v>
          </cell>
          <cell r="P1045">
            <v>0</v>
          </cell>
          <cell r="Q1045" t="str">
            <v>COP</v>
          </cell>
          <cell r="R1045">
            <v>0</v>
          </cell>
          <cell r="S1045">
            <v>0.05</v>
          </cell>
          <cell r="T1045">
            <v>29926.05</v>
          </cell>
          <cell r="U1045" t="str">
            <v>ETB-55</v>
          </cell>
        </row>
        <row r="1046">
          <cell r="D1046" t="str">
            <v>ETB-56</v>
          </cell>
          <cell r="E1046">
            <v>71202</v>
          </cell>
          <cell r="F1046" t="str">
            <v>Site Support Systems-Materials</v>
          </cell>
          <cell r="G1046">
            <v>6814</v>
          </cell>
          <cell r="H1046" t="str">
            <v>Organizadores Verticales de Cables con ganchos OV  de ganchos de 4 FT(1.20Mts) Sencillo</v>
          </cell>
          <cell r="I1046" t="str">
            <v>pcs</v>
          </cell>
          <cell r="J1046">
            <v>0</v>
          </cell>
          <cell r="K1046" t="str">
            <v>IMPORTACION INDIRECTA</v>
          </cell>
          <cell r="L1046" t="str">
            <v>DAGA QUEST</v>
          </cell>
          <cell r="M1046">
            <v>58500</v>
          </cell>
          <cell r="N1046">
            <v>0</v>
          </cell>
          <cell r="O1046">
            <v>0</v>
          </cell>
          <cell r="P1046">
            <v>0</v>
          </cell>
          <cell r="Q1046" t="str">
            <v>COP</v>
          </cell>
          <cell r="R1046">
            <v>0</v>
          </cell>
          <cell r="S1046">
            <v>0.05</v>
          </cell>
          <cell r="T1046">
            <v>61425</v>
          </cell>
          <cell r="U1046" t="str">
            <v>ETB-56</v>
          </cell>
        </row>
        <row r="1047">
          <cell r="D1047" t="str">
            <v>ETB-57</v>
          </cell>
          <cell r="E1047">
            <v>71202</v>
          </cell>
          <cell r="F1047" t="str">
            <v>Site Support Systems-Materials</v>
          </cell>
          <cell r="G1047">
            <v>6814</v>
          </cell>
          <cell r="H1047" t="str">
            <v>Organizadores Verticales de Cables con ganchos OV  de ganchos de 6 FT(1.80Mts)  Doble</v>
          </cell>
          <cell r="I1047" t="str">
            <v>pcs</v>
          </cell>
          <cell r="J1047">
            <v>0</v>
          </cell>
          <cell r="K1047" t="str">
            <v>IMPORTACION INDIRECTA</v>
          </cell>
          <cell r="L1047" t="str">
            <v>DAGA QUEST</v>
          </cell>
          <cell r="M1047">
            <v>118500</v>
          </cell>
          <cell r="N1047">
            <v>0</v>
          </cell>
          <cell r="O1047">
            <v>0</v>
          </cell>
          <cell r="P1047">
            <v>0</v>
          </cell>
          <cell r="Q1047" t="str">
            <v>COP</v>
          </cell>
          <cell r="R1047">
            <v>0</v>
          </cell>
          <cell r="S1047">
            <v>0.05</v>
          </cell>
          <cell r="T1047">
            <v>124425</v>
          </cell>
          <cell r="U1047" t="str">
            <v>ETB-57</v>
          </cell>
        </row>
        <row r="1048">
          <cell r="D1048" t="str">
            <v>ORG-7-200-QUEST</v>
          </cell>
          <cell r="E1048">
            <v>71202</v>
          </cell>
          <cell r="F1048" t="str">
            <v>Site Support Systems-Materials</v>
          </cell>
          <cell r="G1048">
            <v>6814</v>
          </cell>
          <cell r="H1048" t="str">
            <v xml:space="preserve">Organizadores Verticales de Cables con ganchos OV  de ganchos de 7 FT(2.10Mts) Doble ORGANIZADOR VERTICAL GABINETE 7FT DOBLE 200 CABLES </v>
          </cell>
          <cell r="I1048" t="str">
            <v>pcs</v>
          </cell>
          <cell r="J1048">
            <v>0</v>
          </cell>
          <cell r="K1048" t="str">
            <v>IMPORTACION INDIRECTA</v>
          </cell>
          <cell r="L1048" t="str">
            <v>DAGA QUEST</v>
          </cell>
          <cell r="M1048">
            <v>137550</v>
          </cell>
          <cell r="N1048">
            <v>0</v>
          </cell>
          <cell r="O1048">
            <v>0</v>
          </cell>
          <cell r="P1048">
            <v>0</v>
          </cell>
          <cell r="Q1048" t="str">
            <v>COP</v>
          </cell>
          <cell r="R1048">
            <v>0</v>
          </cell>
          <cell r="S1048">
            <v>0.05</v>
          </cell>
          <cell r="T1048">
            <v>144427.5</v>
          </cell>
          <cell r="U1048" t="str">
            <v>ETB-58</v>
          </cell>
        </row>
        <row r="1049">
          <cell r="D1049" t="str">
            <v>ETB-59</v>
          </cell>
          <cell r="E1049">
            <v>71202</v>
          </cell>
          <cell r="F1049" t="str">
            <v>Site Support Systems-Materials</v>
          </cell>
          <cell r="G1049">
            <v>6814</v>
          </cell>
          <cell r="H1049" t="str">
            <v xml:space="preserve">Organizadores Verticales de Cables con ganchos OV  de ganchos de 7 FT(2.10Mts) Sencillo </v>
          </cell>
          <cell r="I1049" t="str">
            <v>pcs</v>
          </cell>
          <cell r="J1049">
            <v>0</v>
          </cell>
          <cell r="K1049" t="str">
            <v>IMPORTACION INDIRECTA</v>
          </cell>
          <cell r="L1049" t="str">
            <v>DAGA QUEST</v>
          </cell>
          <cell r="M1049">
            <v>127499</v>
          </cell>
          <cell r="N1049">
            <v>0</v>
          </cell>
          <cell r="O1049">
            <v>0</v>
          </cell>
          <cell r="P1049">
            <v>0</v>
          </cell>
          <cell r="Q1049" t="str">
            <v>COP</v>
          </cell>
          <cell r="R1049">
            <v>0</v>
          </cell>
          <cell r="S1049">
            <v>0.05</v>
          </cell>
          <cell r="T1049">
            <v>133873.95000000001</v>
          </cell>
          <cell r="U1049" t="str">
            <v>ETB-59</v>
          </cell>
        </row>
        <row r="1050">
          <cell r="D1050" t="str">
            <v>ETB-60</v>
          </cell>
          <cell r="E1050">
            <v>71202</v>
          </cell>
          <cell r="F1050" t="str">
            <v>Site Support Systems-Materials</v>
          </cell>
          <cell r="G1050">
            <v>6814</v>
          </cell>
          <cell r="H1050" t="str">
            <v>Organizadores Verticales de Cables con ganchos OV de ganchos de 5 FT (1.50 Mts)  Sencillo</v>
          </cell>
          <cell r="I1050" t="str">
            <v>pcs</v>
          </cell>
          <cell r="J1050">
            <v>0</v>
          </cell>
          <cell r="K1050" t="str">
            <v>IMPORTACION INDIRECTA</v>
          </cell>
          <cell r="L1050" t="str">
            <v>DAGA QUEST</v>
          </cell>
          <cell r="M1050">
            <v>79500</v>
          </cell>
          <cell r="N1050">
            <v>0</v>
          </cell>
          <cell r="O1050">
            <v>0</v>
          </cell>
          <cell r="P1050">
            <v>0</v>
          </cell>
          <cell r="Q1050" t="str">
            <v>COP</v>
          </cell>
          <cell r="R1050">
            <v>0</v>
          </cell>
          <cell r="S1050">
            <v>0.05</v>
          </cell>
          <cell r="T1050">
            <v>83475</v>
          </cell>
          <cell r="U1050" t="str">
            <v>ETB-60</v>
          </cell>
        </row>
        <row r="1051">
          <cell r="D1051" t="str">
            <v>ETB-62</v>
          </cell>
          <cell r="E1051">
            <v>71202</v>
          </cell>
          <cell r="F1051" t="str">
            <v>Site Support Systems-Materials</v>
          </cell>
          <cell r="G1051">
            <v>6814</v>
          </cell>
          <cell r="H1051" t="str">
            <v>PLATINA DE CONEXIÓN EN "U" LONGITUDINAL DE 4 AGUJEROS PARA C13</v>
          </cell>
          <cell r="I1051" t="str">
            <v>pcs</v>
          </cell>
          <cell r="J1051">
            <v>0</v>
          </cell>
          <cell r="K1051" t="str">
            <v>IMPORTACION INDIRECTA</v>
          </cell>
          <cell r="L1051" t="str">
            <v>INDUBERCOL</v>
          </cell>
          <cell r="M1051">
            <v>9360</v>
          </cell>
          <cell r="N1051">
            <v>0</v>
          </cell>
          <cell r="O1051">
            <v>0</v>
          </cell>
          <cell r="P1051">
            <v>0</v>
          </cell>
          <cell r="Q1051" t="str">
            <v>COP</v>
          </cell>
          <cell r="R1051">
            <v>0</v>
          </cell>
          <cell r="S1051">
            <v>0.05</v>
          </cell>
          <cell r="T1051">
            <v>9828</v>
          </cell>
          <cell r="U1051" t="str">
            <v>ETB-62</v>
          </cell>
        </row>
        <row r="1052">
          <cell r="D1052" t="str">
            <v>ETB-63</v>
          </cell>
          <cell r="E1052">
            <v>71202</v>
          </cell>
          <cell r="F1052" t="str">
            <v>Site Support Systems-Materials</v>
          </cell>
          <cell r="G1052">
            <v>6814</v>
          </cell>
          <cell r="H1052" t="str">
            <v>PLATINAS DE UNION 6 AGUJEROS</v>
          </cell>
          <cell r="I1052" t="str">
            <v>pcs</v>
          </cell>
          <cell r="J1052">
            <v>0</v>
          </cell>
          <cell r="K1052" t="str">
            <v>IMPORTACION INDIRECTA</v>
          </cell>
          <cell r="L1052" t="str">
            <v>INDUBERCOL</v>
          </cell>
          <cell r="M1052">
            <v>3360</v>
          </cell>
          <cell r="N1052">
            <v>0</v>
          </cell>
          <cell r="O1052">
            <v>0</v>
          </cell>
          <cell r="P1052">
            <v>0</v>
          </cell>
          <cell r="Q1052" t="str">
            <v>COP</v>
          </cell>
          <cell r="R1052">
            <v>0</v>
          </cell>
          <cell r="S1052">
            <v>0.05</v>
          </cell>
          <cell r="T1052">
            <v>3528</v>
          </cell>
          <cell r="U1052" t="str">
            <v>ETB-63</v>
          </cell>
        </row>
        <row r="1053">
          <cell r="D1053" t="str">
            <v>ETB-64</v>
          </cell>
          <cell r="E1053">
            <v>71202</v>
          </cell>
          <cell r="F1053" t="str">
            <v>Site Support Systems-Materials</v>
          </cell>
          <cell r="G1053">
            <v>6814</v>
          </cell>
          <cell r="H1053" t="str">
            <v xml:space="preserve">SUJETADOR BANDEJA A MENSULA </v>
          </cell>
          <cell r="I1053" t="str">
            <v>pcs</v>
          </cell>
          <cell r="J1053">
            <v>0</v>
          </cell>
          <cell r="K1053" t="str">
            <v>IMPORTACION INDIRECTA</v>
          </cell>
          <cell r="L1053" t="str">
            <v>INDUBERCOL</v>
          </cell>
          <cell r="M1053">
            <v>1920</v>
          </cell>
          <cell r="N1053">
            <v>0</v>
          </cell>
          <cell r="O1053">
            <v>0</v>
          </cell>
          <cell r="P1053">
            <v>0</v>
          </cell>
          <cell r="Q1053" t="str">
            <v>COP</v>
          </cell>
          <cell r="R1053">
            <v>0</v>
          </cell>
          <cell r="S1053">
            <v>0.05</v>
          </cell>
          <cell r="T1053">
            <v>2016</v>
          </cell>
          <cell r="U1053" t="str">
            <v>ETB-64</v>
          </cell>
        </row>
        <row r="1054">
          <cell r="D1054" t="str">
            <v>ETB-66</v>
          </cell>
          <cell r="E1054">
            <v>71202</v>
          </cell>
          <cell r="F1054" t="str">
            <v>Site Support Systems-Materials</v>
          </cell>
          <cell r="G1054">
            <v>6814</v>
          </cell>
          <cell r="H1054" t="str">
            <v>TEE HORIZONTAL DE 10cm X 20cm PH COLOR AZUL ETB</v>
          </cell>
          <cell r="I1054" t="str">
            <v>pcs</v>
          </cell>
          <cell r="J1054">
            <v>0</v>
          </cell>
          <cell r="K1054" t="str">
            <v>IMPORTACION INDIRECTA</v>
          </cell>
          <cell r="L1054" t="str">
            <v>INDUBERCOL</v>
          </cell>
          <cell r="M1054">
            <v>31800</v>
          </cell>
          <cell r="N1054">
            <v>0</v>
          </cell>
          <cell r="O1054">
            <v>0</v>
          </cell>
          <cell r="P1054">
            <v>0</v>
          </cell>
          <cell r="Q1054" t="str">
            <v>COP</v>
          </cell>
          <cell r="R1054">
            <v>0</v>
          </cell>
          <cell r="S1054">
            <v>0.05</v>
          </cell>
          <cell r="T1054">
            <v>33390</v>
          </cell>
          <cell r="U1054" t="str">
            <v>ETB-66</v>
          </cell>
        </row>
        <row r="1055">
          <cell r="D1055" t="str">
            <v>ETB-67</v>
          </cell>
          <cell r="E1055">
            <v>71202</v>
          </cell>
          <cell r="F1055" t="str">
            <v>Site Support Systems-Materials</v>
          </cell>
          <cell r="G1055">
            <v>6814</v>
          </cell>
          <cell r="H1055" t="str">
            <v>TEE HORIZONTAL DE 10cm X 30cm PH COLOR AZUL ETB</v>
          </cell>
          <cell r="I1055" t="str">
            <v>pcs</v>
          </cell>
          <cell r="J1055">
            <v>0</v>
          </cell>
          <cell r="K1055" t="str">
            <v>IMPORTACION INDIRECTA</v>
          </cell>
          <cell r="L1055" t="str">
            <v>INDUBERCOL</v>
          </cell>
          <cell r="M1055">
            <v>33360</v>
          </cell>
          <cell r="N1055">
            <v>0</v>
          </cell>
          <cell r="O1055">
            <v>0</v>
          </cell>
          <cell r="P1055">
            <v>0</v>
          </cell>
          <cell r="Q1055" t="str">
            <v>COP</v>
          </cell>
          <cell r="R1055">
            <v>0</v>
          </cell>
          <cell r="S1055">
            <v>0.05</v>
          </cell>
          <cell r="T1055">
            <v>35028</v>
          </cell>
          <cell r="U1055" t="str">
            <v>ETB-67</v>
          </cell>
        </row>
        <row r="1056">
          <cell r="D1056" t="str">
            <v>ETB-71</v>
          </cell>
          <cell r="E1056">
            <v>71202</v>
          </cell>
          <cell r="F1056" t="str">
            <v>Site Support Systems-Materials</v>
          </cell>
          <cell r="G1056">
            <v>6814</v>
          </cell>
          <cell r="H1056" t="str">
            <v>TEE HORIZONTAL PARA ESCALERILLA DE 15 X 5 X 240 CPN TERMINACION EN PINTURA ELECTROSTATICA</v>
          </cell>
          <cell r="I1056" t="str">
            <v>pcs</v>
          </cell>
          <cell r="J1056">
            <v>0</v>
          </cell>
          <cell r="K1056">
            <v>0</v>
          </cell>
          <cell r="L1056" t="str">
            <v>FACOMALLAS</v>
          </cell>
          <cell r="M1056">
            <v>16740</v>
          </cell>
          <cell r="N1056">
            <v>0</v>
          </cell>
          <cell r="O1056">
            <v>0</v>
          </cell>
          <cell r="P1056">
            <v>0</v>
          </cell>
          <cell r="Q1056" t="str">
            <v>COP</v>
          </cell>
          <cell r="R1056">
            <v>0</v>
          </cell>
          <cell r="S1056">
            <v>0.05</v>
          </cell>
          <cell r="T1056">
            <v>17577</v>
          </cell>
          <cell r="U1056" t="str">
            <v>ETB-71</v>
          </cell>
        </row>
        <row r="1057">
          <cell r="D1057" t="str">
            <v>ETB-72</v>
          </cell>
          <cell r="E1057">
            <v>71202</v>
          </cell>
          <cell r="F1057" t="str">
            <v>Site Support Systems-Materials</v>
          </cell>
          <cell r="G1057">
            <v>6814</v>
          </cell>
          <cell r="H1057" t="str">
            <v>TEE HORIZONTAL PARA ESCALERILLA DE 25 X 5 X 240 CPN TERMINACION EN PINTURA ELECTROSTATICA</v>
          </cell>
          <cell r="I1057" t="str">
            <v>pcs</v>
          </cell>
          <cell r="J1057">
            <v>0</v>
          </cell>
          <cell r="K1057">
            <v>0</v>
          </cell>
          <cell r="L1057" t="str">
            <v>FACOMALLAS</v>
          </cell>
          <cell r="M1057">
            <v>18720</v>
          </cell>
          <cell r="N1057">
            <v>0</v>
          </cell>
          <cell r="O1057">
            <v>0</v>
          </cell>
          <cell r="P1057">
            <v>0</v>
          </cell>
          <cell r="Q1057" t="str">
            <v>COP</v>
          </cell>
          <cell r="R1057">
            <v>0</v>
          </cell>
          <cell r="S1057">
            <v>0.05</v>
          </cell>
          <cell r="T1057">
            <v>19656</v>
          </cell>
          <cell r="U1057" t="str">
            <v>ETB-72</v>
          </cell>
        </row>
        <row r="1058">
          <cell r="D1058" t="str">
            <v>ETB-73</v>
          </cell>
          <cell r="E1058">
            <v>71202</v>
          </cell>
          <cell r="F1058" t="str">
            <v>Site Support Systems-Materials</v>
          </cell>
          <cell r="G1058">
            <v>6814</v>
          </cell>
          <cell r="H1058" t="str">
            <v>TEE HORIZONTAL PARA ESCALERILLA DE 50 X 5 X 240 CPN TERMINACION EN PINTURA ELECTROSTATICA</v>
          </cell>
          <cell r="I1058" t="str">
            <v>Pcs</v>
          </cell>
          <cell r="J1058">
            <v>0</v>
          </cell>
          <cell r="K1058">
            <v>0</v>
          </cell>
          <cell r="L1058" t="str">
            <v>FACOMALLAS</v>
          </cell>
          <cell r="M1058">
            <v>23760</v>
          </cell>
          <cell r="N1058">
            <v>0</v>
          </cell>
          <cell r="O1058">
            <v>0</v>
          </cell>
          <cell r="P1058">
            <v>0</v>
          </cell>
          <cell r="Q1058" t="str">
            <v>COP</v>
          </cell>
          <cell r="R1058">
            <v>0</v>
          </cell>
          <cell r="S1058">
            <v>0.05</v>
          </cell>
          <cell r="T1058">
            <v>24948</v>
          </cell>
          <cell r="U1058" t="str">
            <v>ETB-73</v>
          </cell>
        </row>
        <row r="1059">
          <cell r="D1059" t="str">
            <v>ETB-74</v>
          </cell>
          <cell r="E1059">
            <v>71202</v>
          </cell>
          <cell r="F1059" t="str">
            <v>Site Support Systems-Materials</v>
          </cell>
          <cell r="G1059">
            <v>6814</v>
          </cell>
          <cell r="H1059" t="str">
            <v>TEE VERTICAL DE 15cmX15cm CAL 16 EN PINTURA TAPA TIPO CLICK, TROQUELADO INFERIOR COLOR BEIGE</v>
          </cell>
          <cell r="I1059" t="str">
            <v>pcs</v>
          </cell>
          <cell r="J1059">
            <v>0</v>
          </cell>
          <cell r="K1059">
            <v>0</v>
          </cell>
          <cell r="L1059" t="str">
            <v>INDUBERCOL</v>
          </cell>
          <cell r="M1059">
            <v>31200</v>
          </cell>
          <cell r="N1059">
            <v>0</v>
          </cell>
          <cell r="O1059">
            <v>0</v>
          </cell>
          <cell r="P1059">
            <v>0</v>
          </cell>
          <cell r="Q1059" t="str">
            <v>COP</v>
          </cell>
          <cell r="R1059">
            <v>0</v>
          </cell>
          <cell r="S1059">
            <v>0.05</v>
          </cell>
          <cell r="T1059">
            <v>32760</v>
          </cell>
          <cell r="U1059" t="str">
            <v>ETB-74</v>
          </cell>
        </row>
        <row r="1060">
          <cell r="D1060" t="str">
            <v>ETB-76</v>
          </cell>
          <cell r="E1060">
            <v>71202</v>
          </cell>
          <cell r="F1060" t="str">
            <v>Site Support Systems-Materials</v>
          </cell>
          <cell r="G1060">
            <v>6814</v>
          </cell>
          <cell r="H1060" t="str">
            <v>TORNILLO HEXAGONAL DE 1/2 X 1 1/2</v>
          </cell>
          <cell r="I1060" t="str">
            <v>pcs</v>
          </cell>
          <cell r="J1060">
            <v>0</v>
          </cell>
          <cell r="K1060">
            <v>0</v>
          </cell>
          <cell r="L1060" t="str">
            <v>INDUBERCOL</v>
          </cell>
          <cell r="M1060">
            <v>326</v>
          </cell>
          <cell r="N1060">
            <v>0</v>
          </cell>
          <cell r="O1060">
            <v>0</v>
          </cell>
          <cell r="P1060">
            <v>0</v>
          </cell>
          <cell r="Q1060" t="str">
            <v>COP</v>
          </cell>
          <cell r="R1060">
            <v>0</v>
          </cell>
          <cell r="S1060">
            <v>0.05</v>
          </cell>
          <cell r="T1060">
            <v>342.3</v>
          </cell>
          <cell r="U1060" t="str">
            <v>ETB-76</v>
          </cell>
        </row>
        <row r="1061">
          <cell r="D1061" t="str">
            <v>ETB-77</v>
          </cell>
          <cell r="E1061">
            <v>71202</v>
          </cell>
          <cell r="F1061" t="str">
            <v>Site Support Systems-Materials</v>
          </cell>
          <cell r="G1061">
            <v>6814</v>
          </cell>
          <cell r="H1061" t="str">
            <v>TORNILLO HEXAGONAL DE 3/8 X 1"</v>
          </cell>
          <cell r="I1061" t="str">
            <v>pcs</v>
          </cell>
          <cell r="J1061">
            <v>0</v>
          </cell>
          <cell r="K1061">
            <v>0</v>
          </cell>
          <cell r="L1061" t="str">
            <v>INDUBERCOL</v>
          </cell>
          <cell r="M1061">
            <v>145</v>
          </cell>
          <cell r="N1061">
            <v>0</v>
          </cell>
          <cell r="O1061">
            <v>0</v>
          </cell>
          <cell r="P1061">
            <v>0</v>
          </cell>
          <cell r="Q1061" t="str">
            <v>COP</v>
          </cell>
          <cell r="R1061">
            <v>0</v>
          </cell>
          <cell r="S1061">
            <v>0.05</v>
          </cell>
          <cell r="T1061">
            <v>152.25</v>
          </cell>
          <cell r="U1061" t="str">
            <v>ETB-77</v>
          </cell>
        </row>
        <row r="1062">
          <cell r="D1062" t="str">
            <v>ETB-78</v>
          </cell>
          <cell r="E1062">
            <v>71202</v>
          </cell>
          <cell r="F1062" t="str">
            <v>Site Support Systems-Materials</v>
          </cell>
          <cell r="G1062">
            <v>6814</v>
          </cell>
          <cell r="H1062" t="str">
            <v>TUERCA HEXAGONAL DE 3/8</v>
          </cell>
          <cell r="I1062" t="str">
            <v>pcs</v>
          </cell>
          <cell r="J1062">
            <v>0</v>
          </cell>
          <cell r="K1062">
            <v>0</v>
          </cell>
          <cell r="L1062" t="str">
            <v>INDUBERCOL</v>
          </cell>
          <cell r="M1062">
            <v>45</v>
          </cell>
          <cell r="N1062">
            <v>0</v>
          </cell>
          <cell r="O1062">
            <v>0</v>
          </cell>
          <cell r="P1062">
            <v>0</v>
          </cell>
          <cell r="Q1062" t="str">
            <v>COP</v>
          </cell>
          <cell r="R1062">
            <v>0</v>
          </cell>
          <cell r="S1062">
            <v>0.05</v>
          </cell>
          <cell r="T1062">
            <v>47.25</v>
          </cell>
          <cell r="U1062" t="str">
            <v>ETB-78</v>
          </cell>
        </row>
        <row r="1063">
          <cell r="D1063" t="str">
            <v>ETB-79</v>
          </cell>
          <cell r="E1063">
            <v>71202</v>
          </cell>
          <cell r="F1063" t="str">
            <v>Site Support Systems-Materials</v>
          </cell>
          <cell r="G1063">
            <v>6814</v>
          </cell>
          <cell r="H1063" t="str">
            <v xml:space="preserve">TUERCA MORDAZA DE 3/8 CON RESORTE </v>
          </cell>
          <cell r="I1063" t="str">
            <v>pcs</v>
          </cell>
          <cell r="J1063">
            <v>0</v>
          </cell>
          <cell r="K1063">
            <v>0</v>
          </cell>
          <cell r="L1063" t="str">
            <v>INDUBERCOL</v>
          </cell>
          <cell r="M1063">
            <v>1800</v>
          </cell>
          <cell r="N1063">
            <v>0</v>
          </cell>
          <cell r="O1063">
            <v>0</v>
          </cell>
          <cell r="P1063">
            <v>0</v>
          </cell>
          <cell r="Q1063" t="str">
            <v>COP</v>
          </cell>
          <cell r="R1063">
            <v>0</v>
          </cell>
          <cell r="S1063">
            <v>0.05</v>
          </cell>
          <cell r="T1063">
            <v>1890</v>
          </cell>
          <cell r="U1063" t="str">
            <v>ETB-79</v>
          </cell>
        </row>
        <row r="1064">
          <cell r="D1064" t="str">
            <v>ETB-80</v>
          </cell>
          <cell r="E1064">
            <v>71202</v>
          </cell>
          <cell r="F1064" t="str">
            <v>Site Support Systems-Materials</v>
          </cell>
          <cell r="G1064">
            <v>6814</v>
          </cell>
          <cell r="H1064" t="str">
            <v>VARILLA ROSCADA DE 3/8 POR 3mts</v>
          </cell>
          <cell r="I1064" t="str">
            <v>pcs</v>
          </cell>
          <cell r="J1064">
            <v>0</v>
          </cell>
          <cell r="K1064">
            <v>0</v>
          </cell>
          <cell r="L1064" t="str">
            <v>INDUBERCOL</v>
          </cell>
          <cell r="M1064">
            <v>7493</v>
          </cell>
          <cell r="N1064">
            <v>0</v>
          </cell>
          <cell r="O1064">
            <v>0</v>
          </cell>
          <cell r="P1064">
            <v>0</v>
          </cell>
          <cell r="Q1064" t="str">
            <v>COP</v>
          </cell>
          <cell r="R1064">
            <v>0</v>
          </cell>
          <cell r="S1064">
            <v>0.05</v>
          </cell>
          <cell r="T1064">
            <v>7867.65</v>
          </cell>
          <cell r="U1064" t="str">
            <v>ETB-80</v>
          </cell>
        </row>
        <row r="1065">
          <cell r="D1065" t="str">
            <v>B-08A-20-PH</v>
          </cell>
          <cell r="E1065">
            <v>71202</v>
          </cell>
          <cell r="F1065" t="str">
            <v>Site Support Systems-Materials</v>
          </cell>
          <cell r="G1065">
            <v>6814</v>
          </cell>
          <cell r="H1065" t="str">
            <v xml:space="preserve">BANDEJA PCABLE. DE 0.08 m X 0.20 m X 2.4  m PH </v>
          </cell>
          <cell r="I1065" t="str">
            <v>pcs</v>
          </cell>
          <cell r="J1065">
            <v>0</v>
          </cell>
          <cell r="K1065">
            <v>0</v>
          </cell>
          <cell r="L1065" t="str">
            <v>PERALTA PERFILERIA</v>
          </cell>
          <cell r="M1065">
            <v>43795</v>
          </cell>
          <cell r="N1065">
            <v>0</v>
          </cell>
          <cell r="O1065">
            <v>0</v>
          </cell>
          <cell r="P1065">
            <v>0</v>
          </cell>
          <cell r="Q1065" t="str">
            <v>COP</v>
          </cell>
          <cell r="R1065">
            <v>0</v>
          </cell>
          <cell r="S1065">
            <v>0.05</v>
          </cell>
          <cell r="T1065">
            <v>45984.75</v>
          </cell>
          <cell r="U1065" t="str">
            <v xml:space="preserve">B-08A-20-PH </v>
          </cell>
        </row>
        <row r="1066">
          <cell r="D1066" t="str">
            <v>BC-08A-H90-20-PH</v>
          </cell>
          <cell r="E1066">
            <v>71202</v>
          </cell>
          <cell r="F1066" t="str">
            <v>Site Support Systems-Materials</v>
          </cell>
          <cell r="G1066">
            <v>6814</v>
          </cell>
          <cell r="H1066" t="str">
            <v xml:space="preserve">CURVA HORIZ. A 90º ALT DE 0.08 m X 0.20 m PH </v>
          </cell>
          <cell r="I1066" t="str">
            <v>pcs</v>
          </cell>
          <cell r="J1066">
            <v>0</v>
          </cell>
          <cell r="K1066">
            <v>0</v>
          </cell>
          <cell r="L1066" t="str">
            <v>PERALTA PERFILERIA</v>
          </cell>
          <cell r="M1066">
            <v>21896</v>
          </cell>
          <cell r="N1066">
            <v>0</v>
          </cell>
          <cell r="O1066">
            <v>0</v>
          </cell>
          <cell r="P1066">
            <v>0</v>
          </cell>
          <cell r="Q1066" t="str">
            <v>COP</v>
          </cell>
          <cell r="R1066">
            <v>0</v>
          </cell>
          <cell r="S1066">
            <v>0.05</v>
          </cell>
          <cell r="T1066">
            <v>22990.799999999999</v>
          </cell>
          <cell r="U1066" t="str">
            <v xml:space="preserve">BC-08A-H90-20-PH </v>
          </cell>
        </row>
        <row r="1067">
          <cell r="D1067" t="str">
            <v>BC-08A-E90-20-PH</v>
          </cell>
          <cell r="E1067">
            <v>71202</v>
          </cell>
          <cell r="F1067" t="str">
            <v>Site Support Systems-Materials</v>
          </cell>
          <cell r="G1067">
            <v>6814</v>
          </cell>
          <cell r="H1067" t="str">
            <v xml:space="preserve">CURVA VERT. EXT. A 90º ALT DE 0.08 m X 0.20 m PH </v>
          </cell>
          <cell r="I1067" t="str">
            <v>pcs</v>
          </cell>
          <cell r="J1067">
            <v>0</v>
          </cell>
          <cell r="K1067">
            <v>0</v>
          </cell>
          <cell r="L1067" t="str">
            <v>PERALTA PERFILERIA</v>
          </cell>
          <cell r="M1067">
            <v>21896</v>
          </cell>
          <cell r="N1067">
            <v>0</v>
          </cell>
          <cell r="O1067">
            <v>0</v>
          </cell>
          <cell r="P1067">
            <v>0</v>
          </cell>
          <cell r="Q1067" t="str">
            <v>COP</v>
          </cell>
          <cell r="R1067">
            <v>0</v>
          </cell>
          <cell r="S1067">
            <v>0.05</v>
          </cell>
          <cell r="T1067">
            <v>22990.799999999999</v>
          </cell>
          <cell r="U1067" t="str">
            <v>BC-08A-E90-20-PH</v>
          </cell>
        </row>
        <row r="1068">
          <cell r="D1068" t="str">
            <v>BC-08A-I90-20-PH</v>
          </cell>
          <cell r="E1068">
            <v>71202</v>
          </cell>
          <cell r="F1068" t="str">
            <v>Site Support Systems-Materials</v>
          </cell>
          <cell r="G1068">
            <v>6814</v>
          </cell>
          <cell r="H1068" t="str">
            <v xml:space="preserve">CURVA VERT. INT. A 90º ALT DE 0.08 m X 0.20 m PH </v>
          </cell>
          <cell r="I1068" t="str">
            <v>pcs</v>
          </cell>
          <cell r="J1068">
            <v>0</v>
          </cell>
          <cell r="K1068">
            <v>0</v>
          </cell>
          <cell r="L1068" t="str">
            <v>PERALTA PERFILERIA</v>
          </cell>
          <cell r="M1068">
            <v>21896</v>
          </cell>
          <cell r="N1068">
            <v>0</v>
          </cell>
          <cell r="O1068">
            <v>0</v>
          </cell>
          <cell r="P1068">
            <v>0</v>
          </cell>
          <cell r="Q1068" t="str">
            <v>COP</v>
          </cell>
          <cell r="R1068">
            <v>0</v>
          </cell>
          <cell r="S1068">
            <v>0.05</v>
          </cell>
          <cell r="T1068">
            <v>22990.799999999999</v>
          </cell>
          <cell r="U1068" t="str">
            <v xml:space="preserve">BC-08A-I90-20-PH </v>
          </cell>
        </row>
        <row r="1069">
          <cell r="D1069" t="str">
            <v>BC-08A-T-20-PH</v>
          </cell>
          <cell r="E1069">
            <v>71202</v>
          </cell>
          <cell r="F1069" t="str">
            <v>Site Support Systems-Materials</v>
          </cell>
          <cell r="G1069">
            <v>6814</v>
          </cell>
          <cell r="H1069" t="str">
            <v xml:space="preserve"> TEE HORIZONTAL ALT DE 0.08 X 0.20 m PH</v>
          </cell>
          <cell r="I1069" t="str">
            <v>pcs</v>
          </cell>
          <cell r="J1069">
            <v>0</v>
          </cell>
          <cell r="K1069">
            <v>0</v>
          </cell>
          <cell r="L1069" t="str">
            <v>PERALTA PERFILERIA</v>
          </cell>
          <cell r="M1069">
            <v>32846</v>
          </cell>
          <cell r="N1069">
            <v>0</v>
          </cell>
          <cell r="O1069">
            <v>0</v>
          </cell>
          <cell r="P1069">
            <v>0</v>
          </cell>
          <cell r="Q1069" t="str">
            <v>COP</v>
          </cell>
          <cell r="R1069">
            <v>0</v>
          </cell>
          <cell r="S1069">
            <v>0.05</v>
          </cell>
          <cell r="T1069">
            <v>34488.300000000003</v>
          </cell>
          <cell r="U1069" t="str">
            <v>BC-08A-T-20-PH</v>
          </cell>
        </row>
        <row r="1070">
          <cell r="D1070" t="str">
            <v>B-08A-30-PH</v>
          </cell>
          <cell r="E1070">
            <v>71202</v>
          </cell>
          <cell r="F1070" t="str">
            <v>Site Support Systems-Materials</v>
          </cell>
          <cell r="G1070">
            <v>6814</v>
          </cell>
          <cell r="H1070" t="str">
            <v xml:space="preserve"> BANDEJA PCABLE. ALT DE 0.08 m X 0.30 m X 2.4 m PH </v>
          </cell>
          <cell r="I1070" t="str">
            <v>pcs</v>
          </cell>
          <cell r="J1070">
            <v>0</v>
          </cell>
          <cell r="K1070">
            <v>0</v>
          </cell>
          <cell r="L1070" t="str">
            <v>PERALTA PERFILERIA</v>
          </cell>
          <cell r="M1070">
            <v>48765</v>
          </cell>
          <cell r="N1070">
            <v>0</v>
          </cell>
          <cell r="O1070">
            <v>0</v>
          </cell>
          <cell r="P1070">
            <v>0</v>
          </cell>
          <cell r="Q1070" t="str">
            <v>COP</v>
          </cell>
          <cell r="R1070">
            <v>0</v>
          </cell>
          <cell r="S1070">
            <v>0.05</v>
          </cell>
          <cell r="T1070">
            <v>51203.25</v>
          </cell>
          <cell r="U1070" t="str">
            <v>B-08A-30-PH</v>
          </cell>
        </row>
        <row r="1071">
          <cell r="D1071" t="str">
            <v>BC-08A-H90-30-PH</v>
          </cell>
          <cell r="E1071">
            <v>71202</v>
          </cell>
          <cell r="F1071" t="str">
            <v>Site Support Systems-Materials</v>
          </cell>
          <cell r="G1071">
            <v>6814</v>
          </cell>
          <cell r="H1071" t="str">
            <v xml:space="preserve">CURVA HORIZ. A 90º ALT DE 0.08 m X 0.30 m PH </v>
          </cell>
          <cell r="I1071" t="str">
            <v>pcs</v>
          </cell>
          <cell r="J1071">
            <v>0</v>
          </cell>
          <cell r="K1071">
            <v>0</v>
          </cell>
          <cell r="L1071" t="str">
            <v>PERALTA PERFILERIA</v>
          </cell>
          <cell r="M1071">
            <v>24383</v>
          </cell>
          <cell r="N1071">
            <v>0</v>
          </cell>
          <cell r="O1071">
            <v>0</v>
          </cell>
          <cell r="P1071">
            <v>0</v>
          </cell>
          <cell r="Q1071" t="str">
            <v>COP</v>
          </cell>
          <cell r="R1071">
            <v>0</v>
          </cell>
          <cell r="S1071">
            <v>0.05</v>
          </cell>
          <cell r="T1071">
            <v>25602.15</v>
          </cell>
          <cell r="U1071" t="str">
            <v xml:space="preserve">BC-08A-H90-30-PH </v>
          </cell>
        </row>
        <row r="1072">
          <cell r="D1072" t="str">
            <v>BC-08A-E90-30-PH</v>
          </cell>
          <cell r="E1072">
            <v>71202</v>
          </cell>
          <cell r="F1072" t="str">
            <v>Site Support Systems-Materials</v>
          </cell>
          <cell r="G1072">
            <v>6814</v>
          </cell>
          <cell r="H1072" t="str">
            <v xml:space="preserve">CURVA VERT. EXT. A 90º ALT  DE 0.08 m X 0.30 m PH </v>
          </cell>
          <cell r="I1072" t="str">
            <v>pcs</v>
          </cell>
          <cell r="J1072">
            <v>0</v>
          </cell>
          <cell r="K1072">
            <v>0</v>
          </cell>
          <cell r="L1072" t="str">
            <v>PERALTA PERFILERIA</v>
          </cell>
          <cell r="M1072">
            <v>24383</v>
          </cell>
          <cell r="N1072">
            <v>0</v>
          </cell>
          <cell r="O1072">
            <v>0</v>
          </cell>
          <cell r="P1072">
            <v>0</v>
          </cell>
          <cell r="Q1072" t="str">
            <v>COP</v>
          </cell>
          <cell r="R1072">
            <v>0</v>
          </cell>
          <cell r="S1072">
            <v>0.05</v>
          </cell>
          <cell r="T1072">
            <v>25602.15</v>
          </cell>
          <cell r="U1072" t="str">
            <v xml:space="preserve">BC-08A-E90-30-PH </v>
          </cell>
        </row>
        <row r="1073">
          <cell r="D1073" t="str">
            <v>BC-08A-I90-30-PH</v>
          </cell>
          <cell r="E1073">
            <v>71202</v>
          </cell>
          <cell r="F1073" t="str">
            <v>Site Support Systems-Materials</v>
          </cell>
          <cell r="G1073">
            <v>6814</v>
          </cell>
          <cell r="H1073" t="str">
            <v xml:space="preserve"> CURVA VERT. INT. A 90º ALT DE 0.08 m X 0.30 m PH </v>
          </cell>
          <cell r="I1073" t="str">
            <v>pcs</v>
          </cell>
          <cell r="J1073">
            <v>0</v>
          </cell>
          <cell r="K1073">
            <v>0</v>
          </cell>
          <cell r="L1073" t="str">
            <v>PERALTA PERFILERIA</v>
          </cell>
          <cell r="M1073">
            <v>24383</v>
          </cell>
          <cell r="N1073">
            <v>0</v>
          </cell>
          <cell r="O1073">
            <v>0</v>
          </cell>
          <cell r="P1073">
            <v>0</v>
          </cell>
          <cell r="Q1073" t="str">
            <v>COP</v>
          </cell>
          <cell r="R1073">
            <v>0</v>
          </cell>
          <cell r="S1073">
            <v>0.05</v>
          </cell>
          <cell r="T1073">
            <v>25602.15</v>
          </cell>
          <cell r="U1073" t="str">
            <v>BC-08A-I90-30-PH</v>
          </cell>
        </row>
        <row r="1074">
          <cell r="D1074" t="str">
            <v>BC-08A-T-30-PH</v>
          </cell>
          <cell r="E1074">
            <v>71202</v>
          </cell>
          <cell r="F1074" t="str">
            <v>Site Support Systems-Materials</v>
          </cell>
          <cell r="G1074">
            <v>6814</v>
          </cell>
          <cell r="H1074" t="str">
            <v>TEE HORIZ. DE 0.08 m X 0.30 m PH TEE HORIZ. DE 0.08 m X 0.30 m PH (INCLUYE REF PL-08 PH / TE-14-Z / VTJ-1412-Z/AR-14-Z)</v>
          </cell>
          <cell r="I1074" t="str">
            <v>pcs</v>
          </cell>
          <cell r="J1074">
            <v>0</v>
          </cell>
          <cell r="K1074">
            <v>0</v>
          </cell>
          <cell r="L1074" t="str">
            <v>PERALTA PERFILERIA</v>
          </cell>
          <cell r="M1074">
            <v>36574</v>
          </cell>
          <cell r="N1074">
            <v>0</v>
          </cell>
          <cell r="O1074">
            <v>0</v>
          </cell>
          <cell r="P1074">
            <v>0</v>
          </cell>
          <cell r="Q1074" t="str">
            <v>COP</v>
          </cell>
          <cell r="R1074">
            <v>0</v>
          </cell>
          <cell r="S1074">
            <v>0.05</v>
          </cell>
          <cell r="T1074">
            <v>38402.699999999997</v>
          </cell>
          <cell r="U1074" t="str">
            <v xml:space="preserve">BC-08-T-30-PH </v>
          </cell>
        </row>
        <row r="1075">
          <cell r="E1075">
            <v>71202</v>
          </cell>
          <cell r="F1075" t="str">
            <v>Site Support Systems-Materials</v>
          </cell>
          <cell r="G1075">
            <v>6814</v>
          </cell>
          <cell r="H1075" t="str">
            <v>DUCTO TIPO CLICK TROQUELADO EN LA BASE DE 0.15 X 0.15 X 2.4 mts CAL 16 PH</v>
          </cell>
          <cell r="I1075" t="str">
            <v>pcs</v>
          </cell>
          <cell r="J1075">
            <v>0</v>
          </cell>
          <cell r="K1075">
            <v>0</v>
          </cell>
          <cell r="L1075" t="str">
            <v>PERALTA PERFILERIA</v>
          </cell>
          <cell r="M1075">
            <v>89576</v>
          </cell>
          <cell r="N1075">
            <v>0</v>
          </cell>
          <cell r="O1075">
            <v>0</v>
          </cell>
          <cell r="P1075">
            <v>0</v>
          </cell>
          <cell r="Q1075" t="str">
            <v>COP</v>
          </cell>
          <cell r="R1075">
            <v>0</v>
          </cell>
          <cell r="S1075">
            <v>0.05</v>
          </cell>
          <cell r="T1075">
            <v>94054.8</v>
          </cell>
          <cell r="U1075">
            <v>0</v>
          </cell>
        </row>
        <row r="1076">
          <cell r="E1076">
            <v>71202</v>
          </cell>
          <cell r="F1076" t="str">
            <v>Site Support Systems-Materials</v>
          </cell>
          <cell r="G1076">
            <v>6814</v>
          </cell>
          <cell r="H1076" t="str">
            <v xml:space="preserve">CURVA VERTICAL INT/EXT TIPO CLICK TROQELADA DE 0.15 X 0.15 CAL 16 PH </v>
          </cell>
          <cell r="I1076" t="str">
            <v>pcs</v>
          </cell>
          <cell r="J1076">
            <v>0</v>
          </cell>
          <cell r="K1076">
            <v>0</v>
          </cell>
          <cell r="L1076" t="str">
            <v>PERALTA PERFILERIA</v>
          </cell>
          <cell r="M1076">
            <v>44788</v>
          </cell>
          <cell r="N1076">
            <v>0</v>
          </cell>
          <cell r="O1076">
            <v>0</v>
          </cell>
          <cell r="P1076">
            <v>0</v>
          </cell>
          <cell r="Q1076" t="str">
            <v>COP</v>
          </cell>
          <cell r="R1076">
            <v>0</v>
          </cell>
          <cell r="S1076">
            <v>0.05</v>
          </cell>
          <cell r="T1076">
            <v>47027.4</v>
          </cell>
          <cell r="U1076">
            <v>0</v>
          </cell>
        </row>
        <row r="1077">
          <cell r="E1077">
            <v>71202</v>
          </cell>
          <cell r="F1077" t="str">
            <v>Site Support Systems-Materials</v>
          </cell>
          <cell r="G1077">
            <v>6814</v>
          </cell>
          <cell r="H1077" t="str">
            <v>CURVA HORIZONTAL A 90º TIPO CLICK TROQUELADO DE 0.15 X 0.15 CAL 16 PH</v>
          </cell>
          <cell r="I1077" t="str">
            <v>pcs</v>
          </cell>
          <cell r="J1077">
            <v>0</v>
          </cell>
          <cell r="K1077">
            <v>0</v>
          </cell>
          <cell r="L1077" t="str">
            <v>PERALTA PERFILERIA</v>
          </cell>
          <cell r="M1077">
            <v>44788</v>
          </cell>
          <cell r="N1077">
            <v>0</v>
          </cell>
          <cell r="O1077">
            <v>0</v>
          </cell>
          <cell r="P1077">
            <v>0</v>
          </cell>
          <cell r="Q1077" t="str">
            <v>COP</v>
          </cell>
          <cell r="R1077">
            <v>0</v>
          </cell>
          <cell r="S1077">
            <v>0.05</v>
          </cell>
          <cell r="T1077">
            <v>47027.4</v>
          </cell>
          <cell r="U1077">
            <v>0</v>
          </cell>
        </row>
        <row r="1078">
          <cell r="E1078">
            <v>71202</v>
          </cell>
          <cell r="F1078" t="str">
            <v>Site Support Systems-Materials</v>
          </cell>
          <cell r="G1078">
            <v>6814</v>
          </cell>
          <cell r="H1078" t="str">
            <v>TEE VERTICAL TIPO CLICK TROQUELADA DE 0.15 0 X 0.15 CAL 16 PH</v>
          </cell>
          <cell r="I1078" t="str">
            <v>pcs</v>
          </cell>
          <cell r="J1078">
            <v>0</v>
          </cell>
          <cell r="K1078">
            <v>0</v>
          </cell>
          <cell r="L1078" t="str">
            <v>PERALTA PERFILERIA</v>
          </cell>
          <cell r="M1078">
            <v>123520</v>
          </cell>
          <cell r="N1078">
            <v>0</v>
          </cell>
          <cell r="O1078">
            <v>0</v>
          </cell>
          <cell r="P1078">
            <v>0</v>
          </cell>
          <cell r="Q1078" t="str">
            <v>COP</v>
          </cell>
          <cell r="R1078">
            <v>0</v>
          </cell>
          <cell r="S1078">
            <v>0.05</v>
          </cell>
          <cell r="T1078">
            <v>129696</v>
          </cell>
          <cell r="U1078">
            <v>0</v>
          </cell>
        </row>
        <row r="1079">
          <cell r="D1079" t="str">
            <v xml:space="preserve">C13-TS22-4-0-PH </v>
          </cell>
          <cell r="E1079">
            <v>71202</v>
          </cell>
          <cell r="F1079" t="str">
            <v>Site Support Systems-Materials</v>
          </cell>
          <cell r="G1079">
            <v>6814</v>
          </cell>
          <cell r="H1079" t="str">
            <v xml:space="preserve">CANAL TROQUEL. DE 1 5/8 Pulgada x 1 5/8 Pulgada X 3 m Cal. 14 PH </v>
          </cell>
          <cell r="I1079" t="str">
            <v>pcs</v>
          </cell>
          <cell r="J1079">
            <v>0</v>
          </cell>
          <cell r="K1079">
            <v>0</v>
          </cell>
          <cell r="L1079" t="str">
            <v>PERALTA PERFILERIA</v>
          </cell>
          <cell r="M1079">
            <v>34442</v>
          </cell>
          <cell r="N1079">
            <v>0</v>
          </cell>
          <cell r="O1079">
            <v>0</v>
          </cell>
          <cell r="P1079">
            <v>0</v>
          </cell>
          <cell r="Q1079" t="str">
            <v>COP</v>
          </cell>
          <cell r="R1079">
            <v>0</v>
          </cell>
          <cell r="S1079">
            <v>0.05</v>
          </cell>
          <cell r="T1079">
            <v>36164.1</v>
          </cell>
          <cell r="U1079" t="str">
            <v xml:space="preserve">C13-TS22-4-0-PH </v>
          </cell>
        </row>
        <row r="1080">
          <cell r="D1080" t="str">
            <v>PB-583P-PH</v>
          </cell>
          <cell r="E1080">
            <v>71202</v>
          </cell>
          <cell r="F1080" t="str">
            <v>Site Support Systems-Materials</v>
          </cell>
          <cell r="G1080">
            <v>6814</v>
          </cell>
          <cell r="H1080" t="str">
            <v xml:space="preserve">BASE 3 AGUJEROS PARALELA PARA C13 PH </v>
          </cell>
          <cell r="I1080" t="str">
            <v>pcs</v>
          </cell>
          <cell r="J1080">
            <v>0</v>
          </cell>
          <cell r="K1080">
            <v>0</v>
          </cell>
          <cell r="L1080" t="str">
            <v>PERALTA PERFILERIA</v>
          </cell>
          <cell r="M1080">
            <v>8737</v>
          </cell>
          <cell r="N1080">
            <v>0</v>
          </cell>
          <cell r="O1080">
            <v>0</v>
          </cell>
          <cell r="P1080">
            <v>0</v>
          </cell>
          <cell r="Q1080" t="str">
            <v>COP</v>
          </cell>
          <cell r="R1080">
            <v>0</v>
          </cell>
          <cell r="S1080">
            <v>0.05</v>
          </cell>
          <cell r="T1080">
            <v>9173.85</v>
          </cell>
          <cell r="U1080" t="str">
            <v>PB-583P-PH</v>
          </cell>
        </row>
        <row r="1081">
          <cell r="D1081" t="str">
            <v>PU-L583-PH</v>
          </cell>
          <cell r="E1081">
            <v>71202</v>
          </cell>
          <cell r="F1081" t="str">
            <v>Site Support Systems-Materials</v>
          </cell>
          <cell r="G1081">
            <v>6814</v>
          </cell>
          <cell r="H1081" t="str">
            <v xml:space="preserve">PLATINA DE CONEXION EN U LONGITUDINAL DE 4 AGUJEROS PARA C13 PH </v>
          </cell>
          <cell r="I1081" t="str">
            <v>pcs</v>
          </cell>
          <cell r="J1081">
            <v>0</v>
          </cell>
          <cell r="K1081">
            <v>0</v>
          </cell>
          <cell r="L1081" t="str">
            <v>PERALTA PERFILERIA</v>
          </cell>
          <cell r="M1081">
            <v>7427</v>
          </cell>
          <cell r="N1081">
            <v>0</v>
          </cell>
          <cell r="O1081">
            <v>0</v>
          </cell>
          <cell r="P1081">
            <v>0</v>
          </cell>
          <cell r="Q1081" t="str">
            <v>COP</v>
          </cell>
          <cell r="R1081">
            <v>0</v>
          </cell>
          <cell r="S1081">
            <v>0.05</v>
          </cell>
          <cell r="T1081">
            <v>7798.35</v>
          </cell>
          <cell r="U1081" t="str">
            <v>PU-L583-PH</v>
          </cell>
        </row>
        <row r="1082">
          <cell r="D1082" t="str">
            <v>DI-12-Z</v>
          </cell>
          <cell r="E1082">
            <v>71202</v>
          </cell>
          <cell r="F1082" t="str">
            <v>Site Support Systems-Materials</v>
          </cell>
          <cell r="G1082">
            <v>6814</v>
          </cell>
          <cell r="H1082" t="str">
            <v xml:space="preserve"> ANCLA MULTIUSO DE 1/2" Z   (CHAZO HEMBRA DE 1/2" X 2")</v>
          </cell>
          <cell r="I1082" t="str">
            <v>pcs</v>
          </cell>
          <cell r="J1082">
            <v>0</v>
          </cell>
          <cell r="K1082">
            <v>0</v>
          </cell>
          <cell r="L1082" t="str">
            <v>PERALTA PERFILERIA</v>
          </cell>
          <cell r="M1082">
            <v>750</v>
          </cell>
          <cell r="N1082">
            <v>0</v>
          </cell>
          <cell r="O1082">
            <v>0</v>
          </cell>
          <cell r="P1082">
            <v>0</v>
          </cell>
          <cell r="Q1082" t="str">
            <v>COP</v>
          </cell>
          <cell r="R1082">
            <v>0</v>
          </cell>
          <cell r="S1082">
            <v>0.05</v>
          </cell>
          <cell r="T1082">
            <v>787.5</v>
          </cell>
          <cell r="U1082" t="str">
            <v>DI-12-Z</v>
          </cell>
        </row>
        <row r="1083">
          <cell r="D1083" t="str">
            <v>DC-15X15-16-PH</v>
          </cell>
          <cell r="E1083">
            <v>71202</v>
          </cell>
          <cell r="F1083" t="str">
            <v>Site Support Systems-Materials</v>
          </cell>
          <cell r="G1083">
            <v>6814</v>
          </cell>
          <cell r="H1083" t="str">
            <v>DUCTO TIPO CLICK TROQUELADO EN LA BASE DE 0.15 X 0.15 X 2.4 mts CAL 16 PH</v>
          </cell>
          <cell r="I1083" t="str">
            <v>pcs</v>
          </cell>
          <cell r="J1083">
            <v>0</v>
          </cell>
          <cell r="K1083">
            <v>0</v>
          </cell>
          <cell r="L1083" t="str">
            <v>PERALTA PERFILERIA</v>
          </cell>
          <cell r="M1083">
            <v>89737</v>
          </cell>
          <cell r="N1083">
            <v>0</v>
          </cell>
          <cell r="O1083">
            <v>0</v>
          </cell>
          <cell r="P1083">
            <v>0</v>
          </cell>
          <cell r="Q1083" t="str">
            <v>COP</v>
          </cell>
          <cell r="R1083">
            <v>0</v>
          </cell>
          <cell r="S1083">
            <v>0.05</v>
          </cell>
          <cell r="T1083">
            <v>94223.85</v>
          </cell>
          <cell r="U1083" t="str">
            <v>DC-15X15-16-PH</v>
          </cell>
        </row>
        <row r="1084">
          <cell r="D1084" t="str">
            <v>DC-TV-15X15-16-PH</v>
          </cell>
          <cell r="E1084">
            <v>71202</v>
          </cell>
          <cell r="F1084" t="str">
            <v>Site Support Systems-Materials</v>
          </cell>
          <cell r="G1084">
            <v>6814</v>
          </cell>
          <cell r="H1084" t="str">
            <v>TEE VERTICAL TIPO CLICK TROQUELADA DE 0.15 0 X 0.15 CAL 16 PH</v>
          </cell>
          <cell r="I1084" t="str">
            <v>pcs</v>
          </cell>
          <cell r="J1084">
            <v>0</v>
          </cell>
          <cell r="K1084">
            <v>0</v>
          </cell>
          <cell r="L1084" t="str">
            <v>PERALTA PERFILERIA</v>
          </cell>
          <cell r="M1084">
            <v>179474</v>
          </cell>
          <cell r="N1084">
            <v>0</v>
          </cell>
          <cell r="O1084">
            <v>0</v>
          </cell>
          <cell r="P1084">
            <v>0</v>
          </cell>
          <cell r="Q1084" t="str">
            <v>COP</v>
          </cell>
          <cell r="R1084">
            <v>0</v>
          </cell>
          <cell r="S1084">
            <v>0.05</v>
          </cell>
          <cell r="T1084">
            <v>188447.7</v>
          </cell>
          <cell r="U1084" t="str">
            <v>DC-TV-15X15-16-PH</v>
          </cell>
        </row>
        <row r="1085">
          <cell r="D1085" t="str">
            <v>B-8AG-3015240</v>
          </cell>
          <cell r="E1085">
            <v>71202</v>
          </cell>
          <cell r="F1085" t="str">
            <v>Site Support Systems-Materials</v>
          </cell>
          <cell r="G1085">
            <v>6814</v>
          </cell>
          <cell r="H1085" t="str">
            <v>BANDEJA ESCALERILLA SEM GALV 30 CM X 2.4 M CON 2 PLATINAS DE UNION</v>
          </cell>
          <cell r="I1085" t="str">
            <v>pcs</v>
          </cell>
          <cell r="J1085">
            <v>0</v>
          </cell>
          <cell r="K1085">
            <v>0</v>
          </cell>
          <cell r="L1085" t="str">
            <v>MECANO</v>
          </cell>
          <cell r="M1085">
            <v>94220</v>
          </cell>
          <cell r="N1085">
            <v>0</v>
          </cell>
          <cell r="O1085">
            <v>0</v>
          </cell>
          <cell r="P1085">
            <v>0</v>
          </cell>
          <cell r="Q1085" t="str">
            <v>COP</v>
          </cell>
          <cell r="R1085">
            <v>0</v>
          </cell>
          <cell r="S1085">
            <v>0.05</v>
          </cell>
          <cell r="T1085">
            <v>98931</v>
          </cell>
          <cell r="U1085" t="str">
            <v>B-8AG-3015240</v>
          </cell>
        </row>
        <row r="1086">
          <cell r="D1086" t="str">
            <v>BASE-ANTI-3.00X1.20</v>
          </cell>
          <cell r="E1086">
            <v>71202</v>
          </cell>
          <cell r="F1086" t="str">
            <v>Site Support Systems-Materials</v>
          </cell>
          <cell r="G1086">
            <v>6814</v>
          </cell>
          <cell r="H1086" t="str">
            <v>BASE ANTISISMICA ALT MAX 50-75 AJUST, 5 PORTICOS TUB.ESTRUC G60 DE 60-75 AJUST, CARGA 3TON, PIN ELEC</v>
          </cell>
          <cell r="I1086" t="str">
            <v>pcs</v>
          </cell>
          <cell r="J1086">
            <v>0</v>
          </cell>
          <cell r="K1086">
            <v>0</v>
          </cell>
          <cell r="L1086" t="str">
            <v>DOLMEN</v>
          </cell>
          <cell r="M1086">
            <v>8115000</v>
          </cell>
          <cell r="N1086">
            <v>0</v>
          </cell>
          <cell r="O1086">
            <v>0</v>
          </cell>
          <cell r="P1086">
            <v>0</v>
          </cell>
          <cell r="Q1086" t="str">
            <v>COP</v>
          </cell>
          <cell r="R1086">
            <v>0</v>
          </cell>
          <cell r="S1086">
            <v>0.05</v>
          </cell>
          <cell r="T1086">
            <v>8520750</v>
          </cell>
          <cell r="U1086" t="str">
            <v>BASE-ANTI-3.00X1.20</v>
          </cell>
        </row>
        <row r="1087">
          <cell r="D1087" t="str">
            <v>SPAG40</v>
          </cell>
          <cell r="E1087">
            <v>71202</v>
          </cell>
          <cell r="F1087" t="str">
            <v>Site Support Systems-Materials</v>
          </cell>
          <cell r="G1087">
            <v>6814</v>
          </cell>
          <cell r="H1087" t="str">
            <v>SOPORTE PELDAÑO GALV BAND DE 40 CM</v>
          </cell>
          <cell r="I1087" t="str">
            <v>pcs</v>
          </cell>
          <cell r="J1087">
            <v>0</v>
          </cell>
          <cell r="K1087">
            <v>0</v>
          </cell>
          <cell r="L1087" t="str">
            <v>CENO</v>
          </cell>
          <cell r="M1087">
            <v>5029</v>
          </cell>
          <cell r="N1087">
            <v>0</v>
          </cell>
          <cell r="O1087">
            <v>0</v>
          </cell>
          <cell r="P1087">
            <v>0</v>
          </cell>
          <cell r="Q1087" t="str">
            <v>COP</v>
          </cell>
          <cell r="R1087">
            <v>0</v>
          </cell>
          <cell r="S1087">
            <v>0.05</v>
          </cell>
          <cell r="T1087">
            <v>5280.45</v>
          </cell>
          <cell r="U1087" t="str">
            <v>SPAG40</v>
          </cell>
        </row>
        <row r="1088">
          <cell r="D1088" t="str">
            <v>E38100AG</v>
          </cell>
          <cell r="E1088">
            <v>71202</v>
          </cell>
          <cell r="F1088" t="str">
            <v>Site Support Systems-Materials</v>
          </cell>
          <cell r="G1088">
            <v>6814</v>
          </cell>
          <cell r="H1088" t="str">
            <v>ESPACIADOR GALV 3/8" X 100 CM</v>
          </cell>
          <cell r="I1088" t="str">
            <v>pcs</v>
          </cell>
          <cell r="J1088">
            <v>0</v>
          </cell>
          <cell r="K1088">
            <v>0</v>
          </cell>
          <cell r="L1088" t="str">
            <v>CENO</v>
          </cell>
          <cell r="M1088">
            <v>7403</v>
          </cell>
          <cell r="N1088">
            <v>0</v>
          </cell>
          <cell r="O1088">
            <v>0</v>
          </cell>
          <cell r="P1088">
            <v>0</v>
          </cell>
          <cell r="Q1088" t="str">
            <v>COP</v>
          </cell>
          <cell r="R1088">
            <v>0</v>
          </cell>
          <cell r="S1088">
            <v>0.05</v>
          </cell>
          <cell r="T1088">
            <v>7773.15</v>
          </cell>
          <cell r="U1088" t="str">
            <v>E38100AG</v>
          </cell>
        </row>
        <row r="1089">
          <cell r="D1089" t="str">
            <v>TEHAG38X158</v>
          </cell>
          <cell r="E1089">
            <v>71202</v>
          </cell>
          <cell r="F1089" t="str">
            <v>Site Support Systems-Materials</v>
          </cell>
          <cell r="G1089">
            <v>6814</v>
          </cell>
          <cell r="H1089" t="str">
            <v>TUERCA EXP HEMBRA GALV 3/8" X 9/16" X 1"</v>
          </cell>
          <cell r="I1089" t="str">
            <v>pcs</v>
          </cell>
          <cell r="J1089">
            <v>0</v>
          </cell>
          <cell r="K1089">
            <v>0</v>
          </cell>
          <cell r="L1089" t="str">
            <v>CENO</v>
          </cell>
          <cell r="M1089">
            <v>1388</v>
          </cell>
          <cell r="N1089">
            <v>0</v>
          </cell>
          <cell r="O1089">
            <v>0</v>
          </cell>
          <cell r="P1089">
            <v>0</v>
          </cell>
          <cell r="Q1089" t="str">
            <v>COP</v>
          </cell>
          <cell r="R1089">
            <v>0</v>
          </cell>
          <cell r="S1089">
            <v>0.05</v>
          </cell>
          <cell r="T1089">
            <v>1457.4</v>
          </cell>
          <cell r="U1089" t="str">
            <v>TEHAG38X158</v>
          </cell>
        </row>
        <row r="1090">
          <cell r="D1090" t="str">
            <v>SBAG</v>
          </cell>
          <cell r="E1090">
            <v>71202</v>
          </cell>
          <cell r="F1090" t="str">
            <v>Site Support Systems-Materials</v>
          </cell>
          <cell r="G1090">
            <v>6814</v>
          </cell>
          <cell r="H1090" t="str">
            <v>SUJ BAND GALV</v>
          </cell>
          <cell r="I1090" t="str">
            <v>pcs</v>
          </cell>
          <cell r="J1090">
            <v>0</v>
          </cell>
          <cell r="K1090">
            <v>0</v>
          </cell>
          <cell r="L1090" t="str">
            <v>CENO</v>
          </cell>
          <cell r="M1090">
            <v>1252</v>
          </cell>
          <cell r="N1090">
            <v>0</v>
          </cell>
          <cell r="O1090">
            <v>0</v>
          </cell>
          <cell r="P1090">
            <v>0</v>
          </cell>
          <cell r="Q1090" t="str">
            <v>COP</v>
          </cell>
          <cell r="R1090">
            <v>0</v>
          </cell>
          <cell r="S1090">
            <v>0.05</v>
          </cell>
          <cell r="T1090">
            <v>1314.6</v>
          </cell>
          <cell r="U1090" t="str">
            <v>SBAG</v>
          </cell>
        </row>
        <row r="1091">
          <cell r="D1091" t="str">
            <v>SMS035AG</v>
          </cell>
          <cell r="E1091">
            <v>71202</v>
          </cell>
          <cell r="F1091" t="str">
            <v>Site Support Systems-Materials</v>
          </cell>
          <cell r="G1091">
            <v>6814</v>
          </cell>
          <cell r="H1091" t="str">
            <v>SOPORTE MENSULA SENC GALV 35 CM</v>
          </cell>
          <cell r="I1091" t="str">
            <v>pcs</v>
          </cell>
          <cell r="J1091">
            <v>0</v>
          </cell>
          <cell r="K1091">
            <v>0</v>
          </cell>
          <cell r="L1091" t="str">
            <v>CENO</v>
          </cell>
          <cell r="M1091">
            <v>14430.95</v>
          </cell>
          <cell r="N1091">
            <v>0</v>
          </cell>
          <cell r="O1091">
            <v>0</v>
          </cell>
          <cell r="P1091">
            <v>0</v>
          </cell>
          <cell r="Q1091" t="str">
            <v>COP</v>
          </cell>
          <cell r="R1091">
            <v>0</v>
          </cell>
          <cell r="S1091">
            <v>0.05</v>
          </cell>
          <cell r="T1091">
            <v>15152.5</v>
          </cell>
          <cell r="U1091" t="str">
            <v>SMS035AG</v>
          </cell>
        </row>
        <row r="1092">
          <cell r="D1092" t="str">
            <v>TEA08X055</v>
          </cell>
          <cell r="E1092">
            <v>71202</v>
          </cell>
          <cell r="F1092" t="str">
            <v>Site Support Systems-Materials</v>
          </cell>
          <cell r="G1092">
            <v>6814</v>
          </cell>
          <cell r="H1092" t="str">
            <v>PERNO EXPANSIVO GALV 3/8" X 2 1/8"</v>
          </cell>
          <cell r="I1092" t="str">
            <v>pcs</v>
          </cell>
          <cell r="J1092">
            <v>0</v>
          </cell>
          <cell r="K1092">
            <v>0</v>
          </cell>
          <cell r="L1092" t="str">
            <v>CENO</v>
          </cell>
          <cell r="M1092">
            <v>854.76</v>
          </cell>
          <cell r="N1092">
            <v>0</v>
          </cell>
          <cell r="O1092">
            <v>0</v>
          </cell>
          <cell r="P1092">
            <v>0</v>
          </cell>
          <cell r="Q1092" t="str">
            <v>COP</v>
          </cell>
          <cell r="R1092">
            <v>0</v>
          </cell>
          <cell r="S1092">
            <v>0.05</v>
          </cell>
          <cell r="T1092">
            <v>897.5</v>
          </cell>
          <cell r="U1092" t="str">
            <v>TEA08X055</v>
          </cell>
        </row>
        <row r="1093">
          <cell r="D1093" t="str">
            <v>SBAGM</v>
          </cell>
          <cell r="E1093">
            <v>71202</v>
          </cell>
          <cell r="F1093" t="str">
            <v>Site Support Systems-Materials</v>
          </cell>
          <cell r="G1093">
            <v>6814</v>
          </cell>
          <cell r="H1093" t="str">
            <v>SUJ BAND A MENSULA GALV</v>
          </cell>
          <cell r="I1093" t="str">
            <v>pcs</v>
          </cell>
          <cell r="J1093">
            <v>0</v>
          </cell>
          <cell r="K1093">
            <v>0</v>
          </cell>
          <cell r="L1093" t="str">
            <v>CENO</v>
          </cell>
          <cell r="M1093">
            <v>559.52</v>
          </cell>
          <cell r="N1093">
            <v>0</v>
          </cell>
          <cell r="O1093">
            <v>0</v>
          </cell>
          <cell r="P1093">
            <v>0</v>
          </cell>
          <cell r="Q1093" t="str">
            <v>COP</v>
          </cell>
          <cell r="R1093">
            <v>0</v>
          </cell>
          <cell r="S1093">
            <v>0.05</v>
          </cell>
          <cell r="T1093">
            <v>587.5</v>
          </cell>
          <cell r="U1093" t="str">
            <v>SBAGM</v>
          </cell>
        </row>
        <row r="1094">
          <cell r="D1094" t="str">
            <v>TMAG38R</v>
          </cell>
          <cell r="E1094">
            <v>71202</v>
          </cell>
          <cell r="F1094" t="str">
            <v>Site Support Systems-Materials</v>
          </cell>
          <cell r="G1094">
            <v>6814</v>
          </cell>
          <cell r="H1094" t="str">
            <v>TUERCA RECT GALV DE 3/8" CON RESORTE</v>
          </cell>
          <cell r="I1094" t="str">
            <v>pcs</v>
          </cell>
          <cell r="J1094">
            <v>0</v>
          </cell>
          <cell r="K1094">
            <v>0</v>
          </cell>
          <cell r="L1094" t="str">
            <v>CENO</v>
          </cell>
          <cell r="M1094">
            <v>2222.62</v>
          </cell>
          <cell r="N1094">
            <v>0</v>
          </cell>
          <cell r="O1094">
            <v>0</v>
          </cell>
          <cell r="P1094">
            <v>0</v>
          </cell>
          <cell r="Q1094" t="str">
            <v>COP</v>
          </cell>
          <cell r="R1094">
            <v>0</v>
          </cell>
          <cell r="S1094">
            <v>0.05</v>
          </cell>
          <cell r="T1094">
            <v>2333.75</v>
          </cell>
          <cell r="U1094" t="str">
            <v>TMAG38R</v>
          </cell>
        </row>
        <row r="1095">
          <cell r="D1095" t="str">
            <v>CH8AG309030</v>
          </cell>
          <cell r="E1095">
            <v>71202</v>
          </cell>
          <cell r="F1095" t="str">
            <v>Site Support Systems-Materials</v>
          </cell>
          <cell r="G1095">
            <v>6814</v>
          </cell>
          <cell r="H1095" t="str">
            <v>CURVA HOR SEM GALV 30 CM A 90°</v>
          </cell>
          <cell r="I1095" t="str">
            <v>pcs</v>
          </cell>
          <cell r="J1095">
            <v>0</v>
          </cell>
          <cell r="K1095">
            <v>0</v>
          </cell>
          <cell r="L1095" t="str">
            <v>CENO</v>
          </cell>
          <cell r="M1095">
            <v>49463.1</v>
          </cell>
          <cell r="N1095">
            <v>0</v>
          </cell>
          <cell r="O1095">
            <v>0</v>
          </cell>
          <cell r="P1095">
            <v>0</v>
          </cell>
          <cell r="Q1095" t="str">
            <v>COP</v>
          </cell>
          <cell r="R1095">
            <v>0</v>
          </cell>
          <cell r="S1095">
            <v>0.05</v>
          </cell>
          <cell r="T1095">
            <v>51936.25</v>
          </cell>
          <cell r="U1095" t="str">
            <v>CH8AG309030</v>
          </cell>
        </row>
        <row r="1096">
          <cell r="D1096" t="str">
            <v>TA38AG</v>
          </cell>
          <cell r="E1096">
            <v>71202</v>
          </cell>
          <cell r="F1096" t="str">
            <v>Site Support Systems-Materials</v>
          </cell>
          <cell r="G1096">
            <v>6814</v>
          </cell>
          <cell r="H1096" t="str">
            <v>TUERCA ACOPLE HEXAG GALV DE 3/8"-3/8"</v>
          </cell>
          <cell r="I1096" t="str">
            <v>pcs</v>
          </cell>
          <cell r="J1096">
            <v>0</v>
          </cell>
          <cell r="K1096">
            <v>0</v>
          </cell>
          <cell r="L1096" t="str">
            <v>CENO</v>
          </cell>
          <cell r="M1096">
            <v>2707</v>
          </cell>
          <cell r="N1096">
            <v>0</v>
          </cell>
          <cell r="O1096">
            <v>0</v>
          </cell>
          <cell r="P1096">
            <v>0</v>
          </cell>
          <cell r="Q1096" t="str">
            <v>COP</v>
          </cell>
          <cell r="R1096">
            <v>0</v>
          </cell>
          <cell r="S1096">
            <v>0.05</v>
          </cell>
          <cell r="T1096">
            <v>2842.35</v>
          </cell>
          <cell r="U1096" t="str">
            <v>TA38AG</v>
          </cell>
        </row>
        <row r="1097">
          <cell r="H1097" t="str">
            <v>CANALETAS TIPO DEXSON</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row>
        <row r="1098">
          <cell r="D1098" t="str">
            <v>3CABL100X45</v>
          </cell>
          <cell r="E1098">
            <v>71202</v>
          </cell>
          <cell r="F1098" t="str">
            <v>Site Support Systems-Materials</v>
          </cell>
          <cell r="G1098">
            <v>6814</v>
          </cell>
          <cell r="H1098" t="str">
            <v>CANALETA 10X4.5 PLASTICA DEXSON X 2MTS / CANALETA PLASTICA LISA 100 X 45 BLANCA X 2 MTS DEXSON</v>
          </cell>
          <cell r="I1098" t="str">
            <v>pcs</v>
          </cell>
          <cell r="J1098">
            <v>0</v>
          </cell>
          <cell r="K1098" t="str">
            <v>IMPORTACION INDIRECTA</v>
          </cell>
          <cell r="L1098" t="str">
            <v>DEXON</v>
          </cell>
          <cell r="M1098">
            <v>19640</v>
          </cell>
          <cell r="N1098">
            <v>0</v>
          </cell>
          <cell r="O1098">
            <v>0</v>
          </cell>
          <cell r="P1098">
            <v>0</v>
          </cell>
          <cell r="Q1098" t="str">
            <v>COP</v>
          </cell>
          <cell r="R1098">
            <v>0</v>
          </cell>
          <cell r="S1098">
            <v>0.05</v>
          </cell>
          <cell r="T1098">
            <v>20622</v>
          </cell>
          <cell r="U1098" t="str">
            <v>DEX-CAN-10X4.5</v>
          </cell>
        </row>
        <row r="1099">
          <cell r="D1099" t="str">
            <v>3ACAEBL100X45</v>
          </cell>
          <cell r="E1099">
            <v>71202</v>
          </cell>
          <cell r="F1099" t="str">
            <v>Site Support Systems-Materials</v>
          </cell>
          <cell r="G1099">
            <v>6814</v>
          </cell>
          <cell r="H1099" t="str">
            <v>CODO P/CANALETA 100X45 EXTERNO DEXSON / ANGULO EXTERNO BLANCO 100 X 45 DEXSON</v>
          </cell>
          <cell r="I1099" t="str">
            <v>pcs</v>
          </cell>
          <cell r="J1099">
            <v>0</v>
          </cell>
          <cell r="K1099" t="str">
            <v>IMPORTACION INDIRECTA</v>
          </cell>
          <cell r="L1099" t="str">
            <v>DEXON</v>
          </cell>
          <cell r="M1099">
            <v>13038</v>
          </cell>
          <cell r="N1099">
            <v>0</v>
          </cell>
          <cell r="O1099">
            <v>0</v>
          </cell>
          <cell r="P1099">
            <v>0</v>
          </cell>
          <cell r="Q1099" t="str">
            <v>COP</v>
          </cell>
          <cell r="R1099">
            <v>0</v>
          </cell>
          <cell r="S1099">
            <v>0.05</v>
          </cell>
          <cell r="T1099">
            <v>13689.9</v>
          </cell>
          <cell r="U1099" t="str">
            <v>DEX-CAN-EL-EXT</v>
          </cell>
        </row>
        <row r="1100">
          <cell r="D1100" t="str">
            <v>3ACAIBL100X45</v>
          </cell>
          <cell r="E1100">
            <v>71202</v>
          </cell>
          <cell r="F1100" t="str">
            <v>Site Support Systems-Materials</v>
          </cell>
          <cell r="G1100">
            <v>6814</v>
          </cell>
          <cell r="H1100" t="str">
            <v>CODO P/CANALETA 100X45 INTERNO DEXSON / ANGULO INTERNO BLANCO 100 X 45 DEXSON</v>
          </cell>
          <cell r="I1100" t="str">
            <v>pcs</v>
          </cell>
          <cell r="J1100">
            <v>0</v>
          </cell>
          <cell r="K1100" t="str">
            <v>IMPORTACION INDIRECTA</v>
          </cell>
          <cell r="L1100" t="str">
            <v>DEXON</v>
          </cell>
          <cell r="M1100">
            <v>13038</v>
          </cell>
          <cell r="N1100">
            <v>0</v>
          </cell>
          <cell r="O1100">
            <v>0</v>
          </cell>
          <cell r="P1100">
            <v>0</v>
          </cell>
          <cell r="Q1100" t="str">
            <v>COP</v>
          </cell>
          <cell r="R1100">
            <v>0</v>
          </cell>
          <cell r="S1100">
            <v>0.05</v>
          </cell>
          <cell r="T1100">
            <v>13689.9</v>
          </cell>
          <cell r="U1100" t="str">
            <v>DEX-CAN-EL-INT</v>
          </cell>
        </row>
        <row r="1101">
          <cell r="D1101" t="str">
            <v>3ACUBL100x45</v>
          </cell>
          <cell r="E1101">
            <v>71202</v>
          </cell>
          <cell r="F1101" t="str">
            <v>Site Support Systems-Materials</v>
          </cell>
          <cell r="G1101">
            <v>6814</v>
          </cell>
          <cell r="H1101" t="str">
            <v>UNION PARA CANALETA PLASTICA LISA 100 X 45 BLANCA X 2 MTS DEXSON</v>
          </cell>
          <cell r="I1101" t="str">
            <v>pcs</v>
          </cell>
          <cell r="J1101">
            <v>0</v>
          </cell>
          <cell r="K1101" t="str">
            <v>IMPORTACION INDIRECTA</v>
          </cell>
          <cell r="L1101" t="str">
            <v>DEXON</v>
          </cell>
          <cell r="M1101">
            <v>3050</v>
          </cell>
          <cell r="N1101">
            <v>0</v>
          </cell>
          <cell r="O1101">
            <v>0</v>
          </cell>
          <cell r="P1101">
            <v>0</v>
          </cell>
          <cell r="Q1101" t="str">
            <v>COP</v>
          </cell>
          <cell r="R1101">
            <v>0</v>
          </cell>
          <cell r="S1101">
            <v>0.05</v>
          </cell>
          <cell r="T1101">
            <v>3202.5</v>
          </cell>
          <cell r="U1101" t="str">
            <v>3ACTFBL100x45</v>
          </cell>
        </row>
        <row r="1102">
          <cell r="D1102" t="str">
            <v>3CASBL100X45</v>
          </cell>
          <cell r="E1102">
            <v>71202</v>
          </cell>
          <cell r="F1102" t="str">
            <v>Site Support Systems-Materials</v>
          </cell>
          <cell r="G1102">
            <v>6814</v>
          </cell>
          <cell r="H1102" t="str">
            <v>SEPARADOR PARA CANALETA PLASTICA LISA 100 X 45 BLANCA X 2 MTS DEXSON</v>
          </cell>
          <cell r="I1102" t="str">
            <v>pcs</v>
          </cell>
          <cell r="J1102">
            <v>0</v>
          </cell>
          <cell r="K1102" t="str">
            <v>IMPORTACION INDIRECTA</v>
          </cell>
          <cell r="L1102" t="str">
            <v>DEXON</v>
          </cell>
          <cell r="M1102">
            <v>2727</v>
          </cell>
          <cell r="N1102">
            <v>0</v>
          </cell>
          <cell r="O1102">
            <v>0</v>
          </cell>
          <cell r="P1102">
            <v>0</v>
          </cell>
          <cell r="Q1102" t="str">
            <v>COP</v>
          </cell>
          <cell r="R1102">
            <v>0</v>
          </cell>
          <cell r="S1102">
            <v>0.05</v>
          </cell>
          <cell r="T1102">
            <v>2863.35</v>
          </cell>
          <cell r="U1102" t="str">
            <v>3CASBL100X45</v>
          </cell>
        </row>
        <row r="1103">
          <cell r="D1103" t="str">
            <v>3ACADTBL100x45</v>
          </cell>
          <cell r="E1103">
            <v>71202</v>
          </cell>
          <cell r="F1103" t="str">
            <v>Site Support Systems-Materials</v>
          </cell>
          <cell r="G1103">
            <v>6814</v>
          </cell>
          <cell r="H1103" t="str">
            <v>DERIVACION EN T PARA CANALETA PLASTICA LISA 100 X 45 BLANCA X 2 MTS DEXSON</v>
          </cell>
          <cell r="I1103" t="str">
            <v>pcs</v>
          </cell>
          <cell r="J1103">
            <v>0</v>
          </cell>
          <cell r="K1103" t="str">
            <v>IMPORTACION INDIRECTA</v>
          </cell>
          <cell r="L1103" t="str">
            <v>DEXON</v>
          </cell>
          <cell r="M1103">
            <v>19190</v>
          </cell>
          <cell r="N1103">
            <v>0</v>
          </cell>
          <cell r="O1103">
            <v>0</v>
          </cell>
          <cell r="P1103">
            <v>0</v>
          </cell>
          <cell r="Q1103" t="str">
            <v>COP</v>
          </cell>
          <cell r="R1103">
            <v>0</v>
          </cell>
          <cell r="S1103">
            <v>0.05</v>
          </cell>
          <cell r="T1103">
            <v>20149.5</v>
          </cell>
          <cell r="U1103" t="str">
            <v>3ACADTBL100x45</v>
          </cell>
        </row>
        <row r="1104">
          <cell r="D1104" t="str">
            <v>3ACTFBL100x45</v>
          </cell>
          <cell r="E1104">
            <v>71202</v>
          </cell>
          <cell r="F1104" t="str">
            <v>Site Support Systems-Materials</v>
          </cell>
          <cell r="G1104">
            <v>6814</v>
          </cell>
          <cell r="H1104" t="str">
            <v>TAPA FINAL PARA CANALETA PLASTICA LISA 100 X 45 BLANCA X 2 MTS DEXSON</v>
          </cell>
          <cell r="I1104" t="str">
            <v>pcs</v>
          </cell>
          <cell r="J1104">
            <v>0</v>
          </cell>
          <cell r="K1104" t="str">
            <v>IMPORTACION INDIRECTA</v>
          </cell>
          <cell r="L1104" t="str">
            <v>DEXON</v>
          </cell>
          <cell r="M1104">
            <v>3050</v>
          </cell>
          <cell r="N1104">
            <v>0</v>
          </cell>
          <cell r="O1104">
            <v>0</v>
          </cell>
          <cell r="P1104">
            <v>0</v>
          </cell>
          <cell r="Q1104" t="str">
            <v>COP</v>
          </cell>
          <cell r="R1104">
            <v>0</v>
          </cell>
          <cell r="S1104">
            <v>0.05</v>
          </cell>
          <cell r="T1104">
            <v>3202.5</v>
          </cell>
          <cell r="U1104" t="str">
            <v>3ACDTBL100x45</v>
          </cell>
        </row>
        <row r="1105">
          <cell r="H1105" t="str">
            <v>Escalerilla FO</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row>
        <row r="1106">
          <cell r="D1106" t="str">
            <v>CLT125F-L20</v>
          </cell>
          <cell r="E1106">
            <v>71202</v>
          </cell>
          <cell r="F1106" t="str">
            <v>Site Support Systems-Materials</v>
          </cell>
          <cell r="G1106">
            <v>6814</v>
          </cell>
          <cell r="H1106" t="str">
            <v>Coraza corrugada abierta de 1.5”  diámetro exterior negra,CLT125F-L20</v>
          </cell>
          <cell r="I1106" t="str">
            <v>pcs</v>
          </cell>
          <cell r="J1106">
            <v>0</v>
          </cell>
          <cell r="K1106" t="str">
            <v>IMPORTACION INDIRECTA</v>
          </cell>
          <cell r="L1106" t="str">
            <v>PANDUIT</v>
          </cell>
          <cell r="M1106">
            <v>89063</v>
          </cell>
          <cell r="N1106">
            <v>0</v>
          </cell>
          <cell r="O1106">
            <v>0</v>
          </cell>
          <cell r="P1106">
            <v>0</v>
          </cell>
          <cell r="Q1106" t="str">
            <v>COP</v>
          </cell>
          <cell r="R1106">
            <v>0</v>
          </cell>
          <cell r="S1106">
            <v>0.05</v>
          </cell>
          <cell r="T1106">
            <v>93516.15</v>
          </cell>
          <cell r="U1106" t="str">
            <v>CLT125F-L20</v>
          </cell>
        </row>
        <row r="1107">
          <cell r="D1107" t="str">
            <v>FIDT4X4BL</v>
          </cell>
          <cell r="E1107">
            <v>71202</v>
          </cell>
          <cell r="F1107" t="str">
            <v>Site Support Systems-Materials</v>
          </cell>
          <cell r="G1107">
            <v>6814</v>
          </cell>
          <cell r="H1107" t="str">
            <v>Accesorio para 2 corazas  1,5" 4x4 Ref: FIDT4X4BL</v>
          </cell>
          <cell r="I1107" t="str">
            <v>pcs</v>
          </cell>
          <cell r="J1107">
            <v>0</v>
          </cell>
          <cell r="K1107" t="str">
            <v>IMPORTACION INDIRECTA</v>
          </cell>
          <cell r="L1107" t="str">
            <v>PANDUIT</v>
          </cell>
          <cell r="M1107">
            <v>58619</v>
          </cell>
          <cell r="N1107">
            <v>0</v>
          </cell>
          <cell r="O1107">
            <v>0</v>
          </cell>
          <cell r="P1107">
            <v>0</v>
          </cell>
          <cell r="Q1107" t="str">
            <v>COP</v>
          </cell>
          <cell r="R1107">
            <v>0</v>
          </cell>
          <cell r="S1107">
            <v>0.05</v>
          </cell>
          <cell r="T1107">
            <v>61549.95</v>
          </cell>
          <cell r="U1107" t="str">
            <v>FIDT4X4BL</v>
          </cell>
        </row>
        <row r="1108">
          <cell r="D1108" t="str">
            <v>FR6ACB12M</v>
          </cell>
          <cell r="E1108">
            <v>71202</v>
          </cell>
          <cell r="F1108" t="str">
            <v>Site Support Systems-Materials</v>
          </cell>
          <cell r="G1108">
            <v>6814</v>
          </cell>
          <cell r="H1108" t="str">
            <v>Soporte C para canal Ref: FR6ACB12M</v>
          </cell>
          <cell r="I1108" t="str">
            <v>pcs</v>
          </cell>
          <cell r="J1108">
            <v>0</v>
          </cell>
          <cell r="K1108" t="str">
            <v>IMPORTACION INDIRECTA</v>
          </cell>
          <cell r="L1108" t="str">
            <v>PANDUIT</v>
          </cell>
          <cell r="M1108">
            <v>67078</v>
          </cell>
          <cell r="N1108">
            <v>0</v>
          </cell>
          <cell r="O1108">
            <v>0</v>
          </cell>
          <cell r="P1108">
            <v>0</v>
          </cell>
          <cell r="Q1108" t="str">
            <v>COP</v>
          </cell>
          <cell r="R1108">
            <v>0</v>
          </cell>
          <cell r="S1108">
            <v>0.05</v>
          </cell>
          <cell r="T1108">
            <v>70431.899999999994</v>
          </cell>
          <cell r="U1108" t="str">
            <v>FR6ACB12M</v>
          </cell>
        </row>
        <row r="1109">
          <cell r="D1109" t="str">
            <v>FR6ALB</v>
          </cell>
          <cell r="E1109">
            <v>71202</v>
          </cell>
          <cell r="F1109" t="str">
            <v>Site Support Systems-Materials</v>
          </cell>
          <cell r="G1109">
            <v>6814</v>
          </cell>
          <cell r="H1109" t="str">
            <v>Soporte para canal desde escalerilla Ref: FR6ALB</v>
          </cell>
          <cell r="I1109" t="str">
            <v>pcs</v>
          </cell>
          <cell r="J1109">
            <v>0</v>
          </cell>
          <cell r="K1109" t="str">
            <v>IMPORTACION INDIRECTA</v>
          </cell>
          <cell r="L1109" t="str">
            <v>PANDUIT</v>
          </cell>
          <cell r="M1109">
            <v>126805</v>
          </cell>
          <cell r="N1109">
            <v>0</v>
          </cell>
          <cell r="O1109">
            <v>0</v>
          </cell>
          <cell r="P1109">
            <v>0</v>
          </cell>
          <cell r="Q1109" t="str">
            <v>COP</v>
          </cell>
          <cell r="R1109">
            <v>0</v>
          </cell>
          <cell r="S1109">
            <v>0.05</v>
          </cell>
          <cell r="T1109">
            <v>133145.25</v>
          </cell>
          <cell r="U1109" t="str">
            <v>FR6ALB</v>
          </cell>
        </row>
        <row r="1110">
          <cell r="D1110" t="str">
            <v>FR6LB</v>
          </cell>
          <cell r="E1110">
            <v>71202</v>
          </cell>
          <cell r="F1110" t="str">
            <v>Site Support Systems-Materials</v>
          </cell>
          <cell r="G1110">
            <v>6814</v>
          </cell>
          <cell r="H1110" t="str">
            <v>Soporte L para Canal Ref: FR6LB</v>
          </cell>
          <cell r="I1110" t="str">
            <v>pcs</v>
          </cell>
          <cell r="J1110">
            <v>0</v>
          </cell>
          <cell r="K1110" t="str">
            <v>IMPORTACION INDIRECTA</v>
          </cell>
          <cell r="L1110" t="str">
            <v>PANDUIT</v>
          </cell>
          <cell r="M1110">
            <v>63333</v>
          </cell>
          <cell r="N1110">
            <v>0</v>
          </cell>
          <cell r="O1110">
            <v>0</v>
          </cell>
          <cell r="P1110">
            <v>0</v>
          </cell>
          <cell r="Q1110" t="str">
            <v>COP</v>
          </cell>
          <cell r="R1110">
            <v>0</v>
          </cell>
          <cell r="S1110">
            <v>0.05</v>
          </cell>
          <cell r="T1110">
            <v>66499.649999999994</v>
          </cell>
          <cell r="U1110" t="str">
            <v>FR6LB</v>
          </cell>
        </row>
        <row r="1111">
          <cell r="D1111" t="str">
            <v>FR6TRBN12M</v>
          </cell>
          <cell r="E1111">
            <v>71202</v>
          </cell>
          <cell r="F1111" t="str">
            <v>Site Support Systems-Materials</v>
          </cell>
          <cell r="G1111">
            <v>6814</v>
          </cell>
          <cell r="H1111" t="str">
            <v>Soporte Recto para perno roscado Ref: FR6TRBN12M</v>
          </cell>
          <cell r="I1111" t="str">
            <v>pcs</v>
          </cell>
          <cell r="J1111">
            <v>0</v>
          </cell>
          <cell r="K1111" t="str">
            <v>IMPORTACION INDIRECTA</v>
          </cell>
          <cell r="L1111" t="str">
            <v>PANDUIT</v>
          </cell>
          <cell r="M1111">
            <v>59343</v>
          </cell>
          <cell r="N1111">
            <v>0</v>
          </cell>
          <cell r="O1111">
            <v>0</v>
          </cell>
          <cell r="P1111">
            <v>0</v>
          </cell>
          <cell r="Q1111" t="str">
            <v>COP</v>
          </cell>
          <cell r="R1111">
            <v>0</v>
          </cell>
          <cell r="S1111">
            <v>0.05</v>
          </cell>
          <cell r="T1111">
            <v>62310.15</v>
          </cell>
          <cell r="U1111" t="str">
            <v>FR6TRBN12M</v>
          </cell>
        </row>
        <row r="1112">
          <cell r="D1112" t="str">
            <v>FR6X4YL6</v>
          </cell>
          <cell r="E1112">
            <v>71202</v>
          </cell>
          <cell r="F1112" t="str">
            <v>Site Support Systems-Materials</v>
          </cell>
          <cell r="G1112">
            <v>6814</v>
          </cell>
          <cell r="H1112" t="str">
            <v>Canal Ref: FR6X4YL6</v>
          </cell>
          <cell r="I1112" t="str">
            <v>pcs</v>
          </cell>
          <cell r="J1112">
            <v>0</v>
          </cell>
          <cell r="K1112" t="str">
            <v>IMPORTACION INDIRECTA</v>
          </cell>
          <cell r="L1112" t="str">
            <v>PANDUIT</v>
          </cell>
          <cell r="M1112">
            <v>175340</v>
          </cell>
          <cell r="N1112">
            <v>0</v>
          </cell>
          <cell r="O1112">
            <v>0</v>
          </cell>
          <cell r="P1112">
            <v>0</v>
          </cell>
          <cell r="Q1112" t="str">
            <v>COP</v>
          </cell>
          <cell r="R1112">
            <v>0</v>
          </cell>
          <cell r="S1112">
            <v>0.05</v>
          </cell>
          <cell r="T1112">
            <v>184107</v>
          </cell>
          <cell r="U1112" t="str">
            <v>FR6X4YL6</v>
          </cell>
        </row>
        <row r="1113">
          <cell r="D1113" t="str">
            <v>FRBC6X4YL</v>
          </cell>
          <cell r="E1113">
            <v>71202</v>
          </cell>
          <cell r="F1113" t="str">
            <v>Site Support Systems-Materials</v>
          </cell>
          <cell r="G1113">
            <v>6814</v>
          </cell>
          <cell r="H1113" t="str">
            <v>Unión de canal Ref: FRBC6X4YL</v>
          </cell>
          <cell r="I1113" t="str">
            <v>pcs</v>
          </cell>
          <cell r="J1113">
            <v>0</v>
          </cell>
          <cell r="K1113" t="str">
            <v>IMPORTACION INDIRECTA</v>
          </cell>
          <cell r="L1113" t="str">
            <v>PANDUIT</v>
          </cell>
          <cell r="M1113">
            <v>45250</v>
          </cell>
          <cell r="N1113">
            <v>0</v>
          </cell>
          <cell r="O1113">
            <v>0</v>
          </cell>
          <cell r="P1113">
            <v>0</v>
          </cell>
          <cell r="Q1113" t="str">
            <v>COP</v>
          </cell>
          <cell r="R1113">
            <v>0</v>
          </cell>
          <cell r="S1113">
            <v>0.05</v>
          </cell>
          <cell r="T1113">
            <v>47512.5</v>
          </cell>
          <cell r="U1113" t="str">
            <v>FRBC6X4YL</v>
          </cell>
        </row>
        <row r="1114">
          <cell r="D1114" t="str">
            <v>FREC6X4YL</v>
          </cell>
          <cell r="E1114">
            <v>71202</v>
          </cell>
          <cell r="F1114" t="str">
            <v>Site Support Systems-Materials</v>
          </cell>
          <cell r="G1114">
            <v>6814</v>
          </cell>
          <cell r="H1114" t="str">
            <v>Tapas Final de canal Ref: FREC6X4YL</v>
          </cell>
          <cell r="I1114" t="str">
            <v>pcs</v>
          </cell>
          <cell r="J1114">
            <v>0</v>
          </cell>
          <cell r="K1114" t="str">
            <v>IMPORTACION INDIRECTA</v>
          </cell>
          <cell r="L1114" t="str">
            <v>PANDUIT</v>
          </cell>
          <cell r="M1114">
            <v>20300</v>
          </cell>
          <cell r="N1114">
            <v>0</v>
          </cell>
          <cell r="O1114">
            <v>0</v>
          </cell>
          <cell r="P1114">
            <v>0</v>
          </cell>
          <cell r="Q1114" t="str">
            <v>COP</v>
          </cell>
          <cell r="R1114">
            <v>0</v>
          </cell>
          <cell r="S1114">
            <v>0.05</v>
          </cell>
          <cell r="T1114">
            <v>21315</v>
          </cell>
          <cell r="U1114" t="str">
            <v>FREC6X4YL</v>
          </cell>
        </row>
        <row r="1115">
          <cell r="D1115" t="str">
            <v>FRHC6YL6</v>
          </cell>
          <cell r="E1115">
            <v>71202</v>
          </cell>
          <cell r="F1115" t="str">
            <v>Site Support Systems-Materials</v>
          </cell>
          <cell r="G1115">
            <v>6814</v>
          </cell>
          <cell r="H1115" t="str">
            <v>Tapa Canal Ref: FRHC6YL6</v>
          </cell>
          <cell r="I1115" t="str">
            <v>pcs</v>
          </cell>
          <cell r="J1115">
            <v>0</v>
          </cell>
          <cell r="K1115" t="str">
            <v>IMPORTACION INDIRECTA</v>
          </cell>
          <cell r="L1115" t="str">
            <v>PANDUIT</v>
          </cell>
          <cell r="M1115">
            <v>117103</v>
          </cell>
          <cell r="N1115">
            <v>0</v>
          </cell>
          <cell r="O1115">
            <v>0</v>
          </cell>
          <cell r="P1115">
            <v>0</v>
          </cell>
          <cell r="Q1115" t="str">
            <v>COP</v>
          </cell>
          <cell r="R1115">
            <v>0</v>
          </cell>
          <cell r="S1115">
            <v>0.05</v>
          </cell>
          <cell r="T1115">
            <v>122958.15</v>
          </cell>
          <cell r="U1115" t="str">
            <v>FRHC6YL6</v>
          </cell>
        </row>
        <row r="1116">
          <cell r="D1116" t="str">
            <v>FROVRA6X4YL</v>
          </cell>
          <cell r="E1116">
            <v>71202</v>
          </cell>
          <cell r="F1116" t="str">
            <v>Site Support Systems-Materials</v>
          </cell>
          <cell r="G1116">
            <v>6814</v>
          </cell>
          <cell r="H1116" t="str">
            <v xml:space="preserve">Curva derecha 90º vertical Ref: FROVRA6X4YL </v>
          </cell>
          <cell r="I1116" t="str">
            <v>pcs</v>
          </cell>
          <cell r="J1116">
            <v>0</v>
          </cell>
          <cell r="K1116" t="str">
            <v>IMPORTACION INDIRECTA</v>
          </cell>
          <cell r="L1116" t="str">
            <v>PANDUIT</v>
          </cell>
          <cell r="M1116">
            <v>224308.22</v>
          </cell>
          <cell r="N1116">
            <v>0</v>
          </cell>
          <cell r="O1116">
            <v>0</v>
          </cell>
          <cell r="P1116">
            <v>0</v>
          </cell>
          <cell r="Q1116" t="str">
            <v>COP</v>
          </cell>
          <cell r="R1116">
            <v>0</v>
          </cell>
          <cell r="S1116">
            <v>0.05</v>
          </cell>
          <cell r="T1116">
            <v>235523.63</v>
          </cell>
          <cell r="U1116" t="str">
            <v>FROVRA6X4YL</v>
          </cell>
        </row>
        <row r="1117">
          <cell r="D1117" t="str">
            <v xml:space="preserve">FROVRASC6YL </v>
          </cell>
          <cell r="E1117">
            <v>71202</v>
          </cell>
          <cell r="F1117" t="str">
            <v>Site Support Systems-Materials</v>
          </cell>
          <cell r="G1117">
            <v>6814</v>
          </cell>
          <cell r="H1117" t="str">
            <v xml:space="preserve">Tapa para Curva 90º vert Ref: FROVRASC6YL </v>
          </cell>
          <cell r="I1117" t="str">
            <v>pcs</v>
          </cell>
          <cell r="J1117">
            <v>0</v>
          </cell>
          <cell r="K1117" t="str">
            <v>IMPORTACION INDIRECTA</v>
          </cell>
          <cell r="L1117" t="str">
            <v>PANDUIT</v>
          </cell>
          <cell r="M1117">
            <v>99773</v>
          </cell>
          <cell r="N1117">
            <v>0</v>
          </cell>
          <cell r="O1117">
            <v>0</v>
          </cell>
          <cell r="P1117">
            <v>0</v>
          </cell>
          <cell r="Q1117" t="str">
            <v>COP</v>
          </cell>
          <cell r="R1117">
            <v>0</v>
          </cell>
          <cell r="S1117">
            <v>0.05</v>
          </cell>
          <cell r="T1117">
            <v>104761.65</v>
          </cell>
          <cell r="U1117" t="str">
            <v>FROVRASC6YL</v>
          </cell>
        </row>
        <row r="1118">
          <cell r="D1118" t="str">
            <v>FRRA6X4YL</v>
          </cell>
          <cell r="E1118">
            <v>71202</v>
          </cell>
          <cell r="F1118" t="str">
            <v>Site Support Systems-Materials</v>
          </cell>
          <cell r="G1118">
            <v>6814</v>
          </cell>
          <cell r="H1118" t="str">
            <v>Curva 90º horizontal Ref: FRRA6X4YL</v>
          </cell>
          <cell r="I1118" t="str">
            <v>pcs</v>
          </cell>
          <cell r="J1118">
            <v>0</v>
          </cell>
          <cell r="K1118" t="str">
            <v>IMPORTACION INDIRECTA</v>
          </cell>
          <cell r="L1118" t="str">
            <v>PANDUIT</v>
          </cell>
          <cell r="M1118">
            <v>156671</v>
          </cell>
          <cell r="N1118">
            <v>0</v>
          </cell>
          <cell r="O1118">
            <v>0</v>
          </cell>
          <cell r="P1118">
            <v>0</v>
          </cell>
          <cell r="Q1118" t="str">
            <v>COP</v>
          </cell>
          <cell r="R1118">
            <v>0</v>
          </cell>
          <cell r="S1118">
            <v>0.05</v>
          </cell>
          <cell r="T1118">
            <v>164504.54999999999</v>
          </cell>
          <cell r="U1118" t="str">
            <v>FRRA6X4YL</v>
          </cell>
        </row>
        <row r="1119">
          <cell r="D1119" t="str">
            <v>FRRASC6YL</v>
          </cell>
          <cell r="E1119">
            <v>71202</v>
          </cell>
          <cell r="F1119" t="str">
            <v>Site Support Systems-Materials</v>
          </cell>
          <cell r="G1119">
            <v>6814</v>
          </cell>
          <cell r="H1119" t="str">
            <v>Tapa para Curva 90º horizontal Ref: FRRASC6YL</v>
          </cell>
          <cell r="I1119" t="str">
            <v>pcs</v>
          </cell>
          <cell r="J1119">
            <v>0</v>
          </cell>
          <cell r="K1119" t="str">
            <v>IMPORTACION INDIRECTA</v>
          </cell>
          <cell r="L1119" t="str">
            <v>PANDUIT</v>
          </cell>
          <cell r="M1119">
            <v>126136</v>
          </cell>
          <cell r="N1119">
            <v>0</v>
          </cell>
          <cell r="O1119">
            <v>0</v>
          </cell>
          <cell r="P1119">
            <v>0</v>
          </cell>
          <cell r="Q1119" t="str">
            <v>COP</v>
          </cell>
          <cell r="R1119">
            <v>0</v>
          </cell>
          <cell r="S1119">
            <v>0.05</v>
          </cell>
          <cell r="T1119">
            <v>132442.79999999999</v>
          </cell>
          <cell r="U1119" t="str">
            <v>FRRASC6YL</v>
          </cell>
        </row>
        <row r="1120">
          <cell r="D1120" t="str">
            <v>FRSP46CYL</v>
          </cell>
          <cell r="E1120">
            <v>71202</v>
          </cell>
          <cell r="F1120" t="str">
            <v>Site Support Systems-Materials</v>
          </cell>
          <cell r="G1120">
            <v>6814</v>
          </cell>
          <cell r="H1120" t="str">
            <v>Tapa especial Salida de canal Ref: FRSP46CYL</v>
          </cell>
          <cell r="I1120" t="str">
            <v>pcs</v>
          </cell>
          <cell r="J1120">
            <v>0</v>
          </cell>
          <cell r="K1120" t="str">
            <v>IMPORTACION INDIRECTA</v>
          </cell>
          <cell r="L1120" t="str">
            <v>PANDUIT</v>
          </cell>
          <cell r="M1120">
            <v>71026</v>
          </cell>
          <cell r="N1120">
            <v>0</v>
          </cell>
          <cell r="O1120">
            <v>0</v>
          </cell>
          <cell r="P1120">
            <v>0</v>
          </cell>
          <cell r="Q1120" t="str">
            <v>COP</v>
          </cell>
          <cell r="R1120">
            <v>0</v>
          </cell>
          <cell r="S1120">
            <v>0.05</v>
          </cell>
          <cell r="T1120">
            <v>74577.3</v>
          </cell>
          <cell r="U1120" t="str">
            <v>FRSP46CYL</v>
          </cell>
        </row>
        <row r="1121">
          <cell r="D1121" t="str">
            <v>FRSPJ4X4YL</v>
          </cell>
          <cell r="E1121">
            <v>71202</v>
          </cell>
          <cell r="F1121" t="str">
            <v>Site Support Systems-Materials</v>
          </cell>
          <cell r="G1121">
            <v>6814</v>
          </cell>
          <cell r="H1121" t="str">
            <v>Salida de canal Ref: FRSPJ4X4YL</v>
          </cell>
          <cell r="I1121" t="str">
            <v>pcs</v>
          </cell>
          <cell r="J1121">
            <v>0</v>
          </cell>
          <cell r="K1121" t="str">
            <v>IMPORTACION INDIRECTA</v>
          </cell>
          <cell r="L1121" t="str">
            <v>PANDUIT</v>
          </cell>
          <cell r="M1121">
            <v>208456</v>
          </cell>
          <cell r="N1121">
            <v>0</v>
          </cell>
          <cell r="O1121">
            <v>0</v>
          </cell>
          <cell r="P1121">
            <v>0</v>
          </cell>
          <cell r="Q1121" t="str">
            <v>COP</v>
          </cell>
          <cell r="R1121">
            <v>0</v>
          </cell>
          <cell r="S1121">
            <v>0.05</v>
          </cell>
          <cell r="T1121">
            <v>218878.8</v>
          </cell>
          <cell r="U1121" t="str">
            <v>FRSPJ4X4YL</v>
          </cell>
        </row>
        <row r="1122">
          <cell r="D1122" t="str">
            <v>FRT6X4YL</v>
          </cell>
          <cell r="E1122">
            <v>71202</v>
          </cell>
          <cell r="F1122" t="str">
            <v>Site Support Systems-Materials</v>
          </cell>
          <cell r="G1122">
            <v>6814</v>
          </cell>
          <cell r="H1122" t="str">
            <v>Union de canal en forma de T Ref: FRT6X4YL</v>
          </cell>
          <cell r="I1122" t="str">
            <v>pcs</v>
          </cell>
          <cell r="J1122">
            <v>0</v>
          </cell>
          <cell r="K1122" t="str">
            <v>IMPORTACION INDIRECTA</v>
          </cell>
          <cell r="L1122" t="str">
            <v>PANDUIT</v>
          </cell>
          <cell r="M1122">
            <v>216500</v>
          </cell>
          <cell r="N1122">
            <v>0</v>
          </cell>
          <cell r="O1122">
            <v>0</v>
          </cell>
          <cell r="P1122">
            <v>0</v>
          </cell>
          <cell r="Q1122" t="str">
            <v>COP</v>
          </cell>
          <cell r="R1122">
            <v>0</v>
          </cell>
          <cell r="S1122">
            <v>0.05</v>
          </cell>
          <cell r="T1122">
            <v>227325</v>
          </cell>
          <cell r="U1122" t="str">
            <v>FRT6X4YL</v>
          </cell>
        </row>
        <row r="1123">
          <cell r="D1123" t="str">
            <v>FRTSC6YL</v>
          </cell>
          <cell r="E1123">
            <v>71202</v>
          </cell>
          <cell r="F1123" t="str">
            <v>Site Support Systems-Materials</v>
          </cell>
          <cell r="G1123">
            <v>6814</v>
          </cell>
          <cell r="H1123" t="str">
            <v>Tapa para Union de canal en forma de T Ref: FRTSC6YL</v>
          </cell>
          <cell r="I1123" t="str">
            <v>pcs</v>
          </cell>
          <cell r="J1123">
            <v>0</v>
          </cell>
          <cell r="K1123" t="str">
            <v>IMPORTACION INDIRECTA</v>
          </cell>
          <cell r="L1123" t="str">
            <v>PANDUIT</v>
          </cell>
          <cell r="M1123">
            <v>155703</v>
          </cell>
          <cell r="N1123">
            <v>0</v>
          </cell>
          <cell r="O1123">
            <v>0</v>
          </cell>
          <cell r="P1123">
            <v>0</v>
          </cell>
          <cell r="Q1123" t="str">
            <v>COP</v>
          </cell>
          <cell r="R1123">
            <v>0</v>
          </cell>
          <cell r="S1123">
            <v>0.05</v>
          </cell>
          <cell r="T1123">
            <v>163488.15</v>
          </cell>
          <cell r="U1123" t="str">
            <v>FRTSC6YL</v>
          </cell>
        </row>
        <row r="1124">
          <cell r="D1124" t="str">
            <v>027-2000-4001</v>
          </cell>
          <cell r="E1124">
            <v>71202</v>
          </cell>
          <cell r="F1124" t="str">
            <v>Site Support Systems-Materials</v>
          </cell>
          <cell r="G1124">
            <v>6814</v>
          </cell>
          <cell r="H1124" t="str">
            <v>CANALETA DE 6 PIES DE LONGITUD: 4X4 6 FOOT SOLID CHANNEL - WAVETRAX 4"</v>
          </cell>
          <cell r="I1124" t="str">
            <v>pcs</v>
          </cell>
          <cell r="J1124">
            <v>0</v>
          </cell>
          <cell r="K1124" t="str">
            <v>IMPORTACION INDIRECTA</v>
          </cell>
          <cell r="L1124" t="str">
            <v>FADETEL</v>
          </cell>
          <cell r="M1124">
            <v>186736</v>
          </cell>
          <cell r="N1124">
            <v>0</v>
          </cell>
          <cell r="O1124">
            <v>0</v>
          </cell>
          <cell r="P1124">
            <v>0</v>
          </cell>
          <cell r="Q1124" t="str">
            <v>COP</v>
          </cell>
          <cell r="R1124">
            <v>0</v>
          </cell>
          <cell r="S1124">
            <v>0.05</v>
          </cell>
          <cell r="T1124">
            <v>196072.8</v>
          </cell>
          <cell r="U1124" t="str">
            <v>027-2000-4001</v>
          </cell>
        </row>
        <row r="1125">
          <cell r="D1125" t="str">
            <v>027-2000-4002</v>
          </cell>
          <cell r="E1125">
            <v>71202</v>
          </cell>
          <cell r="F1125" t="str">
            <v>Site Support Systems-Materials</v>
          </cell>
          <cell r="G1125">
            <v>6814</v>
          </cell>
          <cell r="H1125" t="str">
            <v>Tapa para la canaleta de 6 pies de longitud:4x4 6 ft. Solid Channel Cover - SOLID CHANEL COVER 1.8Mts 4" 6" 4X4 THROUGH COVER</v>
          </cell>
          <cell r="I1125" t="str">
            <v>un</v>
          </cell>
          <cell r="J1125">
            <v>0</v>
          </cell>
          <cell r="K1125" t="str">
            <v>IMPORTACION INDIRECTA</v>
          </cell>
          <cell r="L1125" t="str">
            <v>FADETEL</v>
          </cell>
          <cell r="M1125">
            <v>136092</v>
          </cell>
          <cell r="N1125">
            <v>0</v>
          </cell>
          <cell r="O1125">
            <v>0</v>
          </cell>
          <cell r="P1125">
            <v>0</v>
          </cell>
          <cell r="Q1125" t="str">
            <v>COP</v>
          </cell>
          <cell r="R1125">
            <v>0</v>
          </cell>
          <cell r="S1125">
            <v>0.05</v>
          </cell>
          <cell r="T1125">
            <v>142896.6</v>
          </cell>
          <cell r="U1125" t="str">
            <v>027-2000-4002</v>
          </cell>
        </row>
        <row r="1126">
          <cell r="D1126" t="str">
            <v>027-2000-4077</v>
          </cell>
          <cell r="E1126">
            <v>71202</v>
          </cell>
          <cell r="F1126" t="str">
            <v>Site Support Systems-Materials</v>
          </cell>
          <cell r="G1126">
            <v>6814</v>
          </cell>
          <cell r="H1126" t="str">
            <v>Caida de los cables: 4x4  - DROP ATTACHMENT COVER 4"</v>
          </cell>
          <cell r="I1126" t="str">
            <v>un</v>
          </cell>
          <cell r="J1126">
            <v>0</v>
          </cell>
          <cell r="K1126" t="str">
            <v>IMPORTACION INDIRECTA</v>
          </cell>
          <cell r="L1126" t="str">
            <v>FADETEL</v>
          </cell>
          <cell r="M1126">
            <v>170720</v>
          </cell>
          <cell r="N1126">
            <v>0</v>
          </cell>
          <cell r="O1126">
            <v>0</v>
          </cell>
          <cell r="P1126">
            <v>0</v>
          </cell>
          <cell r="Q1126" t="str">
            <v>COP</v>
          </cell>
          <cell r="R1126">
            <v>0</v>
          </cell>
          <cell r="S1126">
            <v>0.05</v>
          </cell>
          <cell r="T1126">
            <v>179256</v>
          </cell>
          <cell r="U1126" t="str">
            <v>027-2000-4077</v>
          </cell>
        </row>
        <row r="1127">
          <cell r="D1127" t="str">
            <v>027-2000-4078</v>
          </cell>
          <cell r="E1127">
            <v>71202</v>
          </cell>
          <cell r="F1127" t="str">
            <v>Site Support Systems-Materials</v>
          </cell>
          <cell r="G1127">
            <v>6814</v>
          </cell>
          <cell r="H1127" t="str">
            <v>Cobertura para la caida de Cables: 4x4 Drop Attachment Cover</v>
          </cell>
          <cell r="I1127" t="str">
            <v>un</v>
          </cell>
          <cell r="J1127">
            <v>0</v>
          </cell>
          <cell r="K1127" t="str">
            <v>IMPORTACION INDIRECTA</v>
          </cell>
          <cell r="L1127" t="str">
            <v>FADETEL</v>
          </cell>
          <cell r="M1127">
            <v>62568</v>
          </cell>
          <cell r="N1127">
            <v>0</v>
          </cell>
          <cell r="O1127">
            <v>0</v>
          </cell>
          <cell r="P1127">
            <v>0</v>
          </cell>
          <cell r="Q1127" t="str">
            <v>COP</v>
          </cell>
          <cell r="R1127">
            <v>0</v>
          </cell>
          <cell r="S1127">
            <v>0.05</v>
          </cell>
          <cell r="T1127">
            <v>65696.399999999994</v>
          </cell>
          <cell r="U1127" t="str">
            <v>027-2000-4078</v>
          </cell>
        </row>
        <row r="1128">
          <cell r="D1128" t="str">
            <v>027-2000-4008</v>
          </cell>
          <cell r="E1128">
            <v>71202</v>
          </cell>
          <cell r="F1128" t="str">
            <v>Site Support Systems-Materials</v>
          </cell>
          <cell r="G1128">
            <v>6814</v>
          </cell>
          <cell r="H1128" t="str">
            <v>END CAP 4"</v>
          </cell>
          <cell r="I1128" t="str">
            <v>un</v>
          </cell>
          <cell r="J1128">
            <v>0</v>
          </cell>
          <cell r="K1128" t="str">
            <v>IMPORTACION INDIRECTA</v>
          </cell>
          <cell r="L1128" t="str">
            <v>FADETEL</v>
          </cell>
          <cell r="M1128">
            <v>22264</v>
          </cell>
          <cell r="N1128">
            <v>0</v>
          </cell>
          <cell r="O1128">
            <v>0</v>
          </cell>
          <cell r="P1128">
            <v>0</v>
          </cell>
          <cell r="Q1128" t="str">
            <v>COP</v>
          </cell>
          <cell r="R1128">
            <v>0</v>
          </cell>
          <cell r="S1128">
            <v>0.05</v>
          </cell>
          <cell r="T1128">
            <v>23377.200000000001</v>
          </cell>
          <cell r="U1128" t="str">
            <v>027-2000-4008</v>
          </cell>
        </row>
        <row r="1129">
          <cell r="D1129" t="str">
            <v>027-2000-6408</v>
          </cell>
          <cell r="E1129">
            <v>71202</v>
          </cell>
          <cell r="F1129" t="str">
            <v>Site Support Systems-Materials</v>
          </cell>
          <cell r="G1129">
            <v>6814</v>
          </cell>
          <cell r="H1129" t="str">
            <v>END CAP 6"</v>
          </cell>
          <cell r="I1129" t="str">
            <v>un</v>
          </cell>
          <cell r="J1129">
            <v>0</v>
          </cell>
          <cell r="K1129" t="str">
            <v>IMPORTACION INDIRECTA</v>
          </cell>
          <cell r="L1129" t="str">
            <v>FADETEL</v>
          </cell>
          <cell r="M1129">
            <v>46970</v>
          </cell>
          <cell r="N1129">
            <v>0</v>
          </cell>
          <cell r="O1129">
            <v>0</v>
          </cell>
          <cell r="P1129">
            <v>0</v>
          </cell>
          <cell r="Q1129" t="str">
            <v>COP</v>
          </cell>
          <cell r="R1129">
            <v>0</v>
          </cell>
          <cell r="S1129">
            <v>0.05</v>
          </cell>
          <cell r="T1129">
            <v>49318.5</v>
          </cell>
          <cell r="U1129" t="str">
            <v>027-2000-6408</v>
          </cell>
        </row>
        <row r="1130">
          <cell r="D1130" t="str">
            <v>027-2000-4016</v>
          </cell>
          <cell r="E1130">
            <v>71202</v>
          </cell>
          <cell r="F1130" t="str">
            <v>Site Support Systems-Materials</v>
          </cell>
          <cell r="G1130">
            <v>6814</v>
          </cell>
          <cell r="H1130" t="str">
            <v>SPLIT TUBE ADAPTER DUAL</v>
          </cell>
          <cell r="I1130" t="str">
            <v>un</v>
          </cell>
          <cell r="J1130">
            <v>0</v>
          </cell>
          <cell r="K1130" t="str">
            <v>IMPORTACION INDIRECTA</v>
          </cell>
          <cell r="L1130" t="str">
            <v>FADETEL</v>
          </cell>
          <cell r="M1130">
            <v>197626</v>
          </cell>
          <cell r="N1130">
            <v>0</v>
          </cell>
          <cell r="O1130">
            <v>0</v>
          </cell>
          <cell r="P1130">
            <v>0</v>
          </cell>
          <cell r="Q1130" t="str">
            <v>COP</v>
          </cell>
          <cell r="R1130">
            <v>0</v>
          </cell>
          <cell r="S1130">
            <v>0.05</v>
          </cell>
          <cell r="T1130">
            <v>207507.3</v>
          </cell>
          <cell r="U1130" t="str">
            <v>027-2000-4016</v>
          </cell>
        </row>
        <row r="1131">
          <cell r="D1131" t="str">
            <v>027-2000-4010</v>
          </cell>
          <cell r="E1131">
            <v>71202</v>
          </cell>
          <cell r="F1131" t="str">
            <v>Site Support Systems-Materials</v>
          </cell>
          <cell r="G1131">
            <v>6814</v>
          </cell>
          <cell r="H1131" t="str">
            <v>Transiciones T: 4x4 T-TRANSITION 4"</v>
          </cell>
          <cell r="I1131" t="str">
            <v>un</v>
          </cell>
          <cell r="J1131">
            <v>0</v>
          </cell>
          <cell r="K1131" t="str">
            <v>IMPORTACION INDIRECTA</v>
          </cell>
          <cell r="L1131" t="str">
            <v>FADETEL</v>
          </cell>
          <cell r="M1131">
            <v>195470</v>
          </cell>
          <cell r="N1131">
            <v>0</v>
          </cell>
          <cell r="O1131">
            <v>0</v>
          </cell>
          <cell r="P1131">
            <v>0</v>
          </cell>
          <cell r="Q1131" t="str">
            <v>COP</v>
          </cell>
          <cell r="R1131">
            <v>0</v>
          </cell>
          <cell r="S1131">
            <v>0.05</v>
          </cell>
          <cell r="T1131">
            <v>205243.5</v>
          </cell>
          <cell r="U1131" t="str">
            <v>027-2000-4010</v>
          </cell>
        </row>
        <row r="1132">
          <cell r="D1132" t="str">
            <v>027-2000-4011</v>
          </cell>
          <cell r="E1132">
            <v>71202</v>
          </cell>
          <cell r="F1132" t="str">
            <v>Site Support Systems-Materials</v>
          </cell>
          <cell r="G1132">
            <v>6814</v>
          </cell>
          <cell r="H1132" t="str">
            <v>Tapa para Transiciones T: 4x4 T-TRANSITION COVER 4"</v>
          </cell>
          <cell r="I1132" t="str">
            <v>un</v>
          </cell>
          <cell r="J1132">
            <v>0</v>
          </cell>
          <cell r="K1132" t="str">
            <v>IMPORTACION INDIRECTA</v>
          </cell>
          <cell r="L1132" t="str">
            <v>FADETEL</v>
          </cell>
          <cell r="M1132">
            <v>87582</v>
          </cell>
          <cell r="N1132">
            <v>0</v>
          </cell>
          <cell r="O1132">
            <v>0</v>
          </cell>
          <cell r="P1132">
            <v>0</v>
          </cell>
          <cell r="Q1132" t="str">
            <v>COP</v>
          </cell>
          <cell r="R1132">
            <v>0</v>
          </cell>
          <cell r="S1132">
            <v>0.05</v>
          </cell>
          <cell r="T1132">
            <v>91961.1</v>
          </cell>
          <cell r="U1132" t="str">
            <v>027-2000-4011</v>
          </cell>
        </row>
        <row r="1133">
          <cell r="D1133" t="str">
            <v>027-2000-4024</v>
          </cell>
          <cell r="E1133">
            <v>71202</v>
          </cell>
          <cell r="F1133" t="str">
            <v>Site Support Systems-Materials</v>
          </cell>
          <cell r="G1133">
            <v>6814</v>
          </cell>
          <cell r="H1133" t="str">
            <v>Transiciones en "L" - L-TRANSITION 4"</v>
          </cell>
          <cell r="I1133" t="str">
            <v>un</v>
          </cell>
          <cell r="J1133">
            <v>0</v>
          </cell>
          <cell r="K1133" t="str">
            <v>IMPORTACION INDIRECTA</v>
          </cell>
          <cell r="L1133" t="str">
            <v>FADETEL</v>
          </cell>
          <cell r="M1133">
            <v>185174</v>
          </cell>
          <cell r="N1133">
            <v>0</v>
          </cell>
          <cell r="O1133">
            <v>0</v>
          </cell>
          <cell r="P1133">
            <v>0</v>
          </cell>
          <cell r="Q1133" t="str">
            <v>COP</v>
          </cell>
          <cell r="R1133">
            <v>0</v>
          </cell>
          <cell r="S1133">
            <v>0.05</v>
          </cell>
          <cell r="T1133">
            <v>194432.7</v>
          </cell>
          <cell r="U1133" t="str">
            <v>027-2000-4024</v>
          </cell>
        </row>
        <row r="1134">
          <cell r="D1134" t="str">
            <v>027-2000-4025</v>
          </cell>
          <cell r="E1134">
            <v>71202</v>
          </cell>
          <cell r="F1134" t="str">
            <v>Site Support Systems-Materials</v>
          </cell>
          <cell r="G1134">
            <v>6814</v>
          </cell>
          <cell r="H1134" t="str">
            <v>Cobertura para transiciones en "L" L-TRANSITION COVER</v>
          </cell>
          <cell r="I1134" t="str">
            <v>un</v>
          </cell>
          <cell r="J1134">
            <v>0</v>
          </cell>
          <cell r="K1134" t="str">
            <v>IMPORTACION INDIRECTA</v>
          </cell>
          <cell r="L1134" t="str">
            <v>FADETEL</v>
          </cell>
          <cell r="M1134">
            <v>86592</v>
          </cell>
          <cell r="N1134">
            <v>0</v>
          </cell>
          <cell r="O1134">
            <v>0</v>
          </cell>
          <cell r="P1134">
            <v>0</v>
          </cell>
          <cell r="Q1134" t="str">
            <v>COP</v>
          </cell>
          <cell r="R1134">
            <v>0</v>
          </cell>
          <cell r="S1134">
            <v>0.05</v>
          </cell>
          <cell r="T1134">
            <v>90921.600000000006</v>
          </cell>
          <cell r="U1134" t="str">
            <v>027-2000-4025</v>
          </cell>
        </row>
        <row r="1135">
          <cell r="D1135" t="str">
            <v>027-2000-6410</v>
          </cell>
          <cell r="E1135">
            <v>71202</v>
          </cell>
          <cell r="F1135" t="str">
            <v>Site Support Systems-Materials</v>
          </cell>
          <cell r="G1135">
            <v>6814</v>
          </cell>
          <cell r="H1135" t="str">
            <v>T-TRANSITION 6"</v>
          </cell>
          <cell r="I1135" t="str">
            <v>un</v>
          </cell>
          <cell r="J1135">
            <v>0</v>
          </cell>
          <cell r="K1135" t="str">
            <v>IMPORTACION INDIRECTA</v>
          </cell>
          <cell r="L1135" t="str">
            <v>FADETEL</v>
          </cell>
          <cell r="M1135">
            <v>222684</v>
          </cell>
          <cell r="N1135">
            <v>0</v>
          </cell>
          <cell r="O1135">
            <v>0</v>
          </cell>
          <cell r="P1135">
            <v>0</v>
          </cell>
          <cell r="Q1135" t="str">
            <v>COP</v>
          </cell>
          <cell r="R1135">
            <v>0</v>
          </cell>
          <cell r="S1135">
            <v>0.05</v>
          </cell>
          <cell r="T1135">
            <v>233818.2</v>
          </cell>
          <cell r="U1135" t="str">
            <v>027-2000-6410</v>
          </cell>
        </row>
        <row r="1136">
          <cell r="D1136" t="str">
            <v>027-2000-6411</v>
          </cell>
          <cell r="E1136">
            <v>71202</v>
          </cell>
          <cell r="F1136" t="str">
            <v>Site Support Systems-Materials</v>
          </cell>
          <cell r="G1136">
            <v>6814</v>
          </cell>
          <cell r="H1136" t="str">
            <v>T-TRANSITION COVER 6"</v>
          </cell>
          <cell r="I1136" t="str">
            <v>un</v>
          </cell>
          <cell r="J1136">
            <v>0</v>
          </cell>
          <cell r="K1136" t="str">
            <v>IMPORTACION INDIRECTA</v>
          </cell>
          <cell r="L1136" t="str">
            <v>FADETEL</v>
          </cell>
          <cell r="M1136">
            <v>116116</v>
          </cell>
          <cell r="N1136">
            <v>0</v>
          </cell>
          <cell r="O1136">
            <v>0</v>
          </cell>
          <cell r="P1136">
            <v>0</v>
          </cell>
          <cell r="Q1136" t="str">
            <v>COP</v>
          </cell>
          <cell r="R1136">
            <v>0</v>
          </cell>
          <cell r="S1136">
            <v>0.05</v>
          </cell>
          <cell r="T1136">
            <v>121921.8</v>
          </cell>
          <cell r="U1136" t="str">
            <v>027-2000-6411</v>
          </cell>
        </row>
        <row r="1137">
          <cell r="D1137" t="str">
            <v>027-2000-6424</v>
          </cell>
          <cell r="E1137">
            <v>71202</v>
          </cell>
          <cell r="F1137" t="str">
            <v>Site Support Systems-Materials</v>
          </cell>
          <cell r="G1137">
            <v>6814</v>
          </cell>
          <cell r="H1137" t="str">
            <v>L-TRANSITION 6"</v>
          </cell>
          <cell r="I1137" t="str">
            <v>un</v>
          </cell>
          <cell r="J1137">
            <v>0</v>
          </cell>
          <cell r="K1137" t="str">
            <v>IMPORTACION INDIRECTA</v>
          </cell>
          <cell r="L1137" t="str">
            <v>FADETEL</v>
          </cell>
          <cell r="M1137">
            <v>210188</v>
          </cell>
          <cell r="N1137">
            <v>0</v>
          </cell>
          <cell r="O1137">
            <v>0</v>
          </cell>
          <cell r="P1137">
            <v>0</v>
          </cell>
          <cell r="Q1137" t="str">
            <v>COP</v>
          </cell>
          <cell r="R1137">
            <v>0</v>
          </cell>
          <cell r="S1137">
            <v>0.05</v>
          </cell>
          <cell r="T1137">
            <v>220697.4</v>
          </cell>
          <cell r="U1137" t="str">
            <v>027-2000-6424</v>
          </cell>
        </row>
        <row r="1138">
          <cell r="D1138" t="str">
            <v>027-2000-6425</v>
          </cell>
          <cell r="E1138">
            <v>71202</v>
          </cell>
          <cell r="F1138" t="str">
            <v>Site Support Systems-Materials</v>
          </cell>
          <cell r="G1138">
            <v>6814</v>
          </cell>
          <cell r="H1138" t="str">
            <v>L-TRANSITION COVER 6"</v>
          </cell>
          <cell r="I1138" t="str">
            <v>un</v>
          </cell>
          <cell r="J1138">
            <v>0</v>
          </cell>
          <cell r="K1138" t="str">
            <v>IMPORTACION INDIRECTA</v>
          </cell>
          <cell r="L1138" t="str">
            <v>FADETEL</v>
          </cell>
          <cell r="M1138">
            <v>87582</v>
          </cell>
          <cell r="N1138">
            <v>0</v>
          </cell>
          <cell r="O1138">
            <v>0</v>
          </cell>
          <cell r="P1138">
            <v>0</v>
          </cell>
          <cell r="Q1138" t="str">
            <v>COP</v>
          </cell>
          <cell r="R1138">
            <v>0</v>
          </cell>
          <cell r="S1138">
            <v>0.05</v>
          </cell>
          <cell r="T1138">
            <v>91961.1</v>
          </cell>
          <cell r="U1138" t="str">
            <v>027-2000-6425</v>
          </cell>
        </row>
        <row r="1139">
          <cell r="D1139" t="str">
            <v>027-2000-1100</v>
          </cell>
          <cell r="E1139">
            <v>71202</v>
          </cell>
          <cell r="F1139" t="str">
            <v>Site Support Systems-Materials</v>
          </cell>
          <cell r="G1139">
            <v>6814</v>
          </cell>
          <cell r="H1139" t="str">
            <v>NOTCHING TOOL</v>
          </cell>
          <cell r="I1139" t="str">
            <v>un</v>
          </cell>
          <cell r="J1139">
            <v>0</v>
          </cell>
          <cell r="K1139" t="str">
            <v>IMPORTACION INDIRECTA</v>
          </cell>
          <cell r="L1139" t="str">
            <v>FADETEL</v>
          </cell>
          <cell r="M1139">
            <v>700634</v>
          </cell>
          <cell r="N1139">
            <v>0</v>
          </cell>
          <cell r="O1139">
            <v>0</v>
          </cell>
          <cell r="P1139">
            <v>0</v>
          </cell>
          <cell r="Q1139" t="str">
            <v>COP</v>
          </cell>
          <cell r="R1139">
            <v>0</v>
          </cell>
          <cell r="S1139">
            <v>0.05</v>
          </cell>
          <cell r="T1139">
            <v>735665.7</v>
          </cell>
          <cell r="U1139" t="str">
            <v>027-2000-1100</v>
          </cell>
        </row>
        <row r="1140">
          <cell r="D1140" t="str">
            <v>027-2000-4065</v>
          </cell>
          <cell r="E1140">
            <v>71202</v>
          </cell>
          <cell r="F1140" t="str">
            <v>Site Support Systems-Materials</v>
          </cell>
          <cell r="G1140">
            <v>6814</v>
          </cell>
          <cell r="H1140" t="str">
            <v>EXPRESS OFF RAMP 4"</v>
          </cell>
          <cell r="I1140" t="str">
            <v>un</v>
          </cell>
          <cell r="J1140">
            <v>0</v>
          </cell>
          <cell r="K1140" t="str">
            <v>IMPORTACION INDIRECTA</v>
          </cell>
          <cell r="L1140" t="str">
            <v>FADETEL</v>
          </cell>
          <cell r="M1140">
            <v>278564</v>
          </cell>
          <cell r="N1140">
            <v>0</v>
          </cell>
          <cell r="O1140">
            <v>0</v>
          </cell>
          <cell r="P1140">
            <v>0</v>
          </cell>
          <cell r="Q1140" t="str">
            <v>COP</v>
          </cell>
          <cell r="R1140">
            <v>0</v>
          </cell>
          <cell r="S1140">
            <v>0.05</v>
          </cell>
          <cell r="T1140">
            <v>292492.2</v>
          </cell>
          <cell r="U1140" t="str">
            <v>027-2000-4065</v>
          </cell>
        </row>
        <row r="1141">
          <cell r="D1141" t="str">
            <v>027-1000-4066</v>
          </cell>
          <cell r="E1141">
            <v>71202</v>
          </cell>
          <cell r="F1141" t="str">
            <v>Site Support Systems-Materials</v>
          </cell>
          <cell r="G1141">
            <v>6814</v>
          </cell>
          <cell r="H1141" t="str">
            <v>EXPRESS OFF RAMP COVER</v>
          </cell>
          <cell r="I1141" t="str">
            <v>un</v>
          </cell>
          <cell r="J1141">
            <v>0</v>
          </cell>
          <cell r="K1141" t="str">
            <v>IMPORTACION INDIRECTA</v>
          </cell>
          <cell r="L1141" t="str">
            <v>FADETEL</v>
          </cell>
          <cell r="M1141">
            <v>125422</v>
          </cell>
          <cell r="N1141">
            <v>0</v>
          </cell>
          <cell r="O1141">
            <v>0</v>
          </cell>
          <cell r="P1141">
            <v>0</v>
          </cell>
          <cell r="Q1141" t="str">
            <v>COP</v>
          </cell>
          <cell r="R1141">
            <v>0</v>
          </cell>
          <cell r="S1141">
            <v>0.05</v>
          </cell>
          <cell r="T1141">
            <v>131693.1</v>
          </cell>
          <cell r="U1141" t="str">
            <v>027-1000-4066</v>
          </cell>
        </row>
        <row r="1142">
          <cell r="D1142" t="str">
            <v>027-1000-4487</v>
          </cell>
          <cell r="E1142">
            <v>71202</v>
          </cell>
          <cell r="F1142" t="str">
            <v>Site Support Systems-Materials</v>
          </cell>
          <cell r="G1142">
            <v>6814</v>
          </cell>
          <cell r="H1142" t="str">
            <v>Curva hacia Arriba: 4 x 4 - 45º UPSWEEP</v>
          </cell>
          <cell r="I1142" t="str">
            <v>un</v>
          </cell>
          <cell r="J1142">
            <v>0</v>
          </cell>
          <cell r="K1142" t="str">
            <v>IMPORTACION INDIRECTA</v>
          </cell>
          <cell r="L1142" t="str">
            <v>FADETEL</v>
          </cell>
          <cell r="M1142">
            <v>147642</v>
          </cell>
          <cell r="N1142">
            <v>0</v>
          </cell>
          <cell r="O1142">
            <v>0</v>
          </cell>
          <cell r="P1142">
            <v>0</v>
          </cell>
          <cell r="Q1142" t="str">
            <v>COP</v>
          </cell>
          <cell r="R1142">
            <v>0</v>
          </cell>
          <cell r="S1142">
            <v>0.05</v>
          </cell>
          <cell r="T1142">
            <v>155024.1</v>
          </cell>
          <cell r="U1142" t="str">
            <v>027-1000-4487</v>
          </cell>
        </row>
        <row r="1143">
          <cell r="D1143" t="str">
            <v>027-1000-4473</v>
          </cell>
          <cell r="E1143">
            <v>71202</v>
          </cell>
          <cell r="F1143" t="str">
            <v>Site Support Systems-Materials</v>
          </cell>
          <cell r="G1143">
            <v>6814</v>
          </cell>
          <cell r="H1143" t="str">
            <v>Curva hacia Arriba: 4 x 4 - 90º UPSWEEP</v>
          </cell>
          <cell r="I1143" t="str">
            <v>un</v>
          </cell>
          <cell r="J1143">
            <v>0</v>
          </cell>
          <cell r="K1143" t="str">
            <v>IMPORTACION INDIRECTA</v>
          </cell>
          <cell r="L1143" t="str">
            <v>FADETEL</v>
          </cell>
          <cell r="M1143">
            <v>185174</v>
          </cell>
          <cell r="N1143">
            <v>0</v>
          </cell>
          <cell r="O1143">
            <v>0</v>
          </cell>
          <cell r="P1143">
            <v>0</v>
          </cell>
          <cell r="Q1143" t="str">
            <v>COP</v>
          </cell>
          <cell r="R1143">
            <v>0</v>
          </cell>
          <cell r="S1143">
            <v>0.05</v>
          </cell>
          <cell r="T1143">
            <v>194432.7</v>
          </cell>
          <cell r="U1143" t="str">
            <v>027-1000-4473</v>
          </cell>
        </row>
        <row r="1144">
          <cell r="D1144" t="str">
            <v>027-2902-0020</v>
          </cell>
          <cell r="E1144">
            <v>71202</v>
          </cell>
          <cell r="F1144" t="str">
            <v>Site Support Systems-Materials</v>
          </cell>
          <cell r="G1144">
            <v>6814</v>
          </cell>
          <cell r="H1144" t="str">
            <v>Tubo Flexible de 2", 20 ft, amarrillo</v>
          </cell>
          <cell r="I1144" t="str">
            <v>un</v>
          </cell>
          <cell r="J1144">
            <v>0</v>
          </cell>
          <cell r="K1144" t="str">
            <v>IMPORTACION INDIRECTA</v>
          </cell>
          <cell r="L1144" t="str">
            <v>FADETEL</v>
          </cell>
          <cell r="M1144">
            <v>250228</v>
          </cell>
          <cell r="N1144">
            <v>0</v>
          </cell>
          <cell r="O1144">
            <v>0</v>
          </cell>
          <cell r="P1144">
            <v>0</v>
          </cell>
          <cell r="Q1144" t="str">
            <v>COP</v>
          </cell>
          <cell r="R1144">
            <v>0</v>
          </cell>
          <cell r="S1144">
            <v>0.05</v>
          </cell>
          <cell r="T1144">
            <v>262739.40000000002</v>
          </cell>
          <cell r="U1144" t="str">
            <v>027-2902-0020</v>
          </cell>
        </row>
        <row r="1145">
          <cell r="D1145" t="str">
            <v>027-2000-4030</v>
          </cell>
          <cell r="E1145">
            <v>71202</v>
          </cell>
          <cell r="F1145" t="str">
            <v>Site Support Systems-Materials</v>
          </cell>
          <cell r="G1145">
            <v>6814</v>
          </cell>
          <cell r="H1145" t="str">
            <v>INTERSECTION 4"</v>
          </cell>
          <cell r="I1145" t="str">
            <v>un</v>
          </cell>
          <cell r="J1145">
            <v>0</v>
          </cell>
          <cell r="K1145" t="str">
            <v>IMPORTACION INDIRECTA</v>
          </cell>
          <cell r="L1145" t="str">
            <v>FADETEL</v>
          </cell>
          <cell r="M1145">
            <v>560230</v>
          </cell>
          <cell r="N1145">
            <v>0</v>
          </cell>
          <cell r="O1145">
            <v>0</v>
          </cell>
          <cell r="P1145">
            <v>0</v>
          </cell>
          <cell r="Q1145" t="str">
            <v>COP</v>
          </cell>
          <cell r="R1145">
            <v>0</v>
          </cell>
          <cell r="S1145">
            <v>0.05</v>
          </cell>
          <cell r="T1145">
            <v>588241.5</v>
          </cell>
          <cell r="U1145" t="str">
            <v>027-2000-4030</v>
          </cell>
        </row>
        <row r="1146">
          <cell r="D1146" t="str">
            <v>027-2000-6430</v>
          </cell>
          <cell r="E1146">
            <v>71202</v>
          </cell>
          <cell r="F1146" t="str">
            <v>Site Support Systems-Materials</v>
          </cell>
          <cell r="G1146">
            <v>6814</v>
          </cell>
          <cell r="H1146" t="str">
            <v>INTERSECTION 6"</v>
          </cell>
          <cell r="I1146" t="str">
            <v>un</v>
          </cell>
          <cell r="J1146">
            <v>0</v>
          </cell>
          <cell r="K1146" t="str">
            <v>IMPORTACION INDIRECTA</v>
          </cell>
          <cell r="L1146" t="str">
            <v>FADETEL</v>
          </cell>
          <cell r="M1146">
            <v>591536</v>
          </cell>
          <cell r="N1146">
            <v>0</v>
          </cell>
          <cell r="O1146">
            <v>0</v>
          </cell>
          <cell r="P1146">
            <v>0</v>
          </cell>
          <cell r="Q1146" t="str">
            <v>COP</v>
          </cell>
          <cell r="R1146">
            <v>0</v>
          </cell>
          <cell r="S1146">
            <v>0.05</v>
          </cell>
          <cell r="T1146">
            <v>621112.80000000005</v>
          </cell>
          <cell r="U1146" t="str">
            <v>027-2000-6430</v>
          </cell>
        </row>
        <row r="1147">
          <cell r="D1147" t="str">
            <v>027-2000-6431</v>
          </cell>
          <cell r="E1147">
            <v>71202</v>
          </cell>
          <cell r="F1147" t="str">
            <v>Site Support Systems-Materials</v>
          </cell>
          <cell r="G1147">
            <v>6814</v>
          </cell>
          <cell r="H1147" t="str">
            <v>INTERSECTION 6" COVER</v>
          </cell>
          <cell r="I1147" t="str">
            <v>un</v>
          </cell>
          <cell r="J1147">
            <v>0</v>
          </cell>
          <cell r="K1147" t="str">
            <v>IMPORTACION INDIRECTA</v>
          </cell>
          <cell r="L1147" t="str">
            <v>FADETEL</v>
          </cell>
          <cell r="M1147">
            <v>112596</v>
          </cell>
          <cell r="N1147">
            <v>0</v>
          </cell>
          <cell r="O1147">
            <v>0</v>
          </cell>
          <cell r="P1147">
            <v>0</v>
          </cell>
          <cell r="Q1147" t="str">
            <v>COP</v>
          </cell>
          <cell r="R1147">
            <v>0</v>
          </cell>
          <cell r="S1147">
            <v>0.05</v>
          </cell>
          <cell r="T1147">
            <v>118225.8</v>
          </cell>
          <cell r="U1147" t="str">
            <v>027-2000-6431</v>
          </cell>
        </row>
        <row r="1148">
          <cell r="D1148" t="str">
            <v>027-2000-4009</v>
          </cell>
          <cell r="E1148">
            <v>71202</v>
          </cell>
          <cell r="F1148" t="str">
            <v>Site Support Systems-Materials</v>
          </cell>
          <cell r="G1148">
            <v>6814</v>
          </cell>
          <cell r="H1148" t="str">
            <v>Fin de Arreglo (Trough end attachment)</v>
          </cell>
          <cell r="I1148" t="str">
            <v>un</v>
          </cell>
          <cell r="J1148">
            <v>0</v>
          </cell>
          <cell r="K1148" t="str">
            <v>IMPORTACION INDIRECTA</v>
          </cell>
          <cell r="L1148" t="str">
            <v>FADETEL</v>
          </cell>
          <cell r="M1148">
            <v>89980</v>
          </cell>
          <cell r="N1148">
            <v>0</v>
          </cell>
          <cell r="O1148">
            <v>0</v>
          </cell>
          <cell r="P1148">
            <v>0</v>
          </cell>
          <cell r="Q1148" t="str">
            <v>COP</v>
          </cell>
          <cell r="R1148">
            <v>0</v>
          </cell>
          <cell r="S1148">
            <v>0.05</v>
          </cell>
          <cell r="T1148">
            <v>94479</v>
          </cell>
          <cell r="U1148" t="str">
            <v>027-2000-4009</v>
          </cell>
        </row>
        <row r="1149">
          <cell r="D1149" t="str">
            <v>027-1000-4002</v>
          </cell>
          <cell r="E1149">
            <v>71202</v>
          </cell>
          <cell r="F1149" t="str">
            <v>Site Support Systems-Materials</v>
          </cell>
          <cell r="G1149">
            <v>6814</v>
          </cell>
          <cell r="H1149" t="str">
            <v>Threaded rod kit</v>
          </cell>
          <cell r="I1149" t="str">
            <v>un</v>
          </cell>
          <cell r="J1149">
            <v>0</v>
          </cell>
          <cell r="K1149" t="str">
            <v>IMPORTACION INDIRECTA</v>
          </cell>
          <cell r="L1149" t="str">
            <v>FADETEL</v>
          </cell>
          <cell r="M1149">
            <v>36344</v>
          </cell>
          <cell r="N1149">
            <v>0</v>
          </cell>
          <cell r="O1149">
            <v>0</v>
          </cell>
          <cell r="P1149">
            <v>0</v>
          </cell>
          <cell r="Q1149" t="str">
            <v>COP</v>
          </cell>
          <cell r="R1149">
            <v>0</v>
          </cell>
          <cell r="S1149">
            <v>0.05</v>
          </cell>
          <cell r="T1149">
            <v>38161.199999999997</v>
          </cell>
          <cell r="U1149" t="str">
            <v>027-1000-4002</v>
          </cell>
        </row>
        <row r="1150">
          <cell r="D1150" t="str">
            <v>027-2000-4075</v>
          </cell>
          <cell r="E1150">
            <v>71202</v>
          </cell>
          <cell r="F1150" t="str">
            <v>Site Support Systems-Materials</v>
          </cell>
          <cell r="G1150">
            <v>6814</v>
          </cell>
          <cell r="H1150" t="str">
            <v>TRUMPET ATTACHMENT</v>
          </cell>
          <cell r="I1150" t="str">
            <v>un</v>
          </cell>
          <cell r="J1150">
            <v>0</v>
          </cell>
          <cell r="K1150" t="str">
            <v>IMPORTACION INDIRECTA</v>
          </cell>
          <cell r="L1150" t="str">
            <v>FADETEL</v>
          </cell>
          <cell r="M1150">
            <v>122584</v>
          </cell>
          <cell r="N1150">
            <v>0</v>
          </cell>
          <cell r="O1150">
            <v>0</v>
          </cell>
          <cell r="P1150">
            <v>0</v>
          </cell>
          <cell r="Q1150" t="str">
            <v>COP</v>
          </cell>
          <cell r="R1150">
            <v>0</v>
          </cell>
          <cell r="S1150">
            <v>0.05</v>
          </cell>
          <cell r="T1150">
            <v>128713.2</v>
          </cell>
          <cell r="U1150" t="str">
            <v>027-2000-4075</v>
          </cell>
        </row>
        <row r="1151">
          <cell r="D1151" t="str">
            <v>027-2000-4099</v>
          </cell>
          <cell r="E1151">
            <v>71202</v>
          </cell>
          <cell r="F1151" t="str">
            <v>Site Support Systems-Materials</v>
          </cell>
          <cell r="G1151">
            <v>6814</v>
          </cell>
          <cell r="H1151" t="str">
            <v>Union: 4x4 Coupling Kit WTX 4"</v>
          </cell>
          <cell r="I1151" t="str">
            <v>pcs</v>
          </cell>
          <cell r="J1151">
            <v>0</v>
          </cell>
          <cell r="K1151" t="str">
            <v>IMPORTACION INDIRECTA</v>
          </cell>
          <cell r="L1151" t="str">
            <v>TELECT-FADETEL</v>
          </cell>
          <cell r="M1151">
            <v>47014</v>
          </cell>
          <cell r="N1151">
            <v>0</v>
          </cell>
          <cell r="O1151">
            <v>0</v>
          </cell>
          <cell r="P1151">
            <v>0</v>
          </cell>
          <cell r="Q1151" t="str">
            <v>COP</v>
          </cell>
          <cell r="R1151">
            <v>0</v>
          </cell>
          <cell r="S1151">
            <v>0.05</v>
          </cell>
          <cell r="T1151">
            <v>49364.7</v>
          </cell>
          <cell r="U1151" t="str">
            <v>027-2000-4099</v>
          </cell>
        </row>
        <row r="1152">
          <cell r="D1152" t="str">
            <v>027-2000-6450</v>
          </cell>
          <cell r="E1152">
            <v>71202</v>
          </cell>
          <cell r="F1152" t="str">
            <v>Site Support Systems-Materials</v>
          </cell>
          <cell r="G1152">
            <v>6814</v>
          </cell>
          <cell r="H1152" t="str">
            <v>Reductor 6 a 4 WTX6"</v>
          </cell>
          <cell r="I1152" t="str">
            <v>pcs</v>
          </cell>
          <cell r="J1152">
            <v>0</v>
          </cell>
          <cell r="K1152" t="str">
            <v>IMPORTACION INDIRECTA</v>
          </cell>
          <cell r="L1152" t="str">
            <v>TELECT-FADETEL</v>
          </cell>
          <cell r="M1152">
            <v>172656</v>
          </cell>
          <cell r="N1152">
            <v>0</v>
          </cell>
          <cell r="O1152">
            <v>0</v>
          </cell>
          <cell r="P1152">
            <v>0</v>
          </cell>
          <cell r="Q1152" t="str">
            <v>COP</v>
          </cell>
          <cell r="R1152">
            <v>0</v>
          </cell>
          <cell r="S1152">
            <v>0.05</v>
          </cell>
          <cell r="T1152">
            <v>181288.8</v>
          </cell>
          <cell r="U1152" t="str">
            <v>027-2000-6450</v>
          </cell>
        </row>
        <row r="1153">
          <cell r="D1153" t="str">
            <v>027-2000-6401</v>
          </cell>
          <cell r="E1153">
            <v>71202</v>
          </cell>
          <cell r="F1153" t="str">
            <v>Site Support Systems-Materials</v>
          </cell>
          <cell r="G1153">
            <v>6814</v>
          </cell>
          <cell r="H1153" t="str">
            <v>Canaleta de 6 pies de Longitud: 6x4 6 Foot Solid Channel - SOLID CHANEL 1.8mts 6"</v>
          </cell>
          <cell r="I1153" t="str">
            <v>un</v>
          </cell>
          <cell r="J1153">
            <v>0</v>
          </cell>
          <cell r="K1153" t="str">
            <v>IMPORTACION INDIRECTA</v>
          </cell>
          <cell r="L1153" t="str">
            <v>FADETEL</v>
          </cell>
          <cell r="M1153">
            <v>278564</v>
          </cell>
          <cell r="N1153">
            <v>0</v>
          </cell>
          <cell r="O1153">
            <v>0</v>
          </cell>
          <cell r="P1153">
            <v>0</v>
          </cell>
          <cell r="Q1153" t="str">
            <v>COP</v>
          </cell>
          <cell r="R1153">
            <v>0</v>
          </cell>
          <cell r="S1153">
            <v>0.05</v>
          </cell>
          <cell r="T1153">
            <v>292492.2</v>
          </cell>
          <cell r="U1153" t="str">
            <v>027-2000-6401</v>
          </cell>
        </row>
        <row r="1154">
          <cell r="D1154" t="str">
            <v>027-2000-6402</v>
          </cell>
          <cell r="E1154">
            <v>71202</v>
          </cell>
          <cell r="F1154" t="str">
            <v>Site Support Systems-Materials</v>
          </cell>
          <cell r="G1154">
            <v>6814</v>
          </cell>
          <cell r="H1154" t="str">
            <v>Tapa para la canaleta de 6 pies de longitud:6x4 6 ft. Solid Channel Cover - SOLID CHANEL COVER 1.8Mts 6"</v>
          </cell>
          <cell r="I1154" t="str">
            <v>un</v>
          </cell>
          <cell r="J1154">
            <v>0</v>
          </cell>
          <cell r="K1154" t="str">
            <v>IMPORTACION INDIRECTA</v>
          </cell>
          <cell r="L1154" t="str">
            <v>FADETEL</v>
          </cell>
          <cell r="M1154">
            <v>134464</v>
          </cell>
          <cell r="N1154">
            <v>0</v>
          </cell>
          <cell r="O1154">
            <v>0</v>
          </cell>
          <cell r="P1154">
            <v>0</v>
          </cell>
          <cell r="Q1154" t="str">
            <v>COP</v>
          </cell>
          <cell r="R1154">
            <v>0</v>
          </cell>
          <cell r="S1154">
            <v>0.05</v>
          </cell>
          <cell r="T1154">
            <v>141187.20000000001</v>
          </cell>
          <cell r="U1154" t="str">
            <v>027-2000-6402</v>
          </cell>
        </row>
        <row r="1155">
          <cell r="D1155" t="str">
            <v>027-2000-6499</v>
          </cell>
          <cell r="E1155">
            <v>71202</v>
          </cell>
          <cell r="F1155" t="str">
            <v>Site Support Systems-Materials</v>
          </cell>
          <cell r="G1155">
            <v>6814</v>
          </cell>
          <cell r="H1155" t="str">
            <v>Union: 6" Coupling Kit</v>
          </cell>
          <cell r="I1155" t="str">
            <v>un</v>
          </cell>
          <cell r="J1155">
            <v>0</v>
          </cell>
          <cell r="K1155" t="str">
            <v>IMPORTACION INDIRECTA</v>
          </cell>
          <cell r="L1155" t="str">
            <v>FADETEL</v>
          </cell>
          <cell r="M1155">
            <v>59466</v>
          </cell>
          <cell r="N1155">
            <v>0</v>
          </cell>
          <cell r="O1155">
            <v>0</v>
          </cell>
          <cell r="P1155">
            <v>0</v>
          </cell>
          <cell r="Q1155" t="str">
            <v>COP</v>
          </cell>
          <cell r="R1155">
            <v>0</v>
          </cell>
          <cell r="S1155">
            <v>0.05</v>
          </cell>
          <cell r="T1155">
            <v>62439.3</v>
          </cell>
          <cell r="U1155" t="str">
            <v>027-2000-6499</v>
          </cell>
        </row>
        <row r="1156">
          <cell r="D1156" t="str">
            <v>027-2000-6409</v>
          </cell>
          <cell r="E1156">
            <v>71202</v>
          </cell>
          <cell r="F1156" t="str">
            <v>Site Support Systems-Materials</v>
          </cell>
          <cell r="G1156">
            <v>6814</v>
          </cell>
          <cell r="H1156" t="str">
            <v>Fin de Arreglo 6" (Trough end attachment)</v>
          </cell>
          <cell r="I1156" t="str">
            <v>un</v>
          </cell>
          <cell r="J1156">
            <v>0</v>
          </cell>
          <cell r="K1156" t="str">
            <v>IMPORTACION INDIRECTA</v>
          </cell>
          <cell r="L1156" t="str">
            <v>FADETEL</v>
          </cell>
          <cell r="M1156">
            <v>78232</v>
          </cell>
          <cell r="N1156">
            <v>0</v>
          </cell>
          <cell r="O1156">
            <v>0</v>
          </cell>
          <cell r="P1156">
            <v>0</v>
          </cell>
          <cell r="Q1156" t="str">
            <v>COP</v>
          </cell>
          <cell r="R1156">
            <v>0</v>
          </cell>
          <cell r="S1156">
            <v>0.05</v>
          </cell>
          <cell r="T1156">
            <v>82143.600000000006</v>
          </cell>
          <cell r="U1156" t="str">
            <v>027-2000-6409</v>
          </cell>
        </row>
        <row r="1157">
          <cell r="D1157" t="str">
            <v>027-1000-4062</v>
          </cell>
          <cell r="E1157">
            <v>71202</v>
          </cell>
          <cell r="F1157" t="str">
            <v>Site Support Systems-Materials</v>
          </cell>
          <cell r="G1157">
            <v>6814</v>
          </cell>
          <cell r="H1157" t="str">
            <v>BRKT (4) LADDER RACK BRACKET</v>
          </cell>
          <cell r="I1157" t="str">
            <v>un</v>
          </cell>
          <cell r="J1157">
            <v>0</v>
          </cell>
          <cell r="K1157" t="str">
            <v>IMPORTACION INDIRECTA</v>
          </cell>
          <cell r="L1157" t="str">
            <v>FADETEL</v>
          </cell>
          <cell r="M1157">
            <v>76758</v>
          </cell>
          <cell r="N1157">
            <v>0</v>
          </cell>
          <cell r="O1157">
            <v>0</v>
          </cell>
          <cell r="P1157">
            <v>0</v>
          </cell>
          <cell r="Q1157" t="str">
            <v>COP</v>
          </cell>
          <cell r="R1157">
            <v>0</v>
          </cell>
          <cell r="S1157">
            <v>0.05</v>
          </cell>
          <cell r="T1157">
            <v>80595.899999999994</v>
          </cell>
          <cell r="U1157" t="str">
            <v>027-1000-4062</v>
          </cell>
        </row>
        <row r="1158">
          <cell r="D1158" t="str">
            <v>027-1000-4488</v>
          </cell>
          <cell r="E1158">
            <v>71202</v>
          </cell>
          <cell r="F1158" t="str">
            <v>Site Support Systems-Materials</v>
          </cell>
          <cell r="G1158">
            <v>6814</v>
          </cell>
          <cell r="H1158" t="str">
            <v>45º DOWNSWEEP</v>
          </cell>
          <cell r="I1158" t="str">
            <v>un</v>
          </cell>
          <cell r="J1158">
            <v>0</v>
          </cell>
          <cell r="K1158" t="str">
            <v>IMPORTACION INDIRECTA</v>
          </cell>
          <cell r="L1158" t="str">
            <v>FADETEL</v>
          </cell>
          <cell r="M1158">
            <v>212344</v>
          </cell>
          <cell r="N1158">
            <v>0</v>
          </cell>
          <cell r="O1158">
            <v>0</v>
          </cell>
          <cell r="P1158">
            <v>0</v>
          </cell>
          <cell r="Q1158" t="str">
            <v>COP</v>
          </cell>
          <cell r="R1158">
            <v>0</v>
          </cell>
          <cell r="S1158">
            <v>0.05</v>
          </cell>
          <cell r="T1158">
            <v>222961.2</v>
          </cell>
          <cell r="U1158" t="str">
            <v>027-1000-4488</v>
          </cell>
        </row>
        <row r="1159">
          <cell r="D1159" t="str">
            <v>027-2000-4031</v>
          </cell>
          <cell r="E1159">
            <v>71202</v>
          </cell>
          <cell r="F1159" t="str">
            <v>Site Support Systems-Materials</v>
          </cell>
          <cell r="G1159">
            <v>6814</v>
          </cell>
          <cell r="H1159" t="str">
            <v>4X4 INTERSECTION COVER WTX-4"</v>
          </cell>
          <cell r="I1159" t="str">
            <v>un</v>
          </cell>
          <cell r="J1159">
            <v>0</v>
          </cell>
          <cell r="K1159" t="str">
            <v>IMPORTACION INDIRECTA</v>
          </cell>
          <cell r="L1159" t="str">
            <v>FADETEL</v>
          </cell>
          <cell r="M1159">
            <v>140866</v>
          </cell>
          <cell r="N1159">
            <v>0</v>
          </cell>
          <cell r="O1159">
            <v>0</v>
          </cell>
          <cell r="P1159">
            <v>0</v>
          </cell>
          <cell r="Q1159" t="str">
            <v>COP</v>
          </cell>
          <cell r="R1159">
            <v>0</v>
          </cell>
          <cell r="S1159">
            <v>0.05</v>
          </cell>
          <cell r="T1159">
            <v>147909.29999999999</v>
          </cell>
          <cell r="U1159" t="str">
            <v>027-2000-4031</v>
          </cell>
        </row>
        <row r="1160">
          <cell r="D1160" t="str">
            <v>027-2000-6478</v>
          </cell>
          <cell r="E1160">
            <v>71202</v>
          </cell>
          <cell r="F1160" t="str">
            <v>Site Support Systems-Materials</v>
          </cell>
          <cell r="G1160">
            <v>6814</v>
          </cell>
          <cell r="H1160" t="str">
            <v>DROP ATTACHMENT 6 COVER</v>
          </cell>
          <cell r="I1160" t="str">
            <v>un</v>
          </cell>
          <cell r="J1160">
            <v>0</v>
          </cell>
          <cell r="K1160" t="str">
            <v>IMPORTACION INDIRECTA</v>
          </cell>
          <cell r="L1160" t="str">
            <v>FADETEL</v>
          </cell>
          <cell r="M1160">
            <v>87582</v>
          </cell>
          <cell r="N1160">
            <v>0</v>
          </cell>
          <cell r="O1160">
            <v>0</v>
          </cell>
          <cell r="P1160">
            <v>0</v>
          </cell>
          <cell r="Q1160" t="str">
            <v>COP</v>
          </cell>
          <cell r="R1160">
            <v>0</v>
          </cell>
          <cell r="S1160">
            <v>0.05</v>
          </cell>
          <cell r="T1160">
            <v>91961.1</v>
          </cell>
          <cell r="U1160" t="str">
            <v>027-2000-6478</v>
          </cell>
        </row>
        <row r="1161">
          <cell r="D1161" t="str">
            <v>027-1000-6473</v>
          </cell>
          <cell r="E1161">
            <v>71202</v>
          </cell>
          <cell r="F1161" t="str">
            <v>Site Support Systems-Materials</v>
          </cell>
          <cell r="G1161">
            <v>6814</v>
          </cell>
          <cell r="H1161" t="str">
            <v>90º UPSWEEP 6"</v>
          </cell>
          <cell r="I1161" t="str">
            <v>un</v>
          </cell>
          <cell r="J1161">
            <v>0</v>
          </cell>
          <cell r="K1161" t="str">
            <v>IMPORTACION INDIRECTA</v>
          </cell>
          <cell r="L1161" t="str">
            <v>FADETEL</v>
          </cell>
          <cell r="M1161">
            <v>210188</v>
          </cell>
          <cell r="N1161">
            <v>0</v>
          </cell>
          <cell r="O1161">
            <v>0</v>
          </cell>
          <cell r="P1161">
            <v>0</v>
          </cell>
          <cell r="Q1161" t="str">
            <v>COP</v>
          </cell>
          <cell r="R1161">
            <v>0</v>
          </cell>
          <cell r="S1161">
            <v>0.05</v>
          </cell>
          <cell r="T1161">
            <v>220697.4</v>
          </cell>
          <cell r="U1161" t="str">
            <v>027-1000-6473</v>
          </cell>
        </row>
        <row r="1162">
          <cell r="D1162" t="str">
            <v>071-6000-0023</v>
          </cell>
          <cell r="E1162">
            <v>71202</v>
          </cell>
          <cell r="F1162" t="str">
            <v>Site Support Systems-Materials</v>
          </cell>
          <cell r="G1162">
            <v>6814</v>
          </cell>
          <cell r="H1162" t="str">
            <v>EXTENSORES DEL DUCTO</v>
          </cell>
          <cell r="I1162" t="str">
            <v>un</v>
          </cell>
          <cell r="J1162">
            <v>0</v>
          </cell>
          <cell r="K1162" t="str">
            <v>IMPORTACION INDIRECTA</v>
          </cell>
          <cell r="L1162" t="str">
            <v>FADETEL</v>
          </cell>
          <cell r="M1162">
            <v>967611.43</v>
          </cell>
          <cell r="N1162">
            <v>0</v>
          </cell>
          <cell r="O1162">
            <v>0</v>
          </cell>
          <cell r="P1162">
            <v>0</v>
          </cell>
          <cell r="Q1162" t="str">
            <v>COP</v>
          </cell>
          <cell r="R1162">
            <v>0</v>
          </cell>
          <cell r="S1162">
            <v>0.05</v>
          </cell>
          <cell r="T1162">
            <v>1015992</v>
          </cell>
          <cell r="U1162" t="str">
            <v>071-6000-0023</v>
          </cell>
        </row>
        <row r="1163">
          <cell r="H1163" t="str">
            <v>Escalerilla Metalica Proyecto TEM</v>
          </cell>
          <cell r="I1163">
            <v>0</v>
          </cell>
          <cell r="J1163">
            <v>0</v>
          </cell>
          <cell r="K1163">
            <v>0</v>
          </cell>
          <cell r="L1163">
            <v>0</v>
          </cell>
          <cell r="M1163">
            <v>0</v>
          </cell>
          <cell r="N1163">
            <v>0</v>
          </cell>
          <cell r="O1163">
            <v>0</v>
          </cell>
          <cell r="P1163">
            <v>0</v>
          </cell>
          <cell r="Q1163">
            <v>0</v>
          </cell>
          <cell r="R1163">
            <v>0</v>
          </cell>
          <cell r="S1163">
            <v>0</v>
          </cell>
          <cell r="T1163">
            <v>0</v>
          </cell>
          <cell r="U1163">
            <v>0</v>
          </cell>
        </row>
        <row r="1164">
          <cell r="H1164" t="str">
            <v xml:space="preserve">***Anchoring - Hardware for Anchoring*** </v>
          </cell>
          <cell r="I1164">
            <v>0</v>
          </cell>
          <cell r="J1164">
            <v>0</v>
          </cell>
          <cell r="K1164">
            <v>0</v>
          </cell>
          <cell r="L1164">
            <v>0</v>
          </cell>
          <cell r="M1164">
            <v>0</v>
          </cell>
          <cell r="N1164">
            <v>0</v>
          </cell>
          <cell r="O1164">
            <v>0</v>
          </cell>
          <cell r="P1164">
            <v>0</v>
          </cell>
          <cell r="Q1164">
            <v>0</v>
          </cell>
          <cell r="R1164">
            <v>0</v>
          </cell>
          <cell r="S1164">
            <v>0</v>
          </cell>
          <cell r="T1164">
            <v>0</v>
          </cell>
          <cell r="U1164">
            <v>0</v>
          </cell>
        </row>
        <row r="1165">
          <cell r="D1165" t="str">
            <v>BBC01</v>
          </cell>
          <cell r="E1165">
            <v>71202</v>
          </cell>
          <cell r="F1165" t="str">
            <v>Site Support Systems-Materials</v>
          </cell>
          <cell r="G1165">
            <v>6814</v>
          </cell>
          <cell r="H1165" t="str">
            <v>Kit Herraje soporte canaleta</v>
          </cell>
          <cell r="I1165" t="str">
            <v>pcs</v>
          </cell>
          <cell r="J1165">
            <v>0</v>
          </cell>
          <cell r="K1165" t="str">
            <v>NACIONAL CON TIEMPO DE FABRICACION</v>
          </cell>
          <cell r="L1165" t="str">
            <v>BBC Ing</v>
          </cell>
          <cell r="M1165">
            <v>41400</v>
          </cell>
          <cell r="N1165">
            <v>0</v>
          </cell>
          <cell r="O1165">
            <v>0</v>
          </cell>
          <cell r="P1165">
            <v>0</v>
          </cell>
          <cell r="Q1165" t="str">
            <v>COP</v>
          </cell>
          <cell r="R1165">
            <v>0</v>
          </cell>
          <cell r="S1165">
            <v>0.05</v>
          </cell>
          <cell r="T1165">
            <v>43470</v>
          </cell>
          <cell r="U1165" t="str">
            <v>BBC01</v>
          </cell>
        </row>
        <row r="1166">
          <cell r="D1166" t="str">
            <v>P01</v>
          </cell>
          <cell r="E1166">
            <v>71202</v>
          </cell>
          <cell r="F1166" t="str">
            <v>Site Support Systems-Materials</v>
          </cell>
          <cell r="G1166">
            <v>6814</v>
          </cell>
          <cell r="H1166" t="str">
            <v xml:space="preserve">P1000 "T" Slotted Unistrut, x 60cmts </v>
          </cell>
          <cell r="I1166" t="str">
            <v xml:space="preserve">pcs </v>
          </cell>
          <cell r="J1166">
            <v>0</v>
          </cell>
          <cell r="K1166" t="str">
            <v>NACIONAL CON TIEMPO DE FABRICACION</v>
          </cell>
          <cell r="L1166" t="str">
            <v>BBC Ing</v>
          </cell>
          <cell r="M1166">
            <v>33000</v>
          </cell>
          <cell r="N1166">
            <v>0</v>
          </cell>
          <cell r="O1166">
            <v>0</v>
          </cell>
          <cell r="P1166">
            <v>0</v>
          </cell>
          <cell r="Q1166" t="str">
            <v>COP</v>
          </cell>
          <cell r="R1166">
            <v>0</v>
          </cell>
          <cell r="S1166">
            <v>0.05</v>
          </cell>
          <cell r="T1166">
            <v>34650</v>
          </cell>
          <cell r="U1166" t="str">
            <v>BBC03</v>
          </cell>
        </row>
        <row r="1167">
          <cell r="D1167" t="str">
            <v>P02</v>
          </cell>
          <cell r="E1167">
            <v>71202</v>
          </cell>
          <cell r="F1167" t="str">
            <v>Site Support Systems-Materials</v>
          </cell>
          <cell r="G1167">
            <v>6814</v>
          </cell>
          <cell r="H1167" t="str">
            <v xml:space="preserve">SPRING NUT TO UNISTRUT CHANNEL </v>
          </cell>
          <cell r="I1167" t="str">
            <v xml:space="preserve">pcs </v>
          </cell>
          <cell r="J1167">
            <v>0</v>
          </cell>
          <cell r="K1167" t="str">
            <v>NACIONAL CON TIEMPO DE FABRICACION</v>
          </cell>
          <cell r="L1167" t="str">
            <v>BBC Ing</v>
          </cell>
          <cell r="M1167">
            <v>13000</v>
          </cell>
          <cell r="N1167">
            <v>0</v>
          </cell>
          <cell r="O1167">
            <v>0</v>
          </cell>
          <cell r="P1167">
            <v>0</v>
          </cell>
          <cell r="Q1167" t="str">
            <v>COP</v>
          </cell>
          <cell r="R1167">
            <v>0</v>
          </cell>
          <cell r="S1167">
            <v>0.05</v>
          </cell>
          <cell r="T1167">
            <v>13650</v>
          </cell>
          <cell r="U1167" t="str">
            <v>BBC04</v>
          </cell>
        </row>
        <row r="1168">
          <cell r="H1168" t="str">
            <v xml:space="preserve">GA0- Auxiliary Framind and Anciliary items </v>
          </cell>
          <cell r="I1168">
            <v>0</v>
          </cell>
          <cell r="J1168">
            <v>0</v>
          </cell>
          <cell r="K1168">
            <v>0</v>
          </cell>
          <cell r="L1168">
            <v>0</v>
          </cell>
          <cell r="M1168">
            <v>0</v>
          </cell>
          <cell r="N1168">
            <v>0</v>
          </cell>
          <cell r="O1168">
            <v>0</v>
          </cell>
          <cell r="P1168">
            <v>0</v>
          </cell>
          <cell r="Q1168">
            <v>0</v>
          </cell>
          <cell r="R1168">
            <v>0</v>
          </cell>
          <cell r="S1168">
            <v>0</v>
          </cell>
          <cell r="T1168">
            <v>0</v>
          </cell>
          <cell r="U1168">
            <v>0</v>
          </cell>
        </row>
        <row r="1169">
          <cell r="D1169" t="str">
            <v>GA 01A</v>
          </cell>
          <cell r="E1169">
            <v>71202</v>
          </cell>
          <cell r="F1169" t="str">
            <v>Site Support Systems-Materials</v>
          </cell>
          <cell r="G1169">
            <v>6814</v>
          </cell>
          <cell r="H1169" t="str">
            <v xml:space="preserve">HANGER ROD TO CELING INSERT EXTRA NUT (1 Washer &amp; 1 Nuts) </v>
          </cell>
          <cell r="I1169" t="str">
            <v xml:space="preserve">pcs </v>
          </cell>
          <cell r="J1169">
            <v>0</v>
          </cell>
          <cell r="K1169" t="str">
            <v>NACIONAL CON TIEMPO DE FABRICACION</v>
          </cell>
          <cell r="L1169" t="str">
            <v>BBC Ing</v>
          </cell>
          <cell r="M1169">
            <v>3000</v>
          </cell>
          <cell r="N1169">
            <v>0</v>
          </cell>
          <cell r="O1169">
            <v>0</v>
          </cell>
          <cell r="P1169">
            <v>0</v>
          </cell>
          <cell r="Q1169" t="str">
            <v>COP</v>
          </cell>
          <cell r="R1169">
            <v>0</v>
          </cell>
          <cell r="S1169">
            <v>0.05</v>
          </cell>
          <cell r="T1169">
            <v>3150</v>
          </cell>
          <cell r="U1169" t="str">
            <v>BBC07</v>
          </cell>
        </row>
        <row r="1170">
          <cell r="D1170" t="str">
            <v>GA 01B</v>
          </cell>
          <cell r="E1170">
            <v>71202</v>
          </cell>
          <cell r="F1170" t="str">
            <v>Site Support Systems-Materials</v>
          </cell>
          <cell r="G1170">
            <v>6814</v>
          </cell>
          <cell r="H1170" t="str">
            <v xml:space="preserve">HANGER ROD TO CELING INSERT EXTRA NUT (1 Washer &amp; 2 Nuts) </v>
          </cell>
          <cell r="I1170" t="str">
            <v xml:space="preserve">pcs </v>
          </cell>
          <cell r="J1170">
            <v>0</v>
          </cell>
          <cell r="K1170" t="str">
            <v>NACIONAL CON TIEMPO DE FABRICACION</v>
          </cell>
          <cell r="L1170" t="str">
            <v>BBC Ing</v>
          </cell>
          <cell r="M1170">
            <v>5100</v>
          </cell>
          <cell r="N1170">
            <v>0</v>
          </cell>
          <cell r="O1170">
            <v>0</v>
          </cell>
          <cell r="P1170">
            <v>0</v>
          </cell>
          <cell r="Q1170" t="str">
            <v>COP</v>
          </cell>
          <cell r="R1170">
            <v>0</v>
          </cell>
          <cell r="S1170">
            <v>0.05</v>
          </cell>
          <cell r="T1170">
            <v>5355</v>
          </cell>
          <cell r="U1170" t="str">
            <v>BBC08</v>
          </cell>
        </row>
        <row r="1171">
          <cell r="D1171" t="str">
            <v>GA 01</v>
          </cell>
          <cell r="E1171">
            <v>71202</v>
          </cell>
          <cell r="F1171" t="str">
            <v>Site Support Systems-Materials</v>
          </cell>
          <cell r="G1171">
            <v>6814</v>
          </cell>
          <cell r="H1171" t="str">
            <v xml:space="preserve">5/8-11X78 THREADED ROD (2.0Mts.) </v>
          </cell>
          <cell r="I1171" t="str">
            <v xml:space="preserve">pcs </v>
          </cell>
          <cell r="J1171">
            <v>0</v>
          </cell>
          <cell r="K1171" t="str">
            <v>NACIONAL CON TIEMPO DE FABRICACION</v>
          </cell>
          <cell r="L1171" t="str">
            <v>BBC Ing</v>
          </cell>
          <cell r="M1171">
            <v>47250</v>
          </cell>
          <cell r="N1171">
            <v>0</v>
          </cell>
          <cell r="O1171">
            <v>0</v>
          </cell>
          <cell r="P1171">
            <v>0</v>
          </cell>
          <cell r="Q1171" t="str">
            <v>COP</v>
          </cell>
          <cell r="R1171">
            <v>0</v>
          </cell>
          <cell r="S1171">
            <v>0.05</v>
          </cell>
          <cell r="T1171">
            <v>49612.5</v>
          </cell>
          <cell r="U1171" t="str">
            <v>BBC09</v>
          </cell>
        </row>
        <row r="1172">
          <cell r="D1172" t="str">
            <v>GA 05</v>
          </cell>
          <cell r="E1172">
            <v>71202</v>
          </cell>
          <cell r="F1172" t="str">
            <v>Site Support Systems-Materials</v>
          </cell>
          <cell r="G1172">
            <v>6814</v>
          </cell>
          <cell r="H1172" t="str">
            <v xml:space="preserve">SPLICING AUX FRAMING (PLATED) </v>
          </cell>
          <cell r="I1172" t="str">
            <v xml:space="preserve">pcs </v>
          </cell>
          <cell r="J1172">
            <v>0</v>
          </cell>
          <cell r="K1172" t="str">
            <v>NACIONAL CON TIEMPO DE FABRICACION</v>
          </cell>
          <cell r="L1172" t="str">
            <v>BBC Ing</v>
          </cell>
          <cell r="M1172">
            <v>25700</v>
          </cell>
          <cell r="N1172">
            <v>0</v>
          </cell>
          <cell r="O1172">
            <v>0</v>
          </cell>
          <cell r="P1172">
            <v>0</v>
          </cell>
          <cell r="Q1172" t="str">
            <v>COP</v>
          </cell>
          <cell r="R1172">
            <v>0</v>
          </cell>
          <cell r="S1172">
            <v>0.05</v>
          </cell>
          <cell r="T1172">
            <v>26985</v>
          </cell>
          <cell r="U1172" t="str">
            <v>BBC10</v>
          </cell>
        </row>
        <row r="1173">
          <cell r="D1173" t="str">
            <v>GA05A                             </v>
          </cell>
          <cell r="E1173">
            <v>71202</v>
          </cell>
          <cell r="F1173" t="str">
            <v>Site Support Systems-Materials</v>
          </cell>
          <cell r="G1173">
            <v>6814</v>
          </cell>
          <cell r="H1173" t="str">
            <v xml:space="preserve">SPLICING AUX FRAMING (Gray) </v>
          </cell>
          <cell r="I1173" t="str">
            <v xml:space="preserve">pcs </v>
          </cell>
          <cell r="J1173">
            <v>0</v>
          </cell>
          <cell r="K1173" t="str">
            <v>NACIONAL CON TIEMPO DE FABRICACION</v>
          </cell>
          <cell r="L1173" t="str">
            <v>BBC Ing</v>
          </cell>
          <cell r="M1173">
            <v>25700</v>
          </cell>
          <cell r="N1173">
            <v>0</v>
          </cell>
          <cell r="O1173">
            <v>0</v>
          </cell>
          <cell r="P1173">
            <v>0</v>
          </cell>
          <cell r="Q1173" t="str">
            <v>COP</v>
          </cell>
          <cell r="R1173">
            <v>0</v>
          </cell>
          <cell r="S1173">
            <v>0.05</v>
          </cell>
          <cell r="T1173">
            <v>26985</v>
          </cell>
          <cell r="U1173" t="str">
            <v>BBC11</v>
          </cell>
        </row>
        <row r="1174">
          <cell r="D1174" t="str">
            <v>GA06</v>
          </cell>
          <cell r="E1174">
            <v>71202</v>
          </cell>
          <cell r="F1174" t="str">
            <v>Site Support Systems-Materials</v>
          </cell>
          <cell r="G1174">
            <v>6814</v>
          </cell>
          <cell r="H1174" t="str">
            <v xml:space="preserve">JUNCTIONING AUX. FRAMING TEE INTERSECTION </v>
          </cell>
          <cell r="I1174" t="str">
            <v xml:space="preserve">pcs </v>
          </cell>
          <cell r="J1174">
            <v>0</v>
          </cell>
          <cell r="K1174" t="str">
            <v>NACIONAL CON TIEMPO DE FABRICACION</v>
          </cell>
          <cell r="L1174" t="str">
            <v>BBC Ing</v>
          </cell>
          <cell r="M1174">
            <v>107900</v>
          </cell>
          <cell r="N1174">
            <v>0</v>
          </cell>
          <cell r="O1174">
            <v>0</v>
          </cell>
          <cell r="P1174">
            <v>0</v>
          </cell>
          <cell r="Q1174" t="str">
            <v>COP</v>
          </cell>
          <cell r="R1174">
            <v>0</v>
          </cell>
          <cell r="S1174">
            <v>0.05</v>
          </cell>
          <cell r="T1174">
            <v>113295</v>
          </cell>
          <cell r="U1174" t="str">
            <v>BBC12</v>
          </cell>
        </row>
        <row r="1175">
          <cell r="D1175" t="str">
            <v>GA 021</v>
          </cell>
          <cell r="E1175">
            <v>71202</v>
          </cell>
          <cell r="F1175" t="str">
            <v>Site Support Systems-Materials</v>
          </cell>
          <cell r="G1175">
            <v>6814</v>
          </cell>
          <cell r="H1175" t="str">
            <v xml:space="preserve">SIGLE LEVEL SUPPORT TO CEILING INSERT </v>
          </cell>
          <cell r="I1175" t="str">
            <v xml:space="preserve">pcs </v>
          </cell>
          <cell r="J1175">
            <v>0</v>
          </cell>
          <cell r="K1175" t="str">
            <v>NACIONAL CON TIEMPO DE FABRICACION</v>
          </cell>
          <cell r="L1175" t="str">
            <v>BBC Ing</v>
          </cell>
          <cell r="M1175">
            <v>17800</v>
          </cell>
          <cell r="N1175">
            <v>0</v>
          </cell>
          <cell r="O1175">
            <v>0</v>
          </cell>
          <cell r="P1175">
            <v>0</v>
          </cell>
          <cell r="Q1175" t="str">
            <v>COP</v>
          </cell>
          <cell r="R1175">
            <v>0</v>
          </cell>
          <cell r="S1175">
            <v>0.05</v>
          </cell>
          <cell r="T1175">
            <v>18690</v>
          </cell>
          <cell r="U1175" t="str">
            <v>BBC13</v>
          </cell>
        </row>
        <row r="1176">
          <cell r="D1176" t="str">
            <v>GA 025</v>
          </cell>
          <cell r="E1176">
            <v>71202</v>
          </cell>
          <cell r="F1176" t="str">
            <v>Site Support Systems-Materials</v>
          </cell>
          <cell r="G1176">
            <v>6814</v>
          </cell>
          <cell r="H1176" t="str">
            <v xml:space="preserve">AUX. FRAMING SUPP. DOUBLE LEVEL (DIRECTLY ABOVE OTHER) </v>
          </cell>
          <cell r="I1176" t="str">
            <v xml:space="preserve">pcs </v>
          </cell>
          <cell r="J1176">
            <v>0</v>
          </cell>
          <cell r="K1176" t="str">
            <v>NACIONAL CON TIEMPO DE FABRICACION</v>
          </cell>
          <cell r="L1176" t="str">
            <v>BBC Ing</v>
          </cell>
          <cell r="M1176">
            <v>40800</v>
          </cell>
          <cell r="N1176">
            <v>0</v>
          </cell>
          <cell r="O1176">
            <v>0</v>
          </cell>
          <cell r="P1176">
            <v>0</v>
          </cell>
          <cell r="Q1176" t="str">
            <v>COP</v>
          </cell>
          <cell r="R1176">
            <v>0</v>
          </cell>
          <cell r="S1176">
            <v>0.05</v>
          </cell>
          <cell r="T1176">
            <v>42840</v>
          </cell>
          <cell r="U1176" t="str">
            <v>BBC14</v>
          </cell>
        </row>
        <row r="1177">
          <cell r="D1177" t="str">
            <v>GA 033</v>
          </cell>
          <cell r="E1177">
            <v>71202</v>
          </cell>
          <cell r="F1177" t="str">
            <v>Site Support Systems-Materials</v>
          </cell>
          <cell r="G1177">
            <v>6814</v>
          </cell>
          <cell r="H1177" t="str">
            <v xml:space="preserve">CA RACK FAB (Brace) </v>
          </cell>
          <cell r="I1177" t="str">
            <v xml:space="preserve">pcs </v>
          </cell>
          <cell r="J1177">
            <v>0</v>
          </cell>
          <cell r="K1177" t="str">
            <v>NACIONAL CON TIEMPO DE FABRICACION</v>
          </cell>
          <cell r="L1177" t="str">
            <v>BBC Ing</v>
          </cell>
          <cell r="M1177">
            <v>45000</v>
          </cell>
          <cell r="N1177">
            <v>0</v>
          </cell>
          <cell r="O1177">
            <v>0</v>
          </cell>
          <cell r="P1177">
            <v>0</v>
          </cell>
          <cell r="Q1177" t="str">
            <v>COP</v>
          </cell>
          <cell r="R1177">
            <v>0</v>
          </cell>
          <cell r="S1177">
            <v>0.05</v>
          </cell>
          <cell r="T1177">
            <v>47250</v>
          </cell>
          <cell r="U1177" t="str">
            <v>BBC15</v>
          </cell>
        </row>
        <row r="1178">
          <cell r="D1178" t="str">
            <v>GA 03</v>
          </cell>
          <cell r="E1178">
            <v>71202</v>
          </cell>
          <cell r="F1178" t="str">
            <v>Site Support Systems-Materials</v>
          </cell>
          <cell r="G1178">
            <v>6814</v>
          </cell>
          <cell r="H1178" t="str">
            <v xml:space="preserve">AUX FRAMING (3.0Mts)(kit de 2 perfiles) </v>
          </cell>
          <cell r="I1178" t="str">
            <v xml:space="preserve">pcs </v>
          </cell>
          <cell r="J1178">
            <v>0</v>
          </cell>
          <cell r="K1178" t="str">
            <v>NACIONAL CON TIEMPO DE FABRICACION</v>
          </cell>
          <cell r="L1178" t="str">
            <v>BBC Ing</v>
          </cell>
          <cell r="M1178">
            <v>175100</v>
          </cell>
          <cell r="N1178">
            <v>0</v>
          </cell>
          <cell r="O1178">
            <v>0</v>
          </cell>
          <cell r="P1178">
            <v>0</v>
          </cell>
          <cell r="Q1178" t="str">
            <v>COP</v>
          </cell>
          <cell r="R1178">
            <v>0</v>
          </cell>
          <cell r="S1178">
            <v>0.05</v>
          </cell>
          <cell r="T1178">
            <v>183855</v>
          </cell>
          <cell r="U1178" t="str">
            <v>BBC16</v>
          </cell>
        </row>
        <row r="1179">
          <cell r="D1179" t="str">
            <v>BBC18</v>
          </cell>
          <cell r="E1179">
            <v>71202</v>
          </cell>
          <cell r="F1179" t="str">
            <v>Site Support Systems-Materials</v>
          </cell>
          <cell r="G1179">
            <v>6814</v>
          </cell>
          <cell r="H1179" t="str">
            <v>SUPPORT CABLE RACK</v>
          </cell>
          <cell r="I1179" t="str">
            <v xml:space="preserve">pcs </v>
          </cell>
          <cell r="J1179">
            <v>0</v>
          </cell>
          <cell r="K1179" t="str">
            <v>NACIONAL CON TIEMPO DE FABRICACION</v>
          </cell>
          <cell r="L1179" t="str">
            <v>BBC Ing</v>
          </cell>
          <cell r="M1179">
            <v>160000</v>
          </cell>
          <cell r="N1179">
            <v>0</v>
          </cell>
          <cell r="O1179">
            <v>0</v>
          </cell>
          <cell r="P1179">
            <v>0</v>
          </cell>
          <cell r="Q1179" t="str">
            <v>COP</v>
          </cell>
          <cell r="R1179">
            <v>0</v>
          </cell>
          <cell r="S1179">
            <v>0.05</v>
          </cell>
          <cell r="T1179">
            <v>168000</v>
          </cell>
          <cell r="U1179" t="str">
            <v>BBC18</v>
          </cell>
        </row>
        <row r="1180">
          <cell r="H1180" t="str">
            <v xml:space="preserve">GB0 - Cable Rack and Supporting items </v>
          </cell>
          <cell r="I1180">
            <v>0</v>
          </cell>
          <cell r="J1180">
            <v>0</v>
          </cell>
          <cell r="K1180">
            <v>0</v>
          </cell>
          <cell r="L1180">
            <v>0</v>
          </cell>
          <cell r="M1180">
            <v>0</v>
          </cell>
          <cell r="N1180">
            <v>0</v>
          </cell>
          <cell r="O1180">
            <v>0</v>
          </cell>
          <cell r="P1180">
            <v>0</v>
          </cell>
          <cell r="Q1180">
            <v>0</v>
          </cell>
          <cell r="R1180">
            <v>0</v>
          </cell>
          <cell r="S1180">
            <v>0</v>
          </cell>
          <cell r="T1180">
            <v>0</v>
          </cell>
          <cell r="U1180">
            <v>0</v>
          </cell>
        </row>
        <row r="1181">
          <cell r="D1181" t="str">
            <v>GB 028</v>
          </cell>
          <cell r="E1181">
            <v>71202</v>
          </cell>
          <cell r="F1181" t="str">
            <v>Site Support Systems-Materials</v>
          </cell>
          <cell r="G1181">
            <v>6814</v>
          </cell>
          <cell r="H1181" t="str">
            <v xml:space="preserve">CABLE BRACKETS POWER L BRACKET </v>
          </cell>
          <cell r="I1181" t="str">
            <v xml:space="preserve">pcs </v>
          </cell>
          <cell r="J1181">
            <v>0</v>
          </cell>
          <cell r="K1181" t="str">
            <v>NACIONAL CON TIEMPO DE FABRICACION</v>
          </cell>
          <cell r="L1181" t="str">
            <v>BBC Ing</v>
          </cell>
          <cell r="M1181">
            <v>67700</v>
          </cell>
          <cell r="N1181">
            <v>0</v>
          </cell>
          <cell r="O1181">
            <v>0</v>
          </cell>
          <cell r="P1181">
            <v>0</v>
          </cell>
          <cell r="Q1181" t="str">
            <v>COP</v>
          </cell>
          <cell r="R1181">
            <v>0</v>
          </cell>
          <cell r="S1181">
            <v>0.05</v>
          </cell>
          <cell r="T1181">
            <v>71085</v>
          </cell>
          <cell r="U1181" t="str">
            <v>BBC19</v>
          </cell>
        </row>
        <row r="1182">
          <cell r="D1182" t="str">
            <v>GB 030A</v>
          </cell>
          <cell r="E1182">
            <v>71202</v>
          </cell>
          <cell r="F1182" t="str">
            <v>Site Support Systems-Materials</v>
          </cell>
          <cell r="G1182">
            <v>6814</v>
          </cell>
          <cell r="H1182" t="str">
            <v xml:space="preserve">STRIAGHT JCT CLAMP </v>
          </cell>
          <cell r="I1182" t="str">
            <v xml:space="preserve">pcs </v>
          </cell>
          <cell r="J1182">
            <v>0</v>
          </cell>
          <cell r="K1182" t="str">
            <v>NACIONAL CON TIEMPO DE FABRICACION</v>
          </cell>
          <cell r="L1182" t="str">
            <v>BBC Ing</v>
          </cell>
          <cell r="M1182">
            <v>40900</v>
          </cell>
          <cell r="N1182">
            <v>0</v>
          </cell>
          <cell r="O1182">
            <v>0</v>
          </cell>
          <cell r="P1182">
            <v>0</v>
          </cell>
          <cell r="Q1182" t="str">
            <v>COP</v>
          </cell>
          <cell r="R1182">
            <v>0</v>
          </cell>
          <cell r="S1182">
            <v>0.05</v>
          </cell>
          <cell r="T1182">
            <v>42945</v>
          </cell>
          <cell r="U1182" t="str">
            <v>BBC20</v>
          </cell>
        </row>
        <row r="1183">
          <cell r="D1183" t="str">
            <v>GB 031</v>
          </cell>
          <cell r="E1183">
            <v>71202</v>
          </cell>
          <cell r="F1183" t="str">
            <v>Site Support Systems-Materials</v>
          </cell>
          <cell r="G1183">
            <v>6814</v>
          </cell>
          <cell r="H1183" t="str">
            <v xml:space="preserve">CORNER CLAMP(Por Unidad) </v>
          </cell>
          <cell r="I1183" t="str">
            <v xml:space="preserve">pcs </v>
          </cell>
          <cell r="J1183">
            <v>0</v>
          </cell>
          <cell r="K1183" t="str">
            <v>NACIONAL CON TIEMPO DE FABRICACION</v>
          </cell>
          <cell r="L1183" t="str">
            <v>BBC Ing</v>
          </cell>
          <cell r="M1183">
            <v>21500</v>
          </cell>
          <cell r="N1183">
            <v>0</v>
          </cell>
          <cell r="O1183">
            <v>0</v>
          </cell>
          <cell r="P1183">
            <v>0</v>
          </cell>
          <cell r="Q1183" t="str">
            <v>COP</v>
          </cell>
          <cell r="R1183">
            <v>0</v>
          </cell>
          <cell r="S1183">
            <v>0.05</v>
          </cell>
          <cell r="T1183">
            <v>22575</v>
          </cell>
          <cell r="U1183" t="str">
            <v>BBC21</v>
          </cell>
        </row>
        <row r="1184">
          <cell r="D1184" t="str">
            <v>GB 033</v>
          </cell>
          <cell r="E1184">
            <v>71202</v>
          </cell>
          <cell r="F1184" t="str">
            <v>Site Support Systems-Materials</v>
          </cell>
          <cell r="G1184">
            <v>6814</v>
          </cell>
          <cell r="H1184" t="str">
            <v xml:space="preserve">45º EDGE CLAMP CABLE RACK(kit de 4 unidades) </v>
          </cell>
          <cell r="I1184" t="str">
            <v xml:space="preserve">pcs </v>
          </cell>
          <cell r="J1184">
            <v>0</v>
          </cell>
          <cell r="K1184" t="str">
            <v>NACIONAL CON TIEMPO DE FABRICACION</v>
          </cell>
          <cell r="L1184" t="str">
            <v>BBC Ing</v>
          </cell>
          <cell r="M1184">
            <v>93300</v>
          </cell>
          <cell r="N1184">
            <v>0</v>
          </cell>
          <cell r="O1184">
            <v>0</v>
          </cell>
          <cell r="P1184">
            <v>0</v>
          </cell>
          <cell r="Q1184" t="str">
            <v>COP</v>
          </cell>
          <cell r="R1184">
            <v>0</v>
          </cell>
          <cell r="S1184">
            <v>0.05</v>
          </cell>
          <cell r="T1184">
            <v>97965</v>
          </cell>
          <cell r="U1184" t="str">
            <v>BBC22</v>
          </cell>
        </row>
        <row r="1185">
          <cell r="D1185" t="str">
            <v>GB 034 A</v>
          </cell>
          <cell r="E1185">
            <v>71202</v>
          </cell>
          <cell r="F1185" t="str">
            <v>Site Support Systems-Materials</v>
          </cell>
          <cell r="G1185">
            <v>6814</v>
          </cell>
          <cell r="H1185" t="str">
            <v xml:space="preserve">90º EDGE CLAMP AND CROSS (CABLE RACK) </v>
          </cell>
          <cell r="I1185" t="str">
            <v xml:space="preserve">pcs </v>
          </cell>
          <cell r="J1185">
            <v>0</v>
          </cell>
          <cell r="K1185" t="str">
            <v>NACIONAL CON TIEMPO DE FABRICACION</v>
          </cell>
          <cell r="L1185" t="str">
            <v>BBC Ing</v>
          </cell>
          <cell r="M1185">
            <v>51100</v>
          </cell>
          <cell r="N1185">
            <v>0</v>
          </cell>
          <cell r="O1185">
            <v>0</v>
          </cell>
          <cell r="P1185">
            <v>0</v>
          </cell>
          <cell r="Q1185" t="str">
            <v>COP</v>
          </cell>
          <cell r="R1185">
            <v>0</v>
          </cell>
          <cell r="S1185">
            <v>0.05</v>
          </cell>
          <cell r="T1185">
            <v>53655</v>
          </cell>
          <cell r="U1185" t="str">
            <v>BBC23</v>
          </cell>
        </row>
        <row r="1186">
          <cell r="D1186" t="str">
            <v>GB 037A</v>
          </cell>
          <cell r="E1186">
            <v>71202</v>
          </cell>
          <cell r="F1186" t="str">
            <v>Site Support Systems-Materials</v>
          </cell>
          <cell r="G1186">
            <v>6814</v>
          </cell>
          <cell r="H1186" t="str">
            <v xml:space="preserve">CABLE RACK SUPP AUX FRAM (PLAIN) One "J" Bolt </v>
          </cell>
          <cell r="I1186" t="str">
            <v xml:space="preserve">pcs </v>
          </cell>
          <cell r="J1186">
            <v>0</v>
          </cell>
          <cell r="K1186" t="str">
            <v>NACIONAL CON TIEMPO DE FABRICACION</v>
          </cell>
          <cell r="L1186" t="str">
            <v>BBC Ing</v>
          </cell>
          <cell r="M1186">
            <v>22600</v>
          </cell>
          <cell r="N1186">
            <v>0</v>
          </cell>
          <cell r="O1186">
            <v>0</v>
          </cell>
          <cell r="P1186">
            <v>0</v>
          </cell>
          <cell r="Q1186" t="str">
            <v>COP</v>
          </cell>
          <cell r="R1186">
            <v>0</v>
          </cell>
          <cell r="S1186">
            <v>0.05</v>
          </cell>
          <cell r="T1186">
            <v>23730</v>
          </cell>
          <cell r="U1186" t="str">
            <v>BBC24</v>
          </cell>
        </row>
        <row r="1187">
          <cell r="D1187" t="str">
            <v>GB 038A</v>
          </cell>
          <cell r="E1187">
            <v>71202</v>
          </cell>
          <cell r="F1187" t="str">
            <v>Site Support Systems-Materials</v>
          </cell>
          <cell r="G1187">
            <v>6814</v>
          </cell>
          <cell r="H1187" t="str">
            <v xml:space="preserve">CABLE RACK SUPP CLIP </v>
          </cell>
          <cell r="I1187" t="str">
            <v xml:space="preserve">pcs </v>
          </cell>
          <cell r="J1187">
            <v>0</v>
          </cell>
          <cell r="K1187" t="str">
            <v>NACIONAL CON TIEMPO DE FABRICACION</v>
          </cell>
          <cell r="L1187" t="str">
            <v>BBC Ing</v>
          </cell>
          <cell r="M1187">
            <v>16800</v>
          </cell>
          <cell r="N1187">
            <v>0</v>
          </cell>
          <cell r="O1187">
            <v>0</v>
          </cell>
          <cell r="P1187">
            <v>0</v>
          </cell>
          <cell r="Q1187" t="str">
            <v>COP</v>
          </cell>
          <cell r="R1187">
            <v>0</v>
          </cell>
          <cell r="S1187">
            <v>0.05</v>
          </cell>
          <cell r="T1187">
            <v>17640</v>
          </cell>
          <cell r="U1187" t="str">
            <v>BBC25</v>
          </cell>
        </row>
        <row r="1188">
          <cell r="D1188" t="str">
            <v>GB 045A</v>
          </cell>
          <cell r="E1188">
            <v>71202</v>
          </cell>
          <cell r="F1188" t="str">
            <v>Site Support Systems-Materials</v>
          </cell>
          <cell r="G1188">
            <v>6814</v>
          </cell>
          <cell r="H1188" t="str">
            <v xml:space="preserve">VERTICAL TO HORIZONTAL CABLE RACK </v>
          </cell>
          <cell r="I1188" t="str">
            <v xml:space="preserve">pcs </v>
          </cell>
          <cell r="J1188">
            <v>0</v>
          </cell>
          <cell r="K1188" t="str">
            <v>NACIONAL CON TIEMPO DE FABRICACION</v>
          </cell>
          <cell r="L1188" t="str">
            <v>BBC Ing</v>
          </cell>
          <cell r="M1188">
            <v>23800</v>
          </cell>
          <cell r="N1188">
            <v>0</v>
          </cell>
          <cell r="O1188">
            <v>0</v>
          </cell>
          <cell r="P1188">
            <v>0</v>
          </cell>
          <cell r="Q1188" t="str">
            <v>COP</v>
          </cell>
          <cell r="R1188">
            <v>0</v>
          </cell>
          <cell r="S1188">
            <v>0.05</v>
          </cell>
          <cell r="T1188">
            <v>24990</v>
          </cell>
          <cell r="U1188" t="str">
            <v>BBC26</v>
          </cell>
        </row>
        <row r="1189">
          <cell r="D1189" t="str">
            <v>GB 068</v>
          </cell>
          <cell r="E1189">
            <v>71202</v>
          </cell>
          <cell r="F1189" t="str">
            <v>Site Support Systems-Materials</v>
          </cell>
          <cell r="G1189">
            <v>6814</v>
          </cell>
          <cell r="H1189" t="str">
            <v xml:space="preserve">FINISHING &amp; SECURING ENDS CAPS </v>
          </cell>
          <cell r="I1189" t="str">
            <v xml:space="preserve">pcs </v>
          </cell>
          <cell r="J1189">
            <v>0</v>
          </cell>
          <cell r="K1189" t="str">
            <v>NACIONAL CON TIEMPO DE FABRICACION</v>
          </cell>
          <cell r="L1189" t="str">
            <v>BBC Ing</v>
          </cell>
          <cell r="M1189">
            <v>7000</v>
          </cell>
          <cell r="N1189">
            <v>0</v>
          </cell>
          <cell r="O1189">
            <v>0</v>
          </cell>
          <cell r="P1189">
            <v>0</v>
          </cell>
          <cell r="Q1189" t="str">
            <v>COP</v>
          </cell>
          <cell r="R1189">
            <v>0</v>
          </cell>
          <cell r="S1189">
            <v>0.05</v>
          </cell>
          <cell r="T1189">
            <v>7350</v>
          </cell>
          <cell r="U1189" t="str">
            <v>BBC27</v>
          </cell>
        </row>
        <row r="1190">
          <cell r="D1190" t="str">
            <v>GB 069</v>
          </cell>
          <cell r="E1190">
            <v>71202</v>
          </cell>
          <cell r="F1190" t="str">
            <v>Site Support Systems-Materials</v>
          </cell>
          <cell r="G1190">
            <v>6814</v>
          </cell>
          <cell r="H1190" t="str">
            <v xml:space="preserve">SECURING END OF VERTICAL CABLE RACK </v>
          </cell>
          <cell r="I1190" t="str">
            <v xml:space="preserve">pcs </v>
          </cell>
          <cell r="J1190">
            <v>0</v>
          </cell>
          <cell r="K1190" t="str">
            <v>NACIONAL CON TIEMPO DE FABRICACION</v>
          </cell>
          <cell r="L1190" t="str">
            <v>BBC Ing</v>
          </cell>
          <cell r="M1190">
            <v>28300</v>
          </cell>
          <cell r="N1190">
            <v>0</v>
          </cell>
          <cell r="O1190">
            <v>0</v>
          </cell>
          <cell r="P1190">
            <v>0</v>
          </cell>
          <cell r="Q1190" t="str">
            <v>COP</v>
          </cell>
          <cell r="R1190">
            <v>0</v>
          </cell>
          <cell r="S1190">
            <v>0.05</v>
          </cell>
          <cell r="T1190">
            <v>29715</v>
          </cell>
          <cell r="U1190" t="str">
            <v>BBC28</v>
          </cell>
        </row>
        <row r="1191">
          <cell r="D1191" t="str">
            <v>GB 001</v>
          </cell>
          <cell r="E1191">
            <v>71202</v>
          </cell>
          <cell r="F1191" t="str">
            <v>Site Support Systems-Materials</v>
          </cell>
          <cell r="G1191">
            <v>6814</v>
          </cell>
          <cell r="H1191" t="str">
            <v xml:space="preserve">CABLE RACK 5¨ (Brown) </v>
          </cell>
          <cell r="I1191" t="str">
            <v xml:space="preserve">pcs </v>
          </cell>
          <cell r="J1191">
            <v>0</v>
          </cell>
          <cell r="K1191" t="str">
            <v>NACIONAL CON TIEMPO DE FABRICACION</v>
          </cell>
          <cell r="L1191" t="str">
            <v>BBC Ing</v>
          </cell>
          <cell r="M1191">
            <v>124100</v>
          </cell>
          <cell r="N1191">
            <v>0</v>
          </cell>
          <cell r="O1191">
            <v>0</v>
          </cell>
          <cell r="P1191">
            <v>0</v>
          </cell>
          <cell r="Q1191" t="str">
            <v>COP</v>
          </cell>
          <cell r="R1191">
            <v>0</v>
          </cell>
          <cell r="S1191">
            <v>0.05</v>
          </cell>
          <cell r="T1191">
            <v>130305</v>
          </cell>
          <cell r="U1191" t="str">
            <v>BBC29</v>
          </cell>
        </row>
        <row r="1192">
          <cell r="D1192" t="str">
            <v>GB 002</v>
          </cell>
          <cell r="E1192">
            <v>71202</v>
          </cell>
          <cell r="F1192" t="str">
            <v>Site Support Systems-Materials</v>
          </cell>
          <cell r="G1192">
            <v>6814</v>
          </cell>
          <cell r="H1192" t="str">
            <v xml:space="preserve">CABLE RACK 15¨ (Brown) </v>
          </cell>
          <cell r="I1192" t="str">
            <v xml:space="preserve">pcs </v>
          </cell>
          <cell r="J1192">
            <v>0</v>
          </cell>
          <cell r="K1192" t="str">
            <v>NACIONAL CON TIEMPO DE FABRICACION</v>
          </cell>
          <cell r="L1192" t="str">
            <v>BBC Ing</v>
          </cell>
          <cell r="M1192">
            <v>177700</v>
          </cell>
          <cell r="N1192">
            <v>0</v>
          </cell>
          <cell r="O1192">
            <v>0</v>
          </cell>
          <cell r="P1192">
            <v>0</v>
          </cell>
          <cell r="Q1192" t="str">
            <v>COP</v>
          </cell>
          <cell r="R1192">
            <v>0</v>
          </cell>
          <cell r="S1192">
            <v>0.05</v>
          </cell>
          <cell r="T1192">
            <v>186585</v>
          </cell>
          <cell r="U1192" t="str">
            <v>BBC30</v>
          </cell>
        </row>
        <row r="1193">
          <cell r="D1193" t="str">
            <v>GB 003</v>
          </cell>
          <cell r="E1193">
            <v>71202</v>
          </cell>
          <cell r="F1193" t="str">
            <v>Site Support Systems-Materials</v>
          </cell>
          <cell r="G1193">
            <v>6814</v>
          </cell>
          <cell r="H1193" t="str">
            <v xml:space="preserve">CABLE RACK 20¨ (Brown) </v>
          </cell>
          <cell r="I1193" t="str">
            <v xml:space="preserve">pcs </v>
          </cell>
          <cell r="J1193">
            <v>0</v>
          </cell>
          <cell r="K1193" t="str">
            <v>NACIONAL CON TIEMPO DE FABRICACION</v>
          </cell>
          <cell r="L1193" t="str">
            <v>BBC Ing</v>
          </cell>
          <cell r="M1193">
            <v>177700</v>
          </cell>
          <cell r="N1193">
            <v>0</v>
          </cell>
          <cell r="O1193">
            <v>0</v>
          </cell>
          <cell r="P1193">
            <v>0</v>
          </cell>
          <cell r="Q1193" t="str">
            <v>COP</v>
          </cell>
          <cell r="R1193">
            <v>0</v>
          </cell>
          <cell r="S1193">
            <v>0.05</v>
          </cell>
          <cell r="T1193">
            <v>186585</v>
          </cell>
          <cell r="U1193" t="str">
            <v>BBC31</v>
          </cell>
        </row>
        <row r="1194">
          <cell r="D1194" t="str">
            <v xml:space="preserve">Supervendor CODE </v>
          </cell>
          <cell r="E1194">
            <v>0</v>
          </cell>
          <cell r="F1194" t="str">
            <v>Service Item Description
GLOBAL DESCRIPTION</v>
          </cell>
          <cell r="G1194" t="str">
            <v>PSA Code</v>
          </cell>
          <cell r="H1194" t="str">
            <v>Material Description</v>
          </cell>
          <cell r="I1194" t="str">
            <v>Unit</v>
          </cell>
          <cell r="J1194">
            <v>0</v>
          </cell>
          <cell r="K1194" t="str">
            <v>Naturaleza</v>
          </cell>
          <cell r="L1194" t="str">
            <v xml:space="preserve">Brand </v>
          </cell>
          <cell r="M1194" t="str">
            <v xml:space="preserve">Previus Unit Cost </v>
          </cell>
          <cell r="N1194" t="str">
            <v>Log Type</v>
          </cell>
          <cell r="O1194" t="str">
            <v>Sea Log (%)</v>
          </cell>
          <cell r="P1194" t="str">
            <v>Air Log (%)</v>
          </cell>
          <cell r="Q1194" t="str">
            <v>Currency</v>
          </cell>
          <cell r="R1194" t="str">
            <v>TRM</v>
          </cell>
          <cell r="S1194" t="str">
            <v>Admin (%)</v>
          </cell>
          <cell r="T1194" t="str">
            <v>Unit Cost (COP)</v>
          </cell>
          <cell r="U1194" t="str">
            <v>CS CODE (NSN)</v>
          </cell>
        </row>
        <row r="1195">
          <cell r="H1195" t="str">
            <v>RACKS / SOPORTES DE BATERIAS</v>
          </cell>
          <cell r="I1195">
            <v>0</v>
          </cell>
          <cell r="J1195">
            <v>0</v>
          </cell>
          <cell r="K1195">
            <v>0</v>
          </cell>
          <cell r="L1195">
            <v>0</v>
          </cell>
          <cell r="M1195">
            <v>0</v>
          </cell>
          <cell r="N1195">
            <v>0</v>
          </cell>
          <cell r="O1195">
            <v>0</v>
          </cell>
          <cell r="P1195">
            <v>0</v>
          </cell>
          <cell r="Q1195">
            <v>0</v>
          </cell>
          <cell r="R1195">
            <v>0</v>
          </cell>
          <cell r="S1195">
            <v>0</v>
          </cell>
          <cell r="T1195">
            <v>0</v>
          </cell>
          <cell r="U1195">
            <v>0</v>
          </cell>
        </row>
        <row r="1196">
          <cell r="D1196" t="str">
            <v>N-3000/FACO</v>
          </cell>
          <cell r="E1196">
            <v>71202</v>
          </cell>
          <cell r="F1196" t="str">
            <v>Site Support Systems-Materials</v>
          </cell>
          <cell r="G1196">
            <v>6814</v>
          </cell>
          <cell r="H1196" t="str">
            <v>BANCO SOPORTE PARA 24 BATERIAS 3000</v>
          </cell>
          <cell r="I1196" t="str">
            <v>pcs</v>
          </cell>
          <cell r="J1196">
            <v>0</v>
          </cell>
          <cell r="K1196" t="str">
            <v>NACIONAL CON TIEMPO DE FABRICACION</v>
          </cell>
          <cell r="L1196" t="str">
            <v>Facomallas</v>
          </cell>
          <cell r="M1196">
            <v>2218560</v>
          </cell>
          <cell r="N1196">
            <v>0</v>
          </cell>
          <cell r="O1196">
            <v>0</v>
          </cell>
          <cell r="P1196">
            <v>0</v>
          </cell>
          <cell r="Q1196" t="str">
            <v>COP</v>
          </cell>
          <cell r="R1196">
            <v>0</v>
          </cell>
          <cell r="S1196">
            <v>0.05</v>
          </cell>
          <cell r="T1196">
            <v>2329488</v>
          </cell>
          <cell r="U1196" t="str">
            <v>N-3000/FACO</v>
          </cell>
        </row>
        <row r="1197">
          <cell r="D1197" t="str">
            <v>R-01-MYSI-210X80X80</v>
          </cell>
          <cell r="E1197">
            <v>71202</v>
          </cell>
          <cell r="F1197" t="str">
            <v>Site Support Systems-Materials</v>
          </cell>
          <cell r="G1197">
            <v>6814</v>
          </cell>
          <cell r="H1197" t="str">
            <v>GABINETE PISO 19" 210X80X80 INCLUYE RACK- RIELES-ESCALERILLA-ORGANIZADOR</v>
          </cell>
          <cell r="I1197" t="str">
            <v>pcs</v>
          </cell>
          <cell r="J1197">
            <v>0</v>
          </cell>
          <cell r="K1197" t="str">
            <v>NACIONAL CON TIEMPO DE FABRICACION</v>
          </cell>
          <cell r="L1197" t="str">
            <v>MYSI</v>
          </cell>
          <cell r="M1197">
            <v>2250000</v>
          </cell>
          <cell r="N1197">
            <v>0</v>
          </cell>
          <cell r="O1197">
            <v>0</v>
          </cell>
          <cell r="P1197">
            <v>0</v>
          </cell>
          <cell r="Q1197" t="str">
            <v>COP</v>
          </cell>
          <cell r="R1197">
            <v>0</v>
          </cell>
          <cell r="S1197">
            <v>0.05</v>
          </cell>
          <cell r="T1197">
            <v>2362500</v>
          </cell>
          <cell r="U1197" t="str">
            <v>R-01-MYSI-210X80X80</v>
          </cell>
        </row>
        <row r="1198">
          <cell r="D1198" t="str">
            <v>R-01-MYSI-210X80X100</v>
          </cell>
          <cell r="E1198">
            <v>71202</v>
          </cell>
          <cell r="F1198" t="str">
            <v>Site Support Systems-Materials</v>
          </cell>
          <cell r="G1198">
            <v>6814</v>
          </cell>
          <cell r="H1198" t="str">
            <v xml:space="preserve">GABINETE DE CABLEADO Y SERVIDORES PARA USO INTERIOR DE 2.10 MTS DE ALTO, 0.8 MTS DE ANCHO Y 1 MT DE PROFUNDO, CON ACCESORIOS, MARCA MYSI </v>
          </cell>
          <cell r="I1198" t="str">
            <v>pcs</v>
          </cell>
          <cell r="J1198">
            <v>0</v>
          </cell>
          <cell r="K1198" t="str">
            <v>NACIONAL CON TIEMPO DE FABRICACION</v>
          </cell>
          <cell r="L1198" t="str">
            <v>MYSI</v>
          </cell>
          <cell r="M1198">
            <v>2522000</v>
          </cell>
          <cell r="N1198">
            <v>0</v>
          </cell>
          <cell r="O1198">
            <v>0</v>
          </cell>
          <cell r="P1198">
            <v>0</v>
          </cell>
          <cell r="Q1198" t="str">
            <v>COP</v>
          </cell>
          <cell r="R1198">
            <v>0</v>
          </cell>
          <cell r="S1198">
            <v>0.05</v>
          </cell>
          <cell r="T1198">
            <v>2648100</v>
          </cell>
          <cell r="U1198" t="str">
            <v>R-01-MYSI-210X80X100</v>
          </cell>
        </row>
        <row r="1199">
          <cell r="D1199" t="str">
            <v>R-02</v>
          </cell>
          <cell r="E1199">
            <v>71202</v>
          </cell>
          <cell r="F1199" t="str">
            <v>Site Support Systems-Materials</v>
          </cell>
          <cell r="G1199">
            <v>6814</v>
          </cell>
          <cell r="H1199" t="str">
            <v>Kit de Iluminación para gabinetes en formato de 22,5" de ancho</v>
          </cell>
          <cell r="I1199" t="str">
            <v>pcs</v>
          </cell>
          <cell r="J1199">
            <v>0</v>
          </cell>
          <cell r="K1199">
            <v>0</v>
          </cell>
          <cell r="L1199" t="str">
            <v>DAGA</v>
          </cell>
          <cell r="M1199">
            <v>69500</v>
          </cell>
          <cell r="N1199">
            <v>0</v>
          </cell>
          <cell r="O1199">
            <v>0</v>
          </cell>
          <cell r="P1199">
            <v>0</v>
          </cell>
          <cell r="Q1199" t="str">
            <v>COP</v>
          </cell>
          <cell r="R1199">
            <v>0</v>
          </cell>
          <cell r="S1199">
            <v>0.05</v>
          </cell>
          <cell r="T1199">
            <v>72975</v>
          </cell>
          <cell r="U1199" t="str">
            <v>R-02</v>
          </cell>
        </row>
        <row r="1200">
          <cell r="D1200" t="str">
            <v>KIT-27.5-QUEST</v>
          </cell>
          <cell r="E1200">
            <v>71202</v>
          </cell>
          <cell r="F1200" t="str">
            <v>Site Support Systems-Materials</v>
          </cell>
          <cell r="G1200">
            <v>6814</v>
          </cell>
          <cell r="H1200" t="str">
            <v>Kit de Iluminación para gabinetes en formato de 27,5" de ancho</v>
          </cell>
          <cell r="I1200" t="str">
            <v>pcs</v>
          </cell>
          <cell r="J1200">
            <v>0</v>
          </cell>
          <cell r="K1200" t="str">
            <v>NACIONAL CON TIEMPO DE FABRICACION</v>
          </cell>
          <cell r="L1200" t="str">
            <v>DAGA</v>
          </cell>
          <cell r="M1200">
            <v>85680</v>
          </cell>
          <cell r="N1200">
            <v>0</v>
          </cell>
          <cell r="O1200">
            <v>0</v>
          </cell>
          <cell r="P1200">
            <v>0</v>
          </cell>
          <cell r="Q1200" t="str">
            <v>COP</v>
          </cell>
          <cell r="R1200">
            <v>0</v>
          </cell>
          <cell r="S1200">
            <v>0.05</v>
          </cell>
          <cell r="T1200">
            <v>89964</v>
          </cell>
          <cell r="U1200" t="str">
            <v>R-03</v>
          </cell>
        </row>
        <row r="1201">
          <cell r="D1201" t="str">
            <v>BAR-H18990-QUEST</v>
          </cell>
          <cell r="E1201">
            <v>71202</v>
          </cell>
          <cell r="F1201" t="str">
            <v>Site Support Systems-Materials</v>
          </cell>
          <cell r="G1201">
            <v>6814</v>
          </cell>
          <cell r="H1201" t="str">
            <v>Barraje de cobre</v>
          </cell>
          <cell r="I1201" t="str">
            <v>pcs</v>
          </cell>
          <cell r="J1201">
            <v>0</v>
          </cell>
          <cell r="K1201" t="str">
            <v>NACIONAL CON TIEMPO DE FABRICACION</v>
          </cell>
          <cell r="L1201" t="str">
            <v>DAGA</v>
          </cell>
          <cell r="M1201">
            <v>84000</v>
          </cell>
          <cell r="N1201">
            <v>0</v>
          </cell>
          <cell r="O1201">
            <v>0</v>
          </cell>
          <cell r="P1201">
            <v>0</v>
          </cell>
          <cell r="Q1201" t="str">
            <v>COP</v>
          </cell>
          <cell r="R1201">
            <v>0</v>
          </cell>
          <cell r="S1201">
            <v>0.05</v>
          </cell>
          <cell r="T1201">
            <v>88200</v>
          </cell>
          <cell r="U1201" t="str">
            <v>R-04</v>
          </cell>
        </row>
        <row r="1202">
          <cell r="D1202" t="str">
            <v>BP-1059</v>
          </cell>
          <cell r="E1202">
            <v>71202</v>
          </cell>
          <cell r="F1202" t="str">
            <v>Site Support Systems-Materials</v>
          </cell>
          <cell r="G1202">
            <v>6814</v>
          </cell>
          <cell r="H1202" t="str">
            <v>Bandeja Porta Teclado - Mouse y Monitor - Formato 19" - Marca Quest</v>
          </cell>
          <cell r="I1202" t="str">
            <v>pcs</v>
          </cell>
          <cell r="J1202">
            <v>0</v>
          </cell>
          <cell r="K1202" t="str">
            <v>NACIONAL CON TIEMPO DE FABRICACION</v>
          </cell>
          <cell r="L1202" t="str">
            <v>DAGA</v>
          </cell>
          <cell r="M1202">
            <v>110250</v>
          </cell>
          <cell r="N1202">
            <v>0</v>
          </cell>
          <cell r="O1202">
            <v>0</v>
          </cell>
          <cell r="P1202">
            <v>0</v>
          </cell>
          <cell r="Q1202" t="str">
            <v>COP</v>
          </cell>
          <cell r="R1202">
            <v>0</v>
          </cell>
          <cell r="S1202">
            <v>0.05</v>
          </cell>
          <cell r="T1202">
            <v>115762.5</v>
          </cell>
          <cell r="U1202" t="str">
            <v>R-07</v>
          </cell>
        </row>
        <row r="1203">
          <cell r="D1203" t="str">
            <v>BD-1034</v>
          </cell>
          <cell r="E1203">
            <v>71202</v>
          </cell>
          <cell r="F1203" t="str">
            <v>Site Support Systems-Materials</v>
          </cell>
          <cell r="G1203">
            <v>6814</v>
          </cell>
          <cell r="H1203" t="str">
            <v>Bandeja Deslizable Ventilada Deslizable Formato 19" Profundidad 26" de 1 RU Capacidd apróximada 100 kg - Marca Quest</v>
          </cell>
          <cell r="I1203" t="str">
            <v>pcs</v>
          </cell>
          <cell r="J1203">
            <v>0</v>
          </cell>
          <cell r="K1203" t="str">
            <v>NACIONAL CON TIEMPO DE FABRICACION</v>
          </cell>
          <cell r="L1203" t="str">
            <v>DAGA</v>
          </cell>
          <cell r="M1203">
            <v>99208</v>
          </cell>
          <cell r="N1203">
            <v>0</v>
          </cell>
          <cell r="O1203">
            <v>0</v>
          </cell>
          <cell r="P1203">
            <v>0</v>
          </cell>
          <cell r="Q1203" t="str">
            <v>COP</v>
          </cell>
          <cell r="R1203">
            <v>0</v>
          </cell>
          <cell r="S1203">
            <v>0.05</v>
          </cell>
          <cell r="T1203">
            <v>104168.4</v>
          </cell>
          <cell r="U1203" t="str">
            <v>R-08</v>
          </cell>
        </row>
        <row r="1204">
          <cell r="D1204" t="str">
            <v>R-09</v>
          </cell>
          <cell r="E1204">
            <v>71202</v>
          </cell>
          <cell r="F1204" t="str">
            <v>Site Support Systems-Materials</v>
          </cell>
          <cell r="G1204">
            <v>6814</v>
          </cell>
          <cell r="H1204" t="str">
            <v>Bandeja doble lisa ajustable 19" x 31" 2 RU - Marca Quest</v>
          </cell>
          <cell r="I1204" t="str">
            <v>pcs</v>
          </cell>
          <cell r="J1204">
            <v>0</v>
          </cell>
          <cell r="K1204">
            <v>0</v>
          </cell>
          <cell r="L1204" t="str">
            <v>DAGA</v>
          </cell>
          <cell r="M1204">
            <v>81585</v>
          </cell>
          <cell r="N1204">
            <v>0</v>
          </cell>
          <cell r="O1204">
            <v>0</v>
          </cell>
          <cell r="P1204">
            <v>0</v>
          </cell>
          <cell r="Q1204" t="str">
            <v>COP</v>
          </cell>
          <cell r="R1204">
            <v>0</v>
          </cell>
          <cell r="S1204">
            <v>0.05</v>
          </cell>
          <cell r="T1204">
            <v>85664.25</v>
          </cell>
          <cell r="U1204" t="str">
            <v>R-09</v>
          </cell>
        </row>
        <row r="1205">
          <cell r="D1205" t="str">
            <v>GF-2398-1</v>
          </cell>
          <cell r="E1205">
            <v>71202</v>
          </cell>
          <cell r="F1205" t="str">
            <v>Site Support Systems-Materials</v>
          </cell>
          <cell r="G1205">
            <v>6814</v>
          </cell>
          <cell r="H1205" t="str">
            <v>Gabinete 7 ft *27,5 *39 Puerta posterior doble tipo ETB color negro para equipos</v>
          </cell>
          <cell r="I1205" t="str">
            <v>pcs</v>
          </cell>
          <cell r="J1205">
            <v>0</v>
          </cell>
          <cell r="K1205" t="str">
            <v>NACIONAL CON TIEMPO DE FABRICACION</v>
          </cell>
          <cell r="L1205" t="str">
            <v>DAGA</v>
          </cell>
          <cell r="M1205">
            <v>1699411</v>
          </cell>
          <cell r="N1205">
            <v>0</v>
          </cell>
          <cell r="O1205">
            <v>0</v>
          </cell>
          <cell r="P1205">
            <v>0</v>
          </cell>
          <cell r="Q1205" t="str">
            <v>COP</v>
          </cell>
          <cell r="R1205">
            <v>0</v>
          </cell>
          <cell r="S1205">
            <v>0.05</v>
          </cell>
          <cell r="T1205">
            <v>1784381.55</v>
          </cell>
          <cell r="U1205" t="str">
            <v>R-10</v>
          </cell>
        </row>
        <row r="1206">
          <cell r="D1206" t="str">
            <v>R-11</v>
          </cell>
          <cell r="E1206">
            <v>71202</v>
          </cell>
          <cell r="F1206" t="str">
            <v>Site Support Systems-Materials</v>
          </cell>
          <cell r="G1206">
            <v>6814</v>
          </cell>
          <cell r="H1206" t="str">
            <v>Organizador de cable vertical gabiente 7 ft doble 50 cables</v>
          </cell>
          <cell r="I1206" t="str">
            <v>pcs</v>
          </cell>
          <cell r="J1206">
            <v>0</v>
          </cell>
          <cell r="K1206">
            <v>0</v>
          </cell>
          <cell r="L1206" t="str">
            <v>DAGA</v>
          </cell>
          <cell r="M1206">
            <v>91000</v>
          </cell>
          <cell r="N1206">
            <v>0</v>
          </cell>
          <cell r="O1206">
            <v>0</v>
          </cell>
          <cell r="P1206">
            <v>0</v>
          </cell>
          <cell r="Q1206" t="str">
            <v>COP</v>
          </cell>
          <cell r="R1206">
            <v>0</v>
          </cell>
          <cell r="S1206">
            <v>0.05</v>
          </cell>
          <cell r="T1206">
            <v>95550</v>
          </cell>
          <cell r="U1206" t="str">
            <v>R-11</v>
          </cell>
        </row>
        <row r="1207">
          <cell r="D1207" t="str">
            <v>KIT-KP-4729-QUEST</v>
          </cell>
          <cell r="E1207">
            <v>71202</v>
          </cell>
          <cell r="F1207" t="str">
            <v>Site Support Systems-Materials</v>
          </cell>
          <cell r="G1207">
            <v>6814</v>
          </cell>
          <cell r="H1207" t="str">
            <v>Kit de Ventilación Doble para Gabinete de Piso</v>
          </cell>
          <cell r="I1207" t="str">
            <v>pcs</v>
          </cell>
          <cell r="J1207">
            <v>0</v>
          </cell>
          <cell r="K1207" t="str">
            <v>NACIONAL CON TIEMPO DE FABRICACION</v>
          </cell>
          <cell r="L1207" t="str">
            <v>DAGA</v>
          </cell>
          <cell r="M1207">
            <v>76035</v>
          </cell>
          <cell r="N1207">
            <v>0</v>
          </cell>
          <cell r="O1207">
            <v>0</v>
          </cell>
          <cell r="P1207">
            <v>0</v>
          </cell>
          <cell r="Q1207" t="str">
            <v>COP</v>
          </cell>
          <cell r="R1207">
            <v>0</v>
          </cell>
          <cell r="S1207">
            <v>0.05</v>
          </cell>
          <cell r="T1207">
            <v>79836.75</v>
          </cell>
          <cell r="U1207" t="str">
            <v>R-12</v>
          </cell>
        </row>
        <row r="1208">
          <cell r="D1208" t="str">
            <v>KW-4728</v>
          </cell>
          <cell r="E1208">
            <v>71202</v>
          </cell>
          <cell r="F1208" t="str">
            <v>Site Support Systems-Materials</v>
          </cell>
          <cell r="G1208">
            <v>6814</v>
          </cell>
          <cell r="H1208" t="str">
            <v>Kit de Ventilación Sencillo para Gabinete de Pared</v>
          </cell>
          <cell r="I1208" t="str">
            <v>pcs</v>
          </cell>
          <cell r="J1208">
            <v>0</v>
          </cell>
          <cell r="K1208" t="str">
            <v>NACIONAL CON TIEMPO DE FABRICACION</v>
          </cell>
          <cell r="L1208" t="str">
            <v>DAGA</v>
          </cell>
          <cell r="M1208">
            <v>37745</v>
          </cell>
          <cell r="N1208">
            <v>0</v>
          </cell>
          <cell r="O1208">
            <v>0</v>
          </cell>
          <cell r="P1208">
            <v>0</v>
          </cell>
          <cell r="Q1208" t="str">
            <v>COP</v>
          </cell>
          <cell r="R1208">
            <v>0</v>
          </cell>
          <cell r="S1208">
            <v>0.05</v>
          </cell>
          <cell r="T1208">
            <v>39632.25</v>
          </cell>
          <cell r="U1208" t="str">
            <v>R-13</v>
          </cell>
        </row>
        <row r="1209">
          <cell r="D1209" t="str">
            <v>OV-4506</v>
          </cell>
          <cell r="E1209">
            <v>71202</v>
          </cell>
          <cell r="F1209" t="str">
            <v>Site Support Systems-Materials</v>
          </cell>
          <cell r="G1209">
            <v>6814</v>
          </cell>
          <cell r="H1209" t="str">
            <v>Organizador cable vertical doble con tapa para gabinete 7 ft</v>
          </cell>
          <cell r="I1209" t="str">
            <v>pcs</v>
          </cell>
          <cell r="J1209">
            <v>0</v>
          </cell>
          <cell r="K1209" t="str">
            <v>NACIONAL CON TIEMPO DE FABRICACION</v>
          </cell>
          <cell r="L1209" t="str">
            <v>DAGA</v>
          </cell>
          <cell r="M1209">
            <v>140300</v>
          </cell>
          <cell r="N1209">
            <v>0</v>
          </cell>
          <cell r="O1209">
            <v>0</v>
          </cell>
          <cell r="P1209">
            <v>0</v>
          </cell>
          <cell r="Q1209" t="str">
            <v>COP</v>
          </cell>
          <cell r="R1209">
            <v>0</v>
          </cell>
          <cell r="S1209">
            <v>0.05</v>
          </cell>
          <cell r="T1209">
            <v>147315</v>
          </cell>
          <cell r="U1209" t="str">
            <v>R-14</v>
          </cell>
        </row>
        <row r="1210">
          <cell r="D1210" t="str">
            <v>R-15</v>
          </cell>
          <cell r="E1210">
            <v>71202</v>
          </cell>
          <cell r="F1210" t="str">
            <v>Site Support Systems-Materials</v>
          </cell>
          <cell r="G1210">
            <v>6814</v>
          </cell>
          <cell r="H1210" t="str">
            <v>Rack en acero de 3"*1 1/4"   7 ft  3/16 Abierto Negro para PDB DC</v>
          </cell>
          <cell r="I1210" t="str">
            <v>pcs</v>
          </cell>
          <cell r="J1210">
            <v>0</v>
          </cell>
          <cell r="K1210">
            <v>0</v>
          </cell>
          <cell r="L1210" t="str">
            <v>DAGA</v>
          </cell>
          <cell r="M1210">
            <v>455302</v>
          </cell>
          <cell r="N1210">
            <v>0</v>
          </cell>
          <cell r="O1210">
            <v>0</v>
          </cell>
          <cell r="P1210">
            <v>0</v>
          </cell>
          <cell r="Q1210" t="str">
            <v>COP</v>
          </cell>
          <cell r="R1210">
            <v>0</v>
          </cell>
          <cell r="S1210">
            <v>0.05</v>
          </cell>
          <cell r="T1210">
            <v>478067.1</v>
          </cell>
          <cell r="U1210" t="str">
            <v>R-15</v>
          </cell>
        </row>
        <row r="1211">
          <cell r="D1211" t="str">
            <v>RP-4631</v>
          </cell>
          <cell r="E1211">
            <v>71202</v>
          </cell>
          <cell r="F1211" t="str">
            <v>Site Support Systems-Materials</v>
          </cell>
          <cell r="G1211">
            <v>6814</v>
          </cell>
          <cell r="H1211" t="str">
            <v>Racks de Piso en Acero Formato 19" 7 Pies ( 2,1 mts )</v>
          </cell>
          <cell r="I1211" t="str">
            <v>pcs</v>
          </cell>
          <cell r="J1211">
            <v>0</v>
          </cell>
          <cell r="K1211" t="str">
            <v>NACIONAL CON TIEMPO DE FABRICACION</v>
          </cell>
          <cell r="L1211" t="str">
            <v>DAGA</v>
          </cell>
          <cell r="M1211">
            <v>231543</v>
          </cell>
          <cell r="N1211">
            <v>0</v>
          </cell>
          <cell r="O1211">
            <v>0</v>
          </cell>
          <cell r="P1211">
            <v>0</v>
          </cell>
          <cell r="Q1211" t="str">
            <v>COP</v>
          </cell>
          <cell r="R1211">
            <v>0</v>
          </cell>
          <cell r="S1211">
            <v>0.05</v>
          </cell>
          <cell r="T1211">
            <v>243120.15</v>
          </cell>
          <cell r="U1211" t="str">
            <v>R-16</v>
          </cell>
        </row>
        <row r="1212">
          <cell r="D1212" t="str">
            <v>R-17</v>
          </cell>
          <cell r="E1212">
            <v>71202</v>
          </cell>
          <cell r="F1212" t="str">
            <v>Site Support Systems-Materials</v>
          </cell>
          <cell r="G1212">
            <v>6814</v>
          </cell>
          <cell r="H1212" t="str">
            <v>Racks de Piso en Aluminio  de 4 Columnas Ajustables Formato 19"</v>
          </cell>
          <cell r="I1212" t="str">
            <v>pcs</v>
          </cell>
          <cell r="J1212">
            <v>0</v>
          </cell>
          <cell r="K1212">
            <v>0</v>
          </cell>
          <cell r="L1212" t="str">
            <v>DAGA</v>
          </cell>
          <cell r="M1212">
            <v>435000</v>
          </cell>
          <cell r="N1212">
            <v>0</v>
          </cell>
          <cell r="O1212">
            <v>0</v>
          </cell>
          <cell r="P1212">
            <v>0</v>
          </cell>
          <cell r="Q1212" t="str">
            <v>COP</v>
          </cell>
          <cell r="R1212">
            <v>0</v>
          </cell>
          <cell r="S1212">
            <v>0.05</v>
          </cell>
          <cell r="T1212">
            <v>456750</v>
          </cell>
          <cell r="U1212" t="str">
            <v>R-17</v>
          </cell>
        </row>
        <row r="1213">
          <cell r="D1213" t="str">
            <v>R-18</v>
          </cell>
          <cell r="E1213">
            <v>71202</v>
          </cell>
          <cell r="F1213" t="str">
            <v>Site Support Systems-Materials</v>
          </cell>
          <cell r="G1213">
            <v>6814</v>
          </cell>
          <cell r="H1213" t="str">
            <v>Gabinetes de Piso Modelo Dynamic ( Puerta Frontal en Malla ) Formato 19" 6 Pies ( 1,8 mts )</v>
          </cell>
          <cell r="I1213" t="str">
            <v>pcs</v>
          </cell>
          <cell r="J1213">
            <v>0</v>
          </cell>
          <cell r="K1213">
            <v>0</v>
          </cell>
          <cell r="L1213" t="str">
            <v>DAGA</v>
          </cell>
          <cell r="M1213">
            <v>969078</v>
          </cell>
          <cell r="N1213">
            <v>0</v>
          </cell>
          <cell r="O1213">
            <v>0</v>
          </cell>
          <cell r="P1213">
            <v>0</v>
          </cell>
          <cell r="Q1213" t="str">
            <v>COP</v>
          </cell>
          <cell r="R1213">
            <v>0</v>
          </cell>
          <cell r="S1213">
            <v>0.05</v>
          </cell>
          <cell r="T1213">
            <v>1017531.9</v>
          </cell>
          <cell r="U1213" t="str">
            <v>R-18</v>
          </cell>
        </row>
        <row r="1214">
          <cell r="D1214" t="str">
            <v>GAB-GF-2398-QUEST</v>
          </cell>
          <cell r="E1214">
            <v>71202</v>
          </cell>
          <cell r="F1214" t="str">
            <v>Site Support Systems-Materials</v>
          </cell>
          <cell r="G1214">
            <v>6814</v>
          </cell>
          <cell r="H1214" t="str">
            <v>Gabinetes de Piso Modelo Dynamic ( Puerta Frontal en Malla ) 7 Pies ( 2,1 mts )</v>
          </cell>
          <cell r="I1214" t="str">
            <v>pcs</v>
          </cell>
          <cell r="J1214">
            <v>0</v>
          </cell>
          <cell r="K1214" t="str">
            <v>NACIONAL CON TIEMPO DE FABRICACION</v>
          </cell>
          <cell r="L1214" t="str">
            <v>DAGA</v>
          </cell>
          <cell r="M1214">
            <v>1625269</v>
          </cell>
          <cell r="N1214">
            <v>0</v>
          </cell>
          <cell r="O1214">
            <v>0</v>
          </cell>
          <cell r="P1214">
            <v>0</v>
          </cell>
          <cell r="Q1214" t="str">
            <v>COP</v>
          </cell>
          <cell r="R1214">
            <v>0</v>
          </cell>
          <cell r="S1214">
            <v>0.05</v>
          </cell>
          <cell r="T1214">
            <v>1706532.45</v>
          </cell>
          <cell r="U1214" t="str">
            <v>R-19</v>
          </cell>
        </row>
        <row r="1215">
          <cell r="D1215" t="str">
            <v>CN1</v>
          </cell>
          <cell r="E1215">
            <v>71202</v>
          </cell>
          <cell r="F1215" t="str">
            <v>Site Support Systems-Materials</v>
          </cell>
          <cell r="G1215">
            <v>6814</v>
          </cell>
          <cell r="H1215" t="str">
            <v>GABINETE PANDUIT 800X1044X2134MM 45U RACK ORGANIZADORES FRONTAL TRASERO. SOLID SIDE PANELS</v>
          </cell>
          <cell r="I1215" t="str">
            <v>pcs</v>
          </cell>
          <cell r="J1215">
            <v>0</v>
          </cell>
          <cell r="K1215" t="str">
            <v>IMPORTACION INDIRECTA</v>
          </cell>
          <cell r="L1215" t="str">
            <v>PANDUIT</v>
          </cell>
          <cell r="M1215">
            <v>6225938</v>
          </cell>
          <cell r="N1215">
            <v>0</v>
          </cell>
          <cell r="O1215">
            <v>0</v>
          </cell>
          <cell r="P1215">
            <v>0</v>
          </cell>
          <cell r="Q1215" t="str">
            <v>COP</v>
          </cell>
          <cell r="R1215">
            <v>2038.49</v>
          </cell>
          <cell r="S1215">
            <v>0.05</v>
          </cell>
          <cell r="T1215">
            <v>6537234.9000000004</v>
          </cell>
          <cell r="U1215" t="str">
            <v>CN1</v>
          </cell>
        </row>
        <row r="1216">
          <cell r="D1216" t="str">
            <v>CN2</v>
          </cell>
          <cell r="E1216">
            <v>71202</v>
          </cell>
          <cell r="F1216" t="str">
            <v>Site Support Systems-Materials</v>
          </cell>
          <cell r="G1216">
            <v>6814</v>
          </cell>
          <cell r="H1216" t="str">
            <v>GABINETE PANDUIT 800X1044X2134MM 45U RACK ORGANIZADORES FRONTAL TRASERO</v>
          </cell>
          <cell r="I1216" t="str">
            <v>pcs</v>
          </cell>
          <cell r="J1216">
            <v>0</v>
          </cell>
          <cell r="K1216" t="str">
            <v>IMPORTACION INDIRECTA</v>
          </cell>
          <cell r="L1216" t="str">
            <v>PANDUIT</v>
          </cell>
          <cell r="M1216">
            <v>5046702</v>
          </cell>
          <cell r="N1216">
            <v>0</v>
          </cell>
          <cell r="O1216">
            <v>0</v>
          </cell>
          <cell r="P1216">
            <v>0</v>
          </cell>
          <cell r="Q1216" t="str">
            <v>COP</v>
          </cell>
          <cell r="R1216">
            <v>2038.49</v>
          </cell>
          <cell r="S1216">
            <v>0.05</v>
          </cell>
          <cell r="T1216">
            <v>5299037.0999999996</v>
          </cell>
          <cell r="U1216" t="str">
            <v>CN2</v>
          </cell>
        </row>
        <row r="1217">
          <cell r="D1217" t="str">
            <v>CN3</v>
          </cell>
          <cell r="E1217">
            <v>71202</v>
          </cell>
          <cell r="F1217" t="str">
            <v>Site Support Systems-Materials</v>
          </cell>
          <cell r="G1217">
            <v>6814</v>
          </cell>
          <cell r="H1217" t="str">
            <v>GABINETE PANDUIT 800X1016X2134MM 45U RACK ORGANIZADORES FRONTAL TRASERO. Two sets of #12-24 threaded equipment mounting rails</v>
          </cell>
          <cell r="I1217" t="str">
            <v>pcs</v>
          </cell>
          <cell r="J1217">
            <v>0</v>
          </cell>
          <cell r="K1217" t="str">
            <v>IMPORTACION INDIRECTA</v>
          </cell>
          <cell r="L1217" t="str">
            <v>PANDUIT</v>
          </cell>
          <cell r="M1217">
            <v>3301880</v>
          </cell>
          <cell r="N1217">
            <v>0</v>
          </cell>
          <cell r="O1217">
            <v>0</v>
          </cell>
          <cell r="P1217">
            <v>0</v>
          </cell>
          <cell r="Q1217" t="str">
            <v>COP</v>
          </cell>
          <cell r="R1217">
            <v>2038.49</v>
          </cell>
          <cell r="S1217">
            <v>0.05</v>
          </cell>
          <cell r="T1217">
            <v>3466974</v>
          </cell>
          <cell r="U1217" t="str">
            <v>CN3</v>
          </cell>
        </row>
        <row r="1218">
          <cell r="D1218" t="str">
            <v>CN7018-EXT</v>
          </cell>
          <cell r="E1218">
            <v>71202</v>
          </cell>
          <cell r="F1218" t="str">
            <v>Site Support Systems-Materials</v>
          </cell>
          <cell r="G1218">
            <v>6814</v>
          </cell>
          <cell r="H1218" t="str">
            <v>Cabinet extension kit for Ciscoˆ Nexus 7018 switch, Use with CN3 cabinet to achieve 40"W x 48"D (1003mm x 1219mm) cabinet frame,</v>
          </cell>
          <cell r="I1218" t="str">
            <v>pcs</v>
          </cell>
          <cell r="J1218">
            <v>0</v>
          </cell>
          <cell r="K1218" t="str">
            <v>IMPORTACION INDIRECTA</v>
          </cell>
          <cell r="L1218" t="str">
            <v>PANDUIT</v>
          </cell>
          <cell r="M1218">
            <v>3908442</v>
          </cell>
          <cell r="N1218">
            <v>0</v>
          </cell>
          <cell r="O1218">
            <v>0</v>
          </cell>
          <cell r="P1218">
            <v>0</v>
          </cell>
          <cell r="Q1218" t="str">
            <v>COP</v>
          </cell>
          <cell r="R1218">
            <v>2038.49</v>
          </cell>
          <cell r="S1218">
            <v>0.05</v>
          </cell>
          <cell r="T1218">
            <v>4103864.1</v>
          </cell>
          <cell r="U1218" t="str">
            <v>CN7018-EXT</v>
          </cell>
        </row>
        <row r="1219">
          <cell r="D1219" t="str">
            <v>CNPS7018</v>
          </cell>
          <cell r="E1219">
            <v>71202</v>
          </cell>
          <cell r="F1219" t="str">
            <v>Site Support Systems-Materials</v>
          </cell>
          <cell r="G1219">
            <v>6814</v>
          </cell>
          <cell r="H1219" t="str">
            <v>Removable solid side panels cover and protect cable and equipment, Side panels for use with CN7018-EXT extension kit for the cabinet to house the Ciscoˆ Nexus 7018 switch, Covers one side of cabinet (two required per cabinet),</v>
          </cell>
          <cell r="I1219" t="str">
            <v>pcs</v>
          </cell>
          <cell r="J1219">
            <v>0</v>
          </cell>
          <cell r="K1219" t="str">
            <v>IMPORTACION INDIRECTA</v>
          </cell>
          <cell r="L1219" t="str">
            <v>PANDUIT</v>
          </cell>
          <cell r="M1219">
            <v>1007266</v>
          </cell>
          <cell r="N1219">
            <v>0</v>
          </cell>
          <cell r="O1219">
            <v>0</v>
          </cell>
          <cell r="P1219">
            <v>0</v>
          </cell>
          <cell r="Q1219" t="str">
            <v>COP</v>
          </cell>
          <cell r="R1219">
            <v>2038.49</v>
          </cell>
          <cell r="S1219">
            <v>0.05</v>
          </cell>
          <cell r="T1219">
            <v>1057629.3</v>
          </cell>
          <cell r="U1219" t="str">
            <v>CNPS7018</v>
          </cell>
        </row>
        <row r="1220">
          <cell r="D1220" t="str">
            <v>CNPS</v>
          </cell>
          <cell r="E1220">
            <v>71202</v>
          </cell>
          <cell r="F1220" t="str">
            <v>Site Support Systems-Materials</v>
          </cell>
          <cell r="G1220">
            <v>6814</v>
          </cell>
          <cell r="H1220" t="str">
            <v>Removable solid side panel with lockable push button latches,</v>
          </cell>
          <cell r="I1220" t="str">
            <v>pcs</v>
          </cell>
          <cell r="J1220">
            <v>0</v>
          </cell>
          <cell r="K1220" t="str">
            <v>IMPORTACION INDIRECTA</v>
          </cell>
          <cell r="L1220" t="str">
            <v>PANDUIT</v>
          </cell>
          <cell r="M1220">
            <v>609972</v>
          </cell>
          <cell r="N1220">
            <v>0</v>
          </cell>
          <cell r="O1220">
            <v>0</v>
          </cell>
          <cell r="P1220">
            <v>0</v>
          </cell>
          <cell r="Q1220" t="str">
            <v>COP</v>
          </cell>
          <cell r="R1220">
            <v>2038.49</v>
          </cell>
          <cell r="S1220">
            <v>0.05</v>
          </cell>
          <cell r="T1220">
            <v>640470.6</v>
          </cell>
          <cell r="U1220" t="str">
            <v>CNPS</v>
          </cell>
        </row>
        <row r="1221">
          <cell r="D1221" t="str">
            <v>CSVBP</v>
          </cell>
          <cell r="E1221">
            <v>71202</v>
          </cell>
          <cell r="F1221" t="str">
            <v>Site Support Systems-Materials</v>
          </cell>
          <cell r="G1221">
            <v>6814</v>
          </cell>
          <cell r="H1221" t="str">
            <v>Vertical blanking panels block bypass air and direct cold airflow through servers,</v>
          </cell>
          <cell r="I1221" t="str">
            <v>pcs</v>
          </cell>
          <cell r="J1221">
            <v>0</v>
          </cell>
          <cell r="K1221" t="str">
            <v>IMPORTACION INDIRECTA</v>
          </cell>
          <cell r="L1221" t="str">
            <v>PANDUIT</v>
          </cell>
          <cell r="M1221">
            <v>277184</v>
          </cell>
          <cell r="N1221">
            <v>0</v>
          </cell>
          <cell r="O1221">
            <v>0</v>
          </cell>
          <cell r="P1221">
            <v>0</v>
          </cell>
          <cell r="Q1221" t="str">
            <v>COP</v>
          </cell>
          <cell r="R1221">
            <v>2038.49</v>
          </cell>
          <cell r="S1221">
            <v>0.05</v>
          </cell>
          <cell r="T1221">
            <v>291043.20000000001</v>
          </cell>
          <cell r="U1221" t="str">
            <v>CSVBP</v>
          </cell>
        </row>
        <row r="1222">
          <cell r="D1222" t="str">
            <v>CNBRFK</v>
          </cell>
          <cell r="E1222">
            <v>71202</v>
          </cell>
          <cell r="F1222" t="str">
            <v>Site Support Systems-Materials</v>
          </cell>
          <cell r="G1222">
            <v>6814</v>
          </cell>
          <cell r="H1222" t="str">
            <v>Network cabinet cable management finger kit, nine RU sections, Kit includes five left and five right finger sections to complete 45 RU on one side of post,</v>
          </cell>
          <cell r="I1222" t="str">
            <v>pcs</v>
          </cell>
          <cell r="J1222">
            <v>0</v>
          </cell>
          <cell r="K1222" t="str">
            <v>IMPORTACION INDIRECTA</v>
          </cell>
          <cell r="L1222" t="str">
            <v>PANDUIT</v>
          </cell>
          <cell r="M1222">
            <v>477216</v>
          </cell>
          <cell r="N1222">
            <v>0</v>
          </cell>
          <cell r="O1222">
            <v>0</v>
          </cell>
          <cell r="P1222">
            <v>0</v>
          </cell>
          <cell r="Q1222" t="str">
            <v>COP</v>
          </cell>
          <cell r="R1222">
            <v>2038.49</v>
          </cell>
          <cell r="S1222">
            <v>0.05</v>
          </cell>
          <cell r="T1222">
            <v>501076.8</v>
          </cell>
          <cell r="U1222" t="str">
            <v>CNBRFK</v>
          </cell>
        </row>
        <row r="1223">
          <cell r="D1223" t="str">
            <v>NMF3</v>
          </cell>
          <cell r="E1223">
            <v>71202</v>
          </cell>
          <cell r="F1223" t="str">
            <v>Site Support Systems-Materials</v>
          </cell>
          <cell r="G1223">
            <v>6814</v>
          </cell>
          <cell r="H1223" t="str">
            <v>Horizontal Cable Manager High Capacity Front Only 3 RU</v>
          </cell>
          <cell r="I1223" t="str">
            <v>pcs</v>
          </cell>
          <cell r="J1223">
            <v>0</v>
          </cell>
          <cell r="K1223" t="str">
            <v>IMPORTACION INDIRECTA</v>
          </cell>
          <cell r="L1223" t="str">
            <v>PANDUIT</v>
          </cell>
          <cell r="M1223">
            <v>155351</v>
          </cell>
          <cell r="N1223">
            <v>0</v>
          </cell>
          <cell r="O1223">
            <v>0</v>
          </cell>
          <cell r="P1223">
            <v>0</v>
          </cell>
          <cell r="Q1223" t="str">
            <v>COP</v>
          </cell>
          <cell r="R1223">
            <v>2038.49</v>
          </cell>
          <cell r="S1223">
            <v>0.05</v>
          </cell>
          <cell r="T1223">
            <v>163118.54999999999</v>
          </cell>
          <cell r="U1223" t="str">
            <v>NMF3</v>
          </cell>
        </row>
        <row r="1224">
          <cell r="D1224" t="str">
            <v>DPFP1</v>
          </cell>
          <cell r="E1224">
            <v>71202</v>
          </cell>
          <cell r="F1224" t="str">
            <v>Site Support Systems-Materials</v>
          </cell>
          <cell r="G1224">
            <v>6814</v>
          </cell>
          <cell r="H1224" t="str">
            <v>Filler Panels, 1RU</v>
          </cell>
          <cell r="I1224" t="str">
            <v>pcs</v>
          </cell>
          <cell r="J1224">
            <v>0</v>
          </cell>
          <cell r="K1224" t="str">
            <v>IMPORTACION INDIRECTA</v>
          </cell>
          <cell r="L1224" t="str">
            <v>PANDUIT</v>
          </cell>
          <cell r="M1224">
            <v>23372</v>
          </cell>
          <cell r="N1224">
            <v>0</v>
          </cell>
          <cell r="O1224">
            <v>0</v>
          </cell>
          <cell r="P1224">
            <v>0</v>
          </cell>
          <cell r="Q1224" t="str">
            <v>COP</v>
          </cell>
          <cell r="R1224">
            <v>2038.49</v>
          </cell>
          <cell r="S1224">
            <v>0.05</v>
          </cell>
          <cell r="T1224">
            <v>24540.6</v>
          </cell>
          <cell r="U1224" t="str">
            <v>DPFP1</v>
          </cell>
        </row>
        <row r="1225">
          <cell r="D1225" t="str">
            <v>N-2500/FACO</v>
          </cell>
          <cell r="E1225">
            <v>71202</v>
          </cell>
          <cell r="F1225" t="str">
            <v>Site Support Systems-Materials</v>
          </cell>
          <cell r="G1225">
            <v>6814</v>
          </cell>
          <cell r="H1225" t="str">
            <v>BANCO SOPORTE PARA 24 BATERIAS 2500</v>
          </cell>
          <cell r="I1225" t="str">
            <v>pcs</v>
          </cell>
          <cell r="J1225">
            <v>0</v>
          </cell>
          <cell r="K1225" t="str">
            <v>NACIONAL CON TIEMPO DE FABRICACION</v>
          </cell>
          <cell r="L1225" t="str">
            <v>Facomallas</v>
          </cell>
          <cell r="M1225">
            <v>2105688</v>
          </cell>
          <cell r="N1225">
            <v>0</v>
          </cell>
          <cell r="O1225">
            <v>0</v>
          </cell>
          <cell r="P1225">
            <v>0</v>
          </cell>
          <cell r="Q1225" t="str">
            <v>COP</v>
          </cell>
          <cell r="R1225">
            <v>0</v>
          </cell>
          <cell r="S1225">
            <v>0.05</v>
          </cell>
          <cell r="T1225">
            <v>2210972.4</v>
          </cell>
          <cell r="U1225" t="str">
            <v>N-2500/FACO</v>
          </cell>
        </row>
        <row r="1226">
          <cell r="D1226" t="str">
            <v>CNAE1</v>
          </cell>
          <cell r="E1226">
            <v>71202</v>
          </cell>
          <cell r="F1226" t="str">
            <v>Site Support Systems-Materials</v>
          </cell>
          <cell r="G1226">
            <v>6814</v>
          </cell>
          <cell r="H1226" t="str">
            <v>GABINETE DE AIRE DE ESCAPE DE CONDUCTO PARA ALTA DENS. DE CONFI DE CALOR. DISEÑADO PARA CISCO 6509</v>
          </cell>
          <cell r="I1226" t="str">
            <v>pcs</v>
          </cell>
          <cell r="J1226">
            <v>0</v>
          </cell>
          <cell r="K1226" t="str">
            <v>IMPORTACION INDIRECTA</v>
          </cell>
          <cell r="L1226" t="str">
            <v>PANDUIT</v>
          </cell>
          <cell r="M1226">
            <v>1291687</v>
          </cell>
          <cell r="N1226">
            <v>0</v>
          </cell>
          <cell r="O1226">
            <v>0</v>
          </cell>
          <cell r="P1226">
            <v>0</v>
          </cell>
          <cell r="Q1226" t="str">
            <v>COP</v>
          </cell>
          <cell r="R1226">
            <v>0</v>
          </cell>
          <cell r="S1226">
            <v>0.05</v>
          </cell>
          <cell r="T1226">
            <v>1356271.35</v>
          </cell>
          <cell r="U1226" t="str">
            <v>CNAE1</v>
          </cell>
        </row>
        <row r="1227">
          <cell r="D1227" t="str">
            <v>31-02-10</v>
          </cell>
          <cell r="E1227">
            <v>71202</v>
          </cell>
          <cell r="F1227" t="str">
            <v>Site Support Systems-Materials</v>
          </cell>
          <cell r="G1227">
            <v>6814</v>
          </cell>
          <cell r="H1227" t="str">
            <v>GABINETE DE PISO 19" 200x60x107CM 42RU COLOR NEGRO</v>
          </cell>
          <cell r="I1227" t="str">
            <v>pcs</v>
          </cell>
          <cell r="J1227">
            <v>0</v>
          </cell>
          <cell r="K1227" t="str">
            <v>NACIONAL CON TIEMPO DE FABRICACION</v>
          </cell>
          <cell r="L1227" t="str">
            <v>MYSI</v>
          </cell>
          <cell r="M1227">
            <v>2863000</v>
          </cell>
          <cell r="N1227">
            <v>0</v>
          </cell>
          <cell r="O1227">
            <v>0</v>
          </cell>
          <cell r="P1227">
            <v>0</v>
          </cell>
          <cell r="Q1227" t="str">
            <v>COP</v>
          </cell>
          <cell r="R1227">
            <v>0</v>
          </cell>
          <cell r="S1227">
            <v>0.05</v>
          </cell>
          <cell r="T1227">
            <v>3006150</v>
          </cell>
          <cell r="U1227" t="str">
            <v>31-02-10</v>
          </cell>
        </row>
        <row r="1228">
          <cell r="H1228" t="str">
            <v>OTROS</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row>
        <row r="1229">
          <cell r="D1229" t="str">
            <v>LCX-M2RU-SC-12</v>
          </cell>
          <cell r="E1229">
            <v>71202</v>
          </cell>
          <cell r="F1229" t="str">
            <v>Site Support Systems-Materials</v>
          </cell>
          <cell r="G1229">
            <v>6814</v>
          </cell>
          <cell r="H1229" t="str">
            <v>ODF (12 puertos) conectores SC (Patch Panel). Ocupa 2 Unidades de Rack. Marca Telect. No incluye ni pigtails ni bandeja de empalme.</v>
          </cell>
          <cell r="I1229" t="str">
            <v>pcs</v>
          </cell>
          <cell r="J1229">
            <v>0</v>
          </cell>
          <cell r="K1229" t="str">
            <v>IMPORTACION INDIRECTA</v>
          </cell>
          <cell r="L1229" t="str">
            <v>Telect/Fadetel</v>
          </cell>
          <cell r="M1229">
            <v>719400</v>
          </cell>
          <cell r="N1229">
            <v>0</v>
          </cell>
          <cell r="O1229">
            <v>0</v>
          </cell>
          <cell r="P1229">
            <v>0</v>
          </cell>
          <cell r="Q1229" t="str">
            <v>COP</v>
          </cell>
          <cell r="R1229">
            <v>0</v>
          </cell>
          <cell r="S1229">
            <v>0.05</v>
          </cell>
          <cell r="T1229">
            <v>755370</v>
          </cell>
          <cell r="U1229">
            <v>136</v>
          </cell>
        </row>
        <row r="1230">
          <cell r="D1230" t="str">
            <v>LCX-M2RU-SC-24</v>
          </cell>
          <cell r="E1230">
            <v>71202</v>
          </cell>
          <cell r="F1230" t="str">
            <v>Site Support Systems-Materials</v>
          </cell>
          <cell r="G1230">
            <v>6814</v>
          </cell>
          <cell r="H1230" t="str">
            <v>ODF (24 puertos) conectores SC  (Patch Panel). Ocupa 2 Unidades de Rack. Marca Telect. No incluye ni pigtails ni bandeja de empalme.</v>
          </cell>
          <cell r="I1230" t="str">
            <v>pcs</v>
          </cell>
          <cell r="J1230">
            <v>0</v>
          </cell>
          <cell r="K1230" t="str">
            <v>IMPORTACION INDIRECTA</v>
          </cell>
          <cell r="L1230" t="str">
            <v>Telect/Fadetel</v>
          </cell>
          <cell r="M1230">
            <v>844800</v>
          </cell>
          <cell r="N1230">
            <v>0</v>
          </cell>
          <cell r="O1230">
            <v>0</v>
          </cell>
          <cell r="P1230">
            <v>0</v>
          </cell>
          <cell r="Q1230" t="str">
            <v>COP</v>
          </cell>
          <cell r="R1230">
            <v>0</v>
          </cell>
          <cell r="S1230">
            <v>0.05</v>
          </cell>
          <cell r="T1230">
            <v>887040</v>
          </cell>
          <cell r="U1230">
            <v>137</v>
          </cell>
        </row>
        <row r="1231">
          <cell r="D1231" t="str">
            <v>LCX-M3RU-SC-36</v>
          </cell>
          <cell r="E1231">
            <v>71202</v>
          </cell>
          <cell r="F1231" t="str">
            <v>Site Support Systems-Materials</v>
          </cell>
          <cell r="G1231">
            <v>6814</v>
          </cell>
          <cell r="H1231" t="str">
            <v>ODF (36 puertos) conectores SC (Patch Panel). Ocupa 3 Unidades de Rack. Marca Telect. No incluye ni pigtails ni bandeja de empalme.</v>
          </cell>
          <cell r="I1231" t="str">
            <v>pcs</v>
          </cell>
          <cell r="J1231">
            <v>0</v>
          </cell>
          <cell r="K1231" t="str">
            <v>IMPORTACION INDIRECTA</v>
          </cell>
          <cell r="L1231" t="str">
            <v>Telect/Fadetel</v>
          </cell>
          <cell r="M1231">
            <v>1113200</v>
          </cell>
          <cell r="N1231">
            <v>0</v>
          </cell>
          <cell r="O1231">
            <v>0</v>
          </cell>
          <cell r="P1231">
            <v>0</v>
          </cell>
          <cell r="Q1231" t="str">
            <v>COP</v>
          </cell>
          <cell r="R1231">
            <v>0</v>
          </cell>
          <cell r="S1231">
            <v>0.05</v>
          </cell>
          <cell r="T1231">
            <v>1168860</v>
          </cell>
          <cell r="U1231">
            <v>138</v>
          </cell>
        </row>
        <row r="1232">
          <cell r="D1232" t="str">
            <v>LCX-M3RU-SC-48</v>
          </cell>
          <cell r="E1232">
            <v>71202</v>
          </cell>
          <cell r="F1232" t="str">
            <v>Site Support Systems-Materials</v>
          </cell>
          <cell r="G1232">
            <v>6814</v>
          </cell>
          <cell r="H1232" t="str">
            <v>ODF (48 puertos) conectores SC (Patch Panel). Ocupa 3 Unidades de Rack. Marca Telect. No incluye ni pigtails ni bandeja de empalme.</v>
          </cell>
          <cell r="I1232" t="str">
            <v>pcs</v>
          </cell>
          <cell r="J1232">
            <v>0</v>
          </cell>
          <cell r="K1232" t="str">
            <v>IMPORTACION INDIRECTA</v>
          </cell>
          <cell r="L1232" t="str">
            <v>Telect/Fadetel</v>
          </cell>
          <cell r="M1232">
            <v>1243000</v>
          </cell>
          <cell r="N1232">
            <v>0</v>
          </cell>
          <cell r="O1232">
            <v>0</v>
          </cell>
          <cell r="P1232">
            <v>0</v>
          </cell>
          <cell r="Q1232" t="str">
            <v>COP</v>
          </cell>
          <cell r="R1232">
            <v>0</v>
          </cell>
          <cell r="S1232">
            <v>0.05</v>
          </cell>
          <cell r="T1232">
            <v>1305150</v>
          </cell>
          <cell r="U1232">
            <v>139</v>
          </cell>
        </row>
        <row r="1233">
          <cell r="D1233" t="str">
            <v>LCX-M4RU-SC-72</v>
          </cell>
          <cell r="E1233">
            <v>71202</v>
          </cell>
          <cell r="F1233" t="str">
            <v>Site Support Systems-Materials</v>
          </cell>
          <cell r="G1233">
            <v>6814</v>
          </cell>
          <cell r="H1233" t="str">
            <v>ODF (72 puertos) conectores SC (Patch Panel). Ocupa 4 Unidades de Rack. Marca Telect. No incluye ni pigtails ni bandeja de empalme.</v>
          </cell>
          <cell r="I1233" t="str">
            <v>pcs</v>
          </cell>
          <cell r="J1233">
            <v>0</v>
          </cell>
          <cell r="K1233" t="str">
            <v>IMPORTACION INDIRECTA</v>
          </cell>
          <cell r="L1233" t="str">
            <v>Telect/Fadetel</v>
          </cell>
          <cell r="M1233">
            <v>1526800</v>
          </cell>
          <cell r="N1233">
            <v>0</v>
          </cell>
          <cell r="O1233">
            <v>0</v>
          </cell>
          <cell r="P1233">
            <v>0</v>
          </cell>
          <cell r="Q1233" t="str">
            <v>COP</v>
          </cell>
          <cell r="R1233">
            <v>0</v>
          </cell>
          <cell r="S1233">
            <v>0.05</v>
          </cell>
          <cell r="T1233">
            <v>1603140</v>
          </cell>
          <cell r="U1233">
            <v>140</v>
          </cell>
        </row>
        <row r="1234">
          <cell r="D1234" t="str">
            <v>LCX-M2RU-FC-12</v>
          </cell>
          <cell r="E1234">
            <v>71202</v>
          </cell>
          <cell r="F1234" t="str">
            <v>Site Support Systems-Materials</v>
          </cell>
          <cell r="G1234">
            <v>6814</v>
          </cell>
          <cell r="H1234" t="str">
            <v>ODF (12 puertos) conectores FC (Patch Panel). Ocupa 2 Unidades de Rack. Marca Telect. No incluye ni pigtails ni bandeja de empalme.</v>
          </cell>
          <cell r="I1234" t="str">
            <v>pcs</v>
          </cell>
          <cell r="J1234">
            <v>0</v>
          </cell>
          <cell r="K1234" t="str">
            <v>IMPORTACION INDIRECTA</v>
          </cell>
          <cell r="L1234" t="str">
            <v>Telect/Fadetel</v>
          </cell>
          <cell r="M1234">
            <v>877800</v>
          </cell>
          <cell r="N1234">
            <v>0</v>
          </cell>
          <cell r="O1234">
            <v>0</v>
          </cell>
          <cell r="P1234">
            <v>0</v>
          </cell>
          <cell r="Q1234" t="str">
            <v>COP</v>
          </cell>
          <cell r="R1234">
            <v>0</v>
          </cell>
          <cell r="S1234">
            <v>0.05</v>
          </cell>
          <cell r="T1234">
            <v>921690</v>
          </cell>
          <cell r="U1234">
            <v>141</v>
          </cell>
        </row>
        <row r="1235">
          <cell r="D1235" t="str">
            <v>LCX-M2RU-FC-24</v>
          </cell>
          <cell r="E1235">
            <v>71202</v>
          </cell>
          <cell r="F1235" t="str">
            <v>Site Support Systems-Materials</v>
          </cell>
          <cell r="G1235">
            <v>6814</v>
          </cell>
          <cell r="H1235" t="str">
            <v>ODF (24 puertos) conectores FC (Patch Panel). Ocupa 2 Unidades de Rack. Marca Telect. No incluye ni pigtails ni bandeja de empalme.</v>
          </cell>
          <cell r="I1235" t="str">
            <v>pcs</v>
          </cell>
          <cell r="J1235">
            <v>0</v>
          </cell>
          <cell r="K1235" t="str">
            <v>IMPORTACION INDIRECTA</v>
          </cell>
          <cell r="L1235" t="str">
            <v>Telect/Fadetel</v>
          </cell>
          <cell r="M1235">
            <v>1163800</v>
          </cell>
          <cell r="N1235">
            <v>0</v>
          </cell>
          <cell r="O1235">
            <v>0</v>
          </cell>
          <cell r="P1235">
            <v>0</v>
          </cell>
          <cell r="Q1235" t="str">
            <v>COP</v>
          </cell>
          <cell r="R1235">
            <v>0</v>
          </cell>
          <cell r="S1235">
            <v>0.05</v>
          </cell>
          <cell r="T1235">
            <v>1221990</v>
          </cell>
          <cell r="U1235">
            <v>142</v>
          </cell>
        </row>
        <row r="1236">
          <cell r="D1236" t="str">
            <v>LCX-M2RU-FC-36</v>
          </cell>
          <cell r="E1236">
            <v>71202</v>
          </cell>
          <cell r="F1236" t="str">
            <v>Site Support Systems-Materials</v>
          </cell>
          <cell r="G1236">
            <v>6814</v>
          </cell>
          <cell r="H1236" t="str">
            <v>ODF (36 puertos) conectores FC (Patch Panel). Ocupa 3 Unidades de Rack. Marca Telect. No incluye ni pigtails ni bandeja de empalme.</v>
          </cell>
          <cell r="I1236" t="str">
            <v>pcs</v>
          </cell>
          <cell r="J1236">
            <v>0</v>
          </cell>
          <cell r="K1236" t="str">
            <v>IMPORTACION INDIRECTA</v>
          </cell>
          <cell r="L1236" t="str">
            <v>Telect/Fadetel</v>
          </cell>
          <cell r="M1236">
            <v>1590600</v>
          </cell>
          <cell r="N1236">
            <v>0</v>
          </cell>
          <cell r="O1236">
            <v>0</v>
          </cell>
          <cell r="P1236">
            <v>0</v>
          </cell>
          <cell r="Q1236" t="str">
            <v>COP</v>
          </cell>
          <cell r="R1236">
            <v>0</v>
          </cell>
          <cell r="S1236">
            <v>0.05</v>
          </cell>
          <cell r="T1236">
            <v>1670130</v>
          </cell>
          <cell r="U1236">
            <v>143</v>
          </cell>
        </row>
        <row r="1237">
          <cell r="D1237" t="str">
            <v>LCX-M2RU-FC-48</v>
          </cell>
          <cell r="E1237">
            <v>71202</v>
          </cell>
          <cell r="F1237" t="str">
            <v>Site Support Systems-Materials</v>
          </cell>
          <cell r="G1237">
            <v>6814</v>
          </cell>
          <cell r="H1237" t="str">
            <v>ODF (48 puertos) conectores FC (Patch Panel). Ocupa 3 Unidades de Rack. Marca Telect. No incluye ni pigtails ni bandeja de empalme.</v>
          </cell>
          <cell r="I1237" t="str">
            <v>pcs</v>
          </cell>
          <cell r="J1237">
            <v>0</v>
          </cell>
          <cell r="K1237" t="str">
            <v>IMPORTACION INDIRECTA</v>
          </cell>
          <cell r="L1237" t="str">
            <v>Telect/Fadetel</v>
          </cell>
          <cell r="M1237">
            <v>1878800</v>
          </cell>
          <cell r="N1237">
            <v>0</v>
          </cell>
          <cell r="O1237">
            <v>0</v>
          </cell>
          <cell r="P1237">
            <v>0</v>
          </cell>
          <cell r="Q1237" t="str">
            <v>COP</v>
          </cell>
          <cell r="R1237">
            <v>0</v>
          </cell>
          <cell r="S1237">
            <v>0.05</v>
          </cell>
          <cell r="T1237">
            <v>1972740</v>
          </cell>
          <cell r="U1237">
            <v>144</v>
          </cell>
        </row>
        <row r="1238">
          <cell r="D1238" t="str">
            <v>LCX-M2RU-FC-72</v>
          </cell>
          <cell r="E1238">
            <v>71202</v>
          </cell>
          <cell r="F1238" t="str">
            <v>Site Support Systems-Materials</v>
          </cell>
          <cell r="G1238">
            <v>6814</v>
          </cell>
          <cell r="H1238" t="str">
            <v>ODF (72 puertos) conectores FC (Patch Panel). Ocupa 4 Unidades de Rack. Marca Telect. No incluye ni pigtails ni bandeja de empalme.</v>
          </cell>
          <cell r="I1238" t="str">
            <v>pcs</v>
          </cell>
          <cell r="J1238">
            <v>0</v>
          </cell>
          <cell r="K1238" t="str">
            <v>IMPORTACION INDIRECTA</v>
          </cell>
          <cell r="L1238" t="str">
            <v>Telect/Fadetel</v>
          </cell>
          <cell r="M1238">
            <v>2241800</v>
          </cell>
          <cell r="N1238">
            <v>0</v>
          </cell>
          <cell r="O1238">
            <v>0</v>
          </cell>
          <cell r="P1238">
            <v>0</v>
          </cell>
          <cell r="Q1238" t="str">
            <v>COP</v>
          </cell>
          <cell r="R1238">
            <v>0</v>
          </cell>
          <cell r="S1238">
            <v>0.05</v>
          </cell>
          <cell r="T1238">
            <v>2353890</v>
          </cell>
          <cell r="U1238">
            <v>145</v>
          </cell>
        </row>
        <row r="1239">
          <cell r="D1239" t="str">
            <v>FMT1</v>
          </cell>
          <cell r="E1239">
            <v>71202</v>
          </cell>
          <cell r="F1239" t="str">
            <v>Site Support Systems-Materials</v>
          </cell>
          <cell r="G1239">
            <v>6814</v>
          </cell>
          <cell r="H1239" t="str">
            <v>ODF 24 PTS SC 1U CARGADA CON BANDEJA, HERRAJE  Y 12 ACOPLES MONOMODO MARCA PANDUIT</v>
          </cell>
          <cell r="I1239" t="str">
            <v>pcs</v>
          </cell>
          <cell r="J1239">
            <v>0</v>
          </cell>
          <cell r="K1239" t="str">
            <v>IMPORTACION INDIRECTA</v>
          </cell>
          <cell r="L1239" t="str">
            <v>PANDUIT</v>
          </cell>
          <cell r="M1239">
            <v>443856</v>
          </cell>
          <cell r="N1239">
            <v>0</v>
          </cell>
          <cell r="O1239">
            <v>0</v>
          </cell>
          <cell r="P1239">
            <v>0</v>
          </cell>
          <cell r="Q1239" t="str">
            <v>COP</v>
          </cell>
          <cell r="R1239">
            <v>0</v>
          </cell>
          <cell r="S1239">
            <v>0.05</v>
          </cell>
          <cell r="T1239">
            <v>466048.8</v>
          </cell>
          <cell r="U1239" t="str">
            <v>FMT1</v>
          </cell>
        </row>
        <row r="1240">
          <cell r="D1240" t="str">
            <v>ODFS24PRAX</v>
          </cell>
          <cell r="E1240">
            <v>71202</v>
          </cell>
          <cell r="F1240" t="str">
            <v>Site Support Systems-Materials</v>
          </cell>
          <cell r="G1240">
            <v>6814</v>
          </cell>
          <cell r="H1240" t="str">
            <v>ODF 24 PTS SC 1U CARGADA CON ADAP, PIGT  PRAX</v>
          </cell>
          <cell r="I1240" t="str">
            <v>pcs</v>
          </cell>
          <cell r="J1240">
            <v>0</v>
          </cell>
          <cell r="K1240" t="str">
            <v>MICROLINK CON MATERIA PRIMA IMPORTADA</v>
          </cell>
          <cell r="L1240" t="str">
            <v>MICROLINK</v>
          </cell>
          <cell r="M1240">
            <v>380000</v>
          </cell>
          <cell r="N1240">
            <v>0</v>
          </cell>
          <cell r="O1240">
            <v>0</v>
          </cell>
          <cell r="P1240">
            <v>0</v>
          </cell>
          <cell r="Q1240" t="str">
            <v>COP</v>
          </cell>
          <cell r="R1240">
            <v>0</v>
          </cell>
          <cell r="S1240">
            <v>0</v>
          </cell>
          <cell r="T1240">
            <v>380000</v>
          </cell>
          <cell r="U1240" t="str">
            <v>ODFS24PRAX</v>
          </cell>
        </row>
        <row r="1241">
          <cell r="D1241" t="str">
            <v>TCR19-5 1/4</v>
          </cell>
          <cell r="E1241">
            <v>71202</v>
          </cell>
          <cell r="F1241" t="str">
            <v>Site Support Systems-Materials</v>
          </cell>
          <cell r="G1241">
            <v>6814</v>
          </cell>
          <cell r="H1241" t="str">
            <v>TAPA CIEGA RACK 19" 2rms  5 1/4" ALMENDRA</v>
          </cell>
          <cell r="I1241" t="str">
            <v>pcs</v>
          </cell>
          <cell r="J1241">
            <v>0</v>
          </cell>
          <cell r="K1241" t="str">
            <v>NACIONAL CON TIEMPO DE FABRICACION</v>
          </cell>
          <cell r="L1241" t="str">
            <v>FACOMALLAS</v>
          </cell>
          <cell r="M1241">
            <v>16190</v>
          </cell>
          <cell r="N1241">
            <v>0</v>
          </cell>
          <cell r="O1241">
            <v>0</v>
          </cell>
          <cell r="P1241">
            <v>0</v>
          </cell>
          <cell r="Q1241" t="str">
            <v>COP</v>
          </cell>
          <cell r="R1241">
            <v>0</v>
          </cell>
          <cell r="S1241">
            <v>0.05</v>
          </cell>
          <cell r="T1241">
            <v>16999.5</v>
          </cell>
          <cell r="U1241" t="str">
            <v>TCR19-5 1/4</v>
          </cell>
        </row>
        <row r="1242">
          <cell r="D1242" t="str">
            <v>BAN-4</v>
          </cell>
          <cell r="E1242">
            <v>71202</v>
          </cell>
          <cell r="F1242" t="str">
            <v>Site Support Systems-Materials</v>
          </cell>
          <cell r="G1242">
            <v>6814</v>
          </cell>
          <cell r="H1242" t="str">
            <v>BANDEJA FIJA 4 PUNTOS ALTA RESISTENCIA COLOR NEGRO PARA INSTALACION CPU EN GABIENTES DE TELECOM.</v>
          </cell>
          <cell r="I1242" t="str">
            <v>pcs</v>
          </cell>
          <cell r="J1242">
            <v>0</v>
          </cell>
          <cell r="K1242" t="str">
            <v>NACIONAL CON TIEMPO DE FABRICACION</v>
          </cell>
          <cell r="L1242" t="str">
            <v>FACOMALLAS</v>
          </cell>
          <cell r="M1242">
            <v>94900</v>
          </cell>
          <cell r="N1242">
            <v>0</v>
          </cell>
          <cell r="O1242">
            <v>0</v>
          </cell>
          <cell r="P1242">
            <v>0</v>
          </cell>
          <cell r="Q1242" t="str">
            <v>COP</v>
          </cell>
          <cell r="R1242">
            <v>0</v>
          </cell>
          <cell r="S1242">
            <v>0.05</v>
          </cell>
          <cell r="T1242">
            <v>99645</v>
          </cell>
          <cell r="U1242" t="str">
            <v>BAN-4</v>
          </cell>
        </row>
        <row r="1243">
          <cell r="D1243" t="str">
            <v>LAMINA1 1/2X1.93</v>
          </cell>
          <cell r="E1243">
            <v>71202</v>
          </cell>
          <cell r="F1243" t="str">
            <v>Site Support Systems-Materials</v>
          </cell>
          <cell r="G1243">
            <v>6814</v>
          </cell>
          <cell r="H1243" t="str">
            <v>LAMINA METALICA 1 1/2 X 1.93CM CALIBRE 14.4 GRIS ELECTROESTATICA</v>
          </cell>
          <cell r="I1243" t="str">
            <v>pcs</v>
          </cell>
          <cell r="J1243">
            <v>0</v>
          </cell>
          <cell r="K1243" t="str">
            <v>NACIONAL CON TIEMPO DE FABRICACION</v>
          </cell>
          <cell r="L1243" t="str">
            <v>FACOMALLAS</v>
          </cell>
          <cell r="M1243">
            <v>38571</v>
          </cell>
          <cell r="N1243">
            <v>0</v>
          </cell>
          <cell r="O1243">
            <v>0</v>
          </cell>
          <cell r="P1243">
            <v>0</v>
          </cell>
          <cell r="Q1243" t="str">
            <v>COP</v>
          </cell>
          <cell r="R1243">
            <v>0</v>
          </cell>
          <cell r="S1243">
            <v>0.05</v>
          </cell>
          <cell r="T1243">
            <v>40499.550000000003</v>
          </cell>
          <cell r="U1243" t="str">
            <v>LAMINA1 1/2X1.93</v>
          </cell>
        </row>
        <row r="1244">
          <cell r="D1244" t="str">
            <v>P3L-16</v>
          </cell>
          <cell r="E1244">
            <v>71202</v>
          </cell>
          <cell r="F1244" t="str">
            <v>Site Support Systems-Materials</v>
          </cell>
          <cell r="G1244">
            <v>6814</v>
          </cell>
          <cell r="H1244" t="str">
            <v>PLATINA EN L 3 PERFORACIONES CAL 16" LAMINA GALVANIZADA</v>
          </cell>
          <cell r="I1244" t="str">
            <v>pcs</v>
          </cell>
          <cell r="J1244">
            <v>0</v>
          </cell>
          <cell r="K1244" t="str">
            <v>NACIONAL CON TIEMPO DE FABRICACION</v>
          </cell>
          <cell r="L1244" t="str">
            <v>FACOMALLAS</v>
          </cell>
          <cell r="M1244">
            <v>20952</v>
          </cell>
          <cell r="N1244">
            <v>0</v>
          </cell>
          <cell r="O1244">
            <v>0</v>
          </cell>
          <cell r="P1244">
            <v>0</v>
          </cell>
          <cell r="Q1244" t="str">
            <v>COP</v>
          </cell>
          <cell r="R1244">
            <v>0</v>
          </cell>
          <cell r="S1244">
            <v>0.05</v>
          </cell>
          <cell r="T1244">
            <v>21999.599999999999</v>
          </cell>
          <cell r="U1244" t="str">
            <v>P3L-16</v>
          </cell>
        </row>
        <row r="1245">
          <cell r="D1245" t="str">
            <v>BRAZO MECANICO</v>
          </cell>
          <cell r="E1245">
            <v>71202</v>
          </cell>
          <cell r="F1245" t="str">
            <v>Site Support Systems-Materials</v>
          </cell>
          <cell r="G1245">
            <v>6814</v>
          </cell>
          <cell r="H1245" t="str">
            <v>GUIA CABLE ABATIBLE ELABORADO EN LAMINA COLD ROLLED CON TERMINACIONES ZINCADAS</v>
          </cell>
          <cell r="I1245" t="str">
            <v>pcs</v>
          </cell>
          <cell r="J1245">
            <v>0</v>
          </cell>
          <cell r="K1245" t="str">
            <v>NACIONAL CON TIEMPO DE FABRICACION</v>
          </cell>
          <cell r="L1245" t="str">
            <v>FACOMALLAS</v>
          </cell>
          <cell r="M1245">
            <v>160714</v>
          </cell>
          <cell r="N1245">
            <v>0</v>
          </cell>
          <cell r="O1245">
            <v>0</v>
          </cell>
          <cell r="P1245">
            <v>0</v>
          </cell>
          <cell r="Q1245" t="str">
            <v>COP</v>
          </cell>
          <cell r="R1245">
            <v>0</v>
          </cell>
          <cell r="S1245">
            <v>0.05</v>
          </cell>
          <cell r="T1245">
            <v>168749.7</v>
          </cell>
          <cell r="U1245" t="str">
            <v>BRAZO MECANICO</v>
          </cell>
        </row>
        <row r="1246">
          <cell r="D1246" t="str">
            <v>RIEL FULL JUEGO</v>
          </cell>
          <cell r="E1246">
            <v>71202</v>
          </cell>
          <cell r="F1246" t="str">
            <v>Site Support Systems-Materials</v>
          </cell>
          <cell r="G1246">
            <v>6814</v>
          </cell>
          <cell r="H1246" t="str">
            <v>RIEL EXTENSION FULL JUEGO (2 UND) ELABORADO EN LAMINA COLD ROLLED  CON TERMINACIONES ZINCADAS</v>
          </cell>
          <cell r="I1246" t="str">
            <v>pcs</v>
          </cell>
          <cell r="J1246">
            <v>0</v>
          </cell>
          <cell r="K1246" t="str">
            <v>NACIONAL CON TIEMPO DE FABRICACION</v>
          </cell>
          <cell r="L1246" t="str">
            <v>FACOMALLAS</v>
          </cell>
          <cell r="M1246">
            <v>220238</v>
          </cell>
          <cell r="N1246">
            <v>0</v>
          </cell>
          <cell r="O1246">
            <v>0</v>
          </cell>
          <cell r="P1246">
            <v>0</v>
          </cell>
          <cell r="Q1246" t="str">
            <v>COP</v>
          </cell>
          <cell r="R1246">
            <v>0</v>
          </cell>
          <cell r="S1246">
            <v>0.05</v>
          </cell>
          <cell r="T1246">
            <v>231249.9</v>
          </cell>
          <cell r="U1246" t="str">
            <v>RIEL FULL JUEGO</v>
          </cell>
        </row>
        <row r="1247">
          <cell r="D1247" t="str">
            <v>BRAZO MECANICO HP</v>
          </cell>
          <cell r="E1247">
            <v>71202</v>
          </cell>
          <cell r="F1247" t="str">
            <v>Site Support Systems-Materials</v>
          </cell>
          <cell r="G1247">
            <v>6814</v>
          </cell>
          <cell r="H1247" t="str">
            <v>BRAZO HP FOR DL385 G6 ELABORADO EN ACERO CON ORGANIZADOR PLASTICO NEGRO</v>
          </cell>
          <cell r="I1247" t="str">
            <v>pcs</v>
          </cell>
          <cell r="J1247">
            <v>0</v>
          </cell>
          <cell r="K1247" t="str">
            <v>NACIONAL CON TIEMPO DE FABRICACION</v>
          </cell>
          <cell r="L1247" t="str">
            <v>FACOMALLAS</v>
          </cell>
          <cell r="M1247">
            <v>180000</v>
          </cell>
          <cell r="N1247">
            <v>0</v>
          </cell>
          <cell r="O1247">
            <v>0</v>
          </cell>
          <cell r="P1247">
            <v>0</v>
          </cell>
          <cell r="Q1247" t="str">
            <v>COP</v>
          </cell>
          <cell r="R1247">
            <v>0</v>
          </cell>
          <cell r="S1247">
            <v>0.05</v>
          </cell>
          <cell r="T1247">
            <v>189000</v>
          </cell>
          <cell r="U1247" t="str">
            <v>BRAZO MECANICO HP</v>
          </cell>
        </row>
        <row r="1248">
          <cell r="D1248" t="str">
            <v>PUSAG</v>
          </cell>
          <cell r="E1248">
            <v>71202</v>
          </cell>
          <cell r="F1248" t="str">
            <v>Site Support Systems-Materials</v>
          </cell>
          <cell r="G1248">
            <v>6814</v>
          </cell>
          <cell r="H1248" t="str">
            <v>PLATINA UNION ESTANDAR GALV</v>
          </cell>
          <cell r="I1248" t="str">
            <v>pcs</v>
          </cell>
          <cell r="J1248">
            <v>0</v>
          </cell>
          <cell r="K1248" t="str">
            <v>NACIONAL CON TIEMPO DE FABRICACION</v>
          </cell>
          <cell r="L1248" t="str">
            <v>M.E.M. LTDA</v>
          </cell>
          <cell r="M1248">
            <v>5914.29</v>
          </cell>
          <cell r="N1248">
            <v>0</v>
          </cell>
          <cell r="O1248">
            <v>0</v>
          </cell>
          <cell r="P1248">
            <v>0</v>
          </cell>
          <cell r="Q1248" t="str">
            <v>COP</v>
          </cell>
          <cell r="R1248">
            <v>0</v>
          </cell>
          <cell r="S1248">
            <v>0.05</v>
          </cell>
          <cell r="T1248">
            <v>6210</v>
          </cell>
          <cell r="U1248" t="str">
            <v>PUSAG</v>
          </cell>
        </row>
        <row r="1249">
          <cell r="H1249" t="str">
            <v>OPTICAL DISTRIBUTION</v>
          </cell>
          <cell r="I1249">
            <v>0</v>
          </cell>
          <cell r="J1249">
            <v>0</v>
          </cell>
          <cell r="K1249">
            <v>0</v>
          </cell>
          <cell r="L1249">
            <v>0</v>
          </cell>
          <cell r="M1249">
            <v>0</v>
          </cell>
          <cell r="N1249">
            <v>0</v>
          </cell>
          <cell r="O1249">
            <v>0</v>
          </cell>
          <cell r="P1249">
            <v>0</v>
          </cell>
          <cell r="Q1249">
            <v>0</v>
          </cell>
          <cell r="R1249">
            <v>0</v>
          </cell>
          <cell r="S1249">
            <v>0</v>
          </cell>
          <cell r="T1249">
            <v>0</v>
          </cell>
          <cell r="U1249">
            <v>0</v>
          </cell>
        </row>
        <row r="1250">
          <cell r="D1250" t="str">
            <v>LCX-M4RU-SC-96</v>
          </cell>
          <cell r="E1250">
            <v>71202</v>
          </cell>
          <cell r="F1250" t="str">
            <v>Site Support Systems-Materials</v>
          </cell>
          <cell r="G1250">
            <v>6814</v>
          </cell>
          <cell r="H1250" t="str">
            <v>ODF 96 PTS SC 4U CARGADA CON ADAPT TELECT NO INCLUYE NI PIGTAILS NI BANDEJA DE EMPALME.</v>
          </cell>
          <cell r="I1250" t="str">
            <v>pcs</v>
          </cell>
          <cell r="J1250">
            <v>0</v>
          </cell>
          <cell r="K1250" t="str">
            <v>IMPORTACION INDIRECTA</v>
          </cell>
          <cell r="L1250" t="str">
            <v>FADETEL</v>
          </cell>
          <cell r="M1250">
            <v>2120800</v>
          </cell>
          <cell r="N1250">
            <v>0</v>
          </cell>
          <cell r="O1250">
            <v>0</v>
          </cell>
          <cell r="P1250">
            <v>0</v>
          </cell>
          <cell r="Q1250" t="str">
            <v>COP</v>
          </cell>
          <cell r="R1250">
            <v>0</v>
          </cell>
          <cell r="S1250">
            <v>0.05</v>
          </cell>
          <cell r="T1250">
            <v>2226840</v>
          </cell>
          <cell r="U1250" t="str">
            <v>LCX-M3RU-SC-96</v>
          </cell>
        </row>
        <row r="1251">
          <cell r="D1251" t="str">
            <v>RACK-TELECT</v>
          </cell>
          <cell r="E1251">
            <v>71202</v>
          </cell>
          <cell r="F1251" t="str">
            <v>Site Support Systems-Materials</v>
          </cell>
          <cell r="G1251">
            <v>6814</v>
          </cell>
          <cell r="H1251" t="str">
            <v xml:space="preserve">Racks de 19" Telect para ODFs Dispuesto especialmente para el cableado de Fibra Optica. (Abierto). Incluye organizadores verticales, bandejas para la reserva y </v>
          </cell>
          <cell r="I1251" t="str">
            <v>pcs</v>
          </cell>
          <cell r="J1251">
            <v>0</v>
          </cell>
          <cell r="K1251" t="str">
            <v>IMPORTACION INDIRECTA</v>
          </cell>
          <cell r="L1251" t="str">
            <v>FADETEL</v>
          </cell>
          <cell r="M1251">
            <v>8142200</v>
          </cell>
          <cell r="N1251">
            <v>0</v>
          </cell>
          <cell r="O1251">
            <v>0</v>
          </cell>
          <cell r="P1251">
            <v>0</v>
          </cell>
          <cell r="Q1251" t="str">
            <v>COP</v>
          </cell>
          <cell r="R1251">
            <v>0</v>
          </cell>
          <cell r="S1251">
            <v>0.05</v>
          </cell>
          <cell r="T1251">
            <v>8549310</v>
          </cell>
          <cell r="U1251" t="str">
            <v>RACK-TELECT</v>
          </cell>
        </row>
        <row r="1252">
          <cell r="D1252" t="str">
            <v>TL-SG1005D</v>
          </cell>
          <cell r="E1252">
            <v>71202</v>
          </cell>
          <cell r="F1252" t="str">
            <v>Site Support Systems-Materials</v>
          </cell>
          <cell r="G1252">
            <v>6814</v>
          </cell>
          <cell r="H1252" t="str">
            <v>SWITCH 5PTO 10/100/1000 UNMANAGED DESKTOP</v>
          </cell>
          <cell r="I1252" t="str">
            <v>pcs</v>
          </cell>
          <cell r="J1252">
            <v>0</v>
          </cell>
          <cell r="K1252" t="str">
            <v>MICROLINK CON MATERIA PRIMA IMPORTADA</v>
          </cell>
          <cell r="L1252" t="str">
            <v>MICROLINK</v>
          </cell>
          <cell r="M1252">
            <v>86500</v>
          </cell>
          <cell r="N1252">
            <v>0</v>
          </cell>
          <cell r="O1252">
            <v>0</v>
          </cell>
          <cell r="P1252">
            <v>0</v>
          </cell>
          <cell r="Q1252" t="str">
            <v>COP</v>
          </cell>
          <cell r="R1252">
            <v>0</v>
          </cell>
          <cell r="S1252">
            <v>0</v>
          </cell>
          <cell r="T1252">
            <v>86500</v>
          </cell>
          <cell r="U1252" t="str">
            <v>TL-SG1005D</v>
          </cell>
        </row>
        <row r="1253">
          <cell r="H1253" t="str">
            <v>PATCH PANELS</v>
          </cell>
          <cell r="I1253">
            <v>0</v>
          </cell>
          <cell r="J1253">
            <v>0</v>
          </cell>
          <cell r="K1253">
            <v>0</v>
          </cell>
          <cell r="L1253">
            <v>0</v>
          </cell>
          <cell r="M1253">
            <v>0</v>
          </cell>
          <cell r="N1253">
            <v>0</v>
          </cell>
          <cell r="O1253">
            <v>0</v>
          </cell>
          <cell r="P1253">
            <v>0</v>
          </cell>
          <cell r="Q1253">
            <v>0</v>
          </cell>
          <cell r="R1253">
            <v>0</v>
          </cell>
          <cell r="S1253">
            <v>0</v>
          </cell>
          <cell r="T1253">
            <v>0</v>
          </cell>
          <cell r="U1253">
            <v>0</v>
          </cell>
        </row>
        <row r="1254">
          <cell r="D1254" t="str">
            <v>PATCH-48-C6</v>
          </cell>
          <cell r="E1254">
            <v>71202</v>
          </cell>
          <cell r="F1254" t="str">
            <v>Site Support Systems-Materials</v>
          </cell>
          <cell r="G1254">
            <v>6814</v>
          </cell>
          <cell r="H1254" t="str">
            <v>Patchpanel Telect 48 puertos Cat. 6 - RJ45</v>
          </cell>
          <cell r="I1254" t="str">
            <v>pcs</v>
          </cell>
          <cell r="J1254">
            <v>0</v>
          </cell>
          <cell r="K1254" t="str">
            <v>IMPORTACION INDIRECTA</v>
          </cell>
          <cell r="L1254" t="str">
            <v>TELECT</v>
          </cell>
          <cell r="M1254">
            <v>415800</v>
          </cell>
          <cell r="N1254">
            <v>0</v>
          </cell>
          <cell r="O1254">
            <v>0</v>
          </cell>
          <cell r="P1254">
            <v>0</v>
          </cell>
          <cell r="Q1254" t="str">
            <v>COP</v>
          </cell>
          <cell r="R1254">
            <v>0</v>
          </cell>
          <cell r="S1254">
            <v>0.05</v>
          </cell>
          <cell r="T1254">
            <v>436590</v>
          </cell>
          <cell r="U1254" t="str">
            <v>PATCH-48-C6</v>
          </cell>
        </row>
        <row r="1255">
          <cell r="D1255" t="str">
            <v>PATCH-48-C5E</v>
          </cell>
          <cell r="E1255">
            <v>71202</v>
          </cell>
          <cell r="F1255" t="str">
            <v>Site Support Systems-Materials</v>
          </cell>
          <cell r="G1255">
            <v>6814</v>
          </cell>
          <cell r="H1255" t="str">
            <v>Patchpanel Telect 48 puertos Cat. 5e - RJ45</v>
          </cell>
          <cell r="I1255" t="str">
            <v>pcs</v>
          </cell>
          <cell r="J1255">
            <v>0</v>
          </cell>
          <cell r="K1255" t="str">
            <v>IMPORTACION INDIRECTA</v>
          </cell>
          <cell r="L1255" t="str">
            <v>TELECT</v>
          </cell>
          <cell r="M1255">
            <v>323400</v>
          </cell>
          <cell r="N1255">
            <v>0</v>
          </cell>
          <cell r="O1255">
            <v>0</v>
          </cell>
          <cell r="P1255">
            <v>0</v>
          </cell>
          <cell r="Q1255" t="str">
            <v>COP</v>
          </cell>
          <cell r="R1255">
            <v>0</v>
          </cell>
          <cell r="S1255">
            <v>0.05</v>
          </cell>
          <cell r="T1255">
            <v>339570</v>
          </cell>
          <cell r="U1255" t="str">
            <v>PATCH-48-C5E</v>
          </cell>
        </row>
        <row r="1256">
          <cell r="D1256" t="str">
            <v>PATCH-24-C6</v>
          </cell>
          <cell r="E1256">
            <v>71202</v>
          </cell>
          <cell r="F1256" t="str">
            <v>Site Support Systems-Materials</v>
          </cell>
          <cell r="G1256">
            <v>6814</v>
          </cell>
          <cell r="H1256" t="str">
            <v>Patchpanel Telect 24 puertos Cat. 6 - RJ45</v>
          </cell>
          <cell r="I1256" t="str">
            <v>pcs</v>
          </cell>
          <cell r="J1256">
            <v>0</v>
          </cell>
          <cell r="K1256" t="str">
            <v>IMPORTACION INDIRECTA</v>
          </cell>
          <cell r="L1256" t="str">
            <v>TELECT</v>
          </cell>
          <cell r="M1256">
            <v>321200</v>
          </cell>
          <cell r="N1256">
            <v>0</v>
          </cell>
          <cell r="O1256">
            <v>0</v>
          </cell>
          <cell r="P1256">
            <v>0</v>
          </cell>
          <cell r="Q1256" t="str">
            <v>COP</v>
          </cell>
          <cell r="R1256">
            <v>0</v>
          </cell>
          <cell r="S1256">
            <v>0.05</v>
          </cell>
          <cell r="T1256">
            <v>337260</v>
          </cell>
          <cell r="U1256" t="str">
            <v>PATCH-24-C6</v>
          </cell>
        </row>
        <row r="1257">
          <cell r="D1257" t="str">
            <v>PATCH-24-C5E</v>
          </cell>
          <cell r="E1257">
            <v>71202</v>
          </cell>
          <cell r="F1257" t="str">
            <v>Site Support Systems-Materials</v>
          </cell>
          <cell r="G1257">
            <v>6814</v>
          </cell>
          <cell r="H1257" t="str">
            <v>Patchpanel Telect 24 puertos Cat. 5e - RJ45</v>
          </cell>
          <cell r="I1257" t="str">
            <v>pcs</v>
          </cell>
          <cell r="J1257">
            <v>0</v>
          </cell>
          <cell r="K1257" t="str">
            <v>IMPORTACION INDIRECTA</v>
          </cell>
          <cell r="L1257" t="str">
            <v>TELECT</v>
          </cell>
          <cell r="M1257">
            <v>190270</v>
          </cell>
          <cell r="N1257">
            <v>0</v>
          </cell>
          <cell r="O1257">
            <v>0</v>
          </cell>
          <cell r="P1257">
            <v>0</v>
          </cell>
          <cell r="Q1257" t="str">
            <v>COP</v>
          </cell>
          <cell r="R1257">
            <v>0</v>
          </cell>
          <cell r="S1257">
            <v>0.05</v>
          </cell>
          <cell r="T1257">
            <v>199783.5</v>
          </cell>
          <cell r="U1257" t="str">
            <v>PATCH-24-C5E</v>
          </cell>
        </row>
        <row r="1258">
          <cell r="D1258" t="str">
            <v>DP24688TGY</v>
          </cell>
          <cell r="E1258">
            <v>71202</v>
          </cell>
          <cell r="F1258" t="str">
            <v>Site Support Systems-Materials</v>
          </cell>
          <cell r="G1258">
            <v>6814</v>
          </cell>
          <cell r="H1258" t="str">
            <v>PATCH PANELS CATEGORIA 6 24 PUERTOS TIPO 110 PANDUIT</v>
          </cell>
          <cell r="I1258" t="str">
            <v>pcs</v>
          </cell>
          <cell r="J1258">
            <v>0</v>
          </cell>
          <cell r="K1258" t="str">
            <v>IMPORTACION INDIRECTA</v>
          </cell>
          <cell r="L1258" t="str">
            <v>PANDUIT</v>
          </cell>
          <cell r="M1258">
            <v>292845</v>
          </cell>
          <cell r="N1258">
            <v>0</v>
          </cell>
          <cell r="O1258">
            <v>0</v>
          </cell>
          <cell r="P1258">
            <v>0</v>
          </cell>
          <cell r="Q1258" t="str">
            <v>COP</v>
          </cell>
          <cell r="R1258">
            <v>0</v>
          </cell>
          <cell r="S1258">
            <v>0.05</v>
          </cell>
          <cell r="T1258">
            <v>307487.25</v>
          </cell>
          <cell r="U1258" t="str">
            <v>DP24688TGY</v>
          </cell>
        </row>
        <row r="1259">
          <cell r="D1259" t="str">
            <v>DP245E88TGY</v>
          </cell>
          <cell r="E1259">
            <v>71202</v>
          </cell>
          <cell r="F1259" t="str">
            <v>Site Support Systems-Materials</v>
          </cell>
          <cell r="G1259">
            <v>6814</v>
          </cell>
          <cell r="H1259" t="str">
            <v>PATCH PANELS CATEGORIA 5E  24 PUERTOS TIPO 110 PANDUIT</v>
          </cell>
          <cell r="I1259" t="str">
            <v>pcs</v>
          </cell>
          <cell r="J1259">
            <v>0</v>
          </cell>
          <cell r="K1259" t="str">
            <v>IMPORTACION INDIRECTA</v>
          </cell>
          <cell r="L1259" t="str">
            <v>PANDUIT</v>
          </cell>
          <cell r="M1259">
            <v>234362</v>
          </cell>
          <cell r="N1259">
            <v>0</v>
          </cell>
          <cell r="O1259">
            <v>0</v>
          </cell>
          <cell r="P1259">
            <v>0</v>
          </cell>
          <cell r="Q1259" t="str">
            <v>COP</v>
          </cell>
          <cell r="R1259">
            <v>0</v>
          </cell>
          <cell r="S1259">
            <v>0.05</v>
          </cell>
          <cell r="T1259">
            <v>246080.1</v>
          </cell>
          <cell r="U1259" t="str">
            <v>DP245E88TGY</v>
          </cell>
        </row>
        <row r="1260">
          <cell r="D1260" t="str">
            <v>WMPSE</v>
          </cell>
          <cell r="E1260">
            <v>71202</v>
          </cell>
          <cell r="F1260" t="str">
            <v>Site Support Systems-Materials</v>
          </cell>
          <cell r="G1260">
            <v>6814</v>
          </cell>
          <cell r="H1260" t="str">
            <v>ORGANIZADOR PANDUIT 1U RACK FRONT/TRAS</v>
          </cell>
          <cell r="I1260" t="str">
            <v>pcs</v>
          </cell>
          <cell r="J1260">
            <v>0</v>
          </cell>
          <cell r="K1260" t="str">
            <v>IMPORTACION INDIRECTA</v>
          </cell>
          <cell r="L1260" t="str">
            <v>PANDUIT</v>
          </cell>
          <cell r="M1260">
            <v>73464</v>
          </cell>
          <cell r="N1260">
            <v>0</v>
          </cell>
          <cell r="O1260">
            <v>0</v>
          </cell>
          <cell r="P1260">
            <v>0</v>
          </cell>
          <cell r="Q1260" t="str">
            <v>COP</v>
          </cell>
          <cell r="R1260">
            <v>0</v>
          </cell>
          <cell r="S1260">
            <v>0.05</v>
          </cell>
          <cell r="T1260">
            <v>77137.2</v>
          </cell>
          <cell r="U1260" t="str">
            <v>WMPSE</v>
          </cell>
        </row>
        <row r="1261">
          <cell r="D1261" t="str">
            <v>CPPL24WBLY</v>
          </cell>
          <cell r="E1261">
            <v>71202</v>
          </cell>
          <cell r="F1261" t="str">
            <v>Site Support Systems-Materials</v>
          </cell>
          <cell r="G1261">
            <v>6814</v>
          </cell>
          <cell r="H1261" t="str">
            <v>HERRAJE PANDUIT 24 ESPACIOS CON PLACA PLASTICA</v>
          </cell>
          <cell r="I1261" t="str">
            <v>pcs</v>
          </cell>
          <cell r="J1261">
            <v>0</v>
          </cell>
          <cell r="K1261" t="str">
            <v>IMPORTACION INDIRECTA</v>
          </cell>
          <cell r="L1261" t="str">
            <v>PANDUIT</v>
          </cell>
          <cell r="M1261">
            <v>40509</v>
          </cell>
          <cell r="N1261">
            <v>0</v>
          </cell>
          <cell r="O1261">
            <v>0</v>
          </cell>
          <cell r="P1261">
            <v>0</v>
          </cell>
          <cell r="Q1261" t="str">
            <v>COP</v>
          </cell>
          <cell r="R1261">
            <v>0</v>
          </cell>
          <cell r="S1261">
            <v>0.05</v>
          </cell>
          <cell r="T1261">
            <v>42534.45</v>
          </cell>
          <cell r="U1261" t="str">
            <v>CPPL24WBLY</v>
          </cell>
        </row>
        <row r="1262">
          <cell r="D1262" t="str">
            <v>M-BNR-F</v>
          </cell>
          <cell r="E1262">
            <v>71202</v>
          </cell>
          <cell r="F1262" t="str">
            <v>Site Support Systems-Materials</v>
          </cell>
          <cell r="G1262">
            <v>6814</v>
          </cell>
          <cell r="H1262" t="str">
            <v>Balun Modular de acople de impedancia de 2 bnc a 1 RJ 45</v>
          </cell>
          <cell r="I1262" t="str">
            <v>pcs</v>
          </cell>
          <cell r="J1262">
            <v>0</v>
          </cell>
          <cell r="K1262" t="str">
            <v>MICROLINK CON MATERIA PRIMA IMPORTADA</v>
          </cell>
          <cell r="L1262" t="str">
            <v>MICROLINK</v>
          </cell>
          <cell r="M1262">
            <v>52200</v>
          </cell>
          <cell r="N1262">
            <v>0</v>
          </cell>
          <cell r="O1262">
            <v>0</v>
          </cell>
          <cell r="P1262">
            <v>0</v>
          </cell>
          <cell r="Q1262" t="str">
            <v>COP</v>
          </cell>
          <cell r="R1262">
            <v>0</v>
          </cell>
          <cell r="S1262">
            <v>0</v>
          </cell>
          <cell r="T1262">
            <v>52200</v>
          </cell>
          <cell r="U1262" t="str">
            <v>BAL-01</v>
          </cell>
        </row>
        <row r="1263">
          <cell r="D1263" t="str">
            <v>PM16B3M</v>
          </cell>
          <cell r="E1263">
            <v>71202</v>
          </cell>
          <cell r="F1263" t="str">
            <v>Site Support Systems-Materials</v>
          </cell>
          <cell r="G1263">
            <v>6814</v>
          </cell>
          <cell r="H1263" t="str">
            <v>Platina para 16 balun Modular</v>
          </cell>
          <cell r="I1263" t="str">
            <v>pcs</v>
          </cell>
          <cell r="J1263">
            <v>0</v>
          </cell>
          <cell r="K1263" t="str">
            <v>NACIONAL CON TIEMPO DE FABRICACION</v>
          </cell>
          <cell r="L1263" t="str">
            <v>MICROLINK</v>
          </cell>
          <cell r="M1263">
            <v>20250</v>
          </cell>
          <cell r="N1263">
            <v>0</v>
          </cell>
          <cell r="O1263">
            <v>0</v>
          </cell>
          <cell r="P1263">
            <v>0</v>
          </cell>
          <cell r="Q1263" t="str">
            <v>COP</v>
          </cell>
          <cell r="R1263">
            <v>0</v>
          </cell>
          <cell r="S1263">
            <v>0</v>
          </cell>
          <cell r="T1263">
            <v>20250</v>
          </cell>
          <cell r="U1263" t="str">
            <v>BAL-02</v>
          </cell>
        </row>
        <row r="1264">
          <cell r="D1264" t="str">
            <v>CAJA-2X4</v>
          </cell>
          <cell r="E1264">
            <v>71202</v>
          </cell>
          <cell r="F1264" t="str">
            <v>Site Support Systems-Materials</v>
          </cell>
          <cell r="G1264">
            <v>6814</v>
          </cell>
          <cell r="H1264" t="str">
            <v>CAJA PLASTICA 2X4 CON FACE PLATE 2 POSICIONES</v>
          </cell>
          <cell r="I1264" t="str">
            <v>pcs</v>
          </cell>
          <cell r="J1264">
            <v>0</v>
          </cell>
          <cell r="K1264" t="str">
            <v>IMPORTACION INDIRECTA</v>
          </cell>
          <cell r="L1264" t="str">
            <v>DEXSON - PANDUIT</v>
          </cell>
          <cell r="M1264">
            <v>23200</v>
          </cell>
          <cell r="N1264">
            <v>0</v>
          </cell>
          <cell r="O1264">
            <v>0</v>
          </cell>
          <cell r="P1264">
            <v>0</v>
          </cell>
          <cell r="Q1264" t="str">
            <v>COP</v>
          </cell>
          <cell r="R1264">
            <v>0</v>
          </cell>
          <cell r="S1264">
            <v>0.05</v>
          </cell>
          <cell r="T1264">
            <v>24360</v>
          </cell>
          <cell r="U1264" t="str">
            <v>CAJA-2X4</v>
          </cell>
        </row>
        <row r="1265">
          <cell r="D1265" t="str">
            <v>CAJA-2X4-4</v>
          </cell>
          <cell r="E1265">
            <v>71202</v>
          </cell>
          <cell r="F1265" t="str">
            <v>Site Support Systems-Materials</v>
          </cell>
          <cell r="G1265">
            <v>6814</v>
          </cell>
          <cell r="H1265" t="str">
            <v>CAJA PLASTICA 2X4 CON FACE PLATE 4 POSICIONES</v>
          </cell>
          <cell r="I1265" t="str">
            <v>pcs</v>
          </cell>
          <cell r="J1265">
            <v>0</v>
          </cell>
          <cell r="K1265" t="str">
            <v>IMPORTACION INDIRECTA</v>
          </cell>
          <cell r="L1265" t="str">
            <v>DEXSON - PANDUIT</v>
          </cell>
          <cell r="M1265">
            <v>23200</v>
          </cell>
          <cell r="N1265">
            <v>0</v>
          </cell>
          <cell r="O1265">
            <v>0</v>
          </cell>
          <cell r="P1265">
            <v>0</v>
          </cell>
          <cell r="Q1265" t="str">
            <v>COP</v>
          </cell>
          <cell r="R1265">
            <v>0</v>
          </cell>
          <cell r="S1265">
            <v>0.05</v>
          </cell>
          <cell r="T1265">
            <v>24360</v>
          </cell>
          <cell r="U1265" t="str">
            <v>CAJA-2X4-4</v>
          </cell>
        </row>
        <row r="1266">
          <cell r="D1266" t="str">
            <v>56OH-56X3.6X5</v>
          </cell>
          <cell r="E1266">
            <v>71202</v>
          </cell>
          <cell r="F1266" t="str">
            <v>Site Support Systems-Materials</v>
          </cell>
          <cell r="G1266">
            <v>6814</v>
          </cell>
          <cell r="H1266" t="str">
            <v>ORGANIZADOR HORIZONTAL 56 X 3.6 X 5mm</v>
          </cell>
          <cell r="I1266" t="str">
            <v>pcs</v>
          </cell>
          <cell r="J1266">
            <v>0</v>
          </cell>
          <cell r="K1266" t="str">
            <v>IMPORTACION INDIRECTA</v>
          </cell>
          <cell r="L1266" t="str">
            <v>ELEIN</v>
          </cell>
          <cell r="M1266">
            <v>27195</v>
          </cell>
          <cell r="N1266">
            <v>0</v>
          </cell>
          <cell r="O1266">
            <v>0</v>
          </cell>
          <cell r="P1266">
            <v>0</v>
          </cell>
          <cell r="Q1266" t="str">
            <v>COP</v>
          </cell>
          <cell r="R1266">
            <v>0</v>
          </cell>
          <cell r="S1266">
            <v>0.05</v>
          </cell>
          <cell r="T1266">
            <v>28554.75</v>
          </cell>
          <cell r="U1266" t="str">
            <v>56OH-56X3.6X5</v>
          </cell>
        </row>
        <row r="1267">
          <cell r="D1267" t="str">
            <v>GB2B0304TPI-1</v>
          </cell>
          <cell r="E1267">
            <v>71202</v>
          </cell>
          <cell r="F1267" t="str">
            <v>Site Support Systems-Materials</v>
          </cell>
          <cell r="G1267">
            <v>6814</v>
          </cell>
          <cell r="H1267" t="str">
            <v>BARRAJE PUESTA TIERRA 1/4X2X10 CON AISLADORES PANDUIT</v>
          </cell>
          <cell r="I1267" t="str">
            <v>pcs</v>
          </cell>
          <cell r="J1267">
            <v>0</v>
          </cell>
          <cell r="K1267" t="str">
            <v>IMPORTACION INDIRECTA</v>
          </cell>
          <cell r="L1267" t="str">
            <v>PANDUIT</v>
          </cell>
          <cell r="M1267">
            <v>157069</v>
          </cell>
          <cell r="N1267">
            <v>0</v>
          </cell>
          <cell r="O1267">
            <v>0</v>
          </cell>
          <cell r="P1267">
            <v>0</v>
          </cell>
          <cell r="Q1267" t="str">
            <v>COP</v>
          </cell>
          <cell r="R1267">
            <v>0</v>
          </cell>
          <cell r="S1267">
            <v>0.05</v>
          </cell>
          <cell r="T1267">
            <v>164922.45000000001</v>
          </cell>
          <cell r="U1267" t="str">
            <v>GB2B0304TPI-1</v>
          </cell>
        </row>
        <row r="1268">
          <cell r="D1268" t="str">
            <v>NCMH2</v>
          </cell>
          <cell r="E1268">
            <v>71202</v>
          </cell>
          <cell r="F1268" t="str">
            <v>Site Support Systems-Materials</v>
          </cell>
          <cell r="G1268">
            <v>6814</v>
          </cell>
          <cell r="H1268" t="str">
            <v>ORGANIZADOR PANDUIT 2UND RACK FRONTAL TRASERO CON RADIOS DE CURVATURA</v>
          </cell>
          <cell r="I1268" t="str">
            <v>pcs</v>
          </cell>
          <cell r="J1268">
            <v>0</v>
          </cell>
          <cell r="K1268" t="str">
            <v>IMPORTACION INDIRECTA</v>
          </cell>
          <cell r="L1268" t="str">
            <v>PANDUIT</v>
          </cell>
          <cell r="M1268">
            <v>114188</v>
          </cell>
          <cell r="N1268">
            <v>0</v>
          </cell>
          <cell r="O1268">
            <v>0</v>
          </cell>
          <cell r="P1268">
            <v>0</v>
          </cell>
          <cell r="Q1268" t="str">
            <v>COP</v>
          </cell>
          <cell r="R1268">
            <v>0</v>
          </cell>
          <cell r="S1268">
            <v>0.05</v>
          </cell>
          <cell r="T1268">
            <v>119897.4</v>
          </cell>
          <cell r="U1268" t="str">
            <v>NCMH2</v>
          </cell>
        </row>
        <row r="1269">
          <cell r="D1269" t="str">
            <v xml:space="preserve">Supervendor CODE </v>
          </cell>
          <cell r="E1269" t="str">
            <v>SI Code</v>
          </cell>
          <cell r="F1269" t="str">
            <v>Service Item Description
GLOBAL DESCRIPTION</v>
          </cell>
          <cell r="G1269" t="str">
            <v>PSA Code</v>
          </cell>
          <cell r="H1269" t="str">
            <v>Material Description</v>
          </cell>
          <cell r="I1269" t="str">
            <v>Unit</v>
          </cell>
          <cell r="J1269">
            <v>0</v>
          </cell>
          <cell r="K1269" t="str">
            <v>Naturaleza</v>
          </cell>
          <cell r="L1269" t="str">
            <v xml:space="preserve">Brand </v>
          </cell>
          <cell r="M1269" t="str">
            <v xml:space="preserve">Unit Cost </v>
          </cell>
          <cell r="N1269" t="str">
            <v>Log Type</v>
          </cell>
          <cell r="O1269" t="str">
            <v>Sea Log (%)</v>
          </cell>
          <cell r="P1269" t="str">
            <v>Air Log (%)</v>
          </cell>
          <cell r="Q1269" t="str">
            <v>Currency</v>
          </cell>
          <cell r="R1269" t="str">
            <v>TRM</v>
          </cell>
          <cell r="S1269" t="str">
            <v>Admin (%)</v>
          </cell>
          <cell r="T1269" t="str">
            <v>Unit Cost (COP)</v>
          </cell>
          <cell r="U1269" t="str">
            <v>CPPL48WBLY</v>
          </cell>
        </row>
        <row r="1270">
          <cell r="H1270" t="str">
            <v>FEEDERS ANDREW</v>
          </cell>
          <cell r="I1270">
            <v>0</v>
          </cell>
          <cell r="J1270">
            <v>0</v>
          </cell>
          <cell r="K1270">
            <v>0</v>
          </cell>
          <cell r="L1270">
            <v>0</v>
          </cell>
          <cell r="M1270">
            <v>0</v>
          </cell>
          <cell r="N1270">
            <v>0</v>
          </cell>
          <cell r="O1270">
            <v>0</v>
          </cell>
          <cell r="P1270">
            <v>0</v>
          </cell>
          <cell r="Q1270">
            <v>0</v>
          </cell>
          <cell r="R1270">
            <v>0</v>
          </cell>
          <cell r="S1270">
            <v>0</v>
          </cell>
          <cell r="T1270">
            <v>0</v>
          </cell>
          <cell r="U1270" t="str">
            <v>CPPLA24WBLY</v>
          </cell>
        </row>
        <row r="1271">
          <cell r="D1271" t="str">
            <v>FSJ4-50B</v>
          </cell>
          <cell r="E1271">
            <v>71204</v>
          </cell>
          <cell r="F1271" t="str">
            <v>Antenna System-Materials</v>
          </cell>
          <cell r="G1271">
            <v>6804</v>
          </cell>
          <cell r="H1271" t="str">
            <v>Feeder cbl. 1/2in. Superflex. /  CABLE 50OHM SUPER FLEX 1/2 PARA JUMPER RFS / # de parte Andrew - Cobre / Price FCA-USA</v>
          </cell>
          <cell r="I1271" t="str">
            <v>m</v>
          </cell>
          <cell r="J1271">
            <v>0</v>
          </cell>
          <cell r="K1271" t="str">
            <v>IMPORTACION DIRECTA</v>
          </cell>
          <cell r="L1271" t="str">
            <v>ANDREW</v>
          </cell>
          <cell r="M1271">
            <v>607.95373796835702</v>
          </cell>
          <cell r="N1271" t="str">
            <v>AIR</v>
          </cell>
          <cell r="O1271">
            <v>0.35849999999999999</v>
          </cell>
          <cell r="P1271">
            <v>0.3987</v>
          </cell>
          <cell r="Q1271" t="str">
            <v>USD</v>
          </cell>
          <cell r="R1271">
            <v>2038.49</v>
          </cell>
          <cell r="S1271">
            <v>0.05</v>
          </cell>
          <cell r="T1271">
            <v>42768.843670440197</v>
          </cell>
          <cell r="U1271" t="str">
            <v>QAPP24BL</v>
          </cell>
        </row>
        <row r="1272">
          <cell r="E1272">
            <v>71204</v>
          </cell>
          <cell r="F1272" t="str">
            <v>Antenna System-Materials</v>
          </cell>
          <cell r="G1272">
            <v>6804</v>
          </cell>
          <cell r="H1272" t="str">
            <v>Feeder cbl. 1/2in. Superflex. /  CABLE 50OHM SUPER FLEX 1/2 PARA JUMPER RFS / # de parte Andrew - Cobre / Price FCA-China</v>
          </cell>
          <cell r="I1272" t="str">
            <v>m</v>
          </cell>
          <cell r="J1272">
            <v>0</v>
          </cell>
          <cell r="K1272" t="str">
            <v>IMPORTACION DIRECTA</v>
          </cell>
          <cell r="L1272" t="str">
            <v>ANDREW</v>
          </cell>
          <cell r="M1272">
            <v>587.25796616666696</v>
          </cell>
          <cell r="N1272" t="str">
            <v>AIR</v>
          </cell>
          <cell r="O1272">
            <v>0.35849999999999999</v>
          </cell>
          <cell r="P1272">
            <v>0.3987</v>
          </cell>
          <cell r="Q1272" t="str">
            <v>USD</v>
          </cell>
          <cell r="R1272">
            <v>2038.49</v>
          </cell>
          <cell r="S1272">
            <v>0.05</v>
          </cell>
          <cell r="T1272">
            <v>42547.481342630701</v>
          </cell>
          <cell r="U1272" t="str">
            <v>QPPBBL</v>
          </cell>
        </row>
        <row r="1273">
          <cell r="D1273" t="str">
            <v>SFX-501</v>
          </cell>
          <cell r="E1273">
            <v>71204</v>
          </cell>
          <cell r="F1273" t="str">
            <v>Antenna System-Materials</v>
          </cell>
          <cell r="G1273">
            <v>6804</v>
          </cell>
          <cell r="H1273" t="str">
            <v>Feeder cbl. 1/2in. Superflex. /  CABLE 50OHM SUPER FLEX 1/2 PARA JUMPER RFS / #de parte Andrew - Aluminio / Price FCA-USA</v>
          </cell>
          <cell r="I1273" t="str">
            <v>m</v>
          </cell>
          <cell r="J1273">
            <v>0</v>
          </cell>
          <cell r="K1273" t="str">
            <v>IMPORTACION DIRECTA</v>
          </cell>
          <cell r="L1273" t="str">
            <v>ANDREW</v>
          </cell>
          <cell r="M1273">
            <v>566.56219436497702</v>
          </cell>
          <cell r="N1273" t="str">
            <v>SEA</v>
          </cell>
          <cell r="O1273">
            <v>0.35849999999999999</v>
          </cell>
          <cell r="P1273">
            <v>0.3987</v>
          </cell>
          <cell r="Q1273" t="str">
            <v>USD</v>
          </cell>
          <cell r="R1273">
            <v>2038.49</v>
          </cell>
          <cell r="S1273">
            <v>0.05</v>
          </cell>
          <cell r="T1273">
            <v>42326.119014821197</v>
          </cell>
          <cell r="U1273" t="str">
            <v>CRS4-125-X</v>
          </cell>
        </row>
        <row r="1274">
          <cell r="E1274">
            <v>71204</v>
          </cell>
          <cell r="F1274" t="str">
            <v>Antenna System-Materials</v>
          </cell>
          <cell r="G1274">
            <v>6804</v>
          </cell>
          <cell r="H1274" t="str">
            <v>Feeder cbl. 1/2in. Superflex. /  CABLE 50OHM SUPER FLEX 1/2 PARA JUMPER RFS / #de parte Andrew - Aluminio / Price FCA-China</v>
          </cell>
          <cell r="I1274" t="str">
            <v>m</v>
          </cell>
          <cell r="J1274">
            <v>0</v>
          </cell>
          <cell r="K1274" t="str">
            <v>IMPORTACION DIRECTA</v>
          </cell>
          <cell r="L1274" t="str">
            <v>ANDREW</v>
          </cell>
          <cell r="M1274">
            <v>545.86642256328696</v>
          </cell>
          <cell r="N1274" t="str">
            <v>AIR</v>
          </cell>
          <cell r="O1274">
            <v>0.35849999999999999</v>
          </cell>
          <cell r="P1274">
            <v>0.3987</v>
          </cell>
          <cell r="Q1274" t="str">
            <v>USD</v>
          </cell>
          <cell r="R1274">
            <v>2038.49</v>
          </cell>
          <cell r="S1274">
            <v>0.05</v>
          </cell>
          <cell r="T1274">
            <v>42104.756687011701</v>
          </cell>
          <cell r="U1274" t="str">
            <v>CMW-KIT</v>
          </cell>
        </row>
        <row r="1275">
          <cell r="D1275" t="str">
            <v>FXL-1874</v>
          </cell>
          <cell r="E1275">
            <v>71204</v>
          </cell>
          <cell r="F1275" t="str">
            <v>Antenna System-Materials</v>
          </cell>
          <cell r="G1275">
            <v>6804</v>
          </cell>
          <cell r="H1275" t="str">
            <v>Feeder cable 1 5/8in. Alum. / #de parte Andrew - Aluminio / Price FCA-USA</v>
          </cell>
          <cell r="I1275" t="str">
            <v>m</v>
          </cell>
          <cell r="J1275">
            <v>0</v>
          </cell>
          <cell r="K1275" t="str">
            <v>IMPORTACION DIRECTA</v>
          </cell>
          <cell r="L1275" t="str">
            <v>ANDREW</v>
          </cell>
          <cell r="M1275">
            <v>525.17065076159702</v>
          </cell>
          <cell r="N1275" t="str">
            <v>AIR</v>
          </cell>
          <cell r="O1275">
            <v>0.35849999999999999</v>
          </cell>
          <cell r="P1275">
            <v>0.3987</v>
          </cell>
          <cell r="Q1275" t="str">
            <v>USD</v>
          </cell>
          <cell r="R1275">
            <v>2038.49</v>
          </cell>
          <cell r="S1275">
            <v>0.05</v>
          </cell>
          <cell r="T1275">
            <v>41883.394359202299</v>
          </cell>
          <cell r="U1275" t="str">
            <v>QPPABL</v>
          </cell>
        </row>
        <row r="1276">
          <cell r="E1276">
            <v>71204</v>
          </cell>
          <cell r="F1276">
            <v>0</v>
          </cell>
          <cell r="G1276">
            <v>0</v>
          </cell>
          <cell r="H1276" t="str">
            <v>CONECTORES ANDREW</v>
          </cell>
          <cell r="I1276">
            <v>0</v>
          </cell>
          <cell r="J1276">
            <v>0</v>
          </cell>
          <cell r="K1276">
            <v>0</v>
          </cell>
          <cell r="L1276">
            <v>0</v>
          </cell>
          <cell r="M1276">
            <v>504.47487895990702</v>
          </cell>
          <cell r="N1276">
            <v>0</v>
          </cell>
          <cell r="O1276">
            <v>0</v>
          </cell>
          <cell r="P1276">
            <v>0</v>
          </cell>
          <cell r="Q1276">
            <v>0</v>
          </cell>
          <cell r="R1276">
            <v>0</v>
          </cell>
          <cell r="S1276">
            <v>0</v>
          </cell>
          <cell r="T1276">
            <v>41662.032031392802</v>
          </cell>
          <cell r="U1276" t="str">
            <v>PRV8</v>
          </cell>
        </row>
        <row r="1277">
          <cell r="D1277" t="str">
            <v>SFX-ADM</v>
          </cell>
          <cell r="E1277">
            <v>71204</v>
          </cell>
          <cell r="F1277" t="str">
            <v>Antenna System-Materials</v>
          </cell>
          <cell r="G1277">
            <v>6804</v>
          </cell>
          <cell r="H1277" t="str">
            <v>Conn. 7/16m for 1/2 sflex  / 7/16 50OHM PLUG SUPER FLEX 1/2 7-16 DIN Male Connector for 1/2"  Coaxial Cable / #de parte Andrew - Aluminio / Price FCA-USA</v>
          </cell>
          <cell r="I1277">
            <v>0</v>
          </cell>
          <cell r="J1277">
            <v>0</v>
          </cell>
          <cell r="K1277" t="str">
            <v>IMPORTACION DIRECTA</v>
          </cell>
          <cell r="L1277" t="str">
            <v>ANDREW</v>
          </cell>
          <cell r="M1277">
            <v>483.77910715821702</v>
          </cell>
          <cell r="N1277" t="str">
            <v>AIR</v>
          </cell>
          <cell r="O1277">
            <v>0.35849999999999999</v>
          </cell>
          <cell r="P1277">
            <v>0.3987</v>
          </cell>
          <cell r="Q1277" t="str">
            <v>USD</v>
          </cell>
          <cell r="R1277">
            <v>2038.49</v>
          </cell>
          <cell r="S1277">
            <v>0.05</v>
          </cell>
          <cell r="T1277">
            <v>41440.669703583299</v>
          </cell>
          <cell r="U1277" t="str">
            <v>PRVF6</v>
          </cell>
        </row>
        <row r="1278">
          <cell r="E1278">
            <v>71204</v>
          </cell>
          <cell r="F1278" t="str">
            <v>Antenna System-Materials</v>
          </cell>
          <cell r="G1278">
            <v>6804</v>
          </cell>
          <cell r="H1278" t="str">
            <v>Conn. 7/16m for 1/2 sflex  / 7/16 50OHM PLUG SUPER FLEX 1/2 7-16 DIN Male Connector for 1/2"  Coaxial Cable / #de parte Andrew - Aluminio / Price FCA-China</v>
          </cell>
          <cell r="I1278">
            <v>0</v>
          </cell>
          <cell r="J1278">
            <v>0</v>
          </cell>
          <cell r="K1278" t="str">
            <v>IMPORTACION DIRECTA</v>
          </cell>
          <cell r="L1278" t="str">
            <v>ANDREW</v>
          </cell>
          <cell r="M1278">
            <v>463.08333535652702</v>
          </cell>
          <cell r="N1278" t="str">
            <v>AIR</v>
          </cell>
          <cell r="O1278">
            <v>0.35849999999999999</v>
          </cell>
          <cell r="P1278">
            <v>0.3987</v>
          </cell>
          <cell r="Q1278" t="str">
            <v>USD</v>
          </cell>
          <cell r="R1278">
            <v>2038.49</v>
          </cell>
          <cell r="S1278">
            <v>0.05</v>
          </cell>
          <cell r="T1278">
            <v>41219.307375773802</v>
          </cell>
          <cell r="U1278" t="str">
            <v>PRVF8</v>
          </cell>
        </row>
        <row r="1279">
          <cell r="D1279" t="str">
            <v>158EZDM</v>
          </cell>
          <cell r="E1279">
            <v>71204</v>
          </cell>
          <cell r="F1279" t="str">
            <v>Antenna System-Materials</v>
          </cell>
          <cell r="G1279">
            <v>6804</v>
          </cell>
          <cell r="H1279" t="str">
            <v>Conn.7/16m for RF 1 5/8,  / #de parte Andrew - Aluminio / Price FCA-USA</v>
          </cell>
          <cell r="I1279">
            <v>0</v>
          </cell>
          <cell r="J1279">
            <v>0</v>
          </cell>
          <cell r="K1279" t="str">
            <v>IMPORTACION DIRECTA</v>
          </cell>
          <cell r="L1279" t="str">
            <v>ANDREW</v>
          </cell>
          <cell r="M1279">
            <v>442.38756355483702</v>
          </cell>
          <cell r="N1279" t="str">
            <v>AIR</v>
          </cell>
          <cell r="O1279">
            <v>0.35849999999999999</v>
          </cell>
          <cell r="P1279">
            <v>0.3987</v>
          </cell>
          <cell r="Q1279" t="str">
            <v>USD</v>
          </cell>
          <cell r="R1279">
            <v>2038.49</v>
          </cell>
          <cell r="S1279">
            <v>0.05</v>
          </cell>
          <cell r="T1279">
            <v>40997.945047964298</v>
          </cell>
          <cell r="U1279" t="str">
            <v>WMPV4 5E</v>
          </cell>
        </row>
        <row r="1280">
          <cell r="E1280">
            <v>71204</v>
          </cell>
          <cell r="F1280" t="str">
            <v>Antenna System-Materials</v>
          </cell>
          <cell r="G1280">
            <v>6804</v>
          </cell>
          <cell r="H1280" t="str">
            <v>Conn.7/16m for RF 1 5/8,  / #de parte Andrew - Aluminio / Price FCA-China</v>
          </cell>
          <cell r="I1280">
            <v>0</v>
          </cell>
          <cell r="J1280">
            <v>0</v>
          </cell>
          <cell r="K1280" t="str">
            <v>IMPORTACION DIRECTA</v>
          </cell>
          <cell r="L1280" t="str">
            <v>ANDREW</v>
          </cell>
          <cell r="M1280">
            <v>421.69179175314702</v>
          </cell>
          <cell r="N1280" t="str">
            <v>AIR</v>
          </cell>
          <cell r="O1280">
            <v>0.35849999999999999</v>
          </cell>
          <cell r="P1280">
            <v>0.3987</v>
          </cell>
          <cell r="Q1280" t="str">
            <v>USD</v>
          </cell>
          <cell r="R1280">
            <v>2038.49</v>
          </cell>
          <cell r="S1280">
            <v>0.05</v>
          </cell>
          <cell r="T1280">
            <v>40776.582720154896</v>
          </cell>
          <cell r="U1280" t="str">
            <v>BV19X1 5</v>
          </cell>
        </row>
        <row r="1281">
          <cell r="D1281" t="str">
            <v>F4DR-C</v>
          </cell>
          <cell r="E1281">
            <v>71204</v>
          </cell>
          <cell r="F1281" t="str">
            <v>Antenna System-Materials</v>
          </cell>
          <cell r="G1281">
            <v>6804</v>
          </cell>
          <cell r="H1281" t="str">
            <v>Rigth Angle 90' Connector, for , 1/2" FLEXIBLE CABLE 7-16 Male Connector for 1/2" Coaxial Cable, Right angle, Optimized Traditional, O-ring / # de parte Andrew - Cobre / Price FCA-USA</v>
          </cell>
          <cell r="I1281">
            <v>0</v>
          </cell>
          <cell r="J1281">
            <v>0</v>
          </cell>
          <cell r="K1281" t="str">
            <v>IMPORTACION DIRECTA</v>
          </cell>
          <cell r="L1281" t="str">
            <v>ANDREW</v>
          </cell>
          <cell r="M1281">
            <v>400.99601995145701</v>
          </cell>
          <cell r="N1281" t="str">
            <v>AIR</v>
          </cell>
          <cell r="O1281">
            <v>0.35849999999999999</v>
          </cell>
          <cell r="P1281">
            <v>0.3987</v>
          </cell>
          <cell r="Q1281" t="str">
            <v>USD</v>
          </cell>
          <cell r="R1281">
            <v>2038.49</v>
          </cell>
          <cell r="S1281">
            <v>0.05</v>
          </cell>
          <cell r="T1281">
            <v>40555.2203923454</v>
          </cell>
          <cell r="U1281" t="str">
            <v>1375015-2</v>
          </cell>
        </row>
        <row r="1282">
          <cell r="E1282">
            <v>71204</v>
          </cell>
          <cell r="F1282" t="str">
            <v>Antenna System-Materials</v>
          </cell>
          <cell r="G1282">
            <v>6804</v>
          </cell>
          <cell r="H1282" t="str">
            <v>Rigth Angle 90' Connector, for , 1/2" FLEXIBLE CABLE 7-16 Male Connector for 1/2" Coaxial Cable, Right angle, Optimized Traditional, O-ring / # de parte Andrew - Cobre / Price FCA-China</v>
          </cell>
          <cell r="I1282">
            <v>0</v>
          </cell>
          <cell r="J1282">
            <v>0</v>
          </cell>
          <cell r="K1282" t="str">
            <v>IMPORTACION DIRECTA</v>
          </cell>
          <cell r="L1282" t="str">
            <v>ANDREW</v>
          </cell>
          <cell r="M1282">
            <v>380.30024814976701</v>
          </cell>
          <cell r="N1282" t="str">
            <v>AIR</v>
          </cell>
          <cell r="O1282">
            <v>0.35849999999999999</v>
          </cell>
          <cell r="P1282">
            <v>0.3987</v>
          </cell>
          <cell r="Q1282" t="str">
            <v>USD</v>
          </cell>
          <cell r="R1282">
            <v>2038.49</v>
          </cell>
          <cell r="S1282">
            <v>0.05</v>
          </cell>
          <cell r="T1282">
            <v>40333.858064535903</v>
          </cell>
          <cell r="U1282" t="str">
            <v>NPP-2048</v>
          </cell>
        </row>
      </sheetData>
      <sheetData sheetId="7"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ONFIGURACION RF GSM"/>
      <sheetName val="RESUMEN GENERAL"/>
    </sheetNames>
    <sheetDataSet>
      <sheetData sheetId="0"/>
      <sheetData sheetId="1">
        <row r="1">
          <cell r="A1" t="str">
            <v>AMAZONAS</v>
          </cell>
          <cell r="B1" t="str">
            <v>ANTIOQUIA</v>
          </cell>
          <cell r="C1" t="str">
            <v>ARAUCA</v>
          </cell>
          <cell r="D1" t="str">
            <v>ARMENIA</v>
          </cell>
          <cell r="E1" t="str">
            <v>ATLANTICO</v>
          </cell>
          <cell r="F1" t="str">
            <v>BARRANQUILLA</v>
          </cell>
          <cell r="G1" t="str">
            <v>BARRANCABERMEJA</v>
          </cell>
          <cell r="H1" t="str">
            <v>BUENAVENTURA</v>
          </cell>
          <cell r="I1" t="str">
            <v>BOGOTA</v>
          </cell>
          <cell r="J1" t="str">
            <v>BOLIVAR</v>
          </cell>
          <cell r="K1" t="str">
            <v>BOYACA</v>
          </cell>
          <cell r="L1" t="str">
            <v>BUCARAMANGA</v>
          </cell>
          <cell r="M1" t="str">
            <v>CALDAS</v>
          </cell>
          <cell r="N1" t="str">
            <v>CALI</v>
          </cell>
          <cell r="O1" t="str">
            <v>CAQUETA</v>
          </cell>
          <cell r="P1" t="str">
            <v>CARTAGENA</v>
          </cell>
          <cell r="Q1" t="str">
            <v>CASANARE</v>
          </cell>
          <cell r="R1" t="str">
            <v>CAUCA</v>
          </cell>
          <cell r="S1" t="str">
            <v>CESAR</v>
          </cell>
          <cell r="T1" t="str">
            <v>CHOCO</v>
          </cell>
          <cell r="U1" t="str">
            <v>CORDOBA</v>
          </cell>
          <cell r="V1" t="str">
            <v>CUCUTA</v>
          </cell>
          <cell r="W1" t="str">
            <v>CUNDINAMARCA</v>
          </cell>
          <cell r="X1" t="str">
            <v>DUITAMA</v>
          </cell>
          <cell r="Y1" t="str">
            <v>FLORENCIA</v>
          </cell>
          <cell r="Z1" t="str">
            <v>GCOM</v>
          </cell>
          <cell r="AA1" t="str">
            <v>GUAINIA</v>
          </cell>
          <cell r="AB1" t="str">
            <v>GUAJIRA</v>
          </cell>
          <cell r="AC1" t="str">
            <v>GUAVIARE</v>
          </cell>
          <cell r="AD1" t="str">
            <v>HUILA</v>
          </cell>
          <cell r="AE1" t="str">
            <v>IBAGUE</v>
          </cell>
          <cell r="AF1" t="str">
            <v>MAGDALENA</v>
          </cell>
          <cell r="AG1" t="str">
            <v>MANIZALEZ</v>
          </cell>
          <cell r="AH1" t="str">
            <v>MEDELLIN</v>
          </cell>
          <cell r="AI1" t="str">
            <v>META</v>
          </cell>
          <cell r="AJ1" t="str">
            <v>MONTERIA</v>
          </cell>
          <cell r="AK1" t="str">
            <v>NARIÑO</v>
          </cell>
          <cell r="AL1" t="str">
            <v>NEIVA</v>
          </cell>
          <cell r="AM1" t="str">
            <v>NORTE_SANTANDER</v>
          </cell>
          <cell r="AN1" t="str">
            <v>PANALPINA´S_WAREHOUSE</v>
          </cell>
          <cell r="AO1" t="str">
            <v>PALMIRA</v>
          </cell>
          <cell r="AP1" t="str">
            <v>PASTO</v>
          </cell>
          <cell r="AQ1" t="str">
            <v>PEREIRA</v>
          </cell>
          <cell r="AR1" t="str">
            <v>POPAYAN</v>
          </cell>
          <cell r="AS1" t="str">
            <v>PUTUMAYO</v>
          </cell>
          <cell r="AT1" t="str">
            <v>QUINDIO</v>
          </cell>
          <cell r="AU1" t="str">
            <v>RISARALDA</v>
          </cell>
          <cell r="AV1" t="str">
            <v>SAN_ANDRES_ISLA</v>
          </cell>
          <cell r="AW1" t="str">
            <v>SINCELEJO</v>
          </cell>
          <cell r="AX1" t="str">
            <v>SANTANDER</v>
          </cell>
          <cell r="AY1" t="str">
            <v>SANTA_MARTA</v>
          </cell>
          <cell r="AZ1" t="str">
            <v>SOGAMOSO</v>
          </cell>
          <cell r="BA1" t="str">
            <v>SUCRE</v>
          </cell>
          <cell r="BB1" t="str">
            <v>TOLIMA</v>
          </cell>
          <cell r="BC1" t="str">
            <v>TULUA</v>
          </cell>
          <cell r="BD1" t="str">
            <v>TUNJA</v>
          </cell>
          <cell r="BE1" t="str">
            <v>VALLEDUPAR</v>
          </cell>
          <cell r="BF1" t="str">
            <v>VALLE_DEL_CAUCA</v>
          </cell>
          <cell r="BG1" t="str">
            <v>VAUPES</v>
          </cell>
          <cell r="BH1" t="str">
            <v>VICHADA</v>
          </cell>
          <cell r="BI1" t="str">
            <v>VILLAVICENCIO</v>
          </cell>
          <cell r="BJ1" t="str">
            <v>YOPAL</v>
          </cell>
        </row>
      </sheetData>
      <sheetData sheetId="2" refreshError="1"/>
      <sheetData sheetId="3"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ONFIGURACION RF GSM"/>
      <sheetName val="RESUMEN GENERAL"/>
      <sheetName val="DataSRC_SV"/>
    </sheetNames>
    <sheetDataSet>
      <sheetData sheetId="0"/>
      <sheetData sheetId="1">
        <row r="1">
          <cell r="A1" t="str">
            <v>AMAZONAS</v>
          </cell>
          <cell r="B1" t="str">
            <v>ANTIOQUIA</v>
          </cell>
          <cell r="C1" t="str">
            <v>ARAUCA</v>
          </cell>
          <cell r="D1" t="str">
            <v>ARMENIA</v>
          </cell>
          <cell r="E1" t="str">
            <v>ATLANTICO</v>
          </cell>
          <cell r="F1" t="str">
            <v>BARRANQUILLA</v>
          </cell>
          <cell r="G1" t="str">
            <v>BARRANCABERMEJA</v>
          </cell>
          <cell r="H1" t="str">
            <v>BUENAVENTURA</v>
          </cell>
          <cell r="I1" t="str">
            <v>BOGOTA</v>
          </cell>
          <cell r="J1" t="str">
            <v>BOLIVAR</v>
          </cell>
          <cell r="K1" t="str">
            <v>BOYACA</v>
          </cell>
          <cell r="L1" t="str">
            <v>BUCARAMANGA</v>
          </cell>
          <cell r="M1" t="str">
            <v>CALDAS</v>
          </cell>
          <cell r="N1" t="str">
            <v>CALI</v>
          </cell>
          <cell r="O1" t="str">
            <v>CAQUETA</v>
          </cell>
          <cell r="P1" t="str">
            <v>CARTAGENA</v>
          </cell>
          <cell r="Q1" t="str">
            <v>CASANARE</v>
          </cell>
          <cell r="R1" t="str">
            <v>CAUCA</v>
          </cell>
          <cell r="S1" t="str">
            <v>CESAR</v>
          </cell>
          <cell r="T1" t="str">
            <v>CHOCO</v>
          </cell>
          <cell r="U1" t="str">
            <v>CORDOBA</v>
          </cell>
          <cell r="V1" t="str">
            <v>CUCUTA</v>
          </cell>
          <cell r="W1" t="str">
            <v>CUNDINAMARCA</v>
          </cell>
          <cell r="X1" t="str">
            <v>DUITAMA</v>
          </cell>
          <cell r="Y1" t="str">
            <v>FLORENCIA</v>
          </cell>
          <cell r="Z1" t="str">
            <v>GCOM</v>
          </cell>
          <cell r="AA1" t="str">
            <v>GUAINIA</v>
          </cell>
          <cell r="AB1" t="str">
            <v>GUAJIRA</v>
          </cell>
          <cell r="AC1" t="str">
            <v>GUAVIARE</v>
          </cell>
          <cell r="AD1" t="str">
            <v>HUILA</v>
          </cell>
          <cell r="AE1" t="str">
            <v>IBAGUE</v>
          </cell>
          <cell r="AF1" t="str">
            <v>MAGDALENA</v>
          </cell>
          <cell r="AG1" t="str">
            <v>MANIZALEZ</v>
          </cell>
          <cell r="AH1" t="str">
            <v>MEDELLIN</v>
          </cell>
          <cell r="AI1" t="str">
            <v>META</v>
          </cell>
          <cell r="AJ1" t="str">
            <v>MONTERIA</v>
          </cell>
          <cell r="AK1" t="str">
            <v>NARIÑO</v>
          </cell>
          <cell r="AL1" t="str">
            <v>NEIVA</v>
          </cell>
          <cell r="AM1" t="str">
            <v>NORTE_SANTANDER</v>
          </cell>
          <cell r="AN1" t="str">
            <v>PANALPINA´S_WAREHOUSE</v>
          </cell>
          <cell r="AO1" t="str">
            <v>PALMIRA</v>
          </cell>
          <cell r="AP1" t="str">
            <v>PASTO</v>
          </cell>
          <cell r="AQ1" t="str">
            <v>PEREIRA</v>
          </cell>
          <cell r="AR1" t="str">
            <v>POPAYAN</v>
          </cell>
          <cell r="AS1" t="str">
            <v>PUTUMAYO</v>
          </cell>
          <cell r="AT1" t="str">
            <v>QUINDIO</v>
          </cell>
          <cell r="AU1" t="str">
            <v>RISARALDA</v>
          </cell>
          <cell r="AV1" t="str">
            <v>SAN_ANDRES_ISLA</v>
          </cell>
          <cell r="AW1" t="str">
            <v>SINCELEJO</v>
          </cell>
          <cell r="AX1" t="str">
            <v>SANTANDER</v>
          </cell>
          <cell r="AY1" t="str">
            <v>SANTA_MARTA</v>
          </cell>
          <cell r="AZ1" t="str">
            <v>SOGAMOSO</v>
          </cell>
          <cell r="BA1" t="str">
            <v>SUCRE</v>
          </cell>
          <cell r="BB1" t="str">
            <v>TOLIMA</v>
          </cell>
          <cell r="BC1" t="str">
            <v>TULUA</v>
          </cell>
          <cell r="BD1" t="str">
            <v>TUNJA</v>
          </cell>
          <cell r="BE1" t="str">
            <v>VALLEDUPAR</v>
          </cell>
          <cell r="BF1" t="str">
            <v>VALLE_DEL_CAUCA</v>
          </cell>
          <cell r="BG1" t="str">
            <v>VAUPES</v>
          </cell>
          <cell r="BH1" t="str">
            <v>VICHADA</v>
          </cell>
          <cell r="BI1" t="str">
            <v>VILLAVICENCIO</v>
          </cell>
          <cell r="BJ1" t="str">
            <v>YOPAL</v>
          </cell>
        </row>
      </sheetData>
      <sheetData sheetId="2" refreshError="1"/>
      <sheetData sheetId="3" refreshError="1"/>
      <sheetData sheetId="4"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ONFIGURACION RF GSM"/>
      <sheetName val="RESUMEN GENERAL"/>
      <sheetName val="DataSRC_SV"/>
    </sheetNames>
    <sheetDataSet>
      <sheetData sheetId="0"/>
      <sheetData sheetId="1">
        <row r="1">
          <cell r="A1" t="str">
            <v>AMAZONAS</v>
          </cell>
          <cell r="B1" t="str">
            <v>ANTIOQUIA</v>
          </cell>
          <cell r="C1" t="str">
            <v>ARAUCA</v>
          </cell>
          <cell r="D1" t="str">
            <v>ARMENIA</v>
          </cell>
          <cell r="E1" t="str">
            <v>ATLANTICO</v>
          </cell>
          <cell r="F1" t="str">
            <v>BARRANQUILLA</v>
          </cell>
          <cell r="G1" t="str">
            <v>BARRANCABERMEJA</v>
          </cell>
          <cell r="H1" t="str">
            <v>BUENAVENTURA</v>
          </cell>
          <cell r="I1" t="str">
            <v>BOGOTA</v>
          </cell>
          <cell r="J1" t="str">
            <v>BOLIVAR</v>
          </cell>
          <cell r="K1" t="str">
            <v>BOYACA</v>
          </cell>
          <cell r="L1" t="str">
            <v>BUCARAMANGA</v>
          </cell>
          <cell r="M1" t="str">
            <v>CALDAS</v>
          </cell>
          <cell r="N1" t="str">
            <v>CALI</v>
          </cell>
          <cell r="O1" t="str">
            <v>CAQUETA</v>
          </cell>
          <cell r="P1" t="str">
            <v>CARTAGENA</v>
          </cell>
          <cell r="Q1" t="str">
            <v>CASANARE</v>
          </cell>
          <cell r="R1" t="str">
            <v>CAUCA</v>
          </cell>
          <cell r="S1" t="str">
            <v>CESAR</v>
          </cell>
          <cell r="T1" t="str">
            <v>CHOCO</v>
          </cell>
          <cell r="U1" t="str">
            <v>CORDOBA</v>
          </cell>
          <cell r="V1" t="str">
            <v>CUCUTA</v>
          </cell>
          <cell r="W1" t="str">
            <v>CUNDINAMARCA</v>
          </cell>
          <cell r="X1" t="str">
            <v>DUITAMA</v>
          </cell>
          <cell r="Y1" t="str">
            <v>FLORENCIA</v>
          </cell>
          <cell r="Z1" t="str">
            <v>GCOM</v>
          </cell>
          <cell r="AA1" t="str">
            <v>GUAINIA</v>
          </cell>
          <cell r="AB1" t="str">
            <v>GUAJIRA</v>
          </cell>
          <cell r="AC1" t="str">
            <v>GUAVIARE</v>
          </cell>
          <cell r="AD1" t="str">
            <v>HUILA</v>
          </cell>
          <cell r="AE1" t="str">
            <v>IBAGUE</v>
          </cell>
          <cell r="AF1" t="str">
            <v>MAGDALENA</v>
          </cell>
          <cell r="AG1" t="str">
            <v>MANIZALEZ</v>
          </cell>
          <cell r="AH1" t="str">
            <v>MEDELLIN</v>
          </cell>
          <cell r="AI1" t="str">
            <v>META</v>
          </cell>
          <cell r="AJ1" t="str">
            <v>MONTERIA</v>
          </cell>
          <cell r="AK1" t="str">
            <v>NARIÑO</v>
          </cell>
          <cell r="AL1" t="str">
            <v>NEIVA</v>
          </cell>
          <cell r="AM1" t="str">
            <v>NORTE_SANTANDER</v>
          </cell>
          <cell r="AN1" t="str">
            <v>PANALPINA´S_WAREHOUSE</v>
          </cell>
          <cell r="AO1" t="str">
            <v>PALMIRA</v>
          </cell>
          <cell r="AP1" t="str">
            <v>PASTO</v>
          </cell>
          <cell r="AQ1" t="str">
            <v>PEREIRA</v>
          </cell>
          <cell r="AR1" t="str">
            <v>POPAYAN</v>
          </cell>
          <cell r="AS1" t="str">
            <v>PUTUMAYO</v>
          </cell>
          <cell r="AT1" t="str">
            <v>QUINDIO</v>
          </cell>
          <cell r="AU1" t="str">
            <v>RISARALDA</v>
          </cell>
          <cell r="AV1" t="str">
            <v>SAN_ANDRES_ISLA</v>
          </cell>
          <cell r="AW1" t="str">
            <v>SINCELEJO</v>
          </cell>
          <cell r="AX1" t="str">
            <v>SANTANDER</v>
          </cell>
          <cell r="AY1" t="str">
            <v>SANTA_MARTA</v>
          </cell>
          <cell r="AZ1" t="str">
            <v>SOGAMOSO</v>
          </cell>
          <cell r="BA1" t="str">
            <v>SUCRE</v>
          </cell>
          <cell r="BB1" t="str">
            <v>TOLIMA</v>
          </cell>
          <cell r="BC1" t="str">
            <v>TULUA</v>
          </cell>
          <cell r="BD1" t="str">
            <v>TUNJA</v>
          </cell>
          <cell r="BE1" t="str">
            <v>VALLEDUPAR</v>
          </cell>
          <cell r="BF1" t="str">
            <v>VALLE_DEL_CAUCA</v>
          </cell>
          <cell r="BG1" t="str">
            <v>VAUPES</v>
          </cell>
          <cell r="BH1" t="str">
            <v>VICHADA</v>
          </cell>
          <cell r="BI1" t="str">
            <v>VILLAVICENCIO</v>
          </cell>
          <cell r="BJ1" t="str">
            <v>YOPAL</v>
          </cell>
        </row>
      </sheetData>
      <sheetData sheetId="2" refreshError="1"/>
      <sheetData sheetId="3" refreshError="1"/>
      <sheetData sheetId="4"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 val="Macro_Datos"/>
      <sheetName val="DataSRC_SV"/>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 sheetId="3" refreshError="1"/>
      <sheetData sheetId="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Set>
  </externalBook>
</externalLink>
</file>

<file path=xl/theme/theme1.xml><?xml version="1.0" encoding="utf-8"?>
<a:theme xmlns:a="http://schemas.openxmlformats.org/drawingml/2006/main" name="New_Theme1">
  <a:themeElements>
    <a:clrScheme name="C 2018 Nokia">
      <a:dk1>
        <a:srgbClr val="124191"/>
      </a:dk1>
      <a:lt1>
        <a:srgbClr val="FFFFFF"/>
      </a:lt1>
      <a:dk2>
        <a:srgbClr val="001135"/>
      </a:dk2>
      <a:lt2>
        <a:srgbClr val="4D5766"/>
      </a:lt2>
      <a:accent1>
        <a:srgbClr val="98A2AE"/>
      </a:accent1>
      <a:accent2>
        <a:srgbClr val="BEC8D2"/>
      </a:accent2>
      <a:accent3>
        <a:srgbClr val="00C9FF"/>
      </a:accent3>
      <a:accent4>
        <a:srgbClr val="FF3154"/>
      </a:accent4>
      <a:accent5>
        <a:srgbClr val="FFFB00"/>
      </a:accent5>
      <a:accent6>
        <a:srgbClr val="4BDD33"/>
      </a:accent6>
      <a:hlink>
        <a:srgbClr val="124191"/>
      </a:hlink>
      <a:folHlink>
        <a:srgbClr val="001135"/>
      </a:folHlink>
    </a:clrScheme>
    <a:fontScheme name="Nokia 2018">
      <a:majorFont>
        <a:latin typeface="Nokia Pure Headline Light"/>
        <a:ea typeface=""/>
        <a:cs typeface=""/>
      </a:majorFont>
      <a:minorFont>
        <a:latin typeface="Nokia Pure Text Light"/>
        <a:ea typeface=""/>
        <a:cs typeface=""/>
      </a:minorFont>
    </a:fontScheme>
    <a:fmtScheme name="Office Them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solidFill>
          <a:schemeClr val="accent1"/>
        </a:solidFill>
        <a:ln>
          <a:noFill/>
        </a:ln>
      </a:spPr>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defPPr algn="l">
          <a:spcAft>
            <a:spcPts val="300"/>
          </a:spcAft>
          <a:buSzPct val="100000"/>
          <a:defRPr sz="1200" dirty="0" smtClean="0"/>
        </a:defPPr>
      </a:lstStyle>
      <a:style>
        <a:lnRef idx="2">
          <a:schemeClr val="accent1">
            <a:shade val="50000"/>
          </a:schemeClr>
        </a:lnRef>
        <a:fillRef idx="1">
          <a:schemeClr val="accent1"/>
        </a:fillRef>
        <a:effectRef idx="0">
          <a:schemeClr val="accent1"/>
        </a:effectRef>
        <a:fontRef idx="minor">
          <a:schemeClr val="lt1"/>
        </a:fontRef>
      </a:style>
    </a:spDef>
    <a:lnDef>
      <a:spPr>
        <a:ln w="3175"/>
      </a:spPr>
      <a:bodyPr/>
      <a:lstStyle/>
      <a:style>
        <a:lnRef idx="1">
          <a:schemeClr val="accent1"/>
        </a:lnRef>
        <a:fillRef idx="0">
          <a:schemeClr val="accent1"/>
        </a:fillRef>
        <a:effectRef idx="0">
          <a:schemeClr val="accent1"/>
        </a:effectRef>
        <a:fontRef idx="minor">
          <a:schemeClr val="tx1"/>
        </a:fontRef>
      </a:style>
    </a:lnDef>
    <a:txDef>
      <a:spPr>
        <a:noFill/>
      </a:spPr>
      <a:bodyPr wrap="square" lIns="72000" tIns="72000" rIns="72000" bIns="72000" rtlCol="0">
        <a:noAutofit/>
      </a:bodyPr>
      <a:lstStyle>
        <a:defPPr algn="l">
          <a:spcAft>
            <a:spcPts val="300"/>
          </a:spcAft>
          <a:buSzPct val="100000"/>
          <a:defRPr sz="1200" dirty="0" smtClean="0">
            <a:solidFill>
              <a:schemeClr val="tx2"/>
            </a:solidFill>
          </a:defRPr>
        </a:defPPr>
      </a:lstStyle>
    </a:txDef>
  </a:objectDefaults>
  <a:extraClrSchemeLst/>
  <a:extLst>
    <a:ext uri="{05A4C25C-085E-4340-85A3-A5531E510DB2}">
      <thm15:themeFamily xmlns:thm15="http://schemas.microsoft.com/office/thememl/2012/main" name="New_Theme1" id="{1C92462F-2431-4CEF-B429-FA7E3D593D92}" vid="{99898E40-C73E-4860-8298-2FDEE7F4888F}"/>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C9C54-7DA0-4B73-8FBF-267DA7E67975}">
  <sheetPr codeName="Hoja1">
    <tabColor theme="0"/>
  </sheetPr>
  <dimension ref="B1:V106"/>
  <sheetViews>
    <sheetView showGridLines="0" tabSelected="1" topLeftCell="A27" zoomScale="70" zoomScaleNormal="70" workbookViewId="0">
      <selection activeCell="E3" sqref="E3:N5"/>
    </sheetView>
  </sheetViews>
  <sheetFormatPr baseColWidth="10" defaultColWidth="8" defaultRowHeight="12.75"/>
  <cols>
    <col min="1" max="1" width="5.875" style="157" customWidth="1"/>
    <col min="2" max="2" width="13.375" style="157" bestFit="1" customWidth="1"/>
    <col min="3" max="3" width="11.375" style="157" bestFit="1" customWidth="1"/>
    <col min="4" max="4" width="14.875" style="157" bestFit="1" customWidth="1"/>
    <col min="5" max="6" width="15.25" style="157" bestFit="1" customWidth="1"/>
    <col min="7" max="7" width="14.625" style="157" bestFit="1" customWidth="1"/>
    <col min="8" max="8" width="15" style="157" bestFit="1" customWidth="1"/>
    <col min="9" max="9" width="10.5" style="157" bestFit="1" customWidth="1"/>
    <col min="10" max="10" width="7.375" style="157" bestFit="1" customWidth="1"/>
    <col min="11" max="11" width="7.125" style="157" bestFit="1" customWidth="1"/>
    <col min="12" max="12" width="10.625" style="157" customWidth="1"/>
    <col min="13" max="13" width="10.875" style="157" bestFit="1" customWidth="1"/>
    <col min="14" max="14" width="11.75" style="157" bestFit="1" customWidth="1"/>
    <col min="15" max="16" width="17.125" style="157" bestFit="1" customWidth="1"/>
    <col min="17" max="17" width="8" style="157"/>
    <col min="18" max="18" width="34" style="158" customWidth="1"/>
    <col min="19" max="19" width="8" style="159"/>
    <col min="20" max="20" width="24.5" style="159" hidden="1" customWidth="1"/>
    <col min="21" max="22" width="8" style="159"/>
    <col min="23" max="16384" width="8" style="157"/>
  </cols>
  <sheetData>
    <row r="1" spans="2:20" ht="13.5" thickBot="1"/>
    <row r="2" spans="2:20" ht="12.75" customHeight="1">
      <c r="B2" s="160"/>
      <c r="C2" s="161"/>
      <c r="D2" s="161"/>
      <c r="E2" s="161"/>
      <c r="F2" s="161"/>
      <c r="G2" s="161"/>
      <c r="H2" s="161"/>
      <c r="I2" s="161"/>
      <c r="J2" s="161"/>
      <c r="K2" s="161"/>
      <c r="L2" s="161"/>
      <c r="M2" s="161"/>
      <c r="N2" s="161"/>
      <c r="O2" s="161"/>
      <c r="P2" s="162"/>
      <c r="T2" s="158" t="s">
        <v>0</v>
      </c>
    </row>
    <row r="3" spans="2:20" ht="12.75" customHeight="1">
      <c r="B3" s="163"/>
      <c r="E3" s="927" t="s">
        <v>972</v>
      </c>
      <c r="F3" s="928"/>
      <c r="G3" s="928"/>
      <c r="H3" s="928"/>
      <c r="I3" s="928"/>
      <c r="J3" s="928"/>
      <c r="K3" s="928"/>
      <c r="L3" s="928"/>
      <c r="M3" s="928"/>
      <c r="N3" s="928"/>
      <c r="P3" s="164"/>
      <c r="T3" s="158" t="s">
        <v>1</v>
      </c>
    </row>
    <row r="4" spans="2:20" ht="12.75" customHeight="1">
      <c r="B4" s="163"/>
      <c r="E4" s="927"/>
      <c r="F4" s="928"/>
      <c r="G4" s="928"/>
      <c r="H4" s="928"/>
      <c r="I4" s="928"/>
      <c r="J4" s="928"/>
      <c r="K4" s="928"/>
      <c r="L4" s="928"/>
      <c r="M4" s="928"/>
      <c r="N4" s="928"/>
      <c r="P4" s="164"/>
      <c r="T4" s="158" t="s">
        <v>2</v>
      </c>
    </row>
    <row r="5" spans="2:20" ht="13.5" customHeight="1">
      <c r="B5" s="163"/>
      <c r="E5" s="927"/>
      <c r="F5" s="928"/>
      <c r="G5" s="928"/>
      <c r="H5" s="928"/>
      <c r="I5" s="928"/>
      <c r="J5" s="928"/>
      <c r="K5" s="928"/>
      <c r="L5" s="928"/>
      <c r="M5" s="928"/>
      <c r="N5" s="928"/>
      <c r="P5" s="164"/>
      <c r="T5" s="158" t="s">
        <v>3</v>
      </c>
    </row>
    <row r="6" spans="2:20" ht="12.75" customHeight="1" thickBot="1">
      <c r="B6" s="165"/>
      <c r="C6" s="166"/>
      <c r="D6" s="166"/>
      <c r="E6" s="166"/>
      <c r="F6" s="166"/>
      <c r="G6" s="166"/>
      <c r="H6" s="166"/>
      <c r="I6" s="166"/>
      <c r="J6" s="166"/>
      <c r="K6" s="166"/>
      <c r="L6" s="166"/>
      <c r="M6" s="166"/>
      <c r="N6" s="166"/>
      <c r="O6" s="166"/>
      <c r="P6" s="167"/>
      <c r="T6" s="158" t="s">
        <v>4</v>
      </c>
    </row>
    <row r="7" spans="2:20" ht="12.75" customHeight="1">
      <c r="B7" s="160"/>
      <c r="C7" s="161"/>
      <c r="D7" s="161"/>
      <c r="E7" s="161"/>
      <c r="F7" s="161"/>
      <c r="G7" s="161"/>
      <c r="H7" s="161"/>
      <c r="I7" s="161"/>
      <c r="J7" s="161"/>
      <c r="K7" s="161"/>
      <c r="L7" s="161"/>
      <c r="M7" s="161"/>
      <c r="N7" s="161"/>
      <c r="O7" s="161"/>
      <c r="P7" s="162"/>
      <c r="T7" s="158" t="s">
        <v>5</v>
      </c>
    </row>
    <row r="8" spans="2:20" ht="3.75" customHeight="1">
      <c r="B8" s="168"/>
      <c r="C8" s="169"/>
      <c r="D8" s="169"/>
      <c r="E8" s="169"/>
      <c r="F8" s="169"/>
      <c r="G8" s="169"/>
      <c r="H8" s="169"/>
      <c r="I8" s="169"/>
      <c r="J8" s="169"/>
      <c r="K8" s="169"/>
      <c r="L8" s="169"/>
      <c r="M8" s="169"/>
      <c r="N8" s="169"/>
      <c r="O8" s="169"/>
      <c r="P8" s="170"/>
      <c r="R8" s="158" t="s">
        <v>6</v>
      </c>
      <c r="T8" s="158"/>
    </row>
    <row r="9" spans="2:20" ht="13.5" customHeight="1">
      <c r="B9" s="168"/>
      <c r="C9" s="832" t="s">
        <v>7</v>
      </c>
      <c r="D9" s="833"/>
      <c r="E9" s="833"/>
      <c r="F9" s="833"/>
      <c r="G9" s="834"/>
      <c r="H9" s="169"/>
      <c r="I9" s="169"/>
      <c r="J9" s="169"/>
      <c r="K9" s="169"/>
      <c r="L9" s="169"/>
      <c r="M9" s="169"/>
      <c r="N9" s="169"/>
      <c r="O9" s="169"/>
      <c r="P9" s="170"/>
      <c r="T9" s="158"/>
    </row>
    <row r="10" spans="2:20" ht="13.5" customHeight="1">
      <c r="B10" s="168"/>
      <c r="C10" s="835"/>
      <c r="D10" s="836"/>
      <c r="E10" s="836"/>
      <c r="F10" s="836"/>
      <c r="G10" s="837"/>
      <c r="H10" s="169"/>
      <c r="I10" s="841" t="s">
        <v>8</v>
      </c>
      <c r="J10" s="841"/>
      <c r="K10" s="842">
        <v>43857</v>
      </c>
      <c r="L10" s="842"/>
      <c r="M10" s="842"/>
      <c r="N10" s="842"/>
      <c r="O10" s="842"/>
      <c r="P10" s="170"/>
      <c r="T10" s="158"/>
    </row>
    <row r="11" spans="2:20" ht="13.5" customHeight="1">
      <c r="B11" s="168"/>
      <c r="C11" s="835"/>
      <c r="D11" s="836"/>
      <c r="E11" s="836"/>
      <c r="F11" s="836"/>
      <c r="G11" s="837"/>
      <c r="H11" s="169"/>
      <c r="I11" s="841"/>
      <c r="J11" s="841"/>
      <c r="K11" s="842"/>
      <c r="L11" s="842"/>
      <c r="M11" s="842"/>
      <c r="N11" s="842"/>
      <c r="O11" s="842"/>
      <c r="P11" s="170"/>
      <c r="T11" s="158"/>
    </row>
    <row r="12" spans="2:20" ht="13.5" customHeight="1">
      <c r="B12" s="168"/>
      <c r="C12" s="835"/>
      <c r="D12" s="836"/>
      <c r="E12" s="836"/>
      <c r="F12" s="836"/>
      <c r="G12" s="837"/>
      <c r="H12" s="169"/>
      <c r="I12" s="169"/>
      <c r="J12" s="169"/>
      <c r="K12" s="169"/>
      <c r="L12" s="169"/>
      <c r="M12" s="169"/>
      <c r="N12" s="169"/>
      <c r="O12" s="169"/>
      <c r="P12" s="170"/>
      <c r="T12" s="158"/>
    </row>
    <row r="13" spans="2:20" ht="13.5" customHeight="1">
      <c r="B13" s="168"/>
      <c r="C13" s="835"/>
      <c r="D13" s="836"/>
      <c r="E13" s="836"/>
      <c r="F13" s="836"/>
      <c r="G13" s="837"/>
      <c r="H13" s="169"/>
      <c r="I13" s="843" t="s">
        <v>9</v>
      </c>
      <c r="J13" s="844"/>
      <c r="K13" s="844"/>
      <c r="L13" s="845"/>
      <c r="M13" s="849" t="s">
        <v>10</v>
      </c>
      <c r="N13" s="849"/>
      <c r="O13" s="849"/>
      <c r="P13" s="850"/>
      <c r="T13" s="158"/>
    </row>
    <row r="14" spans="2:20" ht="18" customHeight="1">
      <c r="B14" s="168"/>
      <c r="C14" s="835"/>
      <c r="D14" s="836"/>
      <c r="E14" s="836"/>
      <c r="F14" s="836"/>
      <c r="G14" s="837"/>
      <c r="H14" s="169"/>
      <c r="I14" s="846"/>
      <c r="J14" s="847"/>
      <c r="K14" s="847"/>
      <c r="L14" s="848"/>
      <c r="M14" s="849"/>
      <c r="N14" s="849"/>
      <c r="O14" s="849"/>
      <c r="P14" s="850"/>
      <c r="T14" s="158"/>
    </row>
    <row r="15" spans="2:20" ht="13.5" customHeight="1">
      <c r="B15" s="168"/>
      <c r="C15" s="835"/>
      <c r="D15" s="836"/>
      <c r="E15" s="836"/>
      <c r="F15" s="836"/>
      <c r="G15" s="837"/>
      <c r="H15" s="169"/>
      <c r="I15" s="853" t="s">
        <v>975</v>
      </c>
      <c r="J15" s="854"/>
      <c r="K15" s="854"/>
      <c r="L15" s="855"/>
      <c r="M15" s="849"/>
      <c r="N15" s="849"/>
      <c r="O15" s="849"/>
      <c r="P15" s="850"/>
      <c r="T15" s="158"/>
    </row>
    <row r="16" spans="2:20" ht="29.25" customHeight="1">
      <c r="B16" s="168"/>
      <c r="C16" s="835"/>
      <c r="D16" s="836"/>
      <c r="E16" s="836"/>
      <c r="F16" s="836"/>
      <c r="G16" s="837"/>
      <c r="H16" s="169"/>
      <c r="I16" s="856"/>
      <c r="J16" s="857"/>
      <c r="K16" s="857"/>
      <c r="L16" s="858"/>
      <c r="M16" s="849"/>
      <c r="N16" s="849"/>
      <c r="O16" s="849"/>
      <c r="P16" s="850"/>
      <c r="T16" s="158"/>
    </row>
    <row r="17" spans="2:20" ht="13.5" customHeight="1">
      <c r="B17" s="168"/>
      <c r="C17" s="835"/>
      <c r="D17" s="836"/>
      <c r="E17" s="836"/>
      <c r="F17" s="836"/>
      <c r="G17" s="837"/>
      <c r="H17" s="169"/>
      <c r="I17" s="856"/>
      <c r="J17" s="857"/>
      <c r="K17" s="857"/>
      <c r="L17" s="858"/>
      <c r="M17" s="849"/>
      <c r="N17" s="849"/>
      <c r="O17" s="849"/>
      <c r="P17" s="850"/>
      <c r="T17" s="158"/>
    </row>
    <row r="18" spans="2:20" ht="13.5" customHeight="1">
      <c r="B18" s="168"/>
      <c r="C18" s="835"/>
      <c r="D18" s="836"/>
      <c r="E18" s="836"/>
      <c r="F18" s="836"/>
      <c r="G18" s="837"/>
      <c r="H18" s="169"/>
      <c r="I18" s="856"/>
      <c r="J18" s="857"/>
      <c r="K18" s="857"/>
      <c r="L18" s="858"/>
      <c r="M18" s="849"/>
      <c r="N18" s="849"/>
      <c r="O18" s="849"/>
      <c r="P18" s="850"/>
      <c r="T18" s="158"/>
    </row>
    <row r="19" spans="2:20" ht="13.5" customHeight="1">
      <c r="B19" s="168"/>
      <c r="C19" s="835"/>
      <c r="D19" s="836"/>
      <c r="E19" s="836"/>
      <c r="F19" s="836"/>
      <c r="G19" s="837"/>
      <c r="H19" s="169"/>
      <c r="I19" s="856"/>
      <c r="J19" s="857"/>
      <c r="K19" s="857"/>
      <c r="L19" s="858"/>
      <c r="M19" s="849"/>
      <c r="N19" s="849"/>
      <c r="O19" s="849"/>
      <c r="P19" s="850"/>
      <c r="T19" s="158"/>
    </row>
    <row r="20" spans="2:20" ht="13.5" customHeight="1">
      <c r="B20" s="168"/>
      <c r="C20" s="835"/>
      <c r="D20" s="836"/>
      <c r="E20" s="836"/>
      <c r="F20" s="836"/>
      <c r="G20" s="837"/>
      <c r="H20" s="169"/>
      <c r="I20" s="856"/>
      <c r="J20" s="857"/>
      <c r="K20" s="857"/>
      <c r="L20" s="858"/>
      <c r="M20" s="849"/>
      <c r="N20" s="849"/>
      <c r="O20" s="849"/>
      <c r="P20" s="850"/>
      <c r="T20" s="158"/>
    </row>
    <row r="21" spans="2:20" ht="13.5" customHeight="1">
      <c r="B21" s="168"/>
      <c r="C21" s="835"/>
      <c r="D21" s="836"/>
      <c r="E21" s="836"/>
      <c r="F21" s="836"/>
      <c r="G21" s="837"/>
      <c r="H21" s="169"/>
      <c r="I21" s="856"/>
      <c r="J21" s="857"/>
      <c r="K21" s="857"/>
      <c r="L21" s="858"/>
      <c r="M21" s="849"/>
      <c r="N21" s="849"/>
      <c r="O21" s="849"/>
      <c r="P21" s="850"/>
      <c r="T21" s="158"/>
    </row>
    <row r="22" spans="2:20" ht="13.5" customHeight="1">
      <c r="B22" s="168"/>
      <c r="C22" s="835"/>
      <c r="D22" s="836"/>
      <c r="E22" s="836"/>
      <c r="F22" s="836"/>
      <c r="G22" s="837"/>
      <c r="H22" s="169"/>
      <c r="I22" s="856"/>
      <c r="J22" s="857"/>
      <c r="K22" s="857"/>
      <c r="L22" s="858"/>
      <c r="M22" s="849"/>
      <c r="N22" s="849"/>
      <c r="O22" s="849"/>
      <c r="P22" s="850"/>
      <c r="T22" s="158"/>
    </row>
    <row r="23" spans="2:20" ht="13.5" customHeight="1">
      <c r="B23" s="168"/>
      <c r="C23" s="835"/>
      <c r="D23" s="836"/>
      <c r="E23" s="836"/>
      <c r="F23" s="836"/>
      <c r="G23" s="837"/>
      <c r="H23" s="169"/>
      <c r="I23" s="856"/>
      <c r="J23" s="857"/>
      <c r="K23" s="857"/>
      <c r="L23" s="858"/>
      <c r="M23" s="849"/>
      <c r="N23" s="849"/>
      <c r="O23" s="849"/>
      <c r="P23" s="850"/>
      <c r="T23" s="158"/>
    </row>
    <row r="24" spans="2:20" ht="13.5" customHeight="1">
      <c r="B24" s="168"/>
      <c r="C24" s="835"/>
      <c r="D24" s="836"/>
      <c r="E24" s="836"/>
      <c r="F24" s="836"/>
      <c r="G24" s="837"/>
      <c r="H24" s="169"/>
      <c r="I24" s="856"/>
      <c r="J24" s="857"/>
      <c r="K24" s="857"/>
      <c r="L24" s="858"/>
      <c r="M24" s="849"/>
      <c r="N24" s="849"/>
      <c r="O24" s="849"/>
      <c r="P24" s="850"/>
      <c r="T24" s="158"/>
    </row>
    <row r="25" spans="2:20" ht="13.5" customHeight="1">
      <c r="B25" s="168"/>
      <c r="C25" s="835"/>
      <c r="D25" s="836"/>
      <c r="E25" s="836"/>
      <c r="F25" s="836"/>
      <c r="G25" s="837"/>
      <c r="H25" s="169"/>
      <c r="I25" s="856"/>
      <c r="J25" s="857"/>
      <c r="K25" s="857"/>
      <c r="L25" s="858"/>
      <c r="M25" s="849"/>
      <c r="N25" s="849"/>
      <c r="O25" s="849"/>
      <c r="P25" s="850"/>
      <c r="T25" s="158"/>
    </row>
    <row r="26" spans="2:20" ht="13.5" customHeight="1">
      <c r="B26" s="168"/>
      <c r="C26" s="835"/>
      <c r="D26" s="836"/>
      <c r="E26" s="836"/>
      <c r="F26" s="836"/>
      <c r="G26" s="837"/>
      <c r="H26" s="169"/>
      <c r="I26" s="856"/>
      <c r="J26" s="857"/>
      <c r="K26" s="857"/>
      <c r="L26" s="858"/>
      <c r="M26" s="849"/>
      <c r="N26" s="849"/>
      <c r="O26" s="849"/>
      <c r="P26" s="850"/>
      <c r="T26" s="158"/>
    </row>
    <row r="27" spans="2:20" ht="13.5" customHeight="1">
      <c r="B27" s="168"/>
      <c r="C27" s="835"/>
      <c r="D27" s="836"/>
      <c r="E27" s="836"/>
      <c r="F27" s="836"/>
      <c r="G27" s="837"/>
      <c r="H27" s="169"/>
      <c r="I27" s="856"/>
      <c r="J27" s="857"/>
      <c r="K27" s="857"/>
      <c r="L27" s="858"/>
      <c r="M27" s="849"/>
      <c r="N27" s="849"/>
      <c r="O27" s="849"/>
      <c r="P27" s="850"/>
      <c r="T27" s="158"/>
    </row>
    <row r="28" spans="2:20" ht="13.5" customHeight="1">
      <c r="B28" s="168"/>
      <c r="C28" s="835"/>
      <c r="D28" s="836"/>
      <c r="E28" s="836"/>
      <c r="F28" s="836"/>
      <c r="G28" s="837"/>
      <c r="H28" s="169"/>
      <c r="I28" s="856"/>
      <c r="J28" s="857"/>
      <c r="K28" s="857"/>
      <c r="L28" s="858"/>
      <c r="M28" s="849"/>
      <c r="N28" s="849"/>
      <c r="O28" s="849"/>
      <c r="P28" s="850"/>
      <c r="T28" s="158"/>
    </row>
    <row r="29" spans="2:20" ht="13.5" customHeight="1">
      <c r="B29" s="168"/>
      <c r="C29" s="838"/>
      <c r="D29" s="839"/>
      <c r="E29" s="839"/>
      <c r="F29" s="839"/>
      <c r="G29" s="840"/>
      <c r="H29" s="169"/>
      <c r="I29" s="856"/>
      <c r="J29" s="857"/>
      <c r="K29" s="857"/>
      <c r="L29" s="858"/>
      <c r="M29" s="849"/>
      <c r="N29" s="849"/>
      <c r="O29" s="849"/>
      <c r="P29" s="850"/>
      <c r="T29" s="158"/>
    </row>
    <row r="30" spans="2:20" ht="12.75" customHeight="1">
      <c r="B30" s="163"/>
      <c r="I30" s="856"/>
      <c r="J30" s="857"/>
      <c r="K30" s="857"/>
      <c r="L30" s="858"/>
      <c r="M30" s="849"/>
      <c r="N30" s="849"/>
      <c r="O30" s="849"/>
      <c r="P30" s="850"/>
      <c r="T30" s="158" t="s">
        <v>11</v>
      </c>
    </row>
    <row r="31" spans="2:20" ht="12.75" customHeight="1" thickBot="1">
      <c r="B31" s="165"/>
      <c r="C31" s="166"/>
      <c r="D31" s="166"/>
      <c r="E31" s="166"/>
      <c r="F31" s="166"/>
      <c r="G31" s="166"/>
      <c r="H31" s="166"/>
      <c r="I31" s="859"/>
      <c r="J31" s="860"/>
      <c r="K31" s="860"/>
      <c r="L31" s="861"/>
      <c r="M31" s="851"/>
      <c r="N31" s="851"/>
      <c r="O31" s="851"/>
      <c r="P31" s="852"/>
      <c r="T31" s="158" t="s">
        <v>12</v>
      </c>
    </row>
    <row r="32" spans="2:20" ht="13.5" customHeight="1">
      <c r="M32" s="169"/>
      <c r="N32" s="169"/>
      <c r="O32" s="169"/>
      <c r="P32" s="171"/>
      <c r="T32" s="158" t="s">
        <v>13</v>
      </c>
    </row>
    <row r="33" spans="2:20" ht="12.6" customHeight="1">
      <c r="B33" s="864" t="s">
        <v>14</v>
      </c>
      <c r="C33" s="864"/>
      <c r="D33" s="864"/>
      <c r="E33" s="864"/>
      <c r="F33" s="864"/>
      <c r="G33" s="864"/>
      <c r="H33" s="864"/>
      <c r="I33" s="864"/>
      <c r="J33" s="864"/>
      <c r="K33" s="864"/>
      <c r="L33" s="864"/>
      <c r="M33" s="864"/>
      <c r="N33" s="864"/>
      <c r="O33" s="864"/>
      <c r="P33" s="865"/>
      <c r="T33" s="158" t="s">
        <v>15</v>
      </c>
    </row>
    <row r="34" spans="2:20" ht="12.6" customHeight="1">
      <c r="B34" s="864"/>
      <c r="C34" s="864"/>
      <c r="D34" s="864"/>
      <c r="E34" s="864"/>
      <c r="F34" s="864"/>
      <c r="G34" s="864"/>
      <c r="H34" s="864"/>
      <c r="I34" s="864"/>
      <c r="J34" s="864"/>
      <c r="K34" s="864"/>
      <c r="L34" s="864"/>
      <c r="M34" s="864"/>
      <c r="N34" s="864"/>
      <c r="O34" s="864"/>
      <c r="P34" s="865"/>
      <c r="T34" s="158" t="s">
        <v>16</v>
      </c>
    </row>
    <row r="35" spans="2:20" ht="19.5" customHeight="1">
      <c r="B35" s="866" t="s">
        <v>17</v>
      </c>
      <c r="C35" s="867"/>
      <c r="D35" s="877" t="s">
        <v>973</v>
      </c>
      <c r="E35" s="878"/>
      <c r="F35" s="878"/>
      <c r="G35" s="878"/>
      <c r="H35" s="883" t="s">
        <v>913</v>
      </c>
      <c r="I35" s="884"/>
      <c r="J35" s="881" t="s">
        <v>929</v>
      </c>
      <c r="K35" s="881"/>
      <c r="L35" s="881"/>
      <c r="M35" s="881"/>
      <c r="N35" s="881"/>
      <c r="O35" s="881"/>
      <c r="P35" s="881"/>
      <c r="T35" s="158" t="s">
        <v>18</v>
      </c>
    </row>
    <row r="36" spans="2:20" ht="24.75" customHeight="1">
      <c r="B36" s="868" t="s">
        <v>19</v>
      </c>
      <c r="C36" s="869"/>
      <c r="D36" s="879"/>
      <c r="E36" s="880"/>
      <c r="F36" s="880"/>
      <c r="G36" s="880"/>
      <c r="H36" s="172" t="s">
        <v>20</v>
      </c>
      <c r="I36" s="173"/>
      <c r="J36" s="882"/>
      <c r="K36" s="882"/>
      <c r="L36" s="882"/>
      <c r="M36" s="882"/>
      <c r="N36" s="882"/>
      <c r="O36" s="882"/>
      <c r="P36" s="882"/>
      <c r="T36" s="158" t="s">
        <v>21</v>
      </c>
    </row>
    <row r="37" spans="2:20" ht="12.6" customHeight="1">
      <c r="B37" s="870" t="s">
        <v>22</v>
      </c>
      <c r="C37" s="870"/>
      <c r="D37" s="871"/>
      <c r="E37" s="872"/>
      <c r="F37" s="872"/>
      <c r="G37" s="872"/>
      <c r="H37" s="872"/>
      <c r="I37" s="872"/>
      <c r="J37" s="872"/>
      <c r="K37" s="872"/>
      <c r="L37" s="872"/>
      <c r="M37" s="872"/>
      <c r="N37" s="872"/>
      <c r="O37" s="872"/>
      <c r="P37" s="873"/>
      <c r="T37" s="158" t="s">
        <v>23</v>
      </c>
    </row>
    <row r="38" spans="2:20" ht="12.6" customHeight="1">
      <c r="B38" s="874"/>
      <c r="C38" s="875"/>
      <c r="D38" s="875"/>
      <c r="E38" s="875"/>
      <c r="F38" s="875"/>
      <c r="G38" s="875"/>
      <c r="H38" s="875"/>
      <c r="I38" s="875"/>
      <c r="J38" s="875"/>
      <c r="K38" s="875"/>
      <c r="L38" s="875"/>
      <c r="M38" s="875"/>
      <c r="N38" s="875"/>
      <c r="O38" s="875"/>
      <c r="P38" s="876"/>
      <c r="T38" s="158" t="s">
        <v>24</v>
      </c>
    </row>
    <row r="39" spans="2:20" ht="12.95" customHeight="1">
      <c r="B39" s="862" t="s">
        <v>25</v>
      </c>
      <c r="C39" s="862"/>
      <c r="D39" s="863" t="s">
        <v>938</v>
      </c>
      <c r="E39" s="863"/>
      <c r="F39" s="863"/>
      <c r="G39" s="863"/>
      <c r="H39" s="863"/>
      <c r="I39" s="863"/>
      <c r="J39" s="863"/>
      <c r="K39" s="863"/>
      <c r="L39" s="863"/>
      <c r="M39" s="863"/>
      <c r="N39" s="863"/>
      <c r="O39" s="863"/>
      <c r="P39" s="863"/>
      <c r="T39" s="158" t="s">
        <v>26</v>
      </c>
    </row>
    <row r="40" spans="2:20" ht="12.95" customHeight="1">
      <c r="B40" s="862" t="s">
        <v>27</v>
      </c>
      <c r="C40" s="862"/>
      <c r="D40" s="863" t="s">
        <v>976</v>
      </c>
      <c r="E40" s="863"/>
      <c r="F40" s="863"/>
      <c r="G40" s="863"/>
      <c r="H40" s="863"/>
      <c r="I40" s="863"/>
      <c r="J40" s="863"/>
      <c r="K40" s="863"/>
      <c r="L40" s="863"/>
      <c r="M40" s="863"/>
      <c r="N40" s="863"/>
      <c r="O40" s="863"/>
      <c r="P40" s="863"/>
      <c r="T40" s="158" t="s">
        <v>28</v>
      </c>
    </row>
    <row r="41" spans="2:20" ht="12.95" customHeight="1">
      <c r="B41" s="862" t="s">
        <v>29</v>
      </c>
      <c r="C41" s="862"/>
      <c r="D41" s="863" t="s">
        <v>977</v>
      </c>
      <c r="E41" s="863"/>
      <c r="F41" s="863"/>
      <c r="G41" s="863"/>
      <c r="H41" s="863"/>
      <c r="I41" s="863"/>
      <c r="J41" s="863"/>
      <c r="K41" s="863"/>
      <c r="L41" s="863"/>
      <c r="M41" s="863"/>
      <c r="N41" s="863"/>
      <c r="O41" s="863"/>
      <c r="P41" s="863"/>
      <c r="T41" s="158" t="s">
        <v>30</v>
      </c>
    </row>
    <row r="42" spans="2:20" ht="12.95" customHeight="1">
      <c r="B42" s="862" t="s">
        <v>31</v>
      </c>
      <c r="C42" s="862"/>
      <c r="D42" s="863" t="s">
        <v>978</v>
      </c>
      <c r="E42" s="863"/>
      <c r="F42" s="863"/>
      <c r="G42" s="863"/>
      <c r="H42" s="863"/>
      <c r="I42" s="863"/>
      <c r="J42" s="863"/>
      <c r="K42" s="863"/>
      <c r="L42" s="863"/>
      <c r="M42" s="863"/>
      <c r="N42" s="863"/>
      <c r="O42" s="863"/>
      <c r="P42" s="863"/>
      <c r="T42" s="158" t="s">
        <v>32</v>
      </c>
    </row>
    <row r="43" spans="2:20" ht="12.95" customHeight="1">
      <c r="B43" s="862" t="s">
        <v>33</v>
      </c>
      <c r="C43" s="862"/>
      <c r="D43" s="887" t="s">
        <v>975</v>
      </c>
      <c r="E43" s="888"/>
      <c r="F43" s="888"/>
      <c r="G43" s="888"/>
      <c r="H43" s="888"/>
      <c r="I43" s="888"/>
      <c r="J43" s="888"/>
      <c r="K43" s="888"/>
      <c r="L43" s="888"/>
      <c r="M43" s="888"/>
      <c r="N43" s="888"/>
      <c r="O43" s="888"/>
      <c r="P43" s="889"/>
      <c r="T43" s="158" t="s">
        <v>34</v>
      </c>
    </row>
    <row r="44" spans="2:20" ht="12.95" customHeight="1">
      <c r="B44" s="890" t="s">
        <v>35</v>
      </c>
      <c r="C44" s="174" t="s">
        <v>36</v>
      </c>
      <c r="D44" s="891" t="s">
        <v>979</v>
      </c>
      <c r="E44" s="892"/>
      <c r="F44" s="892"/>
      <c r="G44" s="892"/>
      <c r="H44" s="892"/>
      <c r="I44" s="892"/>
      <c r="J44" s="892"/>
      <c r="K44" s="892"/>
      <c r="L44" s="892"/>
      <c r="M44" s="892"/>
      <c r="N44" s="892"/>
      <c r="O44" s="892"/>
      <c r="P44" s="893"/>
      <c r="T44" s="158" t="s">
        <v>37</v>
      </c>
    </row>
    <row r="45" spans="2:20" ht="12.95" customHeight="1">
      <c r="B45" s="890"/>
      <c r="C45" s="174" t="s">
        <v>38</v>
      </c>
      <c r="D45" s="891" t="s">
        <v>980</v>
      </c>
      <c r="E45" s="892"/>
      <c r="F45" s="892"/>
      <c r="G45" s="892"/>
      <c r="H45" s="892"/>
      <c r="I45" s="892"/>
      <c r="J45" s="892"/>
      <c r="K45" s="892"/>
      <c r="L45" s="892"/>
      <c r="M45" s="892"/>
      <c r="N45" s="892"/>
      <c r="O45" s="892"/>
      <c r="P45" s="893"/>
      <c r="T45" s="158" t="s">
        <v>39</v>
      </c>
    </row>
    <row r="46" spans="2:20" ht="12.95" customHeight="1">
      <c r="B46" s="862" t="s">
        <v>40</v>
      </c>
      <c r="C46" s="862"/>
      <c r="D46" s="863"/>
      <c r="E46" s="863"/>
      <c r="F46" s="863"/>
      <c r="G46" s="863"/>
      <c r="H46" s="863"/>
      <c r="I46" s="863"/>
      <c r="J46" s="863"/>
      <c r="K46" s="863"/>
      <c r="L46" s="863"/>
      <c r="M46" s="863"/>
      <c r="N46" s="863"/>
      <c r="O46" s="863"/>
      <c r="P46" s="863"/>
      <c r="T46" s="158" t="s">
        <v>41</v>
      </c>
    </row>
    <row r="47" spans="2:20" ht="12.6" customHeight="1">
      <c r="B47" s="885"/>
      <c r="C47" s="885"/>
      <c r="D47" s="886"/>
      <c r="E47" s="886"/>
      <c r="F47" s="886"/>
      <c r="G47" s="885"/>
      <c r="H47" s="885"/>
      <c r="I47" s="885"/>
      <c r="J47" s="885"/>
      <c r="K47" s="885"/>
      <c r="L47" s="885"/>
      <c r="M47" s="885"/>
      <c r="N47" s="885"/>
      <c r="O47" s="885"/>
      <c r="P47" s="885"/>
      <c r="T47" s="158" t="s">
        <v>42</v>
      </c>
    </row>
    <row r="48" spans="2:20" ht="12.95" customHeight="1">
      <c r="B48" s="934" t="s">
        <v>43</v>
      </c>
      <c r="C48" s="935"/>
      <c r="D48" s="935"/>
      <c r="E48" s="935"/>
      <c r="F48" s="936"/>
      <c r="G48" s="935" t="s">
        <v>44</v>
      </c>
      <c r="H48" s="936"/>
      <c r="I48" s="175" t="s">
        <v>368</v>
      </c>
      <c r="J48" s="934" t="s">
        <v>45</v>
      </c>
      <c r="K48" s="936"/>
      <c r="L48" s="175"/>
      <c r="M48" s="937" t="s">
        <v>46</v>
      </c>
      <c r="N48" s="931"/>
      <c r="O48" s="176">
        <v>1</v>
      </c>
      <c r="P48" s="177"/>
      <c r="T48" s="158" t="s">
        <v>47</v>
      </c>
    </row>
    <row r="49" spans="2:20">
      <c r="T49" s="158" t="s">
        <v>48</v>
      </c>
    </row>
    <row r="50" spans="2:20">
      <c r="B50" s="894" t="s">
        <v>49</v>
      </c>
      <c r="C50" s="895"/>
      <c r="D50" s="896"/>
      <c r="E50" s="903" t="s">
        <v>50</v>
      </c>
      <c r="F50" s="903"/>
      <c r="G50" s="178" t="s">
        <v>940</v>
      </c>
      <c r="I50" s="904" t="s">
        <v>934</v>
      </c>
      <c r="J50" s="905"/>
      <c r="K50" s="905"/>
      <c r="L50" s="905"/>
      <c r="M50" s="905"/>
      <c r="N50" s="905"/>
      <c r="O50" s="905"/>
      <c r="P50" s="906"/>
      <c r="T50" s="159" t="s">
        <v>51</v>
      </c>
    </row>
    <row r="51" spans="2:20" ht="12.95" customHeight="1">
      <c r="B51" s="897"/>
      <c r="C51" s="898"/>
      <c r="D51" s="899"/>
      <c r="E51" s="903" t="s">
        <v>52</v>
      </c>
      <c r="F51" s="903"/>
      <c r="G51" s="178" t="s">
        <v>940</v>
      </c>
      <c r="I51" s="907"/>
      <c r="J51" s="908"/>
      <c r="K51" s="908"/>
      <c r="L51" s="908"/>
      <c r="M51" s="908"/>
      <c r="N51" s="908"/>
      <c r="O51" s="908"/>
      <c r="P51" s="909"/>
      <c r="T51" s="159" t="s">
        <v>53</v>
      </c>
    </row>
    <row r="52" spans="2:20">
      <c r="B52" s="897"/>
      <c r="C52" s="898"/>
      <c r="D52" s="899"/>
      <c r="E52" s="903" t="s">
        <v>54</v>
      </c>
      <c r="F52" s="903"/>
      <c r="G52" s="178" t="s">
        <v>940</v>
      </c>
      <c r="I52" s="910" t="s">
        <v>974</v>
      </c>
      <c r="J52" s="911"/>
      <c r="K52" s="911"/>
      <c r="L52" s="911"/>
      <c r="M52" s="911"/>
      <c r="N52" s="911"/>
      <c r="O52" s="911"/>
      <c r="P52" s="912"/>
      <c r="T52" s="159" t="s">
        <v>55</v>
      </c>
    </row>
    <row r="53" spans="2:20">
      <c r="B53" s="897"/>
      <c r="C53" s="898"/>
      <c r="D53" s="899"/>
      <c r="E53" s="903" t="s">
        <v>56</v>
      </c>
      <c r="F53" s="903"/>
      <c r="G53" s="178" t="s">
        <v>940</v>
      </c>
      <c r="I53" s="913"/>
      <c r="J53" s="914"/>
      <c r="K53" s="914"/>
      <c r="L53" s="914"/>
      <c r="M53" s="914"/>
      <c r="N53" s="914"/>
      <c r="O53" s="914"/>
      <c r="P53" s="915"/>
      <c r="T53" s="159" t="s">
        <v>57</v>
      </c>
    </row>
    <row r="54" spans="2:20">
      <c r="B54" s="900"/>
      <c r="C54" s="901"/>
      <c r="D54" s="902"/>
      <c r="E54" s="903" t="s">
        <v>58</v>
      </c>
      <c r="F54" s="903"/>
      <c r="G54" s="178" t="s">
        <v>940</v>
      </c>
      <c r="I54" s="913"/>
      <c r="J54" s="914"/>
      <c r="K54" s="914"/>
      <c r="L54" s="914"/>
      <c r="M54" s="914"/>
      <c r="N54" s="914"/>
      <c r="O54" s="914"/>
      <c r="P54" s="915"/>
    </row>
    <row r="55" spans="2:20">
      <c r="B55" s="885" t="s">
        <v>59</v>
      </c>
      <c r="C55" s="885"/>
      <c r="D55" s="885"/>
      <c r="E55" s="885"/>
      <c r="F55" s="885"/>
      <c r="G55" s="178" t="s">
        <v>395</v>
      </c>
      <c r="I55" s="916"/>
      <c r="J55" s="917"/>
      <c r="K55" s="917"/>
      <c r="L55" s="917"/>
      <c r="M55" s="917"/>
      <c r="N55" s="917"/>
      <c r="O55" s="917"/>
      <c r="P55" s="918"/>
    </row>
    <row r="57" spans="2:20">
      <c r="B57" s="931"/>
      <c r="C57" s="931"/>
      <c r="D57" s="931"/>
      <c r="E57" s="931"/>
      <c r="F57" s="931"/>
      <c r="G57" s="931"/>
      <c r="H57" s="931"/>
      <c r="I57" s="931"/>
      <c r="J57" s="931"/>
      <c r="K57" s="931"/>
      <c r="L57" s="931"/>
      <c r="M57" s="932"/>
      <c r="N57" s="932"/>
      <c r="O57" s="932"/>
      <c r="P57" s="933"/>
    </row>
    <row r="58" spans="2:20">
      <c r="B58" s="920" t="s">
        <v>60</v>
      </c>
      <c r="C58" s="920"/>
      <c r="D58" s="920"/>
      <c r="E58" s="920"/>
      <c r="F58" s="920"/>
      <c r="G58" s="924" t="s">
        <v>981</v>
      </c>
      <c r="H58" s="925"/>
      <c r="I58" s="925"/>
      <c r="J58" s="925"/>
      <c r="K58" s="925"/>
      <c r="L58" s="926"/>
      <c r="M58" s="179"/>
      <c r="N58" s="180"/>
      <c r="O58" s="180"/>
      <c r="P58" s="181"/>
    </row>
    <row r="59" spans="2:20">
      <c r="B59" s="929" t="s">
        <v>61</v>
      </c>
      <c r="C59" s="929"/>
      <c r="D59" s="929"/>
      <c r="E59" s="929"/>
      <c r="F59" s="929"/>
      <c r="G59" s="924" t="s">
        <v>982</v>
      </c>
      <c r="H59" s="925"/>
      <c r="I59" s="925"/>
      <c r="J59" s="925"/>
      <c r="K59" s="925"/>
      <c r="L59" s="926"/>
      <c r="M59" s="182"/>
      <c r="N59" s="930" t="s">
        <v>62</v>
      </c>
      <c r="O59" s="919"/>
      <c r="P59" s="183"/>
    </row>
    <row r="60" spans="2:20">
      <c r="B60" s="920" t="s">
        <v>63</v>
      </c>
      <c r="C60" s="920"/>
      <c r="D60" s="920"/>
      <c r="E60" s="920"/>
      <c r="F60" s="920"/>
      <c r="G60" s="921">
        <v>3223510804</v>
      </c>
      <c r="H60" s="922"/>
      <c r="I60" s="922"/>
      <c r="J60" s="922"/>
      <c r="K60" s="922"/>
      <c r="L60" s="923"/>
      <c r="M60" s="182"/>
      <c r="N60" s="930"/>
      <c r="O60" s="919"/>
      <c r="P60" s="183"/>
    </row>
    <row r="61" spans="2:20">
      <c r="B61" s="920" t="s">
        <v>64</v>
      </c>
      <c r="C61" s="920"/>
      <c r="D61" s="920"/>
      <c r="E61" s="920"/>
      <c r="F61" s="920"/>
      <c r="G61" s="924" t="s">
        <v>983</v>
      </c>
      <c r="H61" s="925"/>
      <c r="I61" s="925"/>
      <c r="J61" s="925"/>
      <c r="K61" s="925"/>
      <c r="L61" s="926"/>
      <c r="M61" s="182"/>
      <c r="N61" s="930"/>
      <c r="O61" s="919"/>
      <c r="P61" s="183"/>
    </row>
    <row r="62" spans="2:20">
      <c r="B62" s="920" t="s">
        <v>63</v>
      </c>
      <c r="C62" s="920"/>
      <c r="D62" s="920"/>
      <c r="E62" s="920"/>
      <c r="F62" s="920"/>
      <c r="G62" s="921">
        <v>3144832567</v>
      </c>
      <c r="H62" s="922"/>
      <c r="I62" s="922"/>
      <c r="J62" s="922"/>
      <c r="K62" s="922"/>
      <c r="L62" s="923"/>
      <c r="M62" s="184"/>
      <c r="N62" s="185"/>
      <c r="O62" s="185"/>
      <c r="P62" s="186"/>
    </row>
    <row r="91" spans="2:2" hidden="1">
      <c r="B91" s="157" t="s">
        <v>914</v>
      </c>
    </row>
    <row r="92" spans="2:2" hidden="1">
      <c r="B92" s="157" t="s">
        <v>915</v>
      </c>
    </row>
    <row r="93" spans="2:2" hidden="1">
      <c r="B93" s="157" t="s">
        <v>916</v>
      </c>
    </row>
    <row r="94" spans="2:2" hidden="1">
      <c r="B94" s="157" t="s">
        <v>917</v>
      </c>
    </row>
    <row r="95" spans="2:2" hidden="1">
      <c r="B95" s="157" t="s">
        <v>918</v>
      </c>
    </row>
    <row r="96" spans="2:2" hidden="1">
      <c r="B96" s="157" t="s">
        <v>919</v>
      </c>
    </row>
    <row r="97" spans="2:2" hidden="1">
      <c r="B97" s="157" t="s">
        <v>920</v>
      </c>
    </row>
    <row r="98" spans="2:2" hidden="1">
      <c r="B98" s="157" t="s">
        <v>921</v>
      </c>
    </row>
    <row r="99" spans="2:2" hidden="1">
      <c r="B99" s="157" t="s">
        <v>922</v>
      </c>
    </row>
    <row r="100" spans="2:2" hidden="1">
      <c r="B100" s="157" t="s">
        <v>923</v>
      </c>
    </row>
    <row r="101" spans="2:2" hidden="1">
      <c r="B101" s="157" t="s">
        <v>924</v>
      </c>
    </row>
    <row r="102" spans="2:2" hidden="1">
      <c r="B102" s="157" t="s">
        <v>925</v>
      </c>
    </row>
    <row r="103" spans="2:2" hidden="1">
      <c r="B103" s="157" t="s">
        <v>926</v>
      </c>
    </row>
    <row r="104" spans="2:2" hidden="1">
      <c r="B104" s="157" t="s">
        <v>927</v>
      </c>
    </row>
    <row r="105" spans="2:2" hidden="1">
      <c r="B105" s="157" t="s">
        <v>928</v>
      </c>
    </row>
    <row r="106" spans="2:2" hidden="1">
      <c r="B106" s="157" t="s">
        <v>929</v>
      </c>
    </row>
  </sheetData>
  <mergeCells count="60">
    <mergeCell ref="B62:F62"/>
    <mergeCell ref="G62:L62"/>
    <mergeCell ref="E3:N5"/>
    <mergeCell ref="B59:F59"/>
    <mergeCell ref="G59:L59"/>
    <mergeCell ref="N59:N61"/>
    <mergeCell ref="E53:F53"/>
    <mergeCell ref="E54:F54"/>
    <mergeCell ref="B55:F55"/>
    <mergeCell ref="B57:P57"/>
    <mergeCell ref="B58:F58"/>
    <mergeCell ref="G58:L58"/>
    <mergeCell ref="B48:F48"/>
    <mergeCell ref="G48:H48"/>
    <mergeCell ref="J48:K48"/>
    <mergeCell ref="M48:N48"/>
    <mergeCell ref="O59:O61"/>
    <mergeCell ref="B60:F60"/>
    <mergeCell ref="G60:L60"/>
    <mergeCell ref="B61:F61"/>
    <mergeCell ref="G61:L61"/>
    <mergeCell ref="B50:D54"/>
    <mergeCell ref="E50:F50"/>
    <mergeCell ref="I50:P51"/>
    <mergeCell ref="E51:F51"/>
    <mergeCell ref="E52:F52"/>
    <mergeCell ref="I52:P55"/>
    <mergeCell ref="B47:P47"/>
    <mergeCell ref="B41:C41"/>
    <mergeCell ref="D41:P41"/>
    <mergeCell ref="B42:C42"/>
    <mergeCell ref="D42:P42"/>
    <mergeCell ref="B43:C43"/>
    <mergeCell ref="D43:P43"/>
    <mergeCell ref="B44:B45"/>
    <mergeCell ref="D44:P44"/>
    <mergeCell ref="D45:P45"/>
    <mergeCell ref="B46:C46"/>
    <mergeCell ref="D46:P46"/>
    <mergeCell ref="B40:C40"/>
    <mergeCell ref="D40:P40"/>
    <mergeCell ref="B33:P34"/>
    <mergeCell ref="B35:C35"/>
    <mergeCell ref="B36:C36"/>
    <mergeCell ref="B37:C37"/>
    <mergeCell ref="D37:P37"/>
    <mergeCell ref="B38:P38"/>
    <mergeCell ref="B39:C39"/>
    <mergeCell ref="D39:P39"/>
    <mergeCell ref="D35:G35"/>
    <mergeCell ref="D36:G36"/>
    <mergeCell ref="J35:P35"/>
    <mergeCell ref="J36:P36"/>
    <mergeCell ref="H35:I35"/>
    <mergeCell ref="C9:G29"/>
    <mergeCell ref="I10:J11"/>
    <mergeCell ref="K10:O11"/>
    <mergeCell ref="I13:L14"/>
    <mergeCell ref="M13:P31"/>
    <mergeCell ref="I15:L31"/>
  </mergeCells>
  <dataValidations count="4">
    <dataValidation type="list" allowBlank="1" showInputMessage="1" showErrorMessage="1" sqref="D35" xr:uid="{F546098B-A6D0-4FA0-80D4-FBF7A8AD3FC6}">
      <formula1>"Administrativo,Sitio Propio,Movil,(COSITE) Ubicado con Infraestructura de otro Operador,Poste Concreto,Poste Metalico,FastSite,Valla Publicitaria"</formula1>
    </dataValidation>
    <dataValidation type="list" allowBlank="1" showInputMessage="1" showErrorMessage="1" sqref="D36" xr:uid="{0872507A-3534-4C8D-9060-19A68A9933D7}">
      <formula1>"ATC,Avantel,Centennial Towers,Collocation,Convenio CGFM,Convenio PONAL,Edatel,EPM,Minimovil,Movistar,MNS,QMC,Shinsen Telecom,Tigo,Torres Andinas,Torresec,TorresCo,Vallascar"</formula1>
    </dataValidation>
    <dataValidation type="list" allowBlank="1" showInputMessage="1" showErrorMessage="1" sqref="D40" xr:uid="{36AB0E33-ACB9-4354-A4DE-203492F371BD}">
      <formula1>"CENTRO,ORIENTE,NOR ORIENTE,NOR OCCIDENTE,SUR OCCIDENTE,COSTA"</formula1>
    </dataValidation>
    <dataValidation type="list" allowBlank="1" showInputMessage="1" showErrorMessage="1" sqref="J35:P35" xr:uid="{44048F71-AB0D-4CFF-835A-1256E4DC10DA}">
      <formula1>$B$91:$B$106</formula1>
    </dataValidation>
  </dataValidation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D53376-D05D-4498-973B-032360916606}">
  <sheetPr codeName="Hoja2">
    <tabColor rgb="FF00B0F0"/>
  </sheetPr>
  <dimension ref="B1:V83"/>
  <sheetViews>
    <sheetView zoomScale="70" zoomScaleNormal="70" workbookViewId="0">
      <selection activeCell="H32" sqref="H32"/>
    </sheetView>
  </sheetViews>
  <sheetFormatPr baseColWidth="10" defaultColWidth="8" defaultRowHeight="12.75"/>
  <cols>
    <col min="1" max="1" width="5.875" style="157" customWidth="1"/>
    <col min="2" max="2" width="13.375" style="157" bestFit="1" customWidth="1"/>
    <col min="3" max="3" width="19.625" style="157" customWidth="1"/>
    <col min="4" max="5" width="11.125" style="157" customWidth="1"/>
    <col min="6" max="6" width="7.25" style="157" customWidth="1"/>
    <col min="7" max="7" width="42" style="157" customWidth="1"/>
    <col min="8" max="8" width="13.25" style="157" customWidth="1"/>
    <col min="9" max="9" width="11.5" style="157" customWidth="1"/>
    <col min="10" max="10" width="6.375" style="157" customWidth="1"/>
    <col min="11" max="11" width="48.625" style="157" customWidth="1"/>
    <col min="12" max="12" width="11.125" style="157" customWidth="1"/>
    <col min="13" max="13" width="11.625" style="157" customWidth="1"/>
    <col min="14" max="14" width="2.625" style="157" customWidth="1"/>
    <col min="15" max="15" width="42.25" style="157" customWidth="1"/>
    <col min="16" max="16" width="6.75" style="157" customWidth="1"/>
    <col min="17" max="17" width="8" style="157"/>
    <col min="18" max="18" width="34" style="158" customWidth="1"/>
    <col min="19" max="19" width="8" style="159"/>
    <col min="20" max="20" width="24.5" style="159" hidden="1" customWidth="1"/>
    <col min="21" max="22" width="8" style="159"/>
    <col min="23" max="16384" width="8" style="157"/>
  </cols>
  <sheetData>
    <row r="1" spans="2:20" ht="13.5" thickBot="1"/>
    <row r="2" spans="2:20" ht="12.75" customHeight="1">
      <c r="B2" s="187"/>
      <c r="C2" s="188"/>
      <c r="D2" s="188"/>
      <c r="E2" s="188"/>
      <c r="F2" s="188"/>
      <c r="G2" s="188"/>
      <c r="H2" s="188"/>
      <c r="I2" s="188"/>
      <c r="J2" s="188"/>
      <c r="K2" s="188"/>
      <c r="L2" s="188"/>
      <c r="M2" s="188"/>
      <c r="N2" s="188"/>
      <c r="O2" s="188"/>
      <c r="P2" s="189"/>
      <c r="T2" s="158" t="s">
        <v>0</v>
      </c>
    </row>
    <row r="3" spans="2:20" ht="12.75" customHeight="1">
      <c r="B3" s="190"/>
      <c r="D3" s="941" t="s">
        <v>65</v>
      </c>
      <c r="E3" s="942"/>
      <c r="F3" s="942"/>
      <c r="G3" s="942"/>
      <c r="H3" s="942"/>
      <c r="I3" s="942"/>
      <c r="J3" s="942"/>
      <c r="K3" s="942"/>
      <c r="L3" s="942"/>
      <c r="M3" s="942"/>
      <c r="N3" s="943"/>
      <c r="P3" s="191"/>
      <c r="T3" s="158" t="s">
        <v>1</v>
      </c>
    </row>
    <row r="4" spans="2:20" ht="12.75" customHeight="1">
      <c r="B4" s="190"/>
      <c r="D4" s="944"/>
      <c r="E4" s="945"/>
      <c r="F4" s="945"/>
      <c r="G4" s="945"/>
      <c r="H4" s="945"/>
      <c r="I4" s="945"/>
      <c r="J4" s="945"/>
      <c r="K4" s="945"/>
      <c r="L4" s="945"/>
      <c r="M4" s="945"/>
      <c r="N4" s="946"/>
      <c r="P4" s="191"/>
      <c r="T4" s="158" t="s">
        <v>2</v>
      </c>
    </row>
    <row r="5" spans="2:20" ht="13.5" customHeight="1">
      <c r="B5" s="190"/>
      <c r="D5" s="947"/>
      <c r="E5" s="948"/>
      <c r="F5" s="948"/>
      <c r="G5" s="948"/>
      <c r="H5" s="948"/>
      <c r="I5" s="948"/>
      <c r="J5" s="948"/>
      <c r="K5" s="948"/>
      <c r="L5" s="948"/>
      <c r="M5" s="948"/>
      <c r="N5" s="949"/>
      <c r="P5" s="191"/>
      <c r="T5" s="158" t="s">
        <v>3</v>
      </c>
    </row>
    <row r="6" spans="2:20" ht="13.5" customHeight="1">
      <c r="B6" s="190"/>
      <c r="P6" s="191"/>
      <c r="T6" s="158"/>
    </row>
    <row r="7" spans="2:20" ht="12.75" customHeight="1" thickBot="1">
      <c r="B7" s="192"/>
      <c r="C7" s="193"/>
      <c r="D7" s="193"/>
      <c r="E7" s="193"/>
      <c r="F7" s="193"/>
      <c r="G7" s="193"/>
      <c r="H7" s="193"/>
      <c r="I7" s="193"/>
      <c r="J7" s="193"/>
      <c r="K7" s="193"/>
      <c r="L7" s="193"/>
      <c r="M7" s="193"/>
      <c r="N7" s="193"/>
      <c r="O7" s="193"/>
      <c r="P7" s="194"/>
      <c r="T7" s="158" t="s">
        <v>5</v>
      </c>
    </row>
    <row r="8" spans="2:20" ht="13.5" thickBot="1">
      <c r="B8" s="187"/>
      <c r="C8" s="188"/>
      <c r="D8" s="188"/>
      <c r="E8" s="188"/>
      <c r="F8" s="188"/>
      <c r="G8" s="188"/>
      <c r="H8" s="188"/>
      <c r="I8" s="188"/>
      <c r="J8" s="188"/>
      <c r="K8" s="188"/>
      <c r="L8" s="188"/>
      <c r="M8" s="188"/>
      <c r="N8" s="188"/>
      <c r="O8" s="188"/>
      <c r="P8" s="189"/>
    </row>
    <row r="9" spans="2:20" ht="19.5" thickBot="1">
      <c r="B9" s="190"/>
      <c r="C9" s="950" t="s">
        <v>66</v>
      </c>
      <c r="D9" s="951"/>
      <c r="E9" s="952"/>
      <c r="G9" s="953" t="s">
        <v>67</v>
      </c>
      <c r="H9" s="954"/>
      <c r="I9" s="955"/>
      <c r="K9" s="956" t="s">
        <v>68</v>
      </c>
      <c r="L9" s="957"/>
      <c r="M9" s="958"/>
      <c r="P9" s="191"/>
    </row>
    <row r="10" spans="2:20" ht="13.5" thickBot="1">
      <c r="B10" s="190"/>
      <c r="C10" s="195" t="s">
        <v>69</v>
      </c>
      <c r="D10" s="196" t="s">
        <v>70</v>
      </c>
      <c r="E10" s="197" t="s">
        <v>71</v>
      </c>
      <c r="G10" s="197" t="s">
        <v>69</v>
      </c>
      <c r="H10" s="197" t="s">
        <v>70</v>
      </c>
      <c r="I10" s="197" t="s">
        <v>71</v>
      </c>
      <c r="K10" s="197" t="s">
        <v>69</v>
      </c>
      <c r="L10" s="197" t="s">
        <v>70</v>
      </c>
      <c r="M10" s="198" t="s">
        <v>71</v>
      </c>
      <c r="P10" s="191"/>
    </row>
    <row r="11" spans="2:20">
      <c r="B11" s="190"/>
      <c r="C11" s="199" t="s">
        <v>72</v>
      </c>
      <c r="D11" s="200" t="s">
        <v>73</v>
      </c>
      <c r="E11" s="201"/>
      <c r="G11" s="959" t="s">
        <v>74</v>
      </c>
      <c r="H11" s="202" t="s">
        <v>75</v>
      </c>
      <c r="I11" s="203"/>
      <c r="K11" s="204" t="s">
        <v>76</v>
      </c>
      <c r="L11" s="205" t="s">
        <v>77</v>
      </c>
      <c r="M11" s="206"/>
      <c r="P11" s="191"/>
    </row>
    <row r="12" spans="2:20">
      <c r="B12" s="190"/>
      <c r="C12" s="199" t="s">
        <v>78</v>
      </c>
      <c r="D12" s="200" t="s">
        <v>73</v>
      </c>
      <c r="E12" s="201"/>
      <c r="G12" s="959"/>
      <c r="H12" s="207" t="s">
        <v>79</v>
      </c>
      <c r="I12" s="201"/>
      <c r="K12" s="208" t="s">
        <v>80</v>
      </c>
      <c r="L12" s="209" t="s">
        <v>77</v>
      </c>
      <c r="M12" s="210"/>
      <c r="P12" s="191"/>
    </row>
    <row r="13" spans="2:20">
      <c r="B13" s="190"/>
      <c r="C13" s="199" t="s">
        <v>81</v>
      </c>
      <c r="D13" s="200" t="s">
        <v>73</v>
      </c>
      <c r="E13" s="201"/>
      <c r="G13" s="960"/>
      <c r="H13" s="207" t="s">
        <v>82</v>
      </c>
      <c r="I13" s="201"/>
      <c r="K13" s="208" t="s">
        <v>83</v>
      </c>
      <c r="L13" s="209" t="s">
        <v>77</v>
      </c>
      <c r="M13" s="210"/>
      <c r="P13" s="191"/>
    </row>
    <row r="14" spans="2:20">
      <c r="B14" s="190"/>
      <c r="C14" s="199" t="s">
        <v>84</v>
      </c>
      <c r="D14" s="200" t="s">
        <v>73</v>
      </c>
      <c r="E14" s="201"/>
      <c r="G14" s="938" t="s">
        <v>85</v>
      </c>
      <c r="H14" s="211" t="s">
        <v>75</v>
      </c>
      <c r="I14" s="201"/>
      <c r="K14" s="208" t="s">
        <v>86</v>
      </c>
      <c r="L14" s="209" t="s">
        <v>77</v>
      </c>
      <c r="M14" s="210"/>
      <c r="P14" s="191"/>
    </row>
    <row r="15" spans="2:20">
      <c r="B15" s="190"/>
      <c r="C15" s="199" t="s">
        <v>87</v>
      </c>
      <c r="D15" s="200" t="s">
        <v>73</v>
      </c>
      <c r="E15" s="201">
        <v>1</v>
      </c>
      <c r="G15" s="939"/>
      <c r="H15" s="211" t="s">
        <v>79</v>
      </c>
      <c r="I15" s="201"/>
      <c r="K15" s="208" t="s">
        <v>88</v>
      </c>
      <c r="L15" s="209" t="s">
        <v>77</v>
      </c>
      <c r="M15" s="210"/>
      <c r="P15" s="191"/>
    </row>
    <row r="16" spans="2:20">
      <c r="B16" s="190"/>
      <c r="C16" s="199" t="s">
        <v>89</v>
      </c>
      <c r="D16" s="200" t="s">
        <v>73</v>
      </c>
      <c r="E16" s="201"/>
      <c r="G16" s="940"/>
      <c r="H16" s="211" t="s">
        <v>82</v>
      </c>
      <c r="I16" s="201"/>
      <c r="K16" s="208" t="s">
        <v>90</v>
      </c>
      <c r="L16" s="209" t="s">
        <v>91</v>
      </c>
      <c r="M16" s="210"/>
      <c r="P16" s="191"/>
    </row>
    <row r="17" spans="2:17">
      <c r="B17" s="190"/>
      <c r="C17" s="199" t="s">
        <v>92</v>
      </c>
      <c r="D17" s="200" t="s">
        <v>73</v>
      </c>
      <c r="E17" s="201"/>
      <c r="G17" s="967" t="s">
        <v>93</v>
      </c>
      <c r="H17" s="207" t="s">
        <v>75</v>
      </c>
      <c r="I17" s="201"/>
      <c r="K17" s="208" t="s">
        <v>94</v>
      </c>
      <c r="L17" s="209" t="s">
        <v>91</v>
      </c>
      <c r="M17" s="210"/>
      <c r="P17" s="191"/>
    </row>
    <row r="18" spans="2:17">
      <c r="B18" s="190"/>
      <c r="C18" s="199" t="s">
        <v>95</v>
      </c>
      <c r="D18" s="200" t="s">
        <v>73</v>
      </c>
      <c r="E18" s="201"/>
      <c r="G18" s="959"/>
      <c r="H18" s="207" t="s">
        <v>79</v>
      </c>
      <c r="I18" s="201"/>
      <c r="K18" s="208" t="s">
        <v>96</v>
      </c>
      <c r="L18" s="209" t="s">
        <v>97</v>
      </c>
      <c r="M18" s="210"/>
      <c r="P18" s="191"/>
    </row>
    <row r="19" spans="2:17">
      <c r="B19" s="190"/>
      <c r="C19" s="199" t="s">
        <v>98</v>
      </c>
      <c r="D19" s="200" t="s">
        <v>73</v>
      </c>
      <c r="E19" s="201"/>
      <c r="G19" s="960"/>
      <c r="H19" s="207" t="s">
        <v>82</v>
      </c>
      <c r="I19" s="201"/>
      <c r="K19" s="208" t="s">
        <v>99</v>
      </c>
      <c r="L19" s="209" t="s">
        <v>97</v>
      </c>
      <c r="M19" s="210"/>
      <c r="P19" s="191"/>
    </row>
    <row r="20" spans="2:17">
      <c r="B20" s="190"/>
      <c r="C20" s="199" t="s">
        <v>100</v>
      </c>
      <c r="D20" s="200" t="s">
        <v>73</v>
      </c>
      <c r="E20" s="201"/>
      <c r="G20" s="938" t="s">
        <v>101</v>
      </c>
      <c r="H20" s="211" t="s">
        <v>75</v>
      </c>
      <c r="I20" s="201"/>
      <c r="K20" s="208" t="s">
        <v>102</v>
      </c>
      <c r="L20" s="209" t="s">
        <v>97</v>
      </c>
      <c r="M20" s="210"/>
      <c r="P20" s="191"/>
    </row>
    <row r="21" spans="2:17">
      <c r="B21" s="190"/>
      <c r="C21" s="199" t="s">
        <v>103</v>
      </c>
      <c r="D21" s="200" t="s">
        <v>73</v>
      </c>
      <c r="E21" s="201"/>
      <c r="G21" s="939"/>
      <c r="H21" s="211" t="s">
        <v>79</v>
      </c>
      <c r="I21" s="201"/>
      <c r="K21" s="208" t="s">
        <v>104</v>
      </c>
      <c r="L21" s="212"/>
      <c r="M21" s="210"/>
      <c r="P21" s="191"/>
    </row>
    <row r="22" spans="2:17">
      <c r="B22" s="190"/>
      <c r="C22" s="199" t="s">
        <v>105</v>
      </c>
      <c r="D22" s="200" t="s">
        <v>73</v>
      </c>
      <c r="E22" s="201"/>
      <c r="G22" s="940"/>
      <c r="H22" s="211" t="s">
        <v>82</v>
      </c>
      <c r="I22" s="201"/>
      <c r="K22" s="208" t="s">
        <v>106</v>
      </c>
      <c r="L22" s="212"/>
      <c r="M22" s="210"/>
      <c r="P22" s="191"/>
    </row>
    <row r="23" spans="2:17" ht="13.5" thickBot="1">
      <c r="B23" s="190"/>
      <c r="C23" s="199" t="s">
        <v>107</v>
      </c>
      <c r="D23" s="200" t="s">
        <v>73</v>
      </c>
      <c r="E23" s="201"/>
      <c r="G23" s="213" t="s">
        <v>108</v>
      </c>
      <c r="H23" s="207" t="s">
        <v>109</v>
      </c>
      <c r="I23" s="201"/>
      <c r="K23" s="214" t="s">
        <v>110</v>
      </c>
      <c r="L23" s="215"/>
      <c r="M23" s="216"/>
      <c r="P23" s="191"/>
    </row>
    <row r="24" spans="2:17">
      <c r="B24" s="190"/>
      <c r="C24" s="199" t="s">
        <v>111</v>
      </c>
      <c r="D24" s="200" t="s">
        <v>73</v>
      </c>
      <c r="E24" s="201"/>
      <c r="G24" s="217" t="s">
        <v>112</v>
      </c>
      <c r="H24" s="211" t="s">
        <v>113</v>
      </c>
      <c r="I24" s="201"/>
      <c r="P24" s="191"/>
    </row>
    <row r="25" spans="2:17" ht="13.5" thickBot="1">
      <c r="B25" s="190"/>
      <c r="C25" s="199" t="s">
        <v>114</v>
      </c>
      <c r="D25" s="200" t="s">
        <v>73</v>
      </c>
      <c r="E25" s="201"/>
      <c r="G25" s="967" t="s">
        <v>115</v>
      </c>
      <c r="H25" s="207" t="s">
        <v>116</v>
      </c>
      <c r="I25" s="201"/>
      <c r="P25" s="191"/>
    </row>
    <row r="26" spans="2:17" ht="19.5" thickBot="1">
      <c r="B26" s="190"/>
      <c r="C26" s="199" t="s">
        <v>117</v>
      </c>
      <c r="D26" s="200" t="s">
        <v>73</v>
      </c>
      <c r="E26" s="201"/>
      <c r="G26" s="960"/>
      <c r="H26" s="207" t="s">
        <v>118</v>
      </c>
      <c r="I26" s="201"/>
      <c r="K26" s="956" t="s">
        <v>119</v>
      </c>
      <c r="L26" s="957"/>
      <c r="M26" s="957"/>
      <c r="N26" s="957"/>
      <c r="O26" s="958"/>
      <c r="P26" s="191"/>
    </row>
    <row r="27" spans="2:17" ht="13.5" thickBot="1">
      <c r="B27" s="190"/>
      <c r="C27" s="218" t="s">
        <v>120</v>
      </c>
      <c r="D27" s="219" t="s">
        <v>121</v>
      </c>
      <c r="E27" s="220"/>
      <c r="G27" s="199" t="s">
        <v>122</v>
      </c>
      <c r="H27" s="211" t="s">
        <v>123</v>
      </c>
      <c r="I27" s="201"/>
      <c r="K27" s="197" t="s">
        <v>69</v>
      </c>
      <c r="L27" s="197" t="s">
        <v>71</v>
      </c>
      <c r="M27" s="968" t="s">
        <v>124</v>
      </c>
      <c r="N27" s="969"/>
      <c r="O27" s="970"/>
      <c r="P27" s="191"/>
      <c r="Q27" s="221"/>
    </row>
    <row r="28" spans="2:17" ht="12.75" customHeight="1">
      <c r="B28" s="190"/>
      <c r="G28" s="222" t="s">
        <v>125</v>
      </c>
      <c r="H28" s="207" t="s">
        <v>123</v>
      </c>
      <c r="I28" s="201"/>
      <c r="K28" s="223" t="s">
        <v>945</v>
      </c>
      <c r="L28" s="224"/>
      <c r="M28" s="961"/>
      <c r="N28" s="962"/>
      <c r="O28" s="963"/>
      <c r="P28" s="191"/>
    </row>
    <row r="29" spans="2:17" ht="13.5" thickBot="1">
      <c r="B29" s="190"/>
      <c r="G29" s="199" t="s">
        <v>126</v>
      </c>
      <c r="H29" s="211" t="s">
        <v>123</v>
      </c>
      <c r="I29" s="201"/>
      <c r="K29" s="225" t="s">
        <v>946</v>
      </c>
      <c r="L29" s="226"/>
      <c r="M29" s="964"/>
      <c r="N29" s="965"/>
      <c r="O29" s="966"/>
      <c r="P29" s="191"/>
    </row>
    <row r="30" spans="2:17" ht="13.5" thickBot="1">
      <c r="B30" s="190"/>
      <c r="C30" s="971" t="s">
        <v>502</v>
      </c>
      <c r="D30" s="972"/>
      <c r="E30" s="973"/>
      <c r="G30" s="222" t="s">
        <v>127</v>
      </c>
      <c r="H30" s="207" t="s">
        <v>77</v>
      </c>
      <c r="I30" s="201"/>
      <c r="K30" s="227" t="s">
        <v>947</v>
      </c>
      <c r="L30" s="226"/>
      <c r="M30" s="964"/>
      <c r="N30" s="965"/>
      <c r="O30" s="966"/>
      <c r="P30" s="191"/>
    </row>
    <row r="31" spans="2:17">
      <c r="B31" s="190"/>
      <c r="C31" s="974" t="s">
        <v>932</v>
      </c>
      <c r="D31" s="974"/>
      <c r="E31" s="228"/>
      <c r="G31" s="199" t="s">
        <v>128</v>
      </c>
      <c r="H31" s="211" t="s">
        <v>77</v>
      </c>
      <c r="I31" s="201"/>
      <c r="K31" s="225" t="s">
        <v>948</v>
      </c>
      <c r="L31" s="226"/>
      <c r="M31" s="964"/>
      <c r="N31" s="965"/>
      <c r="O31" s="966"/>
      <c r="P31" s="191"/>
    </row>
    <row r="32" spans="2:17">
      <c r="B32" s="190"/>
      <c r="C32" s="882" t="s">
        <v>933</v>
      </c>
      <c r="D32" s="882"/>
      <c r="E32" s="228" t="s">
        <v>368</v>
      </c>
      <c r="G32" s="222" t="s">
        <v>129</v>
      </c>
      <c r="H32" s="207" t="s">
        <v>77</v>
      </c>
      <c r="I32" s="201"/>
      <c r="K32" s="1" t="s">
        <v>949</v>
      </c>
      <c r="L32" s="226"/>
      <c r="M32" s="964"/>
      <c r="N32" s="965"/>
      <c r="O32" s="966"/>
      <c r="P32" s="191"/>
    </row>
    <row r="33" spans="2:16">
      <c r="B33" s="190"/>
      <c r="G33" s="199" t="s">
        <v>130</v>
      </c>
      <c r="H33" s="211" t="s">
        <v>77</v>
      </c>
      <c r="I33" s="201"/>
      <c r="K33" s="2" t="s">
        <v>950</v>
      </c>
      <c r="L33" s="226"/>
      <c r="M33" s="964"/>
      <c r="N33" s="965"/>
      <c r="O33" s="966"/>
      <c r="P33" s="191"/>
    </row>
    <row r="34" spans="2:16">
      <c r="B34" s="190"/>
      <c r="G34" s="222" t="s">
        <v>131</v>
      </c>
      <c r="H34" s="207" t="s">
        <v>132</v>
      </c>
      <c r="I34" s="201"/>
      <c r="K34" s="1" t="s">
        <v>951</v>
      </c>
      <c r="L34" s="226"/>
      <c r="M34" s="964"/>
      <c r="N34" s="965"/>
      <c r="O34" s="966"/>
      <c r="P34" s="191"/>
    </row>
    <row r="35" spans="2:16">
      <c r="B35" s="190"/>
      <c r="G35" s="199" t="s">
        <v>133</v>
      </c>
      <c r="H35" s="211"/>
      <c r="I35" s="201"/>
      <c r="K35" s="2" t="s">
        <v>952</v>
      </c>
      <c r="L35" s="226"/>
      <c r="M35" s="964"/>
      <c r="N35" s="965"/>
      <c r="O35" s="966"/>
      <c r="P35" s="191"/>
    </row>
    <row r="36" spans="2:16">
      <c r="B36" s="190"/>
      <c r="G36" s="222" t="s">
        <v>134</v>
      </c>
      <c r="H36" s="207" t="s">
        <v>135</v>
      </c>
      <c r="I36" s="201"/>
      <c r="K36" s="1" t="s">
        <v>953</v>
      </c>
      <c r="L36" s="226"/>
      <c r="M36" s="964"/>
      <c r="N36" s="965"/>
      <c r="O36" s="966"/>
      <c r="P36" s="191"/>
    </row>
    <row r="37" spans="2:16">
      <c r="B37" s="190"/>
      <c r="G37" s="199" t="s">
        <v>136</v>
      </c>
      <c r="H37" s="211" t="s">
        <v>135</v>
      </c>
      <c r="I37" s="201"/>
      <c r="K37" s="2" t="s">
        <v>954</v>
      </c>
      <c r="L37" s="226"/>
      <c r="M37" s="964"/>
      <c r="N37" s="965"/>
      <c r="O37" s="966"/>
      <c r="P37" s="191"/>
    </row>
    <row r="38" spans="2:16">
      <c r="B38" s="190"/>
      <c r="G38" s="222" t="s">
        <v>137</v>
      </c>
      <c r="H38" s="207" t="s">
        <v>135</v>
      </c>
      <c r="I38" s="201"/>
      <c r="K38" s="1" t="s">
        <v>955</v>
      </c>
      <c r="L38" s="226"/>
      <c r="M38" s="964"/>
      <c r="N38" s="965"/>
      <c r="O38" s="966"/>
      <c r="P38" s="191"/>
    </row>
    <row r="39" spans="2:16" ht="13.5" thickBot="1">
      <c r="B39" s="190"/>
      <c r="G39" s="938" t="s">
        <v>138</v>
      </c>
      <c r="H39" s="211" t="s">
        <v>91</v>
      </c>
      <c r="I39" s="201"/>
      <c r="K39" s="3" t="s">
        <v>956</v>
      </c>
      <c r="L39" s="229"/>
      <c r="M39" s="976"/>
      <c r="N39" s="977"/>
      <c r="O39" s="978"/>
      <c r="P39" s="191"/>
    </row>
    <row r="40" spans="2:16">
      <c r="B40" s="190"/>
      <c r="G40" s="939"/>
      <c r="H40" s="211" t="s">
        <v>139</v>
      </c>
      <c r="I40" s="201"/>
      <c r="M40" s="230"/>
      <c r="P40" s="191"/>
    </row>
    <row r="41" spans="2:16">
      <c r="B41" s="190"/>
      <c r="G41" s="939"/>
      <c r="H41" s="211" t="s">
        <v>140</v>
      </c>
      <c r="I41" s="201"/>
      <c r="P41" s="191"/>
    </row>
    <row r="42" spans="2:16">
      <c r="B42" s="190"/>
      <c r="G42" s="939"/>
      <c r="H42" s="211" t="s">
        <v>97</v>
      </c>
      <c r="I42" s="201"/>
      <c r="P42" s="191"/>
    </row>
    <row r="43" spans="2:16">
      <c r="B43" s="190"/>
      <c r="G43" s="939"/>
      <c r="H43" s="211" t="s">
        <v>141</v>
      </c>
      <c r="I43" s="201"/>
      <c r="P43" s="191"/>
    </row>
    <row r="44" spans="2:16">
      <c r="B44" s="190"/>
      <c r="G44" s="939"/>
      <c r="H44" s="211" t="s">
        <v>142</v>
      </c>
      <c r="I44" s="201"/>
      <c r="P44" s="191"/>
    </row>
    <row r="45" spans="2:16">
      <c r="B45" s="190"/>
      <c r="G45" s="940"/>
      <c r="H45" s="211" t="s">
        <v>143</v>
      </c>
      <c r="I45" s="201"/>
      <c r="P45" s="191"/>
    </row>
    <row r="46" spans="2:16">
      <c r="B46" s="190"/>
      <c r="G46" s="967" t="s">
        <v>144</v>
      </c>
      <c r="H46" s="207" t="s">
        <v>145</v>
      </c>
      <c r="I46" s="201"/>
      <c r="P46" s="191"/>
    </row>
    <row r="47" spans="2:16">
      <c r="B47" s="190"/>
      <c r="G47" s="959"/>
      <c r="H47" s="207" t="s">
        <v>146</v>
      </c>
      <c r="I47" s="201"/>
      <c r="P47" s="191"/>
    </row>
    <row r="48" spans="2:16" ht="13.5" thickBot="1">
      <c r="B48" s="190"/>
      <c r="G48" s="975"/>
      <c r="H48" s="231" t="s">
        <v>147</v>
      </c>
      <c r="I48" s="220"/>
      <c r="P48" s="191"/>
    </row>
    <row r="49" spans="2:16">
      <c r="B49" s="190"/>
      <c r="P49" s="191"/>
    </row>
    <row r="50" spans="2:16">
      <c r="B50" s="190"/>
      <c r="P50" s="191"/>
    </row>
    <row r="51" spans="2:16">
      <c r="B51" s="190"/>
      <c r="P51" s="191"/>
    </row>
    <row r="52" spans="2:16" ht="13.5" thickBot="1">
      <c r="B52" s="192"/>
      <c r="C52" s="193"/>
      <c r="D52" s="193"/>
      <c r="E52" s="193"/>
      <c r="F52" s="193"/>
      <c r="G52" s="193"/>
      <c r="H52" s="193"/>
      <c r="I52" s="193"/>
      <c r="J52" s="193"/>
      <c r="K52" s="193"/>
      <c r="L52" s="193"/>
      <c r="M52" s="193"/>
      <c r="N52" s="193"/>
      <c r="O52" s="193"/>
      <c r="P52" s="194"/>
    </row>
    <row r="82" spans="3:3">
      <c r="C82" s="157" t="s">
        <v>930</v>
      </c>
    </row>
    <row r="83" spans="3:3">
      <c r="C83" s="157" t="s">
        <v>931</v>
      </c>
    </row>
  </sheetData>
  <sheetProtection selectLockedCells="1" selectUnlockedCells="1"/>
  <mergeCells count="28">
    <mergeCell ref="C30:E30"/>
    <mergeCell ref="C31:D31"/>
    <mergeCell ref="C32:D32"/>
    <mergeCell ref="G46:G48"/>
    <mergeCell ref="M35:O35"/>
    <mergeCell ref="M36:O36"/>
    <mergeCell ref="M37:O37"/>
    <mergeCell ref="M38:O38"/>
    <mergeCell ref="G39:G45"/>
    <mergeCell ref="M39:O39"/>
    <mergeCell ref="M34:O34"/>
    <mergeCell ref="M33:O33"/>
    <mergeCell ref="G17:G19"/>
    <mergeCell ref="G20:G22"/>
    <mergeCell ref="G25:G26"/>
    <mergeCell ref="K26:O26"/>
    <mergeCell ref="M27:O27"/>
    <mergeCell ref="M28:O28"/>
    <mergeCell ref="M29:O29"/>
    <mergeCell ref="M30:O30"/>
    <mergeCell ref="M31:O31"/>
    <mergeCell ref="M32:O32"/>
    <mergeCell ref="G14:G16"/>
    <mergeCell ref="D3:N5"/>
    <mergeCell ref="C9:E9"/>
    <mergeCell ref="G9:I9"/>
    <mergeCell ref="K9:M9"/>
    <mergeCell ref="G11:G13"/>
  </mergeCells>
  <conditionalFormatting sqref="L11:L23">
    <cfRule type="cellIs" dxfId="73" priority="32" operator="equal">
      <formula>"X"</formula>
    </cfRule>
    <cfRule type="cellIs" dxfId="72" priority="33" operator="equal">
      <formula>"x"</formula>
    </cfRule>
  </conditionalFormatting>
  <conditionalFormatting sqref="H24:H29">
    <cfRule type="cellIs" dxfId="71" priority="28" operator="equal">
      <formula>"X"</formula>
    </cfRule>
    <cfRule type="cellIs" dxfId="70" priority="29" operator="equal">
      <formula>"x"</formula>
    </cfRule>
  </conditionalFormatting>
  <conditionalFormatting sqref="H30:H41">
    <cfRule type="cellIs" dxfId="69" priority="30" operator="equal">
      <formula>"X"</formula>
    </cfRule>
    <cfRule type="cellIs" dxfId="68" priority="31" operator="equal">
      <formula>"x"</formula>
    </cfRule>
  </conditionalFormatting>
  <conditionalFormatting sqref="H16">
    <cfRule type="cellIs" dxfId="67" priority="26" operator="equal">
      <formula>"X"</formula>
    </cfRule>
    <cfRule type="cellIs" dxfId="66" priority="27" operator="equal">
      <formula>"x"</formula>
    </cfRule>
  </conditionalFormatting>
  <conditionalFormatting sqref="H42:H48">
    <cfRule type="cellIs" dxfId="65" priority="24" operator="equal">
      <formula>"X"</formula>
    </cfRule>
    <cfRule type="cellIs" dxfId="64" priority="25" operator="equal">
      <formula>"x"</formula>
    </cfRule>
  </conditionalFormatting>
  <conditionalFormatting sqref="H11:H12">
    <cfRule type="cellIs" dxfId="63" priority="22" operator="equal">
      <formula>"X"</formula>
    </cfRule>
    <cfRule type="cellIs" dxfId="62" priority="23" operator="equal">
      <formula>"x"</formula>
    </cfRule>
  </conditionalFormatting>
  <conditionalFormatting sqref="H13">
    <cfRule type="cellIs" dxfId="61" priority="20" operator="equal">
      <formula>"X"</formula>
    </cfRule>
    <cfRule type="cellIs" dxfId="60" priority="21" operator="equal">
      <formula>"x"</formula>
    </cfRule>
  </conditionalFormatting>
  <conditionalFormatting sqref="H20:H21">
    <cfRule type="cellIs" dxfId="59" priority="18" operator="equal">
      <formula>"X"</formula>
    </cfRule>
    <cfRule type="cellIs" dxfId="58" priority="19" operator="equal">
      <formula>"x"</formula>
    </cfRule>
  </conditionalFormatting>
  <conditionalFormatting sqref="H22">
    <cfRule type="cellIs" dxfId="57" priority="16" operator="equal">
      <formula>"X"</formula>
    </cfRule>
    <cfRule type="cellIs" dxfId="56" priority="17" operator="equal">
      <formula>"x"</formula>
    </cfRule>
  </conditionalFormatting>
  <conditionalFormatting sqref="H19">
    <cfRule type="cellIs" dxfId="55" priority="12" operator="equal">
      <formula>"X"</formula>
    </cfRule>
    <cfRule type="cellIs" dxfId="54" priority="13" operator="equal">
      <formula>"x"</formula>
    </cfRule>
  </conditionalFormatting>
  <conditionalFormatting sqref="H17:H18">
    <cfRule type="cellIs" dxfId="53" priority="14" operator="equal">
      <formula>"X"</formula>
    </cfRule>
    <cfRule type="cellIs" dxfId="52" priority="15" operator="equal">
      <formula>"x"</formula>
    </cfRule>
  </conditionalFormatting>
  <conditionalFormatting sqref="L28">
    <cfRule type="cellIs" dxfId="51" priority="10" operator="between">
      <formula>1</formula>
      <formula>15</formula>
    </cfRule>
    <cfRule type="cellIs" dxfId="50" priority="11" operator="between">
      <formula>1</formula>
      <formula>15</formula>
    </cfRule>
  </conditionalFormatting>
  <conditionalFormatting sqref="L29:L39">
    <cfRule type="cellIs" dxfId="49" priority="8" operator="between">
      <formula>1</formula>
      <formula>15</formula>
    </cfRule>
    <cfRule type="cellIs" dxfId="48" priority="9" operator="between">
      <formula>1</formula>
      <formula>15</formula>
    </cfRule>
  </conditionalFormatting>
  <conditionalFormatting sqref="E11:E27">
    <cfRule type="cellIs" dxfId="47" priority="7" operator="equal">
      <formula>1</formula>
    </cfRule>
  </conditionalFormatting>
  <conditionalFormatting sqref="I11:I48">
    <cfRule type="cellIs" dxfId="46" priority="6" operator="equal">
      <formula>1</formula>
    </cfRule>
  </conditionalFormatting>
  <conditionalFormatting sqref="M11:M23">
    <cfRule type="cellIs" dxfId="45" priority="5" operator="equal">
      <formula>1</formula>
    </cfRule>
  </conditionalFormatting>
  <conditionalFormatting sqref="E31">
    <cfRule type="containsText" dxfId="44" priority="2" operator="containsText" text="x">
      <formula>NOT(ISERROR(SEARCH("x",E31)))</formula>
    </cfRule>
  </conditionalFormatting>
  <conditionalFormatting sqref="E32">
    <cfRule type="containsText" dxfId="43" priority="1" operator="containsText" text="x">
      <formula>NOT(ISERROR(SEARCH("x",E32)))</formula>
    </cfRule>
  </conditionalFormatting>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B9B555-AB43-48EB-B8EC-07DB608E2053}">
  <sheetPr codeName="Hoja3">
    <tabColor theme="9" tint="-0.499984740745262"/>
  </sheetPr>
  <dimension ref="A1:BP176"/>
  <sheetViews>
    <sheetView showGridLines="0" topLeftCell="A62" zoomScale="70" zoomScaleNormal="70" workbookViewId="0">
      <selection activeCell="B2" sqref="B2:W2"/>
    </sheetView>
  </sheetViews>
  <sheetFormatPr baseColWidth="10" defaultColWidth="9.125" defaultRowHeight="12"/>
  <cols>
    <col min="1" max="2" width="3" style="234" customWidth="1"/>
    <col min="3" max="5" width="11.75" style="234" customWidth="1"/>
    <col min="6" max="8" width="14.125" style="234" customWidth="1"/>
    <col min="9" max="9" width="14.125" style="234" customWidth="1" collapsed="1"/>
    <col min="10" max="11" width="14.125" style="234" customWidth="1"/>
    <col min="12" max="12" width="14.125" style="234" customWidth="1" collapsed="1"/>
    <col min="13" max="14" width="14.125" style="234" customWidth="1"/>
    <col min="15" max="15" width="14.125" style="234" customWidth="1" collapsed="1"/>
    <col min="16" max="17" width="14.125" style="234" customWidth="1"/>
    <col min="18" max="18" width="14.125" style="234" customWidth="1" collapsed="1"/>
    <col min="19" max="20" width="14.125" style="234" customWidth="1"/>
    <col min="21" max="21" width="14.125" style="234" customWidth="1" collapsed="1"/>
    <col min="22" max="23" width="14.125" style="234" customWidth="1"/>
    <col min="24" max="24" width="2.25" style="339" customWidth="1"/>
    <col min="25" max="29" width="9.125" style="234" customWidth="1"/>
    <col min="30" max="67" width="9.125" style="234"/>
    <col min="68" max="68" width="10.875" style="234" customWidth="1"/>
    <col min="69" max="16384" width="9.125" style="234"/>
  </cols>
  <sheetData>
    <row r="1" spans="1:68" ht="12.75" customHeight="1">
      <c r="A1" s="337"/>
      <c r="B1" s="337"/>
      <c r="C1" s="337"/>
      <c r="D1" s="337"/>
      <c r="E1" s="337"/>
      <c r="F1" s="337"/>
      <c r="G1" s="337"/>
      <c r="H1" s="337"/>
      <c r="I1" s="337"/>
      <c r="J1" s="337"/>
      <c r="K1" s="337"/>
      <c r="L1" s="337"/>
      <c r="M1" s="337"/>
      <c r="N1" s="337"/>
      <c r="O1" s="337"/>
      <c r="P1" s="337"/>
      <c r="Q1" s="338"/>
      <c r="R1" s="337"/>
      <c r="S1" s="337"/>
      <c r="T1" s="338"/>
      <c r="U1" s="338"/>
      <c r="V1" s="338"/>
      <c r="W1" s="338"/>
    </row>
    <row r="2" spans="1:68" ht="62.25" customHeight="1">
      <c r="A2" s="337"/>
      <c r="B2" s="979" t="s">
        <v>148</v>
      </c>
      <c r="C2" s="979"/>
      <c r="D2" s="979"/>
      <c r="E2" s="979"/>
      <c r="F2" s="979"/>
      <c r="G2" s="979"/>
      <c r="H2" s="979"/>
      <c r="I2" s="979"/>
      <c r="J2" s="979"/>
      <c r="K2" s="979"/>
      <c r="L2" s="979"/>
      <c r="M2" s="979"/>
      <c r="N2" s="979"/>
      <c r="O2" s="979"/>
      <c r="P2" s="979"/>
      <c r="Q2" s="979"/>
      <c r="R2" s="979"/>
      <c r="S2" s="979"/>
      <c r="T2" s="979"/>
      <c r="U2" s="979"/>
      <c r="V2" s="979"/>
      <c r="W2" s="979"/>
      <c r="X2" s="340"/>
    </row>
    <row r="3" spans="1:68" ht="12.75" customHeight="1">
      <c r="A3" s="337"/>
      <c r="B3" s="337"/>
      <c r="C3" s="337"/>
      <c r="D3" s="337"/>
      <c r="E3" s="337"/>
      <c r="F3" s="337"/>
      <c r="G3" s="337"/>
      <c r="H3" s="337"/>
      <c r="I3" s="337"/>
      <c r="J3" s="337"/>
      <c r="K3" s="337"/>
      <c r="L3" s="337"/>
      <c r="M3" s="337"/>
      <c r="N3" s="337"/>
      <c r="O3" s="337"/>
      <c r="P3" s="337"/>
      <c r="Q3" s="338"/>
      <c r="R3" s="337"/>
      <c r="S3" s="337"/>
      <c r="T3" s="338"/>
      <c r="U3" s="338"/>
      <c r="V3" s="338"/>
      <c r="W3" s="338"/>
    </row>
    <row r="4" spans="1:68" ht="12.75" customHeight="1">
      <c r="A4" s="337"/>
      <c r="B4" s="341"/>
      <c r="C4" s="341"/>
      <c r="D4" s="341"/>
      <c r="E4" s="341"/>
      <c r="F4" s="341"/>
      <c r="G4" s="341"/>
      <c r="H4" s="341"/>
      <c r="I4" s="341"/>
      <c r="J4" s="341"/>
      <c r="K4" s="341"/>
      <c r="L4" s="341"/>
      <c r="M4" s="341"/>
      <c r="N4" s="341"/>
      <c r="O4" s="341"/>
      <c r="P4" s="341"/>
      <c r="Q4" s="342"/>
      <c r="R4" s="341"/>
      <c r="S4" s="341"/>
      <c r="T4" s="342"/>
      <c r="U4" s="342"/>
      <c r="V4" s="342"/>
      <c r="W4" s="342"/>
      <c r="X4" s="343"/>
    </row>
    <row r="5" spans="1:68" ht="12.75" customHeight="1">
      <c r="A5" s="337"/>
      <c r="B5" s="341"/>
      <c r="C5" s="980" t="s">
        <v>149</v>
      </c>
      <c r="D5" s="980"/>
      <c r="E5" s="980"/>
      <c r="F5" s="980"/>
      <c r="G5" s="980"/>
      <c r="H5" s="980"/>
      <c r="I5" s="980"/>
      <c r="J5" s="980"/>
      <c r="K5" s="980"/>
      <c r="L5" s="980"/>
      <c r="M5" s="980"/>
      <c r="N5" s="980"/>
      <c r="O5" s="980"/>
      <c r="P5" s="980"/>
      <c r="Q5" s="980"/>
      <c r="R5" s="980"/>
      <c r="S5" s="980"/>
      <c r="T5" s="980"/>
      <c r="U5" s="980"/>
      <c r="V5" s="980"/>
      <c r="W5" s="980"/>
      <c r="X5" s="344"/>
      <c r="Z5" s="982" t="s">
        <v>150</v>
      </c>
      <c r="AA5" s="982"/>
      <c r="AB5" s="982"/>
      <c r="AC5" s="982"/>
      <c r="AD5" s="982"/>
      <c r="AE5" s="982"/>
      <c r="AF5" s="982"/>
      <c r="AG5" s="982"/>
      <c r="AH5" s="982"/>
      <c r="AI5" s="982"/>
      <c r="AJ5" s="982"/>
      <c r="AK5" s="982"/>
      <c r="AL5" s="982" t="s">
        <v>151</v>
      </c>
      <c r="AM5" s="982"/>
      <c r="AN5" s="982"/>
      <c r="AO5" s="982"/>
      <c r="AP5" s="982"/>
      <c r="AQ5" s="982"/>
      <c r="AR5" s="982"/>
      <c r="AS5" s="982"/>
      <c r="AT5" s="982"/>
      <c r="AU5" s="982"/>
      <c r="AV5" s="982"/>
      <c r="AW5" s="982"/>
      <c r="AX5" s="982" t="s">
        <v>152</v>
      </c>
      <c r="AY5" s="982"/>
      <c r="AZ5" s="982"/>
      <c r="BA5" s="982"/>
      <c r="BB5" s="982"/>
      <c r="BC5" s="982"/>
      <c r="BD5" s="982"/>
      <c r="BE5" s="982"/>
      <c r="BF5" s="982"/>
      <c r="BG5" s="982"/>
      <c r="BH5" s="982"/>
      <c r="BI5" s="982"/>
    </row>
    <row r="6" spans="1:68" ht="12.75" customHeight="1">
      <c r="A6" s="337"/>
      <c r="B6" s="341"/>
      <c r="C6" s="980"/>
      <c r="D6" s="980"/>
      <c r="E6" s="980"/>
      <c r="F6" s="980"/>
      <c r="G6" s="980"/>
      <c r="H6" s="980"/>
      <c r="I6" s="980"/>
      <c r="J6" s="980"/>
      <c r="K6" s="980"/>
      <c r="L6" s="980"/>
      <c r="M6" s="980"/>
      <c r="N6" s="980"/>
      <c r="O6" s="980"/>
      <c r="P6" s="980"/>
      <c r="Q6" s="980"/>
      <c r="R6" s="980"/>
      <c r="S6" s="980"/>
      <c r="T6" s="980"/>
      <c r="U6" s="980"/>
      <c r="V6" s="980"/>
      <c r="W6" s="980"/>
      <c r="X6" s="344"/>
      <c r="Z6" s="982"/>
      <c r="AA6" s="982"/>
      <c r="AB6" s="982"/>
      <c r="AC6" s="982"/>
      <c r="AD6" s="982"/>
      <c r="AE6" s="982"/>
      <c r="AF6" s="982"/>
      <c r="AG6" s="982"/>
      <c r="AH6" s="982"/>
      <c r="AI6" s="982"/>
      <c r="AJ6" s="982"/>
      <c r="AK6" s="982"/>
      <c r="AL6" s="982"/>
      <c r="AM6" s="982"/>
      <c r="AN6" s="982"/>
      <c r="AO6" s="982"/>
      <c r="AP6" s="982"/>
      <c r="AQ6" s="982"/>
      <c r="AR6" s="982"/>
      <c r="AS6" s="982"/>
      <c r="AT6" s="982"/>
      <c r="AU6" s="982"/>
      <c r="AV6" s="982"/>
      <c r="AW6" s="982"/>
      <c r="AX6" s="982"/>
      <c r="AY6" s="982"/>
      <c r="AZ6" s="982"/>
      <c r="BA6" s="982"/>
      <c r="BB6" s="982"/>
      <c r="BC6" s="982"/>
      <c r="BD6" s="982"/>
      <c r="BE6" s="982"/>
      <c r="BF6" s="982"/>
      <c r="BG6" s="982"/>
      <c r="BH6" s="982"/>
      <c r="BI6" s="982"/>
      <c r="BP6" s="239" t="s">
        <v>153</v>
      </c>
    </row>
    <row r="7" spans="1:68" ht="12.75" customHeight="1">
      <c r="B7" s="345"/>
      <c r="C7" s="980"/>
      <c r="D7" s="980"/>
      <c r="E7" s="980"/>
      <c r="F7" s="980"/>
      <c r="G7" s="980"/>
      <c r="H7" s="980"/>
      <c r="I7" s="980"/>
      <c r="J7" s="980"/>
      <c r="K7" s="980"/>
      <c r="L7" s="980"/>
      <c r="M7" s="980"/>
      <c r="N7" s="980"/>
      <c r="O7" s="980"/>
      <c r="P7" s="980"/>
      <c r="Q7" s="980"/>
      <c r="R7" s="980"/>
      <c r="S7" s="980"/>
      <c r="T7" s="980"/>
      <c r="U7" s="980"/>
      <c r="V7" s="980"/>
      <c r="W7" s="980"/>
      <c r="X7" s="344"/>
      <c r="Z7" s="982"/>
      <c r="AA7" s="982"/>
      <c r="AB7" s="982"/>
      <c r="AC7" s="982"/>
      <c r="AD7" s="982"/>
      <c r="AE7" s="982"/>
      <c r="AF7" s="982"/>
      <c r="AG7" s="982"/>
      <c r="AH7" s="982"/>
      <c r="AI7" s="982"/>
      <c r="AJ7" s="982"/>
      <c r="AK7" s="982"/>
      <c r="AL7" s="982"/>
      <c r="AM7" s="982"/>
      <c r="AN7" s="982"/>
      <c r="AO7" s="982"/>
      <c r="AP7" s="982"/>
      <c r="AQ7" s="982"/>
      <c r="AR7" s="982"/>
      <c r="AS7" s="982"/>
      <c r="AT7" s="982"/>
      <c r="AU7" s="982"/>
      <c r="AV7" s="982"/>
      <c r="AW7" s="982"/>
      <c r="AX7" s="982"/>
      <c r="AY7" s="982"/>
      <c r="AZ7" s="982"/>
      <c r="BA7" s="982"/>
      <c r="BB7" s="982"/>
      <c r="BC7" s="982"/>
      <c r="BD7" s="982"/>
      <c r="BE7" s="982"/>
      <c r="BF7" s="982"/>
      <c r="BG7" s="982"/>
      <c r="BH7" s="982"/>
      <c r="BI7" s="982"/>
      <c r="BP7" s="239" t="s">
        <v>154</v>
      </c>
    </row>
    <row r="8" spans="1:68" ht="12.75" customHeight="1" thickBot="1">
      <c r="A8" s="346"/>
      <c r="B8" s="347"/>
      <c r="C8" s="980"/>
      <c r="D8" s="980"/>
      <c r="E8" s="980"/>
      <c r="F8" s="981"/>
      <c r="G8" s="981"/>
      <c r="H8" s="981"/>
      <c r="I8" s="981"/>
      <c r="J8" s="981"/>
      <c r="K8" s="981"/>
      <c r="L8" s="981"/>
      <c r="M8" s="981"/>
      <c r="N8" s="981"/>
      <c r="O8" s="981"/>
      <c r="P8" s="981"/>
      <c r="Q8" s="981"/>
      <c r="R8" s="981"/>
      <c r="S8" s="981"/>
      <c r="T8" s="981"/>
      <c r="U8" s="981"/>
      <c r="V8" s="981"/>
      <c r="W8" s="981"/>
      <c r="X8" s="343"/>
      <c r="Z8" s="983"/>
      <c r="AA8" s="983"/>
      <c r="AB8" s="983"/>
      <c r="AC8" s="983"/>
      <c r="AD8" s="983"/>
      <c r="AE8" s="983"/>
      <c r="AF8" s="983"/>
      <c r="AG8" s="983"/>
      <c r="AH8" s="983"/>
      <c r="AI8" s="983"/>
      <c r="AJ8" s="983"/>
      <c r="AK8" s="983"/>
      <c r="AL8" s="983"/>
      <c r="AM8" s="983"/>
      <c r="AN8" s="983"/>
      <c r="AO8" s="983"/>
      <c r="AP8" s="983"/>
      <c r="AQ8" s="983"/>
      <c r="AR8" s="983"/>
      <c r="AS8" s="983"/>
      <c r="AT8" s="983"/>
      <c r="AU8" s="983"/>
      <c r="AV8" s="983"/>
      <c r="AW8" s="983"/>
      <c r="AX8" s="983"/>
      <c r="AY8" s="983"/>
      <c r="AZ8" s="983"/>
      <c r="BA8" s="983"/>
      <c r="BB8" s="983"/>
      <c r="BC8" s="983"/>
      <c r="BD8" s="983"/>
      <c r="BE8" s="983"/>
      <c r="BF8" s="983"/>
      <c r="BG8" s="983"/>
      <c r="BH8" s="983"/>
      <c r="BI8" s="983"/>
      <c r="BP8" s="240" t="s">
        <v>155</v>
      </c>
    </row>
    <row r="9" spans="1:68" ht="12.75" customHeight="1" thickBot="1">
      <c r="A9" s="346"/>
      <c r="B9" s="347"/>
      <c r="C9" s="984" t="s">
        <v>156</v>
      </c>
      <c r="D9" s="985"/>
      <c r="E9" s="985"/>
      <c r="F9" s="988" t="s">
        <v>150</v>
      </c>
      <c r="G9" s="989"/>
      <c r="H9" s="990"/>
      <c r="I9" s="988" t="s">
        <v>151</v>
      </c>
      <c r="J9" s="989"/>
      <c r="K9" s="990"/>
      <c r="L9" s="988" t="s">
        <v>152</v>
      </c>
      <c r="M9" s="989"/>
      <c r="N9" s="990"/>
      <c r="O9" s="992" t="s">
        <v>157</v>
      </c>
      <c r="P9" s="993"/>
      <c r="Q9" s="994"/>
      <c r="R9" s="992" t="s">
        <v>158</v>
      </c>
      <c r="S9" s="993"/>
      <c r="T9" s="994"/>
      <c r="U9" s="992" t="s">
        <v>159</v>
      </c>
      <c r="V9" s="993"/>
      <c r="W9" s="994"/>
      <c r="X9" s="343"/>
      <c r="Z9" s="983"/>
      <c r="AA9" s="983"/>
      <c r="AB9" s="983"/>
      <c r="AC9" s="983"/>
      <c r="AD9" s="983"/>
      <c r="AE9" s="983"/>
      <c r="AF9" s="983"/>
      <c r="AG9" s="983"/>
      <c r="AH9" s="983"/>
      <c r="AI9" s="983"/>
      <c r="AJ9" s="983"/>
      <c r="AK9" s="983"/>
      <c r="AL9" s="983"/>
      <c r="AM9" s="983"/>
      <c r="AN9" s="983"/>
      <c r="AO9" s="983"/>
      <c r="AP9" s="983"/>
      <c r="AQ9" s="983"/>
      <c r="AR9" s="983"/>
      <c r="AS9" s="983"/>
      <c r="AT9" s="983"/>
      <c r="AU9" s="983"/>
      <c r="AV9" s="983"/>
      <c r="AW9" s="983"/>
      <c r="AX9" s="983"/>
      <c r="AY9" s="983"/>
      <c r="AZ9" s="983"/>
      <c r="BA9" s="983"/>
      <c r="BB9" s="983"/>
      <c r="BC9" s="983"/>
      <c r="BD9" s="983"/>
      <c r="BE9" s="983"/>
      <c r="BF9" s="983"/>
      <c r="BG9" s="983"/>
      <c r="BH9" s="983"/>
      <c r="BI9" s="983"/>
      <c r="BP9" s="239" t="s">
        <v>155</v>
      </c>
    </row>
    <row r="10" spans="1:68" ht="12.75" customHeight="1">
      <c r="A10" s="346"/>
      <c r="B10" s="347"/>
      <c r="C10" s="986"/>
      <c r="D10" s="987"/>
      <c r="E10" s="987"/>
      <c r="F10" s="348" t="s">
        <v>160</v>
      </c>
      <c r="G10" s="349" t="s">
        <v>161</v>
      </c>
      <c r="H10" s="350" t="s">
        <v>161</v>
      </c>
      <c r="I10" s="351" t="s">
        <v>160</v>
      </c>
      <c r="J10" s="352" t="s">
        <v>161</v>
      </c>
      <c r="K10" s="353" t="s">
        <v>161</v>
      </c>
      <c r="L10" s="354" t="s">
        <v>160</v>
      </c>
      <c r="M10" s="355" t="s">
        <v>161</v>
      </c>
      <c r="N10" s="356" t="s">
        <v>161</v>
      </c>
      <c r="O10" s="357" t="s">
        <v>160</v>
      </c>
      <c r="P10" s="358" t="s">
        <v>161</v>
      </c>
      <c r="Q10" s="359" t="s">
        <v>161</v>
      </c>
      <c r="R10" s="360" t="s">
        <v>160</v>
      </c>
      <c r="S10" s="361" t="s">
        <v>161</v>
      </c>
      <c r="T10" s="362" t="s">
        <v>161</v>
      </c>
      <c r="U10" s="363" t="s">
        <v>160</v>
      </c>
      <c r="V10" s="364" t="s">
        <v>161</v>
      </c>
      <c r="W10" s="365" t="s">
        <v>161</v>
      </c>
      <c r="X10" s="343"/>
      <c r="Z10" s="983"/>
      <c r="AA10" s="983"/>
      <c r="AB10" s="983"/>
      <c r="AC10" s="983"/>
      <c r="AD10" s="983"/>
      <c r="AE10" s="983"/>
      <c r="AF10" s="983"/>
      <c r="AG10" s="983"/>
      <c r="AH10" s="983"/>
      <c r="AI10" s="983"/>
      <c r="AJ10" s="983"/>
      <c r="AK10" s="983"/>
      <c r="AL10" s="983"/>
      <c r="AM10" s="983"/>
      <c r="AN10" s="983"/>
      <c r="AO10" s="983"/>
      <c r="AP10" s="983"/>
      <c r="AQ10" s="983"/>
      <c r="AR10" s="983"/>
      <c r="AS10" s="983"/>
      <c r="AT10" s="983"/>
      <c r="AU10" s="983"/>
      <c r="AV10" s="983"/>
      <c r="AW10" s="983"/>
      <c r="AX10" s="983"/>
      <c r="AY10" s="983"/>
      <c r="AZ10" s="983"/>
      <c r="BA10" s="983"/>
      <c r="BB10" s="983"/>
      <c r="BC10" s="983"/>
      <c r="BD10" s="983"/>
      <c r="BE10" s="983"/>
      <c r="BF10" s="983"/>
      <c r="BG10" s="983"/>
      <c r="BH10" s="983"/>
      <c r="BI10" s="983"/>
      <c r="BP10" s="239" t="s">
        <v>162</v>
      </c>
    </row>
    <row r="11" spans="1:68" ht="12.75" customHeight="1">
      <c r="A11" s="346"/>
      <c r="B11" s="347"/>
      <c r="C11" s="883" t="s">
        <v>163</v>
      </c>
      <c r="D11" s="998"/>
      <c r="E11" s="998"/>
      <c r="F11" s="366">
        <v>3</v>
      </c>
      <c r="G11" s="367"/>
      <c r="H11" s="368"/>
      <c r="I11" s="366">
        <v>3</v>
      </c>
      <c r="J11" s="367"/>
      <c r="K11" s="368"/>
      <c r="L11" s="366">
        <v>4</v>
      </c>
      <c r="M11" s="367"/>
      <c r="N11" s="368"/>
      <c r="O11" s="366"/>
      <c r="P11" s="367"/>
      <c r="Q11" s="368"/>
      <c r="R11" s="366"/>
      <c r="S11" s="367"/>
      <c r="T11" s="368"/>
      <c r="U11" s="366"/>
      <c r="V11" s="367"/>
      <c r="W11" s="368"/>
      <c r="X11" s="343"/>
      <c r="Z11" s="983"/>
      <c r="AA11" s="983"/>
      <c r="AB11" s="983"/>
      <c r="AC11" s="983"/>
      <c r="AD11" s="983"/>
      <c r="AE11" s="983"/>
      <c r="AF11" s="983"/>
      <c r="AG11" s="983"/>
      <c r="AH11" s="983"/>
      <c r="AI11" s="983"/>
      <c r="AJ11" s="983"/>
      <c r="AK11" s="983"/>
      <c r="AL11" s="983"/>
      <c r="AM11" s="983"/>
      <c r="AN11" s="983"/>
      <c r="AO11" s="983"/>
      <c r="AP11" s="983"/>
      <c r="AQ11" s="983"/>
      <c r="AR11" s="983"/>
      <c r="AS11" s="983"/>
      <c r="AT11" s="983"/>
      <c r="AU11" s="983"/>
      <c r="AV11" s="983"/>
      <c r="AW11" s="983"/>
      <c r="AX11" s="983"/>
      <c r="AY11" s="983"/>
      <c r="AZ11" s="983"/>
      <c r="BA11" s="983"/>
      <c r="BB11" s="983"/>
      <c r="BC11" s="983"/>
      <c r="BD11" s="983"/>
      <c r="BE11" s="983"/>
      <c r="BF11" s="983"/>
      <c r="BG11" s="983"/>
      <c r="BH11" s="983"/>
      <c r="BI11" s="983"/>
      <c r="BP11" s="240" t="s">
        <v>164</v>
      </c>
    </row>
    <row r="12" spans="1:68" ht="12.75" customHeight="1">
      <c r="A12" s="346"/>
      <c r="B12" s="347"/>
      <c r="C12" s="991" t="s">
        <v>165</v>
      </c>
      <c r="D12" s="991"/>
      <c r="E12" s="883"/>
      <c r="F12" s="366" t="s">
        <v>984</v>
      </c>
      <c r="G12" s="367"/>
      <c r="H12" s="368"/>
      <c r="I12" s="366" t="s">
        <v>984</v>
      </c>
      <c r="J12" s="367"/>
      <c r="K12" s="368"/>
      <c r="L12" s="366" t="s">
        <v>984</v>
      </c>
      <c r="M12" s="367"/>
      <c r="N12" s="368"/>
      <c r="O12" s="366"/>
      <c r="P12" s="367"/>
      <c r="Q12" s="368"/>
      <c r="R12" s="366"/>
      <c r="S12" s="367"/>
      <c r="T12" s="368"/>
      <c r="U12" s="366"/>
      <c r="V12" s="367"/>
      <c r="W12" s="368"/>
      <c r="X12" s="343"/>
      <c r="Z12" s="983"/>
      <c r="AA12" s="983"/>
      <c r="AB12" s="983"/>
      <c r="AC12" s="983"/>
      <c r="AD12" s="983"/>
      <c r="AE12" s="983"/>
      <c r="AF12" s="983"/>
      <c r="AG12" s="983"/>
      <c r="AH12" s="983"/>
      <c r="AI12" s="983"/>
      <c r="AJ12" s="983"/>
      <c r="AK12" s="983"/>
      <c r="AL12" s="983"/>
      <c r="AM12" s="983"/>
      <c r="AN12" s="983"/>
      <c r="AO12" s="983"/>
      <c r="AP12" s="983"/>
      <c r="AQ12" s="983"/>
      <c r="AR12" s="983"/>
      <c r="AS12" s="983"/>
      <c r="AT12" s="983"/>
      <c r="AU12" s="983"/>
      <c r="AV12" s="983"/>
      <c r="AW12" s="983"/>
      <c r="AX12" s="983"/>
      <c r="AY12" s="983"/>
      <c r="AZ12" s="983"/>
      <c r="BA12" s="983"/>
      <c r="BB12" s="983"/>
      <c r="BC12" s="983"/>
      <c r="BD12" s="983"/>
      <c r="BE12" s="983"/>
      <c r="BF12" s="983"/>
      <c r="BG12" s="983"/>
      <c r="BH12" s="983"/>
      <c r="BI12" s="983"/>
      <c r="BP12" s="239" t="s">
        <v>166</v>
      </c>
    </row>
    <row r="13" spans="1:68" ht="12.75" customHeight="1">
      <c r="A13" s="346"/>
      <c r="B13" s="347"/>
      <c r="C13" s="991" t="s">
        <v>167</v>
      </c>
      <c r="D13" s="991"/>
      <c r="E13" s="883"/>
      <c r="F13" s="366">
        <v>15</v>
      </c>
      <c r="G13" s="367"/>
      <c r="H13" s="368"/>
      <c r="I13" s="366">
        <v>150</v>
      </c>
      <c r="J13" s="367"/>
      <c r="K13" s="368"/>
      <c r="L13" s="366">
        <v>260</v>
      </c>
      <c r="M13" s="367"/>
      <c r="N13" s="368"/>
      <c r="O13" s="366"/>
      <c r="P13" s="367"/>
      <c r="Q13" s="368"/>
      <c r="R13" s="366"/>
      <c r="S13" s="367"/>
      <c r="T13" s="368"/>
      <c r="U13" s="366"/>
      <c r="V13" s="367"/>
      <c r="W13" s="368"/>
      <c r="X13" s="343"/>
      <c r="Z13" s="983"/>
      <c r="AA13" s="983"/>
      <c r="AB13" s="983"/>
      <c r="AC13" s="983"/>
      <c r="AD13" s="983"/>
      <c r="AE13" s="983"/>
      <c r="AF13" s="983"/>
      <c r="AG13" s="983"/>
      <c r="AH13" s="983"/>
      <c r="AI13" s="983"/>
      <c r="AJ13" s="983"/>
      <c r="AK13" s="983"/>
      <c r="AL13" s="983"/>
      <c r="AM13" s="983"/>
      <c r="AN13" s="983"/>
      <c r="AO13" s="983"/>
      <c r="AP13" s="983"/>
      <c r="AQ13" s="983"/>
      <c r="AR13" s="983"/>
      <c r="AS13" s="983"/>
      <c r="AT13" s="983"/>
      <c r="AU13" s="983"/>
      <c r="AV13" s="983"/>
      <c r="AW13" s="983"/>
      <c r="AX13" s="983"/>
      <c r="AY13" s="983"/>
      <c r="AZ13" s="983"/>
      <c r="BA13" s="983"/>
      <c r="BB13" s="983"/>
      <c r="BC13" s="983"/>
      <c r="BD13" s="983"/>
      <c r="BE13" s="983"/>
      <c r="BF13" s="983"/>
      <c r="BG13" s="983"/>
      <c r="BH13" s="983"/>
      <c r="BI13" s="983"/>
      <c r="BP13" s="240" t="s">
        <v>168</v>
      </c>
    </row>
    <row r="14" spans="1:68" ht="12.75" customHeight="1">
      <c r="B14" s="345"/>
      <c r="C14" s="991" t="s">
        <v>169</v>
      </c>
      <c r="D14" s="991"/>
      <c r="E14" s="883"/>
      <c r="F14" s="366">
        <v>6</v>
      </c>
      <c r="G14" s="367"/>
      <c r="H14" s="368"/>
      <c r="I14" s="366">
        <v>0</v>
      </c>
      <c r="J14" s="367"/>
      <c r="K14" s="368"/>
      <c r="L14" s="366">
        <v>7</v>
      </c>
      <c r="M14" s="367"/>
      <c r="N14" s="368"/>
      <c r="O14" s="366"/>
      <c r="P14" s="367"/>
      <c r="Q14" s="368"/>
      <c r="R14" s="366"/>
      <c r="S14" s="367"/>
      <c r="T14" s="368"/>
      <c r="U14" s="366"/>
      <c r="V14" s="367"/>
      <c r="W14" s="368"/>
      <c r="X14" s="343"/>
      <c r="Z14" s="983"/>
      <c r="AA14" s="983"/>
      <c r="AB14" s="983"/>
      <c r="AC14" s="983"/>
      <c r="AD14" s="983"/>
      <c r="AE14" s="983"/>
      <c r="AF14" s="983"/>
      <c r="AG14" s="983"/>
      <c r="AH14" s="983"/>
      <c r="AI14" s="983"/>
      <c r="AJ14" s="983"/>
      <c r="AK14" s="983"/>
      <c r="AL14" s="983"/>
      <c r="AM14" s="983"/>
      <c r="AN14" s="983"/>
      <c r="AO14" s="983"/>
      <c r="AP14" s="983"/>
      <c r="AQ14" s="983"/>
      <c r="AR14" s="983"/>
      <c r="AS14" s="983"/>
      <c r="AT14" s="983"/>
      <c r="AU14" s="983"/>
      <c r="AV14" s="983"/>
      <c r="AW14" s="983"/>
      <c r="AX14" s="983"/>
      <c r="AY14" s="983"/>
      <c r="AZ14" s="983"/>
      <c r="BA14" s="983"/>
      <c r="BB14" s="983"/>
      <c r="BC14" s="983"/>
      <c r="BD14" s="983"/>
      <c r="BE14" s="983"/>
      <c r="BF14" s="983"/>
      <c r="BG14" s="983"/>
      <c r="BH14" s="983"/>
      <c r="BI14" s="983"/>
      <c r="BP14" s="240" t="s">
        <v>170</v>
      </c>
    </row>
    <row r="15" spans="1:68" ht="12.75" customHeight="1">
      <c r="B15" s="345"/>
      <c r="C15" s="991" t="s">
        <v>171</v>
      </c>
      <c r="D15" s="991"/>
      <c r="E15" s="883"/>
      <c r="F15" s="366">
        <v>4</v>
      </c>
      <c r="G15" s="367"/>
      <c r="H15" s="368"/>
      <c r="I15" s="366">
        <v>4</v>
      </c>
      <c r="J15" s="367"/>
      <c r="K15" s="368"/>
      <c r="L15" s="366">
        <v>2</v>
      </c>
      <c r="M15" s="367"/>
      <c r="N15" s="368"/>
      <c r="O15" s="366"/>
      <c r="P15" s="367"/>
      <c r="Q15" s="368"/>
      <c r="R15" s="366"/>
      <c r="S15" s="367"/>
      <c r="T15" s="368"/>
      <c r="U15" s="366"/>
      <c r="V15" s="367"/>
      <c r="W15" s="368"/>
      <c r="X15" s="343"/>
      <c r="Z15" s="983"/>
      <c r="AA15" s="983"/>
      <c r="AB15" s="983"/>
      <c r="AC15" s="983"/>
      <c r="AD15" s="983"/>
      <c r="AE15" s="983"/>
      <c r="AF15" s="983"/>
      <c r="AG15" s="983"/>
      <c r="AH15" s="983"/>
      <c r="AI15" s="983"/>
      <c r="AJ15" s="983"/>
      <c r="AK15" s="983"/>
      <c r="AL15" s="983"/>
      <c r="AM15" s="983"/>
      <c r="AN15" s="983"/>
      <c r="AO15" s="983"/>
      <c r="AP15" s="983"/>
      <c r="AQ15" s="983"/>
      <c r="AR15" s="983"/>
      <c r="AS15" s="983"/>
      <c r="AT15" s="983"/>
      <c r="AU15" s="983"/>
      <c r="AV15" s="983"/>
      <c r="AW15" s="983"/>
      <c r="AX15" s="983"/>
      <c r="AY15" s="983"/>
      <c r="AZ15" s="983"/>
      <c r="BA15" s="983"/>
      <c r="BB15" s="983"/>
      <c r="BC15" s="983"/>
      <c r="BD15" s="983"/>
      <c r="BE15" s="983"/>
      <c r="BF15" s="983"/>
      <c r="BG15" s="983"/>
      <c r="BH15" s="983"/>
      <c r="BI15" s="983"/>
      <c r="BP15" s="240" t="s">
        <v>172</v>
      </c>
    </row>
    <row r="16" spans="1:68" ht="12.75" customHeight="1">
      <c r="B16" s="345"/>
      <c r="C16" s="991" t="s">
        <v>173</v>
      </c>
      <c r="D16" s="991"/>
      <c r="E16" s="883"/>
      <c r="F16" s="366">
        <v>48</v>
      </c>
      <c r="G16" s="367"/>
      <c r="H16" s="368"/>
      <c r="I16" s="366">
        <v>48</v>
      </c>
      <c r="J16" s="367"/>
      <c r="K16" s="368"/>
      <c r="L16" s="366">
        <v>48</v>
      </c>
      <c r="M16" s="367"/>
      <c r="N16" s="368"/>
      <c r="O16" s="366"/>
      <c r="P16" s="367"/>
      <c r="Q16" s="368"/>
      <c r="R16" s="366"/>
      <c r="S16" s="367"/>
      <c r="T16" s="368"/>
      <c r="U16" s="366"/>
      <c r="V16" s="367"/>
      <c r="W16" s="368"/>
      <c r="X16" s="343"/>
      <c r="Z16" s="983"/>
      <c r="AA16" s="983"/>
      <c r="AB16" s="983"/>
      <c r="AC16" s="983"/>
      <c r="AD16" s="983"/>
      <c r="AE16" s="983"/>
      <c r="AF16" s="983"/>
      <c r="AG16" s="983"/>
      <c r="AH16" s="983"/>
      <c r="AI16" s="983"/>
      <c r="AJ16" s="983"/>
      <c r="AK16" s="983"/>
      <c r="AL16" s="983"/>
      <c r="AM16" s="983"/>
      <c r="AN16" s="983"/>
      <c r="AO16" s="983"/>
      <c r="AP16" s="983"/>
      <c r="AQ16" s="983"/>
      <c r="AR16" s="983"/>
      <c r="AS16" s="983"/>
      <c r="AT16" s="983"/>
      <c r="AU16" s="983"/>
      <c r="AV16" s="983"/>
      <c r="AW16" s="983"/>
      <c r="AX16" s="983"/>
      <c r="AY16" s="983"/>
      <c r="AZ16" s="983"/>
      <c r="BA16" s="983"/>
      <c r="BB16" s="983"/>
      <c r="BC16" s="983"/>
      <c r="BD16" s="983"/>
      <c r="BE16" s="983"/>
      <c r="BF16" s="983"/>
      <c r="BG16" s="983"/>
      <c r="BH16" s="983"/>
      <c r="BI16" s="983"/>
      <c r="BP16" s="240" t="s">
        <v>174</v>
      </c>
    </row>
    <row r="17" spans="1:68" ht="12.75" customHeight="1">
      <c r="B17" s="345"/>
      <c r="C17" s="991" t="s">
        <v>175</v>
      </c>
      <c r="D17" s="991"/>
      <c r="E17" s="883"/>
      <c r="F17" s="369" t="s">
        <v>210</v>
      </c>
      <c r="G17" s="252"/>
      <c r="H17" s="370"/>
      <c r="I17" s="369" t="s">
        <v>216</v>
      </c>
      <c r="J17" s="252"/>
      <c r="K17" s="370"/>
      <c r="L17" s="369" t="s">
        <v>210</v>
      </c>
      <c r="M17" s="252"/>
      <c r="N17" s="370"/>
      <c r="O17" s="369"/>
      <c r="P17" s="252"/>
      <c r="Q17" s="370"/>
      <c r="R17" s="369"/>
      <c r="S17" s="252"/>
      <c r="T17" s="370"/>
      <c r="U17" s="369"/>
      <c r="V17" s="252"/>
      <c r="W17" s="370"/>
      <c r="X17" s="343"/>
      <c r="Z17" s="983"/>
      <c r="AA17" s="983"/>
      <c r="AB17" s="983"/>
      <c r="AC17" s="983"/>
      <c r="AD17" s="983"/>
      <c r="AE17" s="983"/>
      <c r="AF17" s="983"/>
      <c r="AG17" s="983"/>
      <c r="AH17" s="983"/>
      <c r="AI17" s="983"/>
      <c r="AJ17" s="983"/>
      <c r="AK17" s="983"/>
      <c r="AL17" s="983"/>
      <c r="AM17" s="983"/>
      <c r="AN17" s="983"/>
      <c r="AO17" s="983"/>
      <c r="AP17" s="983"/>
      <c r="AQ17" s="983"/>
      <c r="AR17" s="983"/>
      <c r="AS17" s="983"/>
      <c r="AT17" s="983"/>
      <c r="AU17" s="983"/>
      <c r="AV17" s="983"/>
      <c r="AW17" s="983"/>
      <c r="AX17" s="983"/>
      <c r="AY17" s="983"/>
      <c r="AZ17" s="983"/>
      <c r="BA17" s="983"/>
      <c r="BB17" s="983"/>
      <c r="BC17" s="983"/>
      <c r="BD17" s="983"/>
      <c r="BE17" s="983"/>
      <c r="BF17" s="983"/>
      <c r="BG17" s="983"/>
      <c r="BH17" s="983"/>
      <c r="BI17" s="983"/>
      <c r="BP17" s="240" t="s">
        <v>176</v>
      </c>
    </row>
    <row r="18" spans="1:68" ht="12.75" customHeight="1">
      <c r="B18" s="345"/>
      <c r="C18" s="991" t="s">
        <v>177</v>
      </c>
      <c r="D18" s="991"/>
      <c r="E18" s="883"/>
      <c r="F18" s="366" t="s">
        <v>940</v>
      </c>
      <c r="G18" s="367"/>
      <c r="H18" s="368"/>
      <c r="I18" s="366" t="s">
        <v>940</v>
      </c>
      <c r="J18" s="367"/>
      <c r="K18" s="368"/>
      <c r="L18" s="366" t="s">
        <v>940</v>
      </c>
      <c r="M18" s="367"/>
      <c r="N18" s="368"/>
      <c r="O18" s="366"/>
      <c r="P18" s="367"/>
      <c r="Q18" s="368"/>
      <c r="R18" s="366"/>
      <c r="S18" s="367"/>
      <c r="T18" s="368"/>
      <c r="U18" s="366"/>
      <c r="V18" s="367"/>
      <c r="W18" s="368"/>
      <c r="X18" s="343"/>
      <c r="Z18" s="983"/>
      <c r="AA18" s="983"/>
      <c r="AB18" s="983"/>
      <c r="AC18" s="983"/>
      <c r="AD18" s="983"/>
      <c r="AE18" s="983"/>
      <c r="AF18" s="983"/>
      <c r="AG18" s="983"/>
      <c r="AH18" s="983"/>
      <c r="AI18" s="983"/>
      <c r="AJ18" s="983"/>
      <c r="AK18" s="983"/>
      <c r="AL18" s="983"/>
      <c r="AM18" s="983"/>
      <c r="AN18" s="983"/>
      <c r="AO18" s="983"/>
      <c r="AP18" s="983"/>
      <c r="AQ18" s="983"/>
      <c r="AR18" s="983"/>
      <c r="AS18" s="983"/>
      <c r="AT18" s="983"/>
      <c r="AU18" s="983"/>
      <c r="AV18" s="983"/>
      <c r="AW18" s="983"/>
      <c r="AX18" s="983"/>
      <c r="AY18" s="983"/>
      <c r="AZ18" s="983"/>
      <c r="BA18" s="983"/>
      <c r="BB18" s="983"/>
      <c r="BC18" s="983"/>
      <c r="BD18" s="983"/>
      <c r="BE18" s="983"/>
      <c r="BF18" s="983"/>
      <c r="BG18" s="983"/>
      <c r="BH18" s="983"/>
      <c r="BI18" s="983"/>
      <c r="BP18" s="240" t="s">
        <v>178</v>
      </c>
    </row>
    <row r="19" spans="1:68" ht="12.75" customHeight="1">
      <c r="B19" s="345"/>
      <c r="C19" s="991" t="s">
        <v>179</v>
      </c>
      <c r="D19" s="991"/>
      <c r="E19" s="883"/>
      <c r="F19" s="366" t="s">
        <v>940</v>
      </c>
      <c r="G19" s="367"/>
      <c r="H19" s="368"/>
      <c r="I19" s="366" t="s">
        <v>940</v>
      </c>
      <c r="J19" s="367"/>
      <c r="K19" s="368"/>
      <c r="L19" s="366" t="s">
        <v>940</v>
      </c>
      <c r="M19" s="367"/>
      <c r="N19" s="368"/>
      <c r="O19" s="366"/>
      <c r="P19" s="367"/>
      <c r="Q19" s="368"/>
      <c r="R19" s="366"/>
      <c r="S19" s="367"/>
      <c r="T19" s="368"/>
      <c r="U19" s="366"/>
      <c r="V19" s="367"/>
      <c r="W19" s="368"/>
      <c r="X19" s="343"/>
      <c r="Z19" s="983"/>
      <c r="AA19" s="983"/>
      <c r="AB19" s="983"/>
      <c r="AC19" s="983"/>
      <c r="AD19" s="983"/>
      <c r="AE19" s="983"/>
      <c r="AF19" s="983"/>
      <c r="AG19" s="983"/>
      <c r="AH19" s="983"/>
      <c r="AI19" s="983"/>
      <c r="AJ19" s="983"/>
      <c r="AK19" s="983"/>
      <c r="AL19" s="983"/>
      <c r="AM19" s="983"/>
      <c r="AN19" s="983"/>
      <c r="AO19" s="983"/>
      <c r="AP19" s="983"/>
      <c r="AQ19" s="983"/>
      <c r="AR19" s="983"/>
      <c r="AS19" s="983"/>
      <c r="AT19" s="983"/>
      <c r="AU19" s="983"/>
      <c r="AV19" s="983"/>
      <c r="AW19" s="983"/>
      <c r="AX19" s="983"/>
      <c r="AY19" s="983"/>
      <c r="AZ19" s="983"/>
      <c r="BA19" s="983"/>
      <c r="BB19" s="983"/>
      <c r="BC19" s="983"/>
      <c r="BD19" s="983"/>
      <c r="BE19" s="983"/>
      <c r="BF19" s="983"/>
      <c r="BG19" s="983"/>
      <c r="BH19" s="983"/>
      <c r="BI19" s="983"/>
      <c r="BP19" s="240" t="s">
        <v>180</v>
      </c>
    </row>
    <row r="20" spans="1:68" ht="12.75" customHeight="1">
      <c r="B20" s="345"/>
      <c r="C20" s="883" t="s">
        <v>181</v>
      </c>
      <c r="D20" s="998"/>
      <c r="E20" s="998"/>
      <c r="F20" s="366" t="s">
        <v>418</v>
      </c>
      <c r="G20" s="367"/>
      <c r="H20" s="368"/>
      <c r="I20" s="366" t="s">
        <v>418</v>
      </c>
      <c r="J20" s="367"/>
      <c r="K20" s="368"/>
      <c r="L20" s="366" t="s">
        <v>418</v>
      </c>
      <c r="M20" s="367"/>
      <c r="N20" s="368"/>
      <c r="O20" s="366"/>
      <c r="P20" s="367"/>
      <c r="Q20" s="368"/>
      <c r="R20" s="366"/>
      <c r="S20" s="367"/>
      <c r="T20" s="368"/>
      <c r="U20" s="366"/>
      <c r="V20" s="367"/>
      <c r="W20" s="368"/>
      <c r="X20" s="343"/>
      <c r="Z20" s="983"/>
      <c r="AA20" s="983"/>
      <c r="AB20" s="983"/>
      <c r="AC20" s="983"/>
      <c r="AD20" s="983"/>
      <c r="AE20" s="983"/>
      <c r="AF20" s="983"/>
      <c r="AG20" s="983"/>
      <c r="AH20" s="983"/>
      <c r="AI20" s="983"/>
      <c r="AJ20" s="983"/>
      <c r="AK20" s="983"/>
      <c r="AL20" s="983"/>
      <c r="AM20" s="983"/>
      <c r="AN20" s="983"/>
      <c r="AO20" s="983"/>
      <c r="AP20" s="983"/>
      <c r="AQ20" s="983"/>
      <c r="AR20" s="983"/>
      <c r="AS20" s="983"/>
      <c r="AT20" s="983"/>
      <c r="AU20" s="983"/>
      <c r="AV20" s="983"/>
      <c r="AW20" s="983"/>
      <c r="AX20" s="983"/>
      <c r="AY20" s="983"/>
      <c r="AZ20" s="983"/>
      <c r="BA20" s="983"/>
      <c r="BB20" s="983"/>
      <c r="BC20" s="983"/>
      <c r="BD20" s="983"/>
      <c r="BE20" s="983"/>
      <c r="BF20" s="983"/>
      <c r="BG20" s="983"/>
      <c r="BH20" s="983"/>
      <c r="BI20" s="983"/>
      <c r="BP20" s="240" t="s">
        <v>182</v>
      </c>
    </row>
    <row r="21" spans="1:68" ht="12.75" customHeight="1">
      <c r="B21" s="345"/>
      <c r="C21" s="883" t="s">
        <v>183</v>
      </c>
      <c r="D21" s="998"/>
      <c r="E21" s="998"/>
      <c r="F21" s="367" t="s">
        <v>985</v>
      </c>
      <c r="G21" s="367"/>
      <c r="H21" s="368"/>
      <c r="I21" s="367" t="s">
        <v>985</v>
      </c>
      <c r="J21" s="367"/>
      <c r="K21" s="368"/>
      <c r="L21" s="367" t="s">
        <v>985</v>
      </c>
      <c r="M21" s="367"/>
      <c r="N21" s="368"/>
      <c r="O21" s="366"/>
      <c r="P21" s="367"/>
      <c r="Q21" s="368"/>
      <c r="R21" s="366"/>
      <c r="S21" s="367"/>
      <c r="T21" s="368"/>
      <c r="U21" s="366"/>
      <c r="V21" s="367"/>
      <c r="W21" s="368"/>
      <c r="X21" s="343"/>
      <c r="Z21" s="983"/>
      <c r="AA21" s="983"/>
      <c r="AB21" s="983"/>
      <c r="AC21" s="983"/>
      <c r="AD21" s="983"/>
      <c r="AE21" s="983"/>
      <c r="AF21" s="983"/>
      <c r="AG21" s="983"/>
      <c r="AH21" s="983"/>
      <c r="AI21" s="983"/>
      <c r="AJ21" s="983"/>
      <c r="AK21" s="983"/>
      <c r="AL21" s="983"/>
      <c r="AM21" s="983"/>
      <c r="AN21" s="983"/>
      <c r="AO21" s="983"/>
      <c r="AP21" s="983"/>
      <c r="AQ21" s="983"/>
      <c r="AR21" s="983"/>
      <c r="AS21" s="983"/>
      <c r="AT21" s="983"/>
      <c r="AU21" s="983"/>
      <c r="AV21" s="983"/>
      <c r="AW21" s="983"/>
      <c r="AX21" s="983"/>
      <c r="AY21" s="983"/>
      <c r="AZ21" s="983"/>
      <c r="BA21" s="983"/>
      <c r="BB21" s="983"/>
      <c r="BC21" s="983"/>
      <c r="BD21" s="983"/>
      <c r="BE21" s="983"/>
      <c r="BF21" s="983"/>
      <c r="BG21" s="983"/>
      <c r="BH21" s="983"/>
      <c r="BI21" s="983"/>
      <c r="BP21" s="240" t="s">
        <v>184</v>
      </c>
    </row>
    <row r="22" spans="1:68" ht="12.75" customHeight="1">
      <c r="B22" s="345"/>
      <c r="C22" s="883" t="s">
        <v>185</v>
      </c>
      <c r="D22" s="998"/>
      <c r="E22" s="998"/>
      <c r="F22" s="366">
        <v>117</v>
      </c>
      <c r="G22" s="367"/>
      <c r="H22" s="368"/>
      <c r="I22" s="366">
        <v>118</v>
      </c>
      <c r="J22" s="367"/>
      <c r="K22" s="368"/>
      <c r="L22" s="366">
        <v>119</v>
      </c>
      <c r="M22" s="367"/>
      <c r="N22" s="368"/>
      <c r="O22" s="366"/>
      <c r="P22" s="367"/>
      <c r="Q22" s="368"/>
      <c r="R22" s="366"/>
      <c r="S22" s="367"/>
      <c r="T22" s="368"/>
      <c r="U22" s="366"/>
      <c r="V22" s="367"/>
      <c r="W22" s="368"/>
      <c r="X22" s="343"/>
      <c r="Z22" s="983"/>
      <c r="AA22" s="983"/>
      <c r="AB22" s="983"/>
      <c r="AC22" s="983"/>
      <c r="AD22" s="983"/>
      <c r="AE22" s="983"/>
      <c r="AF22" s="983"/>
      <c r="AG22" s="983"/>
      <c r="AH22" s="983"/>
      <c r="AI22" s="983"/>
      <c r="AJ22" s="983"/>
      <c r="AK22" s="983"/>
      <c r="AL22" s="983"/>
      <c r="AM22" s="983"/>
      <c r="AN22" s="983"/>
      <c r="AO22" s="983"/>
      <c r="AP22" s="983"/>
      <c r="AQ22" s="983"/>
      <c r="AR22" s="983"/>
      <c r="AS22" s="983"/>
      <c r="AT22" s="983"/>
      <c r="AU22" s="983"/>
      <c r="AV22" s="983"/>
      <c r="AW22" s="983"/>
      <c r="AX22" s="983"/>
      <c r="AY22" s="983"/>
      <c r="AZ22" s="983"/>
      <c r="BA22" s="983"/>
      <c r="BB22" s="983"/>
      <c r="BC22" s="983"/>
      <c r="BD22" s="983"/>
      <c r="BE22" s="983"/>
      <c r="BF22" s="983"/>
      <c r="BG22" s="983"/>
      <c r="BH22" s="983"/>
      <c r="BI22" s="983"/>
      <c r="BP22" s="240" t="s">
        <v>186</v>
      </c>
    </row>
    <row r="23" spans="1:68" ht="12.75" customHeight="1">
      <c r="B23" s="345"/>
      <c r="C23" s="883" t="s">
        <v>187</v>
      </c>
      <c r="D23" s="998"/>
      <c r="E23" s="998"/>
      <c r="F23" s="366" t="s">
        <v>986</v>
      </c>
      <c r="G23" s="367"/>
      <c r="H23" s="368"/>
      <c r="I23" s="366" t="s">
        <v>986</v>
      </c>
      <c r="J23" s="367"/>
      <c r="K23" s="368"/>
      <c r="L23" s="366" t="s">
        <v>986</v>
      </c>
      <c r="M23" s="367"/>
      <c r="N23" s="368"/>
      <c r="O23" s="366"/>
      <c r="P23" s="367"/>
      <c r="Q23" s="368"/>
      <c r="R23" s="366"/>
      <c r="S23" s="367"/>
      <c r="T23" s="368"/>
      <c r="U23" s="366"/>
      <c r="V23" s="367"/>
      <c r="W23" s="368"/>
      <c r="X23" s="343"/>
      <c r="Z23" s="983"/>
      <c r="AA23" s="983"/>
      <c r="AB23" s="983"/>
      <c r="AC23" s="983"/>
      <c r="AD23" s="983"/>
      <c r="AE23" s="983"/>
      <c r="AF23" s="983"/>
      <c r="AG23" s="983"/>
      <c r="AH23" s="983"/>
      <c r="AI23" s="983"/>
      <c r="AJ23" s="983"/>
      <c r="AK23" s="983"/>
      <c r="AL23" s="983"/>
      <c r="AM23" s="983"/>
      <c r="AN23" s="983"/>
      <c r="AO23" s="983"/>
      <c r="AP23" s="983"/>
      <c r="AQ23" s="983"/>
      <c r="AR23" s="983"/>
      <c r="AS23" s="983"/>
      <c r="AT23" s="983"/>
      <c r="AU23" s="983"/>
      <c r="AV23" s="983"/>
      <c r="AW23" s="983"/>
      <c r="AX23" s="983"/>
      <c r="AY23" s="983"/>
      <c r="AZ23" s="983"/>
      <c r="BA23" s="983"/>
      <c r="BB23" s="983"/>
      <c r="BC23" s="983"/>
      <c r="BD23" s="983"/>
      <c r="BE23" s="983"/>
      <c r="BF23" s="983"/>
      <c r="BG23" s="983"/>
      <c r="BH23" s="983"/>
      <c r="BI23" s="983"/>
      <c r="BP23" s="239" t="s">
        <v>186</v>
      </c>
    </row>
    <row r="24" spans="1:68" ht="12.75" customHeight="1" thickBot="1">
      <c r="A24" s="346"/>
      <c r="B24" s="347"/>
      <c r="C24" s="991" t="s">
        <v>188</v>
      </c>
      <c r="D24" s="991"/>
      <c r="E24" s="883"/>
      <c r="F24" s="366" t="s">
        <v>940</v>
      </c>
      <c r="G24" s="372"/>
      <c r="H24" s="373"/>
      <c r="I24" s="366" t="s">
        <v>940</v>
      </c>
      <c r="J24" s="372"/>
      <c r="K24" s="373"/>
      <c r="L24" s="366" t="s">
        <v>940</v>
      </c>
      <c r="M24" s="372"/>
      <c r="N24" s="373"/>
      <c r="O24" s="371"/>
      <c r="P24" s="372"/>
      <c r="Q24" s="373"/>
      <c r="R24" s="371"/>
      <c r="S24" s="372"/>
      <c r="T24" s="373"/>
      <c r="U24" s="371"/>
      <c r="V24" s="372"/>
      <c r="W24" s="373"/>
      <c r="X24" s="343"/>
      <c r="Z24" s="983"/>
      <c r="AA24" s="983"/>
      <c r="AB24" s="983"/>
      <c r="AC24" s="983"/>
      <c r="AD24" s="983"/>
      <c r="AE24" s="983"/>
      <c r="AF24" s="983"/>
      <c r="AG24" s="983"/>
      <c r="AH24" s="983"/>
      <c r="AI24" s="983"/>
      <c r="AJ24" s="983"/>
      <c r="AK24" s="983"/>
      <c r="AL24" s="983"/>
      <c r="AM24" s="983"/>
      <c r="AN24" s="983"/>
      <c r="AO24" s="983"/>
      <c r="AP24" s="983"/>
      <c r="AQ24" s="983"/>
      <c r="AR24" s="983"/>
      <c r="AS24" s="983"/>
      <c r="AT24" s="983"/>
      <c r="AU24" s="983"/>
      <c r="AV24" s="983"/>
      <c r="AW24" s="983"/>
      <c r="AX24" s="983"/>
      <c r="AY24" s="983"/>
      <c r="AZ24" s="983"/>
      <c r="BA24" s="983"/>
      <c r="BB24" s="983"/>
      <c r="BC24" s="983"/>
      <c r="BD24" s="983"/>
      <c r="BE24" s="983"/>
      <c r="BF24" s="983"/>
      <c r="BG24" s="983"/>
      <c r="BH24" s="983"/>
      <c r="BI24" s="983"/>
      <c r="BP24" s="240" t="s">
        <v>189</v>
      </c>
    </row>
    <row r="25" spans="1:68" ht="12.75" customHeight="1" thickBot="1">
      <c r="A25" s="346"/>
      <c r="B25" s="347"/>
      <c r="C25" s="995"/>
      <c r="D25" s="996"/>
      <c r="E25" s="996"/>
      <c r="F25" s="997"/>
      <c r="G25" s="997"/>
      <c r="H25" s="997"/>
      <c r="I25" s="997"/>
      <c r="J25" s="997"/>
      <c r="K25" s="997"/>
      <c r="L25" s="997"/>
      <c r="M25" s="997"/>
      <c r="N25" s="997"/>
      <c r="O25" s="997"/>
      <c r="P25" s="997"/>
      <c r="Q25" s="997"/>
      <c r="R25" s="374"/>
      <c r="S25" s="374"/>
      <c r="T25" s="374"/>
      <c r="U25" s="374"/>
      <c r="V25" s="374"/>
      <c r="W25" s="374"/>
      <c r="X25" s="343"/>
      <c r="Z25" s="983"/>
      <c r="AA25" s="983"/>
      <c r="AB25" s="983"/>
      <c r="AC25" s="983"/>
      <c r="AD25" s="983"/>
      <c r="AE25" s="983"/>
      <c r="AF25" s="983"/>
      <c r="AG25" s="983"/>
      <c r="AH25" s="983"/>
      <c r="AI25" s="983"/>
      <c r="AJ25" s="983"/>
      <c r="AK25" s="983"/>
      <c r="AL25" s="983"/>
      <c r="AM25" s="983"/>
      <c r="AN25" s="983"/>
      <c r="AO25" s="983"/>
      <c r="AP25" s="983"/>
      <c r="AQ25" s="983"/>
      <c r="AR25" s="983"/>
      <c r="AS25" s="983"/>
      <c r="AT25" s="983"/>
      <c r="AU25" s="983"/>
      <c r="AV25" s="983"/>
      <c r="AW25" s="983"/>
      <c r="AX25" s="983"/>
      <c r="AY25" s="983"/>
      <c r="AZ25" s="983"/>
      <c r="BA25" s="983"/>
      <c r="BB25" s="983"/>
      <c r="BC25" s="983"/>
      <c r="BD25" s="983"/>
      <c r="BE25" s="983"/>
      <c r="BF25" s="983"/>
      <c r="BG25" s="983"/>
      <c r="BH25" s="983"/>
      <c r="BI25" s="983"/>
      <c r="BP25" s="240" t="s">
        <v>191</v>
      </c>
    </row>
    <row r="26" spans="1:68" ht="12.75" customHeight="1">
      <c r="A26" s="346"/>
      <c r="B26" s="347"/>
      <c r="C26" s="843" t="s">
        <v>192</v>
      </c>
      <c r="D26" s="844"/>
      <c r="E26" s="844"/>
      <c r="F26" s="1001" t="s">
        <v>193</v>
      </c>
      <c r="G26" s="1002"/>
      <c r="H26" s="1003"/>
      <c r="I26" s="1001" t="s">
        <v>194</v>
      </c>
      <c r="J26" s="1002"/>
      <c r="K26" s="1003"/>
      <c r="L26" s="1001" t="s">
        <v>195</v>
      </c>
      <c r="M26" s="1002"/>
      <c r="N26" s="1003"/>
      <c r="O26" s="1001" t="s">
        <v>196</v>
      </c>
      <c r="P26" s="1002"/>
      <c r="Q26" s="1003"/>
      <c r="R26" s="1001" t="s">
        <v>197</v>
      </c>
      <c r="S26" s="1002"/>
      <c r="T26" s="1003"/>
      <c r="U26" s="1001" t="s">
        <v>198</v>
      </c>
      <c r="V26" s="1002"/>
      <c r="W26" s="1003"/>
      <c r="X26" s="343"/>
      <c r="Z26" s="983"/>
      <c r="AA26" s="983"/>
      <c r="AB26" s="983"/>
      <c r="AC26" s="983"/>
      <c r="AD26" s="983"/>
      <c r="AE26" s="983"/>
      <c r="AF26" s="983"/>
      <c r="AG26" s="983"/>
      <c r="AH26" s="983"/>
      <c r="AI26" s="983"/>
      <c r="AJ26" s="983"/>
      <c r="AK26" s="983"/>
      <c r="AL26" s="983"/>
      <c r="AM26" s="983"/>
      <c r="AN26" s="983"/>
      <c r="AO26" s="983"/>
      <c r="AP26" s="983"/>
      <c r="AQ26" s="983"/>
      <c r="AR26" s="983"/>
      <c r="AS26" s="983"/>
      <c r="AT26" s="983"/>
      <c r="AU26" s="983"/>
      <c r="AV26" s="983"/>
      <c r="AW26" s="983"/>
      <c r="AX26" s="983"/>
      <c r="AY26" s="983"/>
      <c r="AZ26" s="983"/>
      <c r="BA26" s="983"/>
      <c r="BB26" s="983"/>
      <c r="BC26" s="983"/>
      <c r="BD26" s="983"/>
      <c r="BE26" s="983"/>
      <c r="BF26" s="983"/>
      <c r="BG26" s="983"/>
      <c r="BH26" s="983"/>
      <c r="BI26" s="983"/>
      <c r="BP26" s="240" t="s">
        <v>199</v>
      </c>
    </row>
    <row r="27" spans="1:68" ht="12.75" customHeight="1">
      <c r="A27" s="346"/>
      <c r="B27" s="347"/>
      <c r="C27" s="846"/>
      <c r="D27" s="847"/>
      <c r="E27" s="847"/>
      <c r="F27" s="375"/>
      <c r="G27" s="376"/>
      <c r="H27" s="377"/>
      <c r="I27" s="378"/>
      <c r="J27" s="379"/>
      <c r="K27" s="380"/>
      <c r="L27" s="381"/>
      <c r="M27" s="128"/>
      <c r="N27" s="382"/>
      <c r="O27" s="383"/>
      <c r="P27" s="384"/>
      <c r="Q27" s="385"/>
      <c r="R27" s="386"/>
      <c r="S27" s="130"/>
      <c r="T27" s="387"/>
      <c r="U27" s="388"/>
      <c r="V27" s="389"/>
      <c r="W27" s="390"/>
      <c r="X27" s="343"/>
      <c r="Z27" s="983"/>
      <c r="AA27" s="983"/>
      <c r="AB27" s="983"/>
      <c r="AC27" s="983"/>
      <c r="AD27" s="983"/>
      <c r="AE27" s="983"/>
      <c r="AF27" s="983"/>
      <c r="AG27" s="983"/>
      <c r="AH27" s="983"/>
      <c r="AI27" s="983"/>
      <c r="AJ27" s="983"/>
      <c r="AK27" s="983"/>
      <c r="AL27" s="983"/>
      <c r="AM27" s="983"/>
      <c r="AN27" s="983"/>
      <c r="AO27" s="983"/>
      <c r="AP27" s="983"/>
      <c r="AQ27" s="983"/>
      <c r="AR27" s="983"/>
      <c r="AS27" s="983"/>
      <c r="AT27" s="983"/>
      <c r="AU27" s="983"/>
      <c r="AV27" s="983"/>
      <c r="AW27" s="983"/>
      <c r="AX27" s="983"/>
      <c r="AY27" s="983"/>
      <c r="AZ27" s="983"/>
      <c r="BA27" s="983"/>
      <c r="BB27" s="983"/>
      <c r="BC27" s="983"/>
      <c r="BD27" s="983"/>
      <c r="BE27" s="983"/>
      <c r="BF27" s="983"/>
      <c r="BG27" s="983"/>
      <c r="BH27" s="983"/>
      <c r="BI27" s="983"/>
      <c r="BP27" s="240" t="s">
        <v>200</v>
      </c>
    </row>
    <row r="28" spans="1:68" ht="12.75" customHeight="1">
      <c r="A28" s="346"/>
      <c r="B28" s="347"/>
      <c r="C28" s="1000" t="s">
        <v>163</v>
      </c>
      <c r="D28" s="1004"/>
      <c r="E28" s="1004"/>
      <c r="F28" s="366"/>
      <c r="G28" s="367"/>
      <c r="H28" s="368"/>
      <c r="I28" s="366"/>
      <c r="J28" s="367"/>
      <c r="K28" s="368"/>
      <c r="L28" s="366"/>
      <c r="M28" s="367"/>
      <c r="N28" s="368"/>
      <c r="O28" s="366"/>
      <c r="P28" s="367"/>
      <c r="Q28" s="368"/>
      <c r="R28" s="366"/>
      <c r="S28" s="367"/>
      <c r="T28" s="368"/>
      <c r="U28" s="366"/>
      <c r="V28" s="367"/>
      <c r="W28" s="368"/>
      <c r="X28" s="343"/>
      <c r="Z28" s="983"/>
      <c r="AA28" s="983"/>
      <c r="AB28" s="983"/>
      <c r="AC28" s="983"/>
      <c r="AD28" s="983"/>
      <c r="AE28" s="983"/>
      <c r="AF28" s="983"/>
      <c r="AG28" s="983"/>
      <c r="AH28" s="983"/>
      <c r="AI28" s="983"/>
      <c r="AJ28" s="983"/>
      <c r="AK28" s="983"/>
      <c r="AL28" s="983"/>
      <c r="AM28" s="983"/>
      <c r="AN28" s="983"/>
      <c r="AO28" s="983"/>
      <c r="AP28" s="983"/>
      <c r="AQ28" s="983"/>
      <c r="AR28" s="983"/>
      <c r="AS28" s="983"/>
      <c r="AT28" s="983"/>
      <c r="AU28" s="983"/>
      <c r="AV28" s="983"/>
      <c r="AW28" s="983"/>
      <c r="AX28" s="983"/>
      <c r="AY28" s="983"/>
      <c r="AZ28" s="983"/>
      <c r="BA28" s="983"/>
      <c r="BB28" s="983"/>
      <c r="BC28" s="983"/>
      <c r="BD28" s="983"/>
      <c r="BE28" s="983"/>
      <c r="BF28" s="983"/>
      <c r="BG28" s="983"/>
      <c r="BH28" s="983"/>
      <c r="BI28" s="983"/>
      <c r="BP28" s="273" t="s">
        <v>201</v>
      </c>
    </row>
    <row r="29" spans="1:68" ht="12.75" customHeight="1">
      <c r="A29" s="346"/>
      <c r="B29" s="347"/>
      <c r="C29" s="999" t="s">
        <v>165</v>
      </c>
      <c r="D29" s="999"/>
      <c r="E29" s="1000"/>
      <c r="F29" s="366"/>
      <c r="G29" s="367"/>
      <c r="H29" s="368"/>
      <c r="I29" s="366"/>
      <c r="J29" s="367"/>
      <c r="K29" s="368"/>
      <c r="L29" s="366"/>
      <c r="M29" s="367"/>
      <c r="N29" s="368"/>
      <c r="O29" s="366"/>
      <c r="P29" s="367"/>
      <c r="Q29" s="368"/>
      <c r="R29" s="366"/>
      <c r="S29" s="367"/>
      <c r="T29" s="368"/>
      <c r="U29" s="366"/>
      <c r="V29" s="367"/>
      <c r="W29" s="368"/>
      <c r="X29" s="343"/>
      <c r="Z29" s="983"/>
      <c r="AA29" s="983"/>
      <c r="AB29" s="983"/>
      <c r="AC29" s="983"/>
      <c r="AD29" s="983"/>
      <c r="AE29" s="983"/>
      <c r="AF29" s="983"/>
      <c r="AG29" s="983"/>
      <c r="AH29" s="983"/>
      <c r="AI29" s="983"/>
      <c r="AJ29" s="983"/>
      <c r="AK29" s="983"/>
      <c r="AL29" s="983"/>
      <c r="AM29" s="983"/>
      <c r="AN29" s="983"/>
      <c r="AO29" s="983"/>
      <c r="AP29" s="983"/>
      <c r="AQ29" s="983"/>
      <c r="AR29" s="983"/>
      <c r="AS29" s="983"/>
      <c r="AT29" s="983"/>
      <c r="AU29" s="983"/>
      <c r="AV29" s="983"/>
      <c r="AW29" s="983"/>
      <c r="AX29" s="983"/>
      <c r="AY29" s="983"/>
      <c r="AZ29" s="983"/>
      <c r="BA29" s="983"/>
      <c r="BB29" s="983"/>
      <c r="BC29" s="983"/>
      <c r="BD29" s="983"/>
      <c r="BE29" s="983"/>
      <c r="BF29" s="983"/>
      <c r="BG29" s="983"/>
      <c r="BH29" s="983"/>
      <c r="BI29" s="983"/>
      <c r="BP29" s="239" t="s">
        <v>202</v>
      </c>
    </row>
    <row r="30" spans="1:68" ht="12.75" customHeight="1">
      <c r="B30" s="345"/>
      <c r="C30" s="999" t="s">
        <v>167</v>
      </c>
      <c r="D30" s="999"/>
      <c r="E30" s="1000"/>
      <c r="F30" s="366"/>
      <c r="G30" s="367"/>
      <c r="H30" s="368"/>
      <c r="I30" s="366"/>
      <c r="J30" s="367"/>
      <c r="K30" s="368"/>
      <c r="L30" s="366"/>
      <c r="M30" s="367"/>
      <c r="N30" s="368"/>
      <c r="O30" s="366"/>
      <c r="P30" s="367"/>
      <c r="Q30" s="368"/>
      <c r="R30" s="366"/>
      <c r="S30" s="367"/>
      <c r="T30" s="368"/>
      <c r="U30" s="366"/>
      <c r="V30" s="367"/>
      <c r="W30" s="368"/>
      <c r="X30" s="343"/>
      <c r="Z30" s="983"/>
      <c r="AA30" s="983"/>
      <c r="AB30" s="983"/>
      <c r="AC30" s="983"/>
      <c r="AD30" s="983"/>
      <c r="AE30" s="983"/>
      <c r="AF30" s="983"/>
      <c r="AG30" s="983"/>
      <c r="AH30" s="983"/>
      <c r="AI30" s="983"/>
      <c r="AJ30" s="983"/>
      <c r="AK30" s="983"/>
      <c r="AL30" s="983"/>
      <c r="AM30" s="983"/>
      <c r="AN30" s="983"/>
      <c r="AO30" s="983"/>
      <c r="AP30" s="983"/>
      <c r="AQ30" s="983"/>
      <c r="AR30" s="983"/>
      <c r="AS30" s="983"/>
      <c r="AT30" s="983"/>
      <c r="AU30" s="983"/>
      <c r="AV30" s="983"/>
      <c r="AW30" s="983"/>
      <c r="AX30" s="983"/>
      <c r="AY30" s="983"/>
      <c r="AZ30" s="983"/>
      <c r="BA30" s="983"/>
      <c r="BB30" s="983"/>
      <c r="BC30" s="983"/>
      <c r="BD30" s="983"/>
      <c r="BE30" s="983"/>
      <c r="BF30" s="983"/>
      <c r="BG30" s="983"/>
      <c r="BH30" s="983"/>
      <c r="BI30" s="983"/>
      <c r="BP30" s="240" t="s">
        <v>203</v>
      </c>
    </row>
    <row r="31" spans="1:68" ht="12.75" customHeight="1">
      <c r="B31" s="345"/>
      <c r="C31" s="999" t="s">
        <v>169</v>
      </c>
      <c r="D31" s="999"/>
      <c r="E31" s="1000"/>
      <c r="F31" s="366"/>
      <c r="G31" s="367"/>
      <c r="H31" s="368"/>
      <c r="I31" s="366"/>
      <c r="J31" s="367"/>
      <c r="K31" s="368"/>
      <c r="L31" s="366"/>
      <c r="M31" s="367"/>
      <c r="N31" s="368"/>
      <c r="O31" s="366"/>
      <c r="P31" s="367"/>
      <c r="Q31" s="368"/>
      <c r="R31" s="366"/>
      <c r="S31" s="367"/>
      <c r="T31" s="368"/>
      <c r="U31" s="366"/>
      <c r="V31" s="367"/>
      <c r="W31" s="368"/>
      <c r="X31" s="343"/>
      <c r="Z31" s="983"/>
      <c r="AA31" s="983"/>
      <c r="AB31" s="983"/>
      <c r="AC31" s="983"/>
      <c r="AD31" s="983"/>
      <c r="AE31" s="983"/>
      <c r="AF31" s="983"/>
      <c r="AG31" s="983"/>
      <c r="AH31" s="983"/>
      <c r="AI31" s="983"/>
      <c r="AJ31" s="983"/>
      <c r="AK31" s="983"/>
      <c r="AL31" s="983"/>
      <c r="AM31" s="983"/>
      <c r="AN31" s="983"/>
      <c r="AO31" s="983"/>
      <c r="AP31" s="983"/>
      <c r="AQ31" s="983"/>
      <c r="AR31" s="983"/>
      <c r="AS31" s="983"/>
      <c r="AT31" s="983"/>
      <c r="AU31" s="983"/>
      <c r="AV31" s="983"/>
      <c r="AW31" s="983"/>
      <c r="AX31" s="983"/>
      <c r="AY31" s="983"/>
      <c r="AZ31" s="983"/>
      <c r="BA31" s="983"/>
      <c r="BB31" s="983"/>
      <c r="BC31" s="983"/>
      <c r="BD31" s="983"/>
      <c r="BE31" s="983"/>
      <c r="BF31" s="983"/>
      <c r="BG31" s="983"/>
      <c r="BH31" s="983"/>
      <c r="BI31" s="983"/>
      <c r="BP31" s="239" t="s">
        <v>203</v>
      </c>
    </row>
    <row r="32" spans="1:68" ht="12.75" customHeight="1">
      <c r="B32" s="345"/>
      <c r="C32" s="999" t="s">
        <v>171</v>
      </c>
      <c r="D32" s="999"/>
      <c r="E32" s="1000"/>
      <c r="F32" s="366"/>
      <c r="G32" s="367"/>
      <c r="H32" s="368"/>
      <c r="I32" s="366"/>
      <c r="J32" s="367"/>
      <c r="K32" s="368"/>
      <c r="L32" s="366"/>
      <c r="M32" s="367"/>
      <c r="N32" s="368"/>
      <c r="O32" s="366"/>
      <c r="P32" s="367"/>
      <c r="Q32" s="368"/>
      <c r="R32" s="366"/>
      <c r="S32" s="367"/>
      <c r="T32" s="368"/>
      <c r="U32" s="366"/>
      <c r="V32" s="367"/>
      <c r="W32" s="368"/>
      <c r="X32" s="343"/>
      <c r="Z32" s="983"/>
      <c r="AA32" s="983"/>
      <c r="AB32" s="983"/>
      <c r="AC32" s="983"/>
      <c r="AD32" s="983"/>
      <c r="AE32" s="983"/>
      <c r="AF32" s="983"/>
      <c r="AG32" s="983"/>
      <c r="AH32" s="983"/>
      <c r="AI32" s="983"/>
      <c r="AJ32" s="983"/>
      <c r="AK32" s="983"/>
      <c r="AL32" s="983"/>
      <c r="AM32" s="983"/>
      <c r="AN32" s="983"/>
      <c r="AO32" s="983"/>
      <c r="AP32" s="983"/>
      <c r="AQ32" s="983"/>
      <c r="AR32" s="983"/>
      <c r="AS32" s="983"/>
      <c r="AT32" s="983"/>
      <c r="AU32" s="983"/>
      <c r="AV32" s="983"/>
      <c r="AW32" s="983"/>
      <c r="AX32" s="983"/>
      <c r="AY32" s="983"/>
      <c r="AZ32" s="983"/>
      <c r="BA32" s="983"/>
      <c r="BB32" s="983"/>
      <c r="BC32" s="983"/>
      <c r="BD32" s="983"/>
      <c r="BE32" s="983"/>
      <c r="BF32" s="983"/>
      <c r="BG32" s="983"/>
      <c r="BH32" s="983"/>
      <c r="BI32" s="983"/>
      <c r="BP32" s="240" t="s">
        <v>204</v>
      </c>
    </row>
    <row r="33" spans="1:68" ht="12.75" customHeight="1">
      <c r="B33" s="345"/>
      <c r="C33" s="999" t="s">
        <v>173</v>
      </c>
      <c r="D33" s="999"/>
      <c r="E33" s="1000"/>
      <c r="F33" s="366"/>
      <c r="G33" s="367"/>
      <c r="H33" s="368"/>
      <c r="I33" s="366"/>
      <c r="J33" s="367"/>
      <c r="K33" s="368"/>
      <c r="L33" s="366"/>
      <c r="M33" s="367"/>
      <c r="N33" s="368"/>
      <c r="O33" s="366"/>
      <c r="P33" s="367"/>
      <c r="Q33" s="368"/>
      <c r="R33" s="366"/>
      <c r="S33" s="367"/>
      <c r="T33" s="368"/>
      <c r="U33" s="366"/>
      <c r="V33" s="367"/>
      <c r="W33" s="368"/>
      <c r="X33" s="343"/>
      <c r="Z33" s="983"/>
      <c r="AA33" s="983"/>
      <c r="AB33" s="983"/>
      <c r="AC33" s="983"/>
      <c r="AD33" s="983"/>
      <c r="AE33" s="983"/>
      <c r="AF33" s="983"/>
      <c r="AG33" s="983"/>
      <c r="AH33" s="983"/>
      <c r="AI33" s="983"/>
      <c r="AJ33" s="983"/>
      <c r="AK33" s="983"/>
      <c r="AL33" s="983"/>
      <c r="AM33" s="983"/>
      <c r="AN33" s="983"/>
      <c r="AO33" s="983"/>
      <c r="AP33" s="983"/>
      <c r="AQ33" s="983"/>
      <c r="AR33" s="983"/>
      <c r="AS33" s="983"/>
      <c r="AT33" s="983"/>
      <c r="AU33" s="983"/>
      <c r="AV33" s="983"/>
      <c r="AW33" s="983"/>
      <c r="AX33" s="983"/>
      <c r="AY33" s="983"/>
      <c r="AZ33" s="983"/>
      <c r="BA33" s="983"/>
      <c r="BB33" s="983"/>
      <c r="BC33" s="983"/>
      <c r="BD33" s="983"/>
      <c r="BE33" s="983"/>
      <c r="BF33" s="983"/>
      <c r="BG33" s="983"/>
      <c r="BH33" s="983"/>
      <c r="BI33" s="983"/>
      <c r="BP33" s="239" t="s">
        <v>204</v>
      </c>
    </row>
    <row r="34" spans="1:68" ht="12.75" customHeight="1">
      <c r="B34" s="345"/>
      <c r="C34" s="999" t="s">
        <v>175</v>
      </c>
      <c r="D34" s="999"/>
      <c r="E34" s="1000"/>
      <c r="F34" s="369"/>
      <c r="G34" s="252"/>
      <c r="H34" s="370"/>
      <c r="I34" s="369"/>
      <c r="J34" s="252"/>
      <c r="K34" s="370"/>
      <c r="L34" s="369"/>
      <c r="M34" s="252"/>
      <c r="N34" s="370"/>
      <c r="O34" s="369"/>
      <c r="P34" s="252"/>
      <c r="Q34" s="370"/>
      <c r="R34" s="369"/>
      <c r="S34" s="252"/>
      <c r="T34" s="370"/>
      <c r="U34" s="369"/>
      <c r="V34" s="252"/>
      <c r="W34" s="370"/>
      <c r="X34" s="343"/>
      <c r="Z34" s="983"/>
      <c r="AA34" s="983"/>
      <c r="AB34" s="983"/>
      <c r="AC34" s="983"/>
      <c r="AD34" s="983"/>
      <c r="AE34" s="983"/>
      <c r="AF34" s="983"/>
      <c r="AG34" s="983"/>
      <c r="AH34" s="983"/>
      <c r="AI34" s="983"/>
      <c r="AJ34" s="983"/>
      <c r="AK34" s="983"/>
      <c r="AL34" s="983"/>
      <c r="AM34" s="983"/>
      <c r="AN34" s="983"/>
      <c r="AO34" s="983"/>
      <c r="AP34" s="983"/>
      <c r="AQ34" s="983"/>
      <c r="AR34" s="983"/>
      <c r="AS34" s="983"/>
      <c r="AT34" s="983"/>
      <c r="AU34" s="983"/>
      <c r="AV34" s="983"/>
      <c r="AW34" s="983"/>
      <c r="AX34" s="983"/>
      <c r="AY34" s="983"/>
      <c r="AZ34" s="983"/>
      <c r="BA34" s="983"/>
      <c r="BB34" s="983"/>
      <c r="BC34" s="983"/>
      <c r="BD34" s="983"/>
      <c r="BE34" s="983"/>
      <c r="BF34" s="983"/>
      <c r="BG34" s="983"/>
      <c r="BH34" s="983"/>
      <c r="BI34" s="983"/>
      <c r="BP34" s="240" t="s">
        <v>205</v>
      </c>
    </row>
    <row r="35" spans="1:68" ht="12.75" customHeight="1">
      <c r="A35" s="346"/>
      <c r="B35" s="347"/>
      <c r="C35" s="999" t="s">
        <v>177</v>
      </c>
      <c r="D35" s="999"/>
      <c r="E35" s="1000"/>
      <c r="F35" s="366"/>
      <c r="G35" s="367"/>
      <c r="H35" s="368"/>
      <c r="I35" s="366"/>
      <c r="J35" s="367"/>
      <c r="K35" s="368"/>
      <c r="L35" s="366"/>
      <c r="M35" s="367"/>
      <c r="N35" s="368"/>
      <c r="O35" s="366"/>
      <c r="P35" s="367"/>
      <c r="Q35" s="368"/>
      <c r="R35" s="366"/>
      <c r="S35" s="367"/>
      <c r="T35" s="368"/>
      <c r="U35" s="366"/>
      <c r="V35" s="367"/>
      <c r="W35" s="368"/>
      <c r="X35" s="343"/>
      <c r="BP35" s="239" t="s">
        <v>205</v>
      </c>
    </row>
    <row r="36" spans="1:68" ht="12.75" customHeight="1">
      <c r="A36" s="346"/>
      <c r="B36" s="347"/>
      <c r="C36" s="999" t="s">
        <v>179</v>
      </c>
      <c r="D36" s="999"/>
      <c r="E36" s="1000"/>
      <c r="F36" s="366"/>
      <c r="G36" s="367"/>
      <c r="H36" s="368"/>
      <c r="I36" s="366"/>
      <c r="J36" s="367"/>
      <c r="K36" s="368"/>
      <c r="L36" s="366"/>
      <c r="M36" s="367"/>
      <c r="N36" s="368"/>
      <c r="O36" s="366"/>
      <c r="P36" s="367"/>
      <c r="Q36" s="368"/>
      <c r="R36" s="366"/>
      <c r="S36" s="367"/>
      <c r="T36" s="368"/>
      <c r="U36" s="366"/>
      <c r="V36" s="367"/>
      <c r="W36" s="368"/>
      <c r="X36" s="343"/>
      <c r="Z36" s="982" t="s">
        <v>193</v>
      </c>
      <c r="AA36" s="982"/>
      <c r="AB36" s="982"/>
      <c r="AC36" s="982"/>
      <c r="AD36" s="982"/>
      <c r="AE36" s="982"/>
      <c r="AF36" s="982"/>
      <c r="AG36" s="982"/>
      <c r="AH36" s="982"/>
      <c r="AI36" s="982"/>
      <c r="AJ36" s="982"/>
      <c r="AK36" s="982"/>
      <c r="AL36" s="982" t="s">
        <v>194</v>
      </c>
      <c r="AM36" s="982"/>
      <c r="AN36" s="982"/>
      <c r="AO36" s="982"/>
      <c r="AP36" s="982"/>
      <c r="AQ36" s="982"/>
      <c r="AR36" s="982"/>
      <c r="AS36" s="982"/>
      <c r="AT36" s="982"/>
      <c r="AU36" s="982"/>
      <c r="AV36" s="982"/>
      <c r="AW36" s="982"/>
      <c r="AX36" s="982" t="s">
        <v>195</v>
      </c>
      <c r="AY36" s="982"/>
      <c r="AZ36" s="982"/>
      <c r="BA36" s="982"/>
      <c r="BB36" s="982"/>
      <c r="BC36" s="982"/>
      <c r="BD36" s="982"/>
      <c r="BE36" s="982"/>
      <c r="BF36" s="982"/>
      <c r="BG36" s="982"/>
      <c r="BH36" s="982"/>
      <c r="BI36" s="982"/>
      <c r="BP36" s="240" t="s">
        <v>206</v>
      </c>
    </row>
    <row r="37" spans="1:68" ht="12.75" customHeight="1">
      <c r="A37" s="346"/>
      <c r="B37" s="347"/>
      <c r="C37" s="1000" t="s">
        <v>181</v>
      </c>
      <c r="D37" s="1004"/>
      <c r="E37" s="1004"/>
      <c r="F37" s="366"/>
      <c r="G37" s="367"/>
      <c r="H37" s="368"/>
      <c r="I37" s="366"/>
      <c r="J37" s="367"/>
      <c r="K37" s="368"/>
      <c r="L37" s="366"/>
      <c r="M37" s="367"/>
      <c r="N37" s="368"/>
      <c r="O37" s="366"/>
      <c r="P37" s="367"/>
      <c r="Q37" s="368"/>
      <c r="R37" s="366"/>
      <c r="S37" s="367"/>
      <c r="T37" s="368"/>
      <c r="U37" s="366"/>
      <c r="V37" s="367"/>
      <c r="W37" s="368"/>
      <c r="X37" s="343"/>
      <c r="Z37" s="982"/>
      <c r="AA37" s="982"/>
      <c r="AB37" s="982"/>
      <c r="AC37" s="982"/>
      <c r="AD37" s="982"/>
      <c r="AE37" s="982"/>
      <c r="AF37" s="982"/>
      <c r="AG37" s="982"/>
      <c r="AH37" s="982"/>
      <c r="AI37" s="982"/>
      <c r="AJ37" s="982"/>
      <c r="AK37" s="982"/>
      <c r="AL37" s="982"/>
      <c r="AM37" s="982"/>
      <c r="AN37" s="982"/>
      <c r="AO37" s="982"/>
      <c r="AP37" s="982"/>
      <c r="AQ37" s="982"/>
      <c r="AR37" s="982"/>
      <c r="AS37" s="982"/>
      <c r="AT37" s="982"/>
      <c r="AU37" s="982"/>
      <c r="AV37" s="982"/>
      <c r="AW37" s="982"/>
      <c r="AX37" s="982"/>
      <c r="AY37" s="982"/>
      <c r="AZ37" s="982"/>
      <c r="BA37" s="982"/>
      <c r="BB37" s="982"/>
      <c r="BC37" s="982"/>
      <c r="BD37" s="982"/>
      <c r="BE37" s="982"/>
      <c r="BF37" s="982"/>
      <c r="BG37" s="982"/>
      <c r="BH37" s="982"/>
      <c r="BI37" s="982"/>
      <c r="BP37" s="239" t="s">
        <v>206</v>
      </c>
    </row>
    <row r="38" spans="1:68" ht="12.75" customHeight="1">
      <c r="A38" s="346"/>
      <c r="B38" s="347"/>
      <c r="C38" s="1000" t="s">
        <v>183</v>
      </c>
      <c r="D38" s="1004"/>
      <c r="E38" s="1004"/>
      <c r="F38" s="366"/>
      <c r="G38" s="367"/>
      <c r="H38" s="368"/>
      <c r="I38" s="366"/>
      <c r="J38" s="367"/>
      <c r="K38" s="368"/>
      <c r="L38" s="366"/>
      <c r="M38" s="367"/>
      <c r="N38" s="368"/>
      <c r="O38" s="366"/>
      <c r="P38" s="367"/>
      <c r="Q38" s="368"/>
      <c r="R38" s="366"/>
      <c r="S38" s="367"/>
      <c r="T38" s="368"/>
      <c r="U38" s="366"/>
      <c r="V38" s="367"/>
      <c r="W38" s="368"/>
      <c r="X38" s="343"/>
      <c r="Z38" s="982"/>
      <c r="AA38" s="982"/>
      <c r="AB38" s="982"/>
      <c r="AC38" s="982"/>
      <c r="AD38" s="982"/>
      <c r="AE38" s="982"/>
      <c r="AF38" s="982"/>
      <c r="AG38" s="982"/>
      <c r="AH38" s="982"/>
      <c r="AI38" s="982"/>
      <c r="AJ38" s="982"/>
      <c r="AK38" s="982"/>
      <c r="AL38" s="982"/>
      <c r="AM38" s="982"/>
      <c r="AN38" s="982"/>
      <c r="AO38" s="982"/>
      <c r="AP38" s="982"/>
      <c r="AQ38" s="982"/>
      <c r="AR38" s="982"/>
      <c r="AS38" s="982"/>
      <c r="AT38" s="982"/>
      <c r="AU38" s="982"/>
      <c r="AV38" s="982"/>
      <c r="AW38" s="982"/>
      <c r="AX38" s="982"/>
      <c r="AY38" s="982"/>
      <c r="AZ38" s="982"/>
      <c r="BA38" s="982"/>
      <c r="BB38" s="982"/>
      <c r="BC38" s="982"/>
      <c r="BD38" s="982"/>
      <c r="BE38" s="982"/>
      <c r="BF38" s="982"/>
      <c r="BG38" s="982"/>
      <c r="BH38" s="982"/>
      <c r="BI38" s="982"/>
      <c r="BP38" s="240" t="s">
        <v>207</v>
      </c>
    </row>
    <row r="39" spans="1:68" ht="12.75" customHeight="1">
      <c r="A39" s="346"/>
      <c r="B39" s="347"/>
      <c r="C39" s="1000" t="s">
        <v>185</v>
      </c>
      <c r="D39" s="1004"/>
      <c r="E39" s="1004"/>
      <c r="F39" s="366"/>
      <c r="G39" s="367"/>
      <c r="H39" s="368"/>
      <c r="I39" s="366"/>
      <c r="J39" s="367"/>
      <c r="K39" s="368"/>
      <c r="L39" s="366"/>
      <c r="M39" s="367"/>
      <c r="N39" s="368"/>
      <c r="O39" s="366"/>
      <c r="P39" s="367"/>
      <c r="Q39" s="368"/>
      <c r="R39" s="366"/>
      <c r="S39" s="367"/>
      <c r="T39" s="368"/>
      <c r="U39" s="366"/>
      <c r="V39" s="367"/>
      <c r="W39" s="368"/>
      <c r="X39" s="343"/>
      <c r="Z39" s="983"/>
      <c r="AA39" s="983"/>
      <c r="AB39" s="983"/>
      <c r="AC39" s="983"/>
      <c r="AD39" s="983"/>
      <c r="AE39" s="983"/>
      <c r="AF39" s="983"/>
      <c r="AG39" s="983"/>
      <c r="AH39" s="983"/>
      <c r="AI39" s="983"/>
      <c r="AJ39" s="983"/>
      <c r="AK39" s="983"/>
      <c r="AL39" s="983"/>
      <c r="AM39" s="983"/>
      <c r="AN39" s="983"/>
      <c r="AO39" s="983"/>
      <c r="AP39" s="983"/>
      <c r="AQ39" s="983"/>
      <c r="AR39" s="983"/>
      <c r="AS39" s="983"/>
      <c r="AT39" s="983"/>
      <c r="AU39" s="983"/>
      <c r="AV39" s="983"/>
      <c r="AW39" s="983"/>
      <c r="AX39" s="983"/>
      <c r="AY39" s="983"/>
      <c r="AZ39" s="983"/>
      <c r="BA39" s="983"/>
      <c r="BB39" s="983"/>
      <c r="BC39" s="983"/>
      <c r="BD39" s="983"/>
      <c r="BE39" s="983"/>
      <c r="BF39" s="983"/>
      <c r="BG39" s="983"/>
      <c r="BH39" s="983"/>
      <c r="BI39" s="983"/>
      <c r="BP39" s="239" t="s">
        <v>207</v>
      </c>
    </row>
    <row r="40" spans="1:68" ht="12.75" customHeight="1">
      <c r="A40" s="346"/>
      <c r="B40" s="347"/>
      <c r="C40" s="1000" t="s">
        <v>187</v>
      </c>
      <c r="D40" s="1004"/>
      <c r="E40" s="1004"/>
      <c r="F40" s="366"/>
      <c r="G40" s="367"/>
      <c r="H40" s="368"/>
      <c r="I40" s="366"/>
      <c r="J40" s="367"/>
      <c r="K40" s="368"/>
      <c r="L40" s="366"/>
      <c r="M40" s="367"/>
      <c r="N40" s="368"/>
      <c r="O40" s="366"/>
      <c r="P40" s="367"/>
      <c r="Q40" s="368"/>
      <c r="R40" s="366"/>
      <c r="S40" s="367"/>
      <c r="T40" s="368"/>
      <c r="U40" s="366"/>
      <c r="V40" s="367"/>
      <c r="W40" s="368"/>
      <c r="X40" s="343"/>
      <c r="Y40" s="391"/>
      <c r="Z40" s="983"/>
      <c r="AA40" s="983"/>
      <c r="AB40" s="983"/>
      <c r="AC40" s="983"/>
      <c r="AD40" s="983"/>
      <c r="AE40" s="983"/>
      <c r="AF40" s="983"/>
      <c r="AG40" s="983"/>
      <c r="AH40" s="983"/>
      <c r="AI40" s="983"/>
      <c r="AJ40" s="983"/>
      <c r="AK40" s="983"/>
      <c r="AL40" s="983"/>
      <c r="AM40" s="983"/>
      <c r="AN40" s="983"/>
      <c r="AO40" s="983"/>
      <c r="AP40" s="983"/>
      <c r="AQ40" s="983"/>
      <c r="AR40" s="983"/>
      <c r="AS40" s="983"/>
      <c r="AT40" s="983"/>
      <c r="AU40" s="983"/>
      <c r="AV40" s="983"/>
      <c r="AW40" s="983"/>
      <c r="AX40" s="983"/>
      <c r="AY40" s="983"/>
      <c r="AZ40" s="983"/>
      <c r="BA40" s="983"/>
      <c r="BB40" s="983"/>
      <c r="BC40" s="983"/>
      <c r="BD40" s="983"/>
      <c r="BE40" s="983"/>
      <c r="BF40" s="983"/>
      <c r="BG40" s="983"/>
      <c r="BH40" s="983"/>
      <c r="BI40" s="983"/>
      <c r="BJ40" s="391"/>
      <c r="BK40" s="391"/>
      <c r="BP40" s="240" t="s">
        <v>208</v>
      </c>
    </row>
    <row r="41" spans="1:68" ht="12.75" customHeight="1" thickBot="1">
      <c r="A41" s="346"/>
      <c r="B41" s="347"/>
      <c r="C41" s="999" t="s">
        <v>188</v>
      </c>
      <c r="D41" s="999"/>
      <c r="E41" s="1000"/>
      <c r="F41" s="371"/>
      <c r="G41" s="372"/>
      <c r="H41" s="373"/>
      <c r="I41" s="371"/>
      <c r="J41" s="372"/>
      <c r="K41" s="373"/>
      <c r="L41" s="371"/>
      <c r="M41" s="372"/>
      <c r="N41" s="373"/>
      <c r="O41" s="371"/>
      <c r="P41" s="372"/>
      <c r="Q41" s="373"/>
      <c r="R41" s="371"/>
      <c r="S41" s="372"/>
      <c r="T41" s="373"/>
      <c r="U41" s="371"/>
      <c r="V41" s="372"/>
      <c r="W41" s="373"/>
      <c r="X41" s="343"/>
      <c r="Y41" s="391"/>
      <c r="Z41" s="983"/>
      <c r="AA41" s="983"/>
      <c r="AB41" s="983"/>
      <c r="AC41" s="983"/>
      <c r="AD41" s="983"/>
      <c r="AE41" s="983"/>
      <c r="AF41" s="983"/>
      <c r="AG41" s="983"/>
      <c r="AH41" s="983"/>
      <c r="AI41" s="983"/>
      <c r="AJ41" s="983"/>
      <c r="AK41" s="983"/>
      <c r="AL41" s="983"/>
      <c r="AM41" s="983"/>
      <c r="AN41" s="983"/>
      <c r="AO41" s="983"/>
      <c r="AP41" s="983"/>
      <c r="AQ41" s="983"/>
      <c r="AR41" s="983"/>
      <c r="AS41" s="983"/>
      <c r="AT41" s="983"/>
      <c r="AU41" s="983"/>
      <c r="AV41" s="983"/>
      <c r="AW41" s="983"/>
      <c r="AX41" s="983"/>
      <c r="AY41" s="983"/>
      <c r="AZ41" s="983"/>
      <c r="BA41" s="983"/>
      <c r="BB41" s="983"/>
      <c r="BC41" s="983"/>
      <c r="BD41" s="983"/>
      <c r="BE41" s="983"/>
      <c r="BF41" s="983"/>
      <c r="BG41" s="983"/>
      <c r="BH41" s="983"/>
      <c r="BI41" s="983"/>
      <c r="BJ41" s="391"/>
      <c r="BK41" s="391"/>
      <c r="BP41" s="240" t="s">
        <v>209</v>
      </c>
    </row>
    <row r="42" spans="1:68" ht="15.75" customHeight="1">
      <c r="A42" s="346"/>
      <c r="B42" s="347"/>
      <c r="C42" s="1005"/>
      <c r="D42" s="1005"/>
      <c r="E42" s="345"/>
      <c r="F42" s="345"/>
      <c r="G42" s="345"/>
      <c r="H42" s="345"/>
      <c r="I42" s="345"/>
      <c r="J42" s="345"/>
      <c r="K42" s="345"/>
      <c r="L42" s="345"/>
      <c r="M42" s="345"/>
      <c r="N42" s="345"/>
      <c r="O42" s="345"/>
      <c r="P42" s="345"/>
      <c r="Q42" s="345"/>
      <c r="R42" s="345"/>
      <c r="S42" s="345"/>
      <c r="T42" s="345"/>
      <c r="U42" s="345"/>
      <c r="V42" s="345"/>
      <c r="W42" s="345"/>
      <c r="X42" s="343"/>
      <c r="Y42" s="391"/>
      <c r="Z42" s="983"/>
      <c r="AA42" s="983"/>
      <c r="AB42" s="983"/>
      <c r="AC42" s="983"/>
      <c r="AD42" s="983"/>
      <c r="AE42" s="983"/>
      <c r="AF42" s="983"/>
      <c r="AG42" s="983"/>
      <c r="AH42" s="983"/>
      <c r="AI42" s="983"/>
      <c r="AJ42" s="983"/>
      <c r="AK42" s="983"/>
      <c r="AL42" s="983"/>
      <c r="AM42" s="983"/>
      <c r="AN42" s="983"/>
      <c r="AO42" s="983"/>
      <c r="AP42" s="983"/>
      <c r="AQ42" s="983"/>
      <c r="AR42" s="983"/>
      <c r="AS42" s="983"/>
      <c r="AT42" s="983"/>
      <c r="AU42" s="983"/>
      <c r="AV42" s="983"/>
      <c r="AW42" s="983"/>
      <c r="AX42" s="983"/>
      <c r="AY42" s="983"/>
      <c r="AZ42" s="983"/>
      <c r="BA42" s="983"/>
      <c r="BB42" s="983"/>
      <c r="BC42" s="983"/>
      <c r="BD42" s="983"/>
      <c r="BE42" s="983"/>
      <c r="BF42" s="983"/>
      <c r="BG42" s="983"/>
      <c r="BH42" s="983"/>
      <c r="BI42" s="983"/>
      <c r="BJ42" s="391"/>
      <c r="BK42" s="391"/>
      <c r="BP42" s="240" t="s">
        <v>210</v>
      </c>
    </row>
    <row r="43" spans="1:68" ht="10.5" customHeight="1">
      <c r="A43" s="346"/>
      <c r="B43" s="346"/>
      <c r="F43" s="234" t="s">
        <v>261</v>
      </c>
      <c r="Z43" s="983"/>
      <c r="AA43" s="983"/>
      <c r="AB43" s="983"/>
      <c r="AC43" s="983"/>
      <c r="AD43" s="983"/>
      <c r="AE43" s="983"/>
      <c r="AF43" s="983"/>
      <c r="AG43" s="983"/>
      <c r="AH43" s="983"/>
      <c r="AI43" s="983"/>
      <c r="AJ43" s="983"/>
      <c r="AK43" s="983"/>
      <c r="AL43" s="983"/>
      <c r="AM43" s="983"/>
      <c r="AN43" s="983"/>
      <c r="AO43" s="983"/>
      <c r="AP43" s="983"/>
      <c r="AQ43" s="983"/>
      <c r="AR43" s="983"/>
      <c r="AS43" s="983"/>
      <c r="AT43" s="983"/>
      <c r="AU43" s="983"/>
      <c r="AV43" s="983"/>
      <c r="AW43" s="983"/>
      <c r="AX43" s="983"/>
      <c r="AY43" s="983"/>
      <c r="AZ43" s="983"/>
      <c r="BA43" s="983"/>
      <c r="BB43" s="983"/>
      <c r="BC43" s="983"/>
      <c r="BD43" s="983"/>
      <c r="BE43" s="983"/>
      <c r="BF43" s="983"/>
      <c r="BG43" s="983"/>
      <c r="BH43" s="983"/>
      <c r="BI43" s="983"/>
      <c r="BP43" s="240" t="s">
        <v>211</v>
      </c>
    </row>
    <row r="44" spans="1:68" ht="15.75" customHeight="1">
      <c r="A44" s="346"/>
      <c r="B44" s="347"/>
      <c r="C44" s="345"/>
      <c r="D44" s="345"/>
      <c r="E44" s="345"/>
      <c r="F44" s="345"/>
      <c r="G44" s="345"/>
      <c r="H44" s="345"/>
      <c r="I44" s="345"/>
      <c r="J44" s="345"/>
      <c r="K44" s="345"/>
      <c r="L44" s="345"/>
      <c r="M44" s="345"/>
      <c r="N44" s="345"/>
      <c r="O44" s="345"/>
      <c r="P44" s="345"/>
      <c r="Q44" s="345"/>
      <c r="R44" s="345"/>
      <c r="S44" s="345"/>
      <c r="T44" s="345"/>
      <c r="U44" s="345"/>
      <c r="V44" s="345"/>
      <c r="W44" s="345"/>
      <c r="X44" s="343"/>
      <c r="Z44" s="983"/>
      <c r="AA44" s="983"/>
      <c r="AB44" s="983"/>
      <c r="AC44" s="983"/>
      <c r="AD44" s="983"/>
      <c r="AE44" s="983"/>
      <c r="AF44" s="983"/>
      <c r="AG44" s="983"/>
      <c r="AH44" s="983"/>
      <c r="AI44" s="983"/>
      <c r="AJ44" s="983"/>
      <c r="AK44" s="983"/>
      <c r="AL44" s="983"/>
      <c r="AM44" s="983"/>
      <c r="AN44" s="983"/>
      <c r="AO44" s="983"/>
      <c r="AP44" s="983"/>
      <c r="AQ44" s="983"/>
      <c r="AR44" s="983"/>
      <c r="AS44" s="983"/>
      <c r="AT44" s="983"/>
      <c r="AU44" s="983"/>
      <c r="AV44" s="983"/>
      <c r="AW44" s="983"/>
      <c r="AX44" s="983"/>
      <c r="AY44" s="983"/>
      <c r="AZ44" s="983"/>
      <c r="BA44" s="983"/>
      <c r="BB44" s="983"/>
      <c r="BC44" s="983"/>
      <c r="BD44" s="983"/>
      <c r="BE44" s="983"/>
      <c r="BF44" s="983"/>
      <c r="BG44" s="983"/>
      <c r="BH44" s="983"/>
      <c r="BI44" s="983"/>
      <c r="BP44" s="240"/>
    </row>
    <row r="45" spans="1:68" ht="12.75" customHeight="1">
      <c r="A45" s="337"/>
      <c r="B45" s="341"/>
      <c r="C45" s="980" t="s">
        <v>212</v>
      </c>
      <c r="D45" s="980"/>
      <c r="E45" s="980"/>
      <c r="F45" s="980"/>
      <c r="G45" s="980"/>
      <c r="H45" s="980"/>
      <c r="I45" s="980"/>
      <c r="J45" s="980"/>
      <c r="K45" s="980"/>
      <c r="L45" s="980"/>
      <c r="M45" s="980"/>
      <c r="N45" s="980"/>
      <c r="O45" s="980"/>
      <c r="P45" s="980"/>
      <c r="Q45" s="980"/>
      <c r="R45" s="980"/>
      <c r="S45" s="980"/>
      <c r="T45" s="980"/>
      <c r="U45" s="980"/>
      <c r="V45" s="980"/>
      <c r="W45" s="980"/>
      <c r="X45" s="344"/>
      <c r="Z45" s="983"/>
      <c r="AA45" s="983"/>
      <c r="AB45" s="983"/>
      <c r="AC45" s="983"/>
      <c r="AD45" s="983"/>
      <c r="AE45" s="983"/>
      <c r="AF45" s="983"/>
      <c r="AG45" s="983"/>
      <c r="AH45" s="983"/>
      <c r="AI45" s="983"/>
      <c r="AJ45" s="983"/>
      <c r="AK45" s="983"/>
      <c r="AL45" s="983"/>
      <c r="AM45" s="983"/>
      <c r="AN45" s="983"/>
      <c r="AO45" s="983"/>
      <c r="AP45" s="983"/>
      <c r="AQ45" s="983"/>
      <c r="AR45" s="983"/>
      <c r="AS45" s="983"/>
      <c r="AT45" s="983"/>
      <c r="AU45" s="983"/>
      <c r="AV45" s="983"/>
      <c r="AW45" s="983"/>
      <c r="AX45" s="983"/>
      <c r="AY45" s="983"/>
      <c r="AZ45" s="983"/>
      <c r="BA45" s="983"/>
      <c r="BB45" s="983"/>
      <c r="BC45" s="983"/>
      <c r="BD45" s="983"/>
      <c r="BE45" s="983"/>
      <c r="BF45" s="983"/>
      <c r="BG45" s="983"/>
      <c r="BH45" s="983"/>
      <c r="BI45" s="983"/>
      <c r="BP45" s="240" t="s">
        <v>203</v>
      </c>
    </row>
    <row r="46" spans="1:68" ht="12.75" customHeight="1">
      <c r="A46" s="337"/>
      <c r="B46" s="341"/>
      <c r="C46" s="980"/>
      <c r="D46" s="980"/>
      <c r="E46" s="980"/>
      <c r="F46" s="980"/>
      <c r="G46" s="980"/>
      <c r="H46" s="980"/>
      <c r="I46" s="980"/>
      <c r="J46" s="980"/>
      <c r="K46" s="980"/>
      <c r="L46" s="980"/>
      <c r="M46" s="980"/>
      <c r="N46" s="980"/>
      <c r="O46" s="980"/>
      <c r="P46" s="980"/>
      <c r="Q46" s="980"/>
      <c r="R46" s="980"/>
      <c r="S46" s="980"/>
      <c r="T46" s="980"/>
      <c r="U46" s="980"/>
      <c r="V46" s="980"/>
      <c r="W46" s="980"/>
      <c r="X46" s="344"/>
      <c r="Z46" s="983"/>
      <c r="AA46" s="983"/>
      <c r="AB46" s="983"/>
      <c r="AC46" s="983"/>
      <c r="AD46" s="983"/>
      <c r="AE46" s="983"/>
      <c r="AF46" s="983"/>
      <c r="AG46" s="983"/>
      <c r="AH46" s="983"/>
      <c r="AI46" s="983"/>
      <c r="AJ46" s="983"/>
      <c r="AK46" s="983"/>
      <c r="AL46" s="983"/>
      <c r="AM46" s="983"/>
      <c r="AN46" s="983"/>
      <c r="AO46" s="983"/>
      <c r="AP46" s="983"/>
      <c r="AQ46" s="983"/>
      <c r="AR46" s="983"/>
      <c r="AS46" s="983"/>
      <c r="AT46" s="983"/>
      <c r="AU46" s="983"/>
      <c r="AV46" s="983"/>
      <c r="AW46" s="983"/>
      <c r="AX46" s="983"/>
      <c r="AY46" s="983"/>
      <c r="AZ46" s="983"/>
      <c r="BA46" s="983"/>
      <c r="BB46" s="983"/>
      <c r="BC46" s="983"/>
      <c r="BD46" s="983"/>
      <c r="BE46" s="983"/>
      <c r="BF46" s="983"/>
      <c r="BG46" s="983"/>
      <c r="BH46" s="983"/>
      <c r="BI46" s="983"/>
      <c r="BP46" s="239" t="s">
        <v>203</v>
      </c>
    </row>
    <row r="47" spans="1:68" ht="12.75" customHeight="1">
      <c r="B47" s="345"/>
      <c r="C47" s="980"/>
      <c r="D47" s="980"/>
      <c r="E47" s="980"/>
      <c r="F47" s="980"/>
      <c r="G47" s="980"/>
      <c r="H47" s="980"/>
      <c r="I47" s="980"/>
      <c r="J47" s="980"/>
      <c r="K47" s="980"/>
      <c r="L47" s="980"/>
      <c r="M47" s="980"/>
      <c r="N47" s="980"/>
      <c r="O47" s="980"/>
      <c r="P47" s="980"/>
      <c r="Q47" s="980"/>
      <c r="R47" s="980"/>
      <c r="S47" s="980"/>
      <c r="T47" s="980"/>
      <c r="U47" s="980"/>
      <c r="V47" s="980"/>
      <c r="W47" s="980"/>
      <c r="X47" s="344"/>
      <c r="Z47" s="983"/>
      <c r="AA47" s="983"/>
      <c r="AB47" s="983"/>
      <c r="AC47" s="983"/>
      <c r="AD47" s="983"/>
      <c r="AE47" s="983"/>
      <c r="AF47" s="983"/>
      <c r="AG47" s="983"/>
      <c r="AH47" s="983"/>
      <c r="AI47" s="983"/>
      <c r="AJ47" s="983"/>
      <c r="AK47" s="983"/>
      <c r="AL47" s="983"/>
      <c r="AM47" s="983"/>
      <c r="AN47" s="983"/>
      <c r="AO47" s="983"/>
      <c r="AP47" s="983"/>
      <c r="AQ47" s="983"/>
      <c r="AR47" s="983"/>
      <c r="AS47" s="983"/>
      <c r="AT47" s="983"/>
      <c r="AU47" s="983"/>
      <c r="AV47" s="983"/>
      <c r="AW47" s="983"/>
      <c r="AX47" s="983"/>
      <c r="AY47" s="983"/>
      <c r="AZ47" s="983"/>
      <c r="BA47" s="983"/>
      <c r="BB47" s="983"/>
      <c r="BC47" s="983"/>
      <c r="BD47" s="983"/>
      <c r="BE47" s="983"/>
      <c r="BF47" s="983"/>
      <c r="BG47" s="983"/>
      <c r="BH47" s="983"/>
      <c r="BI47" s="983"/>
      <c r="BP47" s="240" t="s">
        <v>204</v>
      </c>
    </row>
    <row r="48" spans="1:68" ht="12.75" customHeight="1" thickBot="1">
      <c r="A48" s="346"/>
      <c r="B48" s="347"/>
      <c r="C48" s="980"/>
      <c r="D48" s="980"/>
      <c r="E48" s="980"/>
      <c r="F48" s="981"/>
      <c r="G48" s="981"/>
      <c r="H48" s="981"/>
      <c r="I48" s="981"/>
      <c r="J48" s="981"/>
      <c r="K48" s="981"/>
      <c r="L48" s="981"/>
      <c r="M48" s="981"/>
      <c r="N48" s="981"/>
      <c r="O48" s="981"/>
      <c r="P48" s="981"/>
      <c r="Q48" s="981"/>
      <c r="R48" s="981"/>
      <c r="S48" s="981"/>
      <c r="T48" s="981"/>
      <c r="U48" s="981"/>
      <c r="V48" s="981"/>
      <c r="W48" s="981"/>
      <c r="X48" s="343"/>
      <c r="Z48" s="983"/>
      <c r="AA48" s="983"/>
      <c r="AB48" s="983"/>
      <c r="AC48" s="983"/>
      <c r="AD48" s="983"/>
      <c r="AE48" s="983"/>
      <c r="AF48" s="983"/>
      <c r="AG48" s="983"/>
      <c r="AH48" s="983"/>
      <c r="AI48" s="983"/>
      <c r="AJ48" s="983"/>
      <c r="AK48" s="983"/>
      <c r="AL48" s="983"/>
      <c r="AM48" s="983"/>
      <c r="AN48" s="983"/>
      <c r="AO48" s="983"/>
      <c r="AP48" s="983"/>
      <c r="AQ48" s="983"/>
      <c r="AR48" s="983"/>
      <c r="AS48" s="983"/>
      <c r="AT48" s="983"/>
      <c r="AU48" s="983"/>
      <c r="AV48" s="983"/>
      <c r="AW48" s="983"/>
      <c r="AX48" s="983"/>
      <c r="AY48" s="983"/>
      <c r="AZ48" s="983"/>
      <c r="BA48" s="983"/>
      <c r="BB48" s="983"/>
      <c r="BC48" s="983"/>
      <c r="BD48" s="983"/>
      <c r="BE48" s="983"/>
      <c r="BF48" s="983"/>
      <c r="BG48" s="983"/>
      <c r="BH48" s="983"/>
      <c r="BI48" s="983"/>
      <c r="BP48" s="239" t="s">
        <v>204</v>
      </c>
    </row>
    <row r="49" spans="1:68" ht="12.75" customHeight="1">
      <c r="A49" s="346"/>
      <c r="B49" s="347"/>
      <c r="C49" s="984" t="s">
        <v>156</v>
      </c>
      <c r="D49" s="985"/>
      <c r="E49" s="985"/>
      <c r="F49" s="1006" t="s">
        <v>150</v>
      </c>
      <c r="G49" s="1007"/>
      <c r="H49" s="1008"/>
      <c r="I49" s="1006" t="s">
        <v>151</v>
      </c>
      <c r="J49" s="1007"/>
      <c r="K49" s="1008"/>
      <c r="L49" s="1006" t="s">
        <v>152</v>
      </c>
      <c r="M49" s="1007"/>
      <c r="N49" s="1008"/>
      <c r="O49" s="1006" t="s">
        <v>157</v>
      </c>
      <c r="P49" s="1007"/>
      <c r="Q49" s="1008"/>
      <c r="R49" s="1006" t="s">
        <v>158</v>
      </c>
      <c r="S49" s="1007"/>
      <c r="T49" s="1008"/>
      <c r="U49" s="1006" t="s">
        <v>159</v>
      </c>
      <c r="V49" s="1007"/>
      <c r="W49" s="1008"/>
      <c r="X49" s="343"/>
      <c r="Z49" s="983"/>
      <c r="AA49" s="983"/>
      <c r="AB49" s="983"/>
      <c r="AC49" s="983"/>
      <c r="AD49" s="983"/>
      <c r="AE49" s="983"/>
      <c r="AF49" s="983"/>
      <c r="AG49" s="983"/>
      <c r="AH49" s="983"/>
      <c r="AI49" s="983"/>
      <c r="AJ49" s="983"/>
      <c r="AK49" s="983"/>
      <c r="AL49" s="983"/>
      <c r="AM49" s="983"/>
      <c r="AN49" s="983"/>
      <c r="AO49" s="983"/>
      <c r="AP49" s="983"/>
      <c r="AQ49" s="983"/>
      <c r="AR49" s="983"/>
      <c r="AS49" s="983"/>
      <c r="AT49" s="983"/>
      <c r="AU49" s="983"/>
      <c r="AV49" s="983"/>
      <c r="AW49" s="983"/>
      <c r="AX49" s="983"/>
      <c r="AY49" s="983"/>
      <c r="AZ49" s="983"/>
      <c r="BA49" s="983"/>
      <c r="BB49" s="983"/>
      <c r="BC49" s="983"/>
      <c r="BD49" s="983"/>
      <c r="BE49" s="983"/>
      <c r="BF49" s="983"/>
      <c r="BG49" s="983"/>
      <c r="BH49" s="983"/>
      <c r="BI49" s="983"/>
      <c r="BP49" s="240" t="s">
        <v>205</v>
      </c>
    </row>
    <row r="50" spans="1:68" ht="12.75" customHeight="1">
      <c r="A50" s="346"/>
      <c r="B50" s="347"/>
      <c r="C50" s="986"/>
      <c r="D50" s="987"/>
      <c r="E50" s="987"/>
      <c r="F50" s="375" t="s">
        <v>160</v>
      </c>
      <c r="G50" s="376" t="s">
        <v>161</v>
      </c>
      <c r="H50" s="377" t="s">
        <v>161</v>
      </c>
      <c r="I50" s="378" t="s">
        <v>160</v>
      </c>
      <c r="J50" s="379" t="s">
        <v>161</v>
      </c>
      <c r="K50" s="380" t="s">
        <v>161</v>
      </c>
      <c r="L50" s="381" t="s">
        <v>160</v>
      </c>
      <c r="M50" s="128" t="s">
        <v>161</v>
      </c>
      <c r="N50" s="382" t="s">
        <v>161</v>
      </c>
      <c r="O50" s="383" t="s">
        <v>160</v>
      </c>
      <c r="P50" s="384" t="s">
        <v>161</v>
      </c>
      <c r="Q50" s="385" t="s">
        <v>161</v>
      </c>
      <c r="R50" s="386" t="s">
        <v>160</v>
      </c>
      <c r="S50" s="130" t="s">
        <v>161</v>
      </c>
      <c r="T50" s="387" t="s">
        <v>161</v>
      </c>
      <c r="U50" s="388" t="s">
        <v>160</v>
      </c>
      <c r="V50" s="389" t="s">
        <v>161</v>
      </c>
      <c r="W50" s="390" t="s">
        <v>161</v>
      </c>
      <c r="X50" s="343"/>
      <c r="Z50" s="983"/>
      <c r="AA50" s="983"/>
      <c r="AB50" s="983"/>
      <c r="AC50" s="983"/>
      <c r="AD50" s="983"/>
      <c r="AE50" s="983"/>
      <c r="AF50" s="983"/>
      <c r="AG50" s="983"/>
      <c r="AH50" s="983"/>
      <c r="AI50" s="983"/>
      <c r="AJ50" s="983"/>
      <c r="AK50" s="983"/>
      <c r="AL50" s="983"/>
      <c r="AM50" s="983"/>
      <c r="AN50" s="983"/>
      <c r="AO50" s="983"/>
      <c r="AP50" s="983"/>
      <c r="AQ50" s="983"/>
      <c r="AR50" s="983"/>
      <c r="AS50" s="983"/>
      <c r="AT50" s="983"/>
      <c r="AU50" s="983"/>
      <c r="AV50" s="983"/>
      <c r="AW50" s="983"/>
      <c r="AX50" s="983"/>
      <c r="AY50" s="983"/>
      <c r="AZ50" s="983"/>
      <c r="BA50" s="983"/>
      <c r="BB50" s="983"/>
      <c r="BC50" s="983"/>
      <c r="BD50" s="983"/>
      <c r="BE50" s="983"/>
      <c r="BF50" s="983"/>
      <c r="BG50" s="983"/>
      <c r="BH50" s="983"/>
      <c r="BI50" s="983"/>
      <c r="BP50" s="239" t="s">
        <v>205</v>
      </c>
    </row>
    <row r="51" spans="1:68" ht="12.75" customHeight="1">
      <c r="A51" s="346"/>
      <c r="B51" s="347"/>
      <c r="C51" s="1000" t="s">
        <v>163</v>
      </c>
      <c r="D51" s="1004"/>
      <c r="E51" s="1004"/>
      <c r="F51" s="366">
        <v>3</v>
      </c>
      <c r="G51" s="367"/>
      <c r="H51" s="368"/>
      <c r="I51" s="366">
        <v>3</v>
      </c>
      <c r="J51" s="367"/>
      <c r="K51" s="368"/>
      <c r="L51" s="366">
        <v>4</v>
      </c>
      <c r="M51" s="367"/>
      <c r="N51" s="368"/>
      <c r="O51" s="366"/>
      <c r="P51" s="367"/>
      <c r="Q51" s="368"/>
      <c r="R51" s="366"/>
      <c r="S51" s="367"/>
      <c r="T51" s="368"/>
      <c r="U51" s="366"/>
      <c r="V51" s="367"/>
      <c r="W51" s="368"/>
      <c r="X51" s="343"/>
      <c r="Z51" s="983"/>
      <c r="AA51" s="983"/>
      <c r="AB51" s="983"/>
      <c r="AC51" s="983"/>
      <c r="AD51" s="983"/>
      <c r="AE51" s="983"/>
      <c r="AF51" s="983"/>
      <c r="AG51" s="983"/>
      <c r="AH51" s="983"/>
      <c r="AI51" s="983"/>
      <c r="AJ51" s="983"/>
      <c r="AK51" s="983"/>
      <c r="AL51" s="983"/>
      <c r="AM51" s="983"/>
      <c r="AN51" s="983"/>
      <c r="AO51" s="983"/>
      <c r="AP51" s="983"/>
      <c r="AQ51" s="983"/>
      <c r="AR51" s="983"/>
      <c r="AS51" s="983"/>
      <c r="AT51" s="983"/>
      <c r="AU51" s="983"/>
      <c r="AV51" s="983"/>
      <c r="AW51" s="983"/>
      <c r="AX51" s="983"/>
      <c r="AY51" s="983"/>
      <c r="AZ51" s="983"/>
      <c r="BA51" s="983"/>
      <c r="BB51" s="983"/>
      <c r="BC51" s="983"/>
      <c r="BD51" s="983"/>
      <c r="BE51" s="983"/>
      <c r="BF51" s="983"/>
      <c r="BG51" s="983"/>
      <c r="BH51" s="983"/>
      <c r="BI51" s="983"/>
      <c r="BP51" s="240" t="s">
        <v>206</v>
      </c>
    </row>
    <row r="52" spans="1:68" ht="12.75" customHeight="1">
      <c r="A52" s="346"/>
      <c r="B52" s="347"/>
      <c r="C52" s="999" t="s">
        <v>213</v>
      </c>
      <c r="D52" s="999"/>
      <c r="E52" s="1000"/>
      <c r="F52" s="366" t="s">
        <v>984</v>
      </c>
      <c r="G52" s="367"/>
      <c r="H52" s="368"/>
      <c r="I52" s="366" t="s">
        <v>984</v>
      </c>
      <c r="J52" s="367"/>
      <c r="K52" s="368"/>
      <c r="L52" s="366" t="s">
        <v>984</v>
      </c>
      <c r="M52" s="367"/>
      <c r="N52" s="368"/>
      <c r="O52" s="366"/>
      <c r="P52" s="367"/>
      <c r="Q52" s="368"/>
      <c r="R52" s="366"/>
      <c r="S52" s="367"/>
      <c r="T52" s="368"/>
      <c r="U52" s="366"/>
      <c r="V52" s="367"/>
      <c r="W52" s="368"/>
      <c r="X52" s="343"/>
      <c r="Z52" s="983"/>
      <c r="AA52" s="983"/>
      <c r="AB52" s="983"/>
      <c r="AC52" s="983"/>
      <c r="AD52" s="983"/>
      <c r="AE52" s="983"/>
      <c r="AF52" s="983"/>
      <c r="AG52" s="983"/>
      <c r="AH52" s="983"/>
      <c r="AI52" s="983"/>
      <c r="AJ52" s="983"/>
      <c r="AK52" s="983"/>
      <c r="AL52" s="983"/>
      <c r="AM52" s="983"/>
      <c r="AN52" s="983"/>
      <c r="AO52" s="983"/>
      <c r="AP52" s="983"/>
      <c r="AQ52" s="983"/>
      <c r="AR52" s="983"/>
      <c r="AS52" s="983"/>
      <c r="AT52" s="983"/>
      <c r="AU52" s="983"/>
      <c r="AV52" s="983"/>
      <c r="AW52" s="983"/>
      <c r="AX52" s="983"/>
      <c r="AY52" s="983"/>
      <c r="AZ52" s="983"/>
      <c r="BA52" s="983"/>
      <c r="BB52" s="983"/>
      <c r="BC52" s="983"/>
      <c r="BD52" s="983"/>
      <c r="BE52" s="983"/>
      <c r="BF52" s="983"/>
      <c r="BG52" s="983"/>
      <c r="BH52" s="983"/>
      <c r="BI52" s="983"/>
      <c r="BP52" s="239" t="s">
        <v>206</v>
      </c>
    </row>
    <row r="53" spans="1:68" ht="12.75" customHeight="1">
      <c r="A53" s="346"/>
      <c r="B53" s="347"/>
      <c r="C53" s="999" t="s">
        <v>167</v>
      </c>
      <c r="D53" s="999"/>
      <c r="E53" s="1000"/>
      <c r="F53" s="366">
        <v>15</v>
      </c>
      <c r="G53" s="367"/>
      <c r="H53" s="368"/>
      <c r="I53" s="366">
        <v>150</v>
      </c>
      <c r="J53" s="367"/>
      <c r="K53" s="368"/>
      <c r="L53" s="366">
        <v>260</v>
      </c>
      <c r="M53" s="367"/>
      <c r="N53" s="368"/>
      <c r="O53" s="366"/>
      <c r="P53" s="367"/>
      <c r="Q53" s="368"/>
      <c r="R53" s="366"/>
      <c r="S53" s="367"/>
      <c r="T53" s="368"/>
      <c r="U53" s="366"/>
      <c r="V53" s="367"/>
      <c r="W53" s="368"/>
      <c r="X53" s="343"/>
      <c r="Z53" s="983"/>
      <c r="AA53" s="983"/>
      <c r="AB53" s="983"/>
      <c r="AC53" s="983"/>
      <c r="AD53" s="983"/>
      <c r="AE53" s="983"/>
      <c r="AF53" s="983"/>
      <c r="AG53" s="983"/>
      <c r="AH53" s="983"/>
      <c r="AI53" s="983"/>
      <c r="AJ53" s="983"/>
      <c r="AK53" s="983"/>
      <c r="AL53" s="983"/>
      <c r="AM53" s="983"/>
      <c r="AN53" s="983"/>
      <c r="AO53" s="983"/>
      <c r="AP53" s="983"/>
      <c r="AQ53" s="983"/>
      <c r="AR53" s="983"/>
      <c r="AS53" s="983"/>
      <c r="AT53" s="983"/>
      <c r="AU53" s="983"/>
      <c r="AV53" s="983"/>
      <c r="AW53" s="983"/>
      <c r="AX53" s="983"/>
      <c r="AY53" s="983"/>
      <c r="AZ53" s="983"/>
      <c r="BA53" s="983"/>
      <c r="BB53" s="983"/>
      <c r="BC53" s="983"/>
      <c r="BD53" s="983"/>
      <c r="BE53" s="983"/>
      <c r="BF53" s="983"/>
      <c r="BG53" s="983"/>
      <c r="BH53" s="983"/>
      <c r="BI53" s="983"/>
      <c r="BP53" s="240" t="s">
        <v>207</v>
      </c>
    </row>
    <row r="54" spans="1:68" ht="12.75" customHeight="1">
      <c r="B54" s="345"/>
      <c r="C54" s="999" t="s">
        <v>169</v>
      </c>
      <c r="D54" s="999"/>
      <c r="E54" s="1000"/>
      <c r="F54" s="366">
        <v>6</v>
      </c>
      <c r="G54" s="367"/>
      <c r="H54" s="368"/>
      <c r="I54" s="366">
        <v>0</v>
      </c>
      <c r="J54" s="367"/>
      <c r="K54" s="368"/>
      <c r="L54" s="366">
        <v>7</v>
      </c>
      <c r="M54" s="367"/>
      <c r="N54" s="368"/>
      <c r="O54" s="366"/>
      <c r="P54" s="367"/>
      <c r="Q54" s="368"/>
      <c r="R54" s="366"/>
      <c r="S54" s="367"/>
      <c r="T54" s="368"/>
      <c r="U54" s="366"/>
      <c r="V54" s="367"/>
      <c r="W54" s="368"/>
      <c r="X54" s="343"/>
      <c r="Z54" s="983"/>
      <c r="AA54" s="983"/>
      <c r="AB54" s="983"/>
      <c r="AC54" s="983"/>
      <c r="AD54" s="983"/>
      <c r="AE54" s="983"/>
      <c r="AF54" s="983"/>
      <c r="AG54" s="983"/>
      <c r="AH54" s="983"/>
      <c r="AI54" s="983"/>
      <c r="AJ54" s="983"/>
      <c r="AK54" s="983"/>
      <c r="AL54" s="983"/>
      <c r="AM54" s="983"/>
      <c r="AN54" s="983"/>
      <c r="AO54" s="983"/>
      <c r="AP54" s="983"/>
      <c r="AQ54" s="983"/>
      <c r="AR54" s="983"/>
      <c r="AS54" s="983"/>
      <c r="AT54" s="983"/>
      <c r="AU54" s="983"/>
      <c r="AV54" s="983"/>
      <c r="AW54" s="983"/>
      <c r="AX54" s="983"/>
      <c r="AY54" s="983"/>
      <c r="AZ54" s="983"/>
      <c r="BA54" s="983"/>
      <c r="BB54" s="983"/>
      <c r="BC54" s="983"/>
      <c r="BD54" s="983"/>
      <c r="BE54" s="983"/>
      <c r="BF54" s="983"/>
      <c r="BG54" s="983"/>
      <c r="BH54" s="983"/>
      <c r="BI54" s="983"/>
      <c r="BP54" s="239" t="s">
        <v>207</v>
      </c>
    </row>
    <row r="55" spans="1:68" ht="12.75" customHeight="1">
      <c r="B55" s="345"/>
      <c r="C55" s="999" t="s">
        <v>171</v>
      </c>
      <c r="D55" s="999"/>
      <c r="E55" s="1000"/>
      <c r="F55" s="366">
        <v>4</v>
      </c>
      <c r="G55" s="367"/>
      <c r="H55" s="368"/>
      <c r="I55" s="366">
        <v>4</v>
      </c>
      <c r="J55" s="367"/>
      <c r="K55" s="368"/>
      <c r="L55" s="366">
        <v>2</v>
      </c>
      <c r="M55" s="367"/>
      <c r="N55" s="368"/>
      <c r="O55" s="366"/>
      <c r="P55" s="367"/>
      <c r="Q55" s="368"/>
      <c r="R55" s="366"/>
      <c r="S55" s="367"/>
      <c r="T55" s="368"/>
      <c r="U55" s="366"/>
      <c r="V55" s="367"/>
      <c r="W55" s="368"/>
      <c r="X55" s="343"/>
      <c r="Z55" s="983"/>
      <c r="AA55" s="983"/>
      <c r="AB55" s="983"/>
      <c r="AC55" s="983"/>
      <c r="AD55" s="983"/>
      <c r="AE55" s="983"/>
      <c r="AF55" s="983"/>
      <c r="AG55" s="983"/>
      <c r="AH55" s="983"/>
      <c r="AI55" s="983"/>
      <c r="AJ55" s="983"/>
      <c r="AK55" s="983"/>
      <c r="AL55" s="983"/>
      <c r="AM55" s="983"/>
      <c r="AN55" s="983"/>
      <c r="AO55" s="983"/>
      <c r="AP55" s="983"/>
      <c r="AQ55" s="983"/>
      <c r="AR55" s="983"/>
      <c r="AS55" s="983"/>
      <c r="AT55" s="983"/>
      <c r="AU55" s="983"/>
      <c r="AV55" s="983"/>
      <c r="AW55" s="983"/>
      <c r="AX55" s="983"/>
      <c r="AY55" s="983"/>
      <c r="AZ55" s="983"/>
      <c r="BA55" s="983"/>
      <c r="BB55" s="983"/>
      <c r="BC55" s="983"/>
      <c r="BD55" s="983"/>
      <c r="BE55" s="983"/>
      <c r="BF55" s="983"/>
      <c r="BG55" s="983"/>
      <c r="BH55" s="983"/>
      <c r="BI55" s="983"/>
      <c r="BP55" s="240" t="s">
        <v>208</v>
      </c>
    </row>
    <row r="56" spans="1:68" ht="12.75" customHeight="1">
      <c r="B56" s="345"/>
      <c r="C56" s="999" t="s">
        <v>173</v>
      </c>
      <c r="D56" s="999"/>
      <c r="E56" s="1000"/>
      <c r="F56" s="366">
        <v>48</v>
      </c>
      <c r="G56" s="367"/>
      <c r="H56" s="368"/>
      <c r="I56" s="366">
        <v>48</v>
      </c>
      <c r="J56" s="367"/>
      <c r="K56" s="368"/>
      <c r="L56" s="366">
        <v>48</v>
      </c>
      <c r="M56" s="367"/>
      <c r="N56" s="368"/>
      <c r="O56" s="366"/>
      <c r="P56" s="367"/>
      <c r="Q56" s="368"/>
      <c r="R56" s="366"/>
      <c r="S56" s="367"/>
      <c r="T56" s="368"/>
      <c r="U56" s="366"/>
      <c r="V56" s="367"/>
      <c r="W56" s="368"/>
      <c r="X56" s="343"/>
      <c r="Z56" s="983"/>
      <c r="AA56" s="983"/>
      <c r="AB56" s="983"/>
      <c r="AC56" s="983"/>
      <c r="AD56" s="983"/>
      <c r="AE56" s="983"/>
      <c r="AF56" s="983"/>
      <c r="AG56" s="983"/>
      <c r="AH56" s="983"/>
      <c r="AI56" s="983"/>
      <c r="AJ56" s="983"/>
      <c r="AK56" s="983"/>
      <c r="AL56" s="983"/>
      <c r="AM56" s="983"/>
      <c r="AN56" s="983"/>
      <c r="AO56" s="983"/>
      <c r="AP56" s="983"/>
      <c r="AQ56" s="983"/>
      <c r="AR56" s="983"/>
      <c r="AS56" s="983"/>
      <c r="AT56" s="983"/>
      <c r="AU56" s="983"/>
      <c r="AV56" s="983"/>
      <c r="AW56" s="983"/>
      <c r="AX56" s="983"/>
      <c r="AY56" s="983"/>
      <c r="AZ56" s="983"/>
      <c r="BA56" s="983"/>
      <c r="BB56" s="983"/>
      <c r="BC56" s="983"/>
      <c r="BD56" s="983"/>
      <c r="BE56" s="983"/>
      <c r="BF56" s="983"/>
      <c r="BG56" s="983"/>
      <c r="BH56" s="983"/>
      <c r="BI56" s="983"/>
      <c r="BP56" s="240" t="s">
        <v>214</v>
      </c>
    </row>
    <row r="57" spans="1:68" ht="12.75" customHeight="1">
      <c r="B57" s="345"/>
      <c r="C57" s="999" t="s">
        <v>175</v>
      </c>
      <c r="D57" s="999"/>
      <c r="E57" s="1000"/>
      <c r="F57" s="369" t="s">
        <v>210</v>
      </c>
      <c r="G57" s="252"/>
      <c r="H57" s="370"/>
      <c r="I57" s="369" t="s">
        <v>216</v>
      </c>
      <c r="J57" s="252"/>
      <c r="K57" s="370"/>
      <c r="L57" s="369" t="s">
        <v>210</v>
      </c>
      <c r="M57" s="252"/>
      <c r="N57" s="370"/>
      <c r="O57" s="369"/>
      <c r="P57" s="252"/>
      <c r="Q57" s="370"/>
      <c r="R57" s="369"/>
      <c r="S57" s="252"/>
      <c r="T57" s="370"/>
      <c r="U57" s="369"/>
      <c r="V57" s="252"/>
      <c r="W57" s="370"/>
      <c r="X57" s="343"/>
      <c r="Z57" s="983"/>
      <c r="AA57" s="983"/>
      <c r="AB57" s="983"/>
      <c r="AC57" s="983"/>
      <c r="AD57" s="983"/>
      <c r="AE57" s="983"/>
      <c r="AF57" s="983"/>
      <c r="AG57" s="983"/>
      <c r="AH57" s="983"/>
      <c r="AI57" s="983"/>
      <c r="AJ57" s="983"/>
      <c r="AK57" s="983"/>
      <c r="AL57" s="983"/>
      <c r="AM57" s="983"/>
      <c r="AN57" s="983"/>
      <c r="AO57" s="983"/>
      <c r="AP57" s="983"/>
      <c r="AQ57" s="983"/>
      <c r="AR57" s="983"/>
      <c r="AS57" s="983"/>
      <c r="AT57" s="983"/>
      <c r="AU57" s="983"/>
      <c r="AV57" s="983"/>
      <c r="AW57" s="983"/>
      <c r="AX57" s="983"/>
      <c r="AY57" s="983"/>
      <c r="AZ57" s="983"/>
      <c r="BA57" s="983"/>
      <c r="BB57" s="983"/>
      <c r="BC57" s="983"/>
      <c r="BD57" s="983"/>
      <c r="BE57" s="983"/>
      <c r="BF57" s="983"/>
      <c r="BG57" s="983"/>
      <c r="BH57" s="983"/>
      <c r="BI57" s="983"/>
      <c r="BP57" s="239" t="s">
        <v>214</v>
      </c>
    </row>
    <row r="58" spans="1:68" ht="12.75" customHeight="1">
      <c r="B58" s="345"/>
      <c r="C58" s="999" t="s">
        <v>177</v>
      </c>
      <c r="D58" s="999"/>
      <c r="E58" s="1000"/>
      <c r="F58" s="366" t="s">
        <v>940</v>
      </c>
      <c r="G58" s="367"/>
      <c r="H58" s="368"/>
      <c r="I58" s="366" t="s">
        <v>940</v>
      </c>
      <c r="J58" s="367"/>
      <c r="K58" s="368"/>
      <c r="L58" s="366" t="s">
        <v>940</v>
      </c>
      <c r="M58" s="367"/>
      <c r="N58" s="368"/>
      <c r="O58" s="366"/>
      <c r="P58" s="367"/>
      <c r="Q58" s="368"/>
      <c r="R58" s="366"/>
      <c r="S58" s="367"/>
      <c r="T58" s="368"/>
      <c r="U58" s="366"/>
      <c r="V58" s="367"/>
      <c r="W58" s="368"/>
      <c r="X58" s="343"/>
      <c r="Z58" s="983"/>
      <c r="AA58" s="983"/>
      <c r="AB58" s="983"/>
      <c r="AC58" s="983"/>
      <c r="AD58" s="983"/>
      <c r="AE58" s="983"/>
      <c r="AF58" s="983"/>
      <c r="AG58" s="983"/>
      <c r="AH58" s="983"/>
      <c r="AI58" s="983"/>
      <c r="AJ58" s="983"/>
      <c r="AK58" s="983"/>
      <c r="AL58" s="983"/>
      <c r="AM58" s="983"/>
      <c r="AN58" s="983"/>
      <c r="AO58" s="983"/>
      <c r="AP58" s="983"/>
      <c r="AQ58" s="983"/>
      <c r="AR58" s="983"/>
      <c r="AS58" s="983"/>
      <c r="AT58" s="983"/>
      <c r="AU58" s="983"/>
      <c r="AV58" s="983"/>
      <c r="AW58" s="983"/>
      <c r="AX58" s="983"/>
      <c r="AY58" s="983"/>
      <c r="AZ58" s="983"/>
      <c r="BA58" s="983"/>
      <c r="BB58" s="983"/>
      <c r="BC58" s="983"/>
      <c r="BD58" s="983"/>
      <c r="BE58" s="983"/>
      <c r="BF58" s="983"/>
      <c r="BG58" s="983"/>
      <c r="BH58" s="983"/>
      <c r="BI58" s="983"/>
      <c r="BP58" s="240" t="s">
        <v>215</v>
      </c>
    </row>
    <row r="59" spans="1:68" ht="12.75" customHeight="1">
      <c r="B59" s="345"/>
      <c r="C59" s="999" t="s">
        <v>179</v>
      </c>
      <c r="D59" s="999"/>
      <c r="E59" s="1000"/>
      <c r="F59" s="366" t="s">
        <v>940</v>
      </c>
      <c r="G59" s="367"/>
      <c r="H59" s="368"/>
      <c r="I59" s="366" t="s">
        <v>940</v>
      </c>
      <c r="J59" s="367"/>
      <c r="K59" s="368"/>
      <c r="L59" s="366" t="s">
        <v>940</v>
      </c>
      <c r="M59" s="367"/>
      <c r="N59" s="368"/>
      <c r="O59" s="366"/>
      <c r="P59" s="367"/>
      <c r="Q59" s="368"/>
      <c r="R59" s="366"/>
      <c r="S59" s="367"/>
      <c r="T59" s="368"/>
      <c r="U59" s="366"/>
      <c r="V59" s="367"/>
      <c r="W59" s="368"/>
      <c r="X59" s="343"/>
      <c r="Z59" s="983"/>
      <c r="AA59" s="983"/>
      <c r="AB59" s="983"/>
      <c r="AC59" s="983"/>
      <c r="AD59" s="983"/>
      <c r="AE59" s="983"/>
      <c r="AF59" s="983"/>
      <c r="AG59" s="983"/>
      <c r="AH59" s="983"/>
      <c r="AI59" s="983"/>
      <c r="AJ59" s="983"/>
      <c r="AK59" s="983"/>
      <c r="AL59" s="983"/>
      <c r="AM59" s="983"/>
      <c r="AN59" s="983"/>
      <c r="AO59" s="983"/>
      <c r="AP59" s="983"/>
      <c r="AQ59" s="983"/>
      <c r="AR59" s="983"/>
      <c r="AS59" s="983"/>
      <c r="AT59" s="983"/>
      <c r="AU59" s="983"/>
      <c r="AV59" s="983"/>
      <c r="AW59" s="983"/>
      <c r="AX59" s="983"/>
      <c r="AY59" s="983"/>
      <c r="AZ59" s="983"/>
      <c r="BA59" s="983"/>
      <c r="BB59" s="983"/>
      <c r="BC59" s="983"/>
      <c r="BD59" s="983"/>
      <c r="BE59" s="983"/>
      <c r="BF59" s="983"/>
      <c r="BG59" s="983"/>
      <c r="BH59" s="983"/>
      <c r="BI59" s="983"/>
      <c r="BP59" s="240" t="s">
        <v>216</v>
      </c>
    </row>
    <row r="60" spans="1:68" ht="12.75" customHeight="1">
      <c r="B60" s="345"/>
      <c r="C60" s="1000" t="s">
        <v>181</v>
      </c>
      <c r="D60" s="1004"/>
      <c r="E60" s="1004"/>
      <c r="F60" s="366" t="s">
        <v>418</v>
      </c>
      <c r="G60" s="367"/>
      <c r="H60" s="368"/>
      <c r="I60" s="366" t="s">
        <v>418</v>
      </c>
      <c r="J60" s="367"/>
      <c r="K60" s="368"/>
      <c r="L60" s="366" t="s">
        <v>418</v>
      </c>
      <c r="M60" s="367"/>
      <c r="N60" s="368"/>
      <c r="O60" s="366"/>
      <c r="P60" s="367"/>
      <c r="Q60" s="368"/>
      <c r="R60" s="366"/>
      <c r="S60" s="367"/>
      <c r="T60" s="368"/>
      <c r="U60" s="366"/>
      <c r="V60" s="367"/>
      <c r="W60" s="368"/>
      <c r="X60" s="343"/>
      <c r="Z60" s="983"/>
      <c r="AA60" s="983"/>
      <c r="AB60" s="983"/>
      <c r="AC60" s="983"/>
      <c r="AD60" s="983"/>
      <c r="AE60" s="983"/>
      <c r="AF60" s="983"/>
      <c r="AG60" s="983"/>
      <c r="AH60" s="983"/>
      <c r="AI60" s="983"/>
      <c r="AJ60" s="983"/>
      <c r="AK60" s="983"/>
      <c r="AL60" s="983"/>
      <c r="AM60" s="983"/>
      <c r="AN60" s="983"/>
      <c r="AO60" s="983"/>
      <c r="AP60" s="983"/>
      <c r="AQ60" s="983"/>
      <c r="AR60" s="983"/>
      <c r="AS60" s="983"/>
      <c r="AT60" s="983"/>
      <c r="AU60" s="983"/>
      <c r="AV60" s="983"/>
      <c r="AW60" s="983"/>
      <c r="AX60" s="983"/>
      <c r="AY60" s="983"/>
      <c r="AZ60" s="983"/>
      <c r="BA60" s="983"/>
      <c r="BB60" s="983"/>
      <c r="BC60" s="983"/>
      <c r="BD60" s="983"/>
      <c r="BE60" s="983"/>
      <c r="BF60" s="983"/>
      <c r="BG60" s="983"/>
      <c r="BH60" s="983"/>
      <c r="BI60" s="983"/>
      <c r="BP60" s="239" t="s">
        <v>217</v>
      </c>
    </row>
    <row r="61" spans="1:68" ht="12.75" customHeight="1">
      <c r="B61" s="345"/>
      <c r="C61" s="1000" t="s">
        <v>183</v>
      </c>
      <c r="D61" s="1004"/>
      <c r="E61" s="1004"/>
      <c r="F61" s="367" t="s">
        <v>985</v>
      </c>
      <c r="G61" s="367"/>
      <c r="H61" s="368"/>
      <c r="I61" s="367" t="s">
        <v>985</v>
      </c>
      <c r="J61" s="367"/>
      <c r="K61" s="368"/>
      <c r="L61" s="367" t="s">
        <v>985</v>
      </c>
      <c r="M61" s="367"/>
      <c r="N61" s="368"/>
      <c r="O61" s="366"/>
      <c r="P61" s="367"/>
      <c r="Q61" s="368"/>
      <c r="R61" s="366"/>
      <c r="S61" s="367"/>
      <c r="T61" s="368"/>
      <c r="U61" s="366"/>
      <c r="V61" s="367"/>
      <c r="W61" s="368"/>
      <c r="X61" s="343"/>
      <c r="Z61" s="983"/>
      <c r="AA61" s="983"/>
      <c r="AB61" s="983"/>
      <c r="AC61" s="983"/>
      <c r="AD61" s="983"/>
      <c r="AE61" s="983"/>
      <c r="AF61" s="983"/>
      <c r="AG61" s="983"/>
      <c r="AH61" s="983"/>
      <c r="AI61" s="983"/>
      <c r="AJ61" s="983"/>
      <c r="AK61" s="983"/>
      <c r="AL61" s="983"/>
      <c r="AM61" s="983"/>
      <c r="AN61" s="983"/>
      <c r="AO61" s="983"/>
      <c r="AP61" s="983"/>
      <c r="AQ61" s="983"/>
      <c r="AR61" s="983"/>
      <c r="AS61" s="983"/>
      <c r="AT61" s="983"/>
      <c r="AU61" s="983"/>
      <c r="AV61" s="983"/>
      <c r="AW61" s="983"/>
      <c r="AX61" s="983"/>
      <c r="AY61" s="983"/>
      <c r="AZ61" s="983"/>
      <c r="BA61" s="983"/>
      <c r="BB61" s="983"/>
      <c r="BC61" s="983"/>
      <c r="BD61" s="983"/>
      <c r="BE61" s="983"/>
      <c r="BF61" s="983"/>
      <c r="BG61" s="983"/>
      <c r="BH61" s="983"/>
      <c r="BI61" s="983"/>
      <c r="BP61" s="240" t="s">
        <v>218</v>
      </c>
    </row>
    <row r="62" spans="1:68" ht="12.75" customHeight="1" thickBot="1">
      <c r="B62" s="345"/>
      <c r="C62" s="1000" t="s">
        <v>185</v>
      </c>
      <c r="D62" s="1004"/>
      <c r="E62" s="1004"/>
      <c r="F62" s="366">
        <v>117</v>
      </c>
      <c r="G62" s="367"/>
      <c r="H62" s="368"/>
      <c r="I62" s="366">
        <v>118</v>
      </c>
      <c r="J62" s="367"/>
      <c r="K62" s="368"/>
      <c r="L62" s="366">
        <v>119</v>
      </c>
      <c r="M62" s="372"/>
      <c r="N62" s="373"/>
      <c r="O62" s="371"/>
      <c r="P62" s="372"/>
      <c r="Q62" s="373"/>
      <c r="R62" s="371"/>
      <c r="S62" s="372"/>
      <c r="T62" s="373"/>
      <c r="U62" s="371"/>
      <c r="V62" s="372"/>
      <c r="W62" s="373"/>
      <c r="X62" s="343"/>
      <c r="Z62" s="983"/>
      <c r="AA62" s="983"/>
      <c r="AB62" s="983"/>
      <c r="AC62" s="983"/>
      <c r="AD62" s="983"/>
      <c r="AE62" s="983"/>
      <c r="AF62" s="983"/>
      <c r="AG62" s="983"/>
      <c r="AH62" s="983"/>
      <c r="AI62" s="983"/>
      <c r="AJ62" s="983"/>
      <c r="AK62" s="983"/>
      <c r="AL62" s="983"/>
      <c r="AM62" s="983"/>
      <c r="AN62" s="983"/>
      <c r="AO62" s="983"/>
      <c r="AP62" s="983"/>
      <c r="AQ62" s="983"/>
      <c r="AR62" s="983"/>
      <c r="AS62" s="983"/>
      <c r="AT62" s="983"/>
      <c r="AU62" s="983"/>
      <c r="AV62" s="983"/>
      <c r="AW62" s="983"/>
      <c r="AX62" s="983"/>
      <c r="AY62" s="983"/>
      <c r="AZ62" s="983"/>
      <c r="BA62" s="983"/>
      <c r="BB62" s="983"/>
      <c r="BC62" s="983"/>
      <c r="BD62" s="983"/>
      <c r="BE62" s="983"/>
      <c r="BF62" s="983"/>
      <c r="BG62" s="983"/>
      <c r="BH62" s="983"/>
      <c r="BI62" s="983"/>
      <c r="BP62" s="240" t="s">
        <v>219</v>
      </c>
    </row>
    <row r="63" spans="1:68" ht="12.75" customHeight="1" thickBot="1">
      <c r="A63" s="346"/>
      <c r="B63" s="347"/>
      <c r="C63" s="995"/>
      <c r="D63" s="996"/>
      <c r="E63" s="996"/>
      <c r="F63" s="997"/>
      <c r="G63" s="997"/>
      <c r="H63" s="997"/>
      <c r="I63" s="997"/>
      <c r="J63" s="997"/>
      <c r="K63" s="997"/>
      <c r="L63" s="997"/>
      <c r="M63" s="997"/>
      <c r="N63" s="997"/>
      <c r="O63" s="997"/>
      <c r="P63" s="997"/>
      <c r="Q63" s="997"/>
      <c r="R63" s="374"/>
      <c r="S63" s="374"/>
      <c r="T63" s="374"/>
      <c r="U63" s="374"/>
      <c r="V63" s="374"/>
      <c r="W63" s="374"/>
      <c r="X63" s="343"/>
      <c r="Z63" s="983"/>
      <c r="AA63" s="983"/>
      <c r="AB63" s="983"/>
      <c r="AC63" s="983"/>
      <c r="AD63" s="983"/>
      <c r="AE63" s="983"/>
      <c r="AF63" s="983"/>
      <c r="AG63" s="983"/>
      <c r="AH63" s="983"/>
      <c r="AI63" s="983"/>
      <c r="AJ63" s="983"/>
      <c r="AK63" s="983"/>
      <c r="AL63" s="983"/>
      <c r="AM63" s="983"/>
      <c r="AN63" s="983"/>
      <c r="AO63" s="983"/>
      <c r="AP63" s="983"/>
      <c r="AQ63" s="983"/>
      <c r="AR63" s="983"/>
      <c r="AS63" s="983"/>
      <c r="AT63" s="983"/>
      <c r="AU63" s="983"/>
      <c r="AV63" s="983"/>
      <c r="AW63" s="983"/>
      <c r="AX63" s="983"/>
      <c r="AY63" s="983"/>
      <c r="AZ63" s="983"/>
      <c r="BA63" s="983"/>
      <c r="BB63" s="983"/>
      <c r="BC63" s="983"/>
      <c r="BD63" s="983"/>
      <c r="BE63" s="983"/>
      <c r="BF63" s="983"/>
      <c r="BG63" s="983"/>
      <c r="BH63" s="983"/>
      <c r="BI63" s="983"/>
      <c r="BP63" s="239" t="s">
        <v>220</v>
      </c>
    </row>
    <row r="64" spans="1:68" ht="12.75" customHeight="1">
      <c r="A64" s="346"/>
      <c r="B64" s="347"/>
      <c r="C64" s="843" t="s">
        <v>192</v>
      </c>
      <c r="D64" s="844"/>
      <c r="E64" s="844"/>
      <c r="F64" s="1001" t="s">
        <v>193</v>
      </c>
      <c r="G64" s="1002"/>
      <c r="H64" s="1003"/>
      <c r="I64" s="1001" t="s">
        <v>194</v>
      </c>
      <c r="J64" s="1002"/>
      <c r="K64" s="1003"/>
      <c r="L64" s="1001" t="s">
        <v>195</v>
      </c>
      <c r="M64" s="1002"/>
      <c r="N64" s="1003"/>
      <c r="O64" s="1001" t="s">
        <v>196</v>
      </c>
      <c r="P64" s="1002"/>
      <c r="Q64" s="1003"/>
      <c r="R64" s="1001" t="s">
        <v>197</v>
      </c>
      <c r="S64" s="1002"/>
      <c r="T64" s="1003"/>
      <c r="U64" s="1001" t="s">
        <v>198</v>
      </c>
      <c r="V64" s="1002"/>
      <c r="W64" s="1003"/>
      <c r="X64" s="343"/>
      <c r="Z64" s="983"/>
      <c r="AA64" s="983"/>
      <c r="AB64" s="983"/>
      <c r="AC64" s="983"/>
      <c r="AD64" s="983"/>
      <c r="AE64" s="983"/>
      <c r="AF64" s="983"/>
      <c r="AG64" s="983"/>
      <c r="AH64" s="983"/>
      <c r="AI64" s="983"/>
      <c r="AJ64" s="983"/>
      <c r="AK64" s="983"/>
      <c r="AL64" s="983"/>
      <c r="AM64" s="983"/>
      <c r="AN64" s="983"/>
      <c r="AO64" s="983"/>
      <c r="AP64" s="983"/>
      <c r="AQ64" s="983"/>
      <c r="AR64" s="983"/>
      <c r="AS64" s="983"/>
      <c r="AT64" s="983"/>
      <c r="AU64" s="983"/>
      <c r="AV64" s="983"/>
      <c r="AW64" s="983"/>
      <c r="AX64" s="983"/>
      <c r="AY64" s="983"/>
      <c r="AZ64" s="983"/>
      <c r="BA64" s="983"/>
      <c r="BB64" s="983"/>
      <c r="BC64" s="983"/>
      <c r="BD64" s="983"/>
      <c r="BE64" s="983"/>
      <c r="BF64" s="983"/>
      <c r="BG64" s="983"/>
      <c r="BH64" s="983"/>
      <c r="BI64" s="983"/>
      <c r="BP64" s="240" t="s">
        <v>221</v>
      </c>
    </row>
    <row r="65" spans="1:68" ht="12.75" customHeight="1">
      <c r="A65" s="346"/>
      <c r="B65" s="347"/>
      <c r="C65" s="846"/>
      <c r="D65" s="847"/>
      <c r="E65" s="847"/>
      <c r="F65" s="375" t="s">
        <v>160</v>
      </c>
      <c r="G65" s="376" t="s">
        <v>161</v>
      </c>
      <c r="H65" s="377" t="s">
        <v>161</v>
      </c>
      <c r="I65" s="378" t="s">
        <v>160</v>
      </c>
      <c r="J65" s="379" t="s">
        <v>161</v>
      </c>
      <c r="K65" s="380" t="s">
        <v>161</v>
      </c>
      <c r="L65" s="381" t="s">
        <v>160</v>
      </c>
      <c r="M65" s="128" t="s">
        <v>161</v>
      </c>
      <c r="N65" s="382" t="s">
        <v>161</v>
      </c>
      <c r="O65" s="383" t="s">
        <v>160</v>
      </c>
      <c r="P65" s="384" t="s">
        <v>161</v>
      </c>
      <c r="Q65" s="385" t="s">
        <v>161</v>
      </c>
      <c r="R65" s="386" t="s">
        <v>160</v>
      </c>
      <c r="S65" s="130" t="s">
        <v>161</v>
      </c>
      <c r="T65" s="387" t="s">
        <v>161</v>
      </c>
      <c r="U65" s="388" t="s">
        <v>160</v>
      </c>
      <c r="V65" s="389" t="s">
        <v>161</v>
      </c>
      <c r="W65" s="390" t="s">
        <v>161</v>
      </c>
      <c r="X65" s="343"/>
      <c r="Z65" s="983"/>
      <c r="AA65" s="983"/>
      <c r="AB65" s="983"/>
      <c r="AC65" s="983"/>
      <c r="AD65" s="983"/>
      <c r="AE65" s="983"/>
      <c r="AF65" s="983"/>
      <c r="AG65" s="983"/>
      <c r="AH65" s="983"/>
      <c r="AI65" s="983"/>
      <c r="AJ65" s="983"/>
      <c r="AK65" s="983"/>
      <c r="AL65" s="983"/>
      <c r="AM65" s="983"/>
      <c r="AN65" s="983"/>
      <c r="AO65" s="983"/>
      <c r="AP65" s="983"/>
      <c r="AQ65" s="983"/>
      <c r="AR65" s="983"/>
      <c r="AS65" s="983"/>
      <c r="AT65" s="983"/>
      <c r="AU65" s="983"/>
      <c r="AV65" s="983"/>
      <c r="AW65" s="983"/>
      <c r="AX65" s="983"/>
      <c r="AY65" s="983"/>
      <c r="AZ65" s="983"/>
      <c r="BA65" s="983"/>
      <c r="BB65" s="983"/>
      <c r="BC65" s="983"/>
      <c r="BD65" s="983"/>
      <c r="BE65" s="983"/>
      <c r="BF65" s="983"/>
      <c r="BG65" s="983"/>
      <c r="BH65" s="983"/>
      <c r="BI65" s="983"/>
      <c r="BP65" s="240" t="s">
        <v>222</v>
      </c>
    </row>
    <row r="66" spans="1:68" ht="12.75" customHeight="1">
      <c r="A66" s="346"/>
      <c r="B66" s="347"/>
      <c r="C66" s="1000" t="s">
        <v>163</v>
      </c>
      <c r="D66" s="1004"/>
      <c r="E66" s="1004"/>
      <c r="F66" s="366"/>
      <c r="G66" s="367"/>
      <c r="H66" s="368"/>
      <c r="I66" s="366"/>
      <c r="J66" s="367"/>
      <c r="K66" s="368"/>
      <c r="L66" s="366"/>
      <c r="M66" s="367"/>
      <c r="N66" s="368"/>
      <c r="O66" s="366"/>
      <c r="P66" s="367"/>
      <c r="Q66" s="368"/>
      <c r="R66" s="366"/>
      <c r="S66" s="367"/>
      <c r="T66" s="368"/>
      <c r="U66" s="366"/>
      <c r="V66" s="367"/>
      <c r="W66" s="368"/>
      <c r="X66" s="343"/>
      <c r="BP66" s="239" t="s">
        <v>223</v>
      </c>
    </row>
    <row r="67" spans="1:68" ht="12.75" customHeight="1">
      <c r="A67" s="346"/>
      <c r="B67" s="347"/>
      <c r="C67" s="999" t="s">
        <v>213</v>
      </c>
      <c r="D67" s="999"/>
      <c r="E67" s="1000"/>
      <c r="F67" s="366"/>
      <c r="G67" s="367"/>
      <c r="H67" s="368"/>
      <c r="I67" s="366"/>
      <c r="J67" s="367"/>
      <c r="K67" s="368"/>
      <c r="L67" s="366"/>
      <c r="M67" s="367"/>
      <c r="N67" s="368"/>
      <c r="O67" s="366"/>
      <c r="P67" s="367"/>
      <c r="Q67" s="368"/>
      <c r="R67" s="366"/>
      <c r="S67" s="367"/>
      <c r="T67" s="368"/>
      <c r="U67" s="366"/>
      <c r="V67" s="367"/>
      <c r="W67" s="368"/>
      <c r="X67" s="343"/>
      <c r="BP67" s="240" t="s">
        <v>224</v>
      </c>
    </row>
    <row r="68" spans="1:68" ht="12.75" customHeight="1">
      <c r="B68" s="345"/>
      <c r="C68" s="999" t="s">
        <v>167</v>
      </c>
      <c r="D68" s="999"/>
      <c r="E68" s="1000"/>
      <c r="F68" s="366"/>
      <c r="G68" s="367"/>
      <c r="H68" s="368"/>
      <c r="I68" s="366"/>
      <c r="J68" s="367"/>
      <c r="K68" s="368"/>
      <c r="L68" s="366"/>
      <c r="M68" s="367"/>
      <c r="N68" s="368"/>
      <c r="O68" s="366"/>
      <c r="P68" s="367"/>
      <c r="Q68" s="368"/>
      <c r="R68" s="366"/>
      <c r="S68" s="367"/>
      <c r="T68" s="368"/>
      <c r="U68" s="366"/>
      <c r="V68" s="367"/>
      <c r="W68" s="368"/>
      <c r="X68" s="343"/>
      <c r="Z68" s="1039" t="s">
        <v>225</v>
      </c>
      <c r="AA68" s="1040"/>
      <c r="AB68" s="1040"/>
      <c r="AC68" s="1040"/>
      <c r="AD68" s="1040"/>
      <c r="AE68" s="1041"/>
      <c r="AF68" s="1009" t="s">
        <v>226</v>
      </c>
      <c r="AG68" s="1010"/>
      <c r="AH68" s="1010"/>
      <c r="AI68" s="1010"/>
      <c r="AJ68" s="1010"/>
      <c r="AK68" s="1011"/>
      <c r="AL68" s="1015" t="s">
        <v>227</v>
      </c>
      <c r="AM68" s="1016"/>
      <c r="AN68" s="1016"/>
      <c r="AO68" s="1016"/>
      <c r="AP68" s="1016"/>
      <c r="AQ68" s="1017"/>
      <c r="AR68" s="1021" t="s">
        <v>228</v>
      </c>
      <c r="AS68" s="1022"/>
      <c r="AT68" s="1022"/>
      <c r="AU68" s="1022"/>
      <c r="AV68" s="1022"/>
      <c r="AW68" s="1023"/>
      <c r="AX68" s="1027" t="s">
        <v>229</v>
      </c>
      <c r="AY68" s="1028"/>
      <c r="AZ68" s="1028"/>
      <c r="BA68" s="1028"/>
      <c r="BB68" s="1028"/>
      <c r="BC68" s="1029"/>
      <c r="BD68" s="1033" t="s">
        <v>230</v>
      </c>
      <c r="BE68" s="1034"/>
      <c r="BF68" s="1034"/>
      <c r="BG68" s="1034"/>
      <c r="BH68" s="1034"/>
      <c r="BI68" s="1035"/>
      <c r="BP68" s="240" t="s">
        <v>231</v>
      </c>
    </row>
    <row r="69" spans="1:68" ht="12.75" customHeight="1">
      <c r="B69" s="345"/>
      <c r="C69" s="999" t="s">
        <v>169</v>
      </c>
      <c r="D69" s="999"/>
      <c r="E69" s="1000"/>
      <c r="F69" s="366"/>
      <c r="G69" s="367"/>
      <c r="H69" s="368"/>
      <c r="I69" s="366"/>
      <c r="J69" s="367"/>
      <c r="K69" s="368"/>
      <c r="L69" s="366"/>
      <c r="M69" s="367"/>
      <c r="N69" s="368"/>
      <c r="O69" s="366"/>
      <c r="P69" s="367"/>
      <c r="Q69" s="368"/>
      <c r="R69" s="366"/>
      <c r="S69" s="367"/>
      <c r="T69" s="368"/>
      <c r="U69" s="366"/>
      <c r="V69" s="367"/>
      <c r="W69" s="368"/>
      <c r="X69" s="343"/>
      <c r="Z69" s="1042"/>
      <c r="AA69" s="1043"/>
      <c r="AB69" s="1043"/>
      <c r="AC69" s="1043"/>
      <c r="AD69" s="1043"/>
      <c r="AE69" s="1044"/>
      <c r="AF69" s="1012"/>
      <c r="AG69" s="1013"/>
      <c r="AH69" s="1013"/>
      <c r="AI69" s="1013"/>
      <c r="AJ69" s="1013"/>
      <c r="AK69" s="1014"/>
      <c r="AL69" s="1018"/>
      <c r="AM69" s="1019"/>
      <c r="AN69" s="1019"/>
      <c r="AO69" s="1019"/>
      <c r="AP69" s="1019"/>
      <c r="AQ69" s="1020"/>
      <c r="AR69" s="1024"/>
      <c r="AS69" s="1025"/>
      <c r="AT69" s="1025"/>
      <c r="AU69" s="1025"/>
      <c r="AV69" s="1025"/>
      <c r="AW69" s="1026"/>
      <c r="AX69" s="1030"/>
      <c r="AY69" s="1031"/>
      <c r="AZ69" s="1031"/>
      <c r="BA69" s="1031"/>
      <c r="BB69" s="1031"/>
      <c r="BC69" s="1032"/>
      <c r="BD69" s="1036"/>
      <c r="BE69" s="1037"/>
      <c r="BF69" s="1037"/>
      <c r="BG69" s="1037"/>
      <c r="BH69" s="1037"/>
      <c r="BI69" s="1038"/>
      <c r="BP69" s="240" t="s">
        <v>232</v>
      </c>
    </row>
    <row r="70" spans="1:68" ht="12.75" customHeight="1">
      <c r="B70" s="345"/>
      <c r="C70" s="999" t="s">
        <v>171</v>
      </c>
      <c r="D70" s="999"/>
      <c r="E70" s="1000"/>
      <c r="F70" s="366"/>
      <c r="G70" s="367"/>
      <c r="H70" s="368"/>
      <c r="I70" s="366"/>
      <c r="J70" s="367"/>
      <c r="K70" s="368"/>
      <c r="L70" s="366"/>
      <c r="M70" s="367"/>
      <c r="N70" s="368"/>
      <c r="O70" s="366"/>
      <c r="P70" s="367"/>
      <c r="Q70" s="368"/>
      <c r="R70" s="366"/>
      <c r="S70" s="367"/>
      <c r="T70" s="368"/>
      <c r="U70" s="366"/>
      <c r="V70" s="367"/>
      <c r="W70" s="368"/>
      <c r="X70" s="343"/>
      <c r="Z70" s="1051"/>
      <c r="AA70" s="1051"/>
      <c r="AB70" s="1051"/>
      <c r="AC70" s="1051"/>
      <c r="AD70" s="1051"/>
      <c r="AE70" s="1051"/>
      <c r="AF70" s="1051"/>
      <c r="AG70" s="1051"/>
      <c r="AH70" s="1051"/>
      <c r="AI70" s="1051"/>
      <c r="AJ70" s="1051"/>
      <c r="AK70" s="1051"/>
      <c r="AL70" s="1051"/>
      <c r="AM70" s="1051"/>
      <c r="AN70" s="1051"/>
      <c r="AO70" s="1051"/>
      <c r="AP70" s="1051"/>
      <c r="AQ70" s="1051"/>
      <c r="AR70" s="1051"/>
      <c r="AS70" s="1051"/>
      <c r="AT70" s="1051"/>
      <c r="AU70" s="1051"/>
      <c r="AV70" s="1051"/>
      <c r="AW70" s="1051"/>
      <c r="AX70" s="1051"/>
      <c r="AY70" s="1051"/>
      <c r="AZ70" s="1051"/>
      <c r="BA70" s="1051"/>
      <c r="BB70" s="1051"/>
      <c r="BC70" s="1051"/>
      <c r="BD70" s="1051"/>
      <c r="BE70" s="1051"/>
      <c r="BF70" s="1051"/>
      <c r="BG70" s="1051"/>
      <c r="BH70" s="1051"/>
      <c r="BI70" s="1051"/>
      <c r="BP70" s="239" t="s">
        <v>233</v>
      </c>
    </row>
    <row r="71" spans="1:68" ht="12.75" customHeight="1">
      <c r="B71" s="345"/>
      <c r="C71" s="999" t="s">
        <v>173</v>
      </c>
      <c r="D71" s="999"/>
      <c r="E71" s="1000"/>
      <c r="F71" s="366"/>
      <c r="G71" s="367"/>
      <c r="H71" s="368"/>
      <c r="I71" s="366"/>
      <c r="J71" s="367"/>
      <c r="K71" s="368"/>
      <c r="L71" s="366"/>
      <c r="M71" s="367"/>
      <c r="N71" s="368"/>
      <c r="O71" s="366"/>
      <c r="P71" s="367"/>
      <c r="Q71" s="368"/>
      <c r="R71" s="366"/>
      <c r="S71" s="367"/>
      <c r="T71" s="368"/>
      <c r="U71" s="366"/>
      <c r="V71" s="367"/>
      <c r="W71" s="368"/>
      <c r="X71" s="343"/>
      <c r="Z71" s="1051"/>
      <c r="AA71" s="1051"/>
      <c r="AB71" s="1051"/>
      <c r="AC71" s="1051"/>
      <c r="AD71" s="1051"/>
      <c r="AE71" s="1051"/>
      <c r="AF71" s="1051"/>
      <c r="AG71" s="1051"/>
      <c r="AH71" s="1051"/>
      <c r="AI71" s="1051"/>
      <c r="AJ71" s="1051"/>
      <c r="AK71" s="1051"/>
      <c r="AL71" s="1051"/>
      <c r="AM71" s="1051"/>
      <c r="AN71" s="1051"/>
      <c r="AO71" s="1051"/>
      <c r="AP71" s="1051"/>
      <c r="AQ71" s="1051"/>
      <c r="AR71" s="1051"/>
      <c r="AS71" s="1051"/>
      <c r="AT71" s="1051"/>
      <c r="AU71" s="1051"/>
      <c r="AV71" s="1051"/>
      <c r="AW71" s="1051"/>
      <c r="AX71" s="1051"/>
      <c r="AY71" s="1051"/>
      <c r="AZ71" s="1051"/>
      <c r="BA71" s="1051"/>
      <c r="BB71" s="1051"/>
      <c r="BC71" s="1051"/>
      <c r="BD71" s="1051"/>
      <c r="BE71" s="1051"/>
      <c r="BF71" s="1051"/>
      <c r="BG71" s="1051"/>
      <c r="BH71" s="1051"/>
      <c r="BI71" s="1051"/>
      <c r="BP71" s="240" t="s">
        <v>234</v>
      </c>
    </row>
    <row r="72" spans="1:68" ht="12.75" customHeight="1">
      <c r="B72" s="345"/>
      <c r="C72" s="999" t="s">
        <v>175</v>
      </c>
      <c r="D72" s="999"/>
      <c r="E72" s="1000"/>
      <c r="F72" s="392"/>
      <c r="G72" s="252"/>
      <c r="H72" s="370"/>
      <c r="I72" s="369"/>
      <c r="J72" s="252"/>
      <c r="K72" s="370"/>
      <c r="L72" s="369"/>
      <c r="M72" s="252"/>
      <c r="N72" s="370"/>
      <c r="O72" s="369"/>
      <c r="P72" s="252"/>
      <c r="Q72" s="370"/>
      <c r="R72" s="369"/>
      <c r="S72" s="252"/>
      <c r="T72" s="370"/>
      <c r="U72" s="369"/>
      <c r="V72" s="252"/>
      <c r="W72" s="370"/>
      <c r="X72" s="343"/>
      <c r="Z72" s="1051"/>
      <c r="AA72" s="1051"/>
      <c r="AB72" s="1051"/>
      <c r="AC72" s="1051"/>
      <c r="AD72" s="1051"/>
      <c r="AE72" s="1051"/>
      <c r="AF72" s="1051"/>
      <c r="AG72" s="1051"/>
      <c r="AH72" s="1051"/>
      <c r="AI72" s="1051"/>
      <c r="AJ72" s="1051"/>
      <c r="AK72" s="1051"/>
      <c r="AL72" s="1051"/>
      <c r="AM72" s="1051"/>
      <c r="AN72" s="1051"/>
      <c r="AO72" s="1051"/>
      <c r="AP72" s="1051"/>
      <c r="AQ72" s="1051"/>
      <c r="AR72" s="1051"/>
      <c r="AS72" s="1051"/>
      <c r="AT72" s="1051"/>
      <c r="AU72" s="1051"/>
      <c r="AV72" s="1051"/>
      <c r="AW72" s="1051"/>
      <c r="AX72" s="1051"/>
      <c r="AY72" s="1051"/>
      <c r="AZ72" s="1051"/>
      <c r="BA72" s="1051"/>
      <c r="BB72" s="1051"/>
      <c r="BC72" s="1051"/>
      <c r="BD72" s="1051"/>
      <c r="BE72" s="1051"/>
      <c r="BF72" s="1051"/>
      <c r="BG72" s="1051"/>
      <c r="BH72" s="1051"/>
      <c r="BI72" s="1051"/>
      <c r="BP72" s="234" t="s">
        <v>235</v>
      </c>
    </row>
    <row r="73" spans="1:68" ht="12.75" customHeight="1">
      <c r="A73" s="346"/>
      <c r="B73" s="347"/>
      <c r="C73" s="999" t="s">
        <v>177</v>
      </c>
      <c r="D73" s="999"/>
      <c r="E73" s="1000"/>
      <c r="F73" s="366"/>
      <c r="G73" s="367"/>
      <c r="H73" s="368"/>
      <c r="I73" s="366"/>
      <c r="J73" s="367"/>
      <c r="K73" s="368"/>
      <c r="L73" s="366"/>
      <c r="M73" s="367"/>
      <c r="N73" s="368"/>
      <c r="O73" s="366"/>
      <c r="P73" s="367"/>
      <c r="Q73" s="368"/>
      <c r="R73" s="366"/>
      <c r="S73" s="367"/>
      <c r="T73" s="368"/>
      <c r="U73" s="366"/>
      <c r="V73" s="367"/>
      <c r="W73" s="368"/>
      <c r="X73" s="343"/>
      <c r="Z73" s="1051"/>
      <c r="AA73" s="1051"/>
      <c r="AB73" s="1051"/>
      <c r="AC73" s="1051"/>
      <c r="AD73" s="1051"/>
      <c r="AE73" s="1051"/>
      <c r="AF73" s="1051"/>
      <c r="AG73" s="1051"/>
      <c r="AH73" s="1051"/>
      <c r="AI73" s="1051"/>
      <c r="AJ73" s="1051"/>
      <c r="AK73" s="1051"/>
      <c r="AL73" s="1051"/>
      <c r="AM73" s="1051"/>
      <c r="AN73" s="1051"/>
      <c r="AO73" s="1051"/>
      <c r="AP73" s="1051"/>
      <c r="AQ73" s="1051"/>
      <c r="AR73" s="1051"/>
      <c r="AS73" s="1051"/>
      <c r="AT73" s="1051"/>
      <c r="AU73" s="1051"/>
      <c r="AV73" s="1051"/>
      <c r="AW73" s="1051"/>
      <c r="AX73" s="1051"/>
      <c r="AY73" s="1051"/>
      <c r="AZ73" s="1051"/>
      <c r="BA73" s="1051"/>
      <c r="BB73" s="1051"/>
      <c r="BC73" s="1051"/>
      <c r="BD73" s="1051"/>
      <c r="BE73" s="1051"/>
      <c r="BF73" s="1051"/>
      <c r="BG73" s="1051"/>
      <c r="BH73" s="1051"/>
      <c r="BI73" s="1051"/>
      <c r="BP73" s="234" t="s">
        <v>236</v>
      </c>
    </row>
    <row r="74" spans="1:68" ht="12.75" customHeight="1">
      <c r="A74" s="346"/>
      <c r="B74" s="347"/>
      <c r="C74" s="999" t="s">
        <v>179</v>
      </c>
      <c r="D74" s="999"/>
      <c r="E74" s="1000"/>
      <c r="F74" s="366"/>
      <c r="G74" s="367"/>
      <c r="H74" s="368"/>
      <c r="I74" s="366"/>
      <c r="J74" s="367"/>
      <c r="K74" s="368"/>
      <c r="L74" s="366"/>
      <c r="M74" s="367"/>
      <c r="N74" s="368"/>
      <c r="O74" s="366"/>
      <c r="P74" s="367"/>
      <c r="Q74" s="368"/>
      <c r="R74" s="366"/>
      <c r="S74" s="367"/>
      <c r="T74" s="368"/>
      <c r="U74" s="366"/>
      <c r="V74" s="367"/>
      <c r="W74" s="368"/>
      <c r="X74" s="343"/>
      <c r="Z74" s="1051"/>
      <c r="AA74" s="1051"/>
      <c r="AB74" s="1051"/>
      <c r="AC74" s="1051"/>
      <c r="AD74" s="1051"/>
      <c r="AE74" s="1051"/>
      <c r="AF74" s="1051"/>
      <c r="AG74" s="1051"/>
      <c r="AH74" s="1051"/>
      <c r="AI74" s="1051"/>
      <c r="AJ74" s="1051"/>
      <c r="AK74" s="1051"/>
      <c r="AL74" s="1051"/>
      <c r="AM74" s="1051"/>
      <c r="AN74" s="1051"/>
      <c r="AO74" s="1051"/>
      <c r="AP74" s="1051"/>
      <c r="AQ74" s="1051"/>
      <c r="AR74" s="1051"/>
      <c r="AS74" s="1051"/>
      <c r="AT74" s="1051"/>
      <c r="AU74" s="1051"/>
      <c r="AV74" s="1051"/>
      <c r="AW74" s="1051"/>
      <c r="AX74" s="1051"/>
      <c r="AY74" s="1051"/>
      <c r="AZ74" s="1051"/>
      <c r="BA74" s="1051"/>
      <c r="BB74" s="1051"/>
      <c r="BC74" s="1051"/>
      <c r="BD74" s="1051"/>
      <c r="BE74" s="1051"/>
      <c r="BF74" s="1051"/>
      <c r="BG74" s="1051"/>
      <c r="BH74" s="1051"/>
      <c r="BI74" s="1051"/>
      <c r="BP74" s="234" t="s">
        <v>237</v>
      </c>
    </row>
    <row r="75" spans="1:68" ht="12.75" customHeight="1">
      <c r="A75" s="346"/>
      <c r="B75" s="347"/>
      <c r="C75" s="1000" t="s">
        <v>181</v>
      </c>
      <c r="D75" s="1004"/>
      <c r="E75" s="1004"/>
      <c r="F75" s="366"/>
      <c r="G75" s="367"/>
      <c r="H75" s="368"/>
      <c r="I75" s="366"/>
      <c r="J75" s="367"/>
      <c r="K75" s="368"/>
      <c r="L75" s="366"/>
      <c r="M75" s="367"/>
      <c r="N75" s="368"/>
      <c r="O75" s="366"/>
      <c r="P75" s="367"/>
      <c r="Q75" s="368"/>
      <c r="R75" s="366"/>
      <c r="S75" s="367"/>
      <c r="T75" s="368"/>
      <c r="U75" s="366"/>
      <c r="V75" s="367"/>
      <c r="W75" s="368"/>
      <c r="X75" s="343"/>
      <c r="Z75" s="1051"/>
      <c r="AA75" s="1051"/>
      <c r="AB75" s="1051"/>
      <c r="AC75" s="1051"/>
      <c r="AD75" s="1051"/>
      <c r="AE75" s="1051"/>
      <c r="AF75" s="1051"/>
      <c r="AG75" s="1051"/>
      <c r="AH75" s="1051"/>
      <c r="AI75" s="1051"/>
      <c r="AJ75" s="1051"/>
      <c r="AK75" s="1051"/>
      <c r="AL75" s="1051"/>
      <c r="AM75" s="1051"/>
      <c r="AN75" s="1051"/>
      <c r="AO75" s="1051"/>
      <c r="AP75" s="1051"/>
      <c r="AQ75" s="1051"/>
      <c r="AR75" s="1051"/>
      <c r="AS75" s="1051"/>
      <c r="AT75" s="1051"/>
      <c r="AU75" s="1051"/>
      <c r="AV75" s="1051"/>
      <c r="AW75" s="1051"/>
      <c r="AX75" s="1051"/>
      <c r="AY75" s="1051"/>
      <c r="AZ75" s="1051"/>
      <c r="BA75" s="1051"/>
      <c r="BB75" s="1051"/>
      <c r="BC75" s="1051"/>
      <c r="BD75" s="1051"/>
      <c r="BE75" s="1051"/>
      <c r="BF75" s="1051"/>
      <c r="BG75" s="1051"/>
      <c r="BH75" s="1051"/>
      <c r="BI75" s="1051"/>
    </row>
    <row r="76" spans="1:68" ht="12.75" customHeight="1">
      <c r="A76" s="346"/>
      <c r="B76" s="347"/>
      <c r="C76" s="1000" t="s">
        <v>183</v>
      </c>
      <c r="D76" s="1004"/>
      <c r="E76" s="1004"/>
      <c r="F76" s="366"/>
      <c r="G76" s="367"/>
      <c r="H76" s="368"/>
      <c r="I76" s="366"/>
      <c r="J76" s="367"/>
      <c r="K76" s="368"/>
      <c r="L76" s="366"/>
      <c r="M76" s="367"/>
      <c r="N76" s="368"/>
      <c r="O76" s="366"/>
      <c r="P76" s="367"/>
      <c r="Q76" s="368"/>
      <c r="R76" s="366"/>
      <c r="S76" s="367"/>
      <c r="T76" s="368"/>
      <c r="U76" s="366"/>
      <c r="V76" s="367"/>
      <c r="W76" s="368"/>
      <c r="X76" s="343"/>
      <c r="Z76" s="1051"/>
      <c r="AA76" s="1051"/>
      <c r="AB76" s="1051"/>
      <c r="AC76" s="1051"/>
      <c r="AD76" s="1051"/>
      <c r="AE76" s="1051"/>
      <c r="AF76" s="1051"/>
      <c r="AG76" s="1051"/>
      <c r="AH76" s="1051"/>
      <c r="AI76" s="1051"/>
      <c r="AJ76" s="1051"/>
      <c r="AK76" s="1051"/>
      <c r="AL76" s="1051"/>
      <c r="AM76" s="1051"/>
      <c r="AN76" s="1051"/>
      <c r="AO76" s="1051"/>
      <c r="AP76" s="1051"/>
      <c r="AQ76" s="1051"/>
      <c r="AR76" s="1051"/>
      <c r="AS76" s="1051"/>
      <c r="AT76" s="1051"/>
      <c r="AU76" s="1051"/>
      <c r="AV76" s="1051"/>
      <c r="AW76" s="1051"/>
      <c r="AX76" s="1051"/>
      <c r="AY76" s="1051"/>
      <c r="AZ76" s="1051"/>
      <c r="BA76" s="1051"/>
      <c r="BB76" s="1051"/>
      <c r="BC76" s="1051"/>
      <c r="BD76" s="1051"/>
      <c r="BE76" s="1051"/>
      <c r="BF76" s="1051"/>
      <c r="BG76" s="1051"/>
      <c r="BH76" s="1051"/>
      <c r="BI76" s="1051"/>
    </row>
    <row r="77" spans="1:68" ht="12.75" customHeight="1" thickBot="1">
      <c r="A77" s="346"/>
      <c r="B77" s="347"/>
      <c r="C77" s="1000" t="s">
        <v>185</v>
      </c>
      <c r="D77" s="1004"/>
      <c r="E77" s="1004"/>
      <c r="F77" s="371"/>
      <c r="G77" s="372"/>
      <c r="H77" s="373"/>
      <c r="I77" s="371"/>
      <c r="J77" s="372"/>
      <c r="K77" s="373"/>
      <c r="L77" s="371"/>
      <c r="M77" s="372"/>
      <c r="N77" s="373"/>
      <c r="O77" s="371"/>
      <c r="P77" s="372"/>
      <c r="Q77" s="373"/>
      <c r="R77" s="371"/>
      <c r="S77" s="372"/>
      <c r="T77" s="373"/>
      <c r="U77" s="371"/>
      <c r="V77" s="372"/>
      <c r="W77" s="373"/>
      <c r="X77" s="343"/>
      <c r="Z77" s="1051"/>
      <c r="AA77" s="1051"/>
      <c r="AB77" s="1051"/>
      <c r="AC77" s="1051"/>
      <c r="AD77" s="1051"/>
      <c r="AE77" s="1051"/>
      <c r="AF77" s="1051"/>
      <c r="AG77" s="1051"/>
      <c r="AH77" s="1051"/>
      <c r="AI77" s="1051"/>
      <c r="AJ77" s="1051"/>
      <c r="AK77" s="1051"/>
      <c r="AL77" s="1051"/>
      <c r="AM77" s="1051"/>
      <c r="AN77" s="1051"/>
      <c r="AO77" s="1051"/>
      <c r="AP77" s="1051"/>
      <c r="AQ77" s="1051"/>
      <c r="AR77" s="1051"/>
      <c r="AS77" s="1051"/>
      <c r="AT77" s="1051"/>
      <c r="AU77" s="1051"/>
      <c r="AV77" s="1051"/>
      <c r="AW77" s="1051"/>
      <c r="AX77" s="1051"/>
      <c r="AY77" s="1051"/>
      <c r="AZ77" s="1051"/>
      <c r="BA77" s="1051"/>
      <c r="BB77" s="1051"/>
      <c r="BC77" s="1051"/>
      <c r="BD77" s="1051"/>
      <c r="BE77" s="1051"/>
      <c r="BF77" s="1051"/>
      <c r="BG77" s="1051"/>
      <c r="BH77" s="1051"/>
      <c r="BI77" s="1051"/>
    </row>
    <row r="78" spans="1:68" ht="11.45" customHeight="1">
      <c r="A78" s="346"/>
      <c r="B78" s="347"/>
      <c r="C78" s="345"/>
      <c r="D78" s="345"/>
      <c r="E78" s="345"/>
      <c r="F78" s="345"/>
      <c r="G78" s="345"/>
      <c r="H78" s="345"/>
      <c r="I78" s="345"/>
      <c r="J78" s="345"/>
      <c r="K78" s="345"/>
      <c r="L78" s="345"/>
      <c r="M78" s="345"/>
      <c r="N78" s="345"/>
      <c r="O78" s="345"/>
      <c r="P78" s="345"/>
      <c r="Q78" s="345"/>
      <c r="R78" s="345"/>
      <c r="S78" s="345"/>
      <c r="T78" s="345"/>
      <c r="U78" s="345"/>
      <c r="V78" s="345"/>
      <c r="W78" s="345"/>
      <c r="X78" s="343"/>
      <c r="Z78" s="1051"/>
      <c r="AA78" s="1051"/>
      <c r="AB78" s="1051"/>
      <c r="AC78" s="1051"/>
      <c r="AD78" s="1051"/>
      <c r="AE78" s="1051"/>
      <c r="AF78" s="1051"/>
      <c r="AG78" s="1051"/>
      <c r="AH78" s="1051"/>
      <c r="AI78" s="1051"/>
      <c r="AJ78" s="1051"/>
      <c r="AK78" s="1051"/>
      <c r="AL78" s="1051"/>
      <c r="AM78" s="1051"/>
      <c r="AN78" s="1051"/>
      <c r="AO78" s="1051"/>
      <c r="AP78" s="1051"/>
      <c r="AQ78" s="1051"/>
      <c r="AR78" s="1051"/>
      <c r="AS78" s="1051"/>
      <c r="AT78" s="1051"/>
      <c r="AU78" s="1051"/>
      <c r="AV78" s="1051"/>
      <c r="AW78" s="1051"/>
      <c r="AX78" s="1051"/>
      <c r="AY78" s="1051"/>
      <c r="AZ78" s="1051"/>
      <c r="BA78" s="1051"/>
      <c r="BB78" s="1051"/>
      <c r="BC78" s="1051"/>
      <c r="BD78" s="1051"/>
      <c r="BE78" s="1051"/>
      <c r="BF78" s="1051"/>
      <c r="BG78" s="1051"/>
      <c r="BH78" s="1051"/>
      <c r="BI78" s="1051"/>
    </row>
    <row r="79" spans="1:68" ht="12.75" customHeight="1">
      <c r="X79" s="393"/>
      <c r="Z79" s="1051"/>
      <c r="AA79" s="1051"/>
      <c r="AB79" s="1051"/>
      <c r="AC79" s="1051"/>
      <c r="AD79" s="1051"/>
      <c r="AE79" s="1051"/>
      <c r="AF79" s="1051"/>
      <c r="AG79" s="1051"/>
      <c r="AH79" s="1051"/>
      <c r="AI79" s="1051"/>
      <c r="AJ79" s="1051"/>
      <c r="AK79" s="1051"/>
      <c r="AL79" s="1051"/>
      <c r="AM79" s="1051"/>
      <c r="AN79" s="1051"/>
      <c r="AO79" s="1051"/>
      <c r="AP79" s="1051"/>
      <c r="AQ79" s="1051"/>
      <c r="AR79" s="1051"/>
      <c r="AS79" s="1051"/>
      <c r="AT79" s="1051"/>
      <c r="AU79" s="1051"/>
      <c r="AV79" s="1051"/>
      <c r="AW79" s="1051"/>
      <c r="AX79" s="1051"/>
      <c r="AY79" s="1051"/>
      <c r="AZ79" s="1051"/>
      <c r="BA79" s="1051"/>
      <c r="BB79" s="1051"/>
      <c r="BC79" s="1051"/>
      <c r="BD79" s="1051"/>
      <c r="BE79" s="1051"/>
      <c r="BF79" s="1051"/>
      <c r="BG79" s="1051"/>
      <c r="BH79" s="1051"/>
      <c r="BI79" s="1051"/>
    </row>
    <row r="80" spans="1:68" ht="12.75" customHeight="1">
      <c r="A80" s="346"/>
      <c r="B80" s="346"/>
      <c r="X80" s="393"/>
      <c r="Z80" s="1051"/>
      <c r="AA80" s="1051"/>
      <c r="AB80" s="1051"/>
      <c r="AC80" s="1051"/>
      <c r="AD80" s="1051"/>
      <c r="AE80" s="1051"/>
      <c r="AF80" s="1051"/>
      <c r="AG80" s="1051"/>
      <c r="AH80" s="1051"/>
      <c r="AI80" s="1051"/>
      <c r="AJ80" s="1051"/>
      <c r="AK80" s="1051"/>
      <c r="AL80" s="1051"/>
      <c r="AM80" s="1051"/>
      <c r="AN80" s="1051"/>
      <c r="AO80" s="1051"/>
      <c r="AP80" s="1051"/>
      <c r="AQ80" s="1051"/>
      <c r="AR80" s="1051"/>
      <c r="AS80" s="1051"/>
      <c r="AT80" s="1051"/>
      <c r="AU80" s="1051"/>
      <c r="AV80" s="1051"/>
      <c r="AW80" s="1051"/>
      <c r="AX80" s="1051"/>
      <c r="AY80" s="1051"/>
      <c r="AZ80" s="1051"/>
      <c r="BA80" s="1051"/>
      <c r="BB80" s="1051"/>
      <c r="BC80" s="1051"/>
      <c r="BD80" s="1051"/>
      <c r="BE80" s="1051"/>
      <c r="BF80" s="1051"/>
      <c r="BG80" s="1051"/>
      <c r="BH80" s="1051"/>
      <c r="BI80" s="1051"/>
    </row>
    <row r="81" spans="3:61" ht="12.75" customHeight="1">
      <c r="M81" s="1050" t="s">
        <v>145</v>
      </c>
      <c r="N81" s="1050"/>
      <c r="O81" s="1061" t="s">
        <v>238</v>
      </c>
      <c r="P81" s="1061"/>
      <c r="Q81" s="1045" t="s">
        <v>239</v>
      </c>
      <c r="R81" s="1045"/>
      <c r="Z81" s="1051"/>
      <c r="AA81" s="1051"/>
      <c r="AB81" s="1051"/>
      <c r="AC81" s="1051"/>
      <c r="AD81" s="1051"/>
      <c r="AE81" s="1051"/>
      <c r="AF81" s="1051"/>
      <c r="AG81" s="1051"/>
      <c r="AH81" s="1051"/>
      <c r="AI81" s="1051"/>
      <c r="AJ81" s="1051"/>
      <c r="AK81" s="1051"/>
      <c r="AL81" s="1051"/>
      <c r="AM81" s="1051"/>
      <c r="AN81" s="1051"/>
      <c r="AO81" s="1051"/>
      <c r="AP81" s="1051"/>
      <c r="AQ81" s="1051"/>
      <c r="AR81" s="1051"/>
      <c r="AS81" s="1051"/>
      <c r="AT81" s="1051"/>
      <c r="AU81" s="1051"/>
      <c r="AV81" s="1051"/>
      <c r="AW81" s="1051"/>
      <c r="AX81" s="1051"/>
      <c r="AY81" s="1051"/>
      <c r="AZ81" s="1051"/>
      <c r="BA81" s="1051"/>
      <c r="BB81" s="1051"/>
      <c r="BC81" s="1051"/>
      <c r="BD81" s="1051"/>
      <c r="BE81" s="1051"/>
      <c r="BF81" s="1051"/>
      <c r="BG81" s="1051"/>
      <c r="BH81" s="1051"/>
      <c r="BI81" s="1051"/>
    </row>
    <row r="82" spans="3:61" ht="12.75" customHeight="1">
      <c r="M82" s="394" t="s">
        <v>240</v>
      </c>
      <c r="N82" s="174" t="s">
        <v>241</v>
      </c>
      <c r="O82" s="395">
        <v>850</v>
      </c>
      <c r="P82" s="396">
        <v>1900</v>
      </c>
      <c r="Q82" s="395">
        <v>850</v>
      </c>
      <c r="R82" s="396">
        <v>1900</v>
      </c>
      <c r="Z82" s="1051"/>
      <c r="AA82" s="1051"/>
      <c r="AB82" s="1051"/>
      <c r="AC82" s="1051"/>
      <c r="AD82" s="1051"/>
      <c r="AE82" s="1051"/>
      <c r="AF82" s="1051"/>
      <c r="AG82" s="1051"/>
      <c r="AH82" s="1051"/>
      <c r="AI82" s="1051"/>
      <c r="AJ82" s="1051"/>
      <c r="AK82" s="1051"/>
      <c r="AL82" s="1051"/>
      <c r="AM82" s="1051"/>
      <c r="AN82" s="1051"/>
      <c r="AO82" s="1051"/>
      <c r="AP82" s="1051"/>
      <c r="AQ82" s="1051"/>
      <c r="AR82" s="1051"/>
      <c r="AS82" s="1051"/>
      <c r="AT82" s="1051"/>
      <c r="AU82" s="1051"/>
      <c r="AV82" s="1051"/>
      <c r="AW82" s="1051"/>
      <c r="AX82" s="1051"/>
      <c r="AY82" s="1051"/>
      <c r="AZ82" s="1051"/>
      <c r="BA82" s="1051"/>
      <c r="BB82" s="1051"/>
      <c r="BC82" s="1051"/>
      <c r="BD82" s="1051"/>
      <c r="BE82" s="1051"/>
      <c r="BF82" s="1051"/>
      <c r="BG82" s="1051"/>
      <c r="BH82" s="1051"/>
      <c r="BI82" s="1051"/>
    </row>
    <row r="83" spans="3:61" ht="12.75" customHeight="1">
      <c r="M83" s="397"/>
      <c r="N83" s="397"/>
      <c r="O83" s="398"/>
      <c r="P83" s="398"/>
      <c r="Q83" s="398"/>
      <c r="R83" s="398"/>
      <c r="Z83" s="1051"/>
      <c r="AA83" s="1051"/>
      <c r="AB83" s="1051"/>
      <c r="AC83" s="1051"/>
      <c r="AD83" s="1051"/>
      <c r="AE83" s="1051"/>
      <c r="AF83" s="1051"/>
      <c r="AG83" s="1051"/>
      <c r="AH83" s="1051"/>
      <c r="AI83" s="1051"/>
      <c r="AJ83" s="1051"/>
      <c r="AK83" s="1051"/>
      <c r="AL83" s="1051"/>
      <c r="AM83" s="1051"/>
      <c r="AN83" s="1051"/>
      <c r="AO83" s="1051"/>
      <c r="AP83" s="1051"/>
      <c r="AQ83" s="1051"/>
      <c r="AR83" s="1051"/>
      <c r="AS83" s="1051"/>
      <c r="AT83" s="1051"/>
      <c r="AU83" s="1051"/>
      <c r="AV83" s="1051"/>
      <c r="AW83" s="1051"/>
      <c r="AX83" s="1051"/>
      <c r="AY83" s="1051"/>
      <c r="AZ83" s="1051"/>
      <c r="BA83" s="1051"/>
      <c r="BB83" s="1051"/>
      <c r="BC83" s="1051"/>
      <c r="BD83" s="1051"/>
      <c r="BE83" s="1051"/>
      <c r="BF83" s="1051"/>
      <c r="BG83" s="1051"/>
      <c r="BH83" s="1051"/>
      <c r="BI83" s="1051"/>
    </row>
    <row r="84" spans="3:61" ht="12.75" customHeight="1">
      <c r="Z84" s="1051"/>
      <c r="AA84" s="1051"/>
      <c r="AB84" s="1051"/>
      <c r="AC84" s="1051"/>
      <c r="AD84" s="1051"/>
      <c r="AE84" s="1051"/>
      <c r="AF84" s="1051"/>
      <c r="AG84" s="1051"/>
      <c r="AH84" s="1051"/>
      <c r="AI84" s="1051"/>
      <c r="AJ84" s="1051"/>
      <c r="AK84" s="1051"/>
      <c r="AL84" s="1051"/>
      <c r="AM84" s="1051"/>
      <c r="AN84" s="1051"/>
      <c r="AO84" s="1051"/>
      <c r="AP84" s="1051"/>
      <c r="AQ84" s="1051"/>
      <c r="AR84" s="1051"/>
      <c r="AS84" s="1051"/>
      <c r="AT84" s="1051"/>
      <c r="AU84" s="1051"/>
      <c r="AV84" s="1051"/>
      <c r="AW84" s="1051"/>
      <c r="AX84" s="1051"/>
      <c r="AY84" s="1051"/>
      <c r="AZ84" s="1051"/>
      <c r="BA84" s="1051"/>
      <c r="BB84" s="1051"/>
      <c r="BC84" s="1051"/>
      <c r="BD84" s="1051"/>
      <c r="BE84" s="1051"/>
      <c r="BF84" s="1051"/>
      <c r="BG84" s="1051"/>
      <c r="BH84" s="1051"/>
      <c r="BI84" s="1051"/>
    </row>
    <row r="85" spans="3:61" ht="12.75" customHeight="1">
      <c r="F85" s="937" t="s">
        <v>242</v>
      </c>
      <c r="G85" s="931"/>
      <c r="H85" s="931"/>
      <c r="I85" s="1046"/>
      <c r="J85" s="1047" t="s">
        <v>243</v>
      </c>
      <c r="K85" s="1048"/>
      <c r="L85" s="1049"/>
      <c r="M85" s="1052" t="s">
        <v>244</v>
      </c>
      <c r="N85" s="1053"/>
      <c r="O85" s="1054"/>
      <c r="P85" s="1055" t="s">
        <v>245</v>
      </c>
      <c r="Q85" s="1055"/>
      <c r="R85" s="1056" t="s">
        <v>246</v>
      </c>
      <c r="Z85" s="1051"/>
      <c r="AA85" s="1051"/>
      <c r="AB85" s="1051"/>
      <c r="AC85" s="1051"/>
      <c r="AD85" s="1051"/>
      <c r="AE85" s="1051"/>
      <c r="AF85" s="1051"/>
      <c r="AG85" s="1051"/>
      <c r="AH85" s="1051"/>
      <c r="AI85" s="1051"/>
      <c r="AJ85" s="1051"/>
      <c r="AK85" s="1051"/>
      <c r="AL85" s="1051"/>
      <c r="AM85" s="1051"/>
      <c r="AN85" s="1051"/>
      <c r="AO85" s="1051"/>
      <c r="AP85" s="1051"/>
      <c r="AQ85" s="1051"/>
      <c r="AR85" s="1051"/>
      <c r="AS85" s="1051"/>
      <c r="AT85" s="1051"/>
      <c r="AU85" s="1051"/>
      <c r="AV85" s="1051"/>
      <c r="AW85" s="1051"/>
      <c r="AX85" s="1051"/>
      <c r="AY85" s="1051"/>
      <c r="AZ85" s="1051"/>
      <c r="BA85" s="1051"/>
      <c r="BB85" s="1051"/>
      <c r="BC85" s="1051"/>
      <c r="BD85" s="1051"/>
      <c r="BE85" s="1051"/>
      <c r="BF85" s="1051"/>
      <c r="BG85" s="1051"/>
      <c r="BH85" s="1051"/>
      <c r="BI85" s="1051"/>
    </row>
    <row r="86" spans="3:61" ht="12.75" customHeight="1">
      <c r="F86" s="174" t="s">
        <v>247</v>
      </c>
      <c r="G86" s="174" t="s">
        <v>248</v>
      </c>
      <c r="H86" s="174" t="s">
        <v>249</v>
      </c>
      <c r="I86" s="174" t="s">
        <v>250</v>
      </c>
      <c r="J86" s="399" t="s">
        <v>251</v>
      </c>
      <c r="K86" s="399" t="s">
        <v>252</v>
      </c>
      <c r="L86" s="399" t="s">
        <v>253</v>
      </c>
      <c r="M86" s="400" t="s">
        <v>251</v>
      </c>
      <c r="N86" s="400" t="s">
        <v>252</v>
      </c>
      <c r="O86" s="400" t="s">
        <v>253</v>
      </c>
      <c r="P86" s="1055"/>
      <c r="Q86" s="1055"/>
      <c r="R86" s="1057"/>
      <c r="Z86" s="1051"/>
      <c r="AA86" s="1051"/>
      <c r="AB86" s="1051"/>
      <c r="AC86" s="1051"/>
      <c r="AD86" s="1051"/>
      <c r="AE86" s="1051"/>
      <c r="AF86" s="1051"/>
      <c r="AG86" s="1051"/>
      <c r="AH86" s="1051"/>
      <c r="AI86" s="1051"/>
      <c r="AJ86" s="1051"/>
      <c r="AK86" s="1051"/>
      <c r="AL86" s="1051"/>
      <c r="AM86" s="1051"/>
      <c r="AN86" s="1051"/>
      <c r="AO86" s="1051"/>
      <c r="AP86" s="1051"/>
      <c r="AQ86" s="1051"/>
      <c r="AR86" s="1051"/>
      <c r="AS86" s="1051"/>
      <c r="AT86" s="1051"/>
      <c r="AU86" s="1051"/>
      <c r="AV86" s="1051"/>
      <c r="AW86" s="1051"/>
      <c r="AX86" s="1051"/>
      <c r="AY86" s="1051"/>
      <c r="AZ86" s="1051"/>
      <c r="BA86" s="1051"/>
      <c r="BB86" s="1051"/>
      <c r="BC86" s="1051"/>
      <c r="BD86" s="1051"/>
      <c r="BE86" s="1051"/>
      <c r="BF86" s="1051"/>
      <c r="BG86" s="1051"/>
      <c r="BH86" s="1051"/>
      <c r="BI86" s="1051"/>
    </row>
    <row r="87" spans="3:61" ht="12.75" customHeight="1">
      <c r="F87" s="397"/>
      <c r="G87" s="397"/>
      <c r="H87" s="397"/>
      <c r="I87" s="397"/>
      <c r="J87" s="397"/>
      <c r="K87" s="397"/>
      <c r="L87" s="397"/>
      <c r="M87" s="397"/>
      <c r="N87" s="397"/>
      <c r="O87" s="397"/>
      <c r="P87" s="1051"/>
      <c r="Q87" s="1051"/>
      <c r="R87" s="398"/>
      <c r="AC87" s="401"/>
      <c r="AD87" s="401"/>
      <c r="AE87" s="401"/>
      <c r="AI87" s="401"/>
      <c r="AJ87" s="401"/>
      <c r="AK87" s="401"/>
      <c r="AO87" s="401"/>
      <c r="AP87" s="401"/>
      <c r="AQ87" s="401"/>
      <c r="AU87" s="401"/>
      <c r="AV87" s="401"/>
      <c r="AW87" s="401"/>
      <c r="BA87" s="401"/>
      <c r="BB87" s="401"/>
      <c r="BC87" s="401"/>
      <c r="BG87" s="401"/>
      <c r="BH87" s="401"/>
      <c r="BI87" s="401"/>
    </row>
    <row r="88" spans="3:61" ht="12.75" customHeight="1">
      <c r="Z88" s="1039" t="s">
        <v>254</v>
      </c>
      <c r="AA88" s="1040"/>
      <c r="AB88" s="1040"/>
      <c r="AC88" s="1040"/>
      <c r="AD88" s="1040"/>
      <c r="AE88" s="1041"/>
      <c r="AF88" s="1009" t="s">
        <v>255</v>
      </c>
      <c r="AG88" s="1010"/>
      <c r="AH88" s="1010"/>
      <c r="AI88" s="1010"/>
      <c r="AJ88" s="1010"/>
      <c r="AK88" s="1011"/>
      <c r="AL88" s="1015" t="s">
        <v>256</v>
      </c>
      <c r="AM88" s="1016"/>
      <c r="AN88" s="1016"/>
      <c r="AO88" s="1016"/>
      <c r="AP88" s="1016"/>
      <c r="AQ88" s="1017"/>
      <c r="AR88" s="1021" t="s">
        <v>257</v>
      </c>
      <c r="AS88" s="1022"/>
      <c r="AT88" s="1022"/>
      <c r="AU88" s="1022"/>
      <c r="AV88" s="1022"/>
      <c r="AW88" s="1023"/>
      <c r="AX88" s="1027" t="s">
        <v>258</v>
      </c>
      <c r="AY88" s="1028"/>
      <c r="AZ88" s="1028"/>
      <c r="BA88" s="1028"/>
      <c r="BB88" s="1028"/>
      <c r="BC88" s="1029"/>
      <c r="BD88" s="1033" t="s">
        <v>259</v>
      </c>
      <c r="BE88" s="1034"/>
      <c r="BF88" s="1034"/>
      <c r="BG88" s="1034"/>
      <c r="BH88" s="1034"/>
      <c r="BI88" s="1035"/>
    </row>
    <row r="89" spans="3:61" ht="12.75" customHeight="1">
      <c r="J89" s="234" t="s">
        <v>190</v>
      </c>
      <c r="Z89" s="1042"/>
      <c r="AA89" s="1043"/>
      <c r="AB89" s="1043"/>
      <c r="AC89" s="1043"/>
      <c r="AD89" s="1043"/>
      <c r="AE89" s="1044"/>
      <c r="AF89" s="1012"/>
      <c r="AG89" s="1013"/>
      <c r="AH89" s="1013"/>
      <c r="AI89" s="1013"/>
      <c r="AJ89" s="1013"/>
      <c r="AK89" s="1014"/>
      <c r="AL89" s="1018"/>
      <c r="AM89" s="1019"/>
      <c r="AN89" s="1019"/>
      <c r="AO89" s="1019"/>
      <c r="AP89" s="1019"/>
      <c r="AQ89" s="1020"/>
      <c r="AR89" s="1024"/>
      <c r="AS89" s="1025"/>
      <c r="AT89" s="1025"/>
      <c r="AU89" s="1025"/>
      <c r="AV89" s="1025"/>
      <c r="AW89" s="1026"/>
      <c r="AX89" s="1030"/>
      <c r="AY89" s="1031"/>
      <c r="AZ89" s="1031"/>
      <c r="BA89" s="1031"/>
      <c r="BB89" s="1031"/>
      <c r="BC89" s="1032"/>
      <c r="BD89" s="1036"/>
      <c r="BE89" s="1037"/>
      <c r="BF89" s="1037"/>
      <c r="BG89" s="1037"/>
      <c r="BH89" s="1037"/>
      <c r="BI89" s="1038"/>
    </row>
    <row r="90" spans="3:61" ht="12.75" customHeight="1">
      <c r="Z90" s="1051"/>
      <c r="AA90" s="1051"/>
      <c r="AB90" s="1051"/>
      <c r="AC90" s="1051"/>
      <c r="AD90" s="1051"/>
      <c r="AE90" s="1051"/>
      <c r="AF90" s="1051"/>
      <c r="AG90" s="1051"/>
      <c r="AH90" s="1051"/>
      <c r="AI90" s="1051"/>
      <c r="AJ90" s="1051"/>
      <c r="AK90" s="1051"/>
      <c r="AL90" s="1051"/>
      <c r="AM90" s="1051"/>
      <c r="AN90" s="1051"/>
      <c r="AO90" s="1051"/>
      <c r="AP90" s="1051"/>
      <c r="AQ90" s="1051"/>
      <c r="AR90" s="1051"/>
      <c r="AS90" s="1051"/>
      <c r="AT90" s="1051"/>
      <c r="AU90" s="1051"/>
      <c r="AV90" s="1051"/>
      <c r="AW90" s="1051"/>
      <c r="AX90" s="1051"/>
      <c r="AY90" s="1051"/>
      <c r="AZ90" s="1051"/>
      <c r="BA90" s="1051"/>
      <c r="BB90" s="1051"/>
      <c r="BC90" s="1051"/>
      <c r="BD90" s="1051"/>
      <c r="BE90" s="1051"/>
      <c r="BF90" s="1051"/>
      <c r="BG90" s="1051"/>
      <c r="BH90" s="1051"/>
      <c r="BI90" s="1051"/>
    </row>
    <row r="91" spans="3:61" ht="12.75" customHeight="1">
      <c r="Z91" s="1051"/>
      <c r="AA91" s="1051"/>
      <c r="AB91" s="1051"/>
      <c r="AC91" s="1051"/>
      <c r="AD91" s="1051"/>
      <c r="AE91" s="1051"/>
      <c r="AF91" s="1051"/>
      <c r="AG91" s="1051"/>
      <c r="AH91" s="1051"/>
      <c r="AI91" s="1051"/>
      <c r="AJ91" s="1051"/>
      <c r="AK91" s="1051"/>
      <c r="AL91" s="1051"/>
      <c r="AM91" s="1051"/>
      <c r="AN91" s="1051"/>
      <c r="AO91" s="1051"/>
      <c r="AP91" s="1051"/>
      <c r="AQ91" s="1051"/>
      <c r="AR91" s="1051"/>
      <c r="AS91" s="1051"/>
      <c r="AT91" s="1051"/>
      <c r="AU91" s="1051"/>
      <c r="AV91" s="1051"/>
      <c r="AW91" s="1051"/>
      <c r="AX91" s="1051"/>
      <c r="AY91" s="1051"/>
      <c r="AZ91" s="1051"/>
      <c r="BA91" s="1051"/>
      <c r="BB91" s="1051"/>
      <c r="BC91" s="1051"/>
      <c r="BD91" s="1051"/>
      <c r="BE91" s="1051"/>
      <c r="BF91" s="1051"/>
      <c r="BG91" s="1051"/>
      <c r="BH91" s="1051"/>
      <c r="BI91" s="1051"/>
    </row>
    <row r="92" spans="3:61" ht="12.75" customHeight="1">
      <c r="C92" s="1058" t="s">
        <v>260</v>
      </c>
      <c r="D92" s="1058"/>
      <c r="E92" s="1058"/>
      <c r="F92" s="1058"/>
      <c r="G92" s="1058"/>
      <c r="H92" s="1058"/>
      <c r="I92" s="1058"/>
      <c r="J92" s="1058"/>
      <c r="K92" s="1058"/>
      <c r="L92" s="1058"/>
      <c r="M92" s="1058"/>
      <c r="N92" s="1058"/>
      <c r="O92" s="1058"/>
      <c r="P92" s="1058"/>
      <c r="Q92" s="1058"/>
      <c r="R92" s="1058"/>
      <c r="S92" s="1058"/>
      <c r="T92" s="1058"/>
      <c r="U92" s="1058"/>
      <c r="V92" s="1058"/>
      <c r="W92" s="1058"/>
      <c r="Z92" s="1051"/>
      <c r="AA92" s="1051"/>
      <c r="AB92" s="1051"/>
      <c r="AC92" s="1051"/>
      <c r="AD92" s="1051"/>
      <c r="AE92" s="1051"/>
      <c r="AF92" s="1051"/>
      <c r="AG92" s="1051"/>
      <c r="AH92" s="1051"/>
      <c r="AI92" s="1051"/>
      <c r="AJ92" s="1051"/>
      <c r="AK92" s="1051"/>
      <c r="AL92" s="1051"/>
      <c r="AM92" s="1051"/>
      <c r="AN92" s="1051"/>
      <c r="AO92" s="1051"/>
      <c r="AP92" s="1051"/>
      <c r="AQ92" s="1051"/>
      <c r="AR92" s="1051"/>
      <c r="AS92" s="1051"/>
      <c r="AT92" s="1051"/>
      <c r="AU92" s="1051"/>
      <c r="AV92" s="1051"/>
      <c r="AW92" s="1051"/>
      <c r="AX92" s="1051"/>
      <c r="AY92" s="1051"/>
      <c r="AZ92" s="1051"/>
      <c r="BA92" s="1051"/>
      <c r="BB92" s="1051"/>
      <c r="BC92" s="1051"/>
      <c r="BD92" s="1051"/>
      <c r="BE92" s="1051"/>
      <c r="BF92" s="1051"/>
      <c r="BG92" s="1051"/>
      <c r="BH92" s="1051"/>
      <c r="BI92" s="1051"/>
    </row>
    <row r="93" spans="3:61" ht="12.75" customHeight="1">
      <c r="C93" s="1058"/>
      <c r="D93" s="1058"/>
      <c r="E93" s="1058"/>
      <c r="F93" s="1058"/>
      <c r="G93" s="1058"/>
      <c r="H93" s="1058"/>
      <c r="I93" s="1058"/>
      <c r="J93" s="1058"/>
      <c r="K93" s="1058"/>
      <c r="L93" s="1058"/>
      <c r="M93" s="1058"/>
      <c r="N93" s="1058"/>
      <c r="O93" s="1058"/>
      <c r="P93" s="1058"/>
      <c r="Q93" s="1058"/>
      <c r="R93" s="1058"/>
      <c r="S93" s="1058"/>
      <c r="T93" s="1058"/>
      <c r="U93" s="1058"/>
      <c r="V93" s="1058"/>
      <c r="W93" s="1058"/>
      <c r="Z93" s="1051"/>
      <c r="AA93" s="1051"/>
      <c r="AB93" s="1051"/>
      <c r="AC93" s="1051"/>
      <c r="AD93" s="1051"/>
      <c r="AE93" s="1051"/>
      <c r="AF93" s="1051"/>
      <c r="AG93" s="1051"/>
      <c r="AH93" s="1051"/>
      <c r="AI93" s="1051"/>
      <c r="AJ93" s="1051"/>
      <c r="AK93" s="1051"/>
      <c r="AL93" s="1051"/>
      <c r="AM93" s="1051"/>
      <c r="AN93" s="1051"/>
      <c r="AO93" s="1051"/>
      <c r="AP93" s="1051"/>
      <c r="AQ93" s="1051"/>
      <c r="AR93" s="1051"/>
      <c r="AS93" s="1051"/>
      <c r="AT93" s="1051"/>
      <c r="AU93" s="1051"/>
      <c r="AV93" s="1051"/>
      <c r="AW93" s="1051"/>
      <c r="AX93" s="1051"/>
      <c r="AY93" s="1051"/>
      <c r="AZ93" s="1051"/>
      <c r="BA93" s="1051"/>
      <c r="BB93" s="1051"/>
      <c r="BC93" s="1051"/>
      <c r="BD93" s="1051"/>
      <c r="BE93" s="1051"/>
      <c r="BF93" s="1051"/>
      <c r="BG93" s="1051"/>
      <c r="BH93" s="1051"/>
      <c r="BI93" s="1051"/>
    </row>
    <row r="94" spans="3:61" ht="18" customHeight="1">
      <c r="C94" s="1058"/>
      <c r="D94" s="1058"/>
      <c r="E94" s="1058"/>
      <c r="F94" s="1058"/>
      <c r="G94" s="1058"/>
      <c r="H94" s="1058"/>
      <c r="I94" s="1058"/>
      <c r="J94" s="1058"/>
      <c r="K94" s="1058"/>
      <c r="L94" s="1058"/>
      <c r="M94" s="1058"/>
      <c r="N94" s="1058"/>
      <c r="O94" s="1058"/>
      <c r="P94" s="1058"/>
      <c r="Q94" s="1058"/>
      <c r="R94" s="1058"/>
      <c r="S94" s="1058"/>
      <c r="T94" s="1058"/>
      <c r="U94" s="1058"/>
      <c r="V94" s="1058"/>
      <c r="W94" s="1058"/>
      <c r="Z94" s="1051"/>
      <c r="AA94" s="1051"/>
      <c r="AB94" s="1051"/>
      <c r="AC94" s="1051"/>
      <c r="AD94" s="1051"/>
      <c r="AE94" s="1051"/>
      <c r="AF94" s="1051"/>
      <c r="AG94" s="1051"/>
      <c r="AH94" s="1051"/>
      <c r="AI94" s="1051"/>
      <c r="AJ94" s="1051"/>
      <c r="AK94" s="1051"/>
      <c r="AL94" s="1051"/>
      <c r="AM94" s="1051"/>
      <c r="AN94" s="1051"/>
      <c r="AO94" s="1051"/>
      <c r="AP94" s="1051"/>
      <c r="AQ94" s="1051"/>
      <c r="AR94" s="1051"/>
      <c r="AS94" s="1051"/>
      <c r="AT94" s="1051"/>
      <c r="AU94" s="1051"/>
      <c r="AV94" s="1051"/>
      <c r="AW94" s="1051"/>
      <c r="AX94" s="1051"/>
      <c r="AY94" s="1051"/>
      <c r="AZ94" s="1051"/>
      <c r="BA94" s="1051"/>
      <c r="BB94" s="1051"/>
      <c r="BC94" s="1051"/>
      <c r="BD94" s="1051"/>
      <c r="BE94" s="1051"/>
      <c r="BF94" s="1051"/>
      <c r="BG94" s="1051"/>
      <c r="BH94" s="1051"/>
      <c r="BI94" s="1051"/>
    </row>
    <row r="95" spans="3:61" ht="24.75" customHeight="1">
      <c r="C95" s="1059" t="s">
        <v>1002</v>
      </c>
      <c r="D95" s="1060"/>
      <c r="E95" s="1060"/>
      <c r="F95" s="1060"/>
      <c r="G95" s="1060"/>
      <c r="H95" s="1060"/>
      <c r="I95" s="1060"/>
      <c r="J95" s="1060"/>
      <c r="K95" s="1060"/>
      <c r="L95" s="1060"/>
      <c r="M95" s="1060"/>
      <c r="N95" s="1060"/>
      <c r="O95" s="1060"/>
      <c r="P95" s="1060"/>
      <c r="Q95" s="1060"/>
      <c r="R95" s="1060"/>
      <c r="S95" s="1060"/>
      <c r="T95" s="1060"/>
      <c r="U95" s="1060"/>
      <c r="V95" s="1060"/>
      <c r="W95" s="1060"/>
      <c r="Z95" s="1051"/>
      <c r="AA95" s="1051"/>
      <c r="AB95" s="1051"/>
      <c r="AC95" s="1051"/>
      <c r="AD95" s="1051"/>
      <c r="AE95" s="1051"/>
      <c r="AF95" s="1051"/>
      <c r="AG95" s="1051"/>
      <c r="AH95" s="1051"/>
      <c r="AI95" s="1051"/>
      <c r="AJ95" s="1051"/>
      <c r="AK95" s="1051"/>
      <c r="AL95" s="1051"/>
      <c r="AM95" s="1051"/>
      <c r="AN95" s="1051"/>
      <c r="AO95" s="1051"/>
      <c r="AP95" s="1051"/>
      <c r="AQ95" s="1051"/>
      <c r="AR95" s="1051"/>
      <c r="AS95" s="1051"/>
      <c r="AT95" s="1051"/>
      <c r="AU95" s="1051"/>
      <c r="AV95" s="1051"/>
      <c r="AW95" s="1051"/>
      <c r="AX95" s="1051"/>
      <c r="AY95" s="1051"/>
      <c r="AZ95" s="1051"/>
      <c r="BA95" s="1051"/>
      <c r="BB95" s="1051"/>
      <c r="BC95" s="1051"/>
      <c r="BD95" s="1051"/>
      <c r="BE95" s="1051"/>
      <c r="BF95" s="1051"/>
      <c r="BG95" s="1051"/>
      <c r="BH95" s="1051"/>
      <c r="BI95" s="1051"/>
    </row>
    <row r="96" spans="3:61">
      <c r="C96" s="1060"/>
      <c r="D96" s="1060"/>
      <c r="E96" s="1060"/>
      <c r="F96" s="1060"/>
      <c r="G96" s="1060"/>
      <c r="H96" s="1060"/>
      <c r="I96" s="1060"/>
      <c r="J96" s="1060"/>
      <c r="K96" s="1060"/>
      <c r="L96" s="1060"/>
      <c r="M96" s="1060"/>
      <c r="N96" s="1060"/>
      <c r="O96" s="1060"/>
      <c r="P96" s="1060"/>
      <c r="Q96" s="1060"/>
      <c r="R96" s="1060"/>
      <c r="S96" s="1060"/>
      <c r="T96" s="1060"/>
      <c r="U96" s="1060"/>
      <c r="V96" s="1060"/>
      <c r="W96" s="1060"/>
      <c r="Z96" s="1051"/>
      <c r="AA96" s="1051"/>
      <c r="AB96" s="1051"/>
      <c r="AC96" s="1051"/>
      <c r="AD96" s="1051"/>
      <c r="AE96" s="1051"/>
      <c r="AF96" s="1051"/>
      <c r="AG96" s="1051"/>
      <c r="AH96" s="1051"/>
      <c r="AI96" s="1051"/>
      <c r="AJ96" s="1051"/>
      <c r="AK96" s="1051"/>
      <c r="AL96" s="1051"/>
      <c r="AM96" s="1051"/>
      <c r="AN96" s="1051"/>
      <c r="AO96" s="1051"/>
      <c r="AP96" s="1051"/>
      <c r="AQ96" s="1051"/>
      <c r="AR96" s="1051"/>
      <c r="AS96" s="1051"/>
      <c r="AT96" s="1051"/>
      <c r="AU96" s="1051"/>
      <c r="AV96" s="1051"/>
      <c r="AW96" s="1051"/>
      <c r="AX96" s="1051"/>
      <c r="AY96" s="1051"/>
      <c r="AZ96" s="1051"/>
      <c r="BA96" s="1051"/>
      <c r="BB96" s="1051"/>
      <c r="BC96" s="1051"/>
      <c r="BD96" s="1051"/>
      <c r="BE96" s="1051"/>
      <c r="BF96" s="1051"/>
      <c r="BG96" s="1051"/>
      <c r="BH96" s="1051"/>
      <c r="BI96" s="1051"/>
    </row>
    <row r="97" spans="3:61">
      <c r="C97" s="1060"/>
      <c r="D97" s="1060"/>
      <c r="E97" s="1060"/>
      <c r="F97" s="1060"/>
      <c r="G97" s="1060"/>
      <c r="H97" s="1060"/>
      <c r="I97" s="1060"/>
      <c r="J97" s="1060"/>
      <c r="K97" s="1060"/>
      <c r="L97" s="1060"/>
      <c r="M97" s="1060"/>
      <c r="N97" s="1060"/>
      <c r="O97" s="1060"/>
      <c r="P97" s="1060"/>
      <c r="Q97" s="1060"/>
      <c r="R97" s="1060"/>
      <c r="S97" s="1060"/>
      <c r="T97" s="1060"/>
      <c r="U97" s="1060"/>
      <c r="V97" s="1060"/>
      <c r="W97" s="1060"/>
      <c r="Z97" s="1051"/>
      <c r="AA97" s="1051"/>
      <c r="AB97" s="1051"/>
      <c r="AC97" s="1051"/>
      <c r="AD97" s="1051"/>
      <c r="AE97" s="1051"/>
      <c r="AF97" s="1051"/>
      <c r="AG97" s="1051"/>
      <c r="AH97" s="1051"/>
      <c r="AI97" s="1051"/>
      <c r="AJ97" s="1051"/>
      <c r="AK97" s="1051"/>
      <c r="AL97" s="1051"/>
      <c r="AM97" s="1051"/>
      <c r="AN97" s="1051"/>
      <c r="AO97" s="1051"/>
      <c r="AP97" s="1051"/>
      <c r="AQ97" s="1051"/>
      <c r="AR97" s="1051"/>
      <c r="AS97" s="1051"/>
      <c r="AT97" s="1051"/>
      <c r="AU97" s="1051"/>
      <c r="AV97" s="1051"/>
      <c r="AW97" s="1051"/>
      <c r="AX97" s="1051"/>
      <c r="AY97" s="1051"/>
      <c r="AZ97" s="1051"/>
      <c r="BA97" s="1051"/>
      <c r="BB97" s="1051"/>
      <c r="BC97" s="1051"/>
      <c r="BD97" s="1051"/>
      <c r="BE97" s="1051"/>
      <c r="BF97" s="1051"/>
      <c r="BG97" s="1051"/>
      <c r="BH97" s="1051"/>
      <c r="BI97" s="1051"/>
    </row>
    <row r="98" spans="3:61">
      <c r="C98" s="1060"/>
      <c r="D98" s="1060"/>
      <c r="E98" s="1060"/>
      <c r="F98" s="1060"/>
      <c r="G98" s="1060"/>
      <c r="H98" s="1060"/>
      <c r="I98" s="1060"/>
      <c r="J98" s="1060"/>
      <c r="K98" s="1060"/>
      <c r="L98" s="1060"/>
      <c r="M98" s="1060"/>
      <c r="N98" s="1060"/>
      <c r="O98" s="1060"/>
      <c r="P98" s="1060"/>
      <c r="Q98" s="1060"/>
      <c r="R98" s="1060"/>
      <c r="S98" s="1060"/>
      <c r="T98" s="1060"/>
      <c r="U98" s="1060"/>
      <c r="V98" s="1060"/>
      <c r="W98" s="1060"/>
      <c r="Z98" s="1051"/>
      <c r="AA98" s="1051"/>
      <c r="AB98" s="1051"/>
      <c r="AC98" s="1051"/>
      <c r="AD98" s="1051"/>
      <c r="AE98" s="1051"/>
      <c r="AF98" s="1051"/>
      <c r="AG98" s="1051"/>
      <c r="AH98" s="1051"/>
      <c r="AI98" s="1051"/>
      <c r="AJ98" s="1051"/>
      <c r="AK98" s="1051"/>
      <c r="AL98" s="1051"/>
      <c r="AM98" s="1051"/>
      <c r="AN98" s="1051"/>
      <c r="AO98" s="1051"/>
      <c r="AP98" s="1051"/>
      <c r="AQ98" s="1051"/>
      <c r="AR98" s="1051"/>
      <c r="AS98" s="1051"/>
      <c r="AT98" s="1051"/>
      <c r="AU98" s="1051"/>
      <c r="AV98" s="1051"/>
      <c r="AW98" s="1051"/>
      <c r="AX98" s="1051"/>
      <c r="AY98" s="1051"/>
      <c r="AZ98" s="1051"/>
      <c r="BA98" s="1051"/>
      <c r="BB98" s="1051"/>
      <c r="BC98" s="1051"/>
      <c r="BD98" s="1051"/>
      <c r="BE98" s="1051"/>
      <c r="BF98" s="1051"/>
      <c r="BG98" s="1051"/>
      <c r="BH98" s="1051"/>
      <c r="BI98" s="1051"/>
    </row>
    <row r="99" spans="3:61">
      <c r="C99" s="1060"/>
      <c r="D99" s="1060"/>
      <c r="E99" s="1060"/>
      <c r="F99" s="1060"/>
      <c r="G99" s="1060"/>
      <c r="H99" s="1060"/>
      <c r="I99" s="1060"/>
      <c r="J99" s="1060"/>
      <c r="K99" s="1060"/>
      <c r="L99" s="1060"/>
      <c r="M99" s="1060"/>
      <c r="N99" s="1060"/>
      <c r="O99" s="1060"/>
      <c r="P99" s="1060"/>
      <c r="Q99" s="1060"/>
      <c r="R99" s="1060"/>
      <c r="S99" s="1060"/>
      <c r="T99" s="1060"/>
      <c r="U99" s="1060"/>
      <c r="V99" s="1060"/>
      <c r="W99" s="1060"/>
      <c r="Z99" s="1051"/>
      <c r="AA99" s="1051"/>
      <c r="AB99" s="1051"/>
      <c r="AC99" s="1051"/>
      <c r="AD99" s="1051"/>
      <c r="AE99" s="1051"/>
      <c r="AF99" s="1051"/>
      <c r="AG99" s="1051"/>
      <c r="AH99" s="1051"/>
      <c r="AI99" s="1051"/>
      <c r="AJ99" s="1051"/>
      <c r="AK99" s="1051"/>
      <c r="AL99" s="1051"/>
      <c r="AM99" s="1051"/>
      <c r="AN99" s="1051"/>
      <c r="AO99" s="1051"/>
      <c r="AP99" s="1051"/>
      <c r="AQ99" s="1051"/>
      <c r="AR99" s="1051"/>
      <c r="AS99" s="1051"/>
      <c r="AT99" s="1051"/>
      <c r="AU99" s="1051"/>
      <c r="AV99" s="1051"/>
      <c r="AW99" s="1051"/>
      <c r="AX99" s="1051"/>
      <c r="AY99" s="1051"/>
      <c r="AZ99" s="1051"/>
      <c r="BA99" s="1051"/>
      <c r="BB99" s="1051"/>
      <c r="BC99" s="1051"/>
      <c r="BD99" s="1051"/>
      <c r="BE99" s="1051"/>
      <c r="BF99" s="1051"/>
      <c r="BG99" s="1051"/>
      <c r="BH99" s="1051"/>
      <c r="BI99" s="1051"/>
    </row>
    <row r="100" spans="3:61">
      <c r="C100" s="1060"/>
      <c r="D100" s="1060"/>
      <c r="E100" s="1060"/>
      <c r="F100" s="1060"/>
      <c r="G100" s="1060"/>
      <c r="H100" s="1060"/>
      <c r="I100" s="1060"/>
      <c r="J100" s="1060"/>
      <c r="K100" s="1060"/>
      <c r="L100" s="1060"/>
      <c r="M100" s="1060"/>
      <c r="N100" s="1060"/>
      <c r="O100" s="1060"/>
      <c r="P100" s="1060"/>
      <c r="Q100" s="1060"/>
      <c r="R100" s="1060"/>
      <c r="S100" s="1060"/>
      <c r="T100" s="1060"/>
      <c r="U100" s="1060"/>
      <c r="V100" s="1060"/>
      <c r="W100" s="1060"/>
      <c r="Z100" s="1051"/>
      <c r="AA100" s="1051"/>
      <c r="AB100" s="1051"/>
      <c r="AC100" s="1051"/>
      <c r="AD100" s="1051"/>
      <c r="AE100" s="1051"/>
      <c r="AF100" s="1051"/>
      <c r="AG100" s="1051"/>
      <c r="AH100" s="1051"/>
      <c r="AI100" s="1051"/>
      <c r="AJ100" s="1051"/>
      <c r="AK100" s="1051"/>
      <c r="AL100" s="1051"/>
      <c r="AM100" s="1051"/>
      <c r="AN100" s="1051"/>
      <c r="AO100" s="1051"/>
      <c r="AP100" s="1051"/>
      <c r="AQ100" s="1051"/>
      <c r="AR100" s="1051"/>
      <c r="AS100" s="1051"/>
      <c r="AT100" s="1051"/>
      <c r="AU100" s="1051"/>
      <c r="AV100" s="1051"/>
      <c r="AW100" s="1051"/>
      <c r="AX100" s="1051"/>
      <c r="AY100" s="1051"/>
      <c r="AZ100" s="1051"/>
      <c r="BA100" s="1051"/>
      <c r="BB100" s="1051"/>
      <c r="BC100" s="1051"/>
      <c r="BD100" s="1051"/>
      <c r="BE100" s="1051"/>
      <c r="BF100" s="1051"/>
      <c r="BG100" s="1051"/>
      <c r="BH100" s="1051"/>
      <c r="BI100" s="1051"/>
    </row>
    <row r="101" spans="3:61">
      <c r="C101" s="1060"/>
      <c r="D101" s="1060"/>
      <c r="E101" s="1060"/>
      <c r="F101" s="1060"/>
      <c r="G101" s="1060"/>
      <c r="H101" s="1060"/>
      <c r="I101" s="1060"/>
      <c r="J101" s="1060"/>
      <c r="K101" s="1060"/>
      <c r="L101" s="1060"/>
      <c r="M101" s="1060"/>
      <c r="N101" s="1060"/>
      <c r="O101" s="1060"/>
      <c r="P101" s="1060"/>
      <c r="Q101" s="1060"/>
      <c r="R101" s="1060"/>
      <c r="S101" s="1060"/>
      <c r="T101" s="1060"/>
      <c r="U101" s="1060"/>
      <c r="V101" s="1060"/>
      <c r="W101" s="1060"/>
      <c r="Z101" s="1051"/>
      <c r="AA101" s="1051"/>
      <c r="AB101" s="1051"/>
      <c r="AC101" s="1051"/>
      <c r="AD101" s="1051"/>
      <c r="AE101" s="1051"/>
      <c r="AF101" s="1051"/>
      <c r="AG101" s="1051"/>
      <c r="AH101" s="1051"/>
      <c r="AI101" s="1051"/>
      <c r="AJ101" s="1051"/>
      <c r="AK101" s="1051"/>
      <c r="AL101" s="1051"/>
      <c r="AM101" s="1051"/>
      <c r="AN101" s="1051"/>
      <c r="AO101" s="1051"/>
      <c r="AP101" s="1051"/>
      <c r="AQ101" s="1051"/>
      <c r="AR101" s="1051"/>
      <c r="AS101" s="1051"/>
      <c r="AT101" s="1051"/>
      <c r="AU101" s="1051"/>
      <c r="AV101" s="1051"/>
      <c r="AW101" s="1051"/>
      <c r="AX101" s="1051"/>
      <c r="AY101" s="1051"/>
      <c r="AZ101" s="1051"/>
      <c r="BA101" s="1051"/>
      <c r="BB101" s="1051"/>
      <c r="BC101" s="1051"/>
      <c r="BD101" s="1051"/>
      <c r="BE101" s="1051"/>
      <c r="BF101" s="1051"/>
      <c r="BG101" s="1051"/>
      <c r="BH101" s="1051"/>
      <c r="BI101" s="1051"/>
    </row>
    <row r="102" spans="3:61">
      <c r="C102" s="1060"/>
      <c r="D102" s="1060"/>
      <c r="E102" s="1060"/>
      <c r="F102" s="1060"/>
      <c r="G102" s="1060"/>
      <c r="H102" s="1060"/>
      <c r="I102" s="1060"/>
      <c r="J102" s="1060"/>
      <c r="K102" s="1060"/>
      <c r="L102" s="1060"/>
      <c r="M102" s="1060"/>
      <c r="N102" s="1060"/>
      <c r="O102" s="1060"/>
      <c r="P102" s="1060"/>
      <c r="Q102" s="1060"/>
      <c r="R102" s="1060"/>
      <c r="S102" s="1060"/>
      <c r="T102" s="1060"/>
      <c r="U102" s="1060"/>
      <c r="V102" s="1060"/>
      <c r="W102" s="1060"/>
      <c r="Z102" s="1051"/>
      <c r="AA102" s="1051"/>
      <c r="AB102" s="1051"/>
      <c r="AC102" s="1051"/>
      <c r="AD102" s="1051"/>
      <c r="AE102" s="1051"/>
      <c r="AF102" s="1051"/>
      <c r="AG102" s="1051"/>
      <c r="AH102" s="1051"/>
      <c r="AI102" s="1051"/>
      <c r="AJ102" s="1051"/>
      <c r="AK102" s="1051"/>
      <c r="AL102" s="1051"/>
      <c r="AM102" s="1051"/>
      <c r="AN102" s="1051"/>
      <c r="AO102" s="1051"/>
      <c r="AP102" s="1051"/>
      <c r="AQ102" s="1051"/>
      <c r="AR102" s="1051"/>
      <c r="AS102" s="1051"/>
      <c r="AT102" s="1051"/>
      <c r="AU102" s="1051"/>
      <c r="AV102" s="1051"/>
      <c r="AW102" s="1051"/>
      <c r="AX102" s="1051"/>
      <c r="AY102" s="1051"/>
      <c r="AZ102" s="1051"/>
      <c r="BA102" s="1051"/>
      <c r="BB102" s="1051"/>
      <c r="BC102" s="1051"/>
      <c r="BD102" s="1051"/>
      <c r="BE102" s="1051"/>
      <c r="BF102" s="1051"/>
      <c r="BG102" s="1051"/>
      <c r="BH102" s="1051"/>
      <c r="BI102" s="1051"/>
    </row>
    <row r="103" spans="3:61">
      <c r="C103" s="1060"/>
      <c r="D103" s="1060"/>
      <c r="E103" s="1060"/>
      <c r="F103" s="1060"/>
      <c r="G103" s="1060"/>
      <c r="H103" s="1060"/>
      <c r="I103" s="1060"/>
      <c r="J103" s="1060"/>
      <c r="K103" s="1060"/>
      <c r="L103" s="1060"/>
      <c r="M103" s="1060"/>
      <c r="N103" s="1060"/>
      <c r="O103" s="1060"/>
      <c r="P103" s="1060"/>
      <c r="Q103" s="1060"/>
      <c r="R103" s="1060"/>
      <c r="S103" s="1060"/>
      <c r="T103" s="1060"/>
      <c r="U103" s="1060"/>
      <c r="V103" s="1060"/>
      <c r="W103" s="1060"/>
      <c r="Z103" s="1051"/>
      <c r="AA103" s="1051"/>
      <c r="AB103" s="1051"/>
      <c r="AC103" s="1051"/>
      <c r="AD103" s="1051"/>
      <c r="AE103" s="1051"/>
      <c r="AF103" s="1051"/>
      <c r="AG103" s="1051"/>
      <c r="AH103" s="1051"/>
      <c r="AI103" s="1051"/>
      <c r="AJ103" s="1051"/>
      <c r="AK103" s="1051"/>
      <c r="AL103" s="1051"/>
      <c r="AM103" s="1051"/>
      <c r="AN103" s="1051"/>
      <c r="AO103" s="1051"/>
      <c r="AP103" s="1051"/>
      <c r="AQ103" s="1051"/>
      <c r="AR103" s="1051"/>
      <c r="AS103" s="1051"/>
      <c r="AT103" s="1051"/>
      <c r="AU103" s="1051"/>
      <c r="AV103" s="1051"/>
      <c r="AW103" s="1051"/>
      <c r="AX103" s="1051"/>
      <c r="AY103" s="1051"/>
      <c r="AZ103" s="1051"/>
      <c r="BA103" s="1051"/>
      <c r="BB103" s="1051"/>
      <c r="BC103" s="1051"/>
      <c r="BD103" s="1051"/>
      <c r="BE103" s="1051"/>
      <c r="BF103" s="1051"/>
      <c r="BG103" s="1051"/>
      <c r="BH103" s="1051"/>
      <c r="BI103" s="1051"/>
    </row>
    <row r="104" spans="3:61">
      <c r="C104" s="1060"/>
      <c r="D104" s="1060"/>
      <c r="E104" s="1060"/>
      <c r="F104" s="1060"/>
      <c r="G104" s="1060"/>
      <c r="H104" s="1060"/>
      <c r="I104" s="1060"/>
      <c r="J104" s="1060"/>
      <c r="K104" s="1060"/>
      <c r="L104" s="1060"/>
      <c r="M104" s="1060"/>
      <c r="N104" s="1060"/>
      <c r="O104" s="1060"/>
      <c r="P104" s="1060"/>
      <c r="Q104" s="1060"/>
      <c r="R104" s="1060"/>
      <c r="S104" s="1060"/>
      <c r="T104" s="1060"/>
      <c r="U104" s="1060"/>
      <c r="V104" s="1060"/>
      <c r="W104" s="1060"/>
      <c r="Z104" s="1051"/>
      <c r="AA104" s="1051"/>
      <c r="AB104" s="1051"/>
      <c r="AC104" s="1051"/>
      <c r="AD104" s="1051"/>
      <c r="AE104" s="1051"/>
      <c r="AF104" s="1051"/>
      <c r="AG104" s="1051"/>
      <c r="AH104" s="1051"/>
      <c r="AI104" s="1051"/>
      <c r="AJ104" s="1051"/>
      <c r="AK104" s="1051"/>
      <c r="AL104" s="1051"/>
      <c r="AM104" s="1051"/>
      <c r="AN104" s="1051"/>
      <c r="AO104" s="1051"/>
      <c r="AP104" s="1051"/>
      <c r="AQ104" s="1051"/>
      <c r="AR104" s="1051"/>
      <c r="AS104" s="1051"/>
      <c r="AT104" s="1051"/>
      <c r="AU104" s="1051"/>
      <c r="AV104" s="1051"/>
      <c r="AW104" s="1051"/>
      <c r="AX104" s="1051"/>
      <c r="AY104" s="1051"/>
      <c r="AZ104" s="1051"/>
      <c r="BA104" s="1051"/>
      <c r="BB104" s="1051"/>
      <c r="BC104" s="1051"/>
      <c r="BD104" s="1051"/>
      <c r="BE104" s="1051"/>
      <c r="BF104" s="1051"/>
      <c r="BG104" s="1051"/>
      <c r="BH104" s="1051"/>
      <c r="BI104" s="1051"/>
    </row>
    <row r="105" spans="3:61">
      <c r="C105" s="1060"/>
      <c r="D105" s="1060"/>
      <c r="E105" s="1060"/>
      <c r="F105" s="1060"/>
      <c r="G105" s="1060"/>
      <c r="H105" s="1060"/>
      <c r="I105" s="1060"/>
      <c r="J105" s="1060"/>
      <c r="K105" s="1060"/>
      <c r="L105" s="1060"/>
      <c r="M105" s="1060"/>
      <c r="N105" s="1060"/>
      <c r="O105" s="1060"/>
      <c r="P105" s="1060"/>
      <c r="Q105" s="1060"/>
      <c r="R105" s="1060"/>
      <c r="S105" s="1060"/>
      <c r="T105" s="1060"/>
      <c r="U105" s="1060"/>
      <c r="V105" s="1060"/>
      <c r="W105" s="1060"/>
      <c r="Z105" s="1051"/>
      <c r="AA105" s="1051"/>
      <c r="AB105" s="1051"/>
      <c r="AC105" s="1051"/>
      <c r="AD105" s="1051"/>
      <c r="AE105" s="1051"/>
      <c r="AF105" s="1051"/>
      <c r="AG105" s="1051"/>
      <c r="AH105" s="1051"/>
      <c r="AI105" s="1051"/>
      <c r="AJ105" s="1051"/>
      <c r="AK105" s="1051"/>
      <c r="AL105" s="1051"/>
      <c r="AM105" s="1051"/>
      <c r="AN105" s="1051"/>
      <c r="AO105" s="1051"/>
      <c r="AP105" s="1051"/>
      <c r="AQ105" s="1051"/>
      <c r="AR105" s="1051"/>
      <c r="AS105" s="1051"/>
      <c r="AT105" s="1051"/>
      <c r="AU105" s="1051"/>
      <c r="AV105" s="1051"/>
      <c r="AW105" s="1051"/>
      <c r="AX105" s="1051"/>
      <c r="AY105" s="1051"/>
      <c r="AZ105" s="1051"/>
      <c r="BA105" s="1051"/>
      <c r="BB105" s="1051"/>
      <c r="BC105" s="1051"/>
      <c r="BD105" s="1051"/>
      <c r="BE105" s="1051"/>
      <c r="BF105" s="1051"/>
      <c r="BG105" s="1051"/>
      <c r="BH105" s="1051"/>
      <c r="BI105" s="1051"/>
    </row>
    <row r="106" spans="3:61">
      <c r="C106" s="1060"/>
      <c r="D106" s="1060"/>
      <c r="E106" s="1060"/>
      <c r="F106" s="1060"/>
      <c r="G106" s="1060"/>
      <c r="H106" s="1060"/>
      <c r="I106" s="1060"/>
      <c r="J106" s="1060"/>
      <c r="K106" s="1060"/>
      <c r="L106" s="1060"/>
      <c r="M106" s="1060"/>
      <c r="N106" s="1060"/>
      <c r="O106" s="1060"/>
      <c r="P106" s="1060"/>
      <c r="Q106" s="1060"/>
      <c r="R106" s="1060"/>
      <c r="S106" s="1060"/>
      <c r="T106" s="1060"/>
      <c r="U106" s="1060"/>
      <c r="V106" s="1060"/>
      <c r="W106" s="1060"/>
      <c r="Z106" s="1051"/>
      <c r="AA106" s="1051"/>
      <c r="AB106" s="1051"/>
      <c r="AC106" s="1051"/>
      <c r="AD106" s="1051"/>
      <c r="AE106" s="1051"/>
      <c r="AF106" s="1051"/>
      <c r="AG106" s="1051"/>
      <c r="AH106" s="1051"/>
      <c r="AI106" s="1051"/>
      <c r="AJ106" s="1051"/>
      <c r="AK106" s="1051"/>
      <c r="AL106" s="1051"/>
      <c r="AM106" s="1051"/>
      <c r="AN106" s="1051"/>
      <c r="AO106" s="1051"/>
      <c r="AP106" s="1051"/>
      <c r="AQ106" s="1051"/>
      <c r="AR106" s="1051"/>
      <c r="AS106" s="1051"/>
      <c r="AT106" s="1051"/>
      <c r="AU106" s="1051"/>
      <c r="AV106" s="1051"/>
      <c r="AW106" s="1051"/>
      <c r="AX106" s="1051"/>
      <c r="AY106" s="1051"/>
      <c r="AZ106" s="1051"/>
      <c r="BA106" s="1051"/>
      <c r="BB106" s="1051"/>
      <c r="BC106" s="1051"/>
      <c r="BD106" s="1051"/>
      <c r="BE106" s="1051"/>
      <c r="BF106" s="1051"/>
      <c r="BG106" s="1051"/>
      <c r="BH106" s="1051"/>
      <c r="BI106" s="1051"/>
    </row>
    <row r="107" spans="3:61">
      <c r="C107" s="1060"/>
      <c r="D107" s="1060"/>
      <c r="E107" s="1060"/>
      <c r="F107" s="1060"/>
      <c r="G107" s="1060"/>
      <c r="H107" s="1060"/>
      <c r="I107" s="1060"/>
      <c r="J107" s="1060"/>
      <c r="K107" s="1060"/>
      <c r="L107" s="1060"/>
      <c r="M107" s="1060"/>
      <c r="N107" s="1060"/>
      <c r="O107" s="1060"/>
      <c r="P107" s="1060"/>
      <c r="Q107" s="1060"/>
      <c r="R107" s="1060"/>
      <c r="S107" s="1060"/>
      <c r="T107" s="1060"/>
      <c r="U107" s="1060"/>
      <c r="V107" s="1060"/>
      <c r="W107" s="1060"/>
      <c r="Z107" s="1051"/>
      <c r="AA107" s="1051"/>
      <c r="AB107" s="1051"/>
      <c r="AC107" s="1051"/>
      <c r="AD107" s="1051"/>
      <c r="AE107" s="1051"/>
      <c r="AF107" s="1051"/>
      <c r="AG107" s="1051"/>
      <c r="AH107" s="1051"/>
      <c r="AI107" s="1051"/>
      <c r="AJ107" s="1051"/>
      <c r="AK107" s="1051"/>
      <c r="AL107" s="1051"/>
      <c r="AM107" s="1051"/>
      <c r="AN107" s="1051"/>
      <c r="AO107" s="1051"/>
      <c r="AP107" s="1051"/>
      <c r="AQ107" s="1051"/>
      <c r="AR107" s="1051"/>
      <c r="AS107" s="1051"/>
      <c r="AT107" s="1051"/>
      <c r="AU107" s="1051"/>
      <c r="AV107" s="1051"/>
      <c r="AW107" s="1051"/>
      <c r="AX107" s="1051"/>
      <c r="AY107" s="1051"/>
      <c r="AZ107" s="1051"/>
      <c r="BA107" s="1051"/>
      <c r="BB107" s="1051"/>
      <c r="BC107" s="1051"/>
      <c r="BD107" s="1051"/>
      <c r="BE107" s="1051"/>
      <c r="BF107" s="1051"/>
      <c r="BG107" s="1051"/>
      <c r="BH107" s="1051"/>
      <c r="BI107" s="1051"/>
    </row>
    <row r="108" spans="3:61">
      <c r="C108" s="1060"/>
      <c r="D108" s="1060"/>
      <c r="E108" s="1060"/>
      <c r="F108" s="1060"/>
      <c r="G108" s="1060"/>
      <c r="H108" s="1060"/>
      <c r="I108" s="1060"/>
      <c r="J108" s="1060"/>
      <c r="K108" s="1060"/>
      <c r="L108" s="1060"/>
      <c r="M108" s="1060"/>
      <c r="N108" s="1060"/>
      <c r="O108" s="1060"/>
      <c r="P108" s="1060"/>
      <c r="Q108" s="1060"/>
      <c r="R108" s="1060"/>
      <c r="S108" s="1060"/>
      <c r="T108" s="1060"/>
      <c r="U108" s="1060"/>
      <c r="V108" s="1060"/>
      <c r="W108" s="1060"/>
    </row>
    <row r="109" spans="3:61">
      <c r="C109" s="1060"/>
      <c r="D109" s="1060"/>
      <c r="E109" s="1060"/>
      <c r="F109" s="1060"/>
      <c r="G109" s="1060"/>
      <c r="H109" s="1060"/>
      <c r="I109" s="1060"/>
      <c r="J109" s="1060"/>
      <c r="K109" s="1060"/>
      <c r="L109" s="1060"/>
      <c r="M109" s="1060"/>
      <c r="N109" s="1060"/>
      <c r="O109" s="1060"/>
      <c r="P109" s="1060"/>
      <c r="Q109" s="1060"/>
      <c r="R109" s="1060"/>
      <c r="S109" s="1060"/>
      <c r="T109" s="1060"/>
      <c r="U109" s="1060"/>
      <c r="V109" s="1060"/>
      <c r="W109" s="1060"/>
    </row>
    <row r="110" spans="3:61">
      <c r="C110" s="1060"/>
      <c r="D110" s="1060"/>
      <c r="E110" s="1060"/>
      <c r="F110" s="1060"/>
      <c r="G110" s="1060"/>
      <c r="H110" s="1060"/>
      <c r="I110" s="1060"/>
      <c r="J110" s="1060"/>
      <c r="K110" s="1060"/>
      <c r="L110" s="1060"/>
      <c r="M110" s="1060"/>
      <c r="N110" s="1060"/>
      <c r="O110" s="1060"/>
      <c r="P110" s="1060"/>
      <c r="Q110" s="1060"/>
      <c r="R110" s="1060"/>
      <c r="S110" s="1060"/>
      <c r="T110" s="1060"/>
      <c r="U110" s="1060"/>
      <c r="V110" s="1060"/>
      <c r="W110" s="1060"/>
    </row>
    <row r="111" spans="3:61" ht="22.5" customHeight="1">
      <c r="C111" s="1060"/>
      <c r="D111" s="1060"/>
      <c r="E111" s="1060"/>
      <c r="F111" s="1060"/>
      <c r="G111" s="1060"/>
      <c r="H111" s="1060"/>
      <c r="I111" s="1060"/>
      <c r="J111" s="1060"/>
      <c r="K111" s="1060"/>
      <c r="L111" s="1060"/>
      <c r="M111" s="1060"/>
      <c r="N111" s="1060"/>
      <c r="O111" s="1060"/>
      <c r="P111" s="1060"/>
      <c r="Q111" s="1060"/>
      <c r="R111" s="1060"/>
      <c r="S111" s="1060"/>
      <c r="T111" s="1060"/>
      <c r="U111" s="1060"/>
      <c r="V111" s="1060"/>
      <c r="W111" s="1060"/>
    </row>
    <row r="114" spans="3:23" ht="11.45" customHeight="1">
      <c r="C114" s="402"/>
      <c r="D114" s="402"/>
      <c r="E114" s="402"/>
      <c r="F114" s="1062" t="s">
        <v>261</v>
      </c>
      <c r="G114" s="1062"/>
      <c r="H114" s="1062"/>
      <c r="I114" s="1062"/>
      <c r="J114" s="1062"/>
      <c r="K114" s="1062"/>
      <c r="L114" s="1062"/>
      <c r="M114" s="1062"/>
      <c r="N114" s="1062"/>
      <c r="O114" s="1062"/>
      <c r="P114" s="1062"/>
      <c r="Q114" s="1062"/>
      <c r="R114" s="1062"/>
      <c r="S114" s="1062"/>
      <c r="T114" s="1062"/>
      <c r="U114" s="1062"/>
      <c r="V114" s="1062"/>
      <c r="W114" s="1062"/>
    </row>
    <row r="115" spans="3:23" ht="25.5" customHeight="1">
      <c r="F115" s="1062"/>
      <c r="G115" s="1062"/>
      <c r="H115" s="1062"/>
      <c r="I115" s="1062"/>
      <c r="J115" s="1062"/>
      <c r="K115" s="1062"/>
      <c r="L115" s="1062"/>
      <c r="M115" s="1062"/>
      <c r="N115" s="1062"/>
      <c r="O115" s="1062"/>
      <c r="P115" s="1062"/>
      <c r="Q115" s="1062"/>
      <c r="R115" s="1062"/>
      <c r="S115" s="1062"/>
      <c r="T115" s="1062"/>
      <c r="U115" s="1062"/>
      <c r="V115" s="1062"/>
      <c r="W115" s="1062"/>
    </row>
    <row r="116" spans="3:23" ht="11.45" customHeight="1">
      <c r="C116" s="1063" t="s">
        <v>262</v>
      </c>
      <c r="D116" s="1064"/>
      <c r="E116" s="1065"/>
      <c r="F116" s="1069" t="s">
        <v>263</v>
      </c>
      <c r="G116" s="1069"/>
      <c r="H116" s="1069"/>
      <c r="I116" s="1069"/>
      <c r="J116" s="1069"/>
      <c r="K116" s="1069"/>
      <c r="L116" s="1069" t="s">
        <v>264</v>
      </c>
      <c r="M116" s="1069"/>
      <c r="N116" s="1069"/>
      <c r="O116" s="1069"/>
      <c r="P116" s="1069"/>
      <c r="Q116" s="1069"/>
      <c r="R116" s="1069" t="s">
        <v>265</v>
      </c>
      <c r="S116" s="1069"/>
      <c r="T116" s="1069"/>
      <c r="U116" s="1069"/>
      <c r="V116" s="1069"/>
      <c r="W116" s="1069"/>
    </row>
    <row r="117" spans="3:23" ht="11.45" customHeight="1">
      <c r="C117" s="1066"/>
      <c r="D117" s="1067"/>
      <c r="E117" s="1068"/>
      <c r="F117" s="1069"/>
      <c r="G117" s="1069"/>
      <c r="H117" s="1069"/>
      <c r="I117" s="1069"/>
      <c r="J117" s="1069"/>
      <c r="K117" s="1069"/>
      <c r="L117" s="1069"/>
      <c r="M117" s="1069"/>
      <c r="N117" s="1069"/>
      <c r="O117" s="1069"/>
      <c r="P117" s="1069"/>
      <c r="Q117" s="1069"/>
      <c r="R117" s="1069"/>
      <c r="S117" s="1069"/>
      <c r="T117" s="1069"/>
      <c r="U117" s="1069"/>
      <c r="V117" s="1069"/>
      <c r="W117" s="1069"/>
    </row>
    <row r="118" spans="3:23">
      <c r="C118" s="1070"/>
      <c r="D118" s="1071"/>
      <c r="E118" s="1072"/>
      <c r="F118" s="1070"/>
      <c r="G118" s="1071"/>
      <c r="H118" s="1071"/>
      <c r="I118" s="1071"/>
      <c r="J118" s="1071"/>
      <c r="K118" s="1072"/>
      <c r="L118" s="1070"/>
      <c r="M118" s="1071"/>
      <c r="N118" s="1071"/>
      <c r="O118" s="1071"/>
      <c r="P118" s="1071"/>
      <c r="Q118" s="1072"/>
      <c r="R118" s="1079"/>
      <c r="S118" s="1079"/>
      <c r="T118" s="1079"/>
      <c r="U118" s="1079"/>
      <c r="V118" s="1079"/>
      <c r="W118" s="1079"/>
    </row>
    <row r="119" spans="3:23">
      <c r="C119" s="1073"/>
      <c r="D119" s="1074"/>
      <c r="E119" s="1075"/>
      <c r="F119" s="1073"/>
      <c r="G119" s="1074"/>
      <c r="H119" s="1074"/>
      <c r="I119" s="1074"/>
      <c r="J119" s="1074"/>
      <c r="K119" s="1075"/>
      <c r="L119" s="1073"/>
      <c r="M119" s="1074"/>
      <c r="N119" s="1074"/>
      <c r="O119" s="1074"/>
      <c r="P119" s="1074"/>
      <c r="Q119" s="1075"/>
      <c r="R119" s="1079"/>
      <c r="S119" s="1079"/>
      <c r="T119" s="1079"/>
      <c r="U119" s="1079"/>
      <c r="V119" s="1079"/>
      <c r="W119" s="1079"/>
    </row>
    <row r="120" spans="3:23">
      <c r="C120" s="1073"/>
      <c r="D120" s="1074"/>
      <c r="E120" s="1075"/>
      <c r="F120" s="1073"/>
      <c r="G120" s="1074"/>
      <c r="H120" s="1074"/>
      <c r="I120" s="1074"/>
      <c r="J120" s="1074"/>
      <c r="K120" s="1075"/>
      <c r="L120" s="1073"/>
      <c r="M120" s="1074"/>
      <c r="N120" s="1074"/>
      <c r="O120" s="1074"/>
      <c r="P120" s="1074"/>
      <c r="Q120" s="1075"/>
      <c r="R120" s="1079"/>
      <c r="S120" s="1079"/>
      <c r="T120" s="1079"/>
      <c r="U120" s="1079"/>
      <c r="V120" s="1079"/>
      <c r="W120" s="1079"/>
    </row>
    <row r="121" spans="3:23">
      <c r="C121" s="1073"/>
      <c r="D121" s="1074"/>
      <c r="E121" s="1075"/>
      <c r="F121" s="1073"/>
      <c r="G121" s="1074"/>
      <c r="H121" s="1074"/>
      <c r="I121" s="1074"/>
      <c r="J121" s="1074"/>
      <c r="K121" s="1075"/>
      <c r="L121" s="1073"/>
      <c r="M121" s="1074"/>
      <c r="N121" s="1074"/>
      <c r="O121" s="1074"/>
      <c r="P121" s="1074"/>
      <c r="Q121" s="1075"/>
      <c r="R121" s="1079"/>
      <c r="S121" s="1079"/>
      <c r="T121" s="1079"/>
      <c r="U121" s="1079"/>
      <c r="V121" s="1079"/>
      <c r="W121" s="1079"/>
    </row>
    <row r="122" spans="3:23">
      <c r="C122" s="1073"/>
      <c r="D122" s="1074"/>
      <c r="E122" s="1075"/>
      <c r="F122" s="1073"/>
      <c r="G122" s="1074"/>
      <c r="H122" s="1074"/>
      <c r="I122" s="1074"/>
      <c r="J122" s="1074"/>
      <c r="K122" s="1075"/>
      <c r="L122" s="1073"/>
      <c r="M122" s="1074"/>
      <c r="N122" s="1074"/>
      <c r="O122" s="1074"/>
      <c r="P122" s="1074"/>
      <c r="Q122" s="1075"/>
      <c r="R122" s="1079"/>
      <c r="S122" s="1079"/>
      <c r="T122" s="1079"/>
      <c r="U122" s="1079"/>
      <c r="V122" s="1079"/>
      <c r="W122" s="1079"/>
    </row>
    <row r="123" spans="3:23">
      <c r="C123" s="1073"/>
      <c r="D123" s="1074"/>
      <c r="E123" s="1075"/>
      <c r="F123" s="1073"/>
      <c r="G123" s="1074"/>
      <c r="H123" s="1074"/>
      <c r="I123" s="1074"/>
      <c r="J123" s="1074"/>
      <c r="K123" s="1075"/>
      <c r="L123" s="1073"/>
      <c r="M123" s="1074"/>
      <c r="N123" s="1074"/>
      <c r="O123" s="1074"/>
      <c r="P123" s="1074"/>
      <c r="Q123" s="1075"/>
      <c r="R123" s="1079"/>
      <c r="S123" s="1079"/>
      <c r="T123" s="1079"/>
      <c r="U123" s="1079"/>
      <c r="V123" s="1079"/>
      <c r="W123" s="1079"/>
    </row>
    <row r="124" spans="3:23">
      <c r="C124" s="1073"/>
      <c r="D124" s="1074"/>
      <c r="E124" s="1075"/>
      <c r="F124" s="1073"/>
      <c r="G124" s="1074"/>
      <c r="H124" s="1074"/>
      <c r="I124" s="1074"/>
      <c r="J124" s="1074"/>
      <c r="K124" s="1075"/>
      <c r="L124" s="1073"/>
      <c r="M124" s="1074"/>
      <c r="N124" s="1074"/>
      <c r="O124" s="1074"/>
      <c r="P124" s="1074"/>
      <c r="Q124" s="1075"/>
      <c r="R124" s="1079"/>
      <c r="S124" s="1079"/>
      <c r="T124" s="1079"/>
      <c r="U124" s="1079"/>
      <c r="V124" s="1079"/>
      <c r="W124" s="1079"/>
    </row>
    <row r="125" spans="3:23">
      <c r="C125" s="1073"/>
      <c r="D125" s="1074"/>
      <c r="E125" s="1075"/>
      <c r="F125" s="1073"/>
      <c r="G125" s="1074"/>
      <c r="H125" s="1074"/>
      <c r="I125" s="1074"/>
      <c r="J125" s="1074"/>
      <c r="K125" s="1075"/>
      <c r="L125" s="1073"/>
      <c r="M125" s="1074"/>
      <c r="N125" s="1074"/>
      <c r="O125" s="1074"/>
      <c r="P125" s="1074"/>
      <c r="Q125" s="1075"/>
      <c r="R125" s="1079"/>
      <c r="S125" s="1079"/>
      <c r="T125" s="1079"/>
      <c r="U125" s="1079"/>
      <c r="V125" s="1079"/>
      <c r="W125" s="1079"/>
    </row>
    <row r="126" spans="3:23">
      <c r="C126" s="1073"/>
      <c r="D126" s="1074"/>
      <c r="E126" s="1075"/>
      <c r="F126" s="1073"/>
      <c r="G126" s="1074"/>
      <c r="H126" s="1074"/>
      <c r="I126" s="1074"/>
      <c r="J126" s="1074"/>
      <c r="K126" s="1075"/>
      <c r="L126" s="1073"/>
      <c r="M126" s="1074"/>
      <c r="N126" s="1074"/>
      <c r="O126" s="1074"/>
      <c r="P126" s="1074"/>
      <c r="Q126" s="1075"/>
      <c r="R126" s="1079"/>
      <c r="S126" s="1079"/>
      <c r="T126" s="1079"/>
      <c r="U126" s="1079"/>
      <c r="V126" s="1079"/>
      <c r="W126" s="1079"/>
    </row>
    <row r="127" spans="3:23">
      <c r="C127" s="1073"/>
      <c r="D127" s="1074"/>
      <c r="E127" s="1075"/>
      <c r="F127" s="1073"/>
      <c r="G127" s="1074"/>
      <c r="H127" s="1074"/>
      <c r="I127" s="1074"/>
      <c r="J127" s="1074"/>
      <c r="K127" s="1075"/>
      <c r="L127" s="1073"/>
      <c r="M127" s="1074"/>
      <c r="N127" s="1074"/>
      <c r="O127" s="1074"/>
      <c r="P127" s="1074"/>
      <c r="Q127" s="1075"/>
      <c r="R127" s="1079"/>
      <c r="S127" s="1079"/>
      <c r="T127" s="1079"/>
      <c r="U127" s="1079"/>
      <c r="V127" s="1079"/>
      <c r="W127" s="1079"/>
    </row>
    <row r="128" spans="3:23">
      <c r="C128" s="1073"/>
      <c r="D128" s="1074"/>
      <c r="E128" s="1075"/>
      <c r="F128" s="1073"/>
      <c r="G128" s="1074"/>
      <c r="H128" s="1074"/>
      <c r="I128" s="1074"/>
      <c r="J128" s="1074"/>
      <c r="K128" s="1075"/>
      <c r="L128" s="1073"/>
      <c r="M128" s="1074"/>
      <c r="N128" s="1074"/>
      <c r="O128" s="1074"/>
      <c r="P128" s="1074"/>
      <c r="Q128" s="1075"/>
      <c r="R128" s="1079"/>
      <c r="S128" s="1079"/>
      <c r="T128" s="1079"/>
      <c r="U128" s="1079"/>
      <c r="V128" s="1079"/>
      <c r="W128" s="1079"/>
    </row>
    <row r="129" spans="3:23">
      <c r="C129" s="1073"/>
      <c r="D129" s="1074"/>
      <c r="E129" s="1075"/>
      <c r="F129" s="1073"/>
      <c r="G129" s="1074"/>
      <c r="H129" s="1074"/>
      <c r="I129" s="1074"/>
      <c r="J129" s="1074"/>
      <c r="K129" s="1075"/>
      <c r="L129" s="1073"/>
      <c r="M129" s="1074"/>
      <c r="N129" s="1074"/>
      <c r="O129" s="1074"/>
      <c r="P129" s="1074"/>
      <c r="Q129" s="1075"/>
      <c r="R129" s="1079"/>
      <c r="S129" s="1079"/>
      <c r="T129" s="1079"/>
      <c r="U129" s="1079"/>
      <c r="V129" s="1079"/>
      <c r="W129" s="1079"/>
    </row>
    <row r="130" spans="3:23">
      <c r="C130" s="1073"/>
      <c r="D130" s="1074"/>
      <c r="E130" s="1075"/>
      <c r="F130" s="1073"/>
      <c r="G130" s="1074"/>
      <c r="H130" s="1074"/>
      <c r="I130" s="1074"/>
      <c r="J130" s="1074"/>
      <c r="K130" s="1075"/>
      <c r="L130" s="1073"/>
      <c r="M130" s="1074"/>
      <c r="N130" s="1074"/>
      <c r="O130" s="1074"/>
      <c r="P130" s="1074"/>
      <c r="Q130" s="1075"/>
      <c r="R130" s="1079"/>
      <c r="S130" s="1079"/>
      <c r="T130" s="1079"/>
      <c r="U130" s="1079"/>
      <c r="V130" s="1079"/>
      <c r="W130" s="1079"/>
    </row>
    <row r="131" spans="3:23">
      <c r="C131" s="1073"/>
      <c r="D131" s="1074"/>
      <c r="E131" s="1075"/>
      <c r="F131" s="1073"/>
      <c r="G131" s="1074"/>
      <c r="H131" s="1074"/>
      <c r="I131" s="1074"/>
      <c r="J131" s="1074"/>
      <c r="K131" s="1075"/>
      <c r="L131" s="1073"/>
      <c r="M131" s="1074"/>
      <c r="N131" s="1074"/>
      <c r="O131" s="1074"/>
      <c r="P131" s="1074"/>
      <c r="Q131" s="1075"/>
      <c r="R131" s="1079"/>
      <c r="S131" s="1079"/>
      <c r="T131" s="1079"/>
      <c r="U131" s="1079"/>
      <c r="V131" s="1079"/>
      <c r="W131" s="1079"/>
    </row>
    <row r="132" spans="3:23">
      <c r="C132" s="1073"/>
      <c r="D132" s="1074"/>
      <c r="E132" s="1075"/>
      <c r="F132" s="1073"/>
      <c r="G132" s="1074"/>
      <c r="H132" s="1074"/>
      <c r="I132" s="1074"/>
      <c r="J132" s="1074"/>
      <c r="K132" s="1075"/>
      <c r="L132" s="1073"/>
      <c r="M132" s="1074"/>
      <c r="N132" s="1074"/>
      <c r="O132" s="1074"/>
      <c r="P132" s="1074"/>
      <c r="Q132" s="1075"/>
      <c r="R132" s="1079"/>
      <c r="S132" s="1079"/>
      <c r="T132" s="1079"/>
      <c r="U132" s="1079"/>
      <c r="V132" s="1079"/>
      <c r="W132" s="1079"/>
    </row>
    <row r="133" spans="3:23">
      <c r="C133" s="1073"/>
      <c r="D133" s="1074"/>
      <c r="E133" s="1075"/>
      <c r="F133" s="1073"/>
      <c r="G133" s="1074"/>
      <c r="H133" s="1074"/>
      <c r="I133" s="1074"/>
      <c r="J133" s="1074"/>
      <c r="K133" s="1075"/>
      <c r="L133" s="1073"/>
      <c r="M133" s="1074"/>
      <c r="N133" s="1074"/>
      <c r="O133" s="1074"/>
      <c r="P133" s="1074"/>
      <c r="Q133" s="1075"/>
      <c r="R133" s="1079"/>
      <c r="S133" s="1079"/>
      <c r="T133" s="1079"/>
      <c r="U133" s="1079"/>
      <c r="V133" s="1079"/>
      <c r="W133" s="1079"/>
    </row>
    <row r="134" spans="3:23">
      <c r="C134" s="1073"/>
      <c r="D134" s="1074"/>
      <c r="E134" s="1075"/>
      <c r="F134" s="1073"/>
      <c r="G134" s="1074"/>
      <c r="H134" s="1074"/>
      <c r="I134" s="1074"/>
      <c r="J134" s="1074"/>
      <c r="K134" s="1075"/>
      <c r="L134" s="1073"/>
      <c r="M134" s="1074"/>
      <c r="N134" s="1074"/>
      <c r="O134" s="1074"/>
      <c r="P134" s="1074"/>
      <c r="Q134" s="1075"/>
      <c r="R134" s="1079"/>
      <c r="S134" s="1079"/>
      <c r="T134" s="1079"/>
      <c r="U134" s="1079"/>
      <c r="V134" s="1079"/>
      <c r="W134" s="1079"/>
    </row>
    <row r="135" spans="3:23">
      <c r="C135" s="1073"/>
      <c r="D135" s="1074"/>
      <c r="E135" s="1075"/>
      <c r="F135" s="1073"/>
      <c r="G135" s="1074"/>
      <c r="H135" s="1074"/>
      <c r="I135" s="1074"/>
      <c r="J135" s="1074"/>
      <c r="K135" s="1075"/>
      <c r="L135" s="1073"/>
      <c r="M135" s="1074"/>
      <c r="N135" s="1074"/>
      <c r="O135" s="1074"/>
      <c r="P135" s="1074"/>
      <c r="Q135" s="1075"/>
      <c r="R135" s="1079"/>
      <c r="S135" s="1079"/>
      <c r="T135" s="1079"/>
      <c r="U135" s="1079"/>
      <c r="V135" s="1079"/>
      <c r="W135" s="1079"/>
    </row>
    <row r="136" spans="3:23">
      <c r="C136" s="1073"/>
      <c r="D136" s="1074"/>
      <c r="E136" s="1075"/>
      <c r="F136" s="1073"/>
      <c r="G136" s="1074"/>
      <c r="H136" s="1074"/>
      <c r="I136" s="1074"/>
      <c r="J136" s="1074"/>
      <c r="K136" s="1075"/>
      <c r="L136" s="1073"/>
      <c r="M136" s="1074"/>
      <c r="N136" s="1074"/>
      <c r="O136" s="1074"/>
      <c r="P136" s="1074"/>
      <c r="Q136" s="1075"/>
      <c r="R136" s="1079"/>
      <c r="S136" s="1079"/>
      <c r="T136" s="1079"/>
      <c r="U136" s="1079"/>
      <c r="V136" s="1079"/>
      <c r="W136" s="1079"/>
    </row>
    <row r="137" spans="3:23">
      <c r="C137" s="1073"/>
      <c r="D137" s="1074"/>
      <c r="E137" s="1075"/>
      <c r="F137" s="1073"/>
      <c r="G137" s="1074"/>
      <c r="H137" s="1074"/>
      <c r="I137" s="1074"/>
      <c r="J137" s="1074"/>
      <c r="K137" s="1075"/>
      <c r="L137" s="1073"/>
      <c r="M137" s="1074"/>
      <c r="N137" s="1074"/>
      <c r="O137" s="1074"/>
      <c r="P137" s="1074"/>
      <c r="Q137" s="1075"/>
      <c r="R137" s="1079"/>
      <c r="S137" s="1079"/>
      <c r="T137" s="1079"/>
      <c r="U137" s="1079"/>
      <c r="V137" s="1079"/>
      <c r="W137" s="1079"/>
    </row>
    <row r="138" spans="3:23">
      <c r="C138" s="1073"/>
      <c r="D138" s="1074"/>
      <c r="E138" s="1075"/>
      <c r="F138" s="1073"/>
      <c r="G138" s="1074"/>
      <c r="H138" s="1074"/>
      <c r="I138" s="1074"/>
      <c r="J138" s="1074"/>
      <c r="K138" s="1075"/>
      <c r="L138" s="1073"/>
      <c r="M138" s="1074"/>
      <c r="N138" s="1074"/>
      <c r="O138" s="1074"/>
      <c r="P138" s="1074"/>
      <c r="Q138" s="1075"/>
      <c r="R138" s="1079"/>
      <c r="S138" s="1079"/>
      <c r="T138" s="1079"/>
      <c r="U138" s="1079"/>
      <c r="V138" s="1079"/>
      <c r="W138" s="1079"/>
    </row>
    <row r="139" spans="3:23">
      <c r="C139" s="1073"/>
      <c r="D139" s="1074"/>
      <c r="E139" s="1075"/>
      <c r="F139" s="1073"/>
      <c r="G139" s="1074"/>
      <c r="H139" s="1074"/>
      <c r="I139" s="1074"/>
      <c r="J139" s="1074"/>
      <c r="K139" s="1075"/>
      <c r="L139" s="1073"/>
      <c r="M139" s="1074"/>
      <c r="N139" s="1074"/>
      <c r="O139" s="1074"/>
      <c r="P139" s="1074"/>
      <c r="Q139" s="1075"/>
      <c r="R139" s="1079"/>
      <c r="S139" s="1079"/>
      <c r="T139" s="1079"/>
      <c r="U139" s="1079"/>
      <c r="V139" s="1079"/>
      <c r="W139" s="1079"/>
    </row>
    <row r="140" spans="3:23">
      <c r="C140" s="1073"/>
      <c r="D140" s="1074"/>
      <c r="E140" s="1075"/>
      <c r="F140" s="1073"/>
      <c r="G140" s="1074"/>
      <c r="H140" s="1074"/>
      <c r="I140" s="1074"/>
      <c r="J140" s="1074"/>
      <c r="K140" s="1075"/>
      <c r="L140" s="1073"/>
      <c r="M140" s="1074"/>
      <c r="N140" s="1074"/>
      <c r="O140" s="1074"/>
      <c r="P140" s="1074"/>
      <c r="Q140" s="1075"/>
      <c r="R140" s="1079"/>
      <c r="S140" s="1079"/>
      <c r="T140" s="1079"/>
      <c r="U140" s="1079"/>
      <c r="V140" s="1079"/>
      <c r="W140" s="1079"/>
    </row>
    <row r="141" spans="3:23">
      <c r="C141" s="1073"/>
      <c r="D141" s="1074"/>
      <c r="E141" s="1075"/>
      <c r="F141" s="1073"/>
      <c r="G141" s="1074"/>
      <c r="H141" s="1074"/>
      <c r="I141" s="1074"/>
      <c r="J141" s="1074"/>
      <c r="K141" s="1075"/>
      <c r="L141" s="1073"/>
      <c r="M141" s="1074"/>
      <c r="N141" s="1074"/>
      <c r="O141" s="1074"/>
      <c r="P141" s="1074"/>
      <c r="Q141" s="1075"/>
      <c r="R141" s="1079"/>
      <c r="S141" s="1079"/>
      <c r="T141" s="1079"/>
      <c r="U141" s="1079"/>
      <c r="V141" s="1079"/>
      <c r="W141" s="1079"/>
    </row>
    <row r="142" spans="3:23">
      <c r="C142" s="1073"/>
      <c r="D142" s="1074"/>
      <c r="E142" s="1075"/>
      <c r="F142" s="1073"/>
      <c r="G142" s="1074"/>
      <c r="H142" s="1074"/>
      <c r="I142" s="1074"/>
      <c r="J142" s="1074"/>
      <c r="K142" s="1075"/>
      <c r="L142" s="1073"/>
      <c r="M142" s="1074"/>
      <c r="N142" s="1074"/>
      <c r="O142" s="1074"/>
      <c r="P142" s="1074"/>
      <c r="Q142" s="1075"/>
      <c r="R142" s="1079"/>
      <c r="S142" s="1079"/>
      <c r="T142" s="1079"/>
      <c r="U142" s="1079"/>
      <c r="V142" s="1079"/>
      <c r="W142" s="1079"/>
    </row>
    <row r="143" spans="3:23">
      <c r="C143" s="1073"/>
      <c r="D143" s="1074"/>
      <c r="E143" s="1075"/>
      <c r="F143" s="1073"/>
      <c r="G143" s="1074"/>
      <c r="H143" s="1074"/>
      <c r="I143" s="1074"/>
      <c r="J143" s="1074"/>
      <c r="K143" s="1075"/>
      <c r="L143" s="1073"/>
      <c r="M143" s="1074"/>
      <c r="N143" s="1074"/>
      <c r="O143" s="1074"/>
      <c r="P143" s="1074"/>
      <c r="Q143" s="1075"/>
      <c r="R143" s="1079"/>
      <c r="S143" s="1079"/>
      <c r="T143" s="1079"/>
      <c r="U143" s="1079"/>
      <c r="V143" s="1079"/>
      <c r="W143" s="1079"/>
    </row>
    <row r="144" spans="3:23">
      <c r="C144" s="1073"/>
      <c r="D144" s="1074"/>
      <c r="E144" s="1075"/>
      <c r="F144" s="1073"/>
      <c r="G144" s="1074"/>
      <c r="H144" s="1074"/>
      <c r="I144" s="1074"/>
      <c r="J144" s="1074"/>
      <c r="K144" s="1075"/>
      <c r="L144" s="1073"/>
      <c r="M144" s="1074"/>
      <c r="N144" s="1074"/>
      <c r="O144" s="1074"/>
      <c r="P144" s="1074"/>
      <c r="Q144" s="1075"/>
      <c r="R144" s="1079"/>
      <c r="S144" s="1079"/>
      <c r="T144" s="1079"/>
      <c r="U144" s="1079"/>
      <c r="V144" s="1079"/>
      <c r="W144" s="1079"/>
    </row>
    <row r="145" spans="3:23">
      <c r="C145" s="1076"/>
      <c r="D145" s="1077"/>
      <c r="E145" s="1078"/>
      <c r="F145" s="1076"/>
      <c r="G145" s="1077"/>
      <c r="H145" s="1077"/>
      <c r="I145" s="1077"/>
      <c r="J145" s="1077"/>
      <c r="K145" s="1078"/>
      <c r="L145" s="1076"/>
      <c r="M145" s="1077"/>
      <c r="N145" s="1077"/>
      <c r="O145" s="1077"/>
      <c r="P145" s="1077"/>
      <c r="Q145" s="1078"/>
      <c r="R145" s="1079"/>
      <c r="S145" s="1079"/>
      <c r="T145" s="1079"/>
      <c r="U145" s="1079"/>
      <c r="V145" s="1079"/>
      <c r="W145" s="1079"/>
    </row>
    <row r="147" spans="3:23" ht="11.45" customHeight="1">
      <c r="C147" s="1063" t="s">
        <v>262</v>
      </c>
      <c r="D147" s="1064"/>
      <c r="E147" s="1065"/>
      <c r="F147" s="1069" t="s">
        <v>266</v>
      </c>
      <c r="G147" s="1069"/>
      <c r="H147" s="1069"/>
      <c r="I147" s="1069"/>
      <c r="J147" s="1069"/>
      <c r="K147" s="1069"/>
      <c r="L147" s="1069" t="s">
        <v>267</v>
      </c>
      <c r="M147" s="1069"/>
      <c r="N147" s="1069"/>
      <c r="O147" s="1069"/>
      <c r="P147" s="1069"/>
      <c r="Q147" s="1069"/>
      <c r="R147" s="1069" t="s">
        <v>268</v>
      </c>
      <c r="S147" s="1069"/>
      <c r="T147" s="1069"/>
      <c r="U147" s="1069"/>
      <c r="V147" s="1069"/>
      <c r="W147" s="1069"/>
    </row>
    <row r="148" spans="3:23" ht="11.45" customHeight="1">
      <c r="C148" s="1066"/>
      <c r="D148" s="1067"/>
      <c r="E148" s="1068"/>
      <c r="F148" s="1069"/>
      <c r="G148" s="1069"/>
      <c r="H148" s="1069"/>
      <c r="I148" s="1069"/>
      <c r="J148" s="1069"/>
      <c r="K148" s="1069"/>
      <c r="L148" s="1069"/>
      <c r="M148" s="1069"/>
      <c r="N148" s="1069"/>
      <c r="O148" s="1069"/>
      <c r="P148" s="1069"/>
      <c r="Q148" s="1069"/>
      <c r="R148" s="1069"/>
      <c r="S148" s="1069"/>
      <c r="T148" s="1069"/>
      <c r="U148" s="1069"/>
      <c r="V148" s="1069"/>
      <c r="W148" s="1069"/>
    </row>
    <row r="149" spans="3:23">
      <c r="C149" s="1070"/>
      <c r="D149" s="1071"/>
      <c r="E149" s="1072"/>
      <c r="F149" s="1070"/>
      <c r="G149" s="1071"/>
      <c r="H149" s="1071"/>
      <c r="I149" s="1071"/>
      <c r="J149" s="1071"/>
      <c r="K149" s="1072"/>
      <c r="L149" s="1070"/>
      <c r="M149" s="1071"/>
      <c r="N149" s="1071"/>
      <c r="O149" s="1071"/>
      <c r="P149" s="1071"/>
      <c r="Q149" s="1072"/>
      <c r="R149" s="1070"/>
      <c r="S149" s="1071"/>
      <c r="T149" s="1071"/>
      <c r="U149" s="1071"/>
      <c r="V149" s="1071"/>
      <c r="W149" s="1072"/>
    </row>
    <row r="150" spans="3:23">
      <c r="C150" s="1073"/>
      <c r="D150" s="1074"/>
      <c r="E150" s="1075"/>
      <c r="F150" s="1073"/>
      <c r="G150" s="1074"/>
      <c r="H150" s="1074"/>
      <c r="I150" s="1074"/>
      <c r="J150" s="1074"/>
      <c r="K150" s="1075"/>
      <c r="L150" s="1073"/>
      <c r="M150" s="1074"/>
      <c r="N150" s="1074"/>
      <c r="O150" s="1074"/>
      <c r="P150" s="1074"/>
      <c r="Q150" s="1075"/>
      <c r="R150" s="1073"/>
      <c r="S150" s="1074"/>
      <c r="T150" s="1074"/>
      <c r="U150" s="1074"/>
      <c r="V150" s="1074"/>
      <c r="W150" s="1075"/>
    </row>
    <row r="151" spans="3:23">
      <c r="C151" s="1073"/>
      <c r="D151" s="1074"/>
      <c r="E151" s="1075"/>
      <c r="F151" s="1073"/>
      <c r="G151" s="1074"/>
      <c r="H151" s="1074"/>
      <c r="I151" s="1074"/>
      <c r="J151" s="1074"/>
      <c r="K151" s="1075"/>
      <c r="L151" s="1073"/>
      <c r="M151" s="1074"/>
      <c r="N151" s="1074"/>
      <c r="O151" s="1074"/>
      <c r="P151" s="1074"/>
      <c r="Q151" s="1075"/>
      <c r="R151" s="1073"/>
      <c r="S151" s="1074"/>
      <c r="T151" s="1074"/>
      <c r="U151" s="1074"/>
      <c r="V151" s="1074"/>
      <c r="W151" s="1075"/>
    </row>
    <row r="152" spans="3:23">
      <c r="C152" s="1073"/>
      <c r="D152" s="1074"/>
      <c r="E152" s="1075"/>
      <c r="F152" s="1073"/>
      <c r="G152" s="1074"/>
      <c r="H152" s="1074"/>
      <c r="I152" s="1074"/>
      <c r="J152" s="1074"/>
      <c r="K152" s="1075"/>
      <c r="L152" s="1073"/>
      <c r="M152" s="1074"/>
      <c r="N152" s="1074"/>
      <c r="O152" s="1074"/>
      <c r="P152" s="1074"/>
      <c r="Q152" s="1075"/>
      <c r="R152" s="1073"/>
      <c r="S152" s="1074"/>
      <c r="T152" s="1074"/>
      <c r="U152" s="1074"/>
      <c r="V152" s="1074"/>
      <c r="W152" s="1075"/>
    </row>
    <row r="153" spans="3:23">
      <c r="C153" s="1073"/>
      <c r="D153" s="1074"/>
      <c r="E153" s="1075"/>
      <c r="F153" s="1073"/>
      <c r="G153" s="1074"/>
      <c r="H153" s="1074"/>
      <c r="I153" s="1074"/>
      <c r="J153" s="1074"/>
      <c r="K153" s="1075"/>
      <c r="L153" s="1073"/>
      <c r="M153" s="1074"/>
      <c r="N153" s="1074"/>
      <c r="O153" s="1074"/>
      <c r="P153" s="1074"/>
      <c r="Q153" s="1075"/>
      <c r="R153" s="1073"/>
      <c r="S153" s="1074"/>
      <c r="T153" s="1074"/>
      <c r="U153" s="1074"/>
      <c r="V153" s="1074"/>
      <c r="W153" s="1075"/>
    </row>
    <row r="154" spans="3:23">
      <c r="C154" s="1073"/>
      <c r="D154" s="1074"/>
      <c r="E154" s="1075"/>
      <c r="F154" s="1073"/>
      <c r="G154" s="1074"/>
      <c r="H154" s="1074"/>
      <c r="I154" s="1074"/>
      <c r="J154" s="1074"/>
      <c r="K154" s="1075"/>
      <c r="L154" s="1073"/>
      <c r="M154" s="1074"/>
      <c r="N154" s="1074"/>
      <c r="O154" s="1074"/>
      <c r="P154" s="1074"/>
      <c r="Q154" s="1075"/>
      <c r="R154" s="1073"/>
      <c r="S154" s="1074"/>
      <c r="T154" s="1074"/>
      <c r="U154" s="1074"/>
      <c r="V154" s="1074"/>
      <c r="W154" s="1075"/>
    </row>
    <row r="155" spans="3:23">
      <c r="C155" s="1073"/>
      <c r="D155" s="1074"/>
      <c r="E155" s="1075"/>
      <c r="F155" s="1073"/>
      <c r="G155" s="1074"/>
      <c r="H155" s="1074"/>
      <c r="I155" s="1074"/>
      <c r="J155" s="1074"/>
      <c r="K155" s="1075"/>
      <c r="L155" s="1073"/>
      <c r="M155" s="1074"/>
      <c r="N155" s="1074"/>
      <c r="O155" s="1074"/>
      <c r="P155" s="1074"/>
      <c r="Q155" s="1075"/>
      <c r="R155" s="1073"/>
      <c r="S155" s="1074"/>
      <c r="T155" s="1074"/>
      <c r="U155" s="1074"/>
      <c r="V155" s="1074"/>
      <c r="W155" s="1075"/>
    </row>
    <row r="156" spans="3:23">
      <c r="C156" s="1073"/>
      <c r="D156" s="1074"/>
      <c r="E156" s="1075"/>
      <c r="F156" s="1073"/>
      <c r="G156" s="1074"/>
      <c r="H156" s="1074"/>
      <c r="I156" s="1074"/>
      <c r="J156" s="1074"/>
      <c r="K156" s="1075"/>
      <c r="L156" s="1073"/>
      <c r="M156" s="1074"/>
      <c r="N156" s="1074"/>
      <c r="O156" s="1074"/>
      <c r="P156" s="1074"/>
      <c r="Q156" s="1075"/>
      <c r="R156" s="1073"/>
      <c r="S156" s="1074"/>
      <c r="T156" s="1074"/>
      <c r="U156" s="1074"/>
      <c r="V156" s="1074"/>
      <c r="W156" s="1075"/>
    </row>
    <row r="157" spans="3:23">
      <c r="C157" s="1073"/>
      <c r="D157" s="1074"/>
      <c r="E157" s="1075"/>
      <c r="F157" s="1073"/>
      <c r="G157" s="1074"/>
      <c r="H157" s="1074"/>
      <c r="I157" s="1074"/>
      <c r="J157" s="1074"/>
      <c r="K157" s="1075"/>
      <c r="L157" s="1073"/>
      <c r="M157" s="1074"/>
      <c r="N157" s="1074"/>
      <c r="O157" s="1074"/>
      <c r="P157" s="1074"/>
      <c r="Q157" s="1075"/>
      <c r="R157" s="1073"/>
      <c r="S157" s="1074"/>
      <c r="T157" s="1074"/>
      <c r="U157" s="1074"/>
      <c r="V157" s="1074"/>
      <c r="W157" s="1075"/>
    </row>
    <row r="158" spans="3:23">
      <c r="C158" s="1073"/>
      <c r="D158" s="1074"/>
      <c r="E158" s="1075"/>
      <c r="F158" s="1073"/>
      <c r="G158" s="1074"/>
      <c r="H158" s="1074"/>
      <c r="I158" s="1074"/>
      <c r="J158" s="1074"/>
      <c r="K158" s="1075"/>
      <c r="L158" s="1073"/>
      <c r="M158" s="1074"/>
      <c r="N158" s="1074"/>
      <c r="O158" s="1074"/>
      <c r="P158" s="1074"/>
      <c r="Q158" s="1075"/>
      <c r="R158" s="1073"/>
      <c r="S158" s="1074"/>
      <c r="T158" s="1074"/>
      <c r="U158" s="1074"/>
      <c r="V158" s="1074"/>
      <c r="W158" s="1075"/>
    </row>
    <row r="159" spans="3:23">
      <c r="C159" s="1073"/>
      <c r="D159" s="1074"/>
      <c r="E159" s="1075"/>
      <c r="F159" s="1073"/>
      <c r="G159" s="1074"/>
      <c r="H159" s="1074"/>
      <c r="I159" s="1074"/>
      <c r="J159" s="1074"/>
      <c r="K159" s="1075"/>
      <c r="L159" s="1073"/>
      <c r="M159" s="1074"/>
      <c r="N159" s="1074"/>
      <c r="O159" s="1074"/>
      <c r="P159" s="1074"/>
      <c r="Q159" s="1075"/>
      <c r="R159" s="1073"/>
      <c r="S159" s="1074"/>
      <c r="T159" s="1074"/>
      <c r="U159" s="1074"/>
      <c r="V159" s="1074"/>
      <c r="W159" s="1075"/>
    </row>
    <row r="160" spans="3:23">
      <c r="C160" s="1073"/>
      <c r="D160" s="1074"/>
      <c r="E160" s="1075"/>
      <c r="F160" s="1073"/>
      <c r="G160" s="1074"/>
      <c r="H160" s="1074"/>
      <c r="I160" s="1074"/>
      <c r="J160" s="1074"/>
      <c r="K160" s="1075"/>
      <c r="L160" s="1073"/>
      <c r="M160" s="1074"/>
      <c r="N160" s="1074"/>
      <c r="O160" s="1074"/>
      <c r="P160" s="1074"/>
      <c r="Q160" s="1075"/>
      <c r="R160" s="1073"/>
      <c r="S160" s="1074"/>
      <c r="T160" s="1074"/>
      <c r="U160" s="1074"/>
      <c r="V160" s="1074"/>
      <c r="W160" s="1075"/>
    </row>
    <row r="161" spans="3:23">
      <c r="C161" s="1073"/>
      <c r="D161" s="1074"/>
      <c r="E161" s="1075"/>
      <c r="F161" s="1073"/>
      <c r="G161" s="1074"/>
      <c r="H161" s="1074"/>
      <c r="I161" s="1074"/>
      <c r="J161" s="1074"/>
      <c r="K161" s="1075"/>
      <c r="L161" s="1073"/>
      <c r="M161" s="1074"/>
      <c r="N161" s="1074"/>
      <c r="O161" s="1074"/>
      <c r="P161" s="1074"/>
      <c r="Q161" s="1075"/>
      <c r="R161" s="1073"/>
      <c r="S161" s="1074"/>
      <c r="T161" s="1074"/>
      <c r="U161" s="1074"/>
      <c r="V161" s="1074"/>
      <c r="W161" s="1075"/>
    </row>
    <row r="162" spans="3:23">
      <c r="C162" s="1073"/>
      <c r="D162" s="1074"/>
      <c r="E162" s="1075"/>
      <c r="F162" s="1073"/>
      <c r="G162" s="1074"/>
      <c r="H162" s="1074"/>
      <c r="I162" s="1074"/>
      <c r="J162" s="1074"/>
      <c r="K162" s="1075"/>
      <c r="L162" s="1073"/>
      <c r="M162" s="1074"/>
      <c r="N162" s="1074"/>
      <c r="O162" s="1074"/>
      <c r="P162" s="1074"/>
      <c r="Q162" s="1075"/>
      <c r="R162" s="1073"/>
      <c r="S162" s="1074"/>
      <c r="T162" s="1074"/>
      <c r="U162" s="1074"/>
      <c r="V162" s="1074"/>
      <c r="W162" s="1075"/>
    </row>
    <row r="163" spans="3:23">
      <c r="C163" s="1073"/>
      <c r="D163" s="1074"/>
      <c r="E163" s="1075"/>
      <c r="F163" s="1073"/>
      <c r="G163" s="1074"/>
      <c r="H163" s="1074"/>
      <c r="I163" s="1074"/>
      <c r="J163" s="1074"/>
      <c r="K163" s="1075"/>
      <c r="L163" s="1073"/>
      <c r="M163" s="1074"/>
      <c r="N163" s="1074"/>
      <c r="O163" s="1074"/>
      <c r="P163" s="1074"/>
      <c r="Q163" s="1075"/>
      <c r="R163" s="1073"/>
      <c r="S163" s="1074"/>
      <c r="T163" s="1074"/>
      <c r="U163" s="1074"/>
      <c r="V163" s="1074"/>
      <c r="W163" s="1075"/>
    </row>
    <row r="164" spans="3:23">
      <c r="C164" s="1073"/>
      <c r="D164" s="1074"/>
      <c r="E164" s="1075"/>
      <c r="F164" s="1073"/>
      <c r="G164" s="1074"/>
      <c r="H164" s="1074"/>
      <c r="I164" s="1074"/>
      <c r="J164" s="1074"/>
      <c r="K164" s="1075"/>
      <c r="L164" s="1073"/>
      <c r="M164" s="1074"/>
      <c r="N164" s="1074"/>
      <c r="O164" s="1074"/>
      <c r="P164" s="1074"/>
      <c r="Q164" s="1075"/>
      <c r="R164" s="1073"/>
      <c r="S164" s="1074"/>
      <c r="T164" s="1074"/>
      <c r="U164" s="1074"/>
      <c r="V164" s="1074"/>
      <c r="W164" s="1075"/>
    </row>
    <row r="165" spans="3:23">
      <c r="C165" s="1073"/>
      <c r="D165" s="1074"/>
      <c r="E165" s="1075"/>
      <c r="F165" s="1073"/>
      <c r="G165" s="1074"/>
      <c r="H165" s="1074"/>
      <c r="I165" s="1074"/>
      <c r="J165" s="1074"/>
      <c r="K165" s="1075"/>
      <c r="L165" s="1073"/>
      <c r="M165" s="1074"/>
      <c r="N165" s="1074"/>
      <c r="O165" s="1074"/>
      <c r="P165" s="1074"/>
      <c r="Q165" s="1075"/>
      <c r="R165" s="1073"/>
      <c r="S165" s="1074"/>
      <c r="T165" s="1074"/>
      <c r="U165" s="1074"/>
      <c r="V165" s="1074"/>
      <c r="W165" s="1075"/>
    </row>
    <row r="166" spans="3:23">
      <c r="C166" s="1073"/>
      <c r="D166" s="1074"/>
      <c r="E166" s="1075"/>
      <c r="F166" s="1073"/>
      <c r="G166" s="1074"/>
      <c r="H166" s="1074"/>
      <c r="I166" s="1074"/>
      <c r="J166" s="1074"/>
      <c r="K166" s="1075"/>
      <c r="L166" s="1073"/>
      <c r="M166" s="1074"/>
      <c r="N166" s="1074"/>
      <c r="O166" s="1074"/>
      <c r="P166" s="1074"/>
      <c r="Q166" s="1075"/>
      <c r="R166" s="1073"/>
      <c r="S166" s="1074"/>
      <c r="T166" s="1074"/>
      <c r="U166" s="1074"/>
      <c r="V166" s="1074"/>
      <c r="W166" s="1075"/>
    </row>
    <row r="167" spans="3:23">
      <c r="C167" s="1073"/>
      <c r="D167" s="1074"/>
      <c r="E167" s="1075"/>
      <c r="F167" s="1073"/>
      <c r="G167" s="1074"/>
      <c r="H167" s="1074"/>
      <c r="I167" s="1074"/>
      <c r="J167" s="1074"/>
      <c r="K167" s="1075"/>
      <c r="L167" s="1073"/>
      <c r="M167" s="1074"/>
      <c r="N167" s="1074"/>
      <c r="O167" s="1074"/>
      <c r="P167" s="1074"/>
      <c r="Q167" s="1075"/>
      <c r="R167" s="1073"/>
      <c r="S167" s="1074"/>
      <c r="T167" s="1074"/>
      <c r="U167" s="1074"/>
      <c r="V167" s="1074"/>
      <c r="W167" s="1075"/>
    </row>
    <row r="168" spans="3:23">
      <c r="C168" s="1073"/>
      <c r="D168" s="1074"/>
      <c r="E168" s="1075"/>
      <c r="F168" s="1073"/>
      <c r="G168" s="1074"/>
      <c r="H168" s="1074"/>
      <c r="I168" s="1074"/>
      <c r="J168" s="1074"/>
      <c r="K168" s="1075"/>
      <c r="L168" s="1073"/>
      <c r="M168" s="1074"/>
      <c r="N168" s="1074"/>
      <c r="O168" s="1074"/>
      <c r="P168" s="1074"/>
      <c r="Q168" s="1075"/>
      <c r="R168" s="1073"/>
      <c r="S168" s="1074"/>
      <c r="T168" s="1074"/>
      <c r="U168" s="1074"/>
      <c r="V168" s="1074"/>
      <c r="W168" s="1075"/>
    </row>
    <row r="169" spans="3:23">
      <c r="C169" s="1073"/>
      <c r="D169" s="1074"/>
      <c r="E169" s="1075"/>
      <c r="F169" s="1073"/>
      <c r="G169" s="1074"/>
      <c r="H169" s="1074"/>
      <c r="I169" s="1074"/>
      <c r="J169" s="1074"/>
      <c r="K169" s="1075"/>
      <c r="L169" s="1073"/>
      <c r="M169" s="1074"/>
      <c r="N169" s="1074"/>
      <c r="O169" s="1074"/>
      <c r="P169" s="1074"/>
      <c r="Q169" s="1075"/>
      <c r="R169" s="1073"/>
      <c r="S169" s="1074"/>
      <c r="T169" s="1074"/>
      <c r="U169" s="1074"/>
      <c r="V169" s="1074"/>
      <c r="W169" s="1075"/>
    </row>
    <row r="170" spans="3:23">
      <c r="C170" s="1073"/>
      <c r="D170" s="1074"/>
      <c r="E170" s="1075"/>
      <c r="F170" s="1073"/>
      <c r="G170" s="1074"/>
      <c r="H170" s="1074"/>
      <c r="I170" s="1074"/>
      <c r="J170" s="1074"/>
      <c r="K170" s="1075"/>
      <c r="L170" s="1073"/>
      <c r="M170" s="1074"/>
      <c r="N170" s="1074"/>
      <c r="O170" s="1074"/>
      <c r="P170" s="1074"/>
      <c r="Q170" s="1075"/>
      <c r="R170" s="1073"/>
      <c r="S170" s="1074"/>
      <c r="T170" s="1074"/>
      <c r="U170" s="1074"/>
      <c r="V170" s="1074"/>
      <c r="W170" s="1075"/>
    </row>
    <row r="171" spans="3:23">
      <c r="C171" s="1073"/>
      <c r="D171" s="1074"/>
      <c r="E171" s="1075"/>
      <c r="F171" s="1073"/>
      <c r="G171" s="1074"/>
      <c r="H171" s="1074"/>
      <c r="I171" s="1074"/>
      <c r="J171" s="1074"/>
      <c r="K171" s="1075"/>
      <c r="L171" s="1073"/>
      <c r="M171" s="1074"/>
      <c r="N171" s="1074"/>
      <c r="O171" s="1074"/>
      <c r="P171" s="1074"/>
      <c r="Q171" s="1075"/>
      <c r="R171" s="1073"/>
      <c r="S171" s="1074"/>
      <c r="T171" s="1074"/>
      <c r="U171" s="1074"/>
      <c r="V171" s="1074"/>
      <c r="W171" s="1075"/>
    </row>
    <row r="172" spans="3:23">
      <c r="C172" s="1073"/>
      <c r="D172" s="1074"/>
      <c r="E172" s="1075"/>
      <c r="F172" s="1073"/>
      <c r="G172" s="1074"/>
      <c r="H172" s="1074"/>
      <c r="I172" s="1074"/>
      <c r="J172" s="1074"/>
      <c r="K172" s="1075"/>
      <c r="L172" s="1073"/>
      <c r="M172" s="1074"/>
      <c r="N172" s="1074"/>
      <c r="O172" s="1074"/>
      <c r="P172" s="1074"/>
      <c r="Q172" s="1075"/>
      <c r="R172" s="1073"/>
      <c r="S172" s="1074"/>
      <c r="T172" s="1074"/>
      <c r="U172" s="1074"/>
      <c r="V172" s="1074"/>
      <c r="W172" s="1075"/>
    </row>
    <row r="173" spans="3:23">
      <c r="C173" s="1073"/>
      <c r="D173" s="1074"/>
      <c r="E173" s="1075"/>
      <c r="F173" s="1073"/>
      <c r="G173" s="1074"/>
      <c r="H173" s="1074"/>
      <c r="I173" s="1074"/>
      <c r="J173" s="1074"/>
      <c r="K173" s="1075"/>
      <c r="L173" s="1073"/>
      <c r="M173" s="1074"/>
      <c r="N173" s="1074"/>
      <c r="O173" s="1074"/>
      <c r="P173" s="1074"/>
      <c r="Q173" s="1075"/>
      <c r="R173" s="1073"/>
      <c r="S173" s="1074"/>
      <c r="T173" s="1074"/>
      <c r="U173" s="1074"/>
      <c r="V173" s="1074"/>
      <c r="W173" s="1075"/>
    </row>
    <row r="174" spans="3:23">
      <c r="C174" s="1073"/>
      <c r="D174" s="1074"/>
      <c r="E174" s="1075"/>
      <c r="F174" s="1073"/>
      <c r="G174" s="1074"/>
      <c r="H174" s="1074"/>
      <c r="I174" s="1074"/>
      <c r="J174" s="1074"/>
      <c r="K174" s="1075"/>
      <c r="L174" s="1073"/>
      <c r="M174" s="1074"/>
      <c r="N174" s="1074"/>
      <c r="O174" s="1074"/>
      <c r="P174" s="1074"/>
      <c r="Q174" s="1075"/>
      <c r="R174" s="1073"/>
      <c r="S174" s="1074"/>
      <c r="T174" s="1074"/>
      <c r="U174" s="1074"/>
      <c r="V174" s="1074"/>
      <c r="W174" s="1075"/>
    </row>
    <row r="175" spans="3:23">
      <c r="C175" s="1073"/>
      <c r="D175" s="1074"/>
      <c r="E175" s="1075"/>
      <c r="F175" s="1073"/>
      <c r="G175" s="1074"/>
      <c r="H175" s="1074"/>
      <c r="I175" s="1074"/>
      <c r="J175" s="1074"/>
      <c r="K175" s="1075"/>
      <c r="L175" s="1073"/>
      <c r="M175" s="1074"/>
      <c r="N175" s="1074"/>
      <c r="O175" s="1074"/>
      <c r="P175" s="1074"/>
      <c r="Q175" s="1075"/>
      <c r="R175" s="1073"/>
      <c r="S175" s="1074"/>
      <c r="T175" s="1074"/>
      <c r="U175" s="1074"/>
      <c r="V175" s="1074"/>
      <c r="W175" s="1075"/>
    </row>
    <row r="176" spans="3:23">
      <c r="C176" s="1076"/>
      <c r="D176" s="1077"/>
      <c r="E176" s="1078"/>
      <c r="F176" s="1076"/>
      <c r="G176" s="1077"/>
      <c r="H176" s="1077"/>
      <c r="I176" s="1077"/>
      <c r="J176" s="1077"/>
      <c r="K176" s="1078"/>
      <c r="L176" s="1076"/>
      <c r="M176" s="1077"/>
      <c r="N176" s="1077"/>
      <c r="O176" s="1077"/>
      <c r="P176" s="1077"/>
      <c r="Q176" s="1078"/>
      <c r="R176" s="1076"/>
      <c r="S176" s="1077"/>
      <c r="T176" s="1077"/>
      <c r="U176" s="1077"/>
      <c r="V176" s="1077"/>
      <c r="W176" s="1078"/>
    </row>
  </sheetData>
  <mergeCells count="150">
    <mergeCell ref="F114:W115"/>
    <mergeCell ref="C116:E117"/>
    <mergeCell ref="F116:K117"/>
    <mergeCell ref="L116:Q117"/>
    <mergeCell ref="R116:W117"/>
    <mergeCell ref="AL88:AQ89"/>
    <mergeCell ref="AR88:AW89"/>
    <mergeCell ref="C149:E176"/>
    <mergeCell ref="F149:K176"/>
    <mergeCell ref="L149:Q176"/>
    <mergeCell ref="R149:W176"/>
    <mergeCell ref="C118:E145"/>
    <mergeCell ref="F118:K145"/>
    <mergeCell ref="L118:Q145"/>
    <mergeCell ref="R118:W145"/>
    <mergeCell ref="C147:E148"/>
    <mergeCell ref="F147:K148"/>
    <mergeCell ref="L147:Q148"/>
    <mergeCell ref="R147:W148"/>
    <mergeCell ref="AX88:BC89"/>
    <mergeCell ref="BD88:BI89"/>
    <mergeCell ref="Z90:AE107"/>
    <mergeCell ref="AF90:AK107"/>
    <mergeCell ref="AL90:AQ107"/>
    <mergeCell ref="AR90:AW107"/>
    <mergeCell ref="AX90:BC107"/>
    <mergeCell ref="BD90:BI107"/>
    <mergeCell ref="M85:O85"/>
    <mergeCell ref="P85:Q86"/>
    <mergeCell ref="R85:R86"/>
    <mergeCell ref="P87:Q87"/>
    <mergeCell ref="Z88:AE89"/>
    <mergeCell ref="AF88:AK89"/>
    <mergeCell ref="BD70:BI86"/>
    <mergeCell ref="C92:W94"/>
    <mergeCell ref="C95:W111"/>
    <mergeCell ref="C70:E70"/>
    <mergeCell ref="Z70:AE86"/>
    <mergeCell ref="AF70:AK86"/>
    <mergeCell ref="AL70:AQ86"/>
    <mergeCell ref="AR70:AW86"/>
    <mergeCell ref="AX70:BC86"/>
    <mergeCell ref="O81:P81"/>
    <mergeCell ref="Q81:R81"/>
    <mergeCell ref="F85:I85"/>
    <mergeCell ref="J85:L85"/>
    <mergeCell ref="C71:E71"/>
    <mergeCell ref="C72:E72"/>
    <mergeCell ref="C73:E73"/>
    <mergeCell ref="C74:E74"/>
    <mergeCell ref="C75:E75"/>
    <mergeCell ref="C76:E76"/>
    <mergeCell ref="C77:E77"/>
    <mergeCell ref="M81:N81"/>
    <mergeCell ref="AF68:AK69"/>
    <mergeCell ref="AL68:AQ69"/>
    <mergeCell ref="AR68:AW69"/>
    <mergeCell ref="AX68:BC69"/>
    <mergeCell ref="BD68:BI69"/>
    <mergeCell ref="C69:E69"/>
    <mergeCell ref="R64:T64"/>
    <mergeCell ref="U64:W64"/>
    <mergeCell ref="C66:E66"/>
    <mergeCell ref="C67:E67"/>
    <mergeCell ref="C68:E68"/>
    <mergeCell ref="Z68:AE69"/>
    <mergeCell ref="U49:W49"/>
    <mergeCell ref="C63:Q63"/>
    <mergeCell ref="C64:E65"/>
    <mergeCell ref="F64:H64"/>
    <mergeCell ref="I64:K64"/>
    <mergeCell ref="L64:N64"/>
    <mergeCell ref="O64:Q64"/>
    <mergeCell ref="C57:E57"/>
    <mergeCell ref="C58:E58"/>
    <mergeCell ref="C59:E59"/>
    <mergeCell ref="C60:E60"/>
    <mergeCell ref="C61:E61"/>
    <mergeCell ref="C62:E62"/>
    <mergeCell ref="AL36:AW38"/>
    <mergeCell ref="AX36:BI38"/>
    <mergeCell ref="C37:E37"/>
    <mergeCell ref="C38:E38"/>
    <mergeCell ref="C39:E39"/>
    <mergeCell ref="Z39:AK65"/>
    <mergeCell ref="AL39:AW65"/>
    <mergeCell ref="AX39:BI65"/>
    <mergeCell ref="C40:E40"/>
    <mergeCell ref="C41:E41"/>
    <mergeCell ref="C51:E51"/>
    <mergeCell ref="C52:E52"/>
    <mergeCell ref="C53:E53"/>
    <mergeCell ref="C54:E54"/>
    <mergeCell ref="C55:E55"/>
    <mergeCell ref="C56:E56"/>
    <mergeCell ref="C42:D42"/>
    <mergeCell ref="C45:W48"/>
    <mergeCell ref="C49:E50"/>
    <mergeCell ref="F49:H49"/>
    <mergeCell ref="I49:K49"/>
    <mergeCell ref="L49:N49"/>
    <mergeCell ref="O49:Q49"/>
    <mergeCell ref="R49:T49"/>
    <mergeCell ref="C35:E35"/>
    <mergeCell ref="C36:E36"/>
    <mergeCell ref="Z36:AK38"/>
    <mergeCell ref="R26:T26"/>
    <mergeCell ref="U26:W26"/>
    <mergeCell ref="C28:E28"/>
    <mergeCell ref="C29:E29"/>
    <mergeCell ref="C30:E30"/>
    <mergeCell ref="C31:E31"/>
    <mergeCell ref="C26:E27"/>
    <mergeCell ref="F26:H26"/>
    <mergeCell ref="I26:K26"/>
    <mergeCell ref="L26:N26"/>
    <mergeCell ref="O26:Q26"/>
    <mergeCell ref="C21:E21"/>
    <mergeCell ref="C22:E22"/>
    <mergeCell ref="C23:E23"/>
    <mergeCell ref="R9:T9"/>
    <mergeCell ref="U9:W9"/>
    <mergeCell ref="C11:E11"/>
    <mergeCell ref="C32:E32"/>
    <mergeCell ref="C33:E33"/>
    <mergeCell ref="C34:E34"/>
    <mergeCell ref="B2:W2"/>
    <mergeCell ref="C5:W8"/>
    <mergeCell ref="Z5:AK7"/>
    <mergeCell ref="AL5:AW7"/>
    <mergeCell ref="AX5:BI7"/>
    <mergeCell ref="Z8:AK34"/>
    <mergeCell ref="AL8:AW34"/>
    <mergeCell ref="AX8:BI34"/>
    <mergeCell ref="C9:E10"/>
    <mergeCell ref="F9:H9"/>
    <mergeCell ref="C12:E12"/>
    <mergeCell ref="C13:E13"/>
    <mergeCell ref="C14:E14"/>
    <mergeCell ref="C15:E15"/>
    <mergeCell ref="C16:E16"/>
    <mergeCell ref="C17:E17"/>
    <mergeCell ref="I9:K9"/>
    <mergeCell ref="L9:N9"/>
    <mergeCell ref="O9:Q9"/>
    <mergeCell ref="C24:E24"/>
    <mergeCell ref="C25:Q25"/>
    <mergeCell ref="C18:E18"/>
    <mergeCell ref="C19:E19"/>
    <mergeCell ref="C20:E20"/>
  </mergeCells>
  <dataValidations count="13">
    <dataValidation type="list" allowBlank="1" showInputMessage="1" showErrorMessage="1" sqref="N17" xr:uid="{AAEDCFA7-2590-4039-8ED5-7D7ABC5B5046}">
      <formula1>$BP$6:$BP$72</formula1>
    </dataValidation>
    <dataValidation type="list" allowBlank="1" showInputMessage="1" showErrorMessage="1" sqref="G72:H72 H34 H17 M72:W72 O17:W17 J72:K72 M57:W57 M34:W34 J34:K34 K17 H57 K57" xr:uid="{7A85B2C8-8B9F-4FED-A0E8-18D97A42DFC8}">
      <formula1>$BP$6:$BP$71</formula1>
    </dataValidation>
    <dataValidation type="list" allowBlank="1" showInputMessage="1" showErrorMessage="1" sqref="F67:L67 F12:W12 F29:W29 F52:L52" xr:uid="{BC38001B-9205-4D55-86B7-A17D97E65DFF}">
      <formula1>"WBC 2:1,WBC 4:1,Bypass,MR,MR10"</formula1>
    </dataValidation>
    <dataValidation type="list" allowBlank="1" showInputMessage="1" showErrorMessage="1" sqref="P87" xr:uid="{91560BAE-A3EF-49CD-AFBA-DE28C988B920}">
      <formula1>"Escalerilla Existente,Escalerilla Nueva"</formula1>
    </dataValidation>
    <dataValidation type="list" allowBlank="1" showInputMessage="1" showErrorMessage="1" sqref="F40:W40 F23:W23" xr:uid="{824BC715-9CC4-41F8-9C9C-71B391715261}">
      <formula1>"Ultrasite,Flexi Edge,Metrosite,Multiradio"</formula1>
    </dataValidation>
    <dataValidation type="list" allowBlank="1" showInputMessage="1" showErrorMessage="1" sqref="M67:W67 M52:W52" xr:uid="{B3356B00-050B-445F-AB7B-696AEC536380}">
      <formula1>"Feederless,Stack"</formula1>
    </dataValidation>
    <dataValidation type="list" allowBlank="1" showInputMessage="1" showErrorMessage="1" sqref="L19 F35:W35 L24 F73:W73 F19 F24 I24 I19 F18:W18 F58:W58 L59 F59 I59" xr:uid="{A1DEA7B4-4719-426A-ABE1-5EE0CF40850D}">
      <mc:AlternateContent xmlns:x12ac="http://schemas.microsoft.com/office/spreadsheetml/2011/1/ac" xmlns:mc="http://schemas.openxmlformats.org/markup-compatibility/2006">
        <mc:Choice Requires="x12ac">
          <x12ac:list>"1/2""","7/8""","1 5/8""",NA</x12ac:list>
        </mc:Choice>
        <mc:Fallback>
          <formula1>"1/2"",7/8"",1 5/8"",NA"</formula1>
        </mc:Fallback>
      </mc:AlternateContent>
    </dataValidation>
    <dataValidation allowBlank="1" showInputMessage="1" sqref="R64:S64 F64:G64 O64:P64 I64:J64 L64:M64 U64:V64 R9:S9 F9:G9 O9:P9 I9:J9 L9:M9 U9:V9 R49:S49 F49:G49 O49:P49 I49:J49 L49:M49 U49:V49 R26:S26 F26:G26 O26:P26 I26:J26 L26:M26 U26:V26" xr:uid="{BDC86BFD-9C74-4932-92F5-7AC39D86F69D}"/>
    <dataValidation type="list" allowBlank="1" showInputMessage="1" showErrorMessage="1" sqref="F37:W37 F75:W75 F20:W20 F60:W60" xr:uid="{D627B817-0422-41A1-AB9A-144863525F4A}">
      <mc:AlternateContent xmlns:x12ac="http://schemas.microsoft.com/office/spreadsheetml/2011/1/ac" xmlns:mc="http://schemas.openxmlformats.org/markup-compatibility/2006">
        <mc:Choice Requires="x12ac">
          <x12ac:list>"1/2"""</x12ac:list>
        </mc:Choice>
        <mc:Fallback>
          <formula1>"1/2"""</formula1>
        </mc:Fallback>
      </mc:AlternateContent>
    </dataValidation>
    <dataValidation type="decimal" allowBlank="1" showInputMessage="1" showErrorMessage="1" sqref="M30:W30 M68:W68 M53:W53 N13:W13" xr:uid="{538B99DA-2494-4BB0-9AAD-6ECB368B6191}">
      <formula1>0</formula1>
      <formula2>360</formula2>
    </dataValidation>
    <dataValidation type="decimal" allowBlank="1" showInputMessage="1" showErrorMessage="1" sqref="F16:W16 F33:W33 F71:W71 F56:W56" xr:uid="{AF2C975D-CE7C-44BD-B863-60573DA2C84A}">
      <formula1>0</formula1>
      <formula2>200</formula2>
    </dataValidation>
    <dataValidation type="whole" allowBlank="1" showInputMessage="1" showErrorMessage="1" sqref="F36:W36 F74:W74 J21 L38 G19:H19 L76 F30:L30 F13:M13 I38 F76 F11:W11 F28:W28 M19:W19 F38:G38 G21 I76 J19:K19 F51:W51 M59:W59 M21 F68:L68 F66:W66 J61 G59:H59 F53:L53 G61 J59:K59" xr:uid="{E8BC379F-BDE5-42A5-9F5C-798D233EE799}">
      <formula1>0</formula1>
      <formula2>359</formula2>
    </dataValidation>
    <dataValidation type="whole" allowBlank="1" showInputMessage="1" showErrorMessage="1" sqref="F70:W70 F32:W32 F15:W15 F55:W55" xr:uid="{AA440128-754B-448F-9FB4-4BD0186C2BF6}">
      <formula1>-10</formula1>
      <formula2>15</formula2>
    </dataValidation>
  </dataValidation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96EC5-781E-469A-A20C-BD9029FBEC16}">
  <sheetPr codeName="Hoja4">
    <tabColor theme="9" tint="-0.499984740745262"/>
  </sheetPr>
  <dimension ref="A2:CB353"/>
  <sheetViews>
    <sheetView showGridLines="0" topLeftCell="A89" zoomScale="55" zoomScaleNormal="55" workbookViewId="0">
      <selection activeCell="C144" sqref="C144:Y173"/>
    </sheetView>
  </sheetViews>
  <sheetFormatPr baseColWidth="10" defaultColWidth="9.125" defaultRowHeight="12"/>
  <cols>
    <col min="1" max="1" width="3" style="8" customWidth="1"/>
    <col min="2" max="13" width="12.625" style="8" customWidth="1"/>
    <col min="14" max="14" width="15.375" style="8" customWidth="1"/>
    <col min="15" max="23" width="12.625" style="8" customWidth="1"/>
    <col min="24" max="24" width="18.125" style="8" customWidth="1"/>
    <col min="25" max="25" width="12.625" style="8" customWidth="1"/>
    <col min="26" max="27" width="9.125" style="8"/>
    <col min="28" max="28" width="13.5" style="8" customWidth="1"/>
    <col min="29" max="16384" width="9.125" style="8"/>
  </cols>
  <sheetData>
    <row r="2" spans="2:28" ht="11.45" customHeight="1">
      <c r="B2" s="1080" t="s">
        <v>269</v>
      </c>
      <c r="C2" s="1080"/>
      <c r="D2" s="1080"/>
      <c r="E2" s="1080"/>
      <c r="F2" s="1080"/>
      <c r="G2" s="1080"/>
      <c r="H2" s="1080"/>
      <c r="I2" s="1080"/>
      <c r="J2" s="1080"/>
      <c r="K2" s="1080"/>
      <c r="L2" s="1080"/>
      <c r="M2" s="1080"/>
      <c r="N2" s="1080"/>
      <c r="O2" s="1080"/>
      <c r="P2" s="1080"/>
      <c r="Q2" s="1080"/>
      <c r="R2" s="1080"/>
      <c r="S2" s="1080"/>
      <c r="T2" s="1080"/>
      <c r="U2" s="1080"/>
      <c r="V2" s="1080"/>
      <c r="W2" s="1080"/>
      <c r="X2" s="1080"/>
      <c r="Y2" s="1080"/>
      <c r="Z2" s="1080"/>
      <c r="AA2" s="1080"/>
      <c r="AB2" s="1080"/>
    </row>
    <row r="3" spans="2:28" ht="11.45" customHeight="1">
      <c r="B3" s="1080"/>
      <c r="C3" s="1080"/>
      <c r="D3" s="1080"/>
      <c r="E3" s="1080"/>
      <c r="F3" s="1080"/>
      <c r="G3" s="1080"/>
      <c r="H3" s="1080"/>
      <c r="I3" s="1080"/>
      <c r="J3" s="1080"/>
      <c r="K3" s="1080"/>
      <c r="L3" s="1080"/>
      <c r="M3" s="1080"/>
      <c r="N3" s="1080"/>
      <c r="O3" s="1080"/>
      <c r="P3" s="1080"/>
      <c r="Q3" s="1080"/>
      <c r="R3" s="1080"/>
      <c r="S3" s="1080"/>
      <c r="T3" s="1080"/>
      <c r="U3" s="1080"/>
      <c r="V3" s="1080"/>
      <c r="W3" s="1080"/>
      <c r="X3" s="1080"/>
      <c r="Y3" s="1080"/>
      <c r="Z3" s="1080"/>
      <c r="AA3" s="1080"/>
      <c r="AB3" s="1080"/>
    </row>
    <row r="4" spans="2:28" ht="11.45" customHeight="1">
      <c r="B4" s="1080"/>
      <c r="C4" s="1080"/>
      <c r="D4" s="1080"/>
      <c r="E4" s="1080"/>
      <c r="F4" s="1080"/>
      <c r="G4" s="1080"/>
      <c r="H4" s="1080"/>
      <c r="I4" s="1080"/>
      <c r="J4" s="1080"/>
      <c r="K4" s="1080"/>
      <c r="L4" s="1080"/>
      <c r="M4" s="1080"/>
      <c r="N4" s="1080"/>
      <c r="O4" s="1080"/>
      <c r="P4" s="1080"/>
      <c r="Q4" s="1080"/>
      <c r="R4" s="1080"/>
      <c r="S4" s="1080"/>
      <c r="T4" s="1080"/>
      <c r="U4" s="1080"/>
      <c r="V4" s="1080"/>
      <c r="W4" s="1080"/>
      <c r="X4" s="1080"/>
      <c r="Y4" s="1080"/>
      <c r="Z4" s="1080"/>
      <c r="AA4" s="1080"/>
      <c r="AB4" s="1080"/>
    </row>
    <row r="5" spans="2:28" ht="11.45" customHeight="1">
      <c r="B5" s="1080"/>
      <c r="C5" s="1080"/>
      <c r="D5" s="1080"/>
      <c r="E5" s="1080"/>
      <c r="F5" s="1080"/>
      <c r="G5" s="1080"/>
      <c r="H5" s="1080"/>
      <c r="I5" s="1080"/>
      <c r="J5" s="1080"/>
      <c r="K5" s="1080"/>
      <c r="L5" s="1080"/>
      <c r="M5" s="1080"/>
      <c r="N5" s="1080"/>
      <c r="O5" s="1080"/>
      <c r="P5" s="1080"/>
      <c r="Q5" s="1080"/>
      <c r="R5" s="1080"/>
      <c r="S5" s="1080"/>
      <c r="T5" s="1080"/>
      <c r="U5" s="1080"/>
      <c r="V5" s="1080"/>
      <c r="W5" s="1080"/>
      <c r="X5" s="1080"/>
      <c r="Y5" s="1080"/>
      <c r="Z5" s="1080"/>
      <c r="AA5" s="1080"/>
      <c r="AB5" s="1080"/>
    </row>
    <row r="6" spans="2:28" ht="11.45" customHeight="1">
      <c r="B6" s="1081" t="s">
        <v>270</v>
      </c>
      <c r="C6" s="1081"/>
      <c r="D6" s="1081"/>
      <c r="E6" s="1081"/>
      <c r="F6" s="1081"/>
      <c r="G6" s="1081"/>
      <c r="H6" s="1082"/>
      <c r="I6" s="1081" t="s">
        <v>271</v>
      </c>
      <c r="J6" s="1081"/>
      <c r="K6" s="1081"/>
      <c r="L6" s="1081"/>
      <c r="M6" s="1081"/>
      <c r="N6" s="1081"/>
      <c r="O6" s="1082"/>
      <c r="P6" s="1081" t="s">
        <v>272</v>
      </c>
      <c r="Q6" s="1081"/>
      <c r="R6" s="1081"/>
      <c r="S6" s="1081"/>
      <c r="T6" s="1081"/>
      <c r="U6" s="1081"/>
      <c r="V6" s="1081"/>
      <c r="W6" s="1081"/>
      <c r="X6" s="1081"/>
      <c r="Y6" s="1081"/>
      <c r="Z6" s="1081"/>
      <c r="AA6" s="1081"/>
      <c r="AB6" s="1082"/>
    </row>
    <row r="7" spans="2:28" ht="11.45" customHeight="1">
      <c r="B7" s="1081"/>
      <c r="C7" s="1081"/>
      <c r="D7" s="1081"/>
      <c r="E7" s="1081"/>
      <c r="F7" s="1081"/>
      <c r="G7" s="1081"/>
      <c r="H7" s="1082"/>
      <c r="I7" s="1081"/>
      <c r="J7" s="1081"/>
      <c r="K7" s="1081"/>
      <c r="L7" s="1081"/>
      <c r="M7" s="1081"/>
      <c r="N7" s="1081"/>
      <c r="O7" s="1082"/>
      <c r="P7" s="1081"/>
      <c r="Q7" s="1081"/>
      <c r="R7" s="1081"/>
      <c r="S7" s="1081"/>
      <c r="T7" s="1081"/>
      <c r="U7" s="1081"/>
      <c r="V7" s="1081"/>
      <c r="W7" s="1081"/>
      <c r="X7" s="1081"/>
      <c r="Y7" s="1081"/>
      <c r="Z7" s="1081"/>
      <c r="AA7" s="1081"/>
      <c r="AB7" s="1082"/>
    </row>
    <row r="8" spans="2:28" ht="11.45" customHeight="1">
      <c r="B8" s="1081"/>
      <c r="C8" s="1081"/>
      <c r="D8" s="1081"/>
      <c r="E8" s="1081"/>
      <c r="F8" s="1081"/>
      <c r="G8" s="1081"/>
      <c r="H8" s="1082"/>
      <c r="I8" s="1081"/>
      <c r="J8" s="1081"/>
      <c r="K8" s="1081"/>
      <c r="L8" s="1081"/>
      <c r="M8" s="1081"/>
      <c r="N8" s="1081"/>
      <c r="O8" s="1082"/>
      <c r="P8" s="1081"/>
      <c r="Q8" s="1081"/>
      <c r="R8" s="1081"/>
      <c r="S8" s="1081"/>
      <c r="T8" s="1081"/>
      <c r="U8" s="1081"/>
      <c r="V8" s="1081"/>
      <c r="W8" s="1081"/>
      <c r="X8" s="1081"/>
      <c r="Y8" s="1081"/>
      <c r="Z8" s="1081"/>
      <c r="AA8" s="1081"/>
      <c r="AB8" s="1082"/>
    </row>
    <row r="9" spans="2:28" ht="11.45" customHeight="1">
      <c r="B9" s="1081"/>
      <c r="C9" s="1081"/>
      <c r="D9" s="1081"/>
      <c r="E9" s="1081"/>
      <c r="F9" s="1081"/>
      <c r="G9" s="1081"/>
      <c r="H9" s="1082"/>
      <c r="I9" s="1081"/>
      <c r="J9" s="1081"/>
      <c r="K9" s="1081"/>
      <c r="L9" s="1081"/>
      <c r="M9" s="1081"/>
      <c r="N9" s="1081"/>
      <c r="O9" s="1082"/>
      <c r="P9" s="1081"/>
      <c r="Q9" s="1081"/>
      <c r="R9" s="1081"/>
      <c r="S9" s="1081"/>
      <c r="T9" s="1081"/>
      <c r="U9" s="1081"/>
      <c r="V9" s="1081"/>
      <c r="W9" s="1081"/>
      <c r="X9" s="1081"/>
      <c r="Y9" s="1081"/>
      <c r="Z9" s="1081"/>
      <c r="AA9" s="1081"/>
      <c r="AB9" s="1082"/>
    </row>
    <row r="10" spans="2:28">
      <c r="B10" s="1083"/>
      <c r="C10" s="1083"/>
      <c r="D10" s="1083"/>
      <c r="E10" s="1083"/>
      <c r="F10" s="1083"/>
      <c r="G10" s="1083"/>
      <c r="H10" s="1083"/>
      <c r="I10" s="1083"/>
      <c r="J10" s="1083"/>
      <c r="K10" s="1083"/>
      <c r="L10" s="1083"/>
      <c r="M10" s="1083"/>
      <c r="N10" s="1083"/>
      <c r="O10" s="1083"/>
      <c r="P10" s="1083"/>
      <c r="Q10" s="1083"/>
      <c r="R10" s="1083"/>
      <c r="S10" s="1083"/>
      <c r="T10" s="1083"/>
      <c r="U10" s="1083"/>
      <c r="V10" s="1083"/>
      <c r="W10" s="1083"/>
      <c r="X10" s="1083"/>
      <c r="Y10" s="1083"/>
      <c r="Z10" s="1083"/>
      <c r="AA10" s="1083"/>
      <c r="AB10" s="1083"/>
    </row>
    <row r="11" spans="2:28">
      <c r="B11" s="1083"/>
      <c r="C11" s="1083"/>
      <c r="D11" s="1083"/>
      <c r="E11" s="1083"/>
      <c r="F11" s="1083"/>
      <c r="G11" s="1083"/>
      <c r="H11" s="1083"/>
      <c r="I11" s="1083"/>
      <c r="J11" s="1083"/>
      <c r="K11" s="1083"/>
      <c r="L11" s="1083"/>
      <c r="M11" s="1083"/>
      <c r="N11" s="1083"/>
      <c r="O11" s="1083"/>
      <c r="P11" s="1083"/>
      <c r="Q11" s="1083"/>
      <c r="R11" s="1083"/>
      <c r="S11" s="1083"/>
      <c r="T11" s="1083"/>
      <c r="U11" s="1083"/>
      <c r="V11" s="1083"/>
      <c r="W11" s="1083"/>
      <c r="X11" s="1083"/>
      <c r="Y11" s="1083"/>
      <c r="Z11" s="1083"/>
      <c r="AA11" s="1083"/>
      <c r="AB11" s="1083"/>
    </row>
    <row r="12" spans="2:28">
      <c r="B12" s="1083"/>
      <c r="C12" s="1083"/>
      <c r="D12" s="1083"/>
      <c r="E12" s="1083"/>
      <c r="F12" s="1083"/>
      <c r="G12" s="1083"/>
      <c r="H12" s="1083"/>
      <c r="I12" s="1083"/>
      <c r="J12" s="1083"/>
      <c r="K12" s="1083"/>
      <c r="L12" s="1083"/>
      <c r="M12" s="1083"/>
      <c r="N12" s="1083"/>
      <c r="O12" s="1083"/>
      <c r="P12" s="1083"/>
      <c r="Q12" s="1083"/>
      <c r="R12" s="1083"/>
      <c r="S12" s="1083"/>
      <c r="T12" s="1083"/>
      <c r="U12" s="1083"/>
      <c r="V12" s="1083"/>
      <c r="W12" s="1083"/>
      <c r="X12" s="1083"/>
      <c r="Y12" s="1083"/>
      <c r="Z12" s="1083"/>
      <c r="AA12" s="1083"/>
      <c r="AB12" s="1083"/>
    </row>
    <row r="13" spans="2:28">
      <c r="B13" s="1083"/>
      <c r="C13" s="1083"/>
      <c r="D13" s="1083"/>
      <c r="E13" s="1083"/>
      <c r="F13" s="1083"/>
      <c r="G13" s="1083"/>
      <c r="H13" s="1083"/>
      <c r="I13" s="1083"/>
      <c r="J13" s="1083"/>
      <c r="K13" s="1083"/>
      <c r="L13" s="1083"/>
      <c r="M13" s="1083"/>
      <c r="N13" s="1083"/>
      <c r="O13" s="1083"/>
      <c r="P13" s="1083"/>
      <c r="Q13" s="1083"/>
      <c r="R13" s="1083"/>
      <c r="S13" s="1083"/>
      <c r="T13" s="1083"/>
      <c r="U13" s="1083"/>
      <c r="V13" s="1083"/>
      <c r="W13" s="1083"/>
      <c r="X13" s="1083"/>
      <c r="Y13" s="1083"/>
      <c r="Z13" s="1083"/>
      <c r="AA13" s="1083"/>
      <c r="AB13" s="1083"/>
    </row>
    <row r="14" spans="2:28">
      <c r="B14" s="1083"/>
      <c r="C14" s="1083"/>
      <c r="D14" s="1083"/>
      <c r="E14" s="1083"/>
      <c r="F14" s="1083"/>
      <c r="G14" s="1083"/>
      <c r="H14" s="1083"/>
      <c r="I14" s="1083"/>
      <c r="J14" s="1083"/>
      <c r="K14" s="1083"/>
      <c r="L14" s="1083"/>
      <c r="M14" s="1083"/>
      <c r="N14" s="1083"/>
      <c r="O14" s="1083"/>
      <c r="P14" s="1083"/>
      <c r="Q14" s="1083"/>
      <c r="R14" s="1083"/>
      <c r="S14" s="1083"/>
      <c r="T14" s="1083"/>
      <c r="U14" s="1083"/>
      <c r="V14" s="1083"/>
      <c r="W14" s="1083"/>
      <c r="X14" s="1083"/>
      <c r="Y14" s="1083"/>
      <c r="Z14" s="1083"/>
      <c r="AA14" s="1083"/>
      <c r="AB14" s="1083"/>
    </row>
    <row r="15" spans="2:28">
      <c r="B15" s="1083"/>
      <c r="C15" s="1083"/>
      <c r="D15" s="1083"/>
      <c r="E15" s="1083"/>
      <c r="F15" s="1083"/>
      <c r="G15" s="1083"/>
      <c r="H15" s="1083"/>
      <c r="I15" s="1083"/>
      <c r="J15" s="1083"/>
      <c r="K15" s="1083"/>
      <c r="L15" s="1083"/>
      <c r="M15" s="1083"/>
      <c r="N15" s="1083"/>
      <c r="O15" s="1083"/>
      <c r="P15" s="1083"/>
      <c r="Q15" s="1083"/>
      <c r="R15" s="1083"/>
      <c r="S15" s="1083"/>
      <c r="T15" s="1083"/>
      <c r="U15" s="1083"/>
      <c r="V15" s="1083"/>
      <c r="W15" s="1083"/>
      <c r="X15" s="1083"/>
      <c r="Y15" s="1083"/>
      <c r="Z15" s="1083"/>
      <c r="AA15" s="1083"/>
      <c r="AB15" s="1083"/>
    </row>
    <row r="16" spans="2:28">
      <c r="B16" s="1083"/>
      <c r="C16" s="1083"/>
      <c r="D16" s="1083"/>
      <c r="E16" s="1083"/>
      <c r="F16" s="1083"/>
      <c r="G16" s="1083"/>
      <c r="H16" s="1083"/>
      <c r="I16" s="1083"/>
      <c r="J16" s="1083"/>
      <c r="K16" s="1083"/>
      <c r="L16" s="1083"/>
      <c r="M16" s="1083"/>
      <c r="N16" s="1083"/>
      <c r="O16" s="1083"/>
      <c r="P16" s="1083"/>
      <c r="Q16" s="1083"/>
      <c r="R16" s="1083"/>
      <c r="S16" s="1083"/>
      <c r="T16" s="1083"/>
      <c r="U16" s="1083"/>
      <c r="V16" s="1083"/>
      <c r="W16" s="1083"/>
      <c r="X16" s="1083"/>
      <c r="Y16" s="1083"/>
      <c r="Z16" s="1083"/>
      <c r="AA16" s="1083"/>
      <c r="AB16" s="1083"/>
    </row>
    <row r="17" spans="2:28">
      <c r="B17" s="1083"/>
      <c r="C17" s="1083"/>
      <c r="D17" s="1083"/>
      <c r="E17" s="1083"/>
      <c r="F17" s="1083"/>
      <c r="G17" s="1083"/>
      <c r="H17" s="1083"/>
      <c r="I17" s="1083"/>
      <c r="J17" s="1083"/>
      <c r="K17" s="1083"/>
      <c r="L17" s="1083"/>
      <c r="M17" s="1083"/>
      <c r="N17" s="1083"/>
      <c r="O17" s="1083"/>
      <c r="P17" s="1083"/>
      <c r="Q17" s="1083"/>
      <c r="R17" s="1083"/>
      <c r="S17" s="1083"/>
      <c r="T17" s="1083"/>
      <c r="U17" s="1083"/>
      <c r="V17" s="1083"/>
      <c r="W17" s="1083"/>
      <c r="X17" s="1083"/>
      <c r="Y17" s="1083"/>
      <c r="Z17" s="1083"/>
      <c r="AA17" s="1083"/>
      <c r="AB17" s="1083"/>
    </row>
    <row r="18" spans="2:28">
      <c r="B18" s="1083"/>
      <c r="C18" s="1083"/>
      <c r="D18" s="1083"/>
      <c r="E18" s="1083"/>
      <c r="F18" s="1083"/>
      <c r="G18" s="1083"/>
      <c r="H18" s="1083"/>
      <c r="I18" s="1083"/>
      <c r="J18" s="1083"/>
      <c r="K18" s="1083"/>
      <c r="L18" s="1083"/>
      <c r="M18" s="1083"/>
      <c r="N18" s="1083"/>
      <c r="O18" s="1083"/>
      <c r="P18" s="1083"/>
      <c r="Q18" s="1083"/>
      <c r="R18" s="1083"/>
      <c r="S18" s="1083"/>
      <c r="T18" s="1083"/>
      <c r="U18" s="1083"/>
      <c r="V18" s="1083"/>
      <c r="W18" s="1083"/>
      <c r="X18" s="1083"/>
      <c r="Y18" s="1083"/>
      <c r="Z18" s="1083"/>
      <c r="AA18" s="1083"/>
      <c r="AB18" s="1083"/>
    </row>
    <row r="19" spans="2:28">
      <c r="B19" s="1083"/>
      <c r="C19" s="1083"/>
      <c r="D19" s="1083"/>
      <c r="E19" s="1083"/>
      <c r="F19" s="1083"/>
      <c r="G19" s="1083"/>
      <c r="H19" s="1083"/>
      <c r="I19" s="1083"/>
      <c r="J19" s="1083"/>
      <c r="K19" s="1083"/>
      <c r="L19" s="1083"/>
      <c r="M19" s="1083"/>
      <c r="N19" s="1083"/>
      <c r="O19" s="1083"/>
      <c r="P19" s="1083"/>
      <c r="Q19" s="1083"/>
      <c r="R19" s="1083"/>
      <c r="S19" s="1083"/>
      <c r="T19" s="1083"/>
      <c r="U19" s="1083"/>
      <c r="V19" s="1083"/>
      <c r="W19" s="1083"/>
      <c r="X19" s="1083"/>
      <c r="Y19" s="1083"/>
      <c r="Z19" s="1083"/>
      <c r="AA19" s="1083"/>
      <c r="AB19" s="1083"/>
    </row>
    <row r="20" spans="2:28">
      <c r="B20" s="1083"/>
      <c r="C20" s="1083"/>
      <c r="D20" s="1083"/>
      <c r="E20" s="1083"/>
      <c r="F20" s="1083"/>
      <c r="G20" s="1083"/>
      <c r="H20" s="1083"/>
      <c r="I20" s="1083"/>
      <c r="J20" s="1083"/>
      <c r="K20" s="1083"/>
      <c r="L20" s="1083"/>
      <c r="M20" s="1083"/>
      <c r="N20" s="1083"/>
      <c r="O20" s="1083"/>
      <c r="P20" s="1083"/>
      <c r="Q20" s="1083"/>
      <c r="R20" s="1083"/>
      <c r="S20" s="1083"/>
      <c r="T20" s="1083"/>
      <c r="U20" s="1083"/>
      <c r="V20" s="1083"/>
      <c r="W20" s="1083"/>
      <c r="X20" s="1083"/>
      <c r="Y20" s="1083"/>
      <c r="Z20" s="1083"/>
      <c r="AA20" s="1083"/>
      <c r="AB20" s="1083"/>
    </row>
    <row r="21" spans="2:28">
      <c r="B21" s="1083"/>
      <c r="C21" s="1083"/>
      <c r="D21" s="1083"/>
      <c r="E21" s="1083"/>
      <c r="F21" s="1083"/>
      <c r="G21" s="1083"/>
      <c r="H21" s="1083"/>
      <c r="I21" s="1083"/>
      <c r="J21" s="1083"/>
      <c r="K21" s="1083"/>
      <c r="L21" s="1083"/>
      <c r="M21" s="1083"/>
      <c r="N21" s="1083"/>
      <c r="O21" s="1083"/>
      <c r="P21" s="1083"/>
      <c r="Q21" s="1083"/>
      <c r="R21" s="1083"/>
      <c r="S21" s="1083"/>
      <c r="T21" s="1083"/>
      <c r="U21" s="1083"/>
      <c r="V21" s="1083"/>
      <c r="W21" s="1083"/>
      <c r="X21" s="1083"/>
      <c r="Y21" s="1083"/>
      <c r="Z21" s="1083"/>
      <c r="AA21" s="1083"/>
      <c r="AB21" s="1083"/>
    </row>
    <row r="22" spans="2:28">
      <c r="B22" s="1083"/>
      <c r="C22" s="1083"/>
      <c r="D22" s="1083"/>
      <c r="E22" s="1083"/>
      <c r="F22" s="1083"/>
      <c r="G22" s="1083"/>
      <c r="H22" s="1083"/>
      <c r="I22" s="1083"/>
      <c r="J22" s="1083"/>
      <c r="K22" s="1083"/>
      <c r="L22" s="1083"/>
      <c r="M22" s="1083"/>
      <c r="N22" s="1083"/>
      <c r="O22" s="1083"/>
      <c r="P22" s="1083"/>
      <c r="Q22" s="1083"/>
      <c r="R22" s="1083"/>
      <c r="S22" s="1083"/>
      <c r="T22" s="1083"/>
      <c r="U22" s="1083"/>
      <c r="V22" s="1083"/>
      <c r="W22" s="1083"/>
      <c r="X22" s="1083"/>
      <c r="Y22" s="1083"/>
      <c r="Z22" s="1083"/>
      <c r="AA22" s="1083"/>
      <c r="AB22" s="1083"/>
    </row>
    <row r="23" spans="2:28">
      <c r="B23" s="1083"/>
      <c r="C23" s="1083"/>
      <c r="D23" s="1083"/>
      <c r="E23" s="1083"/>
      <c r="F23" s="1083"/>
      <c r="G23" s="1083"/>
      <c r="H23" s="1083"/>
      <c r="I23" s="1083"/>
      <c r="J23" s="1083"/>
      <c r="K23" s="1083"/>
      <c r="L23" s="1083"/>
      <c r="M23" s="1083"/>
      <c r="N23" s="1083"/>
      <c r="O23" s="1083"/>
      <c r="P23" s="1083"/>
      <c r="Q23" s="1083"/>
      <c r="R23" s="1083"/>
      <c r="S23" s="1083"/>
      <c r="T23" s="1083"/>
      <c r="U23" s="1083"/>
      <c r="V23" s="1083"/>
      <c r="W23" s="1083"/>
      <c r="X23" s="1083"/>
      <c r="Y23" s="1083"/>
      <c r="Z23" s="1083"/>
      <c r="AA23" s="1083"/>
      <c r="AB23" s="1083"/>
    </row>
    <row r="24" spans="2:28">
      <c r="B24" s="1083"/>
      <c r="C24" s="1083"/>
      <c r="D24" s="1083"/>
      <c r="E24" s="1083"/>
      <c r="F24" s="1083"/>
      <c r="G24" s="1083"/>
      <c r="H24" s="1083"/>
      <c r="I24" s="1083"/>
      <c r="J24" s="1083"/>
      <c r="K24" s="1083"/>
      <c r="L24" s="1083"/>
      <c r="M24" s="1083"/>
      <c r="N24" s="1083"/>
      <c r="O24" s="1083"/>
      <c r="P24" s="1083"/>
      <c r="Q24" s="1083"/>
      <c r="R24" s="1083"/>
      <c r="S24" s="1083"/>
      <c r="T24" s="1083"/>
      <c r="U24" s="1083"/>
      <c r="V24" s="1083"/>
      <c r="W24" s="1083"/>
      <c r="X24" s="1083"/>
      <c r="Y24" s="1083"/>
      <c r="Z24" s="1083"/>
      <c r="AA24" s="1083"/>
      <c r="AB24" s="1083"/>
    </row>
    <row r="25" spans="2:28">
      <c r="B25" s="1083"/>
      <c r="C25" s="1083"/>
      <c r="D25" s="1083"/>
      <c r="E25" s="1083"/>
      <c r="F25" s="1083"/>
      <c r="G25" s="1083"/>
      <c r="H25" s="1083"/>
      <c r="I25" s="1083"/>
      <c r="J25" s="1083"/>
      <c r="K25" s="1083"/>
      <c r="L25" s="1083"/>
      <c r="M25" s="1083"/>
      <c r="N25" s="1083"/>
      <c r="O25" s="1083"/>
      <c r="P25" s="1083"/>
      <c r="Q25" s="1083"/>
      <c r="R25" s="1083"/>
      <c r="S25" s="1083"/>
      <c r="T25" s="1083"/>
      <c r="U25" s="1083"/>
      <c r="V25" s="1083"/>
      <c r="W25" s="1083"/>
      <c r="X25" s="1083"/>
      <c r="Y25" s="1083"/>
      <c r="Z25" s="1083"/>
      <c r="AA25" s="1083"/>
      <c r="AB25" s="1083"/>
    </row>
    <row r="26" spans="2:28">
      <c r="B26" s="1083"/>
      <c r="C26" s="1083"/>
      <c r="D26" s="1083"/>
      <c r="E26" s="1083"/>
      <c r="F26" s="1083"/>
      <c r="G26" s="1083"/>
      <c r="H26" s="1083"/>
      <c r="I26" s="1083"/>
      <c r="J26" s="1083"/>
      <c r="K26" s="1083"/>
      <c r="L26" s="1083"/>
      <c r="M26" s="1083"/>
      <c r="N26" s="1083"/>
      <c r="O26" s="1083"/>
      <c r="P26" s="1083"/>
      <c r="Q26" s="1083"/>
      <c r="R26" s="1083"/>
      <c r="S26" s="1083"/>
      <c r="T26" s="1083"/>
      <c r="U26" s="1083"/>
      <c r="V26" s="1083"/>
      <c r="W26" s="1083"/>
      <c r="X26" s="1083"/>
      <c r="Y26" s="1083"/>
      <c r="Z26" s="1083"/>
      <c r="AA26" s="1083"/>
      <c r="AB26" s="1083"/>
    </row>
    <row r="27" spans="2:28">
      <c r="B27" s="1083"/>
      <c r="C27" s="1083"/>
      <c r="D27" s="1083"/>
      <c r="E27" s="1083"/>
      <c r="F27" s="1083"/>
      <c r="G27" s="1083"/>
      <c r="H27" s="1083"/>
      <c r="I27" s="1083"/>
      <c r="J27" s="1083"/>
      <c r="K27" s="1083"/>
      <c r="L27" s="1083"/>
      <c r="M27" s="1083"/>
      <c r="N27" s="1083"/>
      <c r="O27" s="1083"/>
      <c r="P27" s="1083"/>
      <c r="Q27" s="1083"/>
      <c r="R27" s="1083"/>
      <c r="S27" s="1083"/>
      <c r="T27" s="1083"/>
      <c r="U27" s="1083"/>
      <c r="V27" s="1083"/>
      <c r="W27" s="1083"/>
      <c r="X27" s="1083"/>
      <c r="Y27" s="1083"/>
      <c r="Z27" s="1083"/>
      <c r="AA27" s="1083"/>
      <c r="AB27" s="1083"/>
    </row>
    <row r="28" spans="2:28">
      <c r="B28" s="1083"/>
      <c r="C28" s="1083"/>
      <c r="D28" s="1083"/>
      <c r="E28" s="1083"/>
      <c r="F28" s="1083"/>
      <c r="G28" s="1083"/>
      <c r="H28" s="1083"/>
      <c r="I28" s="1083"/>
      <c r="J28" s="1083"/>
      <c r="K28" s="1083"/>
      <c r="L28" s="1083"/>
      <c r="M28" s="1083"/>
      <c r="N28" s="1083"/>
      <c r="O28" s="1083"/>
      <c r="P28" s="1083"/>
      <c r="Q28" s="1083"/>
      <c r="R28" s="1083"/>
      <c r="S28" s="1083"/>
      <c r="T28" s="1083"/>
      <c r="U28" s="1083"/>
      <c r="V28" s="1083"/>
      <c r="W28" s="1083"/>
      <c r="X28" s="1083"/>
      <c r="Y28" s="1083"/>
      <c r="Z28" s="1083"/>
      <c r="AA28" s="1083"/>
      <c r="AB28" s="1083"/>
    </row>
    <row r="29" spans="2:28">
      <c r="B29" s="1083"/>
      <c r="C29" s="1083"/>
      <c r="D29" s="1083"/>
      <c r="E29" s="1083"/>
      <c r="F29" s="1083"/>
      <c r="G29" s="1083"/>
      <c r="H29" s="1083"/>
      <c r="I29" s="1083"/>
      <c r="J29" s="1083"/>
      <c r="K29" s="1083"/>
      <c r="L29" s="1083"/>
      <c r="M29" s="1083"/>
      <c r="N29" s="1083"/>
      <c r="O29" s="1083"/>
      <c r="P29" s="1083"/>
      <c r="Q29" s="1083"/>
      <c r="R29" s="1083"/>
      <c r="S29" s="1083"/>
      <c r="T29" s="1083"/>
      <c r="U29" s="1083"/>
      <c r="V29" s="1083"/>
      <c r="W29" s="1083"/>
      <c r="X29" s="1083"/>
      <c r="Y29" s="1083"/>
      <c r="Z29" s="1083"/>
      <c r="AA29" s="1083"/>
      <c r="AB29" s="1083"/>
    </row>
    <row r="30" spans="2:28">
      <c r="B30" s="1083"/>
      <c r="C30" s="1083"/>
      <c r="D30" s="1083"/>
      <c r="E30" s="1083"/>
      <c r="F30" s="1083"/>
      <c r="G30" s="1083"/>
      <c r="H30" s="1083"/>
      <c r="I30" s="1083"/>
      <c r="J30" s="1083"/>
      <c r="K30" s="1083"/>
      <c r="L30" s="1083"/>
      <c r="M30" s="1083"/>
      <c r="N30" s="1083"/>
      <c r="O30" s="1083"/>
      <c r="P30" s="1083"/>
      <c r="Q30" s="1083"/>
      <c r="R30" s="1083"/>
      <c r="S30" s="1083"/>
      <c r="T30" s="1083"/>
      <c r="U30" s="1083"/>
      <c r="V30" s="1083"/>
      <c r="W30" s="1083"/>
      <c r="X30" s="1083"/>
      <c r="Y30" s="1083"/>
      <c r="Z30" s="1083"/>
      <c r="AA30" s="1083"/>
      <c r="AB30" s="1083"/>
    </row>
    <row r="31" spans="2:28">
      <c r="B31" s="1083"/>
      <c r="C31" s="1083"/>
      <c r="D31" s="1083"/>
      <c r="E31" s="1083"/>
      <c r="F31" s="1083"/>
      <c r="G31" s="1083"/>
      <c r="H31" s="1083"/>
      <c r="I31" s="1083"/>
      <c r="J31" s="1083"/>
      <c r="K31" s="1083"/>
      <c r="L31" s="1083"/>
      <c r="M31" s="1083"/>
      <c r="N31" s="1083"/>
      <c r="O31" s="1083"/>
      <c r="P31" s="1083"/>
      <c r="Q31" s="1083"/>
      <c r="R31" s="1083"/>
      <c r="S31" s="1083"/>
      <c r="T31" s="1083"/>
      <c r="U31" s="1083"/>
      <c r="V31" s="1083"/>
      <c r="W31" s="1083"/>
      <c r="X31" s="1083"/>
      <c r="Y31" s="1083"/>
      <c r="Z31" s="1083"/>
      <c r="AA31" s="1083"/>
      <c r="AB31" s="1083"/>
    </row>
    <row r="32" spans="2:28">
      <c r="B32" s="1083"/>
      <c r="C32" s="1083"/>
      <c r="D32" s="1083"/>
      <c r="E32" s="1083"/>
      <c r="F32" s="1083"/>
      <c r="G32" s="1083"/>
      <c r="H32" s="1083"/>
      <c r="I32" s="1083"/>
      <c r="J32" s="1083"/>
      <c r="K32" s="1083"/>
      <c r="L32" s="1083"/>
      <c r="M32" s="1083"/>
      <c r="N32" s="1083"/>
      <c r="O32" s="1083"/>
      <c r="P32" s="1083"/>
      <c r="Q32" s="1083"/>
      <c r="R32" s="1083"/>
      <c r="S32" s="1083"/>
      <c r="T32" s="1083"/>
      <c r="U32" s="1083"/>
      <c r="V32" s="1083"/>
      <c r="W32" s="1083"/>
      <c r="X32" s="1083"/>
      <c r="Y32" s="1083"/>
      <c r="Z32" s="1083"/>
      <c r="AA32" s="1083"/>
      <c r="AB32" s="1083"/>
    </row>
    <row r="33" spans="2:28">
      <c r="B33" s="1083"/>
      <c r="C33" s="1083"/>
      <c r="D33" s="1083"/>
      <c r="E33" s="1083"/>
      <c r="F33" s="1083"/>
      <c r="G33" s="1083"/>
      <c r="H33" s="1083"/>
      <c r="I33" s="1083"/>
      <c r="J33" s="1083"/>
      <c r="K33" s="1083"/>
      <c r="L33" s="1083"/>
      <c r="M33" s="1083"/>
      <c r="N33" s="1083"/>
      <c r="O33" s="1083"/>
      <c r="P33" s="1083"/>
      <c r="Q33" s="1083"/>
      <c r="R33" s="1083"/>
      <c r="S33" s="1083"/>
      <c r="T33" s="1083"/>
      <c r="U33" s="1083"/>
      <c r="V33" s="1083"/>
      <c r="W33" s="1083"/>
      <c r="X33" s="1083"/>
      <c r="Y33" s="1083"/>
      <c r="Z33" s="1083"/>
      <c r="AA33" s="1083"/>
      <c r="AB33" s="1083"/>
    </row>
    <row r="34" spans="2:28">
      <c r="B34" s="1083"/>
      <c r="C34" s="1083"/>
      <c r="D34" s="1083"/>
      <c r="E34" s="1083"/>
      <c r="F34" s="1083"/>
      <c r="G34" s="1083"/>
      <c r="H34" s="1083"/>
      <c r="I34" s="1083"/>
      <c r="J34" s="1083"/>
      <c r="K34" s="1083"/>
      <c r="L34" s="1083"/>
      <c r="M34" s="1083"/>
      <c r="N34" s="1083"/>
      <c r="O34" s="1083"/>
      <c r="P34" s="1083"/>
      <c r="Q34" s="1083"/>
      <c r="R34" s="1083"/>
      <c r="S34" s="1083"/>
      <c r="T34" s="1083"/>
      <c r="U34" s="1083"/>
      <c r="V34" s="1083"/>
      <c r="W34" s="1083"/>
      <c r="X34" s="1083"/>
      <c r="Y34" s="1083"/>
      <c r="Z34" s="1083"/>
      <c r="AA34" s="1083"/>
      <c r="AB34" s="1083"/>
    </row>
    <row r="35" spans="2:28">
      <c r="B35" s="1083"/>
      <c r="C35" s="1083"/>
      <c r="D35" s="1083"/>
      <c r="E35" s="1083"/>
      <c r="F35" s="1083"/>
      <c r="G35" s="1083"/>
      <c r="H35" s="1083"/>
      <c r="I35" s="1083"/>
      <c r="J35" s="1083"/>
      <c r="K35" s="1083"/>
      <c r="L35" s="1083"/>
      <c r="M35" s="1083"/>
      <c r="N35" s="1083"/>
      <c r="O35" s="1083"/>
      <c r="P35" s="1083"/>
      <c r="Q35" s="1083"/>
      <c r="R35" s="1083"/>
      <c r="S35" s="1083"/>
      <c r="T35" s="1083"/>
      <c r="U35" s="1083"/>
      <c r="V35" s="1083"/>
      <c r="W35" s="1083"/>
      <c r="X35" s="1083"/>
      <c r="Y35" s="1083"/>
      <c r="Z35" s="1083"/>
      <c r="AA35" s="1083"/>
      <c r="AB35" s="1083"/>
    </row>
    <row r="36" spans="2:28">
      <c r="B36" s="1083"/>
      <c r="C36" s="1083"/>
      <c r="D36" s="1083"/>
      <c r="E36" s="1083"/>
      <c r="F36" s="1083"/>
      <c r="G36" s="1083"/>
      <c r="H36" s="1083"/>
      <c r="I36" s="1083"/>
      <c r="J36" s="1083"/>
      <c r="K36" s="1083"/>
      <c r="L36" s="1083"/>
      <c r="M36" s="1083"/>
      <c r="N36" s="1083"/>
      <c r="O36" s="1083"/>
      <c r="P36" s="1083"/>
      <c r="Q36" s="1083"/>
      <c r="R36" s="1083"/>
      <c r="S36" s="1083"/>
      <c r="T36" s="1083"/>
      <c r="U36" s="1083"/>
      <c r="V36" s="1083"/>
      <c r="W36" s="1083"/>
      <c r="X36" s="1083"/>
      <c r="Y36" s="1083"/>
      <c r="Z36" s="1083"/>
      <c r="AA36" s="1083"/>
      <c r="AB36" s="1083"/>
    </row>
    <row r="37" spans="2:28">
      <c r="B37" s="1083"/>
      <c r="C37" s="1083"/>
      <c r="D37" s="1083"/>
      <c r="E37" s="1083"/>
      <c r="F37" s="1083"/>
      <c r="G37" s="1083"/>
      <c r="H37" s="1083"/>
      <c r="I37" s="1083"/>
      <c r="J37" s="1083"/>
      <c r="K37" s="1083"/>
      <c r="L37" s="1083"/>
      <c r="M37" s="1083"/>
      <c r="N37" s="1083"/>
      <c r="O37" s="1083"/>
      <c r="P37" s="1083"/>
      <c r="Q37" s="1083"/>
      <c r="R37" s="1083"/>
      <c r="S37" s="1083"/>
      <c r="T37" s="1083"/>
      <c r="U37" s="1083"/>
      <c r="V37" s="1083"/>
      <c r="W37" s="1083"/>
      <c r="X37" s="1083"/>
      <c r="Y37" s="1083"/>
      <c r="Z37" s="1083"/>
      <c r="AA37" s="1083"/>
      <c r="AB37" s="1083"/>
    </row>
    <row r="38" spans="2:28">
      <c r="B38" s="1083"/>
      <c r="C38" s="1083"/>
      <c r="D38" s="1083"/>
      <c r="E38" s="1083"/>
      <c r="F38" s="1083"/>
      <c r="G38" s="1083"/>
      <c r="H38" s="1083"/>
      <c r="I38" s="1083"/>
      <c r="J38" s="1083"/>
      <c r="K38" s="1083"/>
      <c r="L38" s="1083"/>
      <c r="M38" s="1083"/>
      <c r="N38" s="1083"/>
      <c r="O38" s="1083"/>
      <c r="P38" s="1083"/>
      <c r="Q38" s="1083"/>
      <c r="R38" s="1083"/>
      <c r="S38" s="1083"/>
      <c r="T38" s="1083"/>
      <c r="U38" s="1083"/>
      <c r="V38" s="1083"/>
      <c r="W38" s="1083"/>
      <c r="X38" s="1083"/>
      <c r="Y38" s="1083"/>
      <c r="Z38" s="1083"/>
      <c r="AA38" s="1083"/>
      <c r="AB38" s="1083"/>
    </row>
    <row r="39" spans="2:28">
      <c r="B39" s="1083"/>
      <c r="C39" s="1083"/>
      <c r="D39" s="1083"/>
      <c r="E39" s="1083"/>
      <c r="F39" s="1083"/>
      <c r="G39" s="1083"/>
      <c r="H39" s="1083"/>
      <c r="I39" s="1083"/>
      <c r="J39" s="1083"/>
      <c r="K39" s="1083"/>
      <c r="L39" s="1083"/>
      <c r="M39" s="1083"/>
      <c r="N39" s="1083"/>
      <c r="O39" s="1083"/>
      <c r="P39" s="1083"/>
      <c r="Q39" s="1083"/>
      <c r="R39" s="1083"/>
      <c r="S39" s="1083"/>
      <c r="T39" s="1083"/>
      <c r="U39" s="1083"/>
      <c r="V39" s="1083"/>
      <c r="W39" s="1083"/>
      <c r="X39" s="1083"/>
      <c r="Y39" s="1083"/>
      <c r="Z39" s="1083"/>
      <c r="AA39" s="1083"/>
      <c r="AB39" s="1083"/>
    </row>
    <row r="40" spans="2:28">
      <c r="B40" s="1083"/>
      <c r="C40" s="1083"/>
      <c r="D40" s="1083"/>
      <c r="E40" s="1083"/>
      <c r="F40" s="1083"/>
      <c r="G40" s="1083"/>
      <c r="H40" s="1083"/>
      <c r="I40" s="1083"/>
      <c r="J40" s="1083"/>
      <c r="K40" s="1083"/>
      <c r="L40" s="1083"/>
      <c r="M40" s="1083"/>
      <c r="N40" s="1083"/>
      <c r="O40" s="1083"/>
      <c r="P40" s="1083"/>
      <c r="Q40" s="1083"/>
      <c r="R40" s="1083"/>
      <c r="S40" s="1083"/>
      <c r="T40" s="1083"/>
      <c r="U40" s="1083"/>
      <c r="V40" s="1083"/>
      <c r="W40" s="1083"/>
      <c r="X40" s="1083"/>
      <c r="Y40" s="1083"/>
      <c r="Z40" s="1083"/>
      <c r="AA40" s="1083"/>
      <c r="AB40" s="1083"/>
    </row>
    <row r="41" spans="2:28">
      <c r="B41" s="1083"/>
      <c r="C41" s="1083"/>
      <c r="D41" s="1083"/>
      <c r="E41" s="1083"/>
      <c r="F41" s="1083"/>
      <c r="G41" s="1083"/>
      <c r="H41" s="1083"/>
      <c r="I41" s="1083"/>
      <c r="J41" s="1083"/>
      <c r="K41" s="1083"/>
      <c r="L41" s="1083"/>
      <c r="M41" s="1083"/>
      <c r="N41" s="1083"/>
      <c r="O41" s="1083"/>
      <c r="P41" s="1083"/>
      <c r="Q41" s="1083"/>
      <c r="R41" s="1083"/>
      <c r="S41" s="1083"/>
      <c r="T41" s="1083"/>
      <c r="U41" s="1083"/>
      <c r="V41" s="1083"/>
      <c r="W41" s="1083"/>
      <c r="X41" s="1083"/>
      <c r="Y41" s="1083"/>
      <c r="Z41" s="1083"/>
      <c r="AA41" s="1083"/>
      <c r="AB41" s="1083"/>
    </row>
    <row r="42" spans="2:28">
      <c r="B42" s="1083"/>
      <c r="C42" s="1083"/>
      <c r="D42" s="1083"/>
      <c r="E42" s="1083"/>
      <c r="F42" s="1083"/>
      <c r="G42" s="1083"/>
      <c r="H42" s="1083"/>
      <c r="I42" s="1083"/>
      <c r="J42" s="1083"/>
      <c r="K42" s="1083"/>
      <c r="L42" s="1083"/>
      <c r="M42" s="1083"/>
      <c r="N42" s="1083"/>
      <c r="O42" s="1083"/>
      <c r="P42" s="1083"/>
      <c r="Q42" s="1083"/>
      <c r="R42" s="1083"/>
      <c r="S42" s="1083"/>
      <c r="T42" s="1083"/>
      <c r="U42" s="1083"/>
      <c r="V42" s="1083"/>
      <c r="W42" s="1083"/>
      <c r="X42" s="1083"/>
      <c r="Y42" s="1083"/>
      <c r="Z42" s="1083"/>
      <c r="AA42" s="1083"/>
      <c r="AB42" s="1083"/>
    </row>
    <row r="43" spans="2:28">
      <c r="B43" s="1083"/>
      <c r="C43" s="1083"/>
      <c r="D43" s="1083"/>
      <c r="E43" s="1083"/>
      <c r="F43" s="1083"/>
      <c r="G43" s="1083"/>
      <c r="H43" s="1083"/>
      <c r="I43" s="1083"/>
      <c r="J43" s="1083"/>
      <c r="K43" s="1083"/>
      <c r="L43" s="1083"/>
      <c r="M43" s="1083"/>
      <c r="N43" s="1083"/>
      <c r="O43" s="1083"/>
      <c r="P43" s="1083"/>
      <c r="Q43" s="1083"/>
      <c r="R43" s="1083"/>
      <c r="S43" s="1083"/>
      <c r="T43" s="1083"/>
      <c r="U43" s="1083"/>
      <c r="V43" s="1083"/>
      <c r="W43" s="1083"/>
      <c r="X43" s="1083"/>
      <c r="Y43" s="1083"/>
      <c r="Z43" s="1083"/>
      <c r="AA43" s="1083"/>
      <c r="AB43" s="1083"/>
    </row>
    <row r="44" spans="2:28">
      <c r="B44" s="1083"/>
      <c r="C44" s="1083"/>
      <c r="D44" s="1083"/>
      <c r="E44" s="1083"/>
      <c r="F44" s="1083"/>
      <c r="G44" s="1083"/>
      <c r="H44" s="1083"/>
      <c r="I44" s="1083"/>
      <c r="J44" s="1083"/>
      <c r="K44" s="1083"/>
      <c r="L44" s="1083"/>
      <c r="M44" s="1083"/>
      <c r="N44" s="1083"/>
      <c r="O44" s="1083"/>
      <c r="P44" s="1083"/>
      <c r="Q44" s="1083"/>
      <c r="R44" s="1083"/>
      <c r="S44" s="1083"/>
      <c r="T44" s="1083"/>
      <c r="U44" s="1083"/>
      <c r="V44" s="1083"/>
      <c r="W44" s="1083"/>
      <c r="X44" s="1083"/>
      <c r="Y44" s="1083"/>
      <c r="Z44" s="1083"/>
      <c r="AA44" s="1083"/>
      <c r="AB44" s="1083"/>
    </row>
    <row r="45" spans="2:28">
      <c r="B45" s="1083"/>
      <c r="C45" s="1083"/>
      <c r="D45" s="1083"/>
      <c r="E45" s="1083"/>
      <c r="F45" s="1083"/>
      <c r="G45" s="1083"/>
      <c r="H45" s="1083"/>
      <c r="I45" s="1083"/>
      <c r="J45" s="1083"/>
      <c r="K45" s="1083"/>
      <c r="L45" s="1083"/>
      <c r="M45" s="1083"/>
      <c r="N45" s="1083"/>
      <c r="O45" s="1083"/>
      <c r="P45" s="1083"/>
      <c r="Q45" s="1083"/>
      <c r="R45" s="1083"/>
      <c r="S45" s="1083"/>
      <c r="T45" s="1083"/>
      <c r="U45" s="1083"/>
      <c r="V45" s="1083"/>
      <c r="W45" s="1083"/>
      <c r="X45" s="1083"/>
      <c r="Y45" s="1083"/>
      <c r="Z45" s="1083"/>
      <c r="AA45" s="1083"/>
      <c r="AB45" s="1083"/>
    </row>
    <row r="46" spans="2:28">
      <c r="B46" s="1083"/>
      <c r="C46" s="1083"/>
      <c r="D46" s="1083"/>
      <c r="E46" s="1083"/>
      <c r="F46" s="1083"/>
      <c r="G46" s="1083"/>
      <c r="H46" s="1083"/>
      <c r="I46" s="1083"/>
      <c r="J46" s="1083"/>
      <c r="K46" s="1083"/>
      <c r="L46" s="1083"/>
      <c r="M46" s="1083"/>
      <c r="N46" s="1083"/>
      <c r="O46" s="1083"/>
      <c r="P46" s="1083"/>
      <c r="Q46" s="1083"/>
      <c r="R46" s="1083"/>
      <c r="S46" s="1083"/>
      <c r="T46" s="1083"/>
      <c r="U46" s="1083"/>
      <c r="V46" s="1083"/>
      <c r="W46" s="1083"/>
      <c r="X46" s="1083"/>
      <c r="Y46" s="1083"/>
      <c r="Z46" s="1083"/>
      <c r="AA46" s="1083"/>
      <c r="AB46" s="1083"/>
    </row>
    <row r="47" spans="2:28">
      <c r="B47" s="1083"/>
      <c r="C47" s="1083"/>
      <c r="D47" s="1083"/>
      <c r="E47" s="1083"/>
      <c r="F47" s="1083"/>
      <c r="G47" s="1083"/>
      <c r="H47" s="1083"/>
      <c r="I47" s="1083"/>
      <c r="J47" s="1083"/>
      <c r="K47" s="1083"/>
      <c r="L47" s="1083"/>
      <c r="M47" s="1083"/>
      <c r="N47" s="1083"/>
      <c r="O47" s="1083"/>
      <c r="P47" s="1083"/>
      <c r="Q47" s="1083"/>
      <c r="R47" s="1083"/>
      <c r="S47" s="1083"/>
      <c r="T47" s="1083"/>
      <c r="U47" s="1083"/>
      <c r="V47" s="1083"/>
      <c r="W47" s="1083"/>
      <c r="X47" s="1083"/>
      <c r="Y47" s="1083"/>
      <c r="Z47" s="1083"/>
      <c r="AA47" s="1083"/>
      <c r="AB47" s="1083"/>
    </row>
    <row r="48" spans="2:28">
      <c r="B48" s="1083"/>
      <c r="C48" s="1083"/>
      <c r="D48" s="1083"/>
      <c r="E48" s="1083"/>
      <c r="F48" s="1083"/>
      <c r="G48" s="1083"/>
      <c r="H48" s="1083"/>
      <c r="I48" s="1083"/>
      <c r="J48" s="1083"/>
      <c r="K48" s="1083"/>
      <c r="L48" s="1083"/>
      <c r="M48" s="1083"/>
      <c r="N48" s="1083"/>
      <c r="O48" s="1083"/>
      <c r="P48" s="1083"/>
      <c r="Q48" s="1083"/>
      <c r="R48" s="1083"/>
      <c r="S48" s="1083"/>
      <c r="T48" s="1083"/>
      <c r="U48" s="1083"/>
      <c r="V48" s="1083"/>
      <c r="W48" s="1083"/>
      <c r="X48" s="1083"/>
      <c r="Y48" s="1083"/>
      <c r="Z48" s="1083"/>
      <c r="AA48" s="1083"/>
      <c r="AB48" s="1083"/>
    </row>
    <row r="49" spans="2:80">
      <c r="B49" s="1083"/>
      <c r="C49" s="1083"/>
      <c r="D49" s="1083"/>
      <c r="E49" s="1083"/>
      <c r="F49" s="1083"/>
      <c r="G49" s="1083"/>
      <c r="H49" s="1083"/>
      <c r="I49" s="1083"/>
      <c r="J49" s="1083"/>
      <c r="K49" s="1083"/>
      <c r="L49" s="1083"/>
      <c r="M49" s="1083"/>
      <c r="N49" s="1083"/>
      <c r="O49" s="1083"/>
      <c r="P49" s="1083"/>
      <c r="Q49" s="1083"/>
      <c r="R49" s="1083"/>
      <c r="S49" s="1083"/>
      <c r="T49" s="1083"/>
      <c r="U49" s="1083"/>
      <c r="V49" s="1083"/>
      <c r="W49" s="1083"/>
      <c r="X49" s="1083"/>
      <c r="Y49" s="1083"/>
      <c r="Z49" s="1083"/>
      <c r="AA49" s="1083"/>
      <c r="AB49" s="1083"/>
    </row>
    <row r="50" spans="2:80">
      <c r="B50" s="1083"/>
      <c r="C50" s="1083"/>
      <c r="D50" s="1083"/>
      <c r="E50" s="1083"/>
      <c r="F50" s="1083"/>
      <c r="G50" s="1083"/>
      <c r="H50" s="1083"/>
      <c r="I50" s="1083"/>
      <c r="J50" s="1083"/>
      <c r="K50" s="1083"/>
      <c r="L50" s="1083"/>
      <c r="M50" s="1083"/>
      <c r="N50" s="1083"/>
      <c r="O50" s="1083"/>
      <c r="P50" s="1083"/>
      <c r="Q50" s="1083"/>
      <c r="R50" s="1083"/>
      <c r="S50" s="1083"/>
      <c r="T50" s="1083"/>
      <c r="U50" s="1083"/>
      <c r="V50" s="1083"/>
      <c r="W50" s="1083"/>
      <c r="X50" s="1083"/>
      <c r="Y50" s="1083"/>
      <c r="Z50" s="1083"/>
      <c r="AA50" s="1083"/>
      <c r="AB50" s="1083"/>
    </row>
    <row r="51" spans="2:80">
      <c r="B51" s="1083"/>
      <c r="C51" s="1083"/>
      <c r="D51" s="1083"/>
      <c r="E51" s="1083"/>
      <c r="F51" s="1083"/>
      <c r="G51" s="1083"/>
      <c r="H51" s="1083"/>
      <c r="I51" s="1083"/>
      <c r="J51" s="1083"/>
      <c r="K51" s="1083"/>
      <c r="L51" s="1083"/>
      <c r="M51" s="1083"/>
      <c r="N51" s="1083"/>
      <c r="O51" s="1083"/>
      <c r="P51" s="1083"/>
      <c r="Q51" s="1083"/>
      <c r="R51" s="1083"/>
      <c r="S51" s="1083"/>
      <c r="T51" s="1083"/>
      <c r="U51" s="1083"/>
      <c r="V51" s="1083"/>
      <c r="W51" s="1083"/>
      <c r="X51" s="1083"/>
      <c r="Y51" s="1083"/>
      <c r="Z51" s="1083"/>
      <c r="AA51" s="1083"/>
      <c r="AB51" s="1083"/>
    </row>
    <row r="52" spans="2:80">
      <c r="B52" s="1083"/>
      <c r="C52" s="1083"/>
      <c r="D52" s="1083"/>
      <c r="E52" s="1083"/>
      <c r="F52" s="1083"/>
      <c r="G52" s="1083"/>
      <c r="H52" s="1083"/>
      <c r="I52" s="1083"/>
      <c r="J52" s="1083"/>
      <c r="K52" s="1083"/>
      <c r="L52" s="1083"/>
      <c r="M52" s="1083"/>
      <c r="N52" s="1083"/>
      <c r="O52" s="1083"/>
      <c r="P52" s="1083"/>
      <c r="Q52" s="1083"/>
      <c r="R52" s="1083"/>
      <c r="S52" s="1083"/>
      <c r="T52" s="1083"/>
      <c r="U52" s="1083"/>
      <c r="V52" s="1083"/>
      <c r="W52" s="1083"/>
      <c r="X52" s="1083"/>
      <c r="Y52" s="1083"/>
      <c r="Z52" s="1083"/>
      <c r="AA52" s="1083"/>
      <c r="AB52" s="1083"/>
    </row>
    <row r="53" spans="2:80">
      <c r="B53" s="1083"/>
      <c r="C53" s="1083"/>
      <c r="D53" s="1083"/>
      <c r="E53" s="1083"/>
      <c r="F53" s="1083"/>
      <c r="G53" s="1083"/>
      <c r="H53" s="1083"/>
      <c r="I53" s="1083"/>
      <c r="J53" s="1083"/>
      <c r="K53" s="1083"/>
      <c r="L53" s="1083"/>
      <c r="M53" s="1083"/>
      <c r="N53" s="1083"/>
      <c r="O53" s="1083"/>
      <c r="P53" s="1083"/>
      <c r="Q53" s="1083"/>
      <c r="R53" s="1083"/>
      <c r="S53" s="1083"/>
      <c r="T53" s="1083"/>
      <c r="U53" s="1083"/>
      <c r="V53" s="1083"/>
      <c r="W53" s="1083"/>
      <c r="X53" s="1083"/>
      <c r="Y53" s="1083"/>
      <c r="Z53" s="1083"/>
      <c r="AA53" s="1083"/>
      <c r="AB53" s="1083"/>
      <c r="BZ53" s="9" t="s">
        <v>273</v>
      </c>
      <c r="CB53" s="9" t="s">
        <v>274</v>
      </c>
    </row>
    <row r="54" spans="2:80">
      <c r="B54" s="1083"/>
      <c r="C54" s="1083"/>
      <c r="D54" s="1083"/>
      <c r="E54" s="1083"/>
      <c r="F54" s="1083"/>
      <c r="G54" s="1083"/>
      <c r="H54" s="1083"/>
      <c r="I54" s="1083"/>
      <c r="J54" s="1083"/>
      <c r="K54" s="1083"/>
      <c r="L54" s="1083"/>
      <c r="M54" s="1083"/>
      <c r="N54" s="1083"/>
      <c r="O54" s="1083"/>
      <c r="P54" s="1083"/>
      <c r="Q54" s="1083"/>
      <c r="R54" s="1083"/>
      <c r="S54" s="1083"/>
      <c r="T54" s="1083"/>
      <c r="U54" s="1083"/>
      <c r="V54" s="1083"/>
      <c r="W54" s="1083"/>
      <c r="X54" s="1083"/>
      <c r="Y54" s="1083"/>
      <c r="Z54" s="1083"/>
      <c r="AA54" s="1083"/>
      <c r="AB54" s="1083"/>
      <c r="BZ54" s="9" t="s">
        <v>275</v>
      </c>
      <c r="CB54" s="9" t="s">
        <v>276</v>
      </c>
    </row>
    <row r="55" spans="2:80">
      <c r="B55" s="1083"/>
      <c r="C55" s="1083"/>
      <c r="D55" s="1083"/>
      <c r="E55" s="1083"/>
      <c r="F55" s="1083"/>
      <c r="G55" s="1083"/>
      <c r="H55" s="1083"/>
      <c r="I55" s="1083"/>
      <c r="J55" s="1083"/>
      <c r="K55" s="1083"/>
      <c r="L55" s="1083"/>
      <c r="M55" s="1083"/>
      <c r="N55" s="1083"/>
      <c r="O55" s="1083"/>
      <c r="P55" s="1083"/>
      <c r="Q55" s="1083"/>
      <c r="R55" s="1083"/>
      <c r="S55" s="1083"/>
      <c r="T55" s="1083"/>
      <c r="U55" s="1083"/>
      <c r="V55" s="1083"/>
      <c r="W55" s="1083"/>
      <c r="X55" s="1083"/>
      <c r="Y55" s="1083"/>
      <c r="Z55" s="1083"/>
      <c r="AA55" s="1083"/>
      <c r="AB55" s="1083"/>
      <c r="BZ55" s="9" t="s">
        <v>277</v>
      </c>
      <c r="CB55" s="9" t="s">
        <v>278</v>
      </c>
    </row>
    <row r="56" spans="2:80">
      <c r="B56" s="1083"/>
      <c r="C56" s="1083"/>
      <c r="D56" s="1083"/>
      <c r="E56" s="1083"/>
      <c r="F56" s="1083"/>
      <c r="G56" s="1083"/>
      <c r="H56" s="1083"/>
      <c r="I56" s="1083"/>
      <c r="J56" s="1083"/>
      <c r="K56" s="1083"/>
      <c r="L56" s="1083"/>
      <c r="M56" s="1083"/>
      <c r="N56" s="1083"/>
      <c r="O56" s="1083"/>
      <c r="P56" s="1083"/>
      <c r="Q56" s="1083"/>
      <c r="R56" s="1083"/>
      <c r="S56" s="1083"/>
      <c r="T56" s="1083"/>
      <c r="U56" s="1083"/>
      <c r="V56" s="1083"/>
      <c r="W56" s="1083"/>
      <c r="X56" s="1083"/>
      <c r="Y56" s="1083"/>
      <c r="Z56" s="1083"/>
      <c r="AA56" s="1083"/>
      <c r="AB56" s="1083"/>
      <c r="BZ56" s="9" t="s">
        <v>279</v>
      </c>
      <c r="CB56" s="9" t="s">
        <v>280</v>
      </c>
    </row>
    <row r="57" spans="2:80">
      <c r="B57" s="1083"/>
      <c r="C57" s="1083"/>
      <c r="D57" s="1083"/>
      <c r="E57" s="1083"/>
      <c r="F57" s="1083"/>
      <c r="G57" s="1083"/>
      <c r="H57" s="1083"/>
      <c r="I57" s="1083"/>
      <c r="J57" s="1083"/>
      <c r="K57" s="1083"/>
      <c r="L57" s="1083"/>
      <c r="M57" s="1083"/>
      <c r="N57" s="1083"/>
      <c r="O57" s="1083"/>
      <c r="P57" s="1083"/>
      <c r="Q57" s="1083"/>
      <c r="R57" s="1083"/>
      <c r="S57" s="1083"/>
      <c r="T57" s="1083"/>
      <c r="U57" s="1083"/>
      <c r="V57" s="1083"/>
      <c r="W57" s="1083"/>
      <c r="X57" s="1083"/>
      <c r="Y57" s="1083"/>
      <c r="Z57" s="1083"/>
      <c r="AA57" s="1083"/>
      <c r="AB57" s="1083"/>
      <c r="BZ57" s="9" t="s">
        <v>281</v>
      </c>
      <c r="CB57" s="9" t="s">
        <v>282</v>
      </c>
    </row>
    <row r="58" spans="2:80">
      <c r="B58" s="1083"/>
      <c r="C58" s="1083"/>
      <c r="D58" s="1083"/>
      <c r="E58" s="1083"/>
      <c r="F58" s="1083"/>
      <c r="G58" s="1083"/>
      <c r="H58" s="1083"/>
      <c r="I58" s="1083"/>
      <c r="J58" s="1083"/>
      <c r="K58" s="1083"/>
      <c r="L58" s="1083"/>
      <c r="M58" s="1083"/>
      <c r="N58" s="1083"/>
      <c r="O58" s="1083"/>
      <c r="P58" s="1083"/>
      <c r="Q58" s="1083"/>
      <c r="R58" s="1083"/>
      <c r="S58" s="1083"/>
      <c r="T58" s="1083"/>
      <c r="U58" s="1083"/>
      <c r="V58" s="1083"/>
      <c r="W58" s="1083"/>
      <c r="X58" s="1083"/>
      <c r="Y58" s="1083"/>
      <c r="Z58" s="1083"/>
      <c r="AA58" s="1083"/>
      <c r="AB58" s="1083"/>
      <c r="BZ58" s="9" t="s">
        <v>283</v>
      </c>
      <c r="CB58" s="9" t="s">
        <v>284</v>
      </c>
    </row>
    <row r="59" spans="2:80">
      <c r="B59" s="1083"/>
      <c r="C59" s="1083"/>
      <c r="D59" s="1083"/>
      <c r="E59" s="1083"/>
      <c r="F59" s="1083"/>
      <c r="G59" s="1083"/>
      <c r="H59" s="1083"/>
      <c r="I59" s="1083"/>
      <c r="J59" s="1083"/>
      <c r="K59" s="1083"/>
      <c r="L59" s="1083"/>
      <c r="M59" s="1083"/>
      <c r="N59" s="1083"/>
      <c r="O59" s="1083"/>
      <c r="P59" s="1083"/>
      <c r="Q59" s="1083"/>
      <c r="R59" s="1083"/>
      <c r="S59" s="1083"/>
      <c r="T59" s="1083"/>
      <c r="U59" s="1083"/>
      <c r="V59" s="1083"/>
      <c r="W59" s="1083"/>
      <c r="X59" s="1083"/>
      <c r="Y59" s="1083"/>
      <c r="Z59" s="1083"/>
      <c r="AA59" s="1083"/>
      <c r="AB59" s="1083"/>
      <c r="BZ59" s="9" t="s">
        <v>285</v>
      </c>
      <c r="CB59" s="9" t="s">
        <v>286</v>
      </c>
    </row>
    <row r="60" spans="2:80">
      <c r="B60" s="1083"/>
      <c r="C60" s="1083"/>
      <c r="D60" s="1083"/>
      <c r="E60" s="1083"/>
      <c r="F60" s="1083"/>
      <c r="G60" s="1083"/>
      <c r="H60" s="1083"/>
      <c r="I60" s="1083"/>
      <c r="J60" s="1083"/>
      <c r="K60" s="1083"/>
      <c r="L60" s="1083"/>
      <c r="M60" s="1083"/>
      <c r="N60" s="1083"/>
      <c r="O60" s="1083"/>
      <c r="P60" s="1083"/>
      <c r="Q60" s="1083"/>
      <c r="R60" s="1083"/>
      <c r="S60" s="1083"/>
      <c r="T60" s="1083"/>
      <c r="U60" s="1083"/>
      <c r="V60" s="1083"/>
      <c r="W60" s="1083"/>
      <c r="X60" s="1083"/>
      <c r="Y60" s="1083"/>
      <c r="Z60" s="1083"/>
      <c r="AA60" s="1083"/>
      <c r="AB60" s="1083"/>
      <c r="BZ60" s="9" t="s">
        <v>287</v>
      </c>
      <c r="CB60" s="9" t="s">
        <v>288</v>
      </c>
    </row>
    <row r="61" spans="2:80">
      <c r="B61" s="1083"/>
      <c r="C61" s="1083"/>
      <c r="D61" s="1083"/>
      <c r="E61" s="1083"/>
      <c r="F61" s="1083"/>
      <c r="G61" s="1083"/>
      <c r="H61" s="1083"/>
      <c r="I61" s="1083"/>
      <c r="J61" s="1083"/>
      <c r="K61" s="1083"/>
      <c r="L61" s="1083"/>
      <c r="M61" s="1083"/>
      <c r="N61" s="1083"/>
      <c r="O61" s="1083"/>
      <c r="P61" s="1083"/>
      <c r="Q61" s="1083"/>
      <c r="R61" s="1083"/>
      <c r="S61" s="1083"/>
      <c r="T61" s="1083"/>
      <c r="U61" s="1083"/>
      <c r="V61" s="1083"/>
      <c r="W61" s="1083"/>
      <c r="X61" s="1083"/>
      <c r="Y61" s="1083"/>
      <c r="Z61" s="1083"/>
      <c r="AA61" s="1083"/>
      <c r="AB61" s="1083"/>
      <c r="BZ61" s="9" t="s">
        <v>289</v>
      </c>
      <c r="CB61" s="9" t="s">
        <v>290</v>
      </c>
    </row>
    <row r="62" spans="2:80">
      <c r="B62" s="1083"/>
      <c r="C62" s="1083"/>
      <c r="D62" s="1083"/>
      <c r="E62" s="1083"/>
      <c r="F62" s="1083"/>
      <c r="G62" s="1083"/>
      <c r="H62" s="1083"/>
      <c r="I62" s="1083"/>
      <c r="J62" s="1083"/>
      <c r="K62" s="1083"/>
      <c r="L62" s="1083"/>
      <c r="M62" s="1083"/>
      <c r="N62" s="1083"/>
      <c r="O62" s="1083"/>
      <c r="P62" s="1083"/>
      <c r="Q62" s="1083"/>
      <c r="R62" s="1083"/>
      <c r="S62" s="1083"/>
      <c r="T62" s="1083"/>
      <c r="U62" s="1083"/>
      <c r="V62" s="1083"/>
      <c r="W62" s="1083"/>
      <c r="X62" s="1083"/>
      <c r="Y62" s="1083"/>
      <c r="Z62" s="1083"/>
      <c r="AA62" s="1083"/>
      <c r="AB62" s="1083"/>
      <c r="BZ62" s="9" t="s">
        <v>291</v>
      </c>
      <c r="CB62" s="9" t="s">
        <v>292</v>
      </c>
    </row>
    <row r="63" spans="2:80">
      <c r="B63" s="1083"/>
      <c r="C63" s="1083"/>
      <c r="D63" s="1083"/>
      <c r="E63" s="1083"/>
      <c r="F63" s="1083"/>
      <c r="G63" s="1083"/>
      <c r="H63" s="1083"/>
      <c r="I63" s="1083"/>
      <c r="J63" s="1083"/>
      <c r="K63" s="1083"/>
      <c r="L63" s="1083"/>
      <c r="M63" s="1083"/>
      <c r="N63" s="1083"/>
      <c r="O63" s="1083"/>
      <c r="P63" s="1083"/>
      <c r="Q63" s="1083"/>
      <c r="R63" s="1083"/>
      <c r="S63" s="1083"/>
      <c r="T63" s="1083"/>
      <c r="U63" s="1083"/>
      <c r="V63" s="1083"/>
      <c r="W63" s="1083"/>
      <c r="X63" s="1083"/>
      <c r="Y63" s="1083"/>
      <c r="Z63" s="1083"/>
      <c r="AA63" s="1083"/>
      <c r="AB63" s="1083"/>
      <c r="BZ63" s="9" t="s">
        <v>293</v>
      </c>
    </row>
    <row r="64" spans="2:80">
      <c r="B64" s="1083"/>
      <c r="C64" s="1083"/>
      <c r="D64" s="1083"/>
      <c r="E64" s="1083"/>
      <c r="F64" s="1083"/>
      <c r="G64" s="1083"/>
      <c r="H64" s="1083"/>
      <c r="I64" s="1083"/>
      <c r="J64" s="1083"/>
      <c r="K64" s="1083"/>
      <c r="L64" s="1083"/>
      <c r="M64" s="1083"/>
      <c r="N64" s="1083"/>
      <c r="O64" s="1083"/>
      <c r="P64" s="1083"/>
      <c r="Q64" s="1083"/>
      <c r="R64" s="1083"/>
      <c r="S64" s="1083"/>
      <c r="T64" s="1083"/>
      <c r="U64" s="1083"/>
      <c r="V64" s="1083"/>
      <c r="W64" s="1083"/>
      <c r="X64" s="1083"/>
      <c r="Y64" s="1083"/>
      <c r="Z64" s="1083"/>
      <c r="AA64" s="1083"/>
      <c r="AB64" s="1083"/>
      <c r="BZ64" s="9" t="s">
        <v>294</v>
      </c>
    </row>
    <row r="65" spans="2:78">
      <c r="B65" s="1083"/>
      <c r="C65" s="1083"/>
      <c r="D65" s="1083"/>
      <c r="E65" s="1083"/>
      <c r="F65" s="1083"/>
      <c r="G65" s="1083"/>
      <c r="H65" s="1083"/>
      <c r="I65" s="1083"/>
      <c r="J65" s="1083"/>
      <c r="K65" s="1083"/>
      <c r="L65" s="1083"/>
      <c r="M65" s="1083"/>
      <c r="N65" s="1083"/>
      <c r="O65" s="1083"/>
      <c r="P65" s="1083"/>
      <c r="Q65" s="1083"/>
      <c r="R65" s="1083"/>
      <c r="S65" s="1083"/>
      <c r="T65" s="1083"/>
      <c r="U65" s="1083"/>
      <c r="V65" s="1083"/>
      <c r="W65" s="1083"/>
      <c r="X65" s="1083"/>
      <c r="Y65" s="1083"/>
      <c r="Z65" s="1083"/>
      <c r="AA65" s="1083"/>
      <c r="AB65" s="1083"/>
      <c r="BZ65" s="9" t="s">
        <v>295</v>
      </c>
    </row>
    <row r="66" spans="2:78">
      <c r="B66" s="1083"/>
      <c r="C66" s="1083"/>
      <c r="D66" s="1083"/>
      <c r="E66" s="1083"/>
      <c r="F66" s="1083"/>
      <c r="G66" s="1083"/>
      <c r="H66" s="1083"/>
      <c r="I66" s="1083"/>
      <c r="J66" s="1083"/>
      <c r="K66" s="1083"/>
      <c r="L66" s="1083"/>
      <c r="M66" s="1083"/>
      <c r="N66" s="1083"/>
      <c r="O66" s="1083"/>
      <c r="P66" s="1083"/>
      <c r="Q66" s="1083"/>
      <c r="R66" s="1083"/>
      <c r="S66" s="1083"/>
      <c r="T66" s="1083"/>
      <c r="U66" s="1083"/>
      <c r="V66" s="1083"/>
      <c r="W66" s="1083"/>
      <c r="X66" s="1083"/>
      <c r="Y66" s="1083"/>
      <c r="Z66" s="1083"/>
      <c r="AA66" s="1083"/>
      <c r="AB66" s="1083"/>
      <c r="BZ66" s="9" t="s">
        <v>296</v>
      </c>
    </row>
    <row r="67" spans="2:78">
      <c r="B67" s="1083"/>
      <c r="C67" s="1083"/>
      <c r="D67" s="1083"/>
      <c r="E67" s="1083"/>
      <c r="F67" s="1083"/>
      <c r="G67" s="1083"/>
      <c r="H67" s="1083"/>
      <c r="I67" s="1083"/>
      <c r="J67" s="1083"/>
      <c r="K67" s="1083"/>
      <c r="L67" s="1083"/>
      <c r="M67" s="1083"/>
      <c r="N67" s="1083"/>
      <c r="O67" s="1083"/>
      <c r="P67" s="1083"/>
      <c r="Q67" s="1083"/>
      <c r="R67" s="1083"/>
      <c r="S67" s="1083"/>
      <c r="T67" s="1083"/>
      <c r="U67" s="1083"/>
      <c r="V67" s="1083"/>
      <c r="W67" s="1083"/>
      <c r="X67" s="1083"/>
      <c r="Y67" s="1083"/>
      <c r="Z67" s="1083"/>
      <c r="AA67" s="1083"/>
      <c r="AB67" s="1083"/>
      <c r="BZ67" s="9" t="s">
        <v>297</v>
      </c>
    </row>
    <row r="68" spans="2:78">
      <c r="B68" s="1083"/>
      <c r="C68" s="1083"/>
      <c r="D68" s="1083"/>
      <c r="E68" s="1083"/>
      <c r="F68" s="1083"/>
      <c r="G68" s="1083"/>
      <c r="H68" s="1083"/>
      <c r="I68" s="1083"/>
      <c r="J68" s="1083"/>
      <c r="K68" s="1083"/>
      <c r="L68" s="1083"/>
      <c r="M68" s="1083"/>
      <c r="N68" s="1083"/>
      <c r="O68" s="1083"/>
      <c r="P68" s="1083"/>
      <c r="Q68" s="1083"/>
      <c r="R68" s="1083"/>
      <c r="S68" s="1083"/>
      <c r="T68" s="1083"/>
      <c r="U68" s="1083"/>
      <c r="V68" s="1083"/>
      <c r="W68" s="1083"/>
      <c r="X68" s="1083"/>
      <c r="Y68" s="1083"/>
      <c r="Z68" s="1083"/>
      <c r="AA68" s="1083"/>
      <c r="AB68" s="1083"/>
      <c r="BZ68" s="9" t="s">
        <v>298</v>
      </c>
    </row>
    <row r="69" spans="2:78">
      <c r="B69" s="1083"/>
      <c r="C69" s="1083"/>
      <c r="D69" s="1083"/>
      <c r="E69" s="1083"/>
      <c r="F69" s="1083"/>
      <c r="G69" s="1083"/>
      <c r="H69" s="1083"/>
      <c r="I69" s="1083"/>
      <c r="J69" s="1083"/>
      <c r="K69" s="1083"/>
      <c r="L69" s="1083"/>
      <c r="M69" s="1083"/>
      <c r="N69" s="1083"/>
      <c r="O69" s="1083"/>
      <c r="P69" s="1083"/>
      <c r="Q69" s="1083"/>
      <c r="R69" s="1083"/>
      <c r="S69" s="1083"/>
      <c r="T69" s="1083"/>
      <c r="U69" s="1083"/>
      <c r="V69" s="1083"/>
      <c r="W69" s="1083"/>
      <c r="X69" s="1083"/>
      <c r="Y69" s="1083"/>
      <c r="Z69" s="1083"/>
      <c r="AA69" s="1083"/>
      <c r="AB69" s="1083"/>
      <c r="BZ69" s="9" t="s">
        <v>299</v>
      </c>
    </row>
    <row r="70" spans="2:78">
      <c r="B70" s="1083"/>
      <c r="C70" s="1083"/>
      <c r="D70" s="1083"/>
      <c r="E70" s="1083"/>
      <c r="F70" s="1083"/>
      <c r="G70" s="1083"/>
      <c r="H70" s="1083"/>
      <c r="I70" s="1083"/>
      <c r="J70" s="1083"/>
      <c r="K70" s="1083"/>
      <c r="L70" s="1083"/>
      <c r="M70" s="1083"/>
      <c r="N70" s="1083"/>
      <c r="O70" s="1083"/>
      <c r="P70" s="1083"/>
      <c r="Q70" s="1083"/>
      <c r="R70" s="1083"/>
      <c r="S70" s="1083"/>
      <c r="T70" s="1083"/>
      <c r="U70" s="1083"/>
      <c r="V70" s="1083"/>
      <c r="W70" s="1083"/>
      <c r="X70" s="1083"/>
      <c r="Y70" s="1083"/>
      <c r="Z70" s="1083"/>
      <c r="AA70" s="1083"/>
      <c r="AB70" s="1083"/>
      <c r="BZ70" s="9" t="s">
        <v>300</v>
      </c>
    </row>
    <row r="71" spans="2:78">
      <c r="B71" s="1083"/>
      <c r="C71" s="1083"/>
      <c r="D71" s="1083"/>
      <c r="E71" s="1083"/>
      <c r="F71" s="1083"/>
      <c r="G71" s="1083"/>
      <c r="H71" s="1083"/>
      <c r="I71" s="1083"/>
      <c r="J71" s="1083"/>
      <c r="K71" s="1083"/>
      <c r="L71" s="1083"/>
      <c r="M71" s="1083"/>
      <c r="N71" s="1083"/>
      <c r="O71" s="1083"/>
      <c r="P71" s="1083"/>
      <c r="Q71" s="1083"/>
      <c r="R71" s="1083"/>
      <c r="S71" s="1083"/>
      <c r="T71" s="1083"/>
      <c r="U71" s="1083"/>
      <c r="V71" s="1083"/>
      <c r="W71" s="1083"/>
      <c r="X71" s="1083"/>
      <c r="Y71" s="1083"/>
      <c r="Z71" s="1083"/>
      <c r="AA71" s="1083"/>
      <c r="AB71" s="1083"/>
      <c r="BZ71" s="9" t="s">
        <v>301</v>
      </c>
    </row>
    <row r="72" spans="2:78">
      <c r="B72" s="1083"/>
      <c r="C72" s="1083"/>
      <c r="D72" s="1083"/>
      <c r="E72" s="1083"/>
      <c r="F72" s="1083"/>
      <c r="G72" s="1083"/>
      <c r="H72" s="1083"/>
      <c r="I72" s="1083"/>
      <c r="J72" s="1083"/>
      <c r="K72" s="1083"/>
      <c r="L72" s="1083"/>
      <c r="M72" s="1083"/>
      <c r="N72" s="1083"/>
      <c r="O72" s="1083"/>
      <c r="P72" s="1083"/>
      <c r="Q72" s="1083"/>
      <c r="R72" s="1083"/>
      <c r="S72" s="1083"/>
      <c r="T72" s="1083"/>
      <c r="U72" s="1083"/>
      <c r="V72" s="1083"/>
      <c r="W72" s="1083"/>
      <c r="X72" s="1083"/>
      <c r="Y72" s="1083"/>
      <c r="Z72" s="1083"/>
      <c r="AA72" s="1083"/>
      <c r="AB72" s="1083"/>
      <c r="BZ72" s="9" t="s">
        <v>302</v>
      </c>
    </row>
    <row r="73" spans="2:78">
      <c r="B73" s="1083"/>
      <c r="C73" s="1083"/>
      <c r="D73" s="1083"/>
      <c r="E73" s="1083"/>
      <c r="F73" s="1083"/>
      <c r="G73" s="1083"/>
      <c r="H73" s="1083"/>
      <c r="I73" s="1083"/>
      <c r="J73" s="1083"/>
      <c r="K73" s="1083"/>
      <c r="L73" s="1083"/>
      <c r="M73" s="1083"/>
      <c r="N73" s="1083"/>
      <c r="O73" s="1083"/>
      <c r="P73" s="1083"/>
      <c r="Q73" s="1083"/>
      <c r="R73" s="1083"/>
      <c r="S73" s="1083"/>
      <c r="T73" s="1083"/>
      <c r="U73" s="1083"/>
      <c r="V73" s="1083"/>
      <c r="W73" s="1083"/>
      <c r="X73" s="1083"/>
      <c r="Y73" s="1083"/>
      <c r="Z73" s="1083"/>
      <c r="AA73" s="1083"/>
      <c r="AB73" s="1083"/>
      <c r="BZ73" s="9" t="s">
        <v>303</v>
      </c>
    </row>
    <row r="74" spans="2:78">
      <c r="B74" s="1083"/>
      <c r="C74" s="1083"/>
      <c r="D74" s="1083"/>
      <c r="E74" s="1083"/>
      <c r="F74" s="1083"/>
      <c r="G74" s="1083"/>
      <c r="H74" s="1083"/>
      <c r="I74" s="1083"/>
      <c r="J74" s="1083"/>
      <c r="K74" s="1083"/>
      <c r="L74" s="1083"/>
      <c r="M74" s="1083"/>
      <c r="N74" s="1083"/>
      <c r="O74" s="1083"/>
      <c r="P74" s="1083"/>
      <c r="Q74" s="1083"/>
      <c r="R74" s="1083"/>
      <c r="S74" s="1083"/>
      <c r="T74" s="1083"/>
      <c r="U74" s="1083"/>
      <c r="V74" s="1083"/>
      <c r="W74" s="1083"/>
      <c r="X74" s="1083"/>
      <c r="Y74" s="1083"/>
      <c r="Z74" s="1083"/>
      <c r="AA74" s="1083"/>
      <c r="AB74" s="1083"/>
      <c r="BZ74" s="9" t="s">
        <v>304</v>
      </c>
    </row>
    <row r="75" spans="2:78">
      <c r="B75" s="1083"/>
      <c r="C75" s="1083"/>
      <c r="D75" s="1083"/>
      <c r="E75" s="1083"/>
      <c r="F75" s="1083"/>
      <c r="G75" s="1083"/>
      <c r="H75" s="1083"/>
      <c r="I75" s="1083"/>
      <c r="J75" s="1083"/>
      <c r="K75" s="1083"/>
      <c r="L75" s="1083"/>
      <c r="M75" s="1083"/>
      <c r="N75" s="1083"/>
      <c r="O75" s="1083"/>
      <c r="P75" s="1083"/>
      <c r="Q75" s="1083"/>
      <c r="R75" s="1083"/>
      <c r="S75" s="1083"/>
      <c r="T75" s="1083"/>
      <c r="U75" s="1083"/>
      <c r="V75" s="1083"/>
      <c r="W75" s="1083"/>
      <c r="X75" s="1083"/>
      <c r="Y75" s="1083"/>
      <c r="Z75" s="1083"/>
      <c r="AA75" s="1083"/>
      <c r="AB75" s="1083"/>
      <c r="BZ75" s="9" t="s">
        <v>305</v>
      </c>
    </row>
    <row r="76" spans="2:78">
      <c r="B76" s="1083"/>
      <c r="C76" s="1083"/>
      <c r="D76" s="1083"/>
      <c r="E76" s="1083"/>
      <c r="F76" s="1083"/>
      <c r="G76" s="1083"/>
      <c r="H76" s="1083"/>
      <c r="I76" s="1083"/>
      <c r="J76" s="1083"/>
      <c r="K76" s="1083"/>
      <c r="L76" s="1083"/>
      <c r="M76" s="1083"/>
      <c r="N76" s="1083"/>
      <c r="O76" s="1083"/>
      <c r="P76" s="1083"/>
      <c r="Q76" s="1083"/>
      <c r="R76" s="1083"/>
      <c r="S76" s="1083"/>
      <c r="T76" s="1083"/>
      <c r="U76" s="1083"/>
      <c r="V76" s="1083"/>
      <c r="W76" s="1083"/>
      <c r="X76" s="1083"/>
      <c r="Y76" s="1083"/>
      <c r="Z76" s="1083"/>
      <c r="AA76" s="1083"/>
      <c r="AB76" s="1083"/>
      <c r="BZ76" s="9" t="s">
        <v>306</v>
      </c>
    </row>
    <row r="77" spans="2:78">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row>
    <row r="78" spans="2:78" ht="17.100000000000001" customHeight="1">
      <c r="B78" s="1084" t="s">
        <v>307</v>
      </c>
      <c r="C78" s="1084"/>
      <c r="D78" s="1084" t="s">
        <v>308</v>
      </c>
      <c r="E78" s="1084"/>
      <c r="F78" s="1084"/>
      <c r="G78" s="11"/>
      <c r="H78" s="10"/>
      <c r="I78" s="1085" t="s">
        <v>307</v>
      </c>
      <c r="J78" s="1085"/>
      <c r="K78" s="1085" t="s">
        <v>308</v>
      </c>
      <c r="L78" s="1085"/>
      <c r="M78" s="1085"/>
      <c r="N78" s="11"/>
      <c r="O78" s="10"/>
      <c r="P78" s="1085" t="s">
        <v>307</v>
      </c>
      <c r="Q78" s="1085"/>
      <c r="R78" s="1085" t="s">
        <v>308</v>
      </c>
      <c r="S78" s="1085"/>
      <c r="T78" s="1085"/>
      <c r="U78" s="11"/>
      <c r="V78" s="12"/>
      <c r="W78" s="1086" t="s">
        <v>309</v>
      </c>
      <c r="X78" s="1086"/>
      <c r="Y78" s="1086" t="s">
        <v>308</v>
      </c>
      <c r="Z78" s="1086"/>
      <c r="AA78" s="1086"/>
      <c r="AB78" s="11"/>
      <c r="BZ78" s="9" t="s">
        <v>310</v>
      </c>
    </row>
    <row r="79" spans="2:78" ht="17.100000000000001" customHeight="1">
      <c r="B79" s="1087" t="s">
        <v>311</v>
      </c>
      <c r="C79" s="1087"/>
      <c r="D79" s="1087"/>
      <c r="E79" s="1087"/>
      <c r="F79" s="1087"/>
      <c r="G79" s="11"/>
      <c r="H79" s="10"/>
      <c r="I79" s="1087" t="s">
        <v>311</v>
      </c>
      <c r="J79" s="1087"/>
      <c r="K79" s="1087"/>
      <c r="L79" s="1087"/>
      <c r="M79" s="1087"/>
      <c r="N79" s="11"/>
      <c r="O79" s="10"/>
      <c r="P79" s="1087" t="s">
        <v>311</v>
      </c>
      <c r="Q79" s="1087"/>
      <c r="R79" s="1087"/>
      <c r="S79" s="1087"/>
      <c r="T79" s="1087"/>
      <c r="U79" s="11"/>
      <c r="V79" s="12"/>
      <c r="W79" s="1087" t="s">
        <v>311</v>
      </c>
      <c r="X79" s="1087"/>
      <c r="Y79" s="1087"/>
      <c r="Z79" s="1087"/>
      <c r="AA79" s="1087"/>
      <c r="AB79" s="11"/>
      <c r="BZ79" s="9" t="s">
        <v>312</v>
      </c>
    </row>
    <row r="80" spans="2:78" ht="17.100000000000001" customHeight="1">
      <c r="B80" s="1087" t="s">
        <v>313</v>
      </c>
      <c r="C80" s="1087"/>
      <c r="D80" s="1088"/>
      <c r="E80" s="1088"/>
      <c r="F80" s="1088"/>
      <c r="G80" s="11"/>
      <c r="H80" s="10"/>
      <c r="I80" s="1087" t="s">
        <v>313</v>
      </c>
      <c r="J80" s="1087"/>
      <c r="K80" s="1088">
        <f>K79</f>
        <v>0</v>
      </c>
      <c r="L80" s="1088"/>
      <c r="M80" s="1088"/>
      <c r="N80" s="11"/>
      <c r="O80" s="10"/>
      <c r="P80" s="1087" t="s">
        <v>313</v>
      </c>
      <c r="Q80" s="1087"/>
      <c r="R80" s="1088"/>
      <c r="S80" s="1088"/>
      <c r="T80" s="1088"/>
      <c r="U80" s="11"/>
      <c r="V80" s="12"/>
      <c r="W80" s="1087" t="s">
        <v>313</v>
      </c>
      <c r="X80" s="1087"/>
      <c r="Y80" s="1088"/>
      <c r="Z80" s="1088"/>
      <c r="AA80" s="1088"/>
      <c r="AB80" s="11"/>
      <c r="BZ80" s="9" t="s">
        <v>314</v>
      </c>
    </row>
    <row r="81" spans="2:78" ht="17.100000000000001" customHeight="1">
      <c r="B81" s="1085" t="s">
        <v>315</v>
      </c>
      <c r="C81" s="1085"/>
      <c r="D81" s="1085" t="s">
        <v>308</v>
      </c>
      <c r="E81" s="1085"/>
      <c r="F81" s="1085"/>
      <c r="G81" s="11"/>
      <c r="H81" s="10"/>
      <c r="I81" s="1085" t="s">
        <v>315</v>
      </c>
      <c r="J81" s="1085"/>
      <c r="K81" s="1085" t="s">
        <v>308</v>
      </c>
      <c r="L81" s="1085"/>
      <c r="M81" s="1085"/>
      <c r="N81" s="11"/>
      <c r="O81" s="10"/>
      <c r="P81" s="11"/>
      <c r="Q81" s="13"/>
      <c r="R81" s="13"/>
      <c r="S81" s="13"/>
      <c r="T81" s="11"/>
      <c r="U81" s="11"/>
      <c r="V81" s="12"/>
      <c r="W81" s="11"/>
      <c r="X81" s="13"/>
      <c r="Y81" s="13"/>
      <c r="Z81" s="13"/>
      <c r="AA81" s="11"/>
      <c r="AB81" s="11"/>
      <c r="BZ81" s="9" t="s">
        <v>316</v>
      </c>
    </row>
    <row r="82" spans="2:78" ht="17.100000000000001" customHeight="1">
      <c r="B82" s="1087" t="s">
        <v>317</v>
      </c>
      <c r="C82" s="1087"/>
      <c r="D82" s="1087"/>
      <c r="E82" s="1087"/>
      <c r="F82" s="1087"/>
      <c r="G82" s="11"/>
      <c r="H82" s="10"/>
      <c r="I82" s="1087" t="s">
        <v>317</v>
      </c>
      <c r="J82" s="1087"/>
      <c r="K82" s="1087"/>
      <c r="L82" s="1087"/>
      <c r="M82" s="1087"/>
      <c r="N82" s="11"/>
      <c r="O82" s="10"/>
      <c r="P82" s="1085" t="s">
        <v>318</v>
      </c>
      <c r="Q82" s="1085"/>
      <c r="R82" s="13"/>
      <c r="S82" s="13"/>
      <c r="T82" s="11"/>
      <c r="U82" s="11"/>
      <c r="V82" s="12"/>
      <c r="W82" s="1086" t="s">
        <v>319</v>
      </c>
      <c r="X82" s="1086"/>
      <c r="Y82" s="13"/>
      <c r="Z82" s="13"/>
      <c r="AA82" s="11"/>
      <c r="AB82" s="11"/>
      <c r="BZ82" s="9" t="s">
        <v>320</v>
      </c>
    </row>
    <row r="83" spans="2:78" ht="17.100000000000001" customHeight="1">
      <c r="B83" s="1087" t="s">
        <v>321</v>
      </c>
      <c r="C83" s="1087"/>
      <c r="D83" s="1088"/>
      <c r="E83" s="1088"/>
      <c r="F83" s="1088"/>
      <c r="G83" s="11"/>
      <c r="H83" s="10"/>
      <c r="I83" s="1087" t="s">
        <v>321</v>
      </c>
      <c r="J83" s="1087"/>
      <c r="K83" s="1088"/>
      <c r="L83" s="1088"/>
      <c r="M83" s="1088"/>
      <c r="N83" s="11"/>
      <c r="O83" s="10"/>
      <c r="P83" s="11"/>
      <c r="Q83" s="13"/>
      <c r="R83" s="13"/>
      <c r="S83" s="13"/>
      <c r="T83" s="11"/>
      <c r="U83" s="11"/>
      <c r="V83" s="12"/>
      <c r="W83" s="11"/>
      <c r="X83" s="13"/>
      <c r="Y83" s="13"/>
      <c r="Z83" s="13"/>
      <c r="AA83" s="11"/>
      <c r="AB83" s="11"/>
      <c r="BZ83" s="9" t="s">
        <v>322</v>
      </c>
    </row>
    <row r="84" spans="2:78" ht="17.100000000000001" customHeight="1">
      <c r="B84" s="11"/>
      <c r="C84" s="13"/>
      <c r="D84" s="13"/>
      <c r="E84" s="13"/>
      <c r="F84" s="11"/>
      <c r="G84" s="11"/>
      <c r="H84" s="10"/>
      <c r="I84" s="11"/>
      <c r="J84" s="13"/>
      <c r="K84" s="13"/>
      <c r="L84" s="13"/>
      <c r="M84" s="11"/>
      <c r="N84" s="11"/>
      <c r="O84" s="10"/>
      <c r="P84" s="1085" t="s">
        <v>323</v>
      </c>
      <c r="Q84" s="1085"/>
      <c r="R84" s="1085" t="s">
        <v>324</v>
      </c>
      <c r="S84" s="1085"/>
      <c r="T84" s="1085"/>
      <c r="U84" s="14" t="s">
        <v>325</v>
      </c>
      <c r="V84" s="12"/>
      <c r="W84" s="1086" t="s">
        <v>326</v>
      </c>
      <c r="X84" s="1086"/>
      <c r="Y84" s="1086" t="s">
        <v>324</v>
      </c>
      <c r="Z84" s="1086"/>
      <c r="AA84" s="1086"/>
      <c r="AB84" s="116" t="s">
        <v>325</v>
      </c>
      <c r="BZ84" s="9" t="s">
        <v>327</v>
      </c>
    </row>
    <row r="85" spans="2:78" ht="17.100000000000001" customHeight="1">
      <c r="B85" s="1085" t="s">
        <v>318</v>
      </c>
      <c r="C85" s="1085"/>
      <c r="D85" s="13"/>
      <c r="E85" s="13"/>
      <c r="F85" s="11"/>
      <c r="G85" s="11"/>
      <c r="H85" s="10"/>
      <c r="I85" s="1085" t="s">
        <v>318</v>
      </c>
      <c r="J85" s="1085"/>
      <c r="K85" s="13"/>
      <c r="L85" s="13"/>
      <c r="M85" s="11"/>
      <c r="N85" s="11"/>
      <c r="O85" s="10"/>
      <c r="P85" s="1089" t="s">
        <v>328</v>
      </c>
      <c r="Q85" s="1089"/>
      <c r="R85" s="1089"/>
      <c r="S85" s="1089"/>
      <c r="T85" s="1089"/>
      <c r="U85" s="15"/>
      <c r="V85" s="12"/>
      <c r="W85" s="1089" t="s">
        <v>328</v>
      </c>
      <c r="X85" s="1089"/>
      <c r="Y85" s="1089"/>
      <c r="Z85" s="1089"/>
      <c r="AA85" s="1089"/>
      <c r="AB85" s="15"/>
      <c r="BZ85" s="9" t="s">
        <v>329</v>
      </c>
    </row>
    <row r="86" spans="2:78" ht="17.100000000000001" customHeight="1">
      <c r="B86" s="11"/>
      <c r="C86" s="13"/>
      <c r="D86" s="13"/>
      <c r="E86" s="13"/>
      <c r="F86" s="11"/>
      <c r="G86" s="11"/>
      <c r="H86" s="10"/>
      <c r="I86" s="11"/>
      <c r="J86" s="13"/>
      <c r="K86" s="13"/>
      <c r="L86" s="13"/>
      <c r="M86" s="11"/>
      <c r="N86" s="11"/>
      <c r="O86" s="10"/>
      <c r="P86" s="1089" t="s">
        <v>330</v>
      </c>
      <c r="Q86" s="1089"/>
      <c r="R86" s="1089"/>
      <c r="S86" s="1089"/>
      <c r="T86" s="1089"/>
      <c r="U86" s="15"/>
      <c r="V86" s="12"/>
      <c r="W86" s="1089" t="s">
        <v>330</v>
      </c>
      <c r="X86" s="1089"/>
      <c r="Y86" s="1089"/>
      <c r="Z86" s="1089"/>
      <c r="AA86" s="1089"/>
      <c r="AB86" s="15"/>
      <c r="BZ86" s="9" t="s">
        <v>331</v>
      </c>
    </row>
    <row r="87" spans="2:78" ht="17.100000000000001" customHeight="1">
      <c r="B87" s="1085" t="s">
        <v>323</v>
      </c>
      <c r="C87" s="1085"/>
      <c r="D87" s="1085" t="s">
        <v>324</v>
      </c>
      <c r="E87" s="1085"/>
      <c r="F87" s="1085"/>
      <c r="G87" s="14" t="s">
        <v>325</v>
      </c>
      <c r="H87" s="10"/>
      <c r="I87" s="1085" t="s">
        <v>323</v>
      </c>
      <c r="J87" s="1085"/>
      <c r="K87" s="1085" t="s">
        <v>324</v>
      </c>
      <c r="L87" s="1085"/>
      <c r="M87" s="1085"/>
      <c r="N87" s="14" t="s">
        <v>325</v>
      </c>
      <c r="O87" s="10"/>
      <c r="P87" s="1089" t="s">
        <v>332</v>
      </c>
      <c r="Q87" s="1089"/>
      <c r="R87" s="1089"/>
      <c r="S87" s="1089"/>
      <c r="T87" s="1089"/>
      <c r="U87" s="15"/>
      <c r="V87" s="12"/>
      <c r="W87" s="1089" t="s">
        <v>332</v>
      </c>
      <c r="X87" s="1089"/>
      <c r="Y87" s="1089"/>
      <c r="Z87" s="1089"/>
      <c r="AA87" s="1089"/>
      <c r="AB87" s="15"/>
      <c r="BZ87" s="9" t="s">
        <v>333</v>
      </c>
    </row>
    <row r="88" spans="2:78" ht="17.100000000000001" customHeight="1">
      <c r="B88" s="1089" t="s">
        <v>328</v>
      </c>
      <c r="C88" s="1089"/>
      <c r="D88" s="1089"/>
      <c r="E88" s="1089"/>
      <c r="F88" s="1089"/>
      <c r="G88" s="16"/>
      <c r="H88" s="10"/>
      <c r="I88" s="1089" t="s">
        <v>328</v>
      </c>
      <c r="J88" s="1089"/>
      <c r="K88" s="1089"/>
      <c r="L88" s="1089"/>
      <c r="M88" s="1089"/>
      <c r="N88" s="16"/>
      <c r="O88" s="10"/>
      <c r="P88" s="11"/>
      <c r="Q88" s="13"/>
      <c r="R88" s="13"/>
      <c r="S88" s="13"/>
      <c r="T88" s="11"/>
      <c r="U88" s="11"/>
      <c r="V88" s="12"/>
      <c r="W88" s="11"/>
      <c r="X88" s="13"/>
      <c r="Y88" s="13"/>
      <c r="Z88" s="13"/>
      <c r="AA88" s="11"/>
      <c r="AB88" s="11"/>
      <c r="BZ88" s="9" t="s">
        <v>334</v>
      </c>
    </row>
    <row r="89" spans="2:78" ht="17.100000000000001" customHeight="1">
      <c r="B89" s="1089" t="s">
        <v>330</v>
      </c>
      <c r="C89" s="1089"/>
      <c r="D89" s="1089"/>
      <c r="E89" s="1089"/>
      <c r="F89" s="1089"/>
      <c r="G89" s="16"/>
      <c r="H89" s="10"/>
      <c r="I89" s="1089" t="s">
        <v>330</v>
      </c>
      <c r="J89" s="1089"/>
      <c r="K89" s="1089"/>
      <c r="L89" s="1089"/>
      <c r="M89" s="1089"/>
      <c r="N89" s="15"/>
      <c r="O89" s="10"/>
      <c r="P89" s="1085" t="s">
        <v>335</v>
      </c>
      <c r="Q89" s="1085"/>
      <c r="R89" s="1085" t="s">
        <v>324</v>
      </c>
      <c r="S89" s="1085"/>
      <c r="T89" s="1085"/>
      <c r="U89" s="14" t="s">
        <v>325</v>
      </c>
      <c r="V89" s="12"/>
      <c r="W89" s="1086" t="s">
        <v>336</v>
      </c>
      <c r="X89" s="1086"/>
      <c r="Y89" s="1086" t="s">
        <v>324</v>
      </c>
      <c r="Z89" s="1086"/>
      <c r="AA89" s="1086"/>
      <c r="AB89" s="116" t="s">
        <v>325</v>
      </c>
      <c r="BZ89" s="9" t="s">
        <v>337</v>
      </c>
    </row>
    <row r="90" spans="2:78" ht="17.100000000000001" customHeight="1">
      <c r="B90" s="1089" t="s">
        <v>332</v>
      </c>
      <c r="C90" s="1089"/>
      <c r="D90" s="1089"/>
      <c r="E90" s="1089"/>
      <c r="F90" s="1089"/>
      <c r="G90" s="16"/>
      <c r="H90" s="10"/>
      <c r="I90" s="1089" t="s">
        <v>332</v>
      </c>
      <c r="J90" s="1089"/>
      <c r="K90" s="1089"/>
      <c r="L90" s="1089"/>
      <c r="M90" s="1089"/>
      <c r="N90" s="16"/>
      <c r="O90" s="10"/>
      <c r="P90" s="1089" t="s">
        <v>328</v>
      </c>
      <c r="Q90" s="1089"/>
      <c r="R90" s="1089"/>
      <c r="S90" s="1089"/>
      <c r="T90" s="1089"/>
      <c r="U90" s="15"/>
      <c r="V90" s="12"/>
      <c r="W90" s="1089" t="s">
        <v>328</v>
      </c>
      <c r="X90" s="1089"/>
      <c r="Y90" s="1089"/>
      <c r="Z90" s="1089"/>
      <c r="AA90" s="1089"/>
      <c r="AB90" s="15"/>
      <c r="BZ90" s="9" t="s">
        <v>338</v>
      </c>
    </row>
    <row r="91" spans="2:78" ht="17.100000000000001" customHeight="1">
      <c r="B91" s="11"/>
      <c r="C91" s="13"/>
      <c r="D91" s="13"/>
      <c r="E91" s="13"/>
      <c r="F91" s="11"/>
      <c r="G91" s="11"/>
      <c r="H91" s="10"/>
      <c r="I91" s="11"/>
      <c r="J91" s="13"/>
      <c r="K91" s="13"/>
      <c r="L91" s="13"/>
      <c r="M91" s="11"/>
      <c r="N91" s="11"/>
      <c r="O91" s="10"/>
      <c r="P91" s="1089" t="s">
        <v>330</v>
      </c>
      <c r="Q91" s="1089"/>
      <c r="R91" s="1089"/>
      <c r="S91" s="1089"/>
      <c r="T91" s="1089"/>
      <c r="U91" s="15"/>
      <c r="V91" s="12"/>
      <c r="W91" s="1089" t="s">
        <v>330</v>
      </c>
      <c r="X91" s="1089"/>
      <c r="Y91" s="1089"/>
      <c r="Z91" s="1089"/>
      <c r="AA91" s="1089"/>
      <c r="AB91" s="15"/>
      <c r="BZ91" s="9" t="s">
        <v>339</v>
      </c>
    </row>
    <row r="92" spans="2:78" ht="17.100000000000001" customHeight="1">
      <c r="B92" s="1085" t="s">
        <v>335</v>
      </c>
      <c r="C92" s="1085"/>
      <c r="D92" s="1085" t="s">
        <v>324</v>
      </c>
      <c r="E92" s="1085"/>
      <c r="F92" s="1085"/>
      <c r="G92" s="14" t="s">
        <v>325</v>
      </c>
      <c r="H92" s="10"/>
      <c r="I92" s="1085" t="s">
        <v>335</v>
      </c>
      <c r="J92" s="1085"/>
      <c r="K92" s="1085" t="s">
        <v>324</v>
      </c>
      <c r="L92" s="1085"/>
      <c r="M92" s="1085"/>
      <c r="N92" s="14" t="s">
        <v>325</v>
      </c>
      <c r="O92" s="10"/>
      <c r="P92" s="1089" t="s">
        <v>332</v>
      </c>
      <c r="Q92" s="1089"/>
      <c r="R92" s="1089"/>
      <c r="S92" s="1089"/>
      <c r="T92" s="1089"/>
      <c r="U92" s="15"/>
      <c r="V92" s="12"/>
      <c r="W92" s="1089" t="s">
        <v>332</v>
      </c>
      <c r="X92" s="1089"/>
      <c r="Y92" s="1089"/>
      <c r="Z92" s="1089"/>
      <c r="AA92" s="1089"/>
      <c r="AB92" s="15"/>
      <c r="BZ92" s="9" t="s">
        <v>340</v>
      </c>
    </row>
    <row r="93" spans="2:78" ht="17.100000000000001" customHeight="1">
      <c r="B93" s="1089" t="s">
        <v>328</v>
      </c>
      <c r="C93" s="1089"/>
      <c r="D93" s="1089"/>
      <c r="E93" s="1089"/>
      <c r="F93" s="1089"/>
      <c r="G93" s="15"/>
      <c r="H93" s="10"/>
      <c r="I93" s="1089" t="s">
        <v>328</v>
      </c>
      <c r="J93" s="1089"/>
      <c r="K93" s="1089"/>
      <c r="L93" s="1089"/>
      <c r="M93" s="1089"/>
      <c r="N93" s="16"/>
      <c r="O93" s="10"/>
      <c r="P93" s="12"/>
      <c r="Q93" s="12"/>
      <c r="R93" s="12"/>
      <c r="S93" s="12"/>
      <c r="T93" s="12"/>
      <c r="U93" s="12"/>
      <c r="V93" s="12"/>
      <c r="W93" s="12"/>
      <c r="X93" s="12"/>
      <c r="Y93" s="12"/>
      <c r="Z93" s="12"/>
      <c r="AA93" s="12"/>
      <c r="AB93" s="12"/>
      <c r="BZ93" s="9" t="s">
        <v>341</v>
      </c>
    </row>
    <row r="94" spans="2:78" ht="17.100000000000001" customHeight="1">
      <c r="B94" s="1089" t="s">
        <v>330</v>
      </c>
      <c r="C94" s="1089"/>
      <c r="D94" s="1089"/>
      <c r="E94" s="1089"/>
      <c r="F94" s="1089"/>
      <c r="G94" s="15"/>
      <c r="H94" s="10"/>
      <c r="I94" s="1089" t="s">
        <v>330</v>
      </c>
      <c r="J94" s="1089"/>
      <c r="K94" s="1089"/>
      <c r="L94" s="1089"/>
      <c r="M94" s="1089"/>
      <c r="N94" s="15"/>
      <c r="O94" s="10"/>
      <c r="P94" s="1085" t="s">
        <v>342</v>
      </c>
      <c r="Q94" s="1085"/>
      <c r="R94" s="1085" t="s">
        <v>324</v>
      </c>
      <c r="S94" s="1085"/>
      <c r="T94" s="1085"/>
      <c r="U94" s="14" t="s">
        <v>325</v>
      </c>
      <c r="V94" s="12"/>
      <c r="W94" s="1086" t="s">
        <v>343</v>
      </c>
      <c r="X94" s="1086"/>
      <c r="Y94" s="1086" t="s">
        <v>324</v>
      </c>
      <c r="Z94" s="1086"/>
      <c r="AA94" s="1086"/>
      <c r="AB94" s="116" t="s">
        <v>325</v>
      </c>
      <c r="BZ94" s="9" t="s">
        <v>344</v>
      </c>
    </row>
    <row r="95" spans="2:78" ht="17.100000000000001" customHeight="1">
      <c r="B95" s="1089" t="s">
        <v>332</v>
      </c>
      <c r="C95" s="1089"/>
      <c r="D95" s="1089"/>
      <c r="E95" s="1089"/>
      <c r="F95" s="1089"/>
      <c r="G95" s="15"/>
      <c r="H95" s="10"/>
      <c r="I95" s="1089" t="s">
        <v>332</v>
      </c>
      <c r="J95" s="1089"/>
      <c r="K95" s="1089"/>
      <c r="L95" s="1089"/>
      <c r="M95" s="1089"/>
      <c r="N95" s="16"/>
      <c r="O95" s="10"/>
      <c r="P95" s="1089" t="s">
        <v>328</v>
      </c>
      <c r="Q95" s="1089"/>
      <c r="R95" s="1089"/>
      <c r="S95" s="1089"/>
      <c r="T95" s="1089"/>
      <c r="U95" s="15"/>
      <c r="V95" s="12"/>
      <c r="W95" s="1089" t="s">
        <v>328</v>
      </c>
      <c r="X95" s="1089"/>
      <c r="Y95" s="1089"/>
      <c r="Z95" s="1089"/>
      <c r="AA95" s="1089"/>
      <c r="AB95" s="15"/>
      <c r="BZ95" s="9" t="s">
        <v>345</v>
      </c>
    </row>
    <row r="96" spans="2:78" ht="17.100000000000001" customHeight="1">
      <c r="B96" s="10"/>
      <c r="C96" s="10"/>
      <c r="D96" s="10"/>
      <c r="E96" s="10"/>
      <c r="F96" s="10"/>
      <c r="G96" s="10"/>
      <c r="H96" s="10"/>
      <c r="I96" s="12"/>
      <c r="J96" s="12"/>
      <c r="K96" s="12"/>
      <c r="L96" s="12"/>
      <c r="M96" s="12"/>
      <c r="N96" s="12"/>
      <c r="O96" s="10"/>
      <c r="P96" s="1089" t="s">
        <v>330</v>
      </c>
      <c r="Q96" s="1089"/>
      <c r="R96" s="1089"/>
      <c r="S96" s="1089"/>
      <c r="T96" s="1089"/>
      <c r="U96" s="15"/>
      <c r="V96" s="12"/>
      <c r="W96" s="1089" t="s">
        <v>330</v>
      </c>
      <c r="X96" s="1089"/>
      <c r="Y96" s="1089"/>
      <c r="Z96" s="1089"/>
      <c r="AA96" s="1089"/>
      <c r="AB96" s="15"/>
      <c r="BZ96" s="9" t="s">
        <v>346</v>
      </c>
    </row>
    <row r="97" spans="1:78" ht="17.100000000000001" customHeight="1">
      <c r="B97" s="10"/>
      <c r="C97" s="10"/>
      <c r="D97" s="10"/>
      <c r="E97" s="10"/>
      <c r="F97" s="10"/>
      <c r="G97" s="10"/>
      <c r="H97" s="10"/>
      <c r="I97" s="1085" t="s">
        <v>342</v>
      </c>
      <c r="J97" s="1085"/>
      <c r="K97" s="1085" t="s">
        <v>324</v>
      </c>
      <c r="L97" s="1085"/>
      <c r="M97" s="1085"/>
      <c r="N97" s="14" t="s">
        <v>325</v>
      </c>
      <c r="O97" s="10"/>
      <c r="P97" s="1089" t="s">
        <v>332</v>
      </c>
      <c r="Q97" s="1089"/>
      <c r="R97" s="1089"/>
      <c r="S97" s="1089"/>
      <c r="T97" s="1089"/>
      <c r="U97" s="15"/>
      <c r="V97" s="12"/>
      <c r="W97" s="1089" t="s">
        <v>332</v>
      </c>
      <c r="X97" s="1089"/>
      <c r="Y97" s="1089"/>
      <c r="Z97" s="1089"/>
      <c r="AA97" s="1089"/>
      <c r="AB97" s="15"/>
      <c r="BZ97" s="9" t="s">
        <v>347</v>
      </c>
    </row>
    <row r="98" spans="1:78" ht="17.100000000000001" customHeight="1">
      <c r="B98" s="10"/>
      <c r="C98" s="10"/>
      <c r="D98" s="10"/>
      <c r="E98" s="10"/>
      <c r="F98" s="10"/>
      <c r="G98" s="10"/>
      <c r="H98" s="10"/>
      <c r="I98" s="1089" t="s">
        <v>328</v>
      </c>
      <c r="J98" s="1089"/>
      <c r="K98" s="1089"/>
      <c r="L98" s="1089"/>
      <c r="M98" s="1089"/>
      <c r="N98" s="16"/>
      <c r="O98" s="10"/>
      <c r="P98" s="10"/>
      <c r="Q98" s="10"/>
      <c r="R98" s="10"/>
      <c r="S98" s="10"/>
      <c r="T98" s="10"/>
      <c r="U98" s="10"/>
      <c r="V98" s="10"/>
      <c r="W98" s="12"/>
      <c r="X98" s="12"/>
      <c r="Y98" s="12"/>
      <c r="Z98" s="12"/>
      <c r="AA98" s="12"/>
      <c r="AB98" s="12"/>
      <c r="BZ98" s="9" t="s">
        <v>348</v>
      </c>
    </row>
    <row r="99" spans="1:78" ht="17.100000000000001" customHeight="1">
      <c r="B99" s="10"/>
      <c r="C99" s="10"/>
      <c r="D99" s="10"/>
      <c r="E99" s="10"/>
      <c r="F99" s="10"/>
      <c r="G99" s="10"/>
      <c r="H99" s="10"/>
      <c r="I99" s="1089" t="s">
        <v>330</v>
      </c>
      <c r="J99" s="1089"/>
      <c r="K99" s="1089"/>
      <c r="L99" s="1089"/>
      <c r="M99" s="1089"/>
      <c r="N99" s="15"/>
      <c r="O99" s="10"/>
      <c r="P99" s="1085" t="s">
        <v>349</v>
      </c>
      <c r="Q99" s="1085"/>
      <c r="R99" s="1085" t="s">
        <v>324</v>
      </c>
      <c r="S99" s="1085"/>
      <c r="T99" s="1085"/>
      <c r="U99" s="14" t="s">
        <v>325</v>
      </c>
      <c r="V99" s="12"/>
      <c r="W99" s="1086" t="s">
        <v>350</v>
      </c>
      <c r="X99" s="1086"/>
      <c r="Y99" s="1086" t="s">
        <v>324</v>
      </c>
      <c r="Z99" s="1086"/>
      <c r="AA99" s="1086"/>
      <c r="AB99" s="116" t="s">
        <v>325</v>
      </c>
      <c r="BZ99" s="9" t="s">
        <v>351</v>
      </c>
    </row>
    <row r="100" spans="1:78" ht="17.100000000000001" customHeight="1">
      <c r="B100" s="10"/>
      <c r="C100" s="10"/>
      <c r="D100" s="10"/>
      <c r="E100" s="10"/>
      <c r="F100" s="10"/>
      <c r="G100" s="10"/>
      <c r="H100" s="10"/>
      <c r="I100" s="1089" t="s">
        <v>332</v>
      </c>
      <c r="J100" s="1089"/>
      <c r="K100" s="1089"/>
      <c r="L100" s="1089"/>
      <c r="M100" s="1089"/>
      <c r="N100" s="16"/>
      <c r="O100" s="10"/>
      <c r="P100" s="1089" t="s">
        <v>328</v>
      </c>
      <c r="Q100" s="1089"/>
      <c r="R100" s="1089"/>
      <c r="S100" s="1089"/>
      <c r="T100" s="1089"/>
      <c r="U100" s="15"/>
      <c r="V100" s="12"/>
      <c r="W100" s="1089" t="s">
        <v>328</v>
      </c>
      <c r="X100" s="1089"/>
      <c r="Y100" s="1089"/>
      <c r="Z100" s="1089"/>
      <c r="AA100" s="1089"/>
      <c r="AB100" s="15"/>
      <c r="BZ100" s="9" t="s">
        <v>352</v>
      </c>
    </row>
    <row r="101" spans="1:78" ht="17.100000000000001" customHeight="1">
      <c r="B101" s="10"/>
      <c r="C101" s="10"/>
      <c r="D101" s="10"/>
      <c r="E101" s="10"/>
      <c r="F101" s="10"/>
      <c r="G101" s="10"/>
      <c r="H101" s="10"/>
      <c r="I101" s="10"/>
      <c r="J101" s="10"/>
      <c r="K101" s="10"/>
      <c r="L101" s="10"/>
      <c r="M101" s="10"/>
      <c r="N101" s="10"/>
      <c r="O101" s="10"/>
      <c r="P101" s="1089" t="s">
        <v>330</v>
      </c>
      <c r="Q101" s="1089"/>
      <c r="R101" s="1089"/>
      <c r="S101" s="1089"/>
      <c r="T101" s="1089"/>
      <c r="U101" s="15"/>
      <c r="V101" s="12"/>
      <c r="W101" s="1089" t="s">
        <v>330</v>
      </c>
      <c r="X101" s="1089"/>
      <c r="Y101" s="1089"/>
      <c r="Z101" s="1089"/>
      <c r="AA101" s="1089"/>
      <c r="AB101" s="15"/>
      <c r="BZ101" s="9" t="s">
        <v>353</v>
      </c>
    </row>
    <row r="102" spans="1:78" ht="17.100000000000001" customHeight="1">
      <c r="B102" s="10"/>
      <c r="C102" s="10"/>
      <c r="D102" s="10"/>
      <c r="E102" s="10"/>
      <c r="F102" s="10"/>
      <c r="G102" s="10"/>
      <c r="H102" s="10"/>
      <c r="I102" s="10"/>
      <c r="J102" s="10"/>
      <c r="K102" s="10"/>
      <c r="L102" s="10"/>
      <c r="M102" s="10"/>
      <c r="N102" s="10"/>
      <c r="O102" s="10"/>
      <c r="P102" s="1089" t="s">
        <v>332</v>
      </c>
      <c r="Q102" s="1089"/>
      <c r="R102" s="1089"/>
      <c r="S102" s="1089"/>
      <c r="T102" s="1089"/>
      <c r="U102" s="15"/>
      <c r="V102" s="12"/>
      <c r="W102" s="1089" t="s">
        <v>332</v>
      </c>
      <c r="X102" s="1089"/>
      <c r="Y102" s="1089"/>
      <c r="Z102" s="1089"/>
      <c r="AA102" s="1089"/>
      <c r="AB102" s="15"/>
    </row>
    <row r="103" spans="1:78">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row>
    <row r="104" spans="1:78">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row>
    <row r="105" spans="1:78">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row>
    <row r="106" spans="1:78">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row>
    <row r="108" spans="1:78" ht="12.95" customHeight="1">
      <c r="K108" s="8" t="s">
        <v>190</v>
      </c>
    </row>
    <row r="109" spans="1:78" ht="12.95" customHeight="1">
      <c r="B109" s="1095" t="s">
        <v>354</v>
      </c>
      <c r="C109" s="1096"/>
      <c r="D109" s="1096"/>
      <c r="E109" s="1096"/>
      <c r="F109" s="1096"/>
      <c r="G109" s="1096"/>
      <c r="H109" s="1096"/>
      <c r="I109" s="1096"/>
      <c r="J109" s="1096"/>
      <c r="K109" s="1096"/>
      <c r="L109" s="1096"/>
      <c r="M109" s="1096"/>
      <c r="N109" s="1096"/>
      <c r="O109" s="1096"/>
      <c r="P109" s="1096"/>
      <c r="Q109" s="1096"/>
      <c r="R109" s="1096"/>
      <c r="S109" s="1096"/>
      <c r="T109" s="1096"/>
      <c r="U109" s="1096"/>
      <c r="V109" s="1096"/>
      <c r="W109" s="1096"/>
      <c r="X109" s="1096"/>
      <c r="Y109" s="1097"/>
    </row>
    <row r="110" spans="1:78" ht="12.95" customHeight="1">
      <c r="B110" s="1098"/>
      <c r="C110" s="1099"/>
      <c r="D110" s="1099"/>
      <c r="E110" s="1099"/>
      <c r="F110" s="1099"/>
      <c r="G110" s="1099"/>
      <c r="H110" s="1099"/>
      <c r="I110" s="1099"/>
      <c r="J110" s="1099"/>
      <c r="K110" s="1099"/>
      <c r="L110" s="1099"/>
      <c r="M110" s="1099"/>
      <c r="N110" s="1099"/>
      <c r="O110" s="1099"/>
      <c r="P110" s="1099"/>
      <c r="Q110" s="1099"/>
      <c r="R110" s="1099"/>
      <c r="S110" s="1099"/>
      <c r="T110" s="1099"/>
      <c r="U110" s="1099"/>
      <c r="V110" s="1099"/>
      <c r="W110" s="1099"/>
      <c r="X110" s="1099"/>
      <c r="Y110" s="1100"/>
    </row>
    <row r="111" spans="1:78" ht="12.95" customHeight="1">
      <c r="B111" s="1098"/>
      <c r="C111" s="1099"/>
      <c r="D111" s="1099"/>
      <c r="E111" s="1099"/>
      <c r="F111" s="1099"/>
      <c r="G111" s="1099"/>
      <c r="H111" s="1099"/>
      <c r="I111" s="1099"/>
      <c r="J111" s="1099"/>
      <c r="K111" s="1099"/>
      <c r="L111" s="1099"/>
      <c r="M111" s="1099"/>
      <c r="N111" s="1099"/>
      <c r="O111" s="1099"/>
      <c r="P111" s="1099"/>
      <c r="Q111" s="1099"/>
      <c r="R111" s="1099"/>
      <c r="S111" s="1099"/>
      <c r="T111" s="1099"/>
      <c r="U111" s="1099"/>
      <c r="V111" s="1099"/>
      <c r="W111" s="1099"/>
      <c r="X111" s="1099"/>
      <c r="Y111" s="1100"/>
    </row>
    <row r="112" spans="1:78" s="18" customFormat="1" ht="12.95" customHeight="1">
      <c r="A112" s="17"/>
      <c r="B112" s="1101"/>
      <c r="C112" s="1102"/>
      <c r="D112" s="1102"/>
      <c r="E112" s="1102"/>
      <c r="F112" s="1102"/>
      <c r="G112" s="1102"/>
      <c r="H112" s="1102"/>
      <c r="I112" s="1102"/>
      <c r="J112" s="1102"/>
      <c r="K112" s="1102"/>
      <c r="L112" s="1102"/>
      <c r="M112" s="1102"/>
      <c r="N112" s="1102"/>
      <c r="O112" s="1102"/>
      <c r="P112" s="1102"/>
      <c r="Q112" s="1102"/>
      <c r="R112" s="1102"/>
      <c r="S112" s="1102"/>
      <c r="T112" s="1102"/>
      <c r="U112" s="1102"/>
      <c r="V112" s="1102"/>
      <c r="W112" s="1102"/>
      <c r="X112" s="1102"/>
      <c r="Y112" s="1103"/>
    </row>
    <row r="113" spans="1:25" s="18" customFormat="1" ht="12.95" customHeight="1">
      <c r="A113" s="17"/>
      <c r="B113" s="1104" t="s">
        <v>355</v>
      </c>
      <c r="C113" s="1104"/>
      <c r="D113" s="1104"/>
      <c r="E113" s="1104"/>
      <c r="F113" s="1104"/>
      <c r="G113" s="1104"/>
      <c r="H113" s="1104"/>
      <c r="I113" s="1104"/>
      <c r="J113" s="1105" t="s">
        <v>356</v>
      </c>
      <c r="K113" s="1105"/>
      <c r="L113" s="1105"/>
      <c r="M113" s="1105"/>
      <c r="N113" s="1105"/>
      <c r="O113" s="1105"/>
      <c r="P113" s="1105"/>
      <c r="Q113" s="1105"/>
      <c r="R113" s="1105"/>
      <c r="S113" s="1105"/>
      <c r="T113" s="1105"/>
      <c r="U113" s="1105"/>
      <c r="V113" s="1105"/>
      <c r="W113" s="1105"/>
      <c r="X113" s="1105"/>
      <c r="Y113" s="1105"/>
    </row>
    <row r="114" spans="1:25" s="18" customFormat="1" ht="12.95" customHeight="1">
      <c r="A114" s="17"/>
      <c r="B114" s="1104"/>
      <c r="C114" s="1104"/>
      <c r="D114" s="1104"/>
      <c r="E114" s="1104"/>
      <c r="F114" s="1104"/>
      <c r="G114" s="1104"/>
      <c r="H114" s="1104"/>
      <c r="I114" s="1104"/>
      <c r="J114" s="1105"/>
      <c r="K114" s="1105"/>
      <c r="L114" s="1105"/>
      <c r="M114" s="1105"/>
      <c r="N114" s="1105"/>
      <c r="O114" s="1105"/>
      <c r="P114" s="1105"/>
      <c r="Q114" s="1105"/>
      <c r="R114" s="1105"/>
      <c r="S114" s="1105"/>
      <c r="T114" s="1105"/>
      <c r="U114" s="1105"/>
      <c r="V114" s="1105"/>
      <c r="W114" s="1105"/>
      <c r="X114" s="1105"/>
      <c r="Y114" s="1105"/>
    </row>
    <row r="115" spans="1:25" ht="12.95" customHeight="1">
      <c r="A115" s="19"/>
      <c r="B115" s="1106"/>
      <c r="C115" s="1107"/>
      <c r="D115" s="1107"/>
      <c r="E115" s="1108"/>
      <c r="F115" s="1106"/>
      <c r="G115" s="1107"/>
      <c r="H115" s="1107"/>
      <c r="I115" s="1108"/>
      <c r="J115" s="1106"/>
      <c r="K115" s="1107"/>
      <c r="L115" s="1107"/>
      <c r="M115" s="1108"/>
      <c r="N115" s="1106"/>
      <c r="O115" s="1107"/>
      <c r="P115" s="1107"/>
      <c r="Q115" s="1108"/>
      <c r="R115" s="1106"/>
      <c r="S115" s="1107"/>
      <c r="T115" s="1107"/>
      <c r="U115" s="1108"/>
      <c r="V115" s="1106"/>
      <c r="W115" s="1107"/>
      <c r="X115" s="1107"/>
      <c r="Y115" s="1108"/>
    </row>
    <row r="116" spans="1:25" ht="12.95" customHeight="1">
      <c r="B116" s="1109"/>
      <c r="C116" s="1110"/>
      <c r="D116" s="1110"/>
      <c r="E116" s="1111"/>
      <c r="F116" s="1109"/>
      <c r="G116" s="1110"/>
      <c r="H116" s="1110"/>
      <c r="I116" s="1111"/>
      <c r="J116" s="1109"/>
      <c r="K116" s="1110"/>
      <c r="L116" s="1110"/>
      <c r="M116" s="1111"/>
      <c r="N116" s="1109"/>
      <c r="O116" s="1110"/>
      <c r="P116" s="1110"/>
      <c r="Q116" s="1111"/>
      <c r="R116" s="1109"/>
      <c r="S116" s="1110"/>
      <c r="T116" s="1110"/>
      <c r="U116" s="1111"/>
      <c r="V116" s="1109"/>
      <c r="W116" s="1110"/>
      <c r="X116" s="1110"/>
      <c r="Y116" s="1111"/>
    </row>
    <row r="117" spans="1:25" ht="12.95" customHeight="1">
      <c r="B117" s="1109"/>
      <c r="C117" s="1110"/>
      <c r="D117" s="1110"/>
      <c r="E117" s="1111"/>
      <c r="F117" s="1109"/>
      <c r="G117" s="1110"/>
      <c r="H117" s="1110"/>
      <c r="I117" s="1111"/>
      <c r="J117" s="1109"/>
      <c r="K117" s="1110"/>
      <c r="L117" s="1110"/>
      <c r="M117" s="1111"/>
      <c r="N117" s="1109"/>
      <c r="O117" s="1110"/>
      <c r="P117" s="1110"/>
      <c r="Q117" s="1111"/>
      <c r="R117" s="1109"/>
      <c r="S117" s="1110"/>
      <c r="T117" s="1110"/>
      <c r="U117" s="1111"/>
      <c r="V117" s="1109"/>
      <c r="W117" s="1110"/>
      <c r="X117" s="1110"/>
      <c r="Y117" s="1111"/>
    </row>
    <row r="118" spans="1:25" ht="12.95" customHeight="1">
      <c r="B118" s="1109"/>
      <c r="C118" s="1110"/>
      <c r="D118" s="1110"/>
      <c r="E118" s="1111"/>
      <c r="F118" s="1109"/>
      <c r="G118" s="1110"/>
      <c r="H118" s="1110"/>
      <c r="I118" s="1111"/>
      <c r="J118" s="1109"/>
      <c r="K118" s="1110"/>
      <c r="L118" s="1110"/>
      <c r="M118" s="1111"/>
      <c r="N118" s="1109"/>
      <c r="O118" s="1110"/>
      <c r="P118" s="1110"/>
      <c r="Q118" s="1111"/>
      <c r="R118" s="1109"/>
      <c r="S118" s="1110"/>
      <c r="T118" s="1110"/>
      <c r="U118" s="1111"/>
      <c r="V118" s="1109"/>
      <c r="W118" s="1110"/>
      <c r="X118" s="1110"/>
      <c r="Y118" s="1111"/>
    </row>
    <row r="119" spans="1:25" ht="12.95" customHeight="1">
      <c r="B119" s="1109"/>
      <c r="C119" s="1110"/>
      <c r="D119" s="1110"/>
      <c r="E119" s="1111"/>
      <c r="F119" s="1109"/>
      <c r="G119" s="1110"/>
      <c r="H119" s="1110"/>
      <c r="I119" s="1111"/>
      <c r="J119" s="1109"/>
      <c r="K119" s="1110"/>
      <c r="L119" s="1110"/>
      <c r="M119" s="1111"/>
      <c r="N119" s="1109"/>
      <c r="O119" s="1110"/>
      <c r="P119" s="1110"/>
      <c r="Q119" s="1111"/>
      <c r="R119" s="1109"/>
      <c r="S119" s="1110"/>
      <c r="T119" s="1110"/>
      <c r="U119" s="1111"/>
      <c r="V119" s="1109"/>
      <c r="W119" s="1110"/>
      <c r="X119" s="1110"/>
      <c r="Y119" s="1111"/>
    </row>
    <row r="120" spans="1:25" ht="12.95" customHeight="1">
      <c r="B120" s="1109"/>
      <c r="C120" s="1110"/>
      <c r="D120" s="1110"/>
      <c r="E120" s="1111"/>
      <c r="F120" s="1109"/>
      <c r="G120" s="1110"/>
      <c r="H120" s="1110"/>
      <c r="I120" s="1111"/>
      <c r="J120" s="1109"/>
      <c r="K120" s="1110"/>
      <c r="L120" s="1110"/>
      <c r="M120" s="1111"/>
      <c r="N120" s="1109"/>
      <c r="O120" s="1110"/>
      <c r="P120" s="1110"/>
      <c r="Q120" s="1111"/>
      <c r="R120" s="1109"/>
      <c r="S120" s="1110"/>
      <c r="T120" s="1110"/>
      <c r="U120" s="1111"/>
      <c r="V120" s="1109"/>
      <c r="W120" s="1110"/>
      <c r="X120" s="1110"/>
      <c r="Y120" s="1111"/>
    </row>
    <row r="121" spans="1:25" ht="12.95" customHeight="1">
      <c r="B121" s="1109"/>
      <c r="C121" s="1110"/>
      <c r="D121" s="1110"/>
      <c r="E121" s="1111"/>
      <c r="F121" s="1109"/>
      <c r="G121" s="1110"/>
      <c r="H121" s="1110"/>
      <c r="I121" s="1111"/>
      <c r="J121" s="1109"/>
      <c r="K121" s="1110"/>
      <c r="L121" s="1110"/>
      <c r="M121" s="1111"/>
      <c r="N121" s="1109"/>
      <c r="O121" s="1110"/>
      <c r="P121" s="1110"/>
      <c r="Q121" s="1111"/>
      <c r="R121" s="1109"/>
      <c r="S121" s="1110"/>
      <c r="T121" s="1110"/>
      <c r="U121" s="1111"/>
      <c r="V121" s="1109"/>
      <c r="W121" s="1110"/>
      <c r="X121" s="1110"/>
      <c r="Y121" s="1111"/>
    </row>
    <row r="122" spans="1:25" ht="12.95" customHeight="1">
      <c r="B122" s="1109"/>
      <c r="C122" s="1110"/>
      <c r="D122" s="1110"/>
      <c r="E122" s="1111"/>
      <c r="F122" s="1109"/>
      <c r="G122" s="1110"/>
      <c r="H122" s="1110"/>
      <c r="I122" s="1111"/>
      <c r="J122" s="1109"/>
      <c r="K122" s="1110"/>
      <c r="L122" s="1110"/>
      <c r="M122" s="1111"/>
      <c r="N122" s="1109"/>
      <c r="O122" s="1110"/>
      <c r="P122" s="1110"/>
      <c r="Q122" s="1111"/>
      <c r="R122" s="1109"/>
      <c r="S122" s="1110"/>
      <c r="T122" s="1110"/>
      <c r="U122" s="1111"/>
      <c r="V122" s="1109"/>
      <c r="W122" s="1110"/>
      <c r="X122" s="1110"/>
      <c r="Y122" s="1111"/>
    </row>
    <row r="123" spans="1:25" ht="12.95" customHeight="1">
      <c r="B123" s="1109"/>
      <c r="C123" s="1110"/>
      <c r="D123" s="1110"/>
      <c r="E123" s="1111"/>
      <c r="F123" s="1109"/>
      <c r="G123" s="1110"/>
      <c r="H123" s="1110"/>
      <c r="I123" s="1111"/>
      <c r="J123" s="1109"/>
      <c r="K123" s="1110"/>
      <c r="L123" s="1110"/>
      <c r="M123" s="1111"/>
      <c r="N123" s="1109"/>
      <c r="O123" s="1110"/>
      <c r="P123" s="1110"/>
      <c r="Q123" s="1111"/>
      <c r="R123" s="1109"/>
      <c r="S123" s="1110"/>
      <c r="T123" s="1110"/>
      <c r="U123" s="1111"/>
      <c r="V123" s="1109"/>
      <c r="W123" s="1110"/>
      <c r="X123" s="1110"/>
      <c r="Y123" s="1111"/>
    </row>
    <row r="124" spans="1:25" ht="12.95" customHeight="1">
      <c r="B124" s="1109"/>
      <c r="C124" s="1110"/>
      <c r="D124" s="1110"/>
      <c r="E124" s="1111"/>
      <c r="F124" s="1109"/>
      <c r="G124" s="1110"/>
      <c r="H124" s="1110"/>
      <c r="I124" s="1111"/>
      <c r="J124" s="1109"/>
      <c r="K124" s="1110"/>
      <c r="L124" s="1110"/>
      <c r="M124" s="1111"/>
      <c r="N124" s="1109"/>
      <c r="O124" s="1110"/>
      <c r="P124" s="1110"/>
      <c r="Q124" s="1111"/>
      <c r="R124" s="1109"/>
      <c r="S124" s="1110"/>
      <c r="T124" s="1110"/>
      <c r="U124" s="1111"/>
      <c r="V124" s="1109"/>
      <c r="W124" s="1110"/>
      <c r="X124" s="1110"/>
      <c r="Y124" s="1111"/>
    </row>
    <row r="125" spans="1:25" ht="12.95" customHeight="1">
      <c r="B125" s="1109"/>
      <c r="C125" s="1110"/>
      <c r="D125" s="1110"/>
      <c r="E125" s="1111"/>
      <c r="F125" s="1109"/>
      <c r="G125" s="1110"/>
      <c r="H125" s="1110"/>
      <c r="I125" s="1111"/>
      <c r="J125" s="1109"/>
      <c r="K125" s="1110"/>
      <c r="L125" s="1110"/>
      <c r="M125" s="1111"/>
      <c r="N125" s="1109"/>
      <c r="O125" s="1110"/>
      <c r="P125" s="1110"/>
      <c r="Q125" s="1111"/>
      <c r="R125" s="1109"/>
      <c r="S125" s="1110"/>
      <c r="T125" s="1110"/>
      <c r="U125" s="1111"/>
      <c r="V125" s="1109"/>
      <c r="W125" s="1110"/>
      <c r="X125" s="1110"/>
      <c r="Y125" s="1111"/>
    </row>
    <row r="126" spans="1:25" ht="12.95" customHeight="1">
      <c r="B126" s="1109"/>
      <c r="C126" s="1110"/>
      <c r="D126" s="1110"/>
      <c r="E126" s="1111"/>
      <c r="F126" s="1109"/>
      <c r="G126" s="1110"/>
      <c r="H126" s="1110"/>
      <c r="I126" s="1111"/>
      <c r="J126" s="1109"/>
      <c r="K126" s="1110"/>
      <c r="L126" s="1110"/>
      <c r="M126" s="1111"/>
      <c r="N126" s="1109"/>
      <c r="O126" s="1110"/>
      <c r="P126" s="1110"/>
      <c r="Q126" s="1111"/>
      <c r="R126" s="1109"/>
      <c r="S126" s="1110"/>
      <c r="T126" s="1110"/>
      <c r="U126" s="1111"/>
      <c r="V126" s="1109"/>
      <c r="W126" s="1110"/>
      <c r="X126" s="1110"/>
      <c r="Y126" s="1111"/>
    </row>
    <row r="127" spans="1:25" ht="12.95" customHeight="1">
      <c r="B127" s="1109"/>
      <c r="C127" s="1110"/>
      <c r="D127" s="1110"/>
      <c r="E127" s="1111"/>
      <c r="F127" s="1109"/>
      <c r="G127" s="1110"/>
      <c r="H127" s="1110"/>
      <c r="I127" s="1111"/>
      <c r="J127" s="1109"/>
      <c r="K127" s="1110"/>
      <c r="L127" s="1110"/>
      <c r="M127" s="1111"/>
      <c r="N127" s="1109"/>
      <c r="O127" s="1110"/>
      <c r="P127" s="1110"/>
      <c r="Q127" s="1111"/>
      <c r="R127" s="1109"/>
      <c r="S127" s="1110"/>
      <c r="T127" s="1110"/>
      <c r="U127" s="1111"/>
      <c r="V127" s="1109"/>
      <c r="W127" s="1110"/>
      <c r="X127" s="1110"/>
      <c r="Y127" s="1111"/>
    </row>
    <row r="128" spans="1:25" ht="12.95" customHeight="1">
      <c r="B128" s="1109"/>
      <c r="C128" s="1110"/>
      <c r="D128" s="1110"/>
      <c r="E128" s="1111"/>
      <c r="F128" s="1109"/>
      <c r="G128" s="1110"/>
      <c r="H128" s="1110"/>
      <c r="I128" s="1111"/>
      <c r="J128" s="1109"/>
      <c r="K128" s="1110"/>
      <c r="L128" s="1110"/>
      <c r="M128" s="1111"/>
      <c r="N128" s="1109"/>
      <c r="O128" s="1110"/>
      <c r="P128" s="1110"/>
      <c r="Q128" s="1111"/>
      <c r="R128" s="1109"/>
      <c r="S128" s="1110"/>
      <c r="T128" s="1110"/>
      <c r="U128" s="1111"/>
      <c r="V128" s="1109"/>
      <c r="W128" s="1110"/>
      <c r="X128" s="1110"/>
      <c r="Y128" s="1111"/>
    </row>
    <row r="129" spans="2:25" ht="12.95" customHeight="1">
      <c r="B129" s="1109"/>
      <c r="C129" s="1110"/>
      <c r="D129" s="1110"/>
      <c r="E129" s="1111"/>
      <c r="F129" s="1109"/>
      <c r="G129" s="1110"/>
      <c r="H129" s="1110"/>
      <c r="I129" s="1111"/>
      <c r="J129" s="1109"/>
      <c r="K129" s="1110"/>
      <c r="L129" s="1110"/>
      <c r="M129" s="1111"/>
      <c r="N129" s="1109"/>
      <c r="O129" s="1110"/>
      <c r="P129" s="1110"/>
      <c r="Q129" s="1111"/>
      <c r="R129" s="1109"/>
      <c r="S129" s="1110"/>
      <c r="T129" s="1110"/>
      <c r="U129" s="1111"/>
      <c r="V129" s="1109"/>
      <c r="W129" s="1110"/>
      <c r="X129" s="1110"/>
      <c r="Y129" s="1111"/>
    </row>
    <row r="130" spans="2:25" ht="12.95" customHeight="1">
      <c r="B130" s="1109"/>
      <c r="C130" s="1110"/>
      <c r="D130" s="1110"/>
      <c r="E130" s="1111"/>
      <c r="F130" s="1109"/>
      <c r="G130" s="1110"/>
      <c r="H130" s="1110"/>
      <c r="I130" s="1111"/>
      <c r="J130" s="1109"/>
      <c r="K130" s="1110"/>
      <c r="L130" s="1110"/>
      <c r="M130" s="1111"/>
      <c r="N130" s="1109"/>
      <c r="O130" s="1110"/>
      <c r="P130" s="1110"/>
      <c r="Q130" s="1111"/>
      <c r="R130" s="1109"/>
      <c r="S130" s="1110"/>
      <c r="T130" s="1110"/>
      <c r="U130" s="1111"/>
      <c r="V130" s="1109"/>
      <c r="W130" s="1110"/>
      <c r="X130" s="1110"/>
      <c r="Y130" s="1111"/>
    </row>
    <row r="131" spans="2:25" ht="12.95" customHeight="1">
      <c r="B131" s="1109"/>
      <c r="C131" s="1110"/>
      <c r="D131" s="1110"/>
      <c r="E131" s="1111"/>
      <c r="F131" s="1109"/>
      <c r="G131" s="1110"/>
      <c r="H131" s="1110"/>
      <c r="I131" s="1111"/>
      <c r="J131" s="1109"/>
      <c r="K131" s="1110"/>
      <c r="L131" s="1110"/>
      <c r="M131" s="1111"/>
      <c r="N131" s="1109"/>
      <c r="O131" s="1110"/>
      <c r="P131" s="1110"/>
      <c r="Q131" s="1111"/>
      <c r="R131" s="1109"/>
      <c r="S131" s="1110"/>
      <c r="T131" s="1110"/>
      <c r="U131" s="1111"/>
      <c r="V131" s="1109"/>
      <c r="W131" s="1110"/>
      <c r="X131" s="1110"/>
      <c r="Y131" s="1111"/>
    </row>
    <row r="132" spans="2:25" ht="12.95" customHeight="1">
      <c r="B132" s="1109"/>
      <c r="C132" s="1110"/>
      <c r="D132" s="1110"/>
      <c r="E132" s="1111"/>
      <c r="F132" s="1109"/>
      <c r="G132" s="1110"/>
      <c r="H132" s="1110"/>
      <c r="I132" s="1111"/>
      <c r="J132" s="1109"/>
      <c r="K132" s="1110"/>
      <c r="L132" s="1110"/>
      <c r="M132" s="1111"/>
      <c r="N132" s="1109"/>
      <c r="O132" s="1110"/>
      <c r="P132" s="1110"/>
      <c r="Q132" s="1111"/>
      <c r="R132" s="1109"/>
      <c r="S132" s="1110"/>
      <c r="T132" s="1110"/>
      <c r="U132" s="1111"/>
      <c r="V132" s="1109"/>
      <c r="W132" s="1110"/>
      <c r="X132" s="1110"/>
      <c r="Y132" s="1111"/>
    </row>
    <row r="133" spans="2:25" ht="12.95" customHeight="1">
      <c r="B133" s="1109"/>
      <c r="C133" s="1110"/>
      <c r="D133" s="1110"/>
      <c r="E133" s="1111"/>
      <c r="F133" s="1109"/>
      <c r="G133" s="1110"/>
      <c r="H133" s="1110"/>
      <c r="I133" s="1111"/>
      <c r="J133" s="1109"/>
      <c r="K133" s="1110"/>
      <c r="L133" s="1110"/>
      <c r="M133" s="1111"/>
      <c r="N133" s="1109"/>
      <c r="O133" s="1110"/>
      <c r="P133" s="1110"/>
      <c r="Q133" s="1111"/>
      <c r="R133" s="1109"/>
      <c r="S133" s="1110"/>
      <c r="T133" s="1110"/>
      <c r="U133" s="1111"/>
      <c r="V133" s="1109"/>
      <c r="W133" s="1110"/>
      <c r="X133" s="1110"/>
      <c r="Y133" s="1111"/>
    </row>
    <row r="134" spans="2:25" ht="12.95" customHeight="1">
      <c r="B134" s="1109"/>
      <c r="C134" s="1110"/>
      <c r="D134" s="1110"/>
      <c r="E134" s="1111"/>
      <c r="F134" s="1109"/>
      <c r="G134" s="1110"/>
      <c r="H134" s="1110"/>
      <c r="I134" s="1111"/>
      <c r="J134" s="1109"/>
      <c r="K134" s="1110"/>
      <c r="L134" s="1110"/>
      <c r="M134" s="1111"/>
      <c r="N134" s="1109"/>
      <c r="O134" s="1110"/>
      <c r="P134" s="1110"/>
      <c r="Q134" s="1111"/>
      <c r="R134" s="1109"/>
      <c r="S134" s="1110"/>
      <c r="T134" s="1110"/>
      <c r="U134" s="1111"/>
      <c r="V134" s="1109"/>
      <c r="W134" s="1110"/>
      <c r="X134" s="1110"/>
      <c r="Y134" s="1111"/>
    </row>
    <row r="135" spans="2:25" ht="12.95" customHeight="1">
      <c r="B135" s="1109"/>
      <c r="C135" s="1110"/>
      <c r="D135" s="1110"/>
      <c r="E135" s="1111"/>
      <c r="F135" s="1109"/>
      <c r="G135" s="1110"/>
      <c r="H135" s="1110"/>
      <c r="I135" s="1111"/>
      <c r="J135" s="1109"/>
      <c r="K135" s="1110"/>
      <c r="L135" s="1110"/>
      <c r="M135" s="1111"/>
      <c r="N135" s="1109"/>
      <c r="O135" s="1110"/>
      <c r="P135" s="1110"/>
      <c r="Q135" s="1111"/>
      <c r="R135" s="1109"/>
      <c r="S135" s="1110"/>
      <c r="T135" s="1110"/>
      <c r="U135" s="1111"/>
      <c r="V135" s="1109"/>
      <c r="W135" s="1110"/>
      <c r="X135" s="1110"/>
      <c r="Y135" s="1111"/>
    </row>
    <row r="136" spans="2:25" ht="12.95" customHeight="1">
      <c r="B136" s="1109"/>
      <c r="C136" s="1110"/>
      <c r="D136" s="1110"/>
      <c r="E136" s="1111"/>
      <c r="F136" s="1109"/>
      <c r="G136" s="1110"/>
      <c r="H136" s="1110"/>
      <c r="I136" s="1111"/>
      <c r="J136" s="1109"/>
      <c r="K136" s="1110"/>
      <c r="L136" s="1110"/>
      <c r="M136" s="1111"/>
      <c r="N136" s="1109"/>
      <c r="O136" s="1110"/>
      <c r="P136" s="1110"/>
      <c r="Q136" s="1111"/>
      <c r="R136" s="1109"/>
      <c r="S136" s="1110"/>
      <c r="T136" s="1110"/>
      <c r="U136" s="1111"/>
      <c r="V136" s="1109"/>
      <c r="W136" s="1110"/>
      <c r="X136" s="1110"/>
      <c r="Y136" s="1111"/>
    </row>
    <row r="137" spans="2:25" ht="12.95" customHeight="1">
      <c r="B137" s="1109"/>
      <c r="C137" s="1110"/>
      <c r="D137" s="1110"/>
      <c r="E137" s="1111"/>
      <c r="F137" s="1109"/>
      <c r="G137" s="1110"/>
      <c r="H137" s="1110"/>
      <c r="I137" s="1111"/>
      <c r="J137" s="1109"/>
      <c r="K137" s="1110"/>
      <c r="L137" s="1110"/>
      <c r="M137" s="1111"/>
      <c r="N137" s="1109"/>
      <c r="O137" s="1110"/>
      <c r="P137" s="1110"/>
      <c r="Q137" s="1111"/>
      <c r="R137" s="1109"/>
      <c r="S137" s="1110"/>
      <c r="T137" s="1110"/>
      <c r="U137" s="1111"/>
      <c r="V137" s="1109"/>
      <c r="W137" s="1110"/>
      <c r="X137" s="1110"/>
      <c r="Y137" s="1111"/>
    </row>
    <row r="138" spans="2:25" ht="12.95" customHeight="1">
      <c r="B138" s="1109"/>
      <c r="C138" s="1110"/>
      <c r="D138" s="1110"/>
      <c r="E138" s="1111"/>
      <c r="F138" s="1109"/>
      <c r="G138" s="1110"/>
      <c r="H138" s="1110"/>
      <c r="I138" s="1111"/>
      <c r="J138" s="1109"/>
      <c r="K138" s="1110"/>
      <c r="L138" s="1110"/>
      <c r="M138" s="1111"/>
      <c r="N138" s="1109"/>
      <c r="O138" s="1110"/>
      <c r="P138" s="1110"/>
      <c r="Q138" s="1111"/>
      <c r="R138" s="1109"/>
      <c r="S138" s="1110"/>
      <c r="T138" s="1110"/>
      <c r="U138" s="1111"/>
      <c r="V138" s="1109"/>
      <c r="W138" s="1110"/>
      <c r="X138" s="1110"/>
      <c r="Y138" s="1111"/>
    </row>
    <row r="139" spans="2:25" ht="12.95" customHeight="1">
      <c r="B139" s="1109"/>
      <c r="C139" s="1110"/>
      <c r="D139" s="1110"/>
      <c r="E139" s="1111"/>
      <c r="F139" s="1109"/>
      <c r="G139" s="1110"/>
      <c r="H139" s="1110"/>
      <c r="I139" s="1111"/>
      <c r="J139" s="1109"/>
      <c r="K139" s="1110"/>
      <c r="L139" s="1110"/>
      <c r="M139" s="1111"/>
      <c r="N139" s="1109"/>
      <c r="O139" s="1110"/>
      <c r="P139" s="1110"/>
      <c r="Q139" s="1111"/>
      <c r="R139" s="1109"/>
      <c r="S139" s="1110"/>
      <c r="T139" s="1110"/>
      <c r="U139" s="1111"/>
      <c r="V139" s="1109"/>
      <c r="W139" s="1110"/>
      <c r="X139" s="1110"/>
      <c r="Y139" s="1111"/>
    </row>
    <row r="140" spans="2:25" ht="12.95" customHeight="1">
      <c r="B140" s="1109"/>
      <c r="C140" s="1110"/>
      <c r="D140" s="1110"/>
      <c r="E140" s="1111"/>
      <c r="F140" s="1109"/>
      <c r="G140" s="1110"/>
      <c r="H140" s="1110"/>
      <c r="I140" s="1111"/>
      <c r="J140" s="1109"/>
      <c r="K140" s="1110"/>
      <c r="L140" s="1110"/>
      <c r="M140" s="1111"/>
      <c r="N140" s="1109"/>
      <c r="O140" s="1110"/>
      <c r="P140" s="1110"/>
      <c r="Q140" s="1111"/>
      <c r="R140" s="1109"/>
      <c r="S140" s="1110"/>
      <c r="T140" s="1110"/>
      <c r="U140" s="1111"/>
      <c r="V140" s="1109"/>
      <c r="W140" s="1110"/>
      <c r="X140" s="1110"/>
      <c r="Y140" s="1111"/>
    </row>
    <row r="141" spans="2:25" ht="12.95" customHeight="1">
      <c r="B141" s="1112"/>
      <c r="C141" s="1113"/>
      <c r="D141" s="1113"/>
      <c r="E141" s="1114"/>
      <c r="F141" s="1112"/>
      <c r="G141" s="1113"/>
      <c r="H141" s="1113"/>
      <c r="I141" s="1114"/>
      <c r="J141" s="1112"/>
      <c r="K141" s="1113"/>
      <c r="L141" s="1113"/>
      <c r="M141" s="1114"/>
      <c r="N141" s="1112"/>
      <c r="O141" s="1113"/>
      <c r="P141" s="1113"/>
      <c r="Q141" s="1114"/>
      <c r="R141" s="1112"/>
      <c r="S141" s="1113"/>
      <c r="T141" s="1113"/>
      <c r="U141" s="1114"/>
      <c r="V141" s="1112"/>
      <c r="W141" s="1113"/>
      <c r="X141" s="1113"/>
      <c r="Y141" s="1114"/>
    </row>
    <row r="142" spans="2:25" ht="12.95" customHeight="1">
      <c r="B142" s="1090" t="s">
        <v>357</v>
      </c>
      <c r="C142" s="1090"/>
      <c r="D142" s="1090"/>
      <c r="E142" s="1090"/>
      <c r="F142" s="1090"/>
      <c r="G142" s="1090"/>
      <c r="H142" s="1090"/>
      <c r="I142" s="1090"/>
      <c r="J142" s="1090"/>
      <c r="K142" s="1090"/>
      <c r="L142" s="1090"/>
      <c r="M142" s="1090"/>
      <c r="N142" s="1090"/>
      <c r="O142" s="1090"/>
      <c r="P142" s="1090"/>
      <c r="Q142" s="1090"/>
      <c r="R142" s="1090"/>
      <c r="S142" s="1090"/>
      <c r="T142" s="1090"/>
      <c r="U142" s="1090"/>
      <c r="V142" s="1090"/>
      <c r="W142" s="1090"/>
      <c r="X142" s="1090"/>
      <c r="Y142" s="1090"/>
    </row>
    <row r="143" spans="2:25" ht="12.95" customHeight="1">
      <c r="B143" s="1090"/>
      <c r="C143" s="1090"/>
      <c r="D143" s="1090"/>
      <c r="E143" s="1090"/>
      <c r="F143" s="1090"/>
      <c r="G143" s="1090"/>
      <c r="H143" s="1090"/>
      <c r="I143" s="1090"/>
      <c r="J143" s="1090"/>
      <c r="K143" s="1090"/>
      <c r="L143" s="1090"/>
      <c r="M143" s="1090"/>
      <c r="N143" s="1090"/>
      <c r="O143" s="1090"/>
      <c r="P143" s="1090"/>
      <c r="Q143" s="1090"/>
      <c r="R143" s="1090"/>
      <c r="S143" s="1090"/>
      <c r="T143" s="1090"/>
      <c r="U143" s="1090"/>
      <c r="V143" s="1090"/>
      <c r="W143" s="1090"/>
      <c r="X143" s="1090"/>
      <c r="Y143" s="1090"/>
    </row>
    <row r="144" spans="2:25" ht="12.95" customHeight="1">
      <c r="B144" s="1091" t="s">
        <v>358</v>
      </c>
      <c r="C144" s="1092"/>
      <c r="D144" s="1092"/>
      <c r="E144" s="1092"/>
      <c r="F144" s="1092"/>
      <c r="G144" s="1092"/>
      <c r="H144" s="1092"/>
      <c r="I144" s="1092"/>
      <c r="J144" s="1092"/>
      <c r="K144" s="1092"/>
      <c r="L144" s="1092"/>
      <c r="M144" s="1092"/>
      <c r="N144" s="1092"/>
      <c r="O144" s="1092"/>
      <c r="P144" s="1092"/>
      <c r="Q144" s="1092"/>
      <c r="R144" s="1092"/>
      <c r="S144" s="1092"/>
      <c r="T144" s="1092"/>
      <c r="U144" s="1092"/>
      <c r="V144" s="1092"/>
      <c r="W144" s="1092"/>
      <c r="X144" s="1092"/>
      <c r="Y144" s="1092"/>
    </row>
    <row r="145" spans="2:25" ht="12.95" customHeight="1">
      <c r="B145" s="1091"/>
      <c r="C145" s="1092"/>
      <c r="D145" s="1092"/>
      <c r="E145" s="1092"/>
      <c r="F145" s="1092"/>
      <c r="G145" s="1092"/>
      <c r="H145" s="1092"/>
      <c r="I145" s="1092"/>
      <c r="J145" s="1092"/>
      <c r="K145" s="1092"/>
      <c r="L145" s="1092"/>
      <c r="M145" s="1092"/>
      <c r="N145" s="1092"/>
      <c r="O145" s="1092"/>
      <c r="P145" s="1092"/>
      <c r="Q145" s="1092"/>
      <c r="R145" s="1092"/>
      <c r="S145" s="1092"/>
      <c r="T145" s="1092"/>
      <c r="U145" s="1092"/>
      <c r="V145" s="1092"/>
      <c r="W145" s="1092"/>
      <c r="X145" s="1092"/>
      <c r="Y145" s="1092"/>
    </row>
    <row r="146" spans="2:25" ht="12.95" customHeight="1">
      <c r="B146" s="1091"/>
      <c r="C146" s="1092"/>
      <c r="D146" s="1092"/>
      <c r="E146" s="1092"/>
      <c r="F146" s="1092"/>
      <c r="G146" s="1092"/>
      <c r="H146" s="1092"/>
      <c r="I146" s="1092"/>
      <c r="J146" s="1092"/>
      <c r="K146" s="1092"/>
      <c r="L146" s="1092"/>
      <c r="M146" s="1092"/>
      <c r="N146" s="1092"/>
      <c r="O146" s="1092"/>
      <c r="P146" s="1092"/>
      <c r="Q146" s="1092"/>
      <c r="R146" s="1092"/>
      <c r="S146" s="1092"/>
      <c r="T146" s="1092"/>
      <c r="U146" s="1092"/>
      <c r="V146" s="1092"/>
      <c r="W146" s="1092"/>
      <c r="X146" s="1092"/>
      <c r="Y146" s="1092"/>
    </row>
    <row r="147" spans="2:25" ht="12.95" customHeight="1">
      <c r="B147" s="1091"/>
      <c r="C147" s="1092"/>
      <c r="D147" s="1092"/>
      <c r="E147" s="1092"/>
      <c r="F147" s="1092"/>
      <c r="G147" s="1092"/>
      <c r="H147" s="1092"/>
      <c r="I147" s="1092"/>
      <c r="J147" s="1092"/>
      <c r="K147" s="1092"/>
      <c r="L147" s="1092"/>
      <c r="M147" s="1092"/>
      <c r="N147" s="1092"/>
      <c r="O147" s="1092"/>
      <c r="P147" s="1092"/>
      <c r="Q147" s="1092"/>
      <c r="R147" s="1092"/>
      <c r="S147" s="1092"/>
      <c r="T147" s="1092"/>
      <c r="U147" s="1092"/>
      <c r="V147" s="1092"/>
      <c r="W147" s="1092"/>
      <c r="X147" s="1092"/>
      <c r="Y147" s="1092"/>
    </row>
    <row r="148" spans="2:25" ht="12.95" customHeight="1">
      <c r="B148" s="1091"/>
      <c r="C148" s="1092"/>
      <c r="D148" s="1092"/>
      <c r="E148" s="1092"/>
      <c r="F148" s="1092"/>
      <c r="G148" s="1092"/>
      <c r="H148" s="1092"/>
      <c r="I148" s="1092"/>
      <c r="J148" s="1092"/>
      <c r="K148" s="1092"/>
      <c r="L148" s="1092"/>
      <c r="M148" s="1092"/>
      <c r="N148" s="1092"/>
      <c r="O148" s="1092"/>
      <c r="P148" s="1092"/>
      <c r="Q148" s="1092"/>
      <c r="R148" s="1092"/>
      <c r="S148" s="1092"/>
      <c r="T148" s="1092"/>
      <c r="U148" s="1092"/>
      <c r="V148" s="1092"/>
      <c r="W148" s="1092"/>
      <c r="X148" s="1092"/>
      <c r="Y148" s="1092"/>
    </row>
    <row r="149" spans="2:25" ht="12.95" customHeight="1">
      <c r="B149" s="1091"/>
      <c r="C149" s="1092"/>
      <c r="D149" s="1092"/>
      <c r="E149" s="1092"/>
      <c r="F149" s="1092"/>
      <c r="G149" s="1092"/>
      <c r="H149" s="1092"/>
      <c r="I149" s="1092"/>
      <c r="J149" s="1092"/>
      <c r="K149" s="1092"/>
      <c r="L149" s="1092"/>
      <c r="M149" s="1092"/>
      <c r="N149" s="1092"/>
      <c r="O149" s="1092"/>
      <c r="P149" s="1092"/>
      <c r="Q149" s="1092"/>
      <c r="R149" s="1092"/>
      <c r="S149" s="1092"/>
      <c r="T149" s="1092"/>
      <c r="U149" s="1092"/>
      <c r="V149" s="1092"/>
      <c r="W149" s="1092"/>
      <c r="X149" s="1092"/>
      <c r="Y149" s="1092"/>
    </row>
    <row r="150" spans="2:25" ht="12.95" customHeight="1">
      <c r="B150" s="1091"/>
      <c r="C150" s="1092"/>
      <c r="D150" s="1092"/>
      <c r="E150" s="1092"/>
      <c r="F150" s="1092"/>
      <c r="G150" s="1092"/>
      <c r="H150" s="1092"/>
      <c r="I150" s="1092"/>
      <c r="J150" s="1092"/>
      <c r="K150" s="1092"/>
      <c r="L150" s="1092"/>
      <c r="M150" s="1092"/>
      <c r="N150" s="1092"/>
      <c r="O150" s="1092"/>
      <c r="P150" s="1092"/>
      <c r="Q150" s="1092"/>
      <c r="R150" s="1092"/>
      <c r="S150" s="1092"/>
      <c r="T150" s="1092"/>
      <c r="U150" s="1092"/>
      <c r="V150" s="1092"/>
      <c r="W150" s="1092"/>
      <c r="X150" s="1092"/>
      <c r="Y150" s="1092"/>
    </row>
    <row r="151" spans="2:25" ht="12.95" customHeight="1">
      <c r="B151" s="1091"/>
      <c r="C151" s="1092"/>
      <c r="D151" s="1092"/>
      <c r="E151" s="1092"/>
      <c r="F151" s="1092"/>
      <c r="G151" s="1092"/>
      <c r="H151" s="1092"/>
      <c r="I151" s="1092"/>
      <c r="J151" s="1092"/>
      <c r="K151" s="1092"/>
      <c r="L151" s="1092"/>
      <c r="M151" s="1092"/>
      <c r="N151" s="1092"/>
      <c r="O151" s="1092"/>
      <c r="P151" s="1092"/>
      <c r="Q151" s="1092"/>
      <c r="R151" s="1092"/>
      <c r="S151" s="1092"/>
      <c r="T151" s="1092"/>
      <c r="U151" s="1092"/>
      <c r="V151" s="1092"/>
      <c r="W151" s="1092"/>
      <c r="X151" s="1092"/>
      <c r="Y151" s="1092"/>
    </row>
    <row r="152" spans="2:25" ht="12.95" customHeight="1">
      <c r="B152" s="1091"/>
      <c r="C152" s="1092"/>
      <c r="D152" s="1092"/>
      <c r="E152" s="1092"/>
      <c r="F152" s="1092"/>
      <c r="G152" s="1092"/>
      <c r="H152" s="1092"/>
      <c r="I152" s="1092"/>
      <c r="J152" s="1092"/>
      <c r="K152" s="1092"/>
      <c r="L152" s="1092"/>
      <c r="M152" s="1092"/>
      <c r="N152" s="1092"/>
      <c r="O152" s="1092"/>
      <c r="P152" s="1092"/>
      <c r="Q152" s="1092"/>
      <c r="R152" s="1092"/>
      <c r="S152" s="1092"/>
      <c r="T152" s="1092"/>
      <c r="U152" s="1092"/>
      <c r="V152" s="1092"/>
      <c r="W152" s="1092"/>
      <c r="X152" s="1092"/>
      <c r="Y152" s="1092"/>
    </row>
    <row r="153" spans="2:25" ht="12.95" customHeight="1">
      <c r="B153" s="1091"/>
      <c r="C153" s="1092"/>
      <c r="D153" s="1092"/>
      <c r="E153" s="1092"/>
      <c r="F153" s="1092"/>
      <c r="G153" s="1092"/>
      <c r="H153" s="1092"/>
      <c r="I153" s="1092"/>
      <c r="J153" s="1092"/>
      <c r="K153" s="1092"/>
      <c r="L153" s="1092"/>
      <c r="M153" s="1092"/>
      <c r="N153" s="1092"/>
      <c r="O153" s="1092"/>
      <c r="P153" s="1092"/>
      <c r="Q153" s="1092"/>
      <c r="R153" s="1092"/>
      <c r="S153" s="1092"/>
      <c r="T153" s="1092"/>
      <c r="U153" s="1092"/>
      <c r="V153" s="1092"/>
      <c r="W153" s="1092"/>
      <c r="X153" s="1092"/>
      <c r="Y153" s="1092"/>
    </row>
    <row r="154" spans="2:25" ht="12.95" customHeight="1">
      <c r="B154" s="1091"/>
      <c r="C154" s="1092"/>
      <c r="D154" s="1092"/>
      <c r="E154" s="1092"/>
      <c r="F154" s="1092"/>
      <c r="G154" s="1092"/>
      <c r="H154" s="1092"/>
      <c r="I154" s="1092"/>
      <c r="J154" s="1092"/>
      <c r="K154" s="1092"/>
      <c r="L154" s="1092"/>
      <c r="M154" s="1092"/>
      <c r="N154" s="1092"/>
      <c r="O154" s="1092"/>
      <c r="P154" s="1092"/>
      <c r="Q154" s="1092"/>
      <c r="R154" s="1092"/>
      <c r="S154" s="1092"/>
      <c r="T154" s="1092"/>
      <c r="U154" s="1092"/>
      <c r="V154" s="1092"/>
      <c r="W154" s="1092"/>
      <c r="X154" s="1092"/>
      <c r="Y154" s="1092"/>
    </row>
    <row r="155" spans="2:25" ht="12.95" customHeight="1">
      <c r="B155" s="1091"/>
      <c r="C155" s="1092"/>
      <c r="D155" s="1092"/>
      <c r="E155" s="1092"/>
      <c r="F155" s="1092"/>
      <c r="G155" s="1092"/>
      <c r="H155" s="1092"/>
      <c r="I155" s="1092"/>
      <c r="J155" s="1092"/>
      <c r="K155" s="1092"/>
      <c r="L155" s="1092"/>
      <c r="M155" s="1092"/>
      <c r="N155" s="1092"/>
      <c r="O155" s="1092"/>
      <c r="P155" s="1092"/>
      <c r="Q155" s="1092"/>
      <c r="R155" s="1092"/>
      <c r="S155" s="1092"/>
      <c r="T155" s="1092"/>
      <c r="U155" s="1092"/>
      <c r="V155" s="1092"/>
      <c r="W155" s="1092"/>
      <c r="X155" s="1092"/>
      <c r="Y155" s="1092"/>
    </row>
    <row r="156" spans="2:25" ht="12.95" customHeight="1">
      <c r="B156" s="1091"/>
      <c r="C156" s="1092"/>
      <c r="D156" s="1092"/>
      <c r="E156" s="1092"/>
      <c r="F156" s="1092"/>
      <c r="G156" s="1092"/>
      <c r="H156" s="1092"/>
      <c r="I156" s="1092"/>
      <c r="J156" s="1092"/>
      <c r="K156" s="1092"/>
      <c r="L156" s="1092"/>
      <c r="M156" s="1092"/>
      <c r="N156" s="1092"/>
      <c r="O156" s="1092"/>
      <c r="P156" s="1092"/>
      <c r="Q156" s="1092"/>
      <c r="R156" s="1092"/>
      <c r="S156" s="1092"/>
      <c r="T156" s="1092"/>
      <c r="U156" s="1092"/>
      <c r="V156" s="1092"/>
      <c r="W156" s="1092"/>
      <c r="X156" s="1092"/>
      <c r="Y156" s="1092"/>
    </row>
    <row r="157" spans="2:25" ht="12.95" customHeight="1">
      <c r="B157" s="1091"/>
      <c r="C157" s="1092"/>
      <c r="D157" s="1092"/>
      <c r="E157" s="1092"/>
      <c r="F157" s="1092"/>
      <c r="G157" s="1092"/>
      <c r="H157" s="1092"/>
      <c r="I157" s="1092"/>
      <c r="J157" s="1092"/>
      <c r="K157" s="1092"/>
      <c r="L157" s="1092"/>
      <c r="M157" s="1092"/>
      <c r="N157" s="1092"/>
      <c r="O157" s="1092"/>
      <c r="P157" s="1092"/>
      <c r="Q157" s="1092"/>
      <c r="R157" s="1092"/>
      <c r="S157" s="1092"/>
      <c r="T157" s="1092"/>
      <c r="U157" s="1092"/>
      <c r="V157" s="1092"/>
      <c r="W157" s="1092"/>
      <c r="X157" s="1092"/>
      <c r="Y157" s="1092"/>
    </row>
    <row r="158" spans="2:25" ht="12.95" customHeight="1">
      <c r="B158" s="1091"/>
      <c r="C158" s="1092"/>
      <c r="D158" s="1092"/>
      <c r="E158" s="1092"/>
      <c r="F158" s="1092"/>
      <c r="G158" s="1092"/>
      <c r="H158" s="1092"/>
      <c r="I158" s="1092"/>
      <c r="J158" s="1092"/>
      <c r="K158" s="1092"/>
      <c r="L158" s="1092"/>
      <c r="M158" s="1092"/>
      <c r="N158" s="1092"/>
      <c r="O158" s="1092"/>
      <c r="P158" s="1092"/>
      <c r="Q158" s="1092"/>
      <c r="R158" s="1092"/>
      <c r="S158" s="1092"/>
      <c r="T158" s="1092"/>
      <c r="U158" s="1092"/>
      <c r="V158" s="1092"/>
      <c r="W158" s="1092"/>
      <c r="X158" s="1092"/>
      <c r="Y158" s="1092"/>
    </row>
    <row r="159" spans="2:25" ht="12.95" customHeight="1">
      <c r="B159" s="1091"/>
      <c r="C159" s="1092"/>
      <c r="D159" s="1092"/>
      <c r="E159" s="1092"/>
      <c r="F159" s="1092"/>
      <c r="G159" s="1092"/>
      <c r="H159" s="1092"/>
      <c r="I159" s="1092"/>
      <c r="J159" s="1092"/>
      <c r="K159" s="1092"/>
      <c r="L159" s="1092"/>
      <c r="M159" s="1092"/>
      <c r="N159" s="1092"/>
      <c r="O159" s="1092"/>
      <c r="P159" s="1092"/>
      <c r="Q159" s="1092"/>
      <c r="R159" s="1092"/>
      <c r="S159" s="1092"/>
      <c r="T159" s="1092"/>
      <c r="U159" s="1092"/>
      <c r="V159" s="1092"/>
      <c r="W159" s="1092"/>
      <c r="X159" s="1092"/>
      <c r="Y159" s="1092"/>
    </row>
    <row r="160" spans="2:25" ht="12.95" customHeight="1">
      <c r="B160" s="1091"/>
      <c r="C160" s="1092"/>
      <c r="D160" s="1092"/>
      <c r="E160" s="1092"/>
      <c r="F160" s="1092"/>
      <c r="G160" s="1092"/>
      <c r="H160" s="1092"/>
      <c r="I160" s="1092"/>
      <c r="J160" s="1092"/>
      <c r="K160" s="1092"/>
      <c r="L160" s="1092"/>
      <c r="M160" s="1092"/>
      <c r="N160" s="1092"/>
      <c r="O160" s="1092"/>
      <c r="P160" s="1092"/>
      <c r="Q160" s="1092"/>
      <c r="R160" s="1092"/>
      <c r="S160" s="1092"/>
      <c r="T160" s="1092"/>
      <c r="U160" s="1092"/>
      <c r="V160" s="1092"/>
      <c r="W160" s="1092"/>
      <c r="X160" s="1092"/>
      <c r="Y160" s="1092"/>
    </row>
    <row r="161" spans="1:25" ht="12.95" customHeight="1">
      <c r="B161" s="1091"/>
      <c r="C161" s="1092"/>
      <c r="D161" s="1092"/>
      <c r="E161" s="1092"/>
      <c r="F161" s="1092"/>
      <c r="G161" s="1092"/>
      <c r="H161" s="1092"/>
      <c r="I161" s="1092"/>
      <c r="J161" s="1092"/>
      <c r="K161" s="1092"/>
      <c r="L161" s="1092"/>
      <c r="M161" s="1092"/>
      <c r="N161" s="1092"/>
      <c r="O161" s="1092"/>
      <c r="P161" s="1092"/>
      <c r="Q161" s="1092"/>
      <c r="R161" s="1092"/>
      <c r="S161" s="1092"/>
      <c r="T161" s="1092"/>
      <c r="U161" s="1092"/>
      <c r="V161" s="1092"/>
      <c r="W161" s="1092"/>
      <c r="X161" s="1092"/>
      <c r="Y161" s="1092"/>
    </row>
    <row r="162" spans="1:25" ht="12.95" customHeight="1">
      <c r="B162" s="1091"/>
      <c r="C162" s="1092"/>
      <c r="D162" s="1092"/>
      <c r="E162" s="1092"/>
      <c r="F162" s="1092"/>
      <c r="G162" s="1092"/>
      <c r="H162" s="1092"/>
      <c r="I162" s="1092"/>
      <c r="J162" s="1092"/>
      <c r="K162" s="1092"/>
      <c r="L162" s="1092"/>
      <c r="M162" s="1092"/>
      <c r="N162" s="1092"/>
      <c r="O162" s="1092"/>
      <c r="P162" s="1092"/>
      <c r="Q162" s="1092"/>
      <c r="R162" s="1092"/>
      <c r="S162" s="1092"/>
      <c r="T162" s="1092"/>
      <c r="U162" s="1092"/>
      <c r="V162" s="1092"/>
      <c r="W162" s="1092"/>
      <c r="X162" s="1092"/>
      <c r="Y162" s="1092"/>
    </row>
    <row r="163" spans="1:25" ht="12.95" customHeight="1">
      <c r="B163" s="1091"/>
      <c r="C163" s="1092"/>
      <c r="D163" s="1092"/>
      <c r="E163" s="1092"/>
      <c r="F163" s="1092"/>
      <c r="G163" s="1092"/>
      <c r="H163" s="1092"/>
      <c r="I163" s="1092"/>
      <c r="J163" s="1092"/>
      <c r="K163" s="1092"/>
      <c r="L163" s="1092"/>
      <c r="M163" s="1092"/>
      <c r="N163" s="1092"/>
      <c r="O163" s="1092"/>
      <c r="P163" s="1092"/>
      <c r="Q163" s="1092"/>
      <c r="R163" s="1092"/>
      <c r="S163" s="1092"/>
      <c r="T163" s="1092"/>
      <c r="U163" s="1092"/>
      <c r="V163" s="1092"/>
      <c r="W163" s="1092"/>
      <c r="X163" s="1092"/>
      <c r="Y163" s="1092"/>
    </row>
    <row r="164" spans="1:25" ht="12.95" customHeight="1">
      <c r="B164" s="1091"/>
      <c r="C164" s="1092"/>
      <c r="D164" s="1092"/>
      <c r="E164" s="1092"/>
      <c r="F164" s="1092"/>
      <c r="G164" s="1092"/>
      <c r="H164" s="1092"/>
      <c r="I164" s="1092"/>
      <c r="J164" s="1092"/>
      <c r="K164" s="1092"/>
      <c r="L164" s="1092"/>
      <c r="M164" s="1092"/>
      <c r="N164" s="1092"/>
      <c r="O164" s="1092"/>
      <c r="P164" s="1092"/>
      <c r="Q164" s="1092"/>
      <c r="R164" s="1092"/>
      <c r="S164" s="1092"/>
      <c r="T164" s="1092"/>
      <c r="U164" s="1092"/>
      <c r="V164" s="1092"/>
      <c r="W164" s="1092"/>
      <c r="X164" s="1092"/>
      <c r="Y164" s="1092"/>
    </row>
    <row r="165" spans="1:25" ht="12.95" customHeight="1">
      <c r="B165" s="1091"/>
      <c r="C165" s="1092"/>
      <c r="D165" s="1092"/>
      <c r="E165" s="1092"/>
      <c r="F165" s="1092"/>
      <c r="G165" s="1092"/>
      <c r="H165" s="1092"/>
      <c r="I165" s="1092"/>
      <c r="J165" s="1092"/>
      <c r="K165" s="1092"/>
      <c r="L165" s="1092"/>
      <c r="M165" s="1092"/>
      <c r="N165" s="1092"/>
      <c r="O165" s="1092"/>
      <c r="P165" s="1092"/>
      <c r="Q165" s="1092"/>
      <c r="R165" s="1092"/>
      <c r="S165" s="1092"/>
      <c r="T165" s="1092"/>
      <c r="U165" s="1092"/>
      <c r="V165" s="1092"/>
      <c r="W165" s="1092"/>
      <c r="X165" s="1092"/>
      <c r="Y165" s="1092"/>
    </row>
    <row r="166" spans="1:25" ht="12.95" customHeight="1">
      <c r="B166" s="1091"/>
      <c r="C166" s="1092"/>
      <c r="D166" s="1092"/>
      <c r="E166" s="1092"/>
      <c r="F166" s="1092"/>
      <c r="G166" s="1092"/>
      <c r="H166" s="1092"/>
      <c r="I166" s="1092"/>
      <c r="J166" s="1092"/>
      <c r="K166" s="1092"/>
      <c r="L166" s="1092"/>
      <c r="M166" s="1092"/>
      <c r="N166" s="1092"/>
      <c r="O166" s="1092"/>
      <c r="P166" s="1092"/>
      <c r="Q166" s="1092"/>
      <c r="R166" s="1092"/>
      <c r="S166" s="1092"/>
      <c r="T166" s="1092"/>
      <c r="U166" s="1092"/>
      <c r="V166" s="1092"/>
      <c r="W166" s="1092"/>
      <c r="X166" s="1092"/>
      <c r="Y166" s="1092"/>
    </row>
    <row r="167" spans="1:25" ht="12.95" customHeight="1">
      <c r="B167" s="1091"/>
      <c r="C167" s="1092"/>
      <c r="D167" s="1092"/>
      <c r="E167" s="1092"/>
      <c r="F167" s="1092"/>
      <c r="G167" s="1092"/>
      <c r="H167" s="1092"/>
      <c r="I167" s="1092"/>
      <c r="J167" s="1092"/>
      <c r="K167" s="1092"/>
      <c r="L167" s="1092"/>
      <c r="M167" s="1092"/>
      <c r="N167" s="1092"/>
      <c r="O167" s="1092"/>
      <c r="P167" s="1092"/>
      <c r="Q167" s="1092"/>
      <c r="R167" s="1092"/>
      <c r="S167" s="1092"/>
      <c r="T167" s="1092"/>
      <c r="U167" s="1092"/>
      <c r="V167" s="1092"/>
      <c r="W167" s="1092"/>
      <c r="X167" s="1092"/>
      <c r="Y167" s="1092"/>
    </row>
    <row r="168" spans="1:25" ht="12.95" customHeight="1">
      <c r="B168" s="1091"/>
      <c r="C168" s="1092"/>
      <c r="D168" s="1092"/>
      <c r="E168" s="1092"/>
      <c r="F168" s="1092"/>
      <c r="G168" s="1092"/>
      <c r="H168" s="1092"/>
      <c r="I168" s="1092"/>
      <c r="J168" s="1092"/>
      <c r="K168" s="1092"/>
      <c r="L168" s="1092"/>
      <c r="M168" s="1092"/>
      <c r="N168" s="1092"/>
      <c r="O168" s="1092"/>
      <c r="P168" s="1092"/>
      <c r="Q168" s="1092"/>
      <c r="R168" s="1092"/>
      <c r="S168" s="1092"/>
      <c r="T168" s="1092"/>
      <c r="U168" s="1092"/>
      <c r="V168" s="1092"/>
      <c r="W168" s="1092"/>
      <c r="X168" s="1092"/>
      <c r="Y168" s="1092"/>
    </row>
    <row r="169" spans="1:25" ht="12.95" customHeight="1">
      <c r="B169" s="1091"/>
      <c r="C169" s="1092"/>
      <c r="D169" s="1092"/>
      <c r="E169" s="1092"/>
      <c r="F169" s="1092"/>
      <c r="G169" s="1092"/>
      <c r="H169" s="1092"/>
      <c r="I169" s="1092"/>
      <c r="J169" s="1092"/>
      <c r="K169" s="1092"/>
      <c r="L169" s="1092"/>
      <c r="M169" s="1092"/>
      <c r="N169" s="1092"/>
      <c r="O169" s="1092"/>
      <c r="P169" s="1092"/>
      <c r="Q169" s="1092"/>
      <c r="R169" s="1092"/>
      <c r="S169" s="1092"/>
      <c r="T169" s="1092"/>
      <c r="U169" s="1092"/>
      <c r="V169" s="1092"/>
      <c r="W169" s="1092"/>
      <c r="X169" s="1092"/>
      <c r="Y169" s="1092"/>
    </row>
    <row r="170" spans="1:25" ht="12.95" customHeight="1">
      <c r="B170" s="1091"/>
      <c r="C170" s="1092"/>
      <c r="D170" s="1092"/>
      <c r="E170" s="1092"/>
      <c r="F170" s="1092"/>
      <c r="G170" s="1092"/>
      <c r="H170" s="1092"/>
      <c r="I170" s="1092"/>
      <c r="J170" s="1092"/>
      <c r="K170" s="1092"/>
      <c r="L170" s="1092"/>
      <c r="M170" s="1092"/>
      <c r="N170" s="1092"/>
      <c r="O170" s="1092"/>
      <c r="P170" s="1092"/>
      <c r="Q170" s="1092"/>
      <c r="R170" s="1092"/>
      <c r="S170" s="1092"/>
      <c r="T170" s="1092"/>
      <c r="U170" s="1092"/>
      <c r="V170" s="1092"/>
      <c r="W170" s="1092"/>
      <c r="X170" s="1092"/>
      <c r="Y170" s="1092"/>
    </row>
    <row r="171" spans="1:25" ht="12.95" customHeight="1">
      <c r="B171" s="1091"/>
      <c r="C171" s="1092"/>
      <c r="D171" s="1092"/>
      <c r="E171" s="1092"/>
      <c r="F171" s="1092"/>
      <c r="G171" s="1092"/>
      <c r="H171" s="1092"/>
      <c r="I171" s="1092"/>
      <c r="J171" s="1092"/>
      <c r="K171" s="1092"/>
      <c r="L171" s="1092"/>
      <c r="M171" s="1092"/>
      <c r="N171" s="1092"/>
      <c r="O171" s="1092"/>
      <c r="P171" s="1092"/>
      <c r="Q171" s="1092"/>
      <c r="R171" s="1092"/>
      <c r="S171" s="1092"/>
      <c r="T171" s="1092"/>
      <c r="U171" s="1092"/>
      <c r="V171" s="1092"/>
      <c r="W171" s="1092"/>
      <c r="X171" s="1092"/>
      <c r="Y171" s="1092"/>
    </row>
    <row r="172" spans="1:25" ht="12.95" customHeight="1">
      <c r="A172" s="20"/>
      <c r="B172" s="1091"/>
      <c r="C172" s="1092"/>
      <c r="D172" s="1092"/>
      <c r="E172" s="1092"/>
      <c r="F172" s="1092"/>
      <c r="G172" s="1092"/>
      <c r="H172" s="1092"/>
      <c r="I172" s="1092"/>
      <c r="J172" s="1092"/>
      <c r="K172" s="1092"/>
      <c r="L172" s="1092"/>
      <c r="M172" s="1092"/>
      <c r="N172" s="1092"/>
      <c r="O172" s="1092"/>
      <c r="P172" s="1092"/>
      <c r="Q172" s="1092"/>
      <c r="R172" s="1092"/>
      <c r="S172" s="1092"/>
      <c r="T172" s="1092"/>
      <c r="U172" s="1092"/>
      <c r="V172" s="1092"/>
      <c r="W172" s="1092"/>
      <c r="X172" s="1092"/>
      <c r="Y172" s="1092"/>
    </row>
    <row r="173" spans="1:25" ht="12.95" customHeight="1">
      <c r="A173" s="20"/>
      <c r="B173" s="1091"/>
      <c r="C173" s="1092"/>
      <c r="D173" s="1092"/>
      <c r="E173" s="1092"/>
      <c r="F173" s="1092"/>
      <c r="G173" s="1092"/>
      <c r="H173" s="1092"/>
      <c r="I173" s="1092"/>
      <c r="J173" s="1092"/>
      <c r="K173" s="1092"/>
      <c r="L173" s="1092"/>
      <c r="M173" s="1092"/>
      <c r="N173" s="1092"/>
      <c r="O173" s="1092"/>
      <c r="P173" s="1092"/>
      <c r="Q173" s="1092"/>
      <c r="R173" s="1092"/>
      <c r="S173" s="1092"/>
      <c r="T173" s="1092"/>
      <c r="U173" s="1092"/>
      <c r="V173" s="1092"/>
      <c r="W173" s="1092"/>
      <c r="X173" s="1092"/>
      <c r="Y173" s="1092"/>
    </row>
    <row r="174" spans="1:25" ht="12.95" customHeight="1">
      <c r="B174" s="1093" t="s">
        <v>359</v>
      </c>
      <c r="C174" s="21"/>
      <c r="D174" s="22"/>
      <c r="E174" s="22"/>
      <c r="F174" s="22"/>
      <c r="G174" s="22"/>
      <c r="H174" s="22"/>
      <c r="I174" s="22"/>
      <c r="J174" s="22"/>
      <c r="K174" s="22"/>
      <c r="L174" s="22"/>
      <c r="M174" s="22"/>
      <c r="N174" s="22"/>
      <c r="O174" s="22"/>
      <c r="P174" s="22"/>
      <c r="Q174" s="22"/>
      <c r="R174" s="22"/>
      <c r="S174" s="22"/>
      <c r="T174" s="22"/>
      <c r="U174" s="22"/>
      <c r="V174" s="22"/>
      <c r="W174" s="22"/>
      <c r="X174" s="22"/>
      <c r="Y174" s="23"/>
    </row>
    <row r="175" spans="1:25" ht="12.95" customHeight="1">
      <c r="B175" s="1093"/>
      <c r="C175" s="24"/>
      <c r="D175" s="25"/>
      <c r="E175" s="25"/>
      <c r="F175" s="25"/>
      <c r="G175" s="25"/>
      <c r="H175" s="25"/>
      <c r="I175" s="25"/>
      <c r="J175" s="25"/>
      <c r="K175" s="25"/>
      <c r="L175" s="25"/>
      <c r="M175" s="25"/>
      <c r="N175" s="25"/>
      <c r="O175" s="25"/>
      <c r="P175" s="25"/>
      <c r="Q175" s="25"/>
      <c r="R175" s="25"/>
      <c r="S175" s="25"/>
      <c r="T175" s="25"/>
      <c r="U175" s="25"/>
      <c r="V175" s="25"/>
      <c r="W175" s="25"/>
      <c r="X175" s="25"/>
      <c r="Y175" s="26"/>
    </row>
    <row r="176" spans="1:25" ht="12.95" customHeight="1">
      <c r="B176" s="1093"/>
      <c r="C176" s="24"/>
      <c r="D176" s="25"/>
      <c r="E176" s="25"/>
      <c r="F176" s="25"/>
      <c r="G176" s="25"/>
      <c r="H176" s="25"/>
      <c r="I176" s="25"/>
      <c r="J176" s="25"/>
      <c r="K176" s="25"/>
      <c r="L176" s="25"/>
      <c r="M176" s="25"/>
      <c r="N176" s="25"/>
      <c r="O176" s="25"/>
      <c r="P176" s="25"/>
      <c r="Q176" s="25"/>
      <c r="R176" s="25"/>
      <c r="S176" s="25"/>
      <c r="T176" s="25"/>
      <c r="U176" s="25"/>
      <c r="V176" s="25"/>
      <c r="W176" s="25"/>
      <c r="X176" s="25"/>
      <c r="Y176" s="26"/>
    </row>
    <row r="177" spans="2:25" ht="12.95" customHeight="1">
      <c r="B177" s="1093"/>
      <c r="C177" s="24"/>
      <c r="D177" s="25"/>
      <c r="E177" s="25"/>
      <c r="F177" s="25"/>
      <c r="G177" s="25"/>
      <c r="H177" s="25"/>
      <c r="I177" s="25"/>
      <c r="J177" s="25"/>
      <c r="K177" s="25"/>
      <c r="L177" s="25"/>
      <c r="M177" s="25"/>
      <c r="N177" s="25"/>
      <c r="O177" s="25"/>
      <c r="P177" s="25"/>
      <c r="Q177" s="25"/>
      <c r="R177" s="25"/>
      <c r="S177" s="25"/>
      <c r="T177" s="25"/>
      <c r="U177" s="25"/>
      <c r="V177" s="25"/>
      <c r="W177" s="25"/>
      <c r="X177" s="25"/>
      <c r="Y177" s="26"/>
    </row>
    <row r="178" spans="2:25" ht="12.95" customHeight="1">
      <c r="B178" s="1093"/>
      <c r="C178" s="24"/>
      <c r="D178" s="25"/>
      <c r="E178" s="25"/>
      <c r="F178" s="25"/>
      <c r="G178" s="25"/>
      <c r="H178" s="25"/>
      <c r="I178" s="25"/>
      <c r="J178" s="25"/>
      <c r="K178" s="25"/>
      <c r="L178" s="25"/>
      <c r="M178" s="25"/>
      <c r="N178" s="25"/>
      <c r="O178" s="25"/>
      <c r="P178" s="25"/>
      <c r="Q178" s="25"/>
      <c r="R178" s="25"/>
      <c r="S178" s="25"/>
      <c r="T178" s="25"/>
      <c r="U178" s="25"/>
      <c r="V178" s="25"/>
      <c r="W178" s="25"/>
      <c r="X178" s="25"/>
      <c r="Y178" s="26"/>
    </row>
    <row r="179" spans="2:25" ht="12.95" customHeight="1">
      <c r="B179" s="1093"/>
      <c r="C179" s="24"/>
      <c r="D179" s="25"/>
      <c r="E179" s="25"/>
      <c r="F179" s="25"/>
      <c r="G179" s="25"/>
      <c r="H179" s="25"/>
      <c r="I179" s="25"/>
      <c r="J179" s="25"/>
      <c r="K179" s="25"/>
      <c r="L179" s="25"/>
      <c r="M179" s="25"/>
      <c r="N179" s="25"/>
      <c r="O179" s="25"/>
      <c r="P179" s="25"/>
      <c r="Q179" s="25"/>
      <c r="R179" s="25"/>
      <c r="S179" s="25"/>
      <c r="T179" s="25"/>
      <c r="U179" s="25"/>
      <c r="V179" s="25"/>
      <c r="W179" s="25"/>
      <c r="X179" s="25"/>
      <c r="Y179" s="26"/>
    </row>
    <row r="180" spans="2:25" ht="12.95" customHeight="1">
      <c r="B180" s="1093"/>
      <c r="C180" s="24"/>
      <c r="D180" s="25"/>
      <c r="E180" s="25"/>
      <c r="F180" s="25"/>
      <c r="G180" s="25"/>
      <c r="H180" s="25"/>
      <c r="I180" s="25"/>
      <c r="J180" s="25"/>
      <c r="K180" s="25"/>
      <c r="L180" s="25"/>
      <c r="M180" s="25"/>
      <c r="N180" s="25"/>
      <c r="O180" s="25"/>
      <c r="P180" s="25"/>
      <c r="Q180" s="25"/>
      <c r="R180" s="25"/>
      <c r="S180" s="25"/>
      <c r="T180" s="25"/>
      <c r="U180" s="25"/>
      <c r="V180" s="25"/>
      <c r="W180" s="25"/>
      <c r="X180" s="25"/>
      <c r="Y180" s="26"/>
    </row>
    <row r="181" spans="2:25" ht="12.95" customHeight="1">
      <c r="B181" s="1093"/>
      <c r="C181" s="24"/>
      <c r="D181" s="25"/>
      <c r="E181" s="25"/>
      <c r="F181" s="25"/>
      <c r="G181" s="25"/>
      <c r="H181" s="25"/>
      <c r="I181" s="25"/>
      <c r="J181" s="25"/>
      <c r="K181" s="25"/>
      <c r="L181" s="25"/>
      <c r="M181" s="25"/>
      <c r="N181" s="25"/>
      <c r="O181" s="25"/>
      <c r="P181" s="25"/>
      <c r="Q181" s="25"/>
      <c r="R181" s="25"/>
      <c r="S181" s="25"/>
      <c r="T181" s="25"/>
      <c r="U181" s="25"/>
      <c r="V181" s="25"/>
      <c r="W181" s="25"/>
      <c r="X181" s="25"/>
      <c r="Y181" s="26"/>
    </row>
    <row r="182" spans="2:25" ht="12.95" customHeight="1">
      <c r="B182" s="1093"/>
      <c r="C182" s="24"/>
      <c r="D182" s="25"/>
      <c r="E182" s="25"/>
      <c r="F182" s="25"/>
      <c r="G182" s="25"/>
      <c r="H182" s="25"/>
      <c r="I182" s="25"/>
      <c r="J182" s="25"/>
      <c r="K182" s="25"/>
      <c r="L182" s="25"/>
      <c r="M182" s="25"/>
      <c r="N182" s="25"/>
      <c r="O182" s="25"/>
      <c r="P182" s="25"/>
      <c r="Q182" s="25"/>
      <c r="R182" s="25"/>
      <c r="S182" s="25"/>
      <c r="T182" s="25"/>
      <c r="U182" s="25"/>
      <c r="V182" s="25"/>
      <c r="W182" s="25"/>
      <c r="X182" s="25"/>
      <c r="Y182" s="26"/>
    </row>
    <row r="183" spans="2:25" ht="12.95" customHeight="1">
      <c r="B183" s="1093"/>
      <c r="C183" s="24"/>
      <c r="D183" s="25"/>
      <c r="E183" s="25"/>
      <c r="F183" s="25"/>
      <c r="G183" s="25"/>
      <c r="H183" s="25"/>
      <c r="I183" s="25"/>
      <c r="J183" s="25"/>
      <c r="K183" s="25"/>
      <c r="L183" s="25"/>
      <c r="M183" s="25"/>
      <c r="N183" s="25"/>
      <c r="O183" s="25"/>
      <c r="P183" s="25"/>
      <c r="Q183" s="25"/>
      <c r="R183" s="25"/>
      <c r="S183" s="25"/>
      <c r="T183" s="25"/>
      <c r="U183" s="25"/>
      <c r="V183" s="25"/>
      <c r="W183" s="25"/>
      <c r="X183" s="25"/>
      <c r="Y183" s="26"/>
    </row>
    <row r="184" spans="2:25" ht="12.95" customHeight="1">
      <c r="B184" s="1093"/>
      <c r="C184" s="24"/>
      <c r="D184" s="25"/>
      <c r="E184" s="25"/>
      <c r="F184" s="25"/>
      <c r="G184" s="25"/>
      <c r="H184" s="25"/>
      <c r="I184" s="25"/>
      <c r="J184" s="25"/>
      <c r="K184" s="25"/>
      <c r="L184" s="25"/>
      <c r="M184" s="25"/>
      <c r="N184" s="25"/>
      <c r="O184" s="25"/>
      <c r="P184" s="25"/>
      <c r="Q184" s="25"/>
      <c r="R184" s="25"/>
      <c r="S184" s="25"/>
      <c r="T184" s="25"/>
      <c r="U184" s="25"/>
      <c r="V184" s="25"/>
      <c r="W184" s="25"/>
      <c r="X184" s="25"/>
      <c r="Y184" s="26"/>
    </row>
    <row r="185" spans="2:25" ht="12.95" customHeight="1">
      <c r="B185" s="1093"/>
      <c r="C185" s="24"/>
      <c r="D185" s="25"/>
      <c r="E185" s="25"/>
      <c r="F185" s="25"/>
      <c r="G185" s="25"/>
      <c r="H185" s="25"/>
      <c r="I185" s="25"/>
      <c r="J185" s="25"/>
      <c r="K185" s="25"/>
      <c r="L185" s="25"/>
      <c r="M185" s="25"/>
      <c r="N185" s="25"/>
      <c r="O185" s="25"/>
      <c r="P185" s="25"/>
      <c r="Q185" s="25"/>
      <c r="R185" s="25"/>
      <c r="S185" s="25"/>
      <c r="T185" s="25"/>
      <c r="U185" s="25"/>
      <c r="V185" s="25"/>
      <c r="W185" s="25"/>
      <c r="X185" s="25"/>
      <c r="Y185" s="26"/>
    </row>
    <row r="186" spans="2:25" ht="12.95" customHeight="1">
      <c r="B186" s="1093"/>
      <c r="C186" s="24"/>
      <c r="D186" s="25"/>
      <c r="E186" s="25"/>
      <c r="F186" s="25"/>
      <c r="G186" s="25"/>
      <c r="H186" s="25"/>
      <c r="I186" s="25"/>
      <c r="J186" s="25"/>
      <c r="K186" s="25"/>
      <c r="L186" s="25"/>
      <c r="M186" s="25"/>
      <c r="N186" s="25"/>
      <c r="O186" s="25"/>
      <c r="P186" s="25"/>
      <c r="Q186" s="25"/>
      <c r="R186" s="25"/>
      <c r="S186" s="25"/>
      <c r="T186" s="25"/>
      <c r="U186" s="25"/>
      <c r="V186" s="25"/>
      <c r="W186" s="25"/>
      <c r="X186" s="25"/>
      <c r="Y186" s="26"/>
    </row>
    <row r="187" spans="2:25" ht="12.95" customHeight="1">
      <c r="B187" s="1093"/>
      <c r="C187" s="24"/>
      <c r="D187" s="25"/>
      <c r="E187" s="25"/>
      <c r="F187" s="25"/>
      <c r="G187" s="25"/>
      <c r="H187" s="25"/>
      <c r="I187" s="25"/>
      <c r="J187" s="25"/>
      <c r="K187" s="25"/>
      <c r="L187" s="25"/>
      <c r="M187" s="25"/>
      <c r="N187" s="25"/>
      <c r="O187" s="25"/>
      <c r="P187" s="25"/>
      <c r="Q187" s="25"/>
      <c r="R187" s="25"/>
      <c r="S187" s="25"/>
      <c r="T187" s="25"/>
      <c r="U187" s="25"/>
      <c r="V187" s="25"/>
      <c r="W187" s="25"/>
      <c r="X187" s="25"/>
      <c r="Y187" s="26"/>
    </row>
    <row r="188" spans="2:25" ht="12.95" customHeight="1">
      <c r="B188" s="1093"/>
      <c r="C188" s="24"/>
      <c r="D188" s="25"/>
      <c r="E188" s="25"/>
      <c r="F188" s="25"/>
      <c r="G188" s="25"/>
      <c r="H188" s="25"/>
      <c r="I188" s="25"/>
      <c r="J188" s="25"/>
      <c r="K188" s="25"/>
      <c r="L188" s="25"/>
      <c r="M188" s="25"/>
      <c r="N188" s="25"/>
      <c r="O188" s="25"/>
      <c r="P188" s="25"/>
      <c r="Q188" s="25"/>
      <c r="R188" s="25"/>
      <c r="S188" s="25"/>
      <c r="T188" s="25"/>
      <c r="U188" s="25"/>
      <c r="V188" s="25"/>
      <c r="W188" s="25"/>
      <c r="X188" s="25"/>
      <c r="Y188" s="26"/>
    </row>
    <row r="189" spans="2:25" ht="12.95" customHeight="1">
      <c r="B189" s="1093"/>
      <c r="C189" s="24"/>
      <c r="D189" s="25"/>
      <c r="E189" s="25"/>
      <c r="F189" s="25"/>
      <c r="G189" s="25"/>
      <c r="H189" s="25"/>
      <c r="I189" s="25"/>
      <c r="J189" s="25"/>
      <c r="K189" s="25"/>
      <c r="L189" s="25"/>
      <c r="M189" s="25"/>
      <c r="N189" s="25"/>
      <c r="O189" s="25"/>
      <c r="P189" s="25"/>
      <c r="Q189" s="25"/>
      <c r="R189" s="25"/>
      <c r="S189" s="25"/>
      <c r="T189" s="25"/>
      <c r="U189" s="25"/>
      <c r="V189" s="25"/>
      <c r="W189" s="25"/>
      <c r="X189" s="25"/>
      <c r="Y189" s="26"/>
    </row>
    <row r="190" spans="2:25" ht="12.95" customHeight="1">
      <c r="B190" s="1093"/>
      <c r="C190" s="24"/>
      <c r="D190" s="25"/>
      <c r="E190" s="25"/>
      <c r="F190" s="25"/>
      <c r="G190" s="25"/>
      <c r="H190" s="25"/>
      <c r="I190" s="25"/>
      <c r="J190" s="25"/>
      <c r="K190" s="25"/>
      <c r="L190" s="25"/>
      <c r="M190" s="25"/>
      <c r="N190" s="25"/>
      <c r="O190" s="25"/>
      <c r="P190" s="25"/>
      <c r="Q190" s="25"/>
      <c r="R190" s="25"/>
      <c r="S190" s="25"/>
      <c r="T190" s="25"/>
      <c r="U190" s="25"/>
      <c r="V190" s="25"/>
      <c r="W190" s="25"/>
      <c r="X190" s="25"/>
      <c r="Y190" s="26"/>
    </row>
    <row r="191" spans="2:25" ht="12.95" customHeight="1">
      <c r="B191" s="1093"/>
      <c r="C191" s="24"/>
      <c r="D191" s="25"/>
      <c r="E191" s="25"/>
      <c r="F191" s="25"/>
      <c r="G191" s="25"/>
      <c r="H191" s="25"/>
      <c r="I191" s="25"/>
      <c r="J191" s="25"/>
      <c r="K191" s="25"/>
      <c r="L191" s="25"/>
      <c r="M191" s="25"/>
      <c r="N191" s="25"/>
      <c r="O191" s="25"/>
      <c r="P191" s="25"/>
      <c r="Q191" s="25"/>
      <c r="R191" s="25"/>
      <c r="S191" s="25"/>
      <c r="T191" s="25"/>
      <c r="U191" s="25"/>
      <c r="V191" s="25"/>
      <c r="W191" s="25"/>
      <c r="X191" s="25"/>
      <c r="Y191" s="26"/>
    </row>
    <row r="192" spans="2:25" ht="12.95" customHeight="1">
      <c r="B192" s="1093"/>
      <c r="C192" s="24"/>
      <c r="D192" s="25"/>
      <c r="E192" s="25"/>
      <c r="F192" s="25"/>
      <c r="G192" s="25"/>
      <c r="H192" s="25"/>
      <c r="I192" s="25"/>
      <c r="J192" s="25"/>
      <c r="K192" s="25"/>
      <c r="L192" s="25"/>
      <c r="M192" s="25"/>
      <c r="N192" s="25"/>
      <c r="O192" s="25"/>
      <c r="P192" s="25"/>
      <c r="Q192" s="25"/>
      <c r="R192" s="25"/>
      <c r="S192" s="25"/>
      <c r="T192" s="25"/>
      <c r="U192" s="25"/>
      <c r="V192" s="25"/>
      <c r="W192" s="25"/>
      <c r="X192" s="25"/>
      <c r="Y192" s="26"/>
    </row>
    <row r="193" spans="2:25" ht="12.95" customHeight="1">
      <c r="B193" s="1093"/>
      <c r="C193" s="24"/>
      <c r="D193" s="25"/>
      <c r="E193" s="25"/>
      <c r="F193" s="25"/>
      <c r="G193" s="25"/>
      <c r="H193" s="25"/>
      <c r="I193" s="25"/>
      <c r="J193" s="25"/>
      <c r="K193" s="25"/>
      <c r="L193" s="25"/>
      <c r="M193" s="25"/>
      <c r="N193" s="25"/>
      <c r="O193" s="25"/>
      <c r="P193" s="25"/>
      <c r="Q193" s="25"/>
      <c r="R193" s="25"/>
      <c r="S193" s="25"/>
      <c r="T193" s="25"/>
      <c r="U193" s="25"/>
      <c r="V193" s="25"/>
      <c r="W193" s="25"/>
      <c r="X193" s="25"/>
      <c r="Y193" s="26"/>
    </row>
    <row r="194" spans="2:25" ht="12.95" customHeight="1">
      <c r="B194" s="1093"/>
      <c r="C194" s="24"/>
      <c r="D194" s="25"/>
      <c r="E194" s="25"/>
      <c r="F194" s="25"/>
      <c r="G194" s="25"/>
      <c r="H194" s="25"/>
      <c r="I194" s="25"/>
      <c r="J194" s="25"/>
      <c r="K194" s="25"/>
      <c r="L194" s="25"/>
      <c r="M194" s="25"/>
      <c r="N194" s="25"/>
      <c r="O194" s="25"/>
      <c r="P194" s="25"/>
      <c r="Q194" s="25"/>
      <c r="R194" s="25"/>
      <c r="S194" s="25"/>
      <c r="T194" s="25"/>
      <c r="U194" s="25"/>
      <c r="V194" s="25"/>
      <c r="W194" s="25"/>
      <c r="X194" s="25"/>
      <c r="Y194" s="26"/>
    </row>
    <row r="195" spans="2:25" ht="12.95" customHeight="1">
      <c r="B195" s="1093"/>
      <c r="C195" s="24"/>
      <c r="D195" s="25"/>
      <c r="E195" s="25"/>
      <c r="F195" s="25"/>
      <c r="G195" s="25"/>
      <c r="H195" s="25"/>
      <c r="I195" s="25"/>
      <c r="J195" s="25"/>
      <c r="K195" s="25"/>
      <c r="L195" s="25"/>
      <c r="M195" s="25"/>
      <c r="N195" s="25"/>
      <c r="O195" s="25"/>
      <c r="P195" s="25"/>
      <c r="Q195" s="25"/>
      <c r="R195" s="25"/>
      <c r="S195" s="25"/>
      <c r="T195" s="25"/>
      <c r="U195" s="25"/>
      <c r="V195" s="25"/>
      <c r="W195" s="25"/>
      <c r="X195" s="25"/>
      <c r="Y195" s="26"/>
    </row>
    <row r="196" spans="2:25" ht="12.95" customHeight="1">
      <c r="B196" s="1093"/>
      <c r="C196" s="27"/>
      <c r="D196" s="28"/>
      <c r="E196" s="28"/>
      <c r="F196" s="28"/>
      <c r="G196" s="28"/>
      <c r="H196" s="28"/>
      <c r="I196" s="28"/>
      <c r="J196" s="28"/>
      <c r="K196" s="28"/>
      <c r="L196" s="28"/>
      <c r="M196" s="28"/>
      <c r="N196" s="28"/>
      <c r="O196" s="28"/>
      <c r="P196" s="28"/>
      <c r="Q196" s="28"/>
      <c r="R196" s="28"/>
      <c r="S196" s="28"/>
      <c r="T196" s="28"/>
      <c r="U196" s="28"/>
      <c r="V196" s="28"/>
      <c r="W196" s="28"/>
      <c r="X196" s="28"/>
      <c r="Y196" s="29"/>
    </row>
    <row r="197" spans="2:25" ht="12.95" customHeight="1">
      <c r="B197" s="1093" t="s">
        <v>359</v>
      </c>
      <c r="C197" s="1094"/>
      <c r="D197" s="1094"/>
      <c r="E197" s="1094"/>
      <c r="F197" s="1094"/>
      <c r="G197" s="1094"/>
      <c r="H197" s="1094"/>
      <c r="I197" s="1094"/>
      <c r="J197" s="1094"/>
      <c r="K197" s="1094"/>
      <c r="L197" s="1094"/>
      <c r="M197" s="1094"/>
      <c r="N197" s="1094"/>
      <c r="O197" s="1094"/>
      <c r="P197" s="1094"/>
      <c r="Q197" s="1094"/>
      <c r="R197" s="1094"/>
      <c r="S197" s="1094"/>
      <c r="T197" s="1094"/>
      <c r="U197" s="1094"/>
      <c r="V197" s="1094"/>
      <c r="W197" s="1094"/>
      <c r="X197" s="1094"/>
      <c r="Y197" s="1094"/>
    </row>
    <row r="198" spans="2:25" ht="12.95" customHeight="1">
      <c r="B198" s="1093"/>
      <c r="C198" s="1094"/>
      <c r="D198" s="1094"/>
      <c r="E198" s="1094"/>
      <c r="F198" s="1094"/>
      <c r="G198" s="1094"/>
      <c r="H198" s="1094"/>
      <c r="I198" s="1094"/>
      <c r="J198" s="1094"/>
      <c r="K198" s="1094"/>
      <c r="L198" s="1094"/>
      <c r="M198" s="1094"/>
      <c r="N198" s="1094"/>
      <c r="O198" s="1094"/>
      <c r="P198" s="1094"/>
      <c r="Q198" s="1094"/>
      <c r="R198" s="1094"/>
      <c r="S198" s="1094"/>
      <c r="T198" s="1094"/>
      <c r="U198" s="1094"/>
      <c r="V198" s="1094"/>
      <c r="W198" s="1094"/>
      <c r="X198" s="1094"/>
      <c r="Y198" s="1094"/>
    </row>
    <row r="199" spans="2:25" ht="12.95" customHeight="1">
      <c r="B199" s="1093"/>
      <c r="C199" s="1094"/>
      <c r="D199" s="1094"/>
      <c r="E199" s="1094"/>
      <c r="F199" s="1094"/>
      <c r="G199" s="1094"/>
      <c r="H199" s="1094"/>
      <c r="I199" s="1094"/>
      <c r="J199" s="1094"/>
      <c r="K199" s="1094"/>
      <c r="L199" s="1094"/>
      <c r="M199" s="1094"/>
      <c r="N199" s="1094"/>
      <c r="O199" s="1094"/>
      <c r="P199" s="1094"/>
      <c r="Q199" s="1094"/>
      <c r="R199" s="1094"/>
      <c r="S199" s="1094"/>
      <c r="T199" s="1094"/>
      <c r="U199" s="1094"/>
      <c r="V199" s="1094"/>
      <c r="W199" s="1094"/>
      <c r="X199" s="1094"/>
      <c r="Y199" s="1094"/>
    </row>
    <row r="200" spans="2:25" ht="12.95" customHeight="1">
      <c r="B200" s="1093"/>
      <c r="C200" s="1094"/>
      <c r="D200" s="1094"/>
      <c r="E200" s="1094"/>
      <c r="F200" s="1094"/>
      <c r="G200" s="1094"/>
      <c r="H200" s="1094"/>
      <c r="I200" s="1094"/>
      <c r="J200" s="1094"/>
      <c r="K200" s="1094"/>
      <c r="L200" s="1094"/>
      <c r="M200" s="1094"/>
      <c r="N200" s="1094"/>
      <c r="O200" s="1094"/>
      <c r="P200" s="1094"/>
      <c r="Q200" s="1094"/>
      <c r="R200" s="1094"/>
      <c r="S200" s="1094"/>
      <c r="T200" s="1094"/>
      <c r="U200" s="1094"/>
      <c r="V200" s="1094"/>
      <c r="W200" s="1094"/>
      <c r="X200" s="1094"/>
      <c r="Y200" s="1094"/>
    </row>
    <row r="201" spans="2:25" ht="12.95" customHeight="1">
      <c r="B201" s="1093"/>
      <c r="C201" s="1094"/>
      <c r="D201" s="1094"/>
      <c r="E201" s="1094"/>
      <c r="F201" s="1094"/>
      <c r="G201" s="1094"/>
      <c r="H201" s="1094"/>
      <c r="I201" s="1094"/>
      <c r="J201" s="1094"/>
      <c r="K201" s="1094"/>
      <c r="L201" s="1094"/>
      <c r="M201" s="1094"/>
      <c r="N201" s="1094"/>
      <c r="O201" s="1094"/>
      <c r="P201" s="1094"/>
      <c r="Q201" s="1094"/>
      <c r="R201" s="1094"/>
      <c r="S201" s="1094"/>
      <c r="T201" s="1094"/>
      <c r="U201" s="1094"/>
      <c r="V201" s="1094"/>
      <c r="W201" s="1094"/>
      <c r="X201" s="1094"/>
      <c r="Y201" s="1094"/>
    </row>
    <row r="202" spans="2:25" ht="12.95" customHeight="1">
      <c r="B202" s="1093"/>
      <c r="C202" s="1094"/>
      <c r="D202" s="1094"/>
      <c r="E202" s="1094"/>
      <c r="F202" s="1094"/>
      <c r="G202" s="1094"/>
      <c r="H202" s="1094"/>
      <c r="I202" s="1094"/>
      <c r="J202" s="1094"/>
      <c r="K202" s="1094"/>
      <c r="L202" s="1094"/>
      <c r="M202" s="1094"/>
      <c r="N202" s="1094"/>
      <c r="O202" s="1094"/>
      <c r="P202" s="1094"/>
      <c r="Q202" s="1094"/>
      <c r="R202" s="1094"/>
      <c r="S202" s="1094"/>
      <c r="T202" s="1094"/>
      <c r="U202" s="1094"/>
      <c r="V202" s="1094"/>
      <c r="W202" s="1094"/>
      <c r="X202" s="1094"/>
      <c r="Y202" s="1094"/>
    </row>
    <row r="203" spans="2:25" ht="12.95" customHeight="1">
      <c r="B203" s="1093"/>
      <c r="C203" s="1094"/>
      <c r="D203" s="1094"/>
      <c r="E203" s="1094"/>
      <c r="F203" s="1094"/>
      <c r="G203" s="1094"/>
      <c r="H203" s="1094"/>
      <c r="I203" s="1094"/>
      <c r="J203" s="1094"/>
      <c r="K203" s="1094"/>
      <c r="L203" s="1094"/>
      <c r="M203" s="1094"/>
      <c r="N203" s="1094"/>
      <c r="O203" s="1094"/>
      <c r="P203" s="1094"/>
      <c r="Q203" s="1094"/>
      <c r="R203" s="1094"/>
      <c r="S203" s="1094"/>
      <c r="T203" s="1094"/>
      <c r="U203" s="1094"/>
      <c r="V203" s="1094"/>
      <c r="W203" s="1094"/>
      <c r="X203" s="1094"/>
      <c r="Y203" s="1094"/>
    </row>
    <row r="204" spans="2:25" ht="12.95" customHeight="1">
      <c r="B204" s="1093"/>
      <c r="C204" s="1094"/>
      <c r="D204" s="1094"/>
      <c r="E204" s="1094"/>
      <c r="F204" s="1094"/>
      <c r="G204" s="1094"/>
      <c r="H204" s="1094"/>
      <c r="I204" s="1094"/>
      <c r="J204" s="1094"/>
      <c r="K204" s="1094"/>
      <c r="L204" s="1094"/>
      <c r="M204" s="1094"/>
      <c r="N204" s="1094"/>
      <c r="O204" s="1094"/>
      <c r="P204" s="1094"/>
      <c r="Q204" s="1094"/>
      <c r="R204" s="1094"/>
      <c r="S204" s="1094"/>
      <c r="T204" s="1094"/>
      <c r="U204" s="1094"/>
      <c r="V204" s="1094"/>
      <c r="W204" s="1094"/>
      <c r="X204" s="1094"/>
      <c r="Y204" s="1094"/>
    </row>
    <row r="205" spans="2:25" ht="12.95" customHeight="1">
      <c r="B205" s="1093"/>
      <c r="C205" s="1094"/>
      <c r="D205" s="1094"/>
      <c r="E205" s="1094"/>
      <c r="F205" s="1094"/>
      <c r="G205" s="1094"/>
      <c r="H205" s="1094"/>
      <c r="I205" s="1094"/>
      <c r="J205" s="1094"/>
      <c r="K205" s="1094"/>
      <c r="L205" s="1094"/>
      <c r="M205" s="1094"/>
      <c r="N205" s="1094"/>
      <c r="O205" s="1094"/>
      <c r="P205" s="1094"/>
      <c r="Q205" s="1094"/>
      <c r="R205" s="1094"/>
      <c r="S205" s="1094"/>
      <c r="T205" s="1094"/>
      <c r="U205" s="1094"/>
      <c r="V205" s="1094"/>
      <c r="W205" s="1094"/>
      <c r="X205" s="1094"/>
      <c r="Y205" s="1094"/>
    </row>
    <row r="206" spans="2:25" ht="12.95" customHeight="1">
      <c r="B206" s="1093"/>
      <c r="C206" s="1094"/>
      <c r="D206" s="1094"/>
      <c r="E206" s="1094"/>
      <c r="F206" s="1094"/>
      <c r="G206" s="1094"/>
      <c r="H206" s="1094"/>
      <c r="I206" s="1094"/>
      <c r="J206" s="1094"/>
      <c r="K206" s="1094"/>
      <c r="L206" s="1094"/>
      <c r="M206" s="1094"/>
      <c r="N206" s="1094"/>
      <c r="O206" s="1094"/>
      <c r="P206" s="1094"/>
      <c r="Q206" s="1094"/>
      <c r="R206" s="1094"/>
      <c r="S206" s="1094"/>
      <c r="T206" s="1094"/>
      <c r="U206" s="1094"/>
      <c r="V206" s="1094"/>
      <c r="W206" s="1094"/>
      <c r="X206" s="1094"/>
      <c r="Y206" s="1094"/>
    </row>
    <row r="207" spans="2:25" ht="12.95" customHeight="1">
      <c r="B207" s="1093"/>
      <c r="C207" s="1094"/>
      <c r="D207" s="1094"/>
      <c r="E207" s="1094"/>
      <c r="F207" s="1094"/>
      <c r="G207" s="1094"/>
      <c r="H207" s="1094"/>
      <c r="I207" s="1094"/>
      <c r="J207" s="1094"/>
      <c r="K207" s="1094"/>
      <c r="L207" s="1094"/>
      <c r="M207" s="1094"/>
      <c r="N207" s="1094"/>
      <c r="O207" s="1094"/>
      <c r="P207" s="1094"/>
      <c r="Q207" s="1094"/>
      <c r="R207" s="1094"/>
      <c r="S207" s="1094"/>
      <c r="T207" s="1094"/>
      <c r="U207" s="1094"/>
      <c r="V207" s="1094"/>
      <c r="W207" s="1094"/>
      <c r="X207" s="1094"/>
      <c r="Y207" s="1094"/>
    </row>
    <row r="208" spans="2:25" ht="12.95" customHeight="1">
      <c r="B208" s="1093"/>
      <c r="C208" s="1094"/>
      <c r="D208" s="1094"/>
      <c r="E208" s="1094"/>
      <c r="F208" s="1094"/>
      <c r="G208" s="1094"/>
      <c r="H208" s="1094"/>
      <c r="I208" s="1094"/>
      <c r="J208" s="1094"/>
      <c r="K208" s="1094"/>
      <c r="L208" s="1094"/>
      <c r="M208" s="1094"/>
      <c r="N208" s="1094"/>
      <c r="O208" s="1094"/>
      <c r="P208" s="1094"/>
      <c r="Q208" s="1094"/>
      <c r="R208" s="1094"/>
      <c r="S208" s="1094"/>
      <c r="T208" s="1094"/>
      <c r="U208" s="1094"/>
      <c r="V208" s="1094"/>
      <c r="W208" s="1094"/>
      <c r="X208" s="1094"/>
      <c r="Y208" s="1094"/>
    </row>
    <row r="209" spans="2:25" ht="12.95" customHeight="1">
      <c r="B209" s="1093"/>
      <c r="C209" s="1094"/>
      <c r="D209" s="1094"/>
      <c r="E209" s="1094"/>
      <c r="F209" s="1094"/>
      <c r="G209" s="1094"/>
      <c r="H209" s="1094"/>
      <c r="I209" s="1094"/>
      <c r="J209" s="1094"/>
      <c r="K209" s="1094"/>
      <c r="L209" s="1094"/>
      <c r="M209" s="1094"/>
      <c r="N209" s="1094"/>
      <c r="O209" s="1094"/>
      <c r="P209" s="1094"/>
      <c r="Q209" s="1094"/>
      <c r="R209" s="1094"/>
      <c r="S209" s="1094"/>
      <c r="T209" s="1094"/>
      <c r="U209" s="1094"/>
      <c r="V209" s="1094"/>
      <c r="W209" s="1094"/>
      <c r="X209" s="1094"/>
      <c r="Y209" s="1094"/>
    </row>
    <row r="210" spans="2:25" ht="12.95" customHeight="1">
      <c r="B210" s="1093"/>
      <c r="C210" s="1094"/>
      <c r="D210" s="1094"/>
      <c r="E210" s="1094"/>
      <c r="F210" s="1094"/>
      <c r="G210" s="1094"/>
      <c r="H210" s="1094"/>
      <c r="I210" s="1094"/>
      <c r="J210" s="1094"/>
      <c r="K210" s="1094"/>
      <c r="L210" s="1094"/>
      <c r="M210" s="1094"/>
      <c r="N210" s="1094"/>
      <c r="O210" s="1094"/>
      <c r="P210" s="1094"/>
      <c r="Q210" s="1094"/>
      <c r="R210" s="1094"/>
      <c r="S210" s="1094"/>
      <c r="T210" s="1094"/>
      <c r="U210" s="1094"/>
      <c r="V210" s="1094"/>
      <c r="W210" s="1094"/>
      <c r="X210" s="1094"/>
      <c r="Y210" s="1094"/>
    </row>
    <row r="211" spans="2:25" ht="12.95" customHeight="1">
      <c r="B211" s="1093"/>
      <c r="C211" s="1094"/>
      <c r="D211" s="1094"/>
      <c r="E211" s="1094"/>
      <c r="F211" s="1094"/>
      <c r="G211" s="1094"/>
      <c r="H211" s="1094"/>
      <c r="I211" s="1094"/>
      <c r="J211" s="1094"/>
      <c r="K211" s="1094"/>
      <c r="L211" s="1094"/>
      <c r="M211" s="1094"/>
      <c r="N211" s="1094"/>
      <c r="O211" s="1094"/>
      <c r="P211" s="1094"/>
      <c r="Q211" s="1094"/>
      <c r="R211" s="1094"/>
      <c r="S211" s="1094"/>
      <c r="T211" s="1094"/>
      <c r="U211" s="1094"/>
      <c r="V211" s="1094"/>
      <c r="W211" s="1094"/>
      <c r="X211" s="1094"/>
      <c r="Y211" s="1094"/>
    </row>
    <row r="212" spans="2:25" ht="12.95" customHeight="1">
      <c r="B212" s="1093"/>
      <c r="C212" s="1094"/>
      <c r="D212" s="1094"/>
      <c r="E212" s="1094"/>
      <c r="F212" s="1094"/>
      <c r="G212" s="1094"/>
      <c r="H212" s="1094"/>
      <c r="I212" s="1094"/>
      <c r="J212" s="1094"/>
      <c r="K212" s="1094"/>
      <c r="L212" s="1094"/>
      <c r="M212" s="1094"/>
      <c r="N212" s="1094"/>
      <c r="O212" s="1094"/>
      <c r="P212" s="1094"/>
      <c r="Q212" s="1094"/>
      <c r="R212" s="1094"/>
      <c r="S212" s="1094"/>
      <c r="T212" s="1094"/>
      <c r="U212" s="1094"/>
      <c r="V212" s="1094"/>
      <c r="W212" s="1094"/>
      <c r="X212" s="1094"/>
      <c r="Y212" s="1094"/>
    </row>
    <row r="213" spans="2:25" ht="12.95" customHeight="1">
      <c r="B213" s="1093"/>
      <c r="C213" s="1094"/>
      <c r="D213" s="1094"/>
      <c r="E213" s="1094"/>
      <c r="F213" s="1094"/>
      <c r="G213" s="1094"/>
      <c r="H213" s="1094"/>
      <c r="I213" s="1094"/>
      <c r="J213" s="1094"/>
      <c r="K213" s="1094"/>
      <c r="L213" s="1094"/>
      <c r="M213" s="1094"/>
      <c r="N213" s="1094"/>
      <c r="O213" s="1094"/>
      <c r="P213" s="1094"/>
      <c r="Q213" s="1094"/>
      <c r="R213" s="1094"/>
      <c r="S213" s="1094"/>
      <c r="T213" s="1094"/>
      <c r="U213" s="1094"/>
      <c r="V213" s="1094"/>
      <c r="W213" s="1094"/>
      <c r="X213" s="1094"/>
      <c r="Y213" s="1094"/>
    </row>
    <row r="214" spans="2:25" ht="12.95" customHeight="1">
      <c r="B214" s="1093"/>
      <c r="C214" s="1094"/>
      <c r="D214" s="1094"/>
      <c r="E214" s="1094"/>
      <c r="F214" s="1094"/>
      <c r="G214" s="1094"/>
      <c r="H214" s="1094"/>
      <c r="I214" s="1094"/>
      <c r="J214" s="1094"/>
      <c r="K214" s="1094"/>
      <c r="L214" s="1094"/>
      <c r="M214" s="1094"/>
      <c r="N214" s="1094"/>
      <c r="O214" s="1094"/>
      <c r="P214" s="1094"/>
      <c r="Q214" s="1094"/>
      <c r="R214" s="1094"/>
      <c r="S214" s="1094"/>
      <c r="T214" s="1094"/>
      <c r="U214" s="1094"/>
      <c r="V214" s="1094"/>
      <c r="W214" s="1094"/>
      <c r="X214" s="1094"/>
      <c r="Y214" s="1094"/>
    </row>
    <row r="215" spans="2:25" ht="12.95" customHeight="1">
      <c r="B215" s="1093"/>
      <c r="C215" s="1094"/>
      <c r="D215" s="1094"/>
      <c r="E215" s="1094"/>
      <c r="F215" s="1094"/>
      <c r="G215" s="1094"/>
      <c r="H215" s="1094"/>
      <c r="I215" s="1094"/>
      <c r="J215" s="1094"/>
      <c r="K215" s="1094"/>
      <c r="L215" s="1094"/>
      <c r="M215" s="1094"/>
      <c r="N215" s="1094"/>
      <c r="O215" s="1094"/>
      <c r="P215" s="1094"/>
      <c r="Q215" s="1094"/>
      <c r="R215" s="1094"/>
      <c r="S215" s="1094"/>
      <c r="T215" s="1094"/>
      <c r="U215" s="1094"/>
      <c r="V215" s="1094"/>
      <c r="W215" s="1094"/>
      <c r="X215" s="1094"/>
      <c r="Y215" s="1094"/>
    </row>
    <row r="216" spans="2:25" ht="12.95" customHeight="1">
      <c r="B216" s="1093"/>
      <c r="C216" s="1094"/>
      <c r="D216" s="1094"/>
      <c r="E216" s="1094"/>
      <c r="F216" s="1094"/>
      <c r="G216" s="1094"/>
      <c r="H216" s="1094"/>
      <c r="I216" s="1094"/>
      <c r="J216" s="1094"/>
      <c r="K216" s="1094"/>
      <c r="L216" s="1094"/>
      <c r="M216" s="1094"/>
      <c r="N216" s="1094"/>
      <c r="O216" s="1094"/>
      <c r="P216" s="1094"/>
      <c r="Q216" s="1094"/>
      <c r="R216" s="1094"/>
      <c r="S216" s="1094"/>
      <c r="T216" s="1094"/>
      <c r="U216" s="1094"/>
      <c r="V216" s="1094"/>
      <c r="W216" s="1094"/>
      <c r="X216" s="1094"/>
      <c r="Y216" s="1094"/>
    </row>
    <row r="217" spans="2:25" ht="12.95" customHeight="1">
      <c r="B217" s="1093"/>
      <c r="C217" s="1094"/>
      <c r="D217" s="1094"/>
      <c r="E217" s="1094"/>
      <c r="F217" s="1094"/>
      <c r="G217" s="1094"/>
      <c r="H217" s="1094"/>
      <c r="I217" s="1094"/>
      <c r="J217" s="1094"/>
      <c r="K217" s="1094"/>
      <c r="L217" s="1094"/>
      <c r="M217" s="1094"/>
      <c r="N217" s="1094"/>
      <c r="O217" s="1094"/>
      <c r="P217" s="1094"/>
      <c r="Q217" s="1094"/>
      <c r="R217" s="1094"/>
      <c r="S217" s="1094"/>
      <c r="T217" s="1094"/>
      <c r="U217" s="1094"/>
      <c r="V217" s="1094"/>
      <c r="W217" s="1094"/>
      <c r="X217" s="1094"/>
      <c r="Y217" s="1094"/>
    </row>
    <row r="218" spans="2:25" ht="12.95" customHeight="1">
      <c r="B218" s="1093"/>
      <c r="C218" s="1094"/>
      <c r="D218" s="1094"/>
      <c r="E218" s="1094"/>
      <c r="F218" s="1094"/>
      <c r="G218" s="1094"/>
      <c r="H218" s="1094"/>
      <c r="I218" s="1094"/>
      <c r="J218" s="1094"/>
      <c r="K218" s="1094"/>
      <c r="L218" s="1094"/>
      <c r="M218" s="1094"/>
      <c r="N218" s="1094"/>
      <c r="O218" s="1094"/>
      <c r="P218" s="1094"/>
      <c r="Q218" s="1094"/>
      <c r="R218" s="1094"/>
      <c r="S218" s="1094"/>
      <c r="T218" s="1094"/>
      <c r="U218" s="1094"/>
      <c r="V218" s="1094"/>
      <c r="W218" s="1094"/>
      <c r="X218" s="1094"/>
      <c r="Y218" s="1094"/>
    </row>
    <row r="219" spans="2:25" ht="12.95" customHeight="1">
      <c r="B219" s="1093"/>
      <c r="C219" s="1094"/>
      <c r="D219" s="1094"/>
      <c r="E219" s="1094"/>
      <c r="F219" s="1094"/>
      <c r="G219" s="1094"/>
      <c r="H219" s="1094"/>
      <c r="I219" s="1094"/>
      <c r="J219" s="1094"/>
      <c r="K219" s="1094"/>
      <c r="L219" s="1094"/>
      <c r="M219" s="1094"/>
      <c r="N219" s="1094"/>
      <c r="O219" s="1094"/>
      <c r="P219" s="1094"/>
      <c r="Q219" s="1094"/>
      <c r="R219" s="1094"/>
      <c r="S219" s="1094"/>
      <c r="T219" s="1094"/>
      <c r="U219" s="1094"/>
      <c r="V219" s="1094"/>
      <c r="W219" s="1094"/>
      <c r="X219" s="1094"/>
      <c r="Y219" s="1094"/>
    </row>
    <row r="220" spans="2:25" ht="12.95" customHeight="1">
      <c r="B220" s="1115" t="s">
        <v>360</v>
      </c>
      <c r="C220" s="1116" t="s">
        <v>361</v>
      </c>
      <c r="D220" s="1116"/>
      <c r="E220" s="1116"/>
      <c r="F220" s="1116"/>
      <c r="G220" s="1116"/>
      <c r="H220" s="1116"/>
      <c r="I220" s="1117"/>
      <c r="J220" s="1120"/>
      <c r="K220" s="1116" t="s">
        <v>361</v>
      </c>
      <c r="L220" s="1116"/>
      <c r="M220" s="1116"/>
      <c r="N220" s="1116"/>
      <c r="O220" s="1116"/>
      <c r="P220" s="1116"/>
      <c r="Q220" s="1117"/>
      <c r="R220" s="1123" t="s">
        <v>362</v>
      </c>
      <c r="S220" s="1123"/>
      <c r="T220" s="1123"/>
      <c r="U220" s="1123"/>
      <c r="V220" s="1123"/>
      <c r="W220" s="1123"/>
      <c r="X220" s="1123"/>
      <c r="Y220" s="1123"/>
    </row>
    <row r="221" spans="2:25" ht="12.95" customHeight="1">
      <c r="B221" s="1093"/>
      <c r="C221" s="1118"/>
      <c r="D221" s="1118"/>
      <c r="E221" s="1118"/>
      <c r="F221" s="1118"/>
      <c r="G221" s="1118"/>
      <c r="H221" s="1118"/>
      <c r="I221" s="1119"/>
      <c r="J221" s="1121"/>
      <c r="K221" s="1118"/>
      <c r="L221" s="1118"/>
      <c r="M221" s="1118"/>
      <c r="N221" s="1118"/>
      <c r="O221" s="1118"/>
      <c r="P221" s="1118"/>
      <c r="Q221" s="1119"/>
      <c r="R221" s="1123"/>
      <c r="S221" s="1123"/>
      <c r="T221" s="1123"/>
      <c r="U221" s="1123"/>
      <c r="V221" s="1123"/>
      <c r="W221" s="1123"/>
      <c r="X221" s="1123"/>
      <c r="Y221" s="1123"/>
    </row>
    <row r="222" spans="2:25" ht="12.95" customHeight="1">
      <c r="B222" s="1093"/>
      <c r="C222" s="1124"/>
      <c r="D222" s="1125"/>
      <c r="E222" s="1125"/>
      <c r="F222" s="1125"/>
      <c r="G222" s="1125"/>
      <c r="H222" s="1125"/>
      <c r="I222" s="1126"/>
      <c r="J222" s="1121"/>
      <c r="K222" s="1125"/>
      <c r="L222" s="1125"/>
      <c r="M222" s="1125"/>
      <c r="N222" s="1125"/>
      <c r="O222" s="1125"/>
      <c r="P222" s="1125"/>
      <c r="Q222" s="1125"/>
      <c r="R222" s="1133"/>
      <c r="S222" s="1134"/>
      <c r="T222" s="1134"/>
      <c r="U222" s="1134"/>
      <c r="V222" s="1134"/>
      <c r="W222" s="1134"/>
      <c r="X222" s="1134"/>
      <c r="Y222" s="1134"/>
    </row>
    <row r="223" spans="2:25" ht="12.95" customHeight="1">
      <c r="B223" s="1093"/>
      <c r="C223" s="1127"/>
      <c r="D223" s="1128"/>
      <c r="E223" s="1128"/>
      <c r="F223" s="1128"/>
      <c r="G223" s="1128"/>
      <c r="H223" s="1128"/>
      <c r="I223" s="1129"/>
      <c r="J223" s="1121"/>
      <c r="K223" s="1128"/>
      <c r="L223" s="1128"/>
      <c r="M223" s="1128"/>
      <c r="N223" s="1128"/>
      <c r="O223" s="1128"/>
      <c r="P223" s="1128"/>
      <c r="Q223" s="1128"/>
      <c r="R223" s="1134"/>
      <c r="S223" s="1134"/>
      <c r="T223" s="1134"/>
      <c r="U223" s="1134"/>
      <c r="V223" s="1134"/>
      <c r="W223" s="1134"/>
      <c r="X223" s="1134"/>
      <c r="Y223" s="1134"/>
    </row>
    <row r="224" spans="2:25" ht="12.95" customHeight="1">
      <c r="B224" s="1093"/>
      <c r="C224" s="1127"/>
      <c r="D224" s="1128"/>
      <c r="E224" s="1128"/>
      <c r="F224" s="1128"/>
      <c r="G224" s="1128"/>
      <c r="H224" s="1128"/>
      <c r="I224" s="1129"/>
      <c r="J224" s="1121"/>
      <c r="K224" s="1128"/>
      <c r="L224" s="1128"/>
      <c r="M224" s="1128"/>
      <c r="N224" s="1128"/>
      <c r="O224" s="1128"/>
      <c r="P224" s="1128"/>
      <c r="Q224" s="1128"/>
      <c r="R224" s="1134"/>
      <c r="S224" s="1134"/>
      <c r="T224" s="1134"/>
      <c r="U224" s="1134"/>
      <c r="V224" s="1134"/>
      <c r="W224" s="1134"/>
      <c r="X224" s="1134"/>
      <c r="Y224" s="1134"/>
    </row>
    <row r="225" spans="2:25" ht="12.95" customHeight="1">
      <c r="B225" s="1093"/>
      <c r="C225" s="1127"/>
      <c r="D225" s="1128"/>
      <c r="E225" s="1128"/>
      <c r="F225" s="1128"/>
      <c r="G225" s="1128"/>
      <c r="H225" s="1128"/>
      <c r="I225" s="1129"/>
      <c r="J225" s="1121"/>
      <c r="K225" s="1128"/>
      <c r="L225" s="1128"/>
      <c r="M225" s="1128"/>
      <c r="N225" s="1128"/>
      <c r="O225" s="1128"/>
      <c r="P225" s="1128"/>
      <c r="Q225" s="1128"/>
      <c r="R225" s="1134"/>
      <c r="S225" s="1134"/>
      <c r="T225" s="1134"/>
      <c r="U225" s="1134"/>
      <c r="V225" s="1134"/>
      <c r="W225" s="1134"/>
      <c r="X225" s="1134"/>
      <c r="Y225" s="1134"/>
    </row>
    <row r="226" spans="2:25" ht="12.95" customHeight="1">
      <c r="B226" s="1093"/>
      <c r="C226" s="1127"/>
      <c r="D226" s="1128"/>
      <c r="E226" s="1128"/>
      <c r="F226" s="1128"/>
      <c r="G226" s="1128"/>
      <c r="H226" s="1128"/>
      <c r="I226" s="1129"/>
      <c r="J226" s="1121"/>
      <c r="K226" s="1128"/>
      <c r="L226" s="1128"/>
      <c r="M226" s="1128"/>
      <c r="N226" s="1128"/>
      <c r="O226" s="1128"/>
      <c r="P226" s="1128"/>
      <c r="Q226" s="1128"/>
      <c r="R226" s="1134"/>
      <c r="S226" s="1134"/>
      <c r="T226" s="1134"/>
      <c r="U226" s="1134"/>
      <c r="V226" s="1134"/>
      <c r="W226" s="1134"/>
      <c r="X226" s="1134"/>
      <c r="Y226" s="1134"/>
    </row>
    <row r="227" spans="2:25" ht="12.95" customHeight="1">
      <c r="B227" s="1093"/>
      <c r="C227" s="1127"/>
      <c r="D227" s="1128"/>
      <c r="E227" s="1128"/>
      <c r="F227" s="1128"/>
      <c r="G227" s="1128"/>
      <c r="H227" s="1128"/>
      <c r="I227" s="1129"/>
      <c r="J227" s="1121"/>
      <c r="K227" s="1128"/>
      <c r="L227" s="1128"/>
      <c r="M227" s="1128"/>
      <c r="N227" s="1128"/>
      <c r="O227" s="1128"/>
      <c r="P227" s="1128"/>
      <c r="Q227" s="1128"/>
      <c r="R227" s="1134"/>
      <c r="S227" s="1134"/>
      <c r="T227" s="1134"/>
      <c r="U227" s="1134"/>
      <c r="V227" s="1134"/>
      <c r="W227" s="1134"/>
      <c r="X227" s="1134"/>
      <c r="Y227" s="1134"/>
    </row>
    <row r="228" spans="2:25" ht="12.95" customHeight="1">
      <c r="B228" s="1093"/>
      <c r="C228" s="1127"/>
      <c r="D228" s="1128"/>
      <c r="E228" s="1128"/>
      <c r="F228" s="1128"/>
      <c r="G228" s="1128"/>
      <c r="H228" s="1128"/>
      <c r="I228" s="1129"/>
      <c r="J228" s="1121"/>
      <c r="K228" s="1128"/>
      <c r="L228" s="1128"/>
      <c r="M228" s="1128"/>
      <c r="N228" s="1128"/>
      <c r="O228" s="1128"/>
      <c r="P228" s="1128"/>
      <c r="Q228" s="1128"/>
      <c r="R228" s="1134"/>
      <c r="S228" s="1134"/>
      <c r="T228" s="1134"/>
      <c r="U228" s="1134"/>
      <c r="V228" s="1134"/>
      <c r="W228" s="1134"/>
      <c r="X228" s="1134"/>
      <c r="Y228" s="1134"/>
    </row>
    <row r="229" spans="2:25" ht="12.95" customHeight="1">
      <c r="B229" s="1093"/>
      <c r="C229" s="1127"/>
      <c r="D229" s="1128"/>
      <c r="E229" s="1128"/>
      <c r="F229" s="1128"/>
      <c r="G229" s="1128"/>
      <c r="H229" s="1128"/>
      <c r="I229" s="1129"/>
      <c r="J229" s="1121"/>
      <c r="K229" s="1128"/>
      <c r="L229" s="1128"/>
      <c r="M229" s="1128"/>
      <c r="N229" s="1128"/>
      <c r="O229" s="1128"/>
      <c r="P229" s="1128"/>
      <c r="Q229" s="1128"/>
      <c r="R229" s="1134"/>
      <c r="S229" s="1134"/>
      <c r="T229" s="1134"/>
      <c r="U229" s="1134"/>
      <c r="V229" s="1134"/>
      <c r="W229" s="1134"/>
      <c r="X229" s="1134"/>
      <c r="Y229" s="1134"/>
    </row>
    <row r="230" spans="2:25" ht="12.95" customHeight="1">
      <c r="B230" s="1093"/>
      <c r="C230" s="1127"/>
      <c r="D230" s="1128"/>
      <c r="E230" s="1128"/>
      <c r="F230" s="1128"/>
      <c r="G230" s="1128"/>
      <c r="H230" s="1128"/>
      <c r="I230" s="1129"/>
      <c r="J230" s="1121"/>
      <c r="K230" s="1128"/>
      <c r="L230" s="1128"/>
      <c r="M230" s="1128"/>
      <c r="N230" s="1128"/>
      <c r="O230" s="1128"/>
      <c r="P230" s="1128"/>
      <c r="Q230" s="1128"/>
      <c r="R230" s="1134"/>
      <c r="S230" s="1134"/>
      <c r="T230" s="1134"/>
      <c r="U230" s="1134"/>
      <c r="V230" s="1134"/>
      <c r="W230" s="1134"/>
      <c r="X230" s="1134"/>
      <c r="Y230" s="1134"/>
    </row>
    <row r="231" spans="2:25" ht="12.95" customHeight="1">
      <c r="B231" s="1093"/>
      <c r="C231" s="1127"/>
      <c r="D231" s="1128"/>
      <c r="E231" s="1128"/>
      <c r="F231" s="1128"/>
      <c r="G231" s="1128"/>
      <c r="H231" s="1128"/>
      <c r="I231" s="1129"/>
      <c r="J231" s="1121"/>
      <c r="K231" s="1128"/>
      <c r="L231" s="1128"/>
      <c r="M231" s="1128"/>
      <c r="N231" s="1128"/>
      <c r="O231" s="1128"/>
      <c r="P231" s="1128"/>
      <c r="Q231" s="1128"/>
      <c r="R231" s="1134"/>
      <c r="S231" s="1134"/>
      <c r="T231" s="1134"/>
      <c r="U231" s="1134"/>
      <c r="V231" s="1134"/>
      <c r="W231" s="1134"/>
      <c r="X231" s="1134"/>
      <c r="Y231" s="1134"/>
    </row>
    <row r="232" spans="2:25" ht="12.95" customHeight="1">
      <c r="B232" s="1093"/>
      <c r="C232" s="1127"/>
      <c r="D232" s="1128"/>
      <c r="E232" s="1128"/>
      <c r="F232" s="1128"/>
      <c r="G232" s="1128"/>
      <c r="H232" s="1128"/>
      <c r="I232" s="1129"/>
      <c r="J232" s="1121"/>
      <c r="K232" s="1128"/>
      <c r="L232" s="1128"/>
      <c r="M232" s="1128"/>
      <c r="N232" s="1128"/>
      <c r="O232" s="1128"/>
      <c r="P232" s="1128"/>
      <c r="Q232" s="1128"/>
      <c r="R232" s="1134"/>
      <c r="S232" s="1134"/>
      <c r="T232" s="1134"/>
      <c r="U232" s="1134"/>
      <c r="V232" s="1134"/>
      <c r="W232" s="1134"/>
      <c r="X232" s="1134"/>
      <c r="Y232" s="1134"/>
    </row>
    <row r="233" spans="2:25" ht="12.95" customHeight="1">
      <c r="B233" s="1093"/>
      <c r="C233" s="1127"/>
      <c r="D233" s="1128"/>
      <c r="E233" s="1128"/>
      <c r="F233" s="1128"/>
      <c r="G233" s="1128"/>
      <c r="H233" s="1128"/>
      <c r="I233" s="1129"/>
      <c r="J233" s="1121"/>
      <c r="K233" s="1128"/>
      <c r="L233" s="1128"/>
      <c r="M233" s="1128"/>
      <c r="N233" s="1128"/>
      <c r="O233" s="1128"/>
      <c r="P233" s="1128"/>
      <c r="Q233" s="1128"/>
      <c r="R233" s="1134"/>
      <c r="S233" s="1134"/>
      <c r="T233" s="1134"/>
      <c r="U233" s="1134"/>
      <c r="V233" s="1134"/>
      <c r="W233" s="1134"/>
      <c r="X233" s="1134"/>
      <c r="Y233" s="1134"/>
    </row>
    <row r="234" spans="2:25" ht="12.95" customHeight="1">
      <c r="B234" s="1093"/>
      <c r="C234" s="1127"/>
      <c r="D234" s="1128"/>
      <c r="E234" s="1128"/>
      <c r="F234" s="1128"/>
      <c r="G234" s="1128"/>
      <c r="H234" s="1128"/>
      <c r="I234" s="1129"/>
      <c r="J234" s="1121"/>
      <c r="K234" s="1128"/>
      <c r="L234" s="1128"/>
      <c r="M234" s="1128"/>
      <c r="N234" s="1128"/>
      <c r="O234" s="1128"/>
      <c r="P234" s="1128"/>
      <c r="Q234" s="1128"/>
      <c r="R234" s="1134"/>
      <c r="S234" s="1134"/>
      <c r="T234" s="1134"/>
      <c r="U234" s="1134"/>
      <c r="V234" s="1134"/>
      <c r="W234" s="1134"/>
      <c r="X234" s="1134"/>
      <c r="Y234" s="1134"/>
    </row>
    <row r="235" spans="2:25" ht="12.95" customHeight="1">
      <c r="B235" s="1093"/>
      <c r="C235" s="1127"/>
      <c r="D235" s="1128"/>
      <c r="E235" s="1128"/>
      <c r="F235" s="1128"/>
      <c r="G235" s="1128"/>
      <c r="H235" s="1128"/>
      <c r="I235" s="1129"/>
      <c r="J235" s="1121"/>
      <c r="K235" s="1128"/>
      <c r="L235" s="1128"/>
      <c r="M235" s="1128"/>
      <c r="N235" s="1128"/>
      <c r="O235" s="1128"/>
      <c r="P235" s="1128"/>
      <c r="Q235" s="1128"/>
      <c r="R235" s="1134"/>
      <c r="S235" s="1134"/>
      <c r="T235" s="1134"/>
      <c r="U235" s="1134"/>
      <c r="V235" s="1134"/>
      <c r="W235" s="1134"/>
      <c r="X235" s="1134"/>
      <c r="Y235" s="1134"/>
    </row>
    <row r="236" spans="2:25" ht="12.95" customHeight="1">
      <c r="B236" s="1093"/>
      <c r="C236" s="1127"/>
      <c r="D236" s="1128"/>
      <c r="E236" s="1128"/>
      <c r="F236" s="1128"/>
      <c r="G236" s="1128"/>
      <c r="H236" s="1128"/>
      <c r="I236" s="1129"/>
      <c r="J236" s="1121"/>
      <c r="K236" s="1128"/>
      <c r="L236" s="1128"/>
      <c r="M236" s="1128"/>
      <c r="N236" s="1128"/>
      <c r="O236" s="1128"/>
      <c r="P236" s="1128"/>
      <c r="Q236" s="1128"/>
      <c r="R236" s="1134"/>
      <c r="S236" s="1134"/>
      <c r="T236" s="1134"/>
      <c r="U236" s="1134"/>
      <c r="V236" s="1134"/>
      <c r="W236" s="1134"/>
      <c r="X236" s="1134"/>
      <c r="Y236" s="1134"/>
    </row>
    <row r="237" spans="2:25" ht="12.95" customHeight="1">
      <c r="B237" s="1093"/>
      <c r="C237" s="1127"/>
      <c r="D237" s="1128"/>
      <c r="E237" s="1128"/>
      <c r="F237" s="1128"/>
      <c r="G237" s="1128"/>
      <c r="H237" s="1128"/>
      <c r="I237" s="1129"/>
      <c r="J237" s="1121"/>
      <c r="K237" s="1128"/>
      <c r="L237" s="1128"/>
      <c r="M237" s="1128"/>
      <c r="N237" s="1128"/>
      <c r="O237" s="1128"/>
      <c r="P237" s="1128"/>
      <c r="Q237" s="1128"/>
      <c r="R237" s="1134"/>
      <c r="S237" s="1134"/>
      <c r="T237" s="1134"/>
      <c r="U237" s="1134"/>
      <c r="V237" s="1134"/>
      <c r="W237" s="1134"/>
      <c r="X237" s="1134"/>
      <c r="Y237" s="1134"/>
    </row>
    <row r="238" spans="2:25" ht="12.95" customHeight="1">
      <c r="B238" s="1093"/>
      <c r="C238" s="1127"/>
      <c r="D238" s="1128"/>
      <c r="E238" s="1128"/>
      <c r="F238" s="1128"/>
      <c r="G238" s="1128"/>
      <c r="H238" s="1128"/>
      <c r="I238" s="1129"/>
      <c r="J238" s="1121"/>
      <c r="K238" s="1128"/>
      <c r="L238" s="1128"/>
      <c r="M238" s="1128"/>
      <c r="N238" s="1128"/>
      <c r="O238" s="1128"/>
      <c r="P238" s="1128"/>
      <c r="Q238" s="1128"/>
      <c r="R238" s="1134"/>
      <c r="S238" s="1134"/>
      <c r="T238" s="1134"/>
      <c r="U238" s="1134"/>
      <c r="V238" s="1134"/>
      <c r="W238" s="1134"/>
      <c r="X238" s="1134"/>
      <c r="Y238" s="1134"/>
    </row>
    <row r="239" spans="2:25" ht="12.95" customHeight="1">
      <c r="B239" s="1093"/>
      <c r="C239" s="1127"/>
      <c r="D239" s="1128"/>
      <c r="E239" s="1128"/>
      <c r="F239" s="1128"/>
      <c r="G239" s="1128"/>
      <c r="H239" s="1128"/>
      <c r="I239" s="1129"/>
      <c r="J239" s="1121"/>
      <c r="K239" s="1128"/>
      <c r="L239" s="1128"/>
      <c r="M239" s="1128"/>
      <c r="N239" s="1128"/>
      <c r="O239" s="1128"/>
      <c r="P239" s="1128"/>
      <c r="Q239" s="1128"/>
      <c r="R239" s="1134"/>
      <c r="S239" s="1134"/>
      <c r="T239" s="1134"/>
      <c r="U239" s="1134"/>
      <c r="V239" s="1134"/>
      <c r="W239" s="1134"/>
      <c r="X239" s="1134"/>
      <c r="Y239" s="1134"/>
    </row>
    <row r="240" spans="2:25" ht="12.95" customHeight="1">
      <c r="B240" s="1093"/>
      <c r="C240" s="1127"/>
      <c r="D240" s="1128"/>
      <c r="E240" s="1128"/>
      <c r="F240" s="1128"/>
      <c r="G240" s="1128"/>
      <c r="H240" s="1128"/>
      <c r="I240" s="1129"/>
      <c r="J240" s="1121"/>
      <c r="K240" s="1128"/>
      <c r="L240" s="1128"/>
      <c r="M240" s="1128"/>
      <c r="N240" s="1128"/>
      <c r="O240" s="1128"/>
      <c r="P240" s="1128"/>
      <c r="Q240" s="1128"/>
      <c r="R240" s="1134"/>
      <c r="S240" s="1134"/>
      <c r="T240" s="1134"/>
      <c r="U240" s="1134"/>
      <c r="V240" s="1134"/>
      <c r="W240" s="1134"/>
      <c r="X240" s="1134"/>
      <c r="Y240" s="1134"/>
    </row>
    <row r="241" spans="2:25" ht="12.95" customHeight="1">
      <c r="B241" s="1093"/>
      <c r="C241" s="1127"/>
      <c r="D241" s="1128"/>
      <c r="E241" s="1128"/>
      <c r="F241" s="1128"/>
      <c r="G241" s="1128"/>
      <c r="H241" s="1128"/>
      <c r="I241" s="1129"/>
      <c r="J241" s="1121"/>
      <c r="K241" s="1128"/>
      <c r="L241" s="1128"/>
      <c r="M241" s="1128"/>
      <c r="N241" s="1128"/>
      <c r="O241" s="1128"/>
      <c r="P241" s="1128"/>
      <c r="Q241" s="1128"/>
      <c r="R241" s="1134"/>
      <c r="S241" s="1134"/>
      <c r="T241" s="1134"/>
      <c r="U241" s="1134"/>
      <c r="V241" s="1134"/>
      <c r="W241" s="1134"/>
      <c r="X241" s="1134"/>
      <c r="Y241" s="1134"/>
    </row>
    <row r="242" spans="2:25" ht="12.95" customHeight="1">
      <c r="B242" s="1093"/>
      <c r="C242" s="1127"/>
      <c r="D242" s="1128"/>
      <c r="E242" s="1128"/>
      <c r="F242" s="1128"/>
      <c r="G242" s="1128"/>
      <c r="H242" s="1128"/>
      <c r="I242" s="1129"/>
      <c r="J242" s="1121"/>
      <c r="K242" s="1128"/>
      <c r="L242" s="1128"/>
      <c r="M242" s="1128"/>
      <c r="N242" s="1128"/>
      <c r="O242" s="1128"/>
      <c r="P242" s="1128"/>
      <c r="Q242" s="1128"/>
      <c r="R242" s="1134"/>
      <c r="S242" s="1134"/>
      <c r="T242" s="1134"/>
      <c r="U242" s="1134"/>
      <c r="V242" s="1134"/>
      <c r="W242" s="1134"/>
      <c r="X242" s="1134"/>
      <c r="Y242" s="1134"/>
    </row>
    <row r="243" spans="2:25" ht="12.95" customHeight="1">
      <c r="B243" s="1093"/>
      <c r="C243" s="1127"/>
      <c r="D243" s="1128"/>
      <c r="E243" s="1128"/>
      <c r="F243" s="1128"/>
      <c r="G243" s="1128"/>
      <c r="H243" s="1128"/>
      <c r="I243" s="1129"/>
      <c r="J243" s="1121"/>
      <c r="K243" s="1128"/>
      <c r="L243" s="1128"/>
      <c r="M243" s="1128"/>
      <c r="N243" s="1128"/>
      <c r="O243" s="1128"/>
      <c r="P243" s="1128"/>
      <c r="Q243" s="1128"/>
      <c r="R243" s="1134"/>
      <c r="S243" s="1134"/>
      <c r="T243" s="1134"/>
      <c r="U243" s="1134"/>
      <c r="V243" s="1134"/>
      <c r="W243" s="1134"/>
      <c r="X243" s="1134"/>
      <c r="Y243" s="1134"/>
    </row>
    <row r="244" spans="2:25" ht="12.95" customHeight="1">
      <c r="B244" s="1093"/>
      <c r="C244" s="1127"/>
      <c r="D244" s="1128"/>
      <c r="E244" s="1128"/>
      <c r="F244" s="1128"/>
      <c r="G244" s="1128"/>
      <c r="H244" s="1128"/>
      <c r="I244" s="1129"/>
      <c r="J244" s="1121"/>
      <c r="K244" s="1128"/>
      <c r="L244" s="1128"/>
      <c r="M244" s="1128"/>
      <c r="N244" s="1128"/>
      <c r="O244" s="1128"/>
      <c r="P244" s="1128"/>
      <c r="Q244" s="1128"/>
      <c r="R244" s="1134"/>
      <c r="S244" s="1134"/>
      <c r="T244" s="1134"/>
      <c r="U244" s="1134"/>
      <c r="V244" s="1134"/>
      <c r="W244" s="1134"/>
      <c r="X244" s="1134"/>
      <c r="Y244" s="1134"/>
    </row>
    <row r="245" spans="2:25" ht="12.95" customHeight="1">
      <c r="B245" s="1093"/>
      <c r="C245" s="1127"/>
      <c r="D245" s="1128"/>
      <c r="E245" s="1128"/>
      <c r="F245" s="1128"/>
      <c r="G245" s="1128"/>
      <c r="H245" s="1128"/>
      <c r="I245" s="1129"/>
      <c r="J245" s="1121"/>
      <c r="K245" s="1128"/>
      <c r="L245" s="1128"/>
      <c r="M245" s="1128"/>
      <c r="N245" s="1128"/>
      <c r="O245" s="1128"/>
      <c r="P245" s="1128"/>
      <c r="Q245" s="1128"/>
      <c r="R245" s="1134"/>
      <c r="S245" s="1134"/>
      <c r="T245" s="1134"/>
      <c r="U245" s="1134"/>
      <c r="V245" s="1134"/>
      <c r="W245" s="1134"/>
      <c r="X245" s="1134"/>
      <c r="Y245" s="1134"/>
    </row>
    <row r="246" spans="2:25" ht="12.95" customHeight="1">
      <c r="B246" s="1093"/>
      <c r="C246" s="1127"/>
      <c r="D246" s="1128"/>
      <c r="E246" s="1128"/>
      <c r="F246" s="1128"/>
      <c r="G246" s="1128"/>
      <c r="H246" s="1128"/>
      <c r="I246" s="1129"/>
      <c r="J246" s="1121"/>
      <c r="K246" s="1128"/>
      <c r="L246" s="1128"/>
      <c r="M246" s="1128"/>
      <c r="N246" s="1128"/>
      <c r="O246" s="1128"/>
      <c r="P246" s="1128"/>
      <c r="Q246" s="1128"/>
      <c r="R246" s="1134"/>
      <c r="S246" s="1134"/>
      <c r="T246" s="1134"/>
      <c r="U246" s="1134"/>
      <c r="V246" s="1134"/>
      <c r="W246" s="1134"/>
      <c r="X246" s="1134"/>
      <c r="Y246" s="1134"/>
    </row>
    <row r="247" spans="2:25" ht="12.95" customHeight="1">
      <c r="B247" s="1093"/>
      <c r="C247" s="1130"/>
      <c r="D247" s="1131"/>
      <c r="E247" s="1131"/>
      <c r="F247" s="1131"/>
      <c r="G247" s="1131"/>
      <c r="H247" s="1131"/>
      <c r="I247" s="1132"/>
      <c r="J247" s="1122"/>
      <c r="K247" s="1131"/>
      <c r="L247" s="1131"/>
      <c r="M247" s="1131"/>
      <c r="N247" s="1131"/>
      <c r="O247" s="1131"/>
      <c r="P247" s="1131"/>
      <c r="Q247" s="1131"/>
      <c r="R247" s="1134"/>
      <c r="S247" s="1134"/>
      <c r="T247" s="1134"/>
      <c r="U247" s="1134"/>
      <c r="V247" s="1134"/>
      <c r="W247" s="1134"/>
      <c r="X247" s="1134"/>
      <c r="Y247" s="1134"/>
    </row>
    <row r="248" spans="2:25" ht="12.95" customHeight="1">
      <c r="B248" s="1135" t="s">
        <v>363</v>
      </c>
      <c r="C248" s="1094"/>
      <c r="D248" s="1094"/>
      <c r="E248" s="1094"/>
      <c r="F248" s="1094"/>
      <c r="G248" s="1094"/>
      <c r="H248" s="1094"/>
      <c r="I248" s="1094"/>
      <c r="J248" s="1094"/>
      <c r="K248" s="1094"/>
      <c r="L248" s="1094"/>
      <c r="M248" s="1094"/>
      <c r="N248" s="1094"/>
      <c r="O248" s="1094"/>
      <c r="P248" s="1094"/>
      <c r="Q248" s="1137"/>
      <c r="R248" s="1134"/>
      <c r="S248" s="1134"/>
      <c r="T248" s="1134"/>
      <c r="U248" s="1134"/>
      <c r="V248" s="1134"/>
      <c r="W248" s="1134"/>
      <c r="X248" s="1134"/>
      <c r="Y248" s="1134"/>
    </row>
    <row r="249" spans="2:25" ht="12.95" customHeight="1">
      <c r="B249" s="1136"/>
      <c r="C249" s="1094"/>
      <c r="D249" s="1094"/>
      <c r="E249" s="1094"/>
      <c r="F249" s="1094"/>
      <c r="G249" s="1094"/>
      <c r="H249" s="1094"/>
      <c r="I249" s="1094"/>
      <c r="J249" s="1094"/>
      <c r="K249" s="1094"/>
      <c r="L249" s="1094"/>
      <c r="M249" s="1094"/>
      <c r="N249" s="1094"/>
      <c r="O249" s="1094"/>
      <c r="P249" s="1094"/>
      <c r="Q249" s="1137"/>
      <c r="R249" s="1134"/>
      <c r="S249" s="1134"/>
      <c r="T249" s="1134"/>
      <c r="U249" s="1134"/>
      <c r="V249" s="1134"/>
      <c r="W249" s="1134"/>
      <c r="X249" s="1134"/>
      <c r="Y249" s="1134"/>
    </row>
    <row r="250" spans="2:25" ht="12.95" customHeight="1">
      <c r="B250" s="1136"/>
      <c r="C250" s="1094"/>
      <c r="D250" s="1094"/>
      <c r="E250" s="1094"/>
      <c r="F250" s="1094"/>
      <c r="G250" s="1094"/>
      <c r="H250" s="1094"/>
      <c r="I250" s="1094"/>
      <c r="J250" s="1094"/>
      <c r="K250" s="1094"/>
      <c r="L250" s="1094"/>
      <c r="M250" s="1094"/>
      <c r="N250" s="1094"/>
      <c r="O250" s="1094"/>
      <c r="P250" s="1094"/>
      <c r="Q250" s="1137"/>
      <c r="R250" s="1134"/>
      <c r="S250" s="1134"/>
      <c r="T250" s="1134"/>
      <c r="U250" s="1134"/>
      <c r="V250" s="1134"/>
      <c r="W250" s="1134"/>
      <c r="X250" s="1134"/>
      <c r="Y250" s="1134"/>
    </row>
    <row r="251" spans="2:25" ht="12.95" customHeight="1">
      <c r="B251" s="1136"/>
      <c r="C251" s="1094"/>
      <c r="D251" s="1094"/>
      <c r="E251" s="1094"/>
      <c r="F251" s="1094"/>
      <c r="G251" s="1094"/>
      <c r="H251" s="1094"/>
      <c r="I251" s="1094"/>
      <c r="J251" s="1094"/>
      <c r="K251" s="1094"/>
      <c r="L251" s="1094"/>
      <c r="M251" s="1094"/>
      <c r="N251" s="1094"/>
      <c r="O251" s="1094"/>
      <c r="P251" s="1094"/>
      <c r="Q251" s="1137"/>
      <c r="R251" s="1134"/>
      <c r="S251" s="1134"/>
      <c r="T251" s="1134"/>
      <c r="U251" s="1134"/>
      <c r="V251" s="1134"/>
      <c r="W251" s="1134"/>
      <c r="X251" s="1134"/>
      <c r="Y251" s="1134"/>
    </row>
    <row r="252" spans="2:25" ht="12.95" customHeight="1">
      <c r="B252" s="1136"/>
      <c r="C252" s="1094"/>
      <c r="D252" s="1094"/>
      <c r="E252" s="1094"/>
      <c r="F252" s="1094"/>
      <c r="G252" s="1094"/>
      <c r="H252" s="1094"/>
      <c r="I252" s="1094"/>
      <c r="J252" s="1094"/>
      <c r="K252" s="1094"/>
      <c r="L252" s="1094"/>
      <c r="M252" s="1094"/>
      <c r="N252" s="1094"/>
      <c r="O252" s="1094"/>
      <c r="P252" s="1094"/>
      <c r="Q252" s="1137"/>
      <c r="R252" s="1134"/>
      <c r="S252" s="1134"/>
      <c r="T252" s="1134"/>
      <c r="U252" s="1134"/>
      <c r="V252" s="1134"/>
      <c r="W252" s="1134"/>
      <c r="X252" s="1134"/>
      <c r="Y252" s="1134"/>
    </row>
    <row r="253" spans="2:25" ht="12.95" customHeight="1">
      <c r="B253" s="1136"/>
      <c r="C253" s="1094"/>
      <c r="D253" s="1094"/>
      <c r="E253" s="1094"/>
      <c r="F253" s="1094"/>
      <c r="G253" s="1094"/>
      <c r="H253" s="1094"/>
      <c r="I253" s="1094"/>
      <c r="J253" s="1094"/>
      <c r="K253" s="1094"/>
      <c r="L253" s="1094"/>
      <c r="M253" s="1094"/>
      <c r="N253" s="1094"/>
      <c r="O253" s="1094"/>
      <c r="P253" s="1094"/>
      <c r="Q253" s="1137"/>
      <c r="R253" s="1134"/>
      <c r="S253" s="1134"/>
      <c r="T253" s="1134"/>
      <c r="U253" s="1134"/>
      <c r="V253" s="1134"/>
      <c r="W253" s="1134"/>
      <c r="X253" s="1134"/>
      <c r="Y253" s="1134"/>
    </row>
    <row r="254" spans="2:25" ht="12.95" customHeight="1">
      <c r="B254" s="1136"/>
      <c r="C254" s="1094"/>
      <c r="D254" s="1094"/>
      <c r="E254" s="1094"/>
      <c r="F254" s="1094"/>
      <c r="G254" s="1094"/>
      <c r="H254" s="1094"/>
      <c r="I254" s="1094"/>
      <c r="J254" s="1094"/>
      <c r="K254" s="1094"/>
      <c r="L254" s="1094"/>
      <c r="M254" s="1094"/>
      <c r="N254" s="1094"/>
      <c r="O254" s="1094"/>
      <c r="P254" s="1094"/>
      <c r="Q254" s="1137"/>
      <c r="R254" s="1134"/>
      <c r="S254" s="1134"/>
      <c r="T254" s="1134"/>
      <c r="U254" s="1134"/>
      <c r="V254" s="1134"/>
      <c r="W254" s="1134"/>
      <c r="X254" s="1134"/>
      <c r="Y254" s="1134"/>
    </row>
    <row r="255" spans="2:25" ht="12.95" customHeight="1">
      <c r="B255" s="1136"/>
      <c r="C255" s="1094"/>
      <c r="D255" s="1094"/>
      <c r="E255" s="1094"/>
      <c r="F255" s="1094"/>
      <c r="G255" s="1094"/>
      <c r="H255" s="1094"/>
      <c r="I255" s="1094"/>
      <c r="J255" s="1094"/>
      <c r="K255" s="1094"/>
      <c r="L255" s="1094"/>
      <c r="M255" s="1094"/>
      <c r="N255" s="1094"/>
      <c r="O255" s="1094"/>
      <c r="P255" s="1094"/>
      <c r="Q255" s="1137"/>
      <c r="R255" s="1134"/>
      <c r="S255" s="1134"/>
      <c r="T255" s="1134"/>
      <c r="U255" s="1134"/>
      <c r="V255" s="1134"/>
      <c r="W255" s="1134"/>
      <c r="X255" s="1134"/>
      <c r="Y255" s="1134"/>
    </row>
    <row r="256" spans="2:25" ht="12.95" customHeight="1">
      <c r="B256" s="1136"/>
      <c r="C256" s="1094"/>
      <c r="D256" s="1094"/>
      <c r="E256" s="1094"/>
      <c r="F256" s="1094"/>
      <c r="G256" s="1094"/>
      <c r="H256" s="1094"/>
      <c r="I256" s="1094"/>
      <c r="J256" s="1094"/>
      <c r="K256" s="1094"/>
      <c r="L256" s="1094"/>
      <c r="M256" s="1094"/>
      <c r="N256" s="1094"/>
      <c r="O256" s="1094"/>
      <c r="P256" s="1094"/>
      <c r="Q256" s="1137"/>
      <c r="R256" s="1134"/>
      <c r="S256" s="1134"/>
      <c r="T256" s="1134"/>
      <c r="U256" s="1134"/>
      <c r="V256" s="1134"/>
      <c r="W256" s="1134"/>
      <c r="X256" s="1134"/>
      <c r="Y256" s="1134"/>
    </row>
    <row r="257" spans="2:25" ht="12.95" customHeight="1">
      <c r="B257" s="1136"/>
      <c r="C257" s="1094"/>
      <c r="D257" s="1094"/>
      <c r="E257" s="1094"/>
      <c r="F257" s="1094"/>
      <c r="G257" s="1094"/>
      <c r="H257" s="1094"/>
      <c r="I257" s="1094"/>
      <c r="J257" s="1094"/>
      <c r="K257" s="1094"/>
      <c r="L257" s="1094"/>
      <c r="M257" s="1094"/>
      <c r="N257" s="1094"/>
      <c r="O257" s="1094"/>
      <c r="P257" s="1094"/>
      <c r="Q257" s="1137"/>
      <c r="R257" s="1134"/>
      <c r="S257" s="1134"/>
      <c r="T257" s="1134"/>
      <c r="U257" s="1134"/>
      <c r="V257" s="1134"/>
      <c r="W257" s="1134"/>
      <c r="X257" s="1134"/>
      <c r="Y257" s="1134"/>
    </row>
    <row r="258" spans="2:25" ht="12.95" customHeight="1">
      <c r="B258" s="1136"/>
      <c r="C258" s="1094"/>
      <c r="D258" s="1094"/>
      <c r="E258" s="1094"/>
      <c r="F258" s="1094"/>
      <c r="G258" s="1094"/>
      <c r="H258" s="1094"/>
      <c r="I258" s="1094"/>
      <c r="J258" s="1094"/>
      <c r="K258" s="1094"/>
      <c r="L258" s="1094"/>
      <c r="M258" s="1094"/>
      <c r="N258" s="1094"/>
      <c r="O258" s="1094"/>
      <c r="P258" s="1094"/>
      <c r="Q258" s="1137"/>
      <c r="R258" s="1134"/>
      <c r="S258" s="1134"/>
      <c r="T258" s="1134"/>
      <c r="U258" s="1134"/>
      <c r="V258" s="1134"/>
      <c r="W258" s="1134"/>
      <c r="X258" s="1134"/>
      <c r="Y258" s="1134"/>
    </row>
    <row r="259" spans="2:25" ht="12.95" customHeight="1">
      <c r="B259" s="1136"/>
      <c r="C259" s="1094"/>
      <c r="D259" s="1094"/>
      <c r="E259" s="1094"/>
      <c r="F259" s="1094"/>
      <c r="G259" s="1094"/>
      <c r="H259" s="1094"/>
      <c r="I259" s="1094"/>
      <c r="J259" s="1094"/>
      <c r="K259" s="1094"/>
      <c r="L259" s="1094"/>
      <c r="M259" s="1094"/>
      <c r="N259" s="1094"/>
      <c r="O259" s="1094"/>
      <c r="P259" s="1094"/>
      <c r="Q259" s="1137"/>
      <c r="R259" s="1134"/>
      <c r="S259" s="1134"/>
      <c r="T259" s="1134"/>
      <c r="U259" s="1134"/>
      <c r="V259" s="1134"/>
      <c r="W259" s="1134"/>
      <c r="X259" s="1134"/>
      <c r="Y259" s="1134"/>
    </row>
    <row r="260" spans="2:25" ht="12.95" customHeight="1">
      <c r="B260" s="1136"/>
      <c r="C260" s="1094"/>
      <c r="D260" s="1094"/>
      <c r="E260" s="1094"/>
      <c r="F260" s="1094"/>
      <c r="G260" s="1094"/>
      <c r="H260" s="1094"/>
      <c r="I260" s="1094"/>
      <c r="J260" s="1094"/>
      <c r="K260" s="1094"/>
      <c r="L260" s="1094"/>
      <c r="M260" s="1094"/>
      <c r="N260" s="1094"/>
      <c r="O260" s="1094"/>
      <c r="P260" s="1094"/>
      <c r="Q260" s="1137"/>
      <c r="R260" s="1134"/>
      <c r="S260" s="1134"/>
      <c r="T260" s="1134"/>
      <c r="U260" s="1134"/>
      <c r="V260" s="1134"/>
      <c r="W260" s="1134"/>
      <c r="X260" s="1134"/>
      <c r="Y260" s="1134"/>
    </row>
    <row r="261" spans="2:25" ht="12.95" customHeight="1">
      <c r="B261" s="1136"/>
      <c r="C261" s="1094"/>
      <c r="D261" s="1094"/>
      <c r="E261" s="1094"/>
      <c r="F261" s="1094"/>
      <c r="G261" s="1094"/>
      <c r="H261" s="1094"/>
      <c r="I261" s="1094"/>
      <c r="J261" s="1094"/>
      <c r="K261" s="1094"/>
      <c r="L261" s="1094"/>
      <c r="M261" s="1094"/>
      <c r="N261" s="1094"/>
      <c r="O261" s="1094"/>
      <c r="P261" s="1094"/>
      <c r="Q261" s="1137"/>
      <c r="R261" s="1134"/>
      <c r="S261" s="1134"/>
      <c r="T261" s="1134"/>
      <c r="U261" s="1134"/>
      <c r="V261" s="1134"/>
      <c r="W261" s="1134"/>
      <c r="X261" s="1134"/>
      <c r="Y261" s="1134"/>
    </row>
    <row r="262" spans="2:25" ht="12.95" customHeight="1">
      <c r="B262" s="1136"/>
      <c r="C262" s="1094"/>
      <c r="D262" s="1094"/>
      <c r="E262" s="1094"/>
      <c r="F262" s="1094"/>
      <c r="G262" s="1094"/>
      <c r="H262" s="1094"/>
      <c r="I262" s="1094"/>
      <c r="J262" s="1094"/>
      <c r="K262" s="1094"/>
      <c r="L262" s="1094"/>
      <c r="M262" s="1094"/>
      <c r="N262" s="1094"/>
      <c r="O262" s="1094"/>
      <c r="P262" s="1094"/>
      <c r="Q262" s="1137"/>
      <c r="R262" s="1134"/>
      <c r="S262" s="1134"/>
      <c r="T262" s="1134"/>
      <c r="U262" s="1134"/>
      <c r="V262" s="1134"/>
      <c r="W262" s="1134"/>
      <c r="X262" s="1134"/>
      <c r="Y262" s="1134"/>
    </row>
    <row r="263" spans="2:25" ht="12.95" customHeight="1">
      <c r="B263" s="1136"/>
      <c r="C263" s="1094"/>
      <c r="D263" s="1094"/>
      <c r="E263" s="1094"/>
      <c r="F263" s="1094"/>
      <c r="G263" s="1094"/>
      <c r="H263" s="1094"/>
      <c r="I263" s="1094"/>
      <c r="J263" s="1094"/>
      <c r="K263" s="1094"/>
      <c r="L263" s="1094"/>
      <c r="M263" s="1094"/>
      <c r="N263" s="1094"/>
      <c r="O263" s="1094"/>
      <c r="P263" s="1094"/>
      <c r="Q263" s="1137"/>
      <c r="R263" s="1134"/>
      <c r="S263" s="1134"/>
      <c r="T263" s="1134"/>
      <c r="U263" s="1134"/>
      <c r="V263" s="1134"/>
      <c r="W263" s="1134"/>
      <c r="X263" s="1134"/>
      <c r="Y263" s="1134"/>
    </row>
    <row r="264" spans="2:25" ht="12.95" customHeight="1">
      <c r="B264" s="1136"/>
      <c r="C264" s="1094"/>
      <c r="D264" s="1094"/>
      <c r="E264" s="1094"/>
      <c r="F264" s="1094"/>
      <c r="G264" s="1094"/>
      <c r="H264" s="1094"/>
      <c r="I264" s="1094"/>
      <c r="J264" s="1094"/>
      <c r="K264" s="1094"/>
      <c r="L264" s="1094"/>
      <c r="M264" s="1094"/>
      <c r="N264" s="1094"/>
      <c r="O264" s="1094"/>
      <c r="P264" s="1094"/>
      <c r="Q264" s="1137"/>
      <c r="R264" s="1134"/>
      <c r="S264" s="1134"/>
      <c r="T264" s="1134"/>
      <c r="U264" s="1134"/>
      <c r="V264" s="1134"/>
      <c r="W264" s="1134"/>
      <c r="X264" s="1134"/>
      <c r="Y264" s="1134"/>
    </row>
    <row r="265" spans="2:25" ht="12.95" customHeight="1">
      <c r="B265" s="1136"/>
      <c r="C265" s="1094"/>
      <c r="D265" s="1094"/>
      <c r="E265" s="1094"/>
      <c r="F265" s="1094"/>
      <c r="G265" s="1094"/>
      <c r="H265" s="1094"/>
      <c r="I265" s="1094"/>
      <c r="J265" s="1094"/>
      <c r="K265" s="1094"/>
      <c r="L265" s="1094"/>
      <c r="M265" s="1094"/>
      <c r="N265" s="1094"/>
      <c r="O265" s="1094"/>
      <c r="P265" s="1094"/>
      <c r="Q265" s="1137"/>
      <c r="R265" s="1134"/>
      <c r="S265" s="1134"/>
      <c r="T265" s="1134"/>
      <c r="U265" s="1134"/>
      <c r="V265" s="1134"/>
      <c r="W265" s="1134"/>
      <c r="X265" s="1134"/>
      <c r="Y265" s="1134"/>
    </row>
    <row r="266" spans="2:25" ht="12.95" customHeight="1">
      <c r="B266" s="1136"/>
      <c r="C266" s="1094"/>
      <c r="D266" s="1094"/>
      <c r="E266" s="1094"/>
      <c r="F266" s="1094"/>
      <c r="G266" s="1094"/>
      <c r="H266" s="1094"/>
      <c r="I266" s="1094"/>
      <c r="J266" s="1094"/>
      <c r="K266" s="1094"/>
      <c r="L266" s="1094"/>
      <c r="M266" s="1094"/>
      <c r="N266" s="1094"/>
      <c r="O266" s="1094"/>
      <c r="P266" s="1094"/>
      <c r="Q266" s="1137"/>
      <c r="R266" s="1134"/>
      <c r="S266" s="1134"/>
      <c r="T266" s="1134"/>
      <c r="U266" s="1134"/>
      <c r="V266" s="1134"/>
      <c r="W266" s="1134"/>
      <c r="X266" s="1134"/>
      <c r="Y266" s="1134"/>
    </row>
    <row r="267" spans="2:25" ht="12.95" customHeight="1">
      <c r="B267" s="1136"/>
      <c r="C267" s="1094"/>
      <c r="D267" s="1094"/>
      <c r="E267" s="1094"/>
      <c r="F267" s="1094"/>
      <c r="G267" s="1094"/>
      <c r="H267" s="1094"/>
      <c r="I267" s="1094"/>
      <c r="J267" s="1094"/>
      <c r="K267" s="1094"/>
      <c r="L267" s="1094"/>
      <c r="M267" s="1094"/>
      <c r="N267" s="1094"/>
      <c r="O267" s="1094"/>
      <c r="P267" s="1094"/>
      <c r="Q267" s="1137"/>
      <c r="R267" s="1134"/>
      <c r="S267" s="1134"/>
      <c r="T267" s="1134"/>
      <c r="U267" s="1134"/>
      <c r="V267" s="1134"/>
      <c r="W267" s="1134"/>
      <c r="X267" s="1134"/>
      <c r="Y267" s="1134"/>
    </row>
    <row r="268" spans="2:25" ht="12.95" customHeight="1">
      <c r="B268" s="1136"/>
      <c r="C268" s="1094"/>
      <c r="D268" s="1094"/>
      <c r="E268" s="1094"/>
      <c r="F268" s="1094"/>
      <c r="G268" s="1094"/>
      <c r="H268" s="1094"/>
      <c r="I268" s="1094"/>
      <c r="J268" s="1094"/>
      <c r="K268" s="1094"/>
      <c r="L268" s="1094"/>
      <c r="M268" s="1094"/>
      <c r="N268" s="1094"/>
      <c r="O268" s="1094"/>
      <c r="P268" s="1094"/>
      <c r="Q268" s="1137"/>
      <c r="R268" s="1123" t="s">
        <v>364</v>
      </c>
      <c r="S268" s="1123"/>
      <c r="T268" s="1123"/>
      <c r="U268" s="1123"/>
      <c r="V268" s="1123"/>
      <c r="W268" s="1123"/>
      <c r="X268" s="1123"/>
      <c r="Y268" s="1123"/>
    </row>
    <row r="269" spans="2:25" ht="12.95" customHeight="1">
      <c r="B269" s="1136"/>
      <c r="C269" s="1094"/>
      <c r="D269" s="1094"/>
      <c r="E269" s="1094"/>
      <c r="F269" s="1094"/>
      <c r="G269" s="1094"/>
      <c r="H269" s="1094"/>
      <c r="I269" s="1094"/>
      <c r="J269" s="1094"/>
      <c r="K269" s="1094"/>
      <c r="L269" s="1094"/>
      <c r="M269" s="1094"/>
      <c r="N269" s="1094"/>
      <c r="O269" s="1094"/>
      <c r="P269" s="1094"/>
      <c r="Q269" s="1137"/>
      <c r="R269" s="1138"/>
      <c r="S269" s="1138"/>
      <c r="T269" s="1138"/>
      <c r="U269" s="1138"/>
      <c r="V269" s="1138"/>
      <c r="W269" s="1138"/>
      <c r="X269" s="1138"/>
      <c r="Y269" s="1138"/>
    </row>
    <row r="270" spans="2:25" ht="12.95" customHeight="1">
      <c r="B270" s="1136"/>
      <c r="C270" s="1094"/>
      <c r="D270" s="1094"/>
      <c r="E270" s="1094"/>
      <c r="F270" s="1094"/>
      <c r="G270" s="1094"/>
      <c r="H270" s="1094"/>
      <c r="I270" s="1094"/>
      <c r="J270" s="1094"/>
      <c r="K270" s="1094"/>
      <c r="L270" s="1094"/>
      <c r="M270" s="1094"/>
      <c r="N270" s="1094"/>
      <c r="O270" s="1094"/>
      <c r="P270" s="1094"/>
      <c r="Q270" s="1137"/>
      <c r="R270" s="30"/>
      <c r="S270" s="31"/>
      <c r="T270" s="31"/>
      <c r="U270" s="31"/>
      <c r="V270" s="31"/>
      <c r="W270" s="31"/>
      <c r="X270" s="31"/>
      <c r="Y270" s="32"/>
    </row>
    <row r="271" spans="2:25" ht="12.95" customHeight="1">
      <c r="B271" s="1136"/>
      <c r="C271" s="1094"/>
      <c r="D271" s="1094"/>
      <c r="E271" s="1094"/>
      <c r="F271" s="1094"/>
      <c r="G271" s="1094"/>
      <c r="H271" s="1094"/>
      <c r="I271" s="1094"/>
      <c r="J271" s="1094"/>
      <c r="K271" s="1094"/>
      <c r="L271" s="1094"/>
      <c r="M271" s="1094"/>
      <c r="N271" s="1094"/>
      <c r="O271" s="1094"/>
      <c r="P271" s="1094"/>
      <c r="Q271" s="1137"/>
      <c r="R271" s="33"/>
      <c r="S271" s="1139" t="s">
        <v>365</v>
      </c>
      <c r="T271" s="1140"/>
      <c r="U271" s="34"/>
      <c r="V271" s="1139" t="s">
        <v>366</v>
      </c>
      <c r="W271" s="1140"/>
      <c r="X271" s="34"/>
      <c r="Y271" s="35"/>
    </row>
    <row r="272" spans="2:25" ht="12.95" customHeight="1">
      <c r="B272" s="1136"/>
      <c r="C272" s="1094"/>
      <c r="D272" s="1094"/>
      <c r="E272" s="1094"/>
      <c r="F272" s="1094"/>
      <c r="G272" s="1094"/>
      <c r="H272" s="1094"/>
      <c r="I272" s="1094"/>
      <c r="J272" s="1094"/>
      <c r="K272" s="1094"/>
      <c r="L272" s="1094"/>
      <c r="M272" s="1094"/>
      <c r="N272" s="1094"/>
      <c r="O272" s="1094"/>
      <c r="P272" s="1094"/>
      <c r="Q272" s="1137"/>
      <c r="R272" s="33"/>
      <c r="S272" s="34"/>
      <c r="T272" s="34"/>
      <c r="U272" s="34"/>
      <c r="V272" s="34"/>
      <c r="W272" s="34"/>
      <c r="X272" s="34"/>
      <c r="Y272" s="35"/>
    </row>
    <row r="273" spans="2:27" ht="12.95" customHeight="1">
      <c r="B273" s="1136"/>
      <c r="C273" s="1094"/>
      <c r="D273" s="1094"/>
      <c r="E273" s="1094"/>
      <c r="F273" s="1094"/>
      <c r="G273" s="1094"/>
      <c r="H273" s="1094"/>
      <c r="I273" s="1094"/>
      <c r="J273" s="1094"/>
      <c r="K273" s="1094"/>
      <c r="L273" s="1094"/>
      <c r="M273" s="1094"/>
      <c r="N273" s="1094"/>
      <c r="O273" s="1094"/>
      <c r="P273" s="1094"/>
      <c r="Q273" s="1137"/>
      <c r="R273" s="33"/>
      <c r="S273" s="36">
        <v>1</v>
      </c>
      <c r="T273" s="37"/>
      <c r="U273" s="34"/>
      <c r="V273" s="36">
        <v>1</v>
      </c>
      <c r="W273" s="37"/>
      <c r="X273" s="34"/>
      <c r="Y273" s="35"/>
    </row>
    <row r="274" spans="2:27" ht="12.95" customHeight="1">
      <c r="B274" s="1136"/>
      <c r="C274" s="1094"/>
      <c r="D274" s="1094"/>
      <c r="E274" s="1094"/>
      <c r="F274" s="1094"/>
      <c r="G274" s="1094"/>
      <c r="H274" s="1094"/>
      <c r="I274" s="1094"/>
      <c r="J274" s="1094"/>
      <c r="K274" s="1094"/>
      <c r="L274" s="1094"/>
      <c r="M274" s="1094"/>
      <c r="N274" s="1094"/>
      <c r="O274" s="1094"/>
      <c r="P274" s="1094"/>
      <c r="Q274" s="1137"/>
      <c r="R274" s="33"/>
      <c r="S274" s="36"/>
      <c r="T274" s="34"/>
      <c r="U274" s="34"/>
      <c r="V274" s="36"/>
      <c r="W274" s="34"/>
      <c r="X274" s="34"/>
      <c r="Y274" s="35"/>
    </row>
    <row r="275" spans="2:27" ht="12.95" customHeight="1">
      <c r="B275" s="1136"/>
      <c r="C275" s="1094"/>
      <c r="D275" s="1094"/>
      <c r="E275" s="1094"/>
      <c r="F275" s="1094"/>
      <c r="G275" s="1094"/>
      <c r="H275" s="1094"/>
      <c r="I275" s="1094"/>
      <c r="J275" s="1094"/>
      <c r="K275" s="1094"/>
      <c r="L275" s="1094"/>
      <c r="M275" s="1094"/>
      <c r="N275" s="1094"/>
      <c r="O275" s="1094"/>
      <c r="P275" s="1094"/>
      <c r="Q275" s="1137"/>
      <c r="R275" s="33"/>
      <c r="S275" s="36">
        <v>2</v>
      </c>
      <c r="T275" s="37"/>
      <c r="U275" s="34"/>
      <c r="V275" s="36">
        <v>2</v>
      </c>
      <c r="W275" s="37"/>
      <c r="X275" s="34"/>
      <c r="Y275" s="35"/>
    </row>
    <row r="276" spans="2:27" ht="12.95" customHeight="1">
      <c r="B276" s="1136"/>
      <c r="C276" s="1094"/>
      <c r="D276" s="1094"/>
      <c r="E276" s="1094"/>
      <c r="F276" s="1094"/>
      <c r="G276" s="1094"/>
      <c r="H276" s="1094"/>
      <c r="I276" s="1094"/>
      <c r="J276" s="1094"/>
      <c r="K276" s="1094"/>
      <c r="L276" s="1094"/>
      <c r="M276" s="1094"/>
      <c r="N276" s="1094"/>
      <c r="O276" s="1094"/>
      <c r="P276" s="1094"/>
      <c r="Q276" s="1137"/>
      <c r="R276" s="33"/>
      <c r="S276" s="36"/>
      <c r="T276" s="34"/>
      <c r="U276" s="34"/>
      <c r="V276" s="36"/>
      <c r="W276" s="34"/>
      <c r="X276" s="34"/>
      <c r="Y276" s="35"/>
    </row>
    <row r="277" spans="2:27" ht="12.95" customHeight="1">
      <c r="B277" s="1141" t="s">
        <v>367</v>
      </c>
      <c r="C277" s="1094"/>
      <c r="D277" s="1094"/>
      <c r="E277" s="1094"/>
      <c r="F277" s="1094"/>
      <c r="G277" s="1094"/>
      <c r="H277" s="1094"/>
      <c r="I277" s="1094"/>
      <c r="J277" s="1094"/>
      <c r="K277" s="1094"/>
      <c r="L277" s="1094"/>
      <c r="M277" s="1094"/>
      <c r="N277" s="1094"/>
      <c r="O277" s="1094"/>
      <c r="P277" s="1094"/>
      <c r="Q277" s="1137"/>
      <c r="R277" s="33"/>
      <c r="S277" s="36">
        <v>3</v>
      </c>
      <c r="T277" s="37" t="s">
        <v>368</v>
      </c>
      <c r="U277" s="34"/>
      <c r="V277" s="36">
        <v>3</v>
      </c>
      <c r="W277" s="37" t="s">
        <v>368</v>
      </c>
      <c r="X277" s="34"/>
      <c r="Y277" s="35"/>
    </row>
    <row r="278" spans="2:27" ht="12.95" customHeight="1">
      <c r="B278" s="1142"/>
      <c r="C278" s="1094"/>
      <c r="D278" s="1094"/>
      <c r="E278" s="1094"/>
      <c r="F278" s="1094"/>
      <c r="G278" s="1094"/>
      <c r="H278" s="1094"/>
      <c r="I278" s="1094"/>
      <c r="J278" s="1094"/>
      <c r="K278" s="1094"/>
      <c r="L278" s="1094"/>
      <c r="M278" s="1094"/>
      <c r="N278" s="1094"/>
      <c r="O278" s="1094"/>
      <c r="P278" s="1094"/>
      <c r="Q278" s="1137"/>
      <c r="R278" s="33"/>
      <c r="S278" s="36"/>
      <c r="T278" s="34"/>
      <c r="U278" s="34"/>
      <c r="V278" s="36"/>
      <c r="W278" s="34"/>
      <c r="X278" s="34"/>
      <c r="Y278" s="35"/>
    </row>
    <row r="279" spans="2:27" ht="12.95" customHeight="1">
      <c r="B279" s="1142"/>
      <c r="C279" s="1094"/>
      <c r="D279" s="1094"/>
      <c r="E279" s="1094"/>
      <c r="F279" s="1094"/>
      <c r="G279" s="1094"/>
      <c r="H279" s="1094"/>
      <c r="I279" s="1094"/>
      <c r="J279" s="1094"/>
      <c r="K279" s="1094"/>
      <c r="L279" s="1094"/>
      <c r="M279" s="1094"/>
      <c r="N279" s="1094"/>
      <c r="O279" s="1094"/>
      <c r="P279" s="1094"/>
      <c r="Q279" s="1137"/>
      <c r="R279" s="33"/>
      <c r="S279" s="36">
        <v>4</v>
      </c>
      <c r="T279" s="37"/>
      <c r="U279" s="34"/>
      <c r="V279" s="36">
        <v>4</v>
      </c>
      <c r="W279" s="37"/>
      <c r="X279" s="34"/>
      <c r="Y279" s="35"/>
    </row>
    <row r="280" spans="2:27" ht="12.95" customHeight="1">
      <c r="B280" s="1142"/>
      <c r="C280" s="1094"/>
      <c r="D280" s="1094"/>
      <c r="E280" s="1094"/>
      <c r="F280" s="1094"/>
      <c r="G280" s="1094"/>
      <c r="H280" s="1094"/>
      <c r="I280" s="1094"/>
      <c r="J280" s="1094"/>
      <c r="K280" s="1094"/>
      <c r="L280" s="1094"/>
      <c r="M280" s="1094"/>
      <c r="N280" s="1094"/>
      <c r="O280" s="1094"/>
      <c r="P280" s="1094"/>
      <c r="Q280" s="1137"/>
      <c r="R280" s="33"/>
      <c r="S280" s="34"/>
      <c r="T280" s="34"/>
      <c r="U280" s="34"/>
      <c r="V280" s="34"/>
      <c r="W280" s="34"/>
      <c r="X280" s="34"/>
      <c r="Y280" s="35"/>
    </row>
    <row r="281" spans="2:27" ht="12.95" customHeight="1">
      <c r="B281" s="1142"/>
      <c r="C281" s="1094"/>
      <c r="D281" s="1094"/>
      <c r="E281" s="1094"/>
      <c r="F281" s="1094"/>
      <c r="G281" s="1094"/>
      <c r="H281" s="1094"/>
      <c r="I281" s="1094"/>
      <c r="J281" s="1094"/>
      <c r="K281" s="1094"/>
      <c r="L281" s="1094"/>
      <c r="M281" s="1094"/>
      <c r="N281" s="1094"/>
      <c r="O281" s="1094"/>
      <c r="P281" s="1094"/>
      <c r="Q281" s="1137"/>
      <c r="R281" s="33"/>
      <c r="S281" s="1143" t="s">
        <v>369</v>
      </c>
      <c r="T281" s="1143"/>
      <c r="U281" s="37"/>
      <c r="V281" s="34"/>
      <c r="W281" s="34"/>
      <c r="X281" s="34"/>
      <c r="Y281" s="35"/>
    </row>
    <row r="282" spans="2:27" ht="12.95" customHeight="1">
      <c r="B282" s="1142"/>
      <c r="C282" s="1094"/>
      <c r="D282" s="1094"/>
      <c r="E282" s="1094"/>
      <c r="F282" s="1094"/>
      <c r="G282" s="1094"/>
      <c r="H282" s="1094"/>
      <c r="I282" s="1094"/>
      <c r="J282" s="1094"/>
      <c r="K282" s="1094"/>
      <c r="L282" s="1094"/>
      <c r="M282" s="1094"/>
      <c r="N282" s="1094"/>
      <c r="O282" s="1094"/>
      <c r="P282" s="1094"/>
      <c r="Q282" s="1137"/>
      <c r="R282" s="38"/>
      <c r="S282" s="39"/>
      <c r="T282" s="39"/>
      <c r="U282" s="39"/>
      <c r="V282" s="39"/>
      <c r="W282" s="39"/>
      <c r="X282" s="39"/>
      <c r="Y282" s="40"/>
    </row>
    <row r="283" spans="2:27" ht="12.95" customHeight="1">
      <c r="B283" s="1142"/>
      <c r="C283" s="1094"/>
      <c r="D283" s="1094"/>
      <c r="E283" s="1094"/>
      <c r="F283" s="1094"/>
      <c r="G283" s="1094"/>
      <c r="H283" s="1094"/>
      <c r="I283" s="1094"/>
      <c r="J283" s="1094"/>
      <c r="K283" s="1094"/>
      <c r="L283" s="1094"/>
      <c r="M283" s="1094"/>
      <c r="N283" s="1094"/>
      <c r="O283" s="1094"/>
      <c r="P283" s="1094"/>
      <c r="Q283" s="1094"/>
      <c r="R283" s="1144" t="s">
        <v>370</v>
      </c>
      <c r="S283" s="1144"/>
      <c r="T283" s="1144"/>
      <c r="U283" s="1144"/>
      <c r="V283" s="1144"/>
      <c r="W283" s="1144"/>
      <c r="X283" s="1144"/>
      <c r="Y283" s="1144"/>
    </row>
    <row r="284" spans="2:27" ht="12.95" customHeight="1">
      <c r="B284" s="1142"/>
      <c r="C284" s="1094"/>
      <c r="D284" s="1094"/>
      <c r="E284" s="1094"/>
      <c r="F284" s="1094"/>
      <c r="G284" s="1094"/>
      <c r="H284" s="1094"/>
      <c r="I284" s="1094"/>
      <c r="J284" s="1094"/>
      <c r="K284" s="1094"/>
      <c r="L284" s="1094"/>
      <c r="M284" s="1094"/>
      <c r="N284" s="1094"/>
      <c r="O284" s="1094"/>
      <c r="P284" s="1094"/>
      <c r="Q284" s="1094"/>
      <c r="R284" s="1145"/>
      <c r="S284" s="1145"/>
      <c r="T284" s="1145"/>
      <c r="U284" s="1145"/>
      <c r="V284" s="1145"/>
      <c r="W284" s="1145"/>
      <c r="X284" s="1145"/>
      <c r="Y284" s="1145"/>
    </row>
    <row r="285" spans="2:27" ht="12.95" customHeight="1">
      <c r="B285" s="1142"/>
      <c r="C285" s="1094"/>
      <c r="D285" s="1094"/>
      <c r="E285" s="1094"/>
      <c r="F285" s="1094"/>
      <c r="G285" s="1094"/>
      <c r="H285" s="1094"/>
      <c r="I285" s="1094"/>
      <c r="J285" s="1094"/>
      <c r="K285" s="1094"/>
      <c r="L285" s="1094"/>
      <c r="M285" s="1094"/>
      <c r="N285" s="1094"/>
      <c r="O285" s="1094"/>
      <c r="P285" s="1094"/>
      <c r="Q285" s="1137"/>
      <c r="R285" s="41"/>
      <c r="S285" s="42"/>
      <c r="T285" s="42"/>
      <c r="U285" s="42"/>
      <c r="V285" s="42"/>
      <c r="W285" s="42"/>
      <c r="X285" s="42"/>
      <c r="Y285" s="43"/>
    </row>
    <row r="286" spans="2:27" ht="12.95" customHeight="1">
      <c r="B286" s="1142"/>
      <c r="C286" s="1094"/>
      <c r="D286" s="1094"/>
      <c r="E286" s="1094"/>
      <c r="F286" s="1094"/>
      <c r="G286" s="1094"/>
      <c r="H286" s="1094"/>
      <c r="I286" s="1094"/>
      <c r="J286" s="1094"/>
      <c r="K286" s="1094"/>
      <c r="L286" s="1094"/>
      <c r="M286" s="1094"/>
      <c r="N286" s="1094"/>
      <c r="O286" s="1094"/>
      <c r="P286" s="1094"/>
      <c r="Q286" s="1137"/>
      <c r="R286" s="44"/>
      <c r="S286" s="45"/>
      <c r="T286" s="45"/>
      <c r="U286" s="45"/>
      <c r="V286" s="45"/>
      <c r="W286" s="45"/>
      <c r="X286" s="45"/>
      <c r="Y286" s="46"/>
    </row>
    <row r="287" spans="2:27" ht="12.95" customHeight="1">
      <c r="B287" s="1142"/>
      <c r="C287" s="1094"/>
      <c r="D287" s="1094"/>
      <c r="E287" s="1094"/>
      <c r="F287" s="1094"/>
      <c r="G287" s="1094"/>
      <c r="H287" s="1094"/>
      <c r="I287" s="1094"/>
      <c r="J287" s="1094"/>
      <c r="K287" s="1094"/>
      <c r="L287" s="1094"/>
      <c r="M287" s="1094"/>
      <c r="N287" s="1094"/>
      <c r="O287" s="1094"/>
      <c r="P287" s="1094"/>
      <c r="Q287" s="1137"/>
      <c r="R287" s="1146" t="s">
        <v>371</v>
      </c>
      <c r="S287" s="1147"/>
      <c r="T287" s="1147"/>
      <c r="U287" s="1147"/>
      <c r="V287" s="1147"/>
      <c r="W287" s="47"/>
      <c r="X287" s="48"/>
      <c r="Y287" s="49"/>
      <c r="AA287" s="8" t="s">
        <v>372</v>
      </c>
    </row>
    <row r="288" spans="2:27" ht="12.95" customHeight="1">
      <c r="B288" s="1142"/>
      <c r="C288" s="1094"/>
      <c r="D288" s="1094"/>
      <c r="E288" s="1094"/>
      <c r="F288" s="1094"/>
      <c r="G288" s="1094"/>
      <c r="H288" s="1094"/>
      <c r="I288" s="1094"/>
      <c r="J288" s="1094"/>
      <c r="K288" s="1094"/>
      <c r="L288" s="1094"/>
      <c r="M288" s="1094"/>
      <c r="N288" s="1094"/>
      <c r="O288" s="1094"/>
      <c r="P288" s="1094"/>
      <c r="Q288" s="1137"/>
      <c r="R288" s="44"/>
      <c r="S288" s="45"/>
      <c r="T288" s="45"/>
      <c r="U288" s="45"/>
      <c r="V288" s="45"/>
      <c r="W288" s="45"/>
      <c r="X288" s="45"/>
      <c r="Y288" s="49"/>
    </row>
    <row r="289" spans="2:25" ht="12.95" customHeight="1">
      <c r="B289" s="1142"/>
      <c r="C289" s="1094"/>
      <c r="D289" s="1094"/>
      <c r="E289" s="1094"/>
      <c r="F289" s="1094"/>
      <c r="G289" s="1094"/>
      <c r="H289" s="1094"/>
      <c r="I289" s="1094"/>
      <c r="J289" s="1094"/>
      <c r="K289" s="1094"/>
      <c r="L289" s="1094"/>
      <c r="M289" s="1094"/>
      <c r="N289" s="1094"/>
      <c r="O289" s="1094"/>
      <c r="P289" s="1094"/>
      <c r="Q289" s="1137"/>
      <c r="R289" s="1146" t="s">
        <v>373</v>
      </c>
      <c r="S289" s="1147"/>
      <c r="T289" s="1147"/>
      <c r="U289" s="1147"/>
      <c r="V289" s="1147"/>
      <c r="W289" s="47"/>
      <c r="X289" s="48"/>
      <c r="Y289" s="49"/>
    </row>
    <row r="290" spans="2:25" ht="12.95" customHeight="1">
      <c r="B290" s="1142"/>
      <c r="C290" s="1094"/>
      <c r="D290" s="1094"/>
      <c r="E290" s="1094"/>
      <c r="F290" s="1094"/>
      <c r="G290" s="1094"/>
      <c r="H290" s="1094"/>
      <c r="I290" s="1094"/>
      <c r="J290" s="1094"/>
      <c r="K290" s="1094"/>
      <c r="L290" s="1094"/>
      <c r="M290" s="1094"/>
      <c r="N290" s="1094"/>
      <c r="O290" s="1094"/>
      <c r="P290" s="1094"/>
      <c r="Q290" s="1137"/>
      <c r="R290" s="44"/>
      <c r="S290" s="45"/>
      <c r="T290" s="45"/>
      <c r="U290" s="45"/>
      <c r="V290" s="45"/>
      <c r="W290" s="45"/>
      <c r="X290" s="50"/>
      <c r="Y290" s="49"/>
    </row>
    <row r="291" spans="2:25" ht="12.95" customHeight="1">
      <c r="B291" s="1142"/>
      <c r="C291" s="1094"/>
      <c r="D291" s="1094"/>
      <c r="E291" s="1094"/>
      <c r="F291" s="1094"/>
      <c r="G291" s="1094"/>
      <c r="H291" s="1094"/>
      <c r="I291" s="1094"/>
      <c r="J291" s="1094"/>
      <c r="K291" s="1094"/>
      <c r="L291" s="1094"/>
      <c r="M291" s="1094"/>
      <c r="N291" s="1094"/>
      <c r="O291" s="1094"/>
      <c r="P291" s="1094"/>
      <c r="Q291" s="1137"/>
      <c r="R291" s="1146" t="s">
        <v>374</v>
      </c>
      <c r="S291" s="1147"/>
      <c r="T291" s="1147"/>
      <c r="U291" s="1147"/>
      <c r="V291" s="1147"/>
      <c r="W291" s="47"/>
      <c r="X291" s="48"/>
      <c r="Y291" s="49"/>
    </row>
    <row r="292" spans="2:25" ht="12.95" customHeight="1">
      <c r="B292" s="1142"/>
      <c r="C292" s="1094"/>
      <c r="D292" s="1094"/>
      <c r="E292" s="1094"/>
      <c r="F292" s="1094"/>
      <c r="G292" s="1094"/>
      <c r="H292" s="1094"/>
      <c r="I292" s="1094"/>
      <c r="J292" s="1094"/>
      <c r="K292" s="1094"/>
      <c r="L292" s="1094"/>
      <c r="M292" s="1094"/>
      <c r="N292" s="1094"/>
      <c r="O292" s="1094"/>
      <c r="P292" s="1094"/>
      <c r="Q292" s="1137"/>
      <c r="R292" s="44"/>
      <c r="S292" s="45"/>
      <c r="T292" s="45"/>
      <c r="U292" s="45"/>
      <c r="V292" s="45"/>
      <c r="W292" s="45"/>
      <c r="X292" s="50"/>
      <c r="Y292" s="49"/>
    </row>
    <row r="293" spans="2:25" ht="12.95" customHeight="1">
      <c r="B293" s="1142"/>
      <c r="C293" s="1094"/>
      <c r="D293" s="1094"/>
      <c r="E293" s="1094"/>
      <c r="F293" s="1094"/>
      <c r="G293" s="1094"/>
      <c r="H293" s="1094"/>
      <c r="I293" s="1094"/>
      <c r="J293" s="1094"/>
      <c r="K293" s="1094"/>
      <c r="L293" s="1094"/>
      <c r="M293" s="1094"/>
      <c r="N293" s="1094"/>
      <c r="O293" s="1094"/>
      <c r="P293" s="1094"/>
      <c r="Q293" s="1137"/>
      <c r="R293" s="1146" t="s">
        <v>375</v>
      </c>
      <c r="S293" s="1147"/>
      <c r="T293" s="1147"/>
      <c r="U293" s="1147"/>
      <c r="V293" s="1147"/>
      <c r="W293" s="47"/>
      <c r="X293" s="48"/>
      <c r="Y293" s="49"/>
    </row>
    <row r="294" spans="2:25" ht="12.95" customHeight="1">
      <c r="B294" s="1142"/>
      <c r="C294" s="1094"/>
      <c r="D294" s="1094"/>
      <c r="E294" s="1094"/>
      <c r="F294" s="1094"/>
      <c r="G294" s="1094"/>
      <c r="H294" s="1094"/>
      <c r="I294" s="1094"/>
      <c r="J294" s="1094"/>
      <c r="K294" s="1094"/>
      <c r="L294" s="1094"/>
      <c r="M294" s="1094"/>
      <c r="N294" s="1094"/>
      <c r="O294" s="1094"/>
      <c r="P294" s="1094"/>
      <c r="Q294" s="1137"/>
      <c r="R294" s="44"/>
      <c r="S294" s="45"/>
      <c r="T294" s="45"/>
      <c r="U294" s="45"/>
      <c r="V294" s="45"/>
      <c r="W294" s="45"/>
      <c r="X294" s="45"/>
      <c r="Y294" s="49"/>
    </row>
    <row r="295" spans="2:25" ht="12.95" customHeight="1">
      <c r="B295" s="1142"/>
      <c r="C295" s="1094"/>
      <c r="D295" s="1094"/>
      <c r="E295" s="1094"/>
      <c r="F295" s="1094"/>
      <c r="G295" s="1094"/>
      <c r="H295" s="1094"/>
      <c r="I295" s="1094"/>
      <c r="J295" s="1094"/>
      <c r="K295" s="1094"/>
      <c r="L295" s="1094"/>
      <c r="M295" s="1094"/>
      <c r="N295" s="1094"/>
      <c r="O295" s="1094"/>
      <c r="P295" s="1094"/>
      <c r="Q295" s="1137"/>
      <c r="R295" s="1146" t="s">
        <v>376</v>
      </c>
      <c r="S295" s="1147"/>
      <c r="T295" s="1147"/>
      <c r="U295" s="1147"/>
      <c r="V295" s="1147"/>
      <c r="W295" s="47"/>
      <c r="X295" s="48"/>
      <c r="Y295" s="49"/>
    </row>
    <row r="296" spans="2:25" ht="12.95" customHeight="1">
      <c r="B296" s="1142"/>
      <c r="C296" s="1094"/>
      <c r="D296" s="1094"/>
      <c r="E296" s="1094"/>
      <c r="F296" s="1094"/>
      <c r="G296" s="1094"/>
      <c r="H296" s="1094"/>
      <c r="I296" s="1094"/>
      <c r="J296" s="1094"/>
      <c r="K296" s="1094"/>
      <c r="L296" s="1094"/>
      <c r="M296" s="1094"/>
      <c r="N296" s="1094"/>
      <c r="O296" s="1094"/>
      <c r="P296" s="1094"/>
      <c r="Q296" s="1137"/>
      <c r="R296" s="44"/>
      <c r="S296" s="45"/>
      <c r="T296" s="45"/>
      <c r="U296" s="45"/>
      <c r="V296" s="45"/>
      <c r="W296" s="45"/>
      <c r="X296" s="50"/>
      <c r="Y296" s="49"/>
    </row>
    <row r="297" spans="2:25" ht="12.95" customHeight="1">
      <c r="B297" s="1142"/>
      <c r="C297" s="1094"/>
      <c r="D297" s="1094"/>
      <c r="E297" s="1094"/>
      <c r="F297" s="1094"/>
      <c r="G297" s="1094"/>
      <c r="H297" s="1094"/>
      <c r="I297" s="1094"/>
      <c r="J297" s="1094"/>
      <c r="K297" s="1094"/>
      <c r="L297" s="1094"/>
      <c r="M297" s="1094"/>
      <c r="N297" s="1094"/>
      <c r="O297" s="1094"/>
      <c r="P297" s="1094"/>
      <c r="Q297" s="1137"/>
      <c r="R297" s="1146" t="s">
        <v>377</v>
      </c>
      <c r="S297" s="1147"/>
      <c r="T297" s="1147"/>
      <c r="U297" s="1147"/>
      <c r="V297" s="1147"/>
      <c r="W297" s="47"/>
      <c r="X297" s="48"/>
      <c r="Y297" s="49"/>
    </row>
    <row r="298" spans="2:25" ht="12.95" customHeight="1">
      <c r="B298" s="1142"/>
      <c r="C298" s="1094"/>
      <c r="D298" s="1094"/>
      <c r="E298" s="1094"/>
      <c r="F298" s="1094"/>
      <c r="G298" s="1094"/>
      <c r="H298" s="1094"/>
      <c r="I298" s="1094"/>
      <c r="J298" s="1094"/>
      <c r="K298" s="1094"/>
      <c r="L298" s="1094"/>
      <c r="M298" s="1094"/>
      <c r="N298" s="1094"/>
      <c r="O298" s="1094"/>
      <c r="P298" s="1094"/>
      <c r="Q298" s="1137"/>
      <c r="R298" s="44"/>
      <c r="S298" s="45"/>
      <c r="T298" s="45"/>
      <c r="U298" s="45"/>
      <c r="V298" s="45"/>
      <c r="W298" s="45"/>
      <c r="X298" s="45"/>
      <c r="Y298" s="49"/>
    </row>
    <row r="299" spans="2:25" ht="12.95" customHeight="1">
      <c r="B299" s="1142"/>
      <c r="C299" s="1094"/>
      <c r="D299" s="1094"/>
      <c r="E299" s="1094"/>
      <c r="F299" s="1094"/>
      <c r="G299" s="1094"/>
      <c r="H299" s="1094"/>
      <c r="I299" s="1094"/>
      <c r="J299" s="1094"/>
      <c r="K299" s="1094"/>
      <c r="L299" s="1094"/>
      <c r="M299" s="1094"/>
      <c r="N299" s="1094"/>
      <c r="O299" s="1094"/>
      <c r="P299" s="1094"/>
      <c r="Q299" s="1137"/>
      <c r="R299" s="1146" t="s">
        <v>378</v>
      </c>
      <c r="S299" s="1147"/>
      <c r="T299" s="1147"/>
      <c r="U299" s="1147"/>
      <c r="V299" s="1147"/>
      <c r="W299" s="47"/>
      <c r="X299" s="48"/>
      <c r="Y299" s="49"/>
    </row>
    <row r="300" spans="2:25" ht="12.95" customHeight="1">
      <c r="B300" s="1142"/>
      <c r="C300" s="1094"/>
      <c r="D300" s="1094"/>
      <c r="E300" s="1094"/>
      <c r="F300" s="1094"/>
      <c r="G300" s="1094"/>
      <c r="H300" s="1094"/>
      <c r="I300" s="1094"/>
      <c r="J300" s="1094"/>
      <c r="K300" s="1094"/>
      <c r="L300" s="1094"/>
      <c r="M300" s="1094"/>
      <c r="N300" s="1094"/>
      <c r="O300" s="1094"/>
      <c r="P300" s="1094"/>
      <c r="Q300" s="1137"/>
      <c r="R300" s="44"/>
      <c r="S300" s="45"/>
      <c r="T300" s="45"/>
      <c r="U300" s="45"/>
      <c r="V300" s="45"/>
      <c r="W300" s="45"/>
      <c r="X300" s="45"/>
      <c r="Y300" s="49"/>
    </row>
    <row r="301" spans="2:25" ht="12.95" customHeight="1">
      <c r="B301" s="1142"/>
      <c r="C301" s="1094"/>
      <c r="D301" s="1094"/>
      <c r="E301" s="1094"/>
      <c r="F301" s="1094"/>
      <c r="G301" s="1094"/>
      <c r="H301" s="1094"/>
      <c r="I301" s="1094"/>
      <c r="J301" s="1094"/>
      <c r="K301" s="1094"/>
      <c r="L301" s="1094"/>
      <c r="M301" s="1094"/>
      <c r="N301" s="1094"/>
      <c r="O301" s="1094"/>
      <c r="P301" s="1094"/>
      <c r="Q301" s="1137"/>
      <c r="R301" s="1146" t="s">
        <v>379</v>
      </c>
      <c r="S301" s="1147"/>
      <c r="T301" s="1147"/>
      <c r="U301" s="1147"/>
      <c r="V301" s="1147"/>
      <c r="W301" s="47"/>
      <c r="X301" s="48"/>
      <c r="Y301" s="49"/>
    </row>
    <row r="302" spans="2:25" ht="12.95" customHeight="1">
      <c r="B302" s="1142"/>
      <c r="C302" s="1094"/>
      <c r="D302" s="1094"/>
      <c r="E302" s="1094"/>
      <c r="F302" s="1094"/>
      <c r="G302" s="1094"/>
      <c r="H302" s="1094"/>
      <c r="I302" s="1094"/>
      <c r="J302" s="1094"/>
      <c r="K302" s="1094"/>
      <c r="L302" s="1094"/>
      <c r="M302" s="1094"/>
      <c r="N302" s="1094"/>
      <c r="O302" s="1094"/>
      <c r="P302" s="1094"/>
      <c r="Q302" s="1137"/>
      <c r="R302" s="44"/>
      <c r="S302" s="45"/>
      <c r="T302" s="45"/>
      <c r="U302" s="45"/>
      <c r="V302" s="45"/>
      <c r="W302" s="45"/>
      <c r="X302" s="45"/>
      <c r="Y302" s="49"/>
    </row>
    <row r="303" spans="2:25" ht="12.95" customHeight="1">
      <c r="B303" s="1142"/>
      <c r="C303" s="1094"/>
      <c r="D303" s="1094"/>
      <c r="E303" s="1094"/>
      <c r="F303" s="1094"/>
      <c r="G303" s="1094"/>
      <c r="H303" s="1094"/>
      <c r="I303" s="1094"/>
      <c r="J303" s="1094"/>
      <c r="K303" s="1094"/>
      <c r="L303" s="1094"/>
      <c r="M303" s="1094"/>
      <c r="N303" s="1094"/>
      <c r="O303" s="1094"/>
      <c r="P303" s="1094"/>
      <c r="Q303" s="1137"/>
      <c r="R303" s="1146" t="s">
        <v>380</v>
      </c>
      <c r="S303" s="1147"/>
      <c r="T303" s="1147"/>
      <c r="U303" s="1147"/>
      <c r="V303" s="1147"/>
      <c r="W303" s="47"/>
      <c r="X303" s="48"/>
      <c r="Y303" s="49"/>
    </row>
    <row r="304" spans="2:25" ht="12.95" customHeight="1">
      <c r="B304" s="1142"/>
      <c r="C304" s="1094"/>
      <c r="D304" s="1094"/>
      <c r="E304" s="1094"/>
      <c r="F304" s="1094"/>
      <c r="G304" s="1094"/>
      <c r="H304" s="1094"/>
      <c r="I304" s="1094"/>
      <c r="J304" s="1094"/>
      <c r="K304" s="1094"/>
      <c r="L304" s="1094"/>
      <c r="M304" s="1094"/>
      <c r="N304" s="1094"/>
      <c r="O304" s="1094"/>
      <c r="P304" s="1094"/>
      <c r="Q304" s="1137"/>
      <c r="R304" s="51"/>
      <c r="S304" s="52"/>
      <c r="T304" s="52"/>
      <c r="U304" s="52"/>
      <c r="V304" s="52"/>
      <c r="W304" s="52"/>
      <c r="X304" s="52"/>
      <c r="Y304" s="53"/>
    </row>
    <row r="305" spans="1:22" ht="12.75" customHeight="1">
      <c r="B305" s="54"/>
      <c r="C305" s="55"/>
      <c r="D305" s="55"/>
      <c r="E305" s="55"/>
      <c r="F305" s="55"/>
      <c r="G305" s="55"/>
      <c r="H305" s="55"/>
      <c r="I305" s="55"/>
      <c r="J305" s="55"/>
      <c r="K305" s="55"/>
      <c r="L305" s="55"/>
      <c r="M305" s="55"/>
      <c r="N305" s="55"/>
      <c r="O305" s="55"/>
      <c r="P305" s="55"/>
      <c r="Q305" s="55"/>
    </row>
    <row r="306" spans="1:22" s="6" customFormat="1" ht="12.75" customHeight="1">
      <c r="A306" s="4"/>
      <c r="R306" s="5"/>
      <c r="V306" s="56" t="s">
        <v>235</v>
      </c>
    </row>
    <row r="307" spans="1:22" s="6" customFormat="1" ht="12.75" customHeight="1">
      <c r="A307" s="4"/>
      <c r="R307" s="5"/>
      <c r="V307" s="56" t="s">
        <v>236</v>
      </c>
    </row>
    <row r="308" spans="1:22" s="6" customFormat="1" ht="12.75" customHeight="1">
      <c r="R308" s="5"/>
      <c r="V308" s="56" t="s">
        <v>381</v>
      </c>
    </row>
    <row r="309" spans="1:22" s="6" customFormat="1" ht="12.75" customHeight="1">
      <c r="A309" s="7"/>
      <c r="R309" s="5"/>
      <c r="V309" s="56" t="s">
        <v>382</v>
      </c>
    </row>
    <row r="310" spans="1:22" s="6" customFormat="1" ht="12.75" customHeight="1">
      <c r="A310" s="7"/>
      <c r="R310" s="5"/>
      <c r="V310" s="56" t="s">
        <v>232</v>
      </c>
    </row>
    <row r="311" spans="1:22" s="6" customFormat="1" ht="12.75" customHeight="1">
      <c r="A311" s="7"/>
      <c r="R311" s="5"/>
      <c r="V311" s="57" t="s">
        <v>223</v>
      </c>
    </row>
    <row r="312" spans="1:22" s="6" customFormat="1" ht="12.75" customHeight="1">
      <c r="A312" s="7"/>
      <c r="R312" s="5"/>
      <c r="V312" s="56" t="s">
        <v>210</v>
      </c>
    </row>
    <row r="313" spans="1:22" s="6" customFormat="1" ht="15" customHeight="1">
      <c r="A313" s="7"/>
      <c r="R313" s="5"/>
      <c r="V313" s="56" t="s">
        <v>206</v>
      </c>
    </row>
    <row r="314" spans="1:22" s="6" customFormat="1" ht="12.95" customHeight="1">
      <c r="A314" s="7"/>
      <c r="R314" s="5"/>
      <c r="V314" s="56" t="s">
        <v>209</v>
      </c>
    </row>
    <row r="315" spans="1:22" s="6" customFormat="1" ht="12.95" customHeight="1">
      <c r="A315" s="7"/>
      <c r="R315" s="5"/>
      <c r="V315" s="56" t="s">
        <v>211</v>
      </c>
    </row>
    <row r="316" spans="1:22" s="6" customFormat="1" ht="12.95" customHeight="1">
      <c r="A316" s="7"/>
      <c r="R316" s="5"/>
      <c r="V316" s="56" t="s">
        <v>215</v>
      </c>
    </row>
    <row r="317" spans="1:22" s="6" customFormat="1" ht="12.95" customHeight="1">
      <c r="A317" s="7"/>
      <c r="R317" s="5"/>
      <c r="V317" s="56" t="s">
        <v>383</v>
      </c>
    </row>
    <row r="318" spans="1:22" s="6" customFormat="1" ht="12.95" customHeight="1">
      <c r="R318" s="5"/>
      <c r="V318" s="56" t="s">
        <v>204</v>
      </c>
    </row>
    <row r="319" spans="1:22" s="6" customFormat="1" ht="12.95" customHeight="1">
      <c r="R319" s="5"/>
      <c r="V319" s="56" t="s">
        <v>216</v>
      </c>
    </row>
    <row r="320" spans="1:22" s="6" customFormat="1" ht="12.95" customHeight="1">
      <c r="R320" s="5"/>
      <c r="V320" s="56" t="s">
        <v>221</v>
      </c>
    </row>
    <row r="321" spans="1:22" s="6" customFormat="1" ht="12.95" customHeight="1">
      <c r="R321" s="5"/>
      <c r="V321" s="56" t="s">
        <v>218</v>
      </c>
    </row>
    <row r="322" spans="1:22" s="6" customFormat="1">
      <c r="A322" s="7"/>
      <c r="R322" s="5"/>
      <c r="V322" s="56" t="s">
        <v>214</v>
      </c>
    </row>
    <row r="323" spans="1:22" s="6" customFormat="1" ht="12.75" customHeight="1">
      <c r="A323" s="4"/>
      <c r="R323" s="5"/>
      <c r="V323" s="56" t="s">
        <v>208</v>
      </c>
    </row>
    <row r="324" spans="1:22" s="6" customFormat="1" ht="12.75" customHeight="1">
      <c r="A324" s="4"/>
      <c r="R324" s="5"/>
      <c r="V324" s="56" t="s">
        <v>205</v>
      </c>
    </row>
    <row r="325" spans="1:22" s="6" customFormat="1" ht="12.75" customHeight="1">
      <c r="R325" s="5"/>
      <c r="V325" s="56" t="s">
        <v>207</v>
      </c>
    </row>
    <row r="326" spans="1:22" s="6" customFormat="1" ht="12.75" customHeight="1">
      <c r="A326" s="7"/>
      <c r="R326" s="5"/>
      <c r="V326" s="56" t="s">
        <v>219</v>
      </c>
    </row>
    <row r="327" spans="1:22" s="6" customFormat="1">
      <c r="A327" s="7"/>
      <c r="R327" s="5"/>
      <c r="V327" s="56" t="s">
        <v>203</v>
      </c>
    </row>
    <row r="328" spans="1:22" s="6" customFormat="1">
      <c r="A328" s="7"/>
      <c r="R328" s="5"/>
      <c r="V328" s="56" t="s">
        <v>191</v>
      </c>
    </row>
    <row r="329" spans="1:22" s="6" customFormat="1">
      <c r="A329" s="7"/>
      <c r="R329" s="5"/>
      <c r="V329" s="56" t="s">
        <v>189</v>
      </c>
    </row>
    <row r="330" spans="1:22" s="6" customFormat="1" ht="15" customHeight="1">
      <c r="A330" s="7"/>
      <c r="R330" s="5"/>
      <c r="V330" s="56" t="s">
        <v>200</v>
      </c>
    </row>
    <row r="331" spans="1:22" s="6" customFormat="1" ht="12.95" customHeight="1">
      <c r="A331" s="7"/>
      <c r="R331" s="5"/>
      <c r="V331" s="56" t="s">
        <v>222</v>
      </c>
    </row>
    <row r="332" spans="1:22" s="6" customFormat="1" ht="12.95" customHeight="1">
      <c r="A332" s="7"/>
      <c r="R332" s="5"/>
      <c r="V332" s="56" t="s">
        <v>231</v>
      </c>
    </row>
    <row r="333" spans="1:22" s="6" customFormat="1" ht="12.95" customHeight="1">
      <c r="A333" s="7"/>
      <c r="R333" s="5"/>
      <c r="V333" s="56" t="s">
        <v>172</v>
      </c>
    </row>
    <row r="334" spans="1:22" s="6" customFormat="1" ht="12.95" customHeight="1">
      <c r="R334" s="5"/>
      <c r="V334" s="56" t="s">
        <v>224</v>
      </c>
    </row>
    <row r="335" spans="1:22" s="6" customFormat="1" ht="12.95" customHeight="1">
      <c r="R335" s="5"/>
      <c r="V335" s="56" t="s">
        <v>384</v>
      </c>
    </row>
    <row r="336" spans="1:22" s="6" customFormat="1" ht="12.95" customHeight="1">
      <c r="R336" s="5"/>
      <c r="V336" s="56" t="s">
        <v>199</v>
      </c>
    </row>
    <row r="337" spans="18:22" s="6" customFormat="1" ht="12.95" customHeight="1">
      <c r="R337" s="5"/>
      <c r="V337" s="56" t="s">
        <v>178</v>
      </c>
    </row>
    <row r="338" spans="18:22" s="6" customFormat="1" ht="12.95" customHeight="1">
      <c r="R338" s="5"/>
      <c r="V338" s="56" t="s">
        <v>186</v>
      </c>
    </row>
    <row r="339" spans="18:22">
      <c r="V339" s="56" t="s">
        <v>174</v>
      </c>
    </row>
    <row r="340" spans="18:22">
      <c r="V340" s="56" t="s">
        <v>176</v>
      </c>
    </row>
    <row r="341" spans="18:22">
      <c r="V341" s="56" t="s">
        <v>234</v>
      </c>
    </row>
    <row r="342" spans="18:22">
      <c r="V342" s="56" t="s">
        <v>385</v>
      </c>
    </row>
    <row r="343" spans="18:22">
      <c r="V343" s="56" t="s">
        <v>386</v>
      </c>
    </row>
    <row r="344" spans="18:22">
      <c r="V344" s="56" t="s">
        <v>155</v>
      </c>
    </row>
    <row r="345" spans="18:22">
      <c r="V345" s="56" t="s">
        <v>170</v>
      </c>
    </row>
    <row r="346" spans="18:22">
      <c r="V346" s="56" t="s">
        <v>168</v>
      </c>
    </row>
    <row r="347" spans="18:22">
      <c r="V347" s="56" t="s">
        <v>164</v>
      </c>
    </row>
    <row r="348" spans="18:22">
      <c r="V348" s="56" t="s">
        <v>387</v>
      </c>
    </row>
    <row r="349" spans="18:22">
      <c r="V349" s="56" t="s">
        <v>388</v>
      </c>
    </row>
    <row r="350" spans="18:22">
      <c r="V350" s="56" t="s">
        <v>389</v>
      </c>
    </row>
    <row r="351" spans="18:22">
      <c r="V351" s="58" t="s">
        <v>390</v>
      </c>
    </row>
    <row r="352" spans="18:22">
      <c r="V352" s="58" t="s">
        <v>162</v>
      </c>
    </row>
    <row r="353" spans="22:22">
      <c r="V353" s="56" t="s">
        <v>391</v>
      </c>
    </row>
  </sheetData>
  <mergeCells count="195">
    <mergeCell ref="B277:B304"/>
    <mergeCell ref="C277:Q304"/>
    <mergeCell ref="S281:T281"/>
    <mergeCell ref="R283:Y284"/>
    <mergeCell ref="R287:V287"/>
    <mergeCell ref="R289:V289"/>
    <mergeCell ref="R291:V291"/>
    <mergeCell ref="R293:V293"/>
    <mergeCell ref="R295:V295"/>
    <mergeCell ref="R297:V297"/>
    <mergeCell ref="R299:V299"/>
    <mergeCell ref="R301:V301"/>
    <mergeCell ref="R303:V303"/>
    <mergeCell ref="B220:B247"/>
    <mergeCell ref="C220:I221"/>
    <mergeCell ref="J220:J247"/>
    <mergeCell ref="K220:Q221"/>
    <mergeCell ref="R220:Y221"/>
    <mergeCell ref="C222:I247"/>
    <mergeCell ref="K222:Q247"/>
    <mergeCell ref="R222:Y267"/>
    <mergeCell ref="B248:B276"/>
    <mergeCell ref="C248:Q276"/>
    <mergeCell ref="R268:Y269"/>
    <mergeCell ref="S271:T271"/>
    <mergeCell ref="V271:W271"/>
    <mergeCell ref="B142:Y143"/>
    <mergeCell ref="B144:B173"/>
    <mergeCell ref="C144:Y173"/>
    <mergeCell ref="B174:B196"/>
    <mergeCell ref="B197:B219"/>
    <mergeCell ref="C197:Y219"/>
    <mergeCell ref="B109:Y112"/>
    <mergeCell ref="B113:I114"/>
    <mergeCell ref="J113:Y114"/>
    <mergeCell ref="B115:E141"/>
    <mergeCell ref="F115:I141"/>
    <mergeCell ref="J115:M141"/>
    <mergeCell ref="N115:Q141"/>
    <mergeCell ref="R115:U141"/>
    <mergeCell ref="V115:Y141"/>
    <mergeCell ref="P101:Q101"/>
    <mergeCell ref="R101:T101"/>
    <mergeCell ref="W101:X101"/>
    <mergeCell ref="Y101:AA101"/>
    <mergeCell ref="P102:Q102"/>
    <mergeCell ref="R102:T102"/>
    <mergeCell ref="W102:X102"/>
    <mergeCell ref="Y102:AA102"/>
    <mergeCell ref="W99:X99"/>
    <mergeCell ref="Y99:AA99"/>
    <mergeCell ref="I100:J100"/>
    <mergeCell ref="K100:M100"/>
    <mergeCell ref="P100:Q100"/>
    <mergeCell ref="R100:T100"/>
    <mergeCell ref="W100:X100"/>
    <mergeCell ref="Y100:AA100"/>
    <mergeCell ref="I98:J98"/>
    <mergeCell ref="K98:M98"/>
    <mergeCell ref="I99:J99"/>
    <mergeCell ref="K99:M99"/>
    <mergeCell ref="P99:Q99"/>
    <mergeCell ref="R99:T99"/>
    <mergeCell ref="P96:Q96"/>
    <mergeCell ref="R96:T96"/>
    <mergeCell ref="W96:X96"/>
    <mergeCell ref="Y96:AA96"/>
    <mergeCell ref="I97:J97"/>
    <mergeCell ref="K97:M97"/>
    <mergeCell ref="P97:Q97"/>
    <mergeCell ref="R97:T97"/>
    <mergeCell ref="W97:X97"/>
    <mergeCell ref="Y97:AA97"/>
    <mergeCell ref="W94:X94"/>
    <mergeCell ref="Y94:AA94"/>
    <mergeCell ref="B95:C95"/>
    <mergeCell ref="D95:F95"/>
    <mergeCell ref="I95:J95"/>
    <mergeCell ref="K95:M95"/>
    <mergeCell ref="P95:Q95"/>
    <mergeCell ref="R95:T95"/>
    <mergeCell ref="W95:X95"/>
    <mergeCell ref="Y95:AA95"/>
    <mergeCell ref="B94:C94"/>
    <mergeCell ref="D94:F94"/>
    <mergeCell ref="I94:J94"/>
    <mergeCell ref="K94:M94"/>
    <mergeCell ref="P94:Q94"/>
    <mergeCell ref="R94:T94"/>
    <mergeCell ref="W92:X92"/>
    <mergeCell ref="Y92:AA92"/>
    <mergeCell ref="B93:C93"/>
    <mergeCell ref="D93:F93"/>
    <mergeCell ref="I93:J93"/>
    <mergeCell ref="K93:M93"/>
    <mergeCell ref="P91:Q91"/>
    <mergeCell ref="R91:T91"/>
    <mergeCell ref="W91:X91"/>
    <mergeCell ref="Y91:AA91"/>
    <mergeCell ref="B92:C92"/>
    <mergeCell ref="D92:F92"/>
    <mergeCell ref="I92:J92"/>
    <mergeCell ref="K92:M92"/>
    <mergeCell ref="P92:Q92"/>
    <mergeCell ref="R92:T92"/>
    <mergeCell ref="W89:X89"/>
    <mergeCell ref="Y89:AA89"/>
    <mergeCell ref="B90:C90"/>
    <mergeCell ref="D90:F90"/>
    <mergeCell ref="I90:J90"/>
    <mergeCell ref="K90:M90"/>
    <mergeCell ref="P90:Q90"/>
    <mergeCell ref="R90:T90"/>
    <mergeCell ref="W90:X90"/>
    <mergeCell ref="Y90:AA90"/>
    <mergeCell ref="B89:C89"/>
    <mergeCell ref="D89:F89"/>
    <mergeCell ref="I89:J89"/>
    <mergeCell ref="K89:M89"/>
    <mergeCell ref="P89:Q89"/>
    <mergeCell ref="R89:T89"/>
    <mergeCell ref="W87:X87"/>
    <mergeCell ref="Y87:AA87"/>
    <mergeCell ref="B88:C88"/>
    <mergeCell ref="D88:F88"/>
    <mergeCell ref="I88:J88"/>
    <mergeCell ref="K88:M88"/>
    <mergeCell ref="P86:Q86"/>
    <mergeCell ref="R86:T86"/>
    <mergeCell ref="W86:X86"/>
    <mergeCell ref="Y86:AA86"/>
    <mergeCell ref="B87:C87"/>
    <mergeCell ref="D87:F87"/>
    <mergeCell ref="I87:J87"/>
    <mergeCell ref="K87:M87"/>
    <mergeCell ref="P87:Q87"/>
    <mergeCell ref="R87:T87"/>
    <mergeCell ref="W84:X84"/>
    <mergeCell ref="Y84:AA84"/>
    <mergeCell ref="B85:C85"/>
    <mergeCell ref="I85:J85"/>
    <mergeCell ref="P85:Q85"/>
    <mergeCell ref="R85:T85"/>
    <mergeCell ref="W85:X85"/>
    <mergeCell ref="Y85:AA85"/>
    <mergeCell ref="B83:C83"/>
    <mergeCell ref="D83:F83"/>
    <mergeCell ref="I83:J83"/>
    <mergeCell ref="K83:M83"/>
    <mergeCell ref="P84:Q84"/>
    <mergeCell ref="R84:T84"/>
    <mergeCell ref="B82:C82"/>
    <mergeCell ref="D82:F82"/>
    <mergeCell ref="I82:J82"/>
    <mergeCell ref="K82:M82"/>
    <mergeCell ref="P82:Q82"/>
    <mergeCell ref="W82:X82"/>
    <mergeCell ref="W80:X80"/>
    <mergeCell ref="Y80:AA80"/>
    <mergeCell ref="B81:C81"/>
    <mergeCell ref="D81:F81"/>
    <mergeCell ref="I81:J81"/>
    <mergeCell ref="K81:M81"/>
    <mergeCell ref="B80:C80"/>
    <mergeCell ref="D80:F80"/>
    <mergeCell ref="I80:J80"/>
    <mergeCell ref="K80:M80"/>
    <mergeCell ref="P80:Q80"/>
    <mergeCell ref="R80:T80"/>
    <mergeCell ref="B78:C78"/>
    <mergeCell ref="D78:F78"/>
    <mergeCell ref="I78:J78"/>
    <mergeCell ref="K78:M78"/>
    <mergeCell ref="P78:Q78"/>
    <mergeCell ref="R78:T78"/>
    <mergeCell ref="W78:X78"/>
    <mergeCell ref="Y78:AA78"/>
    <mergeCell ref="B79:C79"/>
    <mergeCell ref="D79:F79"/>
    <mergeCell ref="I79:J79"/>
    <mergeCell ref="K79:M79"/>
    <mergeCell ref="P79:Q79"/>
    <mergeCell ref="R79:T79"/>
    <mergeCell ref="W79:X79"/>
    <mergeCell ref="Y79:AA79"/>
    <mergeCell ref="B2:AB5"/>
    <mergeCell ref="B6:G9"/>
    <mergeCell ref="H6:H9"/>
    <mergeCell ref="I6:N9"/>
    <mergeCell ref="O6:O9"/>
    <mergeCell ref="P6:AA9"/>
    <mergeCell ref="AB6:AB9"/>
    <mergeCell ref="B10:H76"/>
    <mergeCell ref="I10:O76"/>
    <mergeCell ref="P10:AB76"/>
  </mergeCells>
  <conditionalFormatting sqref="I10:O77 I101:O106 O78:O100">
    <cfRule type="expression" dxfId="42" priority="15">
      <formula>$O$6&gt;0</formula>
    </cfRule>
  </conditionalFormatting>
  <conditionalFormatting sqref="H6:H9">
    <cfRule type="expression" dxfId="41" priority="18">
      <formula>$H$6&gt;0</formula>
    </cfRule>
  </conditionalFormatting>
  <conditionalFormatting sqref="B10:H77 B96:H106 H78:H95">
    <cfRule type="expression" dxfId="40" priority="17">
      <formula>$H$6&gt;0</formula>
    </cfRule>
  </conditionalFormatting>
  <conditionalFormatting sqref="O6:O9">
    <cfRule type="expression" dxfId="39" priority="16">
      <formula>$O$6&gt;0</formula>
    </cfRule>
  </conditionalFormatting>
  <conditionalFormatting sqref="AB6:AB9 P10">
    <cfRule type="expression" dxfId="38" priority="14">
      <formula>$AB$6&gt;0</formula>
    </cfRule>
  </conditionalFormatting>
  <conditionalFormatting sqref="P78:U97 W78:AB97">
    <cfRule type="expression" dxfId="37" priority="10">
      <formula>$T$6&gt;0</formula>
    </cfRule>
  </conditionalFormatting>
  <conditionalFormatting sqref="B78:G95">
    <cfRule type="expression" dxfId="36" priority="13">
      <formula>$T$6&gt;0</formula>
    </cfRule>
  </conditionalFormatting>
  <conditionalFormatting sqref="I78:N100">
    <cfRule type="expression" dxfId="35" priority="12">
      <formula>$T$6&gt;0</formula>
    </cfRule>
  </conditionalFormatting>
  <conditionalFormatting sqref="V78:V97">
    <cfRule type="expression" dxfId="34" priority="11">
      <formula>$AD$6&gt;0</formula>
    </cfRule>
  </conditionalFormatting>
  <conditionalFormatting sqref="P99:U99 W99:AB102 P100:Q102 U100:U102">
    <cfRule type="expression" dxfId="33" priority="8">
      <formula>$T$6&gt;0</formula>
    </cfRule>
  </conditionalFormatting>
  <conditionalFormatting sqref="V99:V102">
    <cfRule type="expression" dxfId="32" priority="9">
      <formula>$AD$6&gt;0</formula>
    </cfRule>
  </conditionalFormatting>
  <conditionalFormatting sqref="R100:T102">
    <cfRule type="expression" dxfId="31" priority="7">
      <formula>$T$6&gt;0</formula>
    </cfRule>
  </conditionalFormatting>
  <conditionalFormatting sqref="P98:V98">
    <cfRule type="expression" dxfId="30" priority="6">
      <formula>$H$6&gt;0</formula>
    </cfRule>
  </conditionalFormatting>
  <conditionalFormatting sqref="W98:AB98">
    <cfRule type="expression" dxfId="29" priority="5">
      <formula>$T$6&gt;0</formula>
    </cfRule>
  </conditionalFormatting>
  <conditionalFormatting sqref="P77:V77">
    <cfRule type="expression" dxfId="28" priority="4">
      <formula>$O$6&gt;0</formula>
    </cfRule>
  </conditionalFormatting>
  <conditionalFormatting sqref="W77:AC77">
    <cfRule type="expression" dxfId="27" priority="3">
      <formula>$O$6&gt;0</formula>
    </cfRule>
  </conditionalFormatting>
  <conditionalFormatting sqref="P103:V106">
    <cfRule type="expression" dxfId="26" priority="2">
      <formula>$O$6&gt;0</formula>
    </cfRule>
  </conditionalFormatting>
  <conditionalFormatting sqref="W103:AC106">
    <cfRule type="expression" dxfId="25" priority="1">
      <formula>$O$6&gt;0</formula>
    </cfRule>
  </conditionalFormatting>
  <dataValidations count="10">
    <dataValidation type="list" allowBlank="1" showInputMessage="1" showErrorMessage="1" sqref="R85:T87 R100:T102 R95:T97 R90:T92" xr:uid="{2583FC18-EDE1-42C9-B63E-860603D46AC7}">
      <formula1>$BZ$53:$BZ$76</formula1>
    </dataValidation>
    <dataValidation type="list" allowBlank="1" showInputMessage="1" showErrorMessage="1" sqref="Y85:AA87 Y100:AA102 Y95:AA97 Y90:AA92" xr:uid="{A573CBD7-B390-4485-A1E4-EAD81491CF98}">
      <formula1>$BZ$78:$BZ$101</formula1>
    </dataValidation>
    <dataValidation type="list" allowBlank="1" showInputMessage="1" showErrorMessage="1" sqref="D95 K99:M99" xr:uid="{2036A83E-5D89-476B-B596-A03DC7D9B625}">
      <formula1>"4TRX SECTOR-3,3TRX SECTOR-3,2TRX SECTOR-3,1TRX SECTOR-3"</formula1>
    </dataValidation>
    <dataValidation type="list" allowBlank="1" showInputMessage="1" showErrorMessage="1" sqref="D94 K94" xr:uid="{76F4C320-B977-4900-A1FB-92E47AC00E05}">
      <formula1>"4TRX SECTOR-2,3TRX SECTOR-2,2TRX SECTOR-2,1TRX SECTOR-2"</formula1>
    </dataValidation>
    <dataValidation type="list" allowBlank="1" showInputMessage="1" showErrorMessage="1" sqref="D93 K89:M89" xr:uid="{F73820E8-4BB4-44CA-9EC1-14042AABA68D}">
      <formula1>"4TRX SECTOR-1,3TRX SECTOR-1,2TRX SECTOR-1,1TRX SECTOR-1"</formula1>
    </dataValidation>
    <dataValidation type="list" allowBlank="1" showInputMessage="1" showErrorMessage="1" sqref="K88 K98 K93 D88:D90" xr:uid="{14E5A322-EF72-4FAB-9464-2D14E3DD18EA}">
      <formula1>"1P SEC X / 4P SEC Y1,1P SEC Y / 4P SEC Y2,1P SEC Z / 4P SEC Y3"</formula1>
    </dataValidation>
    <dataValidation type="list" allowBlank="1" showInputMessage="1" showErrorMessage="1" sqref="G88:G90 N88 N93 N98" xr:uid="{29FCB984-8BCA-47C1-A392-97B778727030}">
      <formula1>"20W,30W,40W"</formula1>
    </dataValidation>
    <dataValidation type="list" allowBlank="1" showInputMessage="1" showErrorMessage="1" sqref="G93:G95 N89 N94 N99 AB90:AB92 U85:U87 U90:U92 U95:U97 AB100:AB102 AB95:AB97 U100:U102 AB85:AB87" xr:uid="{AD5EBFC4-ED9D-4B3E-8605-797AA8C204A6}">
      <formula1>$CB$53:$CB$62</formula1>
    </dataValidation>
    <dataValidation type="list" allowBlank="1" showInputMessage="1" showErrorMessage="1" sqref="U281 T277 T275 T279 W273 W275 T273 W279 W277" xr:uid="{6A6EF5B2-E4E3-488A-8C0E-6E78D14634CE}">
      <formula1>#REF!</formula1>
    </dataValidation>
    <dataValidation type="list" allowBlank="1" showInputMessage="1" showErrorMessage="1" sqref="X299" xr:uid="{9AE9ACEA-2192-44A4-BBF5-6DBE66746DFF}">
      <formula1>"SI,N/A"</formula1>
    </dataValidation>
  </dataValidation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595D22-A44C-4759-8822-CCC389FD553C}">
  <sheetPr codeName="Hoja5">
    <tabColor theme="1"/>
    <pageSetUpPr fitToPage="1"/>
  </sheetPr>
  <dimension ref="A1:CA200"/>
  <sheetViews>
    <sheetView showGridLines="0" topLeftCell="B85" zoomScale="85" zoomScaleNormal="85" zoomScaleSheetLayoutView="75" zoomScalePageLayoutView="75" workbookViewId="0">
      <selection activeCell="A2" sqref="A2:U2"/>
    </sheetView>
  </sheetViews>
  <sheetFormatPr baseColWidth="10" defaultColWidth="10.5" defaultRowHeight="15.75"/>
  <cols>
    <col min="1" max="1" width="2.75" style="221" customWidth="1"/>
    <col min="2" max="2" width="30.875" style="232" customWidth="1"/>
    <col min="3" max="3" width="17" style="221" customWidth="1"/>
    <col min="4" max="20" width="14.875" style="221" customWidth="1"/>
    <col min="21" max="21" width="2.625" style="221" customWidth="1"/>
    <col min="22" max="22" width="9.5" style="221" customWidth="1"/>
    <col min="23" max="23" width="10" style="221" customWidth="1"/>
    <col min="24" max="24" width="10" style="233" customWidth="1"/>
    <col min="25" max="66" width="10" style="221" customWidth="1"/>
    <col min="67" max="69" width="10" style="158" customWidth="1"/>
    <col min="70" max="70" width="24.375" style="158" bestFit="1" customWidth="1"/>
    <col min="71" max="71" width="5.625" style="158" customWidth="1"/>
    <col min="72" max="72" width="9.5" style="158" customWidth="1"/>
    <col min="73" max="73" width="17" style="234" customWidth="1"/>
    <col min="74" max="74" width="10" style="221" customWidth="1"/>
    <col min="75" max="75" width="5.625" style="221" customWidth="1"/>
    <col min="76" max="76" width="7.375" style="221" customWidth="1"/>
    <col min="77" max="77" width="2.75" style="221" customWidth="1"/>
    <col min="78" max="78" width="3.875" style="221" customWidth="1"/>
    <col min="79" max="79" width="3" style="221" customWidth="1"/>
    <col min="80" max="243" width="10" style="221" customWidth="1"/>
    <col min="244" max="244" width="1.25" style="221" customWidth="1"/>
    <col min="245" max="245" width="33.625" style="221" bestFit="1" customWidth="1"/>
    <col min="246" max="249" width="9.5" style="221" bestFit="1" customWidth="1"/>
    <col min="250" max="250" width="9.625" style="221" bestFit="1" customWidth="1"/>
    <col min="251" max="251" width="10" style="221" bestFit="1" customWidth="1"/>
    <col min="252" max="16384" width="10.5" style="221"/>
  </cols>
  <sheetData>
    <row r="1" spans="1:73" ht="9.75" customHeight="1"/>
    <row r="2" spans="1:73" ht="67.5" customHeight="1">
      <c r="A2" s="1148" t="s">
        <v>392</v>
      </c>
      <c r="B2" s="1148"/>
      <c r="C2" s="1148"/>
      <c r="D2" s="1148"/>
      <c r="E2" s="1148"/>
      <c r="F2" s="1148"/>
      <c r="G2" s="1148"/>
      <c r="H2" s="1148"/>
      <c r="I2" s="1148"/>
      <c r="J2" s="1148"/>
      <c r="K2" s="1148"/>
      <c r="L2" s="1148"/>
      <c r="M2" s="1148"/>
      <c r="N2" s="1148"/>
      <c r="O2" s="1148"/>
      <c r="P2" s="1148"/>
      <c r="Q2" s="1148"/>
      <c r="R2" s="1148"/>
      <c r="S2" s="1148"/>
      <c r="T2" s="1148"/>
      <c r="U2" s="1148"/>
    </row>
    <row r="3" spans="1:73" ht="9.75" customHeight="1"/>
    <row r="4" spans="1:73" ht="12" customHeight="1" thickBot="1">
      <c r="A4" s="235"/>
      <c r="B4" s="236"/>
      <c r="C4" s="235"/>
      <c r="D4" s="235"/>
      <c r="E4" s="235"/>
      <c r="F4" s="235"/>
      <c r="G4" s="235"/>
      <c r="H4" s="235"/>
      <c r="I4" s="235"/>
      <c r="J4" s="235"/>
      <c r="K4" s="235"/>
      <c r="L4" s="235"/>
      <c r="M4" s="235"/>
      <c r="N4" s="235"/>
      <c r="O4" s="235"/>
      <c r="P4" s="235"/>
      <c r="Q4" s="235"/>
      <c r="R4" s="235"/>
      <c r="S4" s="235"/>
      <c r="T4" s="235"/>
      <c r="U4" s="235"/>
    </row>
    <row r="5" spans="1:73" ht="12.95" customHeight="1">
      <c r="A5" s="235"/>
      <c r="B5" s="1149" t="s">
        <v>887</v>
      </c>
      <c r="C5" s="1150"/>
      <c r="D5" s="1150"/>
      <c r="E5" s="1150"/>
      <c r="F5" s="1150"/>
      <c r="G5" s="1150"/>
      <c r="H5" s="1150"/>
      <c r="I5" s="1150"/>
      <c r="J5" s="1150"/>
      <c r="K5" s="1150"/>
      <c r="L5" s="1150"/>
      <c r="M5" s="1150"/>
      <c r="N5" s="1150"/>
      <c r="O5" s="1150"/>
      <c r="P5" s="1150"/>
      <c r="Q5" s="1150"/>
      <c r="R5" s="1150"/>
      <c r="S5" s="1150"/>
      <c r="T5" s="1151"/>
      <c r="U5" s="237"/>
      <c r="V5" s="238"/>
      <c r="W5" s="1155" t="s">
        <v>393</v>
      </c>
      <c r="X5" s="1156"/>
      <c r="Y5" s="1156"/>
      <c r="Z5" s="1156"/>
      <c r="AA5" s="1156"/>
      <c r="AB5" s="1156"/>
      <c r="AC5" s="1156"/>
      <c r="AD5" s="1156"/>
      <c r="AE5" s="1156"/>
      <c r="AF5" s="1156"/>
      <c r="AG5" s="1156"/>
      <c r="AH5" s="1155" t="s">
        <v>394</v>
      </c>
      <c r="AI5" s="1156"/>
      <c r="AJ5" s="1156"/>
      <c r="AK5" s="1156"/>
      <c r="AL5" s="1156"/>
      <c r="AM5" s="1156"/>
      <c r="AN5" s="1156"/>
      <c r="AO5" s="1156"/>
      <c r="AP5" s="1156"/>
      <c r="AQ5" s="1156"/>
      <c r="AR5" s="1156"/>
    </row>
    <row r="6" spans="1:73" ht="12.95" customHeight="1">
      <c r="A6" s="235"/>
      <c r="B6" s="1152"/>
      <c r="C6" s="1153"/>
      <c r="D6" s="1153"/>
      <c r="E6" s="1153"/>
      <c r="F6" s="1153"/>
      <c r="G6" s="1153"/>
      <c r="H6" s="1153"/>
      <c r="I6" s="1153"/>
      <c r="J6" s="1153"/>
      <c r="K6" s="1153"/>
      <c r="L6" s="1153"/>
      <c r="M6" s="1153"/>
      <c r="N6" s="1153"/>
      <c r="O6" s="1153"/>
      <c r="P6" s="1153"/>
      <c r="Q6" s="1153"/>
      <c r="R6" s="1153"/>
      <c r="S6" s="1153"/>
      <c r="T6" s="1154"/>
      <c r="U6" s="237"/>
      <c r="V6" s="238"/>
      <c r="W6" s="1157"/>
      <c r="X6" s="1158"/>
      <c r="Y6" s="1158"/>
      <c r="Z6" s="1158"/>
      <c r="AA6" s="1158"/>
      <c r="AB6" s="1158"/>
      <c r="AC6" s="1158"/>
      <c r="AD6" s="1158"/>
      <c r="AE6" s="1158"/>
      <c r="AF6" s="1158"/>
      <c r="AG6" s="1158"/>
      <c r="AH6" s="1157"/>
      <c r="AI6" s="1158"/>
      <c r="AJ6" s="1158"/>
      <c r="AK6" s="1158"/>
      <c r="AL6" s="1158"/>
      <c r="AM6" s="1158"/>
      <c r="AN6" s="1158"/>
      <c r="AO6" s="1158"/>
      <c r="AP6" s="1158"/>
      <c r="AQ6" s="1158"/>
      <c r="AR6" s="1158"/>
      <c r="BU6" s="239" t="s">
        <v>153</v>
      </c>
    </row>
    <row r="7" spans="1:73" ht="12.95" customHeight="1">
      <c r="A7" s="235"/>
      <c r="B7" s="1152"/>
      <c r="C7" s="1153"/>
      <c r="D7" s="1153"/>
      <c r="E7" s="1153"/>
      <c r="F7" s="1153"/>
      <c r="G7" s="1153"/>
      <c r="H7" s="1153"/>
      <c r="I7" s="1153"/>
      <c r="J7" s="1153"/>
      <c r="K7" s="1153"/>
      <c r="L7" s="1153"/>
      <c r="M7" s="1153"/>
      <c r="N7" s="1153"/>
      <c r="O7" s="1153"/>
      <c r="P7" s="1153"/>
      <c r="Q7" s="1153"/>
      <c r="R7" s="1153"/>
      <c r="S7" s="1153"/>
      <c r="T7" s="1154"/>
      <c r="U7" s="237"/>
      <c r="V7" s="238"/>
      <c r="W7" s="1157"/>
      <c r="X7" s="1158"/>
      <c r="Y7" s="1158"/>
      <c r="Z7" s="1158"/>
      <c r="AA7" s="1158"/>
      <c r="AB7" s="1158"/>
      <c r="AC7" s="1158"/>
      <c r="AD7" s="1158"/>
      <c r="AE7" s="1158"/>
      <c r="AF7" s="1158"/>
      <c r="AG7" s="1158"/>
      <c r="AH7" s="1157"/>
      <c r="AI7" s="1158"/>
      <c r="AJ7" s="1158"/>
      <c r="AK7" s="1158"/>
      <c r="AL7" s="1158"/>
      <c r="AM7" s="1158"/>
      <c r="AN7" s="1158"/>
      <c r="AO7" s="1158"/>
      <c r="AP7" s="1158"/>
      <c r="AQ7" s="1158"/>
      <c r="AR7" s="1158"/>
      <c r="BS7" s="158" t="s">
        <v>395</v>
      </c>
      <c r="BU7" s="239" t="s">
        <v>154</v>
      </c>
    </row>
    <row r="8" spans="1:73" ht="12.95" customHeight="1">
      <c r="A8" s="235"/>
      <c r="B8" s="1152"/>
      <c r="C8" s="1153"/>
      <c r="D8" s="1153"/>
      <c r="E8" s="1153"/>
      <c r="F8" s="1153"/>
      <c r="G8" s="1153"/>
      <c r="H8" s="1153"/>
      <c r="I8" s="1153"/>
      <c r="J8" s="1153"/>
      <c r="K8" s="1153"/>
      <c r="L8" s="1153"/>
      <c r="M8" s="1153"/>
      <c r="N8" s="1153"/>
      <c r="O8" s="1153"/>
      <c r="P8" s="1153"/>
      <c r="Q8" s="1153"/>
      <c r="R8" s="1153"/>
      <c r="S8" s="1153"/>
      <c r="T8" s="1154"/>
      <c r="U8" s="237"/>
      <c r="V8" s="238"/>
      <c r="W8" s="1159"/>
      <c r="X8" s="1160"/>
      <c r="Y8" s="1160"/>
      <c r="Z8" s="1160"/>
      <c r="AA8" s="1160"/>
      <c r="AB8" s="1160"/>
      <c r="AC8" s="1160"/>
      <c r="AD8" s="1160"/>
      <c r="AE8" s="1160"/>
      <c r="AF8" s="1160"/>
      <c r="AG8" s="1160"/>
      <c r="AH8" s="1159"/>
      <c r="AI8" s="1160"/>
      <c r="AJ8" s="1160"/>
      <c r="AK8" s="1160"/>
      <c r="AL8" s="1160"/>
      <c r="AM8" s="1160"/>
      <c r="AN8" s="1160"/>
      <c r="AO8" s="1160"/>
      <c r="AP8" s="1160"/>
      <c r="AQ8" s="1160"/>
      <c r="AR8" s="1160"/>
      <c r="BS8" s="158" t="s">
        <v>396</v>
      </c>
      <c r="BU8" s="240" t="s">
        <v>155</v>
      </c>
    </row>
    <row r="9" spans="1:73" ht="12.95" customHeight="1" thickBot="1">
      <c r="A9" s="235"/>
      <c r="B9" s="241"/>
      <c r="C9" s="242"/>
      <c r="D9" s="242"/>
      <c r="E9" s="242"/>
      <c r="F9" s="242"/>
      <c r="G9" s="242"/>
      <c r="H9" s="242"/>
      <c r="I9" s="242"/>
      <c r="J9" s="242"/>
      <c r="K9" s="242"/>
      <c r="L9" s="242"/>
      <c r="M9" s="242"/>
      <c r="N9" s="242"/>
      <c r="O9" s="242"/>
      <c r="P9" s="242"/>
      <c r="Q9" s="242"/>
      <c r="R9" s="242"/>
      <c r="S9" s="242"/>
      <c r="T9" s="243"/>
      <c r="U9" s="244"/>
      <c r="V9" s="245"/>
      <c r="W9" s="1161"/>
      <c r="X9" s="1161"/>
      <c r="Y9" s="1161"/>
      <c r="Z9" s="1161"/>
      <c r="AA9" s="1161"/>
      <c r="AB9" s="1161"/>
      <c r="AC9" s="1161"/>
      <c r="AD9" s="1161"/>
      <c r="AE9" s="1161"/>
      <c r="AF9" s="1161"/>
      <c r="AG9" s="1161"/>
      <c r="AH9" s="1161"/>
      <c r="AI9" s="1161"/>
      <c r="AJ9" s="1161"/>
      <c r="AK9" s="1161"/>
      <c r="AL9" s="1161"/>
      <c r="AM9" s="1161"/>
      <c r="AN9" s="1161"/>
      <c r="AO9" s="1161"/>
      <c r="AP9" s="1161"/>
      <c r="AQ9" s="1161"/>
      <c r="AR9" s="1161"/>
      <c r="BS9" s="246" t="s">
        <v>397</v>
      </c>
      <c r="BU9" s="239" t="s">
        <v>155</v>
      </c>
    </row>
    <row r="10" spans="1:73" ht="12.95" customHeight="1">
      <c r="A10" s="235"/>
      <c r="B10" s="1162" t="s">
        <v>398</v>
      </c>
      <c r="C10" s="1164" t="s">
        <v>399</v>
      </c>
      <c r="D10" s="1165"/>
      <c r="E10" s="1165"/>
      <c r="F10" s="1165"/>
      <c r="G10" s="1165"/>
      <c r="H10" s="1166"/>
      <c r="I10" s="1164" t="s">
        <v>400</v>
      </c>
      <c r="J10" s="1165"/>
      <c r="K10" s="1165"/>
      <c r="L10" s="1165"/>
      <c r="M10" s="1165"/>
      <c r="N10" s="1166"/>
      <c r="O10" s="1167" t="s">
        <v>401</v>
      </c>
      <c r="P10" s="1168"/>
      <c r="Q10" s="1168"/>
      <c r="R10" s="1168"/>
      <c r="S10" s="1168"/>
      <c r="T10" s="1169"/>
      <c r="U10" s="244"/>
      <c r="V10" s="245"/>
      <c r="W10" s="1161"/>
      <c r="X10" s="1161"/>
      <c r="Y10" s="1161"/>
      <c r="Z10" s="1161"/>
      <c r="AA10" s="1161"/>
      <c r="AB10" s="1161"/>
      <c r="AC10" s="1161"/>
      <c r="AD10" s="1161"/>
      <c r="AE10" s="1161"/>
      <c r="AF10" s="1161"/>
      <c r="AG10" s="1161"/>
      <c r="AH10" s="1161"/>
      <c r="AI10" s="1161"/>
      <c r="AJ10" s="1161"/>
      <c r="AK10" s="1161"/>
      <c r="AL10" s="1161"/>
      <c r="AM10" s="1161"/>
      <c r="AN10" s="1161"/>
      <c r="AO10" s="1161"/>
      <c r="AP10" s="1161"/>
      <c r="AQ10" s="1161"/>
      <c r="AR10" s="1161"/>
      <c r="BS10" s="246" t="s">
        <v>402</v>
      </c>
      <c r="BU10" s="239" t="s">
        <v>162</v>
      </c>
    </row>
    <row r="11" spans="1:73" ht="12.95" customHeight="1">
      <c r="A11" s="235"/>
      <c r="B11" s="1163"/>
      <c r="C11" s="126" t="s">
        <v>403</v>
      </c>
      <c r="D11" s="127" t="s">
        <v>404</v>
      </c>
      <c r="E11" s="128" t="s">
        <v>405</v>
      </c>
      <c r="F11" s="129" t="s">
        <v>406</v>
      </c>
      <c r="G11" s="130" t="s">
        <v>407</v>
      </c>
      <c r="H11" s="131" t="s">
        <v>408</v>
      </c>
      <c r="I11" s="126" t="s">
        <v>409</v>
      </c>
      <c r="J11" s="127" t="s">
        <v>410</v>
      </c>
      <c r="K11" s="128" t="s">
        <v>411</v>
      </c>
      <c r="L11" s="129" t="s">
        <v>412</v>
      </c>
      <c r="M11" s="130" t="s">
        <v>413</v>
      </c>
      <c r="N11" s="131" t="s">
        <v>414</v>
      </c>
      <c r="O11" s="126" t="s">
        <v>403</v>
      </c>
      <c r="P11" s="127" t="s">
        <v>404</v>
      </c>
      <c r="Q11" s="144" t="s">
        <v>405</v>
      </c>
      <c r="R11" s="129" t="s">
        <v>412</v>
      </c>
      <c r="S11" s="130" t="s">
        <v>413</v>
      </c>
      <c r="T11" s="247" t="s">
        <v>414</v>
      </c>
      <c r="U11" s="244"/>
      <c r="V11" s="245"/>
      <c r="W11" s="1161"/>
      <c r="X11" s="1161"/>
      <c r="Y11" s="1161"/>
      <c r="Z11" s="1161"/>
      <c r="AA11" s="1161"/>
      <c r="AB11" s="1161"/>
      <c r="AC11" s="1161"/>
      <c r="AD11" s="1161"/>
      <c r="AE11" s="1161"/>
      <c r="AF11" s="1161"/>
      <c r="AG11" s="1161"/>
      <c r="AH11" s="1161"/>
      <c r="AI11" s="1161"/>
      <c r="AJ11" s="1161"/>
      <c r="AK11" s="1161"/>
      <c r="AL11" s="1161"/>
      <c r="AM11" s="1161"/>
      <c r="AN11" s="1161"/>
      <c r="AO11" s="1161"/>
      <c r="AP11" s="1161"/>
      <c r="AQ11" s="1161"/>
      <c r="AR11" s="1161"/>
      <c r="BS11" s="246" t="s">
        <v>415</v>
      </c>
      <c r="BU11" s="240" t="s">
        <v>164</v>
      </c>
    </row>
    <row r="12" spans="1:73" ht="12.95" customHeight="1">
      <c r="A12" s="235"/>
      <c r="B12" s="132" t="s">
        <v>416</v>
      </c>
      <c r="C12" s="133">
        <v>10</v>
      </c>
      <c r="D12" s="133">
        <v>130</v>
      </c>
      <c r="E12" s="133">
        <v>250</v>
      </c>
      <c r="F12" s="133"/>
      <c r="G12" s="133"/>
      <c r="H12" s="134"/>
      <c r="I12" s="133">
        <v>10</v>
      </c>
      <c r="J12" s="133">
        <v>130</v>
      </c>
      <c r="K12" s="133">
        <v>250</v>
      </c>
      <c r="L12" s="133"/>
      <c r="M12" s="133"/>
      <c r="N12" s="134"/>
      <c r="O12" s="248"/>
      <c r="P12" s="133"/>
      <c r="Q12" s="133"/>
      <c r="R12" s="249"/>
      <c r="S12" s="133"/>
      <c r="T12" s="250"/>
      <c r="U12" s="244"/>
      <c r="V12" s="245"/>
      <c r="W12" s="1161"/>
      <c r="X12" s="1161"/>
      <c r="Y12" s="1161"/>
      <c r="Z12" s="1161"/>
      <c r="AA12" s="1161"/>
      <c r="AB12" s="1161"/>
      <c r="AC12" s="1161"/>
      <c r="AD12" s="1161"/>
      <c r="AE12" s="1161"/>
      <c r="AF12" s="1161"/>
      <c r="AG12" s="1161"/>
      <c r="AH12" s="1161"/>
      <c r="AI12" s="1161"/>
      <c r="AJ12" s="1161"/>
      <c r="AK12" s="1161"/>
      <c r="AL12" s="1161"/>
      <c r="AM12" s="1161"/>
      <c r="AN12" s="1161"/>
      <c r="AO12" s="1161"/>
      <c r="AP12" s="1161"/>
      <c r="AQ12" s="1161"/>
      <c r="AR12" s="1161"/>
      <c r="BS12" s="246" t="s">
        <v>417</v>
      </c>
      <c r="BU12" s="239" t="s">
        <v>166</v>
      </c>
    </row>
    <row r="13" spans="1:73" ht="12.95" customHeight="1">
      <c r="A13" s="235"/>
      <c r="B13" s="132" t="s">
        <v>175</v>
      </c>
      <c r="C13" s="135" t="s">
        <v>453</v>
      </c>
      <c r="D13" s="135" t="s">
        <v>453</v>
      </c>
      <c r="E13" s="135" t="s">
        <v>388</v>
      </c>
      <c r="F13" s="135"/>
      <c r="G13" s="135"/>
      <c r="H13" s="136"/>
      <c r="I13" s="135" t="s">
        <v>453</v>
      </c>
      <c r="J13" s="135" t="s">
        <v>453</v>
      </c>
      <c r="K13" s="135" t="s">
        <v>388</v>
      </c>
      <c r="L13" s="135"/>
      <c r="M13" s="135"/>
      <c r="N13" s="136"/>
      <c r="O13" s="251"/>
      <c r="P13" s="252"/>
      <c r="Q13" s="252"/>
      <c r="R13" s="253"/>
      <c r="S13" s="254"/>
      <c r="T13" s="255"/>
      <c r="U13" s="244"/>
      <c r="V13" s="245"/>
      <c r="W13" s="1161"/>
      <c r="X13" s="1161"/>
      <c r="Y13" s="1161"/>
      <c r="Z13" s="1161"/>
      <c r="AA13" s="1161"/>
      <c r="AB13" s="1161"/>
      <c r="AC13" s="1161"/>
      <c r="AD13" s="1161"/>
      <c r="AE13" s="1161"/>
      <c r="AF13" s="1161"/>
      <c r="AG13" s="1161"/>
      <c r="AH13" s="1161"/>
      <c r="AI13" s="1161"/>
      <c r="AJ13" s="1161"/>
      <c r="AK13" s="1161"/>
      <c r="AL13" s="1161"/>
      <c r="AM13" s="1161"/>
      <c r="AN13" s="1161"/>
      <c r="AO13" s="1161"/>
      <c r="AP13" s="1161"/>
      <c r="AQ13" s="1161"/>
      <c r="AR13" s="1161"/>
      <c r="BS13" s="246"/>
      <c r="BU13" s="240" t="s">
        <v>168</v>
      </c>
    </row>
    <row r="14" spans="1:73" ht="12.95" customHeight="1">
      <c r="A14" s="235"/>
      <c r="B14" s="132" t="s">
        <v>173</v>
      </c>
      <c r="C14" s="133">
        <v>48</v>
      </c>
      <c r="D14" s="133">
        <v>48</v>
      </c>
      <c r="E14" s="133">
        <v>48</v>
      </c>
      <c r="F14" s="133"/>
      <c r="G14" s="133"/>
      <c r="H14" s="134"/>
      <c r="I14" s="133">
        <v>48</v>
      </c>
      <c r="J14" s="133">
        <v>48</v>
      </c>
      <c r="K14" s="133">
        <v>48</v>
      </c>
      <c r="L14" s="137"/>
      <c r="M14" s="137"/>
      <c r="N14" s="138"/>
      <c r="O14" s="256"/>
      <c r="P14" s="257"/>
      <c r="Q14" s="257"/>
      <c r="R14" s="258"/>
      <c r="S14" s="257"/>
      <c r="T14" s="259"/>
      <c r="U14" s="244"/>
      <c r="V14" s="245"/>
      <c r="W14" s="1161"/>
      <c r="X14" s="1161"/>
      <c r="Y14" s="1161"/>
      <c r="Z14" s="1161"/>
      <c r="AA14" s="1161"/>
      <c r="AB14" s="1161"/>
      <c r="AC14" s="1161"/>
      <c r="AD14" s="1161"/>
      <c r="AE14" s="1161"/>
      <c r="AF14" s="1161"/>
      <c r="AG14" s="1161"/>
      <c r="AH14" s="1161"/>
      <c r="AI14" s="1161"/>
      <c r="AJ14" s="1161"/>
      <c r="AK14" s="1161"/>
      <c r="AL14" s="1161"/>
      <c r="AM14" s="1161"/>
      <c r="AN14" s="1161"/>
      <c r="AO14" s="1161"/>
      <c r="AP14" s="1161"/>
      <c r="AQ14" s="1161"/>
      <c r="AR14" s="1161"/>
      <c r="BS14" s="158" t="s">
        <v>418</v>
      </c>
      <c r="BU14" s="240" t="s">
        <v>170</v>
      </c>
    </row>
    <row r="15" spans="1:73" ht="12.95" customHeight="1">
      <c r="A15" s="235"/>
      <c r="B15" s="132" t="s">
        <v>171</v>
      </c>
      <c r="C15" s="133">
        <v>1</v>
      </c>
      <c r="D15" s="133">
        <v>0</v>
      </c>
      <c r="E15" s="133">
        <v>1</v>
      </c>
      <c r="F15" s="133"/>
      <c r="G15" s="133"/>
      <c r="H15" s="134"/>
      <c r="I15" s="133">
        <v>1</v>
      </c>
      <c r="J15" s="133">
        <v>0</v>
      </c>
      <c r="K15" s="133">
        <v>1</v>
      </c>
      <c r="L15" s="133"/>
      <c r="M15" s="133"/>
      <c r="N15" s="134"/>
      <c r="O15" s="260"/>
      <c r="P15" s="261"/>
      <c r="Q15" s="261"/>
      <c r="R15" s="262"/>
      <c r="S15" s="261"/>
      <c r="T15" s="263"/>
      <c r="U15" s="244"/>
      <c r="V15" s="245"/>
      <c r="W15" s="1161"/>
      <c r="X15" s="1161"/>
      <c r="Y15" s="1161"/>
      <c r="Z15" s="1161"/>
      <c r="AA15" s="1161"/>
      <c r="AB15" s="1161"/>
      <c r="AC15" s="1161"/>
      <c r="AD15" s="1161"/>
      <c r="AE15" s="1161"/>
      <c r="AF15" s="1161"/>
      <c r="AG15" s="1161"/>
      <c r="AH15" s="1161"/>
      <c r="AI15" s="1161"/>
      <c r="AJ15" s="1161"/>
      <c r="AK15" s="1161"/>
      <c r="AL15" s="1161"/>
      <c r="AM15" s="1161"/>
      <c r="AN15" s="1161"/>
      <c r="AO15" s="1161"/>
      <c r="AP15" s="1161"/>
      <c r="AQ15" s="1161"/>
      <c r="AR15" s="1161"/>
      <c r="BS15" s="158" t="s">
        <v>419</v>
      </c>
      <c r="BU15" s="240" t="s">
        <v>172</v>
      </c>
    </row>
    <row r="16" spans="1:73" ht="12.95" customHeight="1">
      <c r="A16" s="235"/>
      <c r="B16" s="132" t="s">
        <v>420</v>
      </c>
      <c r="C16" s="133">
        <v>8</v>
      </c>
      <c r="D16" s="133">
        <v>8</v>
      </c>
      <c r="E16" s="133">
        <v>6</v>
      </c>
      <c r="F16" s="133"/>
      <c r="G16" s="133"/>
      <c r="H16" s="134"/>
      <c r="I16" s="133">
        <v>8</v>
      </c>
      <c r="J16" s="133">
        <v>8</v>
      </c>
      <c r="K16" s="133">
        <v>6</v>
      </c>
      <c r="L16" s="137"/>
      <c r="M16" s="137"/>
      <c r="N16" s="138"/>
      <c r="O16" s="256"/>
      <c r="P16" s="257"/>
      <c r="Q16" s="257"/>
      <c r="R16" s="258"/>
      <c r="S16" s="257"/>
      <c r="T16" s="259"/>
      <c r="U16" s="244"/>
      <c r="V16" s="245"/>
      <c r="W16" s="1161"/>
      <c r="X16" s="1161"/>
      <c r="Y16" s="1161"/>
      <c r="Z16" s="1161"/>
      <c r="AA16" s="1161"/>
      <c r="AB16" s="1161"/>
      <c r="AC16" s="1161"/>
      <c r="AD16" s="1161"/>
      <c r="AE16" s="1161"/>
      <c r="AF16" s="1161"/>
      <c r="AG16" s="1161"/>
      <c r="AH16" s="1161"/>
      <c r="AI16" s="1161"/>
      <c r="AJ16" s="1161"/>
      <c r="AK16" s="1161"/>
      <c r="AL16" s="1161"/>
      <c r="AM16" s="1161"/>
      <c r="AN16" s="1161"/>
      <c r="AO16" s="1161"/>
      <c r="AP16" s="1161"/>
      <c r="AQ16" s="1161"/>
      <c r="AR16" s="1161"/>
      <c r="BU16" s="240" t="s">
        <v>174</v>
      </c>
    </row>
    <row r="17" spans="1:79" ht="12.95" customHeight="1">
      <c r="A17" s="235"/>
      <c r="B17" s="132" t="s">
        <v>421</v>
      </c>
      <c r="C17" s="133">
        <v>100</v>
      </c>
      <c r="D17" s="133">
        <v>100</v>
      </c>
      <c r="E17" s="133">
        <v>100</v>
      </c>
      <c r="F17" s="133"/>
      <c r="G17" s="133"/>
      <c r="H17" s="134"/>
      <c r="I17" s="133">
        <v>100</v>
      </c>
      <c r="J17" s="133">
        <v>100</v>
      </c>
      <c r="K17" s="133">
        <v>100</v>
      </c>
      <c r="L17" s="137"/>
      <c r="M17" s="137"/>
      <c r="N17" s="138"/>
      <c r="O17" s="256"/>
      <c r="P17" s="257"/>
      <c r="Q17" s="257"/>
      <c r="R17" s="258"/>
      <c r="S17" s="257"/>
      <c r="T17" s="259"/>
      <c r="U17" s="244"/>
      <c r="V17" s="245"/>
      <c r="W17" s="1161"/>
      <c r="X17" s="1161"/>
      <c r="Y17" s="1161"/>
      <c r="Z17" s="1161"/>
      <c r="AA17" s="1161"/>
      <c r="AB17" s="1161"/>
      <c r="AC17" s="1161"/>
      <c r="AD17" s="1161"/>
      <c r="AE17" s="1161"/>
      <c r="AF17" s="1161"/>
      <c r="AG17" s="1161"/>
      <c r="AH17" s="1161"/>
      <c r="AI17" s="1161"/>
      <c r="AJ17" s="1161"/>
      <c r="AK17" s="1161"/>
      <c r="AL17" s="1161"/>
      <c r="AM17" s="1161"/>
      <c r="AN17" s="1161"/>
      <c r="AO17" s="1161"/>
      <c r="AP17" s="1161"/>
      <c r="AQ17" s="1161"/>
      <c r="AR17" s="1161"/>
      <c r="BS17" s="158">
        <v>4</v>
      </c>
      <c r="BU17" s="240" t="s">
        <v>176</v>
      </c>
    </row>
    <row r="18" spans="1:79" ht="12.95" customHeight="1">
      <c r="A18" s="235"/>
      <c r="B18" s="132" t="s">
        <v>422</v>
      </c>
      <c r="C18" s="133" t="s">
        <v>423</v>
      </c>
      <c r="D18" s="133" t="s">
        <v>423</v>
      </c>
      <c r="E18" s="133" t="s">
        <v>423</v>
      </c>
      <c r="F18" s="133"/>
      <c r="G18" s="133"/>
      <c r="H18" s="134"/>
      <c r="I18" s="133" t="s">
        <v>423</v>
      </c>
      <c r="J18" s="133" t="s">
        <v>423</v>
      </c>
      <c r="K18" s="133" t="s">
        <v>423</v>
      </c>
      <c r="L18" s="137"/>
      <c r="M18" s="137"/>
      <c r="N18" s="138"/>
      <c r="O18" s="256"/>
      <c r="P18" s="257"/>
      <c r="Q18" s="257"/>
      <c r="R18" s="258"/>
      <c r="S18" s="257"/>
      <c r="T18" s="259"/>
      <c r="U18" s="244"/>
      <c r="V18" s="245"/>
      <c r="W18" s="1161"/>
      <c r="X18" s="1161"/>
      <c r="Y18" s="1161"/>
      <c r="Z18" s="1161"/>
      <c r="AA18" s="1161"/>
      <c r="AB18" s="1161"/>
      <c r="AC18" s="1161"/>
      <c r="AD18" s="1161"/>
      <c r="AE18" s="1161"/>
      <c r="AF18" s="1161"/>
      <c r="AG18" s="1161"/>
      <c r="AH18" s="1161"/>
      <c r="AI18" s="1161"/>
      <c r="AJ18" s="1161"/>
      <c r="AK18" s="1161"/>
      <c r="AL18" s="1161"/>
      <c r="AM18" s="1161"/>
      <c r="AN18" s="1161"/>
      <c r="AO18" s="1161"/>
      <c r="AP18" s="1161"/>
      <c r="AQ18" s="1161"/>
      <c r="AR18" s="1161"/>
      <c r="BS18" s="158" t="s">
        <v>423</v>
      </c>
      <c r="BU18" s="240" t="s">
        <v>178</v>
      </c>
    </row>
    <row r="19" spans="1:79" ht="12.95" customHeight="1">
      <c r="A19" s="235"/>
      <c r="B19" s="132" t="s">
        <v>424</v>
      </c>
      <c r="C19" s="133" t="s">
        <v>423</v>
      </c>
      <c r="D19" s="133" t="s">
        <v>423</v>
      </c>
      <c r="E19" s="133" t="s">
        <v>423</v>
      </c>
      <c r="F19" s="133"/>
      <c r="G19" s="133"/>
      <c r="H19" s="134"/>
      <c r="I19" s="133" t="s">
        <v>423</v>
      </c>
      <c r="J19" s="133" t="s">
        <v>423</v>
      </c>
      <c r="K19" s="133" t="s">
        <v>423</v>
      </c>
      <c r="L19" s="137"/>
      <c r="M19" s="137"/>
      <c r="N19" s="138"/>
      <c r="O19" s="256"/>
      <c r="P19" s="257"/>
      <c r="Q19" s="257"/>
      <c r="R19" s="258"/>
      <c r="S19" s="257"/>
      <c r="T19" s="259"/>
      <c r="U19" s="244"/>
      <c r="V19" s="245"/>
      <c r="W19" s="1161"/>
      <c r="X19" s="1161"/>
      <c r="Y19" s="1161"/>
      <c r="Z19" s="1161"/>
      <c r="AA19" s="1161"/>
      <c r="AB19" s="1161"/>
      <c r="AC19" s="1161"/>
      <c r="AD19" s="1161"/>
      <c r="AE19" s="1161"/>
      <c r="AF19" s="1161"/>
      <c r="AG19" s="1161"/>
      <c r="AH19" s="1161"/>
      <c r="AI19" s="1161"/>
      <c r="AJ19" s="1161"/>
      <c r="AK19" s="1161"/>
      <c r="AL19" s="1161"/>
      <c r="AM19" s="1161"/>
      <c r="AN19" s="1161"/>
      <c r="AO19" s="1161"/>
      <c r="AP19" s="1161"/>
      <c r="AQ19" s="1161"/>
      <c r="AR19" s="1161"/>
      <c r="BU19" s="240" t="s">
        <v>180</v>
      </c>
    </row>
    <row r="20" spans="1:79" ht="12.95" customHeight="1">
      <c r="A20" s="235"/>
      <c r="B20" s="132" t="s">
        <v>425</v>
      </c>
      <c r="C20" s="133" t="s">
        <v>423</v>
      </c>
      <c r="D20" s="133" t="s">
        <v>423</v>
      </c>
      <c r="E20" s="133" t="s">
        <v>423</v>
      </c>
      <c r="F20" s="133"/>
      <c r="G20" s="133"/>
      <c r="H20" s="134"/>
      <c r="I20" s="133" t="s">
        <v>423</v>
      </c>
      <c r="J20" s="133" t="s">
        <v>423</v>
      </c>
      <c r="K20" s="133" t="s">
        <v>423</v>
      </c>
      <c r="L20" s="137"/>
      <c r="M20" s="137"/>
      <c r="N20" s="138"/>
      <c r="O20" s="256"/>
      <c r="P20" s="257"/>
      <c r="Q20" s="257"/>
      <c r="R20" s="258"/>
      <c r="S20" s="257"/>
      <c r="T20" s="259"/>
      <c r="U20" s="244"/>
      <c r="V20" s="245"/>
      <c r="W20" s="1161"/>
      <c r="X20" s="1161"/>
      <c r="Y20" s="1161"/>
      <c r="Z20" s="1161"/>
      <c r="AA20" s="1161"/>
      <c r="AB20" s="1161"/>
      <c r="AC20" s="1161"/>
      <c r="AD20" s="1161"/>
      <c r="AE20" s="1161"/>
      <c r="AF20" s="1161"/>
      <c r="AG20" s="1161"/>
      <c r="AH20" s="1161"/>
      <c r="AI20" s="1161"/>
      <c r="AJ20" s="1161"/>
      <c r="AK20" s="1161"/>
      <c r="AL20" s="1161"/>
      <c r="AM20" s="1161"/>
      <c r="AN20" s="1161"/>
      <c r="AO20" s="1161"/>
      <c r="AP20" s="1161"/>
      <c r="AQ20" s="1161"/>
      <c r="AR20" s="1161"/>
      <c r="BU20" s="240" t="s">
        <v>182</v>
      </c>
    </row>
    <row r="21" spans="1:79" ht="12.95" customHeight="1">
      <c r="A21" s="235"/>
      <c r="B21" s="132" t="s">
        <v>426</v>
      </c>
      <c r="C21" s="133">
        <v>4</v>
      </c>
      <c r="D21" s="133">
        <v>4</v>
      </c>
      <c r="E21" s="133">
        <v>8</v>
      </c>
      <c r="F21" s="133"/>
      <c r="G21" s="133"/>
      <c r="H21" s="134"/>
      <c r="I21" s="133">
        <v>4</v>
      </c>
      <c r="J21" s="133">
        <v>4</v>
      </c>
      <c r="K21" s="133">
        <v>8</v>
      </c>
      <c r="L21" s="137"/>
      <c r="M21" s="137"/>
      <c r="N21" s="138"/>
      <c r="O21" s="256"/>
      <c r="P21" s="257"/>
      <c r="Q21" s="257"/>
      <c r="R21" s="258"/>
      <c r="S21" s="257"/>
      <c r="T21" s="259"/>
      <c r="U21" s="244"/>
      <c r="V21" s="245"/>
      <c r="W21" s="1161"/>
      <c r="X21" s="1161"/>
      <c r="Y21" s="1161"/>
      <c r="Z21" s="1161"/>
      <c r="AA21" s="1161"/>
      <c r="AB21" s="1161"/>
      <c r="AC21" s="1161"/>
      <c r="AD21" s="1161"/>
      <c r="AE21" s="1161"/>
      <c r="AF21" s="1161"/>
      <c r="AG21" s="1161"/>
      <c r="AH21" s="1161"/>
      <c r="AI21" s="1161"/>
      <c r="AJ21" s="1161"/>
      <c r="AK21" s="1161"/>
      <c r="AL21" s="1161"/>
      <c r="AM21" s="1161"/>
      <c r="AN21" s="1161"/>
      <c r="AO21" s="1161"/>
      <c r="AP21" s="1161"/>
      <c r="AQ21" s="1161"/>
      <c r="AR21" s="1161"/>
      <c r="BU21" s="240" t="s">
        <v>184</v>
      </c>
    </row>
    <row r="22" spans="1:79" ht="12.95" customHeight="1">
      <c r="A22" s="235"/>
      <c r="B22" s="132" t="s">
        <v>427</v>
      </c>
      <c r="C22" s="133" t="s">
        <v>987</v>
      </c>
      <c r="D22" s="133" t="s">
        <v>987</v>
      </c>
      <c r="E22" s="133" t="s">
        <v>987</v>
      </c>
      <c r="F22" s="133"/>
      <c r="G22" s="133"/>
      <c r="H22" s="134"/>
      <c r="I22" s="133" t="s">
        <v>987</v>
      </c>
      <c r="J22" s="133" t="s">
        <v>987</v>
      </c>
      <c r="K22" s="133" t="s">
        <v>987</v>
      </c>
      <c r="L22" s="137"/>
      <c r="M22" s="137"/>
      <c r="N22" s="138"/>
      <c r="O22" s="256"/>
      <c r="P22" s="257"/>
      <c r="Q22" s="257"/>
      <c r="R22" s="258"/>
      <c r="S22" s="257"/>
      <c r="T22" s="259"/>
      <c r="U22" s="244"/>
      <c r="V22" s="245"/>
      <c r="W22" s="1161"/>
      <c r="X22" s="1161"/>
      <c r="Y22" s="1161"/>
      <c r="Z22" s="1161"/>
      <c r="AA22" s="1161"/>
      <c r="AB22" s="1161"/>
      <c r="AC22" s="1161"/>
      <c r="AD22" s="1161"/>
      <c r="AE22" s="1161"/>
      <c r="AF22" s="1161"/>
      <c r="AG22" s="1161"/>
      <c r="AH22" s="1161"/>
      <c r="AI22" s="1161"/>
      <c r="AJ22" s="1161"/>
      <c r="AK22" s="1161"/>
      <c r="AL22" s="1161"/>
      <c r="AM22" s="1161"/>
      <c r="AN22" s="1161"/>
      <c r="AO22" s="1161"/>
      <c r="AP22" s="1161"/>
      <c r="AQ22" s="1161"/>
      <c r="AR22" s="1161"/>
      <c r="BU22" s="240" t="s">
        <v>186</v>
      </c>
    </row>
    <row r="23" spans="1:79" ht="12.95" customHeight="1" thickBot="1">
      <c r="A23" s="235"/>
      <c r="B23" s="132" t="s">
        <v>428</v>
      </c>
      <c r="C23" s="133" t="s">
        <v>942</v>
      </c>
      <c r="D23" s="133" t="s">
        <v>942</v>
      </c>
      <c r="E23" s="133" t="s">
        <v>942</v>
      </c>
      <c r="F23" s="139"/>
      <c r="G23" s="139"/>
      <c r="H23" s="140"/>
      <c r="I23" s="133" t="s">
        <v>942</v>
      </c>
      <c r="J23" s="133" t="s">
        <v>942</v>
      </c>
      <c r="K23" s="133" t="s">
        <v>942</v>
      </c>
      <c r="L23" s="141"/>
      <c r="M23" s="141"/>
      <c r="N23" s="142"/>
      <c r="O23" s="264"/>
      <c r="P23" s="265"/>
      <c r="Q23" s="265"/>
      <c r="R23" s="266"/>
      <c r="S23" s="265"/>
      <c r="T23" s="267"/>
      <c r="U23" s="235"/>
      <c r="W23" s="1161"/>
      <c r="X23" s="1161"/>
      <c r="Y23" s="1161"/>
      <c r="Z23" s="1161"/>
      <c r="AA23" s="1161"/>
      <c r="AB23" s="1161"/>
      <c r="AC23" s="1161"/>
      <c r="AD23" s="1161"/>
      <c r="AE23" s="1161"/>
      <c r="AF23" s="1161"/>
      <c r="AG23" s="1161"/>
      <c r="AH23" s="1161"/>
      <c r="AI23" s="1161"/>
      <c r="AJ23" s="1161"/>
      <c r="AK23" s="1161"/>
      <c r="AL23" s="1161"/>
      <c r="AM23" s="1161"/>
      <c r="AN23" s="1161"/>
      <c r="AO23" s="1161"/>
      <c r="AP23" s="1161"/>
      <c r="AQ23" s="1161"/>
      <c r="AR23" s="1161"/>
      <c r="BU23" s="239" t="s">
        <v>186</v>
      </c>
      <c r="BV23" s="268"/>
      <c r="BW23" s="268"/>
      <c r="BX23" s="268"/>
      <c r="BY23" s="268"/>
      <c r="BZ23" s="268"/>
      <c r="CA23" s="268"/>
    </row>
    <row r="24" spans="1:79" ht="12.95" customHeight="1" thickBot="1">
      <c r="A24" s="235"/>
      <c r="B24" s="269"/>
      <c r="C24" s="270"/>
      <c r="D24" s="270"/>
      <c r="E24" s="270"/>
      <c r="F24" s="270"/>
      <c r="G24" s="270"/>
      <c r="H24" s="270"/>
      <c r="I24" s="271" t="s">
        <v>190</v>
      </c>
      <c r="J24" s="271"/>
      <c r="K24" s="271"/>
      <c r="L24" s="271"/>
      <c r="M24" s="271"/>
      <c r="N24" s="271"/>
      <c r="O24" s="271"/>
      <c r="P24" s="271"/>
      <c r="Q24" s="271"/>
      <c r="R24" s="271"/>
      <c r="S24" s="271"/>
      <c r="T24" s="272"/>
      <c r="U24" s="235"/>
      <c r="W24" s="1161"/>
      <c r="X24" s="1161"/>
      <c r="Y24" s="1161"/>
      <c r="Z24" s="1161"/>
      <c r="AA24" s="1161"/>
      <c r="AB24" s="1161"/>
      <c r="AC24" s="1161"/>
      <c r="AD24" s="1161"/>
      <c r="AE24" s="1161"/>
      <c r="AF24" s="1161"/>
      <c r="AG24" s="1161"/>
      <c r="AH24" s="1161"/>
      <c r="AI24" s="1161"/>
      <c r="AJ24" s="1161"/>
      <c r="AK24" s="1161"/>
      <c r="AL24" s="1161"/>
      <c r="AM24" s="1161"/>
      <c r="AN24" s="1161"/>
      <c r="AO24" s="1161"/>
      <c r="AP24" s="1161"/>
      <c r="AQ24" s="1161"/>
      <c r="AR24" s="1161"/>
      <c r="BU24" s="240" t="s">
        <v>189</v>
      </c>
      <c r="BV24" s="268"/>
      <c r="BW24" s="268"/>
      <c r="BX24" s="268"/>
      <c r="BY24" s="268"/>
      <c r="BZ24" s="268"/>
      <c r="CA24" s="268"/>
    </row>
    <row r="25" spans="1:79" ht="12.95" customHeight="1">
      <c r="A25" s="235"/>
      <c r="B25" s="1170" t="s">
        <v>429</v>
      </c>
      <c r="C25" s="1172" t="s">
        <v>430</v>
      </c>
      <c r="D25" s="1173"/>
      <c r="E25" s="1173"/>
      <c r="F25" s="1173"/>
      <c r="G25" s="1173"/>
      <c r="H25" s="1174"/>
      <c r="I25" s="1172" t="s">
        <v>431</v>
      </c>
      <c r="J25" s="1173"/>
      <c r="K25" s="1173"/>
      <c r="L25" s="1173"/>
      <c r="M25" s="1173"/>
      <c r="N25" s="1174"/>
      <c r="O25" s="1175" t="s">
        <v>432</v>
      </c>
      <c r="P25" s="1176"/>
      <c r="Q25" s="1176"/>
      <c r="R25" s="1176"/>
      <c r="S25" s="1176"/>
      <c r="T25" s="1177"/>
      <c r="U25" s="235"/>
      <c r="W25" s="1161"/>
      <c r="X25" s="1161"/>
      <c r="Y25" s="1161"/>
      <c r="Z25" s="1161"/>
      <c r="AA25" s="1161"/>
      <c r="AB25" s="1161"/>
      <c r="AC25" s="1161"/>
      <c r="AD25" s="1161"/>
      <c r="AE25" s="1161"/>
      <c r="AF25" s="1161"/>
      <c r="AG25" s="1161"/>
      <c r="AH25" s="1161"/>
      <c r="AI25" s="1161"/>
      <c r="AJ25" s="1161"/>
      <c r="AK25" s="1161"/>
      <c r="AL25" s="1161"/>
      <c r="AM25" s="1161"/>
      <c r="AN25" s="1161"/>
      <c r="AO25" s="1161"/>
      <c r="AP25" s="1161"/>
      <c r="AQ25" s="1161"/>
      <c r="AR25" s="1161"/>
      <c r="BU25" s="240" t="s">
        <v>191</v>
      </c>
      <c r="BV25" s="268"/>
      <c r="BW25" s="268"/>
      <c r="BX25" s="268"/>
      <c r="BY25" s="268"/>
      <c r="BZ25" s="268"/>
      <c r="CA25" s="268"/>
    </row>
    <row r="26" spans="1:79" ht="12.95" customHeight="1">
      <c r="A26" s="235"/>
      <c r="B26" s="1171"/>
      <c r="C26" s="143" t="s">
        <v>433</v>
      </c>
      <c r="D26" s="127" t="s">
        <v>434</v>
      </c>
      <c r="E26" s="144" t="s">
        <v>435</v>
      </c>
      <c r="F26" s="129" t="s">
        <v>436</v>
      </c>
      <c r="G26" s="130" t="s">
        <v>437</v>
      </c>
      <c r="H26" s="131" t="s">
        <v>438</v>
      </c>
      <c r="I26" s="126" t="s">
        <v>439</v>
      </c>
      <c r="J26" s="127" t="s">
        <v>440</v>
      </c>
      <c r="K26" s="144" t="s">
        <v>441</v>
      </c>
      <c r="L26" s="129" t="s">
        <v>442</v>
      </c>
      <c r="M26" s="130" t="s">
        <v>443</v>
      </c>
      <c r="N26" s="131" t="s">
        <v>444</v>
      </c>
      <c r="O26" s="126" t="s">
        <v>445</v>
      </c>
      <c r="P26" s="127" t="s">
        <v>446</v>
      </c>
      <c r="Q26" s="144" t="s">
        <v>447</v>
      </c>
      <c r="R26" s="129" t="s">
        <v>448</v>
      </c>
      <c r="S26" s="130" t="s">
        <v>449</v>
      </c>
      <c r="T26" s="247" t="s">
        <v>450</v>
      </c>
      <c r="U26" s="235"/>
      <c r="W26" s="1161"/>
      <c r="X26" s="1161"/>
      <c r="Y26" s="1161"/>
      <c r="Z26" s="1161"/>
      <c r="AA26" s="1161"/>
      <c r="AB26" s="1161"/>
      <c r="AC26" s="1161"/>
      <c r="AD26" s="1161"/>
      <c r="AE26" s="1161"/>
      <c r="AF26" s="1161"/>
      <c r="AG26" s="1161"/>
      <c r="AH26" s="1161"/>
      <c r="AI26" s="1161"/>
      <c r="AJ26" s="1161"/>
      <c r="AK26" s="1161"/>
      <c r="AL26" s="1161"/>
      <c r="AM26" s="1161"/>
      <c r="AN26" s="1161"/>
      <c r="AO26" s="1161"/>
      <c r="AP26" s="1161"/>
      <c r="AQ26" s="1161"/>
      <c r="AR26" s="1161"/>
      <c r="BU26" s="240" t="s">
        <v>199</v>
      </c>
      <c r="BV26" s="268"/>
      <c r="BW26" s="268"/>
      <c r="BX26" s="268"/>
      <c r="BY26" s="268"/>
      <c r="BZ26" s="268"/>
      <c r="CA26" s="268"/>
    </row>
    <row r="27" spans="1:79" ht="12.95" customHeight="1">
      <c r="A27" s="235"/>
      <c r="B27" s="145" t="s">
        <v>416</v>
      </c>
      <c r="C27" s="133">
        <v>10</v>
      </c>
      <c r="D27" s="133">
        <v>130</v>
      </c>
      <c r="E27" s="133">
        <v>250</v>
      </c>
      <c r="F27" s="133"/>
      <c r="G27" s="133"/>
      <c r="H27" s="134"/>
      <c r="I27" s="133"/>
      <c r="J27" s="133"/>
      <c r="K27" s="133"/>
      <c r="L27" s="133"/>
      <c r="M27" s="133"/>
      <c r="N27" s="134"/>
      <c r="O27" s="133">
        <v>10</v>
      </c>
      <c r="P27" s="133">
        <v>130</v>
      </c>
      <c r="Q27" s="133">
        <v>250</v>
      </c>
      <c r="R27" s="133"/>
      <c r="S27" s="133"/>
      <c r="T27" s="250"/>
      <c r="U27" s="235"/>
      <c r="W27" s="1161"/>
      <c r="X27" s="1161"/>
      <c r="Y27" s="1161"/>
      <c r="Z27" s="1161"/>
      <c r="AA27" s="1161"/>
      <c r="AB27" s="1161"/>
      <c r="AC27" s="1161"/>
      <c r="AD27" s="1161"/>
      <c r="AE27" s="1161"/>
      <c r="AF27" s="1161"/>
      <c r="AG27" s="1161"/>
      <c r="AH27" s="1161"/>
      <c r="AI27" s="1161"/>
      <c r="AJ27" s="1161"/>
      <c r="AK27" s="1161"/>
      <c r="AL27" s="1161"/>
      <c r="AM27" s="1161"/>
      <c r="AN27" s="1161"/>
      <c r="AO27" s="1161"/>
      <c r="AP27" s="1161"/>
      <c r="AQ27" s="1161"/>
      <c r="AR27" s="1161"/>
      <c r="BU27" s="240" t="s">
        <v>200</v>
      </c>
      <c r="BV27" s="268"/>
      <c r="BW27" s="268"/>
      <c r="BX27" s="268"/>
      <c r="BY27" s="268"/>
      <c r="BZ27" s="268"/>
      <c r="CA27" s="268"/>
    </row>
    <row r="28" spans="1:79" ht="12.95" customHeight="1">
      <c r="A28" s="235"/>
      <c r="B28" s="145" t="s">
        <v>175</v>
      </c>
      <c r="C28" s="135" t="s">
        <v>453</v>
      </c>
      <c r="D28" s="135" t="s">
        <v>453</v>
      </c>
      <c r="E28" s="135" t="s">
        <v>388</v>
      </c>
      <c r="F28" s="135"/>
      <c r="G28" s="135"/>
      <c r="H28" s="136"/>
      <c r="I28" s="135"/>
      <c r="J28" s="135"/>
      <c r="K28" s="135"/>
      <c r="L28" s="135"/>
      <c r="M28" s="135"/>
      <c r="N28" s="136"/>
      <c r="O28" s="135" t="s">
        <v>453</v>
      </c>
      <c r="P28" s="135" t="s">
        <v>453</v>
      </c>
      <c r="Q28" s="135" t="s">
        <v>388</v>
      </c>
      <c r="R28" s="254"/>
      <c r="S28" s="254"/>
      <c r="T28" s="255"/>
      <c r="U28" s="235"/>
      <c r="W28" s="1161"/>
      <c r="X28" s="1161"/>
      <c r="Y28" s="1161"/>
      <c r="Z28" s="1161"/>
      <c r="AA28" s="1161"/>
      <c r="AB28" s="1161"/>
      <c r="AC28" s="1161"/>
      <c r="AD28" s="1161"/>
      <c r="AE28" s="1161"/>
      <c r="AF28" s="1161"/>
      <c r="AG28" s="1161"/>
      <c r="AH28" s="1161"/>
      <c r="AI28" s="1161"/>
      <c r="AJ28" s="1161"/>
      <c r="AK28" s="1161"/>
      <c r="AL28" s="1161"/>
      <c r="AM28" s="1161"/>
      <c r="AN28" s="1161"/>
      <c r="AO28" s="1161"/>
      <c r="AP28" s="1161"/>
      <c r="AQ28" s="1161"/>
      <c r="AR28" s="1161"/>
      <c r="BU28" s="273" t="s">
        <v>201</v>
      </c>
      <c r="BV28" s="268"/>
      <c r="BW28" s="268"/>
      <c r="BX28" s="268"/>
      <c r="BY28" s="268"/>
      <c r="BZ28" s="268"/>
      <c r="CA28" s="268"/>
    </row>
    <row r="29" spans="1:79" ht="12.95" customHeight="1">
      <c r="A29" s="235"/>
      <c r="B29" s="145" t="s">
        <v>173</v>
      </c>
      <c r="C29" s="133">
        <v>48</v>
      </c>
      <c r="D29" s="133">
        <v>48</v>
      </c>
      <c r="E29" s="133">
        <v>48</v>
      </c>
      <c r="F29" s="133"/>
      <c r="G29" s="133"/>
      <c r="H29" s="134"/>
      <c r="I29" s="133"/>
      <c r="J29" s="133"/>
      <c r="K29" s="133"/>
      <c r="L29" s="137"/>
      <c r="M29" s="137"/>
      <c r="N29" s="138"/>
      <c r="O29" s="133">
        <v>48</v>
      </c>
      <c r="P29" s="133">
        <v>48</v>
      </c>
      <c r="Q29" s="133">
        <v>48</v>
      </c>
      <c r="R29" s="257"/>
      <c r="S29" s="257"/>
      <c r="T29" s="259"/>
      <c r="U29" s="235"/>
      <c r="W29" s="1161"/>
      <c r="X29" s="1161"/>
      <c r="Y29" s="1161"/>
      <c r="Z29" s="1161"/>
      <c r="AA29" s="1161"/>
      <c r="AB29" s="1161"/>
      <c r="AC29" s="1161"/>
      <c r="AD29" s="1161"/>
      <c r="AE29" s="1161"/>
      <c r="AF29" s="1161"/>
      <c r="AG29" s="1161"/>
      <c r="AH29" s="1161"/>
      <c r="AI29" s="1161"/>
      <c r="AJ29" s="1161"/>
      <c r="AK29" s="1161"/>
      <c r="AL29" s="1161"/>
      <c r="AM29" s="1161"/>
      <c r="AN29" s="1161"/>
      <c r="AO29" s="1161"/>
      <c r="AP29" s="1161"/>
      <c r="AQ29" s="1161"/>
      <c r="AR29" s="1161"/>
      <c r="BU29" s="239" t="s">
        <v>202</v>
      </c>
      <c r="BV29" s="268"/>
      <c r="BW29" s="268"/>
      <c r="BX29" s="268"/>
      <c r="BY29" s="268"/>
      <c r="BZ29" s="268"/>
      <c r="CA29" s="268"/>
    </row>
    <row r="30" spans="1:79" ht="12.95" customHeight="1">
      <c r="A30" s="235"/>
      <c r="B30" s="145" t="s">
        <v>171</v>
      </c>
      <c r="C30" s="133">
        <v>1</v>
      </c>
      <c r="D30" s="133">
        <v>0</v>
      </c>
      <c r="E30" s="133">
        <v>1</v>
      </c>
      <c r="F30" s="133"/>
      <c r="G30" s="133"/>
      <c r="H30" s="134"/>
      <c r="I30" s="133"/>
      <c r="J30" s="133"/>
      <c r="K30" s="133"/>
      <c r="L30" s="133"/>
      <c r="M30" s="133"/>
      <c r="N30" s="134"/>
      <c r="O30" s="133">
        <v>1</v>
      </c>
      <c r="P30" s="133">
        <v>0</v>
      </c>
      <c r="Q30" s="133">
        <v>1</v>
      </c>
      <c r="R30" s="261"/>
      <c r="S30" s="261"/>
      <c r="T30" s="263"/>
      <c r="U30" s="235"/>
      <c r="W30" s="1161"/>
      <c r="X30" s="1161"/>
      <c r="Y30" s="1161"/>
      <c r="Z30" s="1161"/>
      <c r="AA30" s="1161"/>
      <c r="AB30" s="1161"/>
      <c r="AC30" s="1161"/>
      <c r="AD30" s="1161"/>
      <c r="AE30" s="1161"/>
      <c r="AF30" s="1161"/>
      <c r="AG30" s="1161"/>
      <c r="AH30" s="1161"/>
      <c r="AI30" s="1161"/>
      <c r="AJ30" s="1161"/>
      <c r="AK30" s="1161"/>
      <c r="AL30" s="1161"/>
      <c r="AM30" s="1161"/>
      <c r="AN30" s="1161"/>
      <c r="AO30" s="1161"/>
      <c r="AP30" s="1161"/>
      <c r="AQ30" s="1161"/>
      <c r="AR30" s="1161"/>
      <c r="BU30" s="240" t="s">
        <v>203</v>
      </c>
      <c r="BV30" s="268"/>
      <c r="BW30" s="268"/>
      <c r="BX30" s="268"/>
      <c r="BY30" s="268"/>
      <c r="BZ30" s="268"/>
      <c r="CA30" s="268"/>
    </row>
    <row r="31" spans="1:79" ht="12.95" customHeight="1">
      <c r="A31" s="235"/>
      <c r="B31" s="145" t="s">
        <v>420</v>
      </c>
      <c r="C31" s="133">
        <v>8</v>
      </c>
      <c r="D31" s="133">
        <v>7</v>
      </c>
      <c r="E31" s="133">
        <v>6</v>
      </c>
      <c r="F31" s="133"/>
      <c r="G31" s="133"/>
      <c r="H31" s="134"/>
      <c r="I31" s="133"/>
      <c r="J31" s="133"/>
      <c r="K31" s="133"/>
      <c r="L31" s="137"/>
      <c r="M31" s="137"/>
      <c r="N31" s="138"/>
      <c r="O31" s="133">
        <v>8</v>
      </c>
      <c r="P31" s="133">
        <v>7</v>
      </c>
      <c r="Q31" s="133">
        <v>6</v>
      </c>
      <c r="R31" s="257"/>
      <c r="S31" s="257"/>
      <c r="T31" s="259"/>
      <c r="U31" s="235"/>
      <c r="W31" s="1161"/>
      <c r="X31" s="1161"/>
      <c r="Y31" s="1161"/>
      <c r="Z31" s="1161"/>
      <c r="AA31" s="1161"/>
      <c r="AB31" s="1161"/>
      <c r="AC31" s="1161"/>
      <c r="AD31" s="1161"/>
      <c r="AE31" s="1161"/>
      <c r="AF31" s="1161"/>
      <c r="AG31" s="1161"/>
      <c r="AH31" s="1161"/>
      <c r="AI31" s="1161"/>
      <c r="AJ31" s="1161"/>
      <c r="AK31" s="1161"/>
      <c r="AL31" s="1161"/>
      <c r="AM31" s="1161"/>
      <c r="AN31" s="1161"/>
      <c r="AO31" s="1161"/>
      <c r="AP31" s="1161"/>
      <c r="AQ31" s="1161"/>
      <c r="AR31" s="1161"/>
      <c r="BU31" s="239" t="s">
        <v>203</v>
      </c>
      <c r="BV31" s="268"/>
      <c r="BW31" s="268"/>
      <c r="BX31" s="268"/>
      <c r="BY31" s="268"/>
      <c r="BZ31" s="268"/>
      <c r="CA31" s="268"/>
    </row>
    <row r="32" spans="1:79" ht="12.95" customHeight="1">
      <c r="A32" s="235"/>
      <c r="B32" s="145" t="s">
        <v>421</v>
      </c>
      <c r="C32" s="133">
        <v>100</v>
      </c>
      <c r="D32" s="133">
        <v>100</v>
      </c>
      <c r="E32" s="133">
        <v>100</v>
      </c>
      <c r="F32" s="133"/>
      <c r="G32" s="133"/>
      <c r="H32" s="134"/>
      <c r="I32" s="133"/>
      <c r="J32" s="133"/>
      <c r="K32" s="133"/>
      <c r="L32" s="137"/>
      <c r="M32" s="137"/>
      <c r="N32" s="138"/>
      <c r="O32" s="133">
        <v>100</v>
      </c>
      <c r="P32" s="133">
        <v>100</v>
      </c>
      <c r="Q32" s="133">
        <v>100</v>
      </c>
      <c r="R32" s="257"/>
      <c r="S32" s="257"/>
      <c r="T32" s="259"/>
      <c r="U32" s="235"/>
      <c r="W32" s="1161"/>
      <c r="X32" s="1161"/>
      <c r="Y32" s="1161"/>
      <c r="Z32" s="1161"/>
      <c r="AA32" s="1161"/>
      <c r="AB32" s="1161"/>
      <c r="AC32" s="1161"/>
      <c r="AD32" s="1161"/>
      <c r="AE32" s="1161"/>
      <c r="AF32" s="1161"/>
      <c r="AG32" s="1161"/>
      <c r="AH32" s="1161"/>
      <c r="AI32" s="1161"/>
      <c r="AJ32" s="1161"/>
      <c r="AK32" s="1161"/>
      <c r="AL32" s="1161"/>
      <c r="AM32" s="1161"/>
      <c r="AN32" s="1161"/>
      <c r="AO32" s="1161"/>
      <c r="AP32" s="1161"/>
      <c r="AQ32" s="1161"/>
      <c r="AR32" s="1161"/>
      <c r="BU32" s="240" t="s">
        <v>204</v>
      </c>
      <c r="BV32" s="268"/>
      <c r="BW32" s="268"/>
      <c r="BX32" s="268"/>
      <c r="BY32" s="268"/>
      <c r="BZ32" s="268"/>
      <c r="CA32" s="268"/>
    </row>
    <row r="33" spans="1:79" ht="12.95" customHeight="1">
      <c r="A33" s="235"/>
      <c r="B33" s="145" t="s">
        <v>422</v>
      </c>
      <c r="C33" s="133" t="s">
        <v>423</v>
      </c>
      <c r="D33" s="133" t="s">
        <v>423</v>
      </c>
      <c r="E33" s="133" t="s">
        <v>423</v>
      </c>
      <c r="F33" s="133"/>
      <c r="G33" s="133"/>
      <c r="H33" s="134"/>
      <c r="I33" s="133"/>
      <c r="J33" s="133"/>
      <c r="K33" s="133"/>
      <c r="L33" s="137"/>
      <c r="M33" s="137"/>
      <c r="N33" s="138"/>
      <c r="O33" s="133" t="s">
        <v>423</v>
      </c>
      <c r="P33" s="133" t="s">
        <v>423</v>
      </c>
      <c r="Q33" s="133" t="s">
        <v>423</v>
      </c>
      <c r="R33" s="257"/>
      <c r="S33" s="257"/>
      <c r="T33" s="259"/>
      <c r="U33" s="274"/>
      <c r="V33" s="275"/>
      <c r="W33" s="1161"/>
      <c r="X33" s="1161"/>
      <c r="Y33" s="1161"/>
      <c r="Z33" s="1161"/>
      <c r="AA33" s="1161"/>
      <c r="AB33" s="1161"/>
      <c r="AC33" s="1161"/>
      <c r="AD33" s="1161"/>
      <c r="AE33" s="1161"/>
      <c r="AF33" s="1161"/>
      <c r="AG33" s="1161"/>
      <c r="AH33" s="1161"/>
      <c r="AI33" s="1161"/>
      <c r="AJ33" s="1161"/>
      <c r="AK33" s="1161"/>
      <c r="AL33" s="1161"/>
      <c r="AM33" s="1161"/>
      <c r="AN33" s="1161"/>
      <c r="AO33" s="1161"/>
      <c r="AP33" s="1161"/>
      <c r="AQ33" s="1161"/>
      <c r="AR33" s="1161"/>
      <c r="BU33" s="239" t="s">
        <v>204</v>
      </c>
      <c r="BV33" s="268"/>
      <c r="BW33" s="268"/>
      <c r="BX33" s="268"/>
      <c r="BY33" s="268"/>
      <c r="BZ33" s="268"/>
      <c r="CA33" s="268"/>
    </row>
    <row r="34" spans="1:79" ht="12.95" customHeight="1">
      <c r="A34" s="235"/>
      <c r="B34" s="145" t="s">
        <v>424</v>
      </c>
      <c r="C34" s="133" t="s">
        <v>423</v>
      </c>
      <c r="D34" s="133" t="s">
        <v>423</v>
      </c>
      <c r="E34" s="133" t="s">
        <v>423</v>
      </c>
      <c r="F34" s="133"/>
      <c r="G34" s="133"/>
      <c r="H34" s="134"/>
      <c r="I34" s="133"/>
      <c r="J34" s="133"/>
      <c r="K34" s="133"/>
      <c r="L34" s="137"/>
      <c r="M34" s="137"/>
      <c r="N34" s="138"/>
      <c r="O34" s="133" t="s">
        <v>423</v>
      </c>
      <c r="P34" s="133" t="s">
        <v>423</v>
      </c>
      <c r="Q34" s="133" t="s">
        <v>423</v>
      </c>
      <c r="R34" s="257"/>
      <c r="S34" s="257"/>
      <c r="T34" s="259"/>
      <c r="U34" s="276"/>
      <c r="V34" s="277"/>
      <c r="W34" s="1161"/>
      <c r="X34" s="1161"/>
      <c r="Y34" s="1161"/>
      <c r="Z34" s="1161"/>
      <c r="AA34" s="1161"/>
      <c r="AB34" s="1161"/>
      <c r="AC34" s="1161"/>
      <c r="AD34" s="1161"/>
      <c r="AE34" s="1161"/>
      <c r="AF34" s="1161"/>
      <c r="AG34" s="1161"/>
      <c r="AH34" s="1161"/>
      <c r="AI34" s="1161"/>
      <c r="AJ34" s="1161"/>
      <c r="AK34" s="1161"/>
      <c r="AL34" s="1161"/>
      <c r="AM34" s="1161"/>
      <c r="AN34" s="1161"/>
      <c r="AO34" s="1161"/>
      <c r="AP34" s="1161"/>
      <c r="AQ34" s="1161"/>
      <c r="AR34" s="1161"/>
      <c r="BU34" s="240" t="s">
        <v>205</v>
      </c>
      <c r="BV34" s="268"/>
      <c r="BW34" s="268"/>
      <c r="BX34" s="268"/>
      <c r="BY34" s="268"/>
      <c r="BZ34" s="268"/>
      <c r="CA34" s="268"/>
    </row>
    <row r="35" spans="1:79" ht="12.95" customHeight="1">
      <c r="A35" s="235"/>
      <c r="B35" s="145" t="s">
        <v>425</v>
      </c>
      <c r="C35" s="133" t="s">
        <v>423</v>
      </c>
      <c r="D35" s="133" t="s">
        <v>423</v>
      </c>
      <c r="E35" s="133" t="s">
        <v>423</v>
      </c>
      <c r="F35" s="133"/>
      <c r="G35" s="133"/>
      <c r="H35" s="134"/>
      <c r="I35" s="133"/>
      <c r="J35" s="133"/>
      <c r="K35" s="133"/>
      <c r="L35" s="137"/>
      <c r="M35" s="137"/>
      <c r="N35" s="138"/>
      <c r="O35" s="133" t="s">
        <v>423</v>
      </c>
      <c r="P35" s="133" t="s">
        <v>423</v>
      </c>
      <c r="Q35" s="133" t="s">
        <v>423</v>
      </c>
      <c r="R35" s="257"/>
      <c r="S35" s="257"/>
      <c r="T35" s="259"/>
      <c r="U35" s="276"/>
      <c r="V35" s="277"/>
      <c r="W35" s="1161"/>
      <c r="X35" s="1161"/>
      <c r="Y35" s="1161"/>
      <c r="Z35" s="1161"/>
      <c r="AA35" s="1161"/>
      <c r="AB35" s="1161"/>
      <c r="AC35" s="1161"/>
      <c r="AD35" s="1161"/>
      <c r="AE35" s="1161"/>
      <c r="AF35" s="1161"/>
      <c r="AG35" s="1161"/>
      <c r="AH35" s="1161"/>
      <c r="AI35" s="1161"/>
      <c r="AJ35" s="1161"/>
      <c r="AK35" s="1161"/>
      <c r="AL35" s="1161"/>
      <c r="AM35" s="1161"/>
      <c r="AN35" s="1161"/>
      <c r="AO35" s="1161"/>
      <c r="AP35" s="1161"/>
      <c r="AQ35" s="1161"/>
      <c r="AR35" s="1161"/>
      <c r="BU35" s="239" t="s">
        <v>205</v>
      </c>
      <c r="BV35" s="268"/>
      <c r="BW35" s="268"/>
      <c r="BX35" s="268"/>
      <c r="BY35" s="268"/>
      <c r="BZ35" s="268"/>
      <c r="CA35" s="268"/>
    </row>
    <row r="36" spans="1:79" ht="12.95" customHeight="1">
      <c r="A36" s="235"/>
      <c r="B36" s="145" t="s">
        <v>426</v>
      </c>
      <c r="C36" s="133">
        <v>8</v>
      </c>
      <c r="D36" s="133">
        <v>4</v>
      </c>
      <c r="E36" s="133">
        <v>8</v>
      </c>
      <c r="F36" s="133"/>
      <c r="G36" s="133"/>
      <c r="H36" s="134"/>
      <c r="I36" s="133"/>
      <c r="J36" s="133"/>
      <c r="K36" s="133"/>
      <c r="L36" s="137"/>
      <c r="M36" s="137"/>
      <c r="N36" s="138"/>
      <c r="O36" s="133">
        <v>8</v>
      </c>
      <c r="P36" s="133">
        <v>4</v>
      </c>
      <c r="Q36" s="133">
        <v>8</v>
      </c>
      <c r="R36" s="257"/>
      <c r="S36" s="257"/>
      <c r="T36" s="259"/>
      <c r="U36" s="278"/>
      <c r="V36" s="279"/>
      <c r="W36" s="1161"/>
      <c r="X36" s="1161"/>
      <c r="Y36" s="1161"/>
      <c r="Z36" s="1161"/>
      <c r="AA36" s="1161"/>
      <c r="AB36" s="1161"/>
      <c r="AC36" s="1161"/>
      <c r="AD36" s="1161"/>
      <c r="AE36" s="1161"/>
      <c r="AF36" s="1161"/>
      <c r="AG36" s="1161"/>
      <c r="AH36" s="1161"/>
      <c r="AI36" s="1161"/>
      <c r="AJ36" s="1161"/>
      <c r="AK36" s="1161"/>
      <c r="AL36" s="1161"/>
      <c r="AM36" s="1161"/>
      <c r="AN36" s="1161"/>
      <c r="AO36" s="1161"/>
      <c r="AP36" s="1161"/>
      <c r="AQ36" s="1161"/>
      <c r="AR36" s="1161"/>
      <c r="BU36" s="240" t="s">
        <v>206</v>
      </c>
      <c r="BV36" s="268"/>
      <c r="BW36" s="268"/>
      <c r="BX36" s="268"/>
      <c r="BY36" s="268"/>
      <c r="BZ36" s="268"/>
      <c r="CA36" s="268"/>
    </row>
    <row r="37" spans="1:79" ht="12.95" customHeight="1">
      <c r="A37" s="235"/>
      <c r="B37" s="145" t="s">
        <v>427</v>
      </c>
      <c r="C37" s="133" t="s">
        <v>941</v>
      </c>
      <c r="D37" s="133" t="s">
        <v>941</v>
      </c>
      <c r="E37" s="133" t="s">
        <v>941</v>
      </c>
      <c r="F37" s="133"/>
      <c r="G37" s="133"/>
      <c r="H37" s="134"/>
      <c r="I37" s="133"/>
      <c r="J37" s="133"/>
      <c r="K37" s="133"/>
      <c r="L37" s="137"/>
      <c r="M37" s="137"/>
      <c r="N37" s="138"/>
      <c r="O37" s="133" t="s">
        <v>941</v>
      </c>
      <c r="P37" s="133" t="s">
        <v>941</v>
      </c>
      <c r="Q37" s="133" t="s">
        <v>941</v>
      </c>
      <c r="R37" s="257"/>
      <c r="S37" s="257"/>
      <c r="T37" s="259"/>
      <c r="U37" s="280"/>
      <c r="V37" s="281"/>
      <c r="W37" s="1161"/>
      <c r="X37" s="1161"/>
      <c r="Y37" s="1161"/>
      <c r="Z37" s="1161"/>
      <c r="AA37" s="1161"/>
      <c r="AB37" s="1161"/>
      <c r="AC37" s="1161"/>
      <c r="AD37" s="1161"/>
      <c r="AE37" s="1161"/>
      <c r="AF37" s="1161"/>
      <c r="AG37" s="1161"/>
      <c r="AH37" s="1161"/>
      <c r="AI37" s="1161"/>
      <c r="AJ37" s="1161"/>
      <c r="AK37" s="1161"/>
      <c r="AL37" s="1161"/>
      <c r="AM37" s="1161"/>
      <c r="AN37" s="1161"/>
      <c r="AO37" s="1161"/>
      <c r="AP37" s="1161"/>
      <c r="AQ37" s="1161"/>
      <c r="AR37" s="1161"/>
      <c r="BU37" s="239" t="s">
        <v>206</v>
      </c>
      <c r="BV37" s="268"/>
      <c r="BW37" s="268"/>
      <c r="BX37" s="268"/>
      <c r="BY37" s="268"/>
      <c r="BZ37" s="268"/>
      <c r="CA37" s="268"/>
    </row>
    <row r="38" spans="1:79" ht="12.95" customHeight="1" thickBot="1">
      <c r="A38" s="235"/>
      <c r="B38" s="146" t="s">
        <v>428</v>
      </c>
      <c r="C38" s="133" t="s">
        <v>942</v>
      </c>
      <c r="D38" s="133" t="s">
        <v>942</v>
      </c>
      <c r="E38" s="133" t="s">
        <v>942</v>
      </c>
      <c r="F38" s="147"/>
      <c r="G38" s="147"/>
      <c r="H38" s="148"/>
      <c r="I38" s="133"/>
      <c r="J38" s="133"/>
      <c r="K38" s="133"/>
      <c r="L38" s="149"/>
      <c r="M38" s="149"/>
      <c r="N38" s="150"/>
      <c r="O38" s="133" t="s">
        <v>942</v>
      </c>
      <c r="P38" s="133" t="s">
        <v>942</v>
      </c>
      <c r="Q38" s="133" t="s">
        <v>942</v>
      </c>
      <c r="R38" s="282"/>
      <c r="S38" s="282"/>
      <c r="T38" s="283"/>
      <c r="U38" s="284"/>
      <c r="V38" s="268"/>
      <c r="AW38" s="268"/>
      <c r="AX38" s="268"/>
      <c r="BU38" s="240" t="s">
        <v>207</v>
      </c>
    </row>
    <row r="39" spans="1:79" ht="15.75" customHeight="1">
      <c r="A39" s="235"/>
      <c r="B39" s="285"/>
      <c r="C39" s="286"/>
      <c r="D39" s="286"/>
      <c r="E39" s="286"/>
      <c r="F39" s="286"/>
      <c r="G39" s="286"/>
      <c r="H39" s="286"/>
      <c r="I39" s="286"/>
      <c r="J39" s="286"/>
      <c r="K39" s="286"/>
      <c r="L39" s="286"/>
      <c r="M39" s="286"/>
      <c r="N39" s="286"/>
      <c r="O39" s="286"/>
      <c r="P39" s="286"/>
      <c r="Q39" s="286"/>
      <c r="R39" s="286"/>
      <c r="S39" s="286"/>
      <c r="T39" s="286"/>
      <c r="U39" s="237"/>
      <c r="V39" s="238"/>
      <c r="W39" s="1155" t="s">
        <v>451</v>
      </c>
      <c r="X39" s="1156"/>
      <c r="Y39" s="1156"/>
      <c r="Z39" s="1156"/>
      <c r="AA39" s="1156"/>
      <c r="AB39" s="1156"/>
      <c r="AC39" s="1156"/>
      <c r="AD39" s="1156"/>
      <c r="AE39" s="1156"/>
      <c r="AF39" s="1156"/>
      <c r="AG39" s="1156"/>
      <c r="AH39" s="1155" t="s">
        <v>452</v>
      </c>
      <c r="AI39" s="1156"/>
      <c r="AJ39" s="1156"/>
      <c r="AK39" s="1156"/>
      <c r="AL39" s="1156"/>
      <c r="AM39" s="1156"/>
      <c r="AN39" s="1156"/>
      <c r="AO39" s="1156"/>
      <c r="AP39" s="1156"/>
      <c r="AQ39" s="1156"/>
      <c r="AR39" s="1156"/>
      <c r="AW39" s="238"/>
      <c r="AX39" s="238"/>
      <c r="BU39" s="239" t="s">
        <v>207</v>
      </c>
    </row>
    <row r="40" spans="1:79" ht="15.75" customHeight="1">
      <c r="B40" s="287"/>
      <c r="C40" s="288"/>
      <c r="D40" s="288"/>
      <c r="E40" s="288"/>
      <c r="F40" s="288"/>
      <c r="G40" s="288"/>
      <c r="H40" s="288"/>
      <c r="I40" s="288"/>
      <c r="J40" s="288"/>
      <c r="K40" s="288"/>
      <c r="L40" s="288"/>
      <c r="M40" s="288"/>
      <c r="N40" s="288"/>
      <c r="O40" s="288"/>
      <c r="P40" s="288"/>
      <c r="Q40" s="288"/>
      <c r="R40" s="288"/>
      <c r="S40" s="288"/>
      <c r="T40" s="288"/>
      <c r="U40" s="238"/>
      <c r="V40" s="238"/>
      <c r="W40" s="1157"/>
      <c r="X40" s="1158"/>
      <c r="Y40" s="1158"/>
      <c r="Z40" s="1158"/>
      <c r="AA40" s="1158"/>
      <c r="AB40" s="1158"/>
      <c r="AC40" s="1158"/>
      <c r="AD40" s="1158"/>
      <c r="AE40" s="1158"/>
      <c r="AF40" s="1158"/>
      <c r="AG40" s="1158"/>
      <c r="AH40" s="1157"/>
      <c r="AI40" s="1158"/>
      <c r="AJ40" s="1158"/>
      <c r="AK40" s="1158"/>
      <c r="AL40" s="1158"/>
      <c r="AM40" s="1158"/>
      <c r="AN40" s="1158"/>
      <c r="AO40" s="1158"/>
      <c r="AP40" s="1158"/>
      <c r="AQ40" s="1158"/>
      <c r="AR40" s="1158"/>
      <c r="AW40" s="238"/>
      <c r="AX40" s="238"/>
      <c r="BU40" s="239"/>
    </row>
    <row r="41" spans="1:79" ht="17.25" customHeight="1" thickBot="1">
      <c r="A41" s="235"/>
      <c r="B41" s="289"/>
      <c r="C41" s="290"/>
      <c r="D41" s="290"/>
      <c r="E41" s="290"/>
      <c r="F41" s="290"/>
      <c r="G41" s="290"/>
      <c r="H41" s="290"/>
      <c r="I41" s="290"/>
      <c r="J41" s="290"/>
      <c r="K41" s="290"/>
      <c r="L41" s="290"/>
      <c r="M41" s="290"/>
      <c r="N41" s="290"/>
      <c r="O41" s="290"/>
      <c r="P41" s="290"/>
      <c r="Q41" s="290"/>
      <c r="R41" s="290"/>
      <c r="S41" s="290"/>
      <c r="T41" s="290"/>
      <c r="U41" s="291"/>
      <c r="V41" s="292"/>
      <c r="W41" s="1157"/>
      <c r="X41" s="1158"/>
      <c r="Y41" s="1158"/>
      <c r="Z41" s="1158"/>
      <c r="AA41" s="1158"/>
      <c r="AB41" s="1158"/>
      <c r="AC41" s="1158"/>
      <c r="AD41" s="1158"/>
      <c r="AE41" s="1158"/>
      <c r="AF41" s="1158"/>
      <c r="AG41" s="1158"/>
      <c r="AH41" s="1157"/>
      <c r="AI41" s="1158"/>
      <c r="AJ41" s="1158"/>
      <c r="AK41" s="1158"/>
      <c r="AL41" s="1158"/>
      <c r="AM41" s="1158"/>
      <c r="AN41" s="1158"/>
      <c r="AO41" s="1158"/>
      <c r="AP41" s="1158"/>
      <c r="AQ41" s="1158"/>
      <c r="AR41" s="1158"/>
      <c r="AW41" s="238"/>
      <c r="AX41" s="238"/>
      <c r="BU41" s="239"/>
    </row>
    <row r="42" spans="1:79" ht="12.95" customHeight="1">
      <c r="A42" s="235"/>
      <c r="B42" s="1178" t="s">
        <v>888</v>
      </c>
      <c r="C42" s="1179"/>
      <c r="D42" s="1179"/>
      <c r="E42" s="1179"/>
      <c r="F42" s="1179"/>
      <c r="G42" s="1179"/>
      <c r="H42" s="1179"/>
      <c r="I42" s="1179"/>
      <c r="J42" s="1179"/>
      <c r="K42" s="1179"/>
      <c r="L42" s="1179"/>
      <c r="M42" s="1179"/>
      <c r="N42" s="1179"/>
      <c r="O42" s="1179"/>
      <c r="P42" s="1179"/>
      <c r="Q42" s="1179"/>
      <c r="R42" s="1179"/>
      <c r="S42" s="1179"/>
      <c r="T42" s="1180"/>
      <c r="U42" s="291"/>
      <c r="V42" s="292"/>
      <c r="W42" s="1157"/>
      <c r="X42" s="1158"/>
      <c r="Y42" s="1158"/>
      <c r="Z42" s="1158"/>
      <c r="AA42" s="1158"/>
      <c r="AB42" s="1158"/>
      <c r="AC42" s="1158"/>
      <c r="AD42" s="1158"/>
      <c r="AE42" s="1158"/>
      <c r="AF42" s="1158"/>
      <c r="AG42" s="1158"/>
      <c r="AH42" s="1157"/>
      <c r="AI42" s="1158"/>
      <c r="AJ42" s="1158"/>
      <c r="AK42" s="1158"/>
      <c r="AL42" s="1158"/>
      <c r="AM42" s="1158"/>
      <c r="AN42" s="1158"/>
      <c r="AO42" s="1158"/>
      <c r="AP42" s="1158"/>
      <c r="AQ42" s="1158"/>
      <c r="AR42" s="1158"/>
      <c r="AW42" s="238"/>
      <c r="AX42" s="238"/>
      <c r="BU42" s="240" t="s">
        <v>208</v>
      </c>
    </row>
    <row r="43" spans="1:79" ht="12.95" customHeight="1">
      <c r="A43" s="235"/>
      <c r="B43" s="1181"/>
      <c r="C43" s="1182"/>
      <c r="D43" s="1182"/>
      <c r="E43" s="1182"/>
      <c r="F43" s="1182"/>
      <c r="G43" s="1182"/>
      <c r="H43" s="1182"/>
      <c r="I43" s="1182"/>
      <c r="J43" s="1182"/>
      <c r="K43" s="1182"/>
      <c r="L43" s="1182"/>
      <c r="M43" s="1182"/>
      <c r="N43" s="1182"/>
      <c r="O43" s="1182"/>
      <c r="P43" s="1182"/>
      <c r="Q43" s="1182"/>
      <c r="R43" s="1182"/>
      <c r="S43" s="1182"/>
      <c r="T43" s="1183"/>
      <c r="U43" s="291"/>
      <c r="V43" s="292"/>
      <c r="W43" s="1157"/>
      <c r="X43" s="1158"/>
      <c r="Y43" s="1158"/>
      <c r="Z43" s="1158"/>
      <c r="AA43" s="1158"/>
      <c r="AB43" s="1158"/>
      <c r="AC43" s="1158"/>
      <c r="AD43" s="1158"/>
      <c r="AE43" s="1158"/>
      <c r="AF43" s="1158"/>
      <c r="AG43" s="1158"/>
      <c r="AH43" s="1157"/>
      <c r="AI43" s="1158"/>
      <c r="AJ43" s="1158"/>
      <c r="AK43" s="1158"/>
      <c r="AL43" s="1158"/>
      <c r="AM43" s="1158"/>
      <c r="AN43" s="1158"/>
      <c r="AO43" s="1158"/>
      <c r="AP43" s="1158"/>
      <c r="AQ43" s="1158"/>
      <c r="AR43" s="1158"/>
      <c r="AW43" s="238"/>
      <c r="AX43" s="238"/>
      <c r="BU43" s="240" t="s">
        <v>209</v>
      </c>
    </row>
    <row r="44" spans="1:79" ht="12.95" customHeight="1">
      <c r="A44" s="235"/>
      <c r="B44" s="1181"/>
      <c r="C44" s="1182"/>
      <c r="D44" s="1182"/>
      <c r="E44" s="1182"/>
      <c r="F44" s="1182"/>
      <c r="G44" s="1182"/>
      <c r="H44" s="1182"/>
      <c r="I44" s="1182"/>
      <c r="J44" s="1182"/>
      <c r="K44" s="1182"/>
      <c r="L44" s="1182"/>
      <c r="M44" s="1182"/>
      <c r="N44" s="1182"/>
      <c r="O44" s="1182"/>
      <c r="P44" s="1182"/>
      <c r="Q44" s="1182"/>
      <c r="R44" s="1182"/>
      <c r="S44" s="1182"/>
      <c r="T44" s="1183"/>
      <c r="U44" s="291"/>
      <c r="V44" s="292"/>
      <c r="W44" s="1159"/>
      <c r="X44" s="1160"/>
      <c r="Y44" s="1160"/>
      <c r="Z44" s="1160"/>
      <c r="AA44" s="1160"/>
      <c r="AB44" s="1160"/>
      <c r="AC44" s="1160"/>
      <c r="AD44" s="1160"/>
      <c r="AE44" s="1160"/>
      <c r="AF44" s="1160"/>
      <c r="AG44" s="1160"/>
      <c r="AH44" s="1159"/>
      <c r="AI44" s="1160"/>
      <c r="AJ44" s="1160"/>
      <c r="AK44" s="1160"/>
      <c r="AL44" s="1160"/>
      <c r="AM44" s="1160"/>
      <c r="AN44" s="1160"/>
      <c r="AO44" s="1160"/>
      <c r="AP44" s="1160"/>
      <c r="AQ44" s="1160"/>
      <c r="AR44" s="1160"/>
      <c r="AW44" s="245"/>
      <c r="AX44" s="245"/>
      <c r="BU44" s="240" t="s">
        <v>210</v>
      </c>
    </row>
    <row r="45" spans="1:79" ht="12.95" customHeight="1">
      <c r="A45" s="235"/>
      <c r="B45" s="1184"/>
      <c r="C45" s="948"/>
      <c r="D45" s="948"/>
      <c r="E45" s="948"/>
      <c r="F45" s="948"/>
      <c r="G45" s="948"/>
      <c r="H45" s="948"/>
      <c r="I45" s="948"/>
      <c r="J45" s="948"/>
      <c r="K45" s="948"/>
      <c r="L45" s="948"/>
      <c r="M45" s="948"/>
      <c r="N45" s="948"/>
      <c r="O45" s="948"/>
      <c r="P45" s="948"/>
      <c r="Q45" s="948"/>
      <c r="R45" s="948"/>
      <c r="S45" s="948"/>
      <c r="T45" s="1185"/>
      <c r="U45" s="291"/>
      <c r="V45" s="292"/>
      <c r="W45" s="1161"/>
      <c r="X45" s="1161"/>
      <c r="Y45" s="1161"/>
      <c r="Z45" s="1161"/>
      <c r="AA45" s="1161"/>
      <c r="AB45" s="1161"/>
      <c r="AC45" s="1161"/>
      <c r="AD45" s="1161"/>
      <c r="AE45" s="1161"/>
      <c r="AF45" s="1161"/>
      <c r="AG45" s="1161"/>
      <c r="AH45" s="1161"/>
      <c r="AI45" s="1161"/>
      <c r="AJ45" s="1161"/>
      <c r="AK45" s="1161"/>
      <c r="AL45" s="1161"/>
      <c r="AM45" s="1161"/>
      <c r="AN45" s="1161"/>
      <c r="AO45" s="1161"/>
      <c r="AP45" s="1161"/>
      <c r="AQ45" s="1161"/>
      <c r="AR45" s="1161"/>
      <c r="AW45" s="245"/>
      <c r="AX45" s="245"/>
      <c r="BU45" s="240" t="s">
        <v>211</v>
      </c>
    </row>
    <row r="46" spans="1:79" ht="12.95" customHeight="1" thickBot="1">
      <c r="A46" s="235"/>
      <c r="B46" s="241"/>
      <c r="C46" s="293"/>
      <c r="D46" s="293"/>
      <c r="E46" s="293"/>
      <c r="F46" s="293"/>
      <c r="G46" s="293"/>
      <c r="H46" s="293"/>
      <c r="I46" s="293"/>
      <c r="J46" s="293"/>
      <c r="K46" s="293"/>
      <c r="L46" s="293"/>
      <c r="M46" s="293"/>
      <c r="N46" s="294"/>
      <c r="O46" s="295"/>
      <c r="P46" s="295"/>
      <c r="Q46" s="295"/>
      <c r="R46" s="295"/>
      <c r="S46" s="295"/>
      <c r="T46" s="295"/>
      <c r="U46" s="291"/>
      <c r="V46" s="292"/>
      <c r="W46" s="1161"/>
      <c r="X46" s="1161"/>
      <c r="Y46" s="1161"/>
      <c r="Z46" s="1161"/>
      <c r="AA46" s="1161"/>
      <c r="AB46" s="1161"/>
      <c r="AC46" s="1161"/>
      <c r="AD46" s="1161"/>
      <c r="AE46" s="1161"/>
      <c r="AF46" s="1161"/>
      <c r="AG46" s="1161"/>
      <c r="AH46" s="1161"/>
      <c r="AI46" s="1161"/>
      <c r="AJ46" s="1161"/>
      <c r="AK46" s="1161"/>
      <c r="AL46" s="1161"/>
      <c r="AM46" s="1161"/>
      <c r="AN46" s="1161"/>
      <c r="AO46" s="1161"/>
      <c r="AP46" s="1161"/>
      <c r="AQ46" s="1161"/>
      <c r="AR46" s="1161"/>
      <c r="AW46" s="245"/>
      <c r="AX46" s="245"/>
      <c r="BU46" s="240" t="s">
        <v>203</v>
      </c>
    </row>
    <row r="47" spans="1:79" ht="12.95" customHeight="1">
      <c r="A47" s="235"/>
      <c r="B47" s="151" t="s">
        <v>398</v>
      </c>
      <c r="C47" s="1195" t="s">
        <v>399</v>
      </c>
      <c r="D47" s="1196"/>
      <c r="E47" s="1196"/>
      <c r="F47" s="1196"/>
      <c r="G47" s="1196"/>
      <c r="H47" s="1197"/>
      <c r="I47" s="1195" t="s">
        <v>400</v>
      </c>
      <c r="J47" s="1196"/>
      <c r="K47" s="1196"/>
      <c r="L47" s="1196"/>
      <c r="M47" s="1196"/>
      <c r="N47" s="1197"/>
      <c r="O47" s="1167" t="s">
        <v>401</v>
      </c>
      <c r="P47" s="1168"/>
      <c r="Q47" s="1168"/>
      <c r="R47" s="1168"/>
      <c r="S47" s="1168"/>
      <c r="T47" s="1198"/>
      <c r="U47" s="291"/>
      <c r="V47" s="292"/>
      <c r="W47" s="1161"/>
      <c r="X47" s="1161"/>
      <c r="Y47" s="1161"/>
      <c r="Z47" s="1161"/>
      <c r="AA47" s="1161"/>
      <c r="AB47" s="1161"/>
      <c r="AC47" s="1161"/>
      <c r="AD47" s="1161"/>
      <c r="AE47" s="1161"/>
      <c r="AF47" s="1161"/>
      <c r="AG47" s="1161"/>
      <c r="AH47" s="1161"/>
      <c r="AI47" s="1161"/>
      <c r="AJ47" s="1161"/>
      <c r="AK47" s="1161"/>
      <c r="AL47" s="1161"/>
      <c r="AM47" s="1161"/>
      <c r="AN47" s="1161"/>
      <c r="AO47" s="1161"/>
      <c r="AP47" s="1161"/>
      <c r="AQ47" s="1161"/>
      <c r="AR47" s="1161"/>
      <c r="AW47" s="245"/>
      <c r="AX47" s="245"/>
      <c r="BU47" s="239" t="s">
        <v>203</v>
      </c>
    </row>
    <row r="48" spans="1:79" ht="12.95" customHeight="1">
      <c r="A48" s="235"/>
      <c r="B48" s="152"/>
      <c r="C48" s="126" t="s">
        <v>403</v>
      </c>
      <c r="D48" s="127" t="s">
        <v>404</v>
      </c>
      <c r="E48" s="128" t="s">
        <v>405</v>
      </c>
      <c r="F48" s="129" t="s">
        <v>406</v>
      </c>
      <c r="G48" s="130" t="s">
        <v>407</v>
      </c>
      <c r="H48" s="131" t="s">
        <v>408</v>
      </c>
      <c r="I48" s="126" t="s">
        <v>409</v>
      </c>
      <c r="J48" s="127" t="s">
        <v>410</v>
      </c>
      <c r="K48" s="128" t="s">
        <v>411</v>
      </c>
      <c r="L48" s="129" t="s">
        <v>412</v>
      </c>
      <c r="M48" s="130" t="s">
        <v>413</v>
      </c>
      <c r="N48" s="131" t="s">
        <v>414</v>
      </c>
      <c r="O48" s="126" t="s">
        <v>403</v>
      </c>
      <c r="P48" s="127" t="s">
        <v>404</v>
      </c>
      <c r="Q48" s="144" t="s">
        <v>405</v>
      </c>
      <c r="R48" s="129" t="s">
        <v>412</v>
      </c>
      <c r="S48" s="130" t="s">
        <v>413</v>
      </c>
      <c r="T48" s="131" t="s">
        <v>414</v>
      </c>
      <c r="U48" s="291"/>
      <c r="V48" s="292"/>
      <c r="W48" s="1161"/>
      <c r="X48" s="1161"/>
      <c r="Y48" s="1161"/>
      <c r="Z48" s="1161"/>
      <c r="AA48" s="1161"/>
      <c r="AB48" s="1161"/>
      <c r="AC48" s="1161"/>
      <c r="AD48" s="1161"/>
      <c r="AE48" s="1161"/>
      <c r="AF48" s="1161"/>
      <c r="AG48" s="1161"/>
      <c r="AH48" s="1161"/>
      <c r="AI48" s="1161"/>
      <c r="AJ48" s="1161"/>
      <c r="AK48" s="1161"/>
      <c r="AL48" s="1161"/>
      <c r="AM48" s="1161"/>
      <c r="AN48" s="1161"/>
      <c r="AO48" s="1161"/>
      <c r="AP48" s="1161"/>
      <c r="AQ48" s="1161"/>
      <c r="AR48" s="1161"/>
      <c r="AW48" s="245"/>
      <c r="AX48" s="245"/>
      <c r="BU48" s="240" t="s">
        <v>204</v>
      </c>
    </row>
    <row r="49" spans="1:79" ht="12.95" customHeight="1">
      <c r="A49" s="235"/>
      <c r="B49" s="153" t="s">
        <v>416</v>
      </c>
      <c r="C49" s="133">
        <v>10</v>
      </c>
      <c r="D49" s="133">
        <v>130</v>
      </c>
      <c r="E49" s="805">
        <v>270</v>
      </c>
      <c r="F49" s="133"/>
      <c r="G49" s="133"/>
      <c r="H49" s="134"/>
      <c r="I49" s="248"/>
      <c r="J49" s="133"/>
      <c r="K49" s="133"/>
      <c r="L49" s="133"/>
      <c r="M49" s="133"/>
      <c r="N49" s="134"/>
      <c r="O49" s="133">
        <v>10</v>
      </c>
      <c r="P49" s="133">
        <v>130</v>
      </c>
      <c r="Q49" s="805">
        <v>270</v>
      </c>
      <c r="R49" s="249"/>
      <c r="S49" s="133"/>
      <c r="T49" s="134"/>
      <c r="U49" s="291"/>
      <c r="V49" s="292"/>
      <c r="W49" s="1161"/>
      <c r="X49" s="1161"/>
      <c r="Y49" s="1161"/>
      <c r="Z49" s="1161"/>
      <c r="AA49" s="1161"/>
      <c r="AB49" s="1161"/>
      <c r="AC49" s="1161"/>
      <c r="AD49" s="1161"/>
      <c r="AE49" s="1161"/>
      <c r="AF49" s="1161"/>
      <c r="AG49" s="1161"/>
      <c r="AH49" s="1161"/>
      <c r="AI49" s="1161"/>
      <c r="AJ49" s="1161"/>
      <c r="AK49" s="1161"/>
      <c r="AL49" s="1161"/>
      <c r="AM49" s="1161"/>
      <c r="AN49" s="1161"/>
      <c r="AO49" s="1161"/>
      <c r="AP49" s="1161"/>
      <c r="AQ49" s="1161"/>
      <c r="AR49" s="1161"/>
      <c r="AW49" s="245"/>
      <c r="AX49" s="245"/>
      <c r="BU49" s="239" t="s">
        <v>204</v>
      </c>
    </row>
    <row r="50" spans="1:79" ht="12.95" customHeight="1">
      <c r="A50" s="235"/>
      <c r="B50" s="153" t="s">
        <v>175</v>
      </c>
      <c r="C50" s="806" t="s">
        <v>1003</v>
      </c>
      <c r="D50" s="806" t="s">
        <v>1003</v>
      </c>
      <c r="E50" s="806" t="s">
        <v>1003</v>
      </c>
      <c r="F50" s="254"/>
      <c r="G50" s="254"/>
      <c r="H50" s="296"/>
      <c r="I50" s="251"/>
      <c r="J50" s="252"/>
      <c r="K50" s="252"/>
      <c r="L50" s="254"/>
      <c r="M50" s="254"/>
      <c r="N50" s="296"/>
      <c r="O50" s="806" t="s">
        <v>1003</v>
      </c>
      <c r="P50" s="806" t="s">
        <v>1003</v>
      </c>
      <c r="Q50" s="806" t="s">
        <v>1003</v>
      </c>
      <c r="R50" s="253"/>
      <c r="S50" s="254"/>
      <c r="T50" s="296"/>
      <c r="U50" s="291"/>
      <c r="V50" s="292"/>
      <c r="W50" s="1161"/>
      <c r="X50" s="1161"/>
      <c r="Y50" s="1161"/>
      <c r="Z50" s="1161"/>
      <c r="AA50" s="1161"/>
      <c r="AB50" s="1161"/>
      <c r="AC50" s="1161"/>
      <c r="AD50" s="1161"/>
      <c r="AE50" s="1161"/>
      <c r="AF50" s="1161"/>
      <c r="AG50" s="1161"/>
      <c r="AH50" s="1161"/>
      <c r="AI50" s="1161"/>
      <c r="AJ50" s="1161"/>
      <c r="AK50" s="1161"/>
      <c r="AL50" s="1161"/>
      <c r="AM50" s="1161"/>
      <c r="AN50" s="1161"/>
      <c r="AO50" s="1161"/>
      <c r="AP50" s="1161"/>
      <c r="AQ50" s="1161"/>
      <c r="AR50" s="1161"/>
      <c r="AW50" s="245"/>
      <c r="AX50" s="245"/>
      <c r="BU50" s="240" t="s">
        <v>205</v>
      </c>
    </row>
    <row r="51" spans="1:79" ht="12.95" customHeight="1">
      <c r="A51" s="235"/>
      <c r="B51" s="153" t="s">
        <v>173</v>
      </c>
      <c r="C51" s="133">
        <v>48</v>
      </c>
      <c r="D51" s="133">
        <v>48</v>
      </c>
      <c r="E51" s="133">
        <v>48</v>
      </c>
      <c r="F51" s="257"/>
      <c r="G51" s="257"/>
      <c r="H51" s="297"/>
      <c r="I51" s="256"/>
      <c r="J51" s="257"/>
      <c r="K51" s="257"/>
      <c r="L51" s="257"/>
      <c r="M51" s="257"/>
      <c r="N51" s="297"/>
      <c r="O51" s="133">
        <v>48</v>
      </c>
      <c r="P51" s="133">
        <v>48</v>
      </c>
      <c r="Q51" s="133">
        <v>48</v>
      </c>
      <c r="R51" s="258"/>
      <c r="S51" s="257"/>
      <c r="T51" s="297"/>
      <c r="U51" s="291"/>
      <c r="V51" s="292"/>
      <c r="W51" s="1161"/>
      <c r="X51" s="1161"/>
      <c r="Y51" s="1161"/>
      <c r="Z51" s="1161"/>
      <c r="AA51" s="1161"/>
      <c r="AB51" s="1161"/>
      <c r="AC51" s="1161"/>
      <c r="AD51" s="1161"/>
      <c r="AE51" s="1161"/>
      <c r="AF51" s="1161"/>
      <c r="AG51" s="1161"/>
      <c r="AH51" s="1161"/>
      <c r="AI51" s="1161"/>
      <c r="AJ51" s="1161"/>
      <c r="AK51" s="1161"/>
      <c r="AL51" s="1161"/>
      <c r="AM51" s="1161"/>
      <c r="AN51" s="1161"/>
      <c r="AO51" s="1161"/>
      <c r="AP51" s="1161"/>
      <c r="AQ51" s="1161"/>
      <c r="AR51" s="1161"/>
      <c r="AW51" s="245"/>
      <c r="AX51" s="245"/>
      <c r="BU51" s="239" t="s">
        <v>205</v>
      </c>
    </row>
    <row r="52" spans="1:79" ht="12.95" customHeight="1">
      <c r="A52" s="235"/>
      <c r="B52" s="153" t="s">
        <v>171</v>
      </c>
      <c r="C52" s="805">
        <v>0</v>
      </c>
      <c r="D52" s="133">
        <v>0</v>
      </c>
      <c r="E52" s="805">
        <v>0</v>
      </c>
      <c r="F52" s="261"/>
      <c r="G52" s="261"/>
      <c r="H52" s="298"/>
      <c r="I52" s="260"/>
      <c r="J52" s="261"/>
      <c r="K52" s="261"/>
      <c r="L52" s="261"/>
      <c r="M52" s="261"/>
      <c r="N52" s="298"/>
      <c r="O52" s="805">
        <v>0</v>
      </c>
      <c r="P52" s="133">
        <v>0</v>
      </c>
      <c r="Q52" s="805">
        <v>0</v>
      </c>
      <c r="R52" s="262"/>
      <c r="S52" s="261"/>
      <c r="T52" s="298"/>
      <c r="U52" s="291"/>
      <c r="V52" s="292"/>
      <c r="W52" s="1161"/>
      <c r="X52" s="1161"/>
      <c r="Y52" s="1161"/>
      <c r="Z52" s="1161"/>
      <c r="AA52" s="1161"/>
      <c r="AB52" s="1161"/>
      <c r="AC52" s="1161"/>
      <c r="AD52" s="1161"/>
      <c r="AE52" s="1161"/>
      <c r="AF52" s="1161"/>
      <c r="AG52" s="1161"/>
      <c r="AH52" s="1161"/>
      <c r="AI52" s="1161"/>
      <c r="AJ52" s="1161"/>
      <c r="AK52" s="1161"/>
      <c r="AL52" s="1161"/>
      <c r="AM52" s="1161"/>
      <c r="AN52" s="1161"/>
      <c r="AO52" s="1161"/>
      <c r="AP52" s="1161"/>
      <c r="AQ52" s="1161"/>
      <c r="AR52" s="1161"/>
      <c r="AW52" s="245"/>
      <c r="AX52" s="245"/>
      <c r="BU52" s="240" t="s">
        <v>206</v>
      </c>
    </row>
    <row r="53" spans="1:79" ht="12.95" customHeight="1">
      <c r="A53" s="235"/>
      <c r="B53" s="153" t="s">
        <v>420</v>
      </c>
      <c r="C53" s="805">
        <v>6</v>
      </c>
      <c r="D53" s="805">
        <v>6</v>
      </c>
      <c r="E53" s="133">
        <v>6</v>
      </c>
      <c r="F53" s="257"/>
      <c r="G53" s="257"/>
      <c r="H53" s="297"/>
      <c r="I53" s="256"/>
      <c r="J53" s="257"/>
      <c r="K53" s="257"/>
      <c r="L53" s="257"/>
      <c r="M53" s="257"/>
      <c r="N53" s="297"/>
      <c r="O53" s="805">
        <v>6</v>
      </c>
      <c r="P53" s="805">
        <v>6</v>
      </c>
      <c r="Q53" s="133">
        <v>6</v>
      </c>
      <c r="R53" s="258"/>
      <c r="S53" s="257"/>
      <c r="T53" s="297"/>
      <c r="U53" s="291"/>
      <c r="V53" s="292"/>
      <c r="W53" s="1161"/>
      <c r="X53" s="1161"/>
      <c r="Y53" s="1161"/>
      <c r="Z53" s="1161"/>
      <c r="AA53" s="1161"/>
      <c r="AB53" s="1161"/>
      <c r="AC53" s="1161"/>
      <c r="AD53" s="1161"/>
      <c r="AE53" s="1161"/>
      <c r="AF53" s="1161"/>
      <c r="AG53" s="1161"/>
      <c r="AH53" s="1161"/>
      <c r="AI53" s="1161"/>
      <c r="AJ53" s="1161"/>
      <c r="AK53" s="1161"/>
      <c r="AL53" s="1161"/>
      <c r="AM53" s="1161"/>
      <c r="AN53" s="1161"/>
      <c r="AO53" s="1161"/>
      <c r="AP53" s="1161"/>
      <c r="AQ53" s="1161"/>
      <c r="AR53" s="1161"/>
      <c r="AW53" s="245"/>
      <c r="AX53" s="245"/>
      <c r="BU53" s="239" t="s">
        <v>206</v>
      </c>
    </row>
    <row r="54" spans="1:79" ht="12.95" customHeight="1">
      <c r="A54" s="235"/>
      <c r="B54" s="153" t="s">
        <v>421</v>
      </c>
      <c r="C54" s="133">
        <v>100</v>
      </c>
      <c r="D54" s="133">
        <v>100</v>
      </c>
      <c r="E54" s="133">
        <v>100</v>
      </c>
      <c r="F54" s="257"/>
      <c r="G54" s="257"/>
      <c r="H54" s="297"/>
      <c r="I54" s="256"/>
      <c r="J54" s="257"/>
      <c r="K54" s="257"/>
      <c r="L54" s="257"/>
      <c r="M54" s="257"/>
      <c r="N54" s="297"/>
      <c r="O54" s="133">
        <v>100</v>
      </c>
      <c r="P54" s="133">
        <v>100</v>
      </c>
      <c r="Q54" s="133">
        <v>100</v>
      </c>
      <c r="R54" s="258"/>
      <c r="S54" s="257"/>
      <c r="T54" s="297"/>
      <c r="U54" s="291"/>
      <c r="V54" s="292"/>
      <c r="W54" s="1161"/>
      <c r="X54" s="1161"/>
      <c r="Y54" s="1161"/>
      <c r="Z54" s="1161"/>
      <c r="AA54" s="1161"/>
      <c r="AB54" s="1161"/>
      <c r="AC54" s="1161"/>
      <c r="AD54" s="1161"/>
      <c r="AE54" s="1161"/>
      <c r="AF54" s="1161"/>
      <c r="AG54" s="1161"/>
      <c r="AH54" s="1161"/>
      <c r="AI54" s="1161"/>
      <c r="AJ54" s="1161"/>
      <c r="AK54" s="1161"/>
      <c r="AL54" s="1161"/>
      <c r="AM54" s="1161"/>
      <c r="AN54" s="1161"/>
      <c r="AO54" s="1161"/>
      <c r="AP54" s="1161"/>
      <c r="AQ54" s="1161"/>
      <c r="AR54" s="1161"/>
      <c r="AW54" s="245"/>
      <c r="AX54" s="245"/>
      <c r="BU54" s="240" t="s">
        <v>207</v>
      </c>
    </row>
    <row r="55" spans="1:79" ht="12.95" customHeight="1">
      <c r="A55" s="235"/>
      <c r="B55" s="153" t="s">
        <v>422</v>
      </c>
      <c r="C55" s="133" t="s">
        <v>423</v>
      </c>
      <c r="D55" s="133" t="s">
        <v>423</v>
      </c>
      <c r="E55" s="133" t="s">
        <v>423</v>
      </c>
      <c r="F55" s="257"/>
      <c r="G55" s="257"/>
      <c r="H55" s="297"/>
      <c r="I55" s="256"/>
      <c r="J55" s="257"/>
      <c r="K55" s="257"/>
      <c r="L55" s="257"/>
      <c r="M55" s="257"/>
      <c r="N55" s="297"/>
      <c r="O55" s="133" t="s">
        <v>423</v>
      </c>
      <c r="P55" s="133" t="s">
        <v>423</v>
      </c>
      <c r="Q55" s="133" t="s">
        <v>423</v>
      </c>
      <c r="R55" s="258"/>
      <c r="S55" s="257"/>
      <c r="T55" s="297"/>
      <c r="U55" s="291"/>
      <c r="V55" s="292"/>
      <c r="W55" s="1161"/>
      <c r="X55" s="1161"/>
      <c r="Y55" s="1161"/>
      <c r="Z55" s="1161"/>
      <c r="AA55" s="1161"/>
      <c r="AB55" s="1161"/>
      <c r="AC55" s="1161"/>
      <c r="AD55" s="1161"/>
      <c r="AE55" s="1161"/>
      <c r="AF55" s="1161"/>
      <c r="AG55" s="1161"/>
      <c r="AH55" s="1161"/>
      <c r="AI55" s="1161"/>
      <c r="AJ55" s="1161"/>
      <c r="AK55" s="1161"/>
      <c r="AL55" s="1161"/>
      <c r="AM55" s="1161"/>
      <c r="AN55" s="1161"/>
      <c r="AO55" s="1161"/>
      <c r="AP55" s="1161"/>
      <c r="AQ55" s="1161"/>
      <c r="AR55" s="1161"/>
      <c r="AW55" s="245"/>
      <c r="AX55" s="245"/>
      <c r="BU55" s="239" t="s">
        <v>207</v>
      </c>
    </row>
    <row r="56" spans="1:79" ht="12.95" customHeight="1">
      <c r="A56" s="235"/>
      <c r="B56" s="153" t="s">
        <v>424</v>
      </c>
      <c r="C56" s="133" t="s">
        <v>423</v>
      </c>
      <c r="D56" s="133" t="s">
        <v>423</v>
      </c>
      <c r="E56" s="133" t="s">
        <v>423</v>
      </c>
      <c r="F56" s="257"/>
      <c r="G56" s="257"/>
      <c r="H56" s="297"/>
      <c r="I56" s="256"/>
      <c r="J56" s="257"/>
      <c r="K56" s="257"/>
      <c r="L56" s="257"/>
      <c r="M56" s="257"/>
      <c r="N56" s="297"/>
      <c r="O56" s="133" t="s">
        <v>423</v>
      </c>
      <c r="P56" s="133" t="s">
        <v>423</v>
      </c>
      <c r="Q56" s="133" t="s">
        <v>423</v>
      </c>
      <c r="R56" s="258"/>
      <c r="S56" s="257"/>
      <c r="T56" s="297"/>
      <c r="U56" s="291"/>
      <c r="V56" s="292"/>
      <c r="W56" s="1161"/>
      <c r="X56" s="1161"/>
      <c r="Y56" s="1161"/>
      <c r="Z56" s="1161"/>
      <c r="AA56" s="1161"/>
      <c r="AB56" s="1161"/>
      <c r="AC56" s="1161"/>
      <c r="AD56" s="1161"/>
      <c r="AE56" s="1161"/>
      <c r="AF56" s="1161"/>
      <c r="AG56" s="1161"/>
      <c r="AH56" s="1161"/>
      <c r="AI56" s="1161"/>
      <c r="AJ56" s="1161"/>
      <c r="AK56" s="1161"/>
      <c r="AL56" s="1161"/>
      <c r="AM56" s="1161"/>
      <c r="AN56" s="1161"/>
      <c r="AO56" s="1161"/>
      <c r="AP56" s="1161"/>
      <c r="AQ56" s="1161"/>
      <c r="AR56" s="1161"/>
      <c r="AW56" s="245"/>
      <c r="AX56" s="245"/>
      <c r="BU56" s="240" t="s">
        <v>208</v>
      </c>
    </row>
    <row r="57" spans="1:79" ht="12.95" customHeight="1">
      <c r="A57" s="235"/>
      <c r="B57" s="153" t="s">
        <v>425</v>
      </c>
      <c r="C57" s="133" t="s">
        <v>423</v>
      </c>
      <c r="D57" s="133" t="s">
        <v>423</v>
      </c>
      <c r="E57" s="133" t="s">
        <v>423</v>
      </c>
      <c r="F57" s="257"/>
      <c r="G57" s="257"/>
      <c r="H57" s="297"/>
      <c r="I57" s="256"/>
      <c r="J57" s="257"/>
      <c r="K57" s="257"/>
      <c r="L57" s="257"/>
      <c r="M57" s="257"/>
      <c r="N57" s="297"/>
      <c r="O57" s="133" t="s">
        <v>423</v>
      </c>
      <c r="P57" s="133" t="s">
        <v>423</v>
      </c>
      <c r="Q57" s="133" t="s">
        <v>423</v>
      </c>
      <c r="R57" s="258"/>
      <c r="S57" s="257"/>
      <c r="T57" s="297"/>
      <c r="U57" s="291"/>
      <c r="V57" s="292"/>
      <c r="W57" s="1161"/>
      <c r="X57" s="1161"/>
      <c r="Y57" s="1161"/>
      <c r="Z57" s="1161"/>
      <c r="AA57" s="1161"/>
      <c r="AB57" s="1161"/>
      <c r="AC57" s="1161"/>
      <c r="AD57" s="1161"/>
      <c r="AE57" s="1161"/>
      <c r="AF57" s="1161"/>
      <c r="AG57" s="1161"/>
      <c r="AH57" s="1161"/>
      <c r="AI57" s="1161"/>
      <c r="AJ57" s="1161"/>
      <c r="AK57" s="1161"/>
      <c r="AL57" s="1161"/>
      <c r="AM57" s="1161"/>
      <c r="AN57" s="1161"/>
      <c r="AO57" s="1161"/>
      <c r="AP57" s="1161"/>
      <c r="AQ57" s="1161"/>
      <c r="AR57" s="1161"/>
      <c r="AW57" s="245"/>
      <c r="AX57" s="245"/>
      <c r="BU57" s="240" t="s">
        <v>214</v>
      </c>
    </row>
    <row r="58" spans="1:79" ht="12.95" customHeight="1">
      <c r="A58" s="235"/>
      <c r="B58" s="153" t="s">
        <v>426</v>
      </c>
      <c r="C58" s="133">
        <v>4</v>
      </c>
      <c r="D58" s="133">
        <v>4</v>
      </c>
      <c r="E58" s="805">
        <v>4</v>
      </c>
      <c r="F58" s="257"/>
      <c r="G58" s="257"/>
      <c r="H58" s="297"/>
      <c r="I58" s="256"/>
      <c r="J58" s="257"/>
      <c r="K58" s="257"/>
      <c r="L58" s="257"/>
      <c r="M58" s="257"/>
      <c r="N58" s="297"/>
      <c r="O58" s="133">
        <v>4</v>
      </c>
      <c r="P58" s="133">
        <v>4</v>
      </c>
      <c r="Q58" s="805">
        <v>4</v>
      </c>
      <c r="R58" s="258"/>
      <c r="S58" s="257"/>
      <c r="T58" s="297"/>
      <c r="U58" s="291"/>
      <c r="V58" s="292"/>
      <c r="W58" s="1161"/>
      <c r="X58" s="1161"/>
      <c r="Y58" s="1161"/>
      <c r="Z58" s="1161"/>
      <c r="AA58" s="1161"/>
      <c r="AB58" s="1161"/>
      <c r="AC58" s="1161"/>
      <c r="AD58" s="1161"/>
      <c r="AE58" s="1161"/>
      <c r="AF58" s="1161"/>
      <c r="AG58" s="1161"/>
      <c r="AH58" s="1161"/>
      <c r="AI58" s="1161"/>
      <c r="AJ58" s="1161"/>
      <c r="AK58" s="1161"/>
      <c r="AL58" s="1161"/>
      <c r="AM58" s="1161"/>
      <c r="AN58" s="1161"/>
      <c r="AO58" s="1161"/>
      <c r="AP58" s="1161"/>
      <c r="AQ58" s="1161"/>
      <c r="AR58" s="1161"/>
      <c r="AW58" s="268"/>
      <c r="AX58" s="268"/>
      <c r="AY58" s="268"/>
      <c r="AZ58" s="268"/>
      <c r="BA58" s="268"/>
      <c r="BB58" s="268"/>
      <c r="BC58" s="268"/>
      <c r="BD58" s="268"/>
      <c r="BE58" s="268"/>
      <c r="BF58" s="268"/>
      <c r="BG58" s="268"/>
      <c r="BH58" s="268"/>
      <c r="BI58" s="268"/>
      <c r="BJ58" s="268"/>
      <c r="BK58" s="268"/>
      <c r="BL58" s="268"/>
      <c r="BM58" s="268"/>
      <c r="BN58" s="268"/>
      <c r="BU58" s="239" t="s">
        <v>214</v>
      </c>
      <c r="BV58" s="268"/>
      <c r="BW58" s="268"/>
      <c r="BX58" s="268"/>
      <c r="BY58" s="268"/>
      <c r="BZ58" s="268"/>
      <c r="CA58" s="268"/>
    </row>
    <row r="59" spans="1:79" ht="12.95" customHeight="1">
      <c r="A59" s="235"/>
      <c r="B59" s="153" t="s">
        <v>427</v>
      </c>
      <c r="C59" s="133" t="s">
        <v>987</v>
      </c>
      <c r="D59" s="133" t="s">
        <v>987</v>
      </c>
      <c r="E59" s="133" t="s">
        <v>987</v>
      </c>
      <c r="F59" s="257"/>
      <c r="G59" s="257"/>
      <c r="H59" s="297"/>
      <c r="I59" s="256"/>
      <c r="J59" s="257"/>
      <c r="K59" s="257"/>
      <c r="L59" s="257"/>
      <c r="M59" s="257"/>
      <c r="N59" s="297"/>
      <c r="O59" s="133" t="s">
        <v>987</v>
      </c>
      <c r="P59" s="133" t="s">
        <v>987</v>
      </c>
      <c r="Q59" s="133" t="s">
        <v>987</v>
      </c>
      <c r="R59" s="258"/>
      <c r="S59" s="257"/>
      <c r="T59" s="297"/>
      <c r="U59" s="291"/>
      <c r="V59" s="292"/>
      <c r="W59" s="1161"/>
      <c r="X59" s="1161"/>
      <c r="Y59" s="1161"/>
      <c r="Z59" s="1161"/>
      <c r="AA59" s="1161"/>
      <c r="AB59" s="1161"/>
      <c r="AC59" s="1161"/>
      <c r="AD59" s="1161"/>
      <c r="AE59" s="1161"/>
      <c r="AF59" s="1161"/>
      <c r="AG59" s="1161"/>
      <c r="AH59" s="1161"/>
      <c r="AI59" s="1161"/>
      <c r="AJ59" s="1161"/>
      <c r="AK59" s="1161"/>
      <c r="AL59" s="1161"/>
      <c r="AM59" s="1161"/>
      <c r="AN59" s="1161"/>
      <c r="AO59" s="1161"/>
      <c r="AP59" s="1161"/>
      <c r="AQ59" s="1161"/>
      <c r="AR59" s="1161"/>
      <c r="AW59" s="268"/>
      <c r="AX59" s="268"/>
      <c r="AY59" s="268"/>
      <c r="AZ59" s="268"/>
      <c r="BA59" s="268"/>
      <c r="BB59" s="268"/>
      <c r="BC59" s="268"/>
      <c r="BD59" s="268"/>
      <c r="BE59" s="268"/>
      <c r="BF59" s="268"/>
      <c r="BG59" s="268"/>
      <c r="BH59" s="268"/>
      <c r="BI59" s="268"/>
      <c r="BJ59" s="268"/>
      <c r="BK59" s="268"/>
      <c r="BL59" s="268"/>
      <c r="BM59" s="268"/>
      <c r="BN59" s="268"/>
      <c r="BU59" s="240" t="s">
        <v>215</v>
      </c>
      <c r="BV59" s="268"/>
      <c r="BW59" s="268"/>
      <c r="BX59" s="268"/>
      <c r="BY59" s="268"/>
      <c r="BZ59" s="268"/>
      <c r="CA59" s="268"/>
    </row>
    <row r="60" spans="1:79" ht="12.95" customHeight="1" thickBot="1">
      <c r="A60" s="235"/>
      <c r="B60" s="153" t="s">
        <v>428</v>
      </c>
      <c r="C60" s="133" t="s">
        <v>942</v>
      </c>
      <c r="D60" s="133" t="s">
        <v>942</v>
      </c>
      <c r="E60" s="133" t="s">
        <v>942</v>
      </c>
      <c r="F60" s="265"/>
      <c r="G60" s="265"/>
      <c r="H60" s="299"/>
      <c r="I60" s="264" t="s">
        <v>190</v>
      </c>
      <c r="J60" s="265"/>
      <c r="K60" s="265"/>
      <c r="L60" s="265"/>
      <c r="M60" s="265"/>
      <c r="N60" s="299"/>
      <c r="O60" s="133" t="s">
        <v>942</v>
      </c>
      <c r="P60" s="133" t="s">
        <v>942</v>
      </c>
      <c r="Q60" s="133" t="s">
        <v>942</v>
      </c>
      <c r="R60" s="266"/>
      <c r="S60" s="265"/>
      <c r="T60" s="299"/>
      <c r="U60" s="291"/>
      <c r="V60" s="292"/>
      <c r="W60" s="1161"/>
      <c r="X60" s="1161"/>
      <c r="Y60" s="1161"/>
      <c r="Z60" s="1161"/>
      <c r="AA60" s="1161"/>
      <c r="AB60" s="1161"/>
      <c r="AC60" s="1161"/>
      <c r="AD60" s="1161"/>
      <c r="AE60" s="1161"/>
      <c r="AF60" s="1161"/>
      <c r="AG60" s="1161"/>
      <c r="AH60" s="1161"/>
      <c r="AI60" s="1161"/>
      <c r="AJ60" s="1161"/>
      <c r="AK60" s="1161"/>
      <c r="AL60" s="1161"/>
      <c r="AM60" s="1161"/>
      <c r="AN60" s="1161"/>
      <c r="AO60" s="1161"/>
      <c r="AP60" s="1161"/>
      <c r="AQ60" s="1161"/>
      <c r="AR60" s="1161"/>
      <c r="AW60" s="268"/>
      <c r="AX60" s="268"/>
      <c r="AY60" s="268"/>
      <c r="AZ60" s="268"/>
      <c r="BA60" s="268"/>
      <c r="BB60" s="268"/>
      <c r="BC60" s="268"/>
      <c r="BD60" s="268"/>
      <c r="BE60" s="268"/>
      <c r="BF60" s="268"/>
      <c r="BG60" s="268"/>
      <c r="BH60" s="268"/>
      <c r="BI60" s="268"/>
      <c r="BJ60" s="268"/>
      <c r="BK60" s="268"/>
      <c r="BL60" s="268"/>
      <c r="BM60" s="268"/>
      <c r="BN60" s="268"/>
      <c r="BU60" s="240" t="s">
        <v>216</v>
      </c>
      <c r="BV60" s="268"/>
      <c r="BW60" s="268"/>
      <c r="BX60" s="268"/>
      <c r="BY60" s="268"/>
      <c r="BZ60" s="268"/>
      <c r="CA60" s="268"/>
    </row>
    <row r="61" spans="1:79" ht="12.95" customHeight="1" thickBot="1">
      <c r="A61" s="235"/>
      <c r="B61" s="269"/>
      <c r="C61" s="300"/>
      <c r="D61" s="300"/>
      <c r="E61" s="300"/>
      <c r="F61" s="300"/>
      <c r="G61" s="300"/>
      <c r="H61" s="300"/>
      <c r="I61" s="275"/>
      <c r="J61" s="275"/>
      <c r="K61" s="275"/>
      <c r="L61" s="275"/>
      <c r="M61" s="275"/>
      <c r="N61" s="275"/>
      <c r="O61" s="275"/>
      <c r="P61" s="275"/>
      <c r="Q61" s="275"/>
      <c r="R61" s="275"/>
      <c r="S61" s="275"/>
      <c r="T61" s="272"/>
      <c r="U61" s="301"/>
      <c r="V61" s="302"/>
      <c r="W61" s="1161"/>
      <c r="X61" s="1161"/>
      <c r="Y61" s="1161"/>
      <c r="Z61" s="1161"/>
      <c r="AA61" s="1161"/>
      <c r="AB61" s="1161"/>
      <c r="AC61" s="1161"/>
      <c r="AD61" s="1161"/>
      <c r="AE61" s="1161"/>
      <c r="AF61" s="1161"/>
      <c r="AG61" s="1161"/>
      <c r="AH61" s="1161"/>
      <c r="AI61" s="1161"/>
      <c r="AJ61" s="1161"/>
      <c r="AK61" s="1161"/>
      <c r="AL61" s="1161"/>
      <c r="AM61" s="1161"/>
      <c r="AN61" s="1161"/>
      <c r="AO61" s="1161"/>
      <c r="AP61" s="1161"/>
      <c r="AQ61" s="1161"/>
      <c r="AR61" s="1161"/>
      <c r="AW61" s="268"/>
      <c r="AX61" s="268"/>
      <c r="AY61" s="268"/>
      <c r="AZ61" s="268"/>
      <c r="BA61" s="268"/>
      <c r="BB61" s="268"/>
      <c r="BC61" s="268"/>
      <c r="BD61" s="268"/>
      <c r="BE61" s="268"/>
      <c r="BF61" s="268"/>
      <c r="BG61" s="268"/>
      <c r="BH61" s="268"/>
      <c r="BI61" s="268"/>
      <c r="BJ61" s="268"/>
      <c r="BK61" s="268"/>
      <c r="BL61" s="268"/>
      <c r="BM61" s="268"/>
      <c r="BN61" s="268"/>
      <c r="BU61" s="239" t="s">
        <v>217</v>
      </c>
      <c r="BV61" s="268"/>
      <c r="BW61" s="268"/>
      <c r="BX61" s="268"/>
      <c r="BY61" s="268"/>
      <c r="BZ61" s="268"/>
      <c r="CA61" s="268"/>
    </row>
    <row r="62" spans="1:79" ht="12.95" customHeight="1">
      <c r="A62" s="235"/>
      <c r="B62" s="154" t="s">
        <v>429</v>
      </c>
      <c r="C62" s="1199" t="s">
        <v>430</v>
      </c>
      <c r="D62" s="1200"/>
      <c r="E62" s="1200"/>
      <c r="F62" s="1200"/>
      <c r="G62" s="1200"/>
      <c r="H62" s="1201"/>
      <c r="I62" s="1199" t="s">
        <v>431</v>
      </c>
      <c r="J62" s="1200"/>
      <c r="K62" s="1200"/>
      <c r="L62" s="1200"/>
      <c r="M62" s="1200"/>
      <c r="N62" s="1201"/>
      <c r="O62" s="1175" t="s">
        <v>432</v>
      </c>
      <c r="P62" s="1176"/>
      <c r="Q62" s="1176"/>
      <c r="R62" s="1176"/>
      <c r="S62" s="1176"/>
      <c r="T62" s="1202"/>
      <c r="U62" s="301"/>
      <c r="V62" s="302"/>
      <c r="W62" s="1161"/>
      <c r="X62" s="1161"/>
      <c r="Y62" s="1161"/>
      <c r="Z62" s="1161"/>
      <c r="AA62" s="1161"/>
      <c r="AB62" s="1161"/>
      <c r="AC62" s="1161"/>
      <c r="AD62" s="1161"/>
      <c r="AE62" s="1161"/>
      <c r="AF62" s="1161"/>
      <c r="AG62" s="1161"/>
      <c r="AH62" s="1161"/>
      <c r="AI62" s="1161"/>
      <c r="AJ62" s="1161"/>
      <c r="AK62" s="1161"/>
      <c r="AL62" s="1161"/>
      <c r="AM62" s="1161"/>
      <c r="AN62" s="1161"/>
      <c r="AO62" s="1161"/>
      <c r="AP62" s="1161"/>
      <c r="AQ62" s="1161"/>
      <c r="AR62" s="1161"/>
      <c r="AW62" s="268"/>
      <c r="AX62" s="268"/>
      <c r="AY62" s="268"/>
      <c r="AZ62" s="268"/>
      <c r="BA62" s="268"/>
      <c r="BB62" s="268"/>
      <c r="BC62" s="268"/>
      <c r="BD62" s="268"/>
      <c r="BE62" s="268"/>
      <c r="BF62" s="268"/>
      <c r="BG62" s="268"/>
      <c r="BH62" s="268"/>
      <c r="BI62" s="268"/>
      <c r="BJ62" s="268"/>
      <c r="BK62" s="268"/>
      <c r="BL62" s="268"/>
      <c r="BM62" s="268"/>
      <c r="BN62" s="268"/>
      <c r="BU62" s="240" t="s">
        <v>218</v>
      </c>
      <c r="BV62" s="268"/>
      <c r="BW62" s="268"/>
      <c r="BX62" s="268"/>
      <c r="BY62" s="268"/>
      <c r="BZ62" s="268"/>
      <c r="CA62" s="268"/>
    </row>
    <row r="63" spans="1:79" ht="12.95" customHeight="1">
      <c r="A63" s="235"/>
      <c r="B63" s="303"/>
      <c r="C63" s="143" t="s">
        <v>433</v>
      </c>
      <c r="D63" s="127" t="s">
        <v>434</v>
      </c>
      <c r="E63" s="144" t="s">
        <v>435</v>
      </c>
      <c r="F63" s="129" t="s">
        <v>436</v>
      </c>
      <c r="G63" s="130" t="s">
        <v>437</v>
      </c>
      <c r="H63" s="131" t="s">
        <v>438</v>
      </c>
      <c r="I63" s="126" t="s">
        <v>439</v>
      </c>
      <c r="J63" s="127" t="s">
        <v>440</v>
      </c>
      <c r="K63" s="144" t="s">
        <v>441</v>
      </c>
      <c r="L63" s="129" t="s">
        <v>442</v>
      </c>
      <c r="M63" s="130" t="s">
        <v>443</v>
      </c>
      <c r="N63" s="131" t="s">
        <v>444</v>
      </c>
      <c r="O63" s="126" t="s">
        <v>445</v>
      </c>
      <c r="P63" s="127" t="s">
        <v>446</v>
      </c>
      <c r="Q63" s="144" t="s">
        <v>447</v>
      </c>
      <c r="R63" s="129" t="s">
        <v>448</v>
      </c>
      <c r="S63" s="130" t="s">
        <v>449</v>
      </c>
      <c r="T63" s="131" t="s">
        <v>450</v>
      </c>
      <c r="U63" s="284"/>
      <c r="V63" s="268"/>
      <c r="W63" s="1161"/>
      <c r="X63" s="1161"/>
      <c r="Y63" s="1161"/>
      <c r="Z63" s="1161"/>
      <c r="AA63" s="1161"/>
      <c r="AB63" s="1161"/>
      <c r="AC63" s="1161"/>
      <c r="AD63" s="1161"/>
      <c r="AE63" s="1161"/>
      <c r="AF63" s="1161"/>
      <c r="AG63" s="1161"/>
      <c r="AH63" s="1161"/>
      <c r="AI63" s="1161"/>
      <c r="AJ63" s="1161"/>
      <c r="AK63" s="1161"/>
      <c r="AL63" s="1161"/>
      <c r="AM63" s="1161"/>
      <c r="AN63" s="1161"/>
      <c r="AO63" s="1161"/>
      <c r="AP63" s="1161"/>
      <c r="AQ63" s="1161"/>
      <c r="AR63" s="1161"/>
      <c r="AW63" s="268"/>
      <c r="AX63" s="268"/>
      <c r="AY63" s="268"/>
      <c r="AZ63" s="268"/>
      <c r="BA63" s="268"/>
      <c r="BB63" s="268"/>
      <c r="BC63" s="268"/>
      <c r="BD63" s="268"/>
      <c r="BE63" s="268"/>
      <c r="BF63" s="268"/>
      <c r="BG63" s="268"/>
      <c r="BH63" s="268"/>
      <c r="BI63" s="268"/>
      <c r="BJ63" s="268"/>
      <c r="BK63" s="268"/>
      <c r="BL63" s="268"/>
      <c r="BM63" s="268"/>
      <c r="BN63" s="268"/>
      <c r="BU63" s="240" t="s">
        <v>219</v>
      </c>
      <c r="BV63" s="268"/>
      <c r="BW63" s="268"/>
      <c r="BX63" s="268"/>
      <c r="BY63" s="268"/>
      <c r="BZ63" s="268"/>
      <c r="CA63" s="268"/>
    </row>
    <row r="64" spans="1:79" ht="12.95" customHeight="1">
      <c r="A64" s="235"/>
      <c r="B64" s="304" t="s">
        <v>416</v>
      </c>
      <c r="C64" s="133">
        <v>10</v>
      </c>
      <c r="D64" s="133">
        <v>130</v>
      </c>
      <c r="E64" s="805">
        <v>270</v>
      </c>
      <c r="F64" s="133"/>
      <c r="G64" s="133"/>
      <c r="H64" s="134"/>
      <c r="I64" s="248"/>
      <c r="J64" s="133"/>
      <c r="K64" s="133"/>
      <c r="L64" s="133"/>
      <c r="M64" s="133"/>
      <c r="N64" s="134"/>
      <c r="O64" s="133">
        <v>10</v>
      </c>
      <c r="P64" s="133">
        <v>130</v>
      </c>
      <c r="Q64" s="805">
        <v>270</v>
      </c>
      <c r="R64" s="133"/>
      <c r="S64" s="133"/>
      <c r="T64" s="134"/>
      <c r="U64" s="284"/>
      <c r="V64" s="268"/>
      <c r="W64" s="1161"/>
      <c r="X64" s="1161"/>
      <c r="Y64" s="1161"/>
      <c r="Z64" s="1161"/>
      <c r="AA64" s="1161"/>
      <c r="AB64" s="1161"/>
      <c r="AC64" s="1161"/>
      <c r="AD64" s="1161"/>
      <c r="AE64" s="1161"/>
      <c r="AF64" s="1161"/>
      <c r="AG64" s="1161"/>
      <c r="AH64" s="1161"/>
      <c r="AI64" s="1161"/>
      <c r="AJ64" s="1161"/>
      <c r="AK64" s="1161"/>
      <c r="AL64" s="1161"/>
      <c r="AM64" s="1161"/>
      <c r="AN64" s="1161"/>
      <c r="AO64" s="1161"/>
      <c r="AP64" s="1161"/>
      <c r="AQ64" s="1161"/>
      <c r="AR64" s="1161"/>
      <c r="AW64" s="268"/>
      <c r="AX64" s="268"/>
      <c r="AY64" s="268"/>
      <c r="AZ64" s="268"/>
      <c r="BA64" s="268"/>
      <c r="BB64" s="268"/>
      <c r="BC64" s="268"/>
      <c r="BD64" s="268"/>
      <c r="BE64" s="268"/>
      <c r="BF64" s="268"/>
      <c r="BG64" s="268"/>
      <c r="BH64" s="268"/>
      <c r="BI64" s="268"/>
      <c r="BJ64" s="268"/>
      <c r="BK64" s="268"/>
      <c r="BL64" s="268"/>
      <c r="BM64" s="268"/>
      <c r="BN64" s="268"/>
      <c r="BU64" s="240" t="s">
        <v>383</v>
      </c>
      <c r="BV64" s="268"/>
      <c r="BW64" s="268"/>
      <c r="BX64" s="268"/>
      <c r="BY64" s="268"/>
      <c r="BZ64" s="268"/>
      <c r="CA64" s="268"/>
    </row>
    <row r="65" spans="1:79" ht="12.95" customHeight="1">
      <c r="A65" s="235"/>
      <c r="B65" s="305" t="s">
        <v>175</v>
      </c>
      <c r="C65" s="806" t="s">
        <v>1003</v>
      </c>
      <c r="D65" s="806" t="s">
        <v>1003</v>
      </c>
      <c r="E65" s="806" t="s">
        <v>1003</v>
      </c>
      <c r="F65" s="254"/>
      <c r="G65" s="254"/>
      <c r="H65" s="296"/>
      <c r="I65" s="251"/>
      <c r="J65" s="252"/>
      <c r="K65" s="252"/>
      <c r="L65" s="254"/>
      <c r="M65" s="254"/>
      <c r="N65" s="296"/>
      <c r="O65" s="806" t="s">
        <v>1003</v>
      </c>
      <c r="P65" s="806" t="s">
        <v>1003</v>
      </c>
      <c r="Q65" s="806" t="s">
        <v>1003</v>
      </c>
      <c r="R65" s="254"/>
      <c r="S65" s="254"/>
      <c r="T65" s="296"/>
      <c r="U65" s="284"/>
      <c r="V65" s="268"/>
      <c r="W65" s="1161"/>
      <c r="X65" s="1161"/>
      <c r="Y65" s="1161"/>
      <c r="Z65" s="1161"/>
      <c r="AA65" s="1161"/>
      <c r="AB65" s="1161"/>
      <c r="AC65" s="1161"/>
      <c r="AD65" s="1161"/>
      <c r="AE65" s="1161"/>
      <c r="AF65" s="1161"/>
      <c r="AG65" s="1161"/>
      <c r="AH65" s="1161"/>
      <c r="AI65" s="1161"/>
      <c r="AJ65" s="1161"/>
      <c r="AK65" s="1161"/>
      <c r="AL65" s="1161"/>
      <c r="AM65" s="1161"/>
      <c r="AN65" s="1161"/>
      <c r="AO65" s="1161"/>
      <c r="AP65" s="1161"/>
      <c r="AQ65" s="1161"/>
      <c r="AR65" s="1161"/>
      <c r="AW65" s="268"/>
      <c r="AX65" s="268"/>
      <c r="AY65" s="268"/>
      <c r="AZ65" s="268"/>
      <c r="BA65" s="268"/>
      <c r="BB65" s="268"/>
      <c r="BC65" s="268"/>
      <c r="BD65" s="268"/>
      <c r="BE65" s="268"/>
      <c r="BF65" s="268"/>
      <c r="BG65" s="268"/>
      <c r="BH65" s="268"/>
      <c r="BI65" s="268"/>
      <c r="BJ65" s="268"/>
      <c r="BK65" s="268"/>
      <c r="BL65" s="268"/>
      <c r="BM65" s="268"/>
      <c r="BN65" s="268"/>
      <c r="BU65" s="239" t="s">
        <v>220</v>
      </c>
      <c r="BV65" s="268"/>
      <c r="BW65" s="268"/>
      <c r="BX65" s="268"/>
      <c r="BY65" s="268"/>
      <c r="BZ65" s="268"/>
      <c r="CA65" s="268"/>
    </row>
    <row r="66" spans="1:79" ht="12.95" customHeight="1">
      <c r="A66" s="235"/>
      <c r="B66" s="305" t="s">
        <v>173</v>
      </c>
      <c r="C66" s="133">
        <v>48</v>
      </c>
      <c r="D66" s="133">
        <v>48</v>
      </c>
      <c r="E66" s="133">
        <v>48</v>
      </c>
      <c r="F66" s="257"/>
      <c r="G66" s="257"/>
      <c r="H66" s="297"/>
      <c r="I66" s="256"/>
      <c r="J66" s="257"/>
      <c r="K66" s="257"/>
      <c r="L66" s="257"/>
      <c r="M66" s="257"/>
      <c r="N66" s="297"/>
      <c r="O66" s="133">
        <v>48</v>
      </c>
      <c r="P66" s="133">
        <v>48</v>
      </c>
      <c r="Q66" s="133">
        <v>48</v>
      </c>
      <c r="R66" s="257"/>
      <c r="S66" s="257"/>
      <c r="T66" s="297"/>
      <c r="U66" s="284"/>
      <c r="V66" s="268"/>
      <c r="W66" s="1161"/>
      <c r="X66" s="1161"/>
      <c r="Y66" s="1161"/>
      <c r="Z66" s="1161"/>
      <c r="AA66" s="1161"/>
      <c r="AB66" s="1161"/>
      <c r="AC66" s="1161"/>
      <c r="AD66" s="1161"/>
      <c r="AE66" s="1161"/>
      <c r="AF66" s="1161"/>
      <c r="AG66" s="1161"/>
      <c r="AH66" s="1161"/>
      <c r="AI66" s="1161"/>
      <c r="AJ66" s="1161"/>
      <c r="AK66" s="1161"/>
      <c r="AL66" s="1161"/>
      <c r="AM66" s="1161"/>
      <c r="AN66" s="1161"/>
      <c r="AO66" s="1161"/>
      <c r="AP66" s="1161"/>
      <c r="AQ66" s="1161"/>
      <c r="AR66" s="1161"/>
      <c r="AS66" s="268"/>
      <c r="AT66" s="268"/>
      <c r="AU66" s="268"/>
      <c r="AV66" s="268"/>
      <c r="AW66" s="268" t="s">
        <v>190</v>
      </c>
      <c r="AX66" s="268"/>
      <c r="AY66" s="268"/>
      <c r="AZ66" s="268"/>
      <c r="BA66" s="268"/>
      <c r="BB66" s="268"/>
      <c r="BC66" s="268"/>
      <c r="BD66" s="268"/>
      <c r="BE66" s="268"/>
      <c r="BF66" s="268"/>
      <c r="BG66" s="268"/>
      <c r="BH66" s="268"/>
      <c r="BI66" s="268"/>
      <c r="BJ66" s="268"/>
      <c r="BK66" s="268"/>
      <c r="BL66" s="268"/>
      <c r="BM66" s="268"/>
      <c r="BN66" s="268"/>
      <c r="BU66" s="240" t="s">
        <v>221</v>
      </c>
      <c r="BV66" s="268"/>
      <c r="BW66" s="268"/>
      <c r="BX66" s="268"/>
      <c r="BY66" s="268"/>
      <c r="BZ66" s="268"/>
      <c r="CA66" s="268"/>
    </row>
    <row r="67" spans="1:79" ht="12.95" customHeight="1">
      <c r="A67" s="235"/>
      <c r="B67" s="305" t="s">
        <v>171</v>
      </c>
      <c r="C67" s="805">
        <v>0</v>
      </c>
      <c r="D67" s="133">
        <v>0</v>
      </c>
      <c r="E67" s="805">
        <v>0</v>
      </c>
      <c r="F67" s="261"/>
      <c r="G67" s="261"/>
      <c r="H67" s="298"/>
      <c r="I67" s="260"/>
      <c r="J67" s="261"/>
      <c r="K67" s="261"/>
      <c r="L67" s="261"/>
      <c r="M67" s="261"/>
      <c r="N67" s="298"/>
      <c r="O67" s="805">
        <v>0</v>
      </c>
      <c r="P67" s="133">
        <v>0</v>
      </c>
      <c r="Q67" s="805">
        <v>0</v>
      </c>
      <c r="R67" s="261"/>
      <c r="S67" s="261"/>
      <c r="T67" s="298"/>
      <c r="U67" s="284"/>
      <c r="V67" s="268"/>
      <c r="W67" s="1161"/>
      <c r="X67" s="1161"/>
      <c r="Y67" s="1161"/>
      <c r="Z67" s="1161"/>
      <c r="AA67" s="1161"/>
      <c r="AB67" s="1161"/>
      <c r="AC67" s="1161"/>
      <c r="AD67" s="1161"/>
      <c r="AE67" s="1161"/>
      <c r="AF67" s="1161"/>
      <c r="AG67" s="1161"/>
      <c r="AH67" s="1161"/>
      <c r="AI67" s="1161"/>
      <c r="AJ67" s="1161"/>
      <c r="AK67" s="1161"/>
      <c r="AL67" s="1161"/>
      <c r="AM67" s="1161"/>
      <c r="AN67" s="1161"/>
      <c r="AO67" s="1161"/>
      <c r="AP67" s="1161"/>
      <c r="AQ67" s="1161"/>
      <c r="AR67" s="1161"/>
      <c r="AS67" s="268"/>
      <c r="AT67" s="268"/>
      <c r="AU67" s="268"/>
      <c r="AV67" s="268"/>
      <c r="AW67" s="268"/>
      <c r="AX67" s="268"/>
      <c r="AY67" s="268"/>
      <c r="AZ67" s="268"/>
      <c r="BA67" s="268"/>
      <c r="BB67" s="268"/>
      <c r="BC67" s="268"/>
      <c r="BD67" s="268"/>
      <c r="BE67" s="268"/>
      <c r="BF67" s="268"/>
      <c r="BG67" s="268"/>
      <c r="BH67" s="268"/>
      <c r="BI67" s="268"/>
      <c r="BJ67" s="268"/>
      <c r="BK67" s="268"/>
      <c r="BL67" s="268"/>
      <c r="BM67" s="268"/>
      <c r="BN67" s="268"/>
      <c r="BU67" s="240" t="s">
        <v>222</v>
      </c>
      <c r="BV67" s="268"/>
      <c r="BW67" s="268"/>
      <c r="BX67" s="268"/>
      <c r="BY67" s="268"/>
      <c r="BZ67" s="268"/>
      <c r="CA67" s="268"/>
    </row>
    <row r="68" spans="1:79" ht="12.95" customHeight="1">
      <c r="A68" s="235"/>
      <c r="B68" s="305" t="s">
        <v>420</v>
      </c>
      <c r="C68" s="133">
        <v>8</v>
      </c>
      <c r="D68" s="133">
        <v>7</v>
      </c>
      <c r="E68" s="133">
        <v>6</v>
      </c>
      <c r="F68" s="257"/>
      <c r="G68" s="257"/>
      <c r="H68" s="297"/>
      <c r="I68" s="256"/>
      <c r="J68" s="257"/>
      <c r="K68" s="257"/>
      <c r="L68" s="257"/>
      <c r="M68" s="257"/>
      <c r="N68" s="297"/>
      <c r="O68" s="133">
        <v>8</v>
      </c>
      <c r="P68" s="133">
        <v>7</v>
      </c>
      <c r="Q68" s="133">
        <v>6</v>
      </c>
      <c r="R68" s="257"/>
      <c r="S68" s="257"/>
      <c r="T68" s="297"/>
      <c r="U68" s="284"/>
      <c r="V68" s="268"/>
      <c r="W68" s="1161"/>
      <c r="X68" s="1161"/>
      <c r="Y68" s="1161"/>
      <c r="Z68" s="1161"/>
      <c r="AA68" s="1161"/>
      <c r="AB68" s="1161"/>
      <c r="AC68" s="1161"/>
      <c r="AD68" s="1161"/>
      <c r="AE68" s="1161"/>
      <c r="AF68" s="1161"/>
      <c r="AG68" s="1161"/>
      <c r="AH68" s="1161"/>
      <c r="AI68" s="1161"/>
      <c r="AJ68" s="1161"/>
      <c r="AK68" s="1161"/>
      <c r="AL68" s="1161"/>
      <c r="AM68" s="1161"/>
      <c r="AN68" s="1161"/>
      <c r="AO68" s="1161"/>
      <c r="AP68" s="1161"/>
      <c r="AQ68" s="1161"/>
      <c r="AR68" s="1161"/>
      <c r="AS68" s="268"/>
      <c r="AT68" s="268"/>
      <c r="AU68" s="268"/>
      <c r="AV68" s="268"/>
      <c r="AW68" s="268"/>
      <c r="AX68" s="268"/>
      <c r="AY68" s="268"/>
      <c r="AZ68" s="268"/>
      <c r="BA68" s="268"/>
      <c r="BB68" s="268"/>
      <c r="BC68" s="268"/>
      <c r="BD68" s="268"/>
      <c r="BE68" s="268"/>
      <c r="BF68" s="268"/>
      <c r="BG68" s="268"/>
      <c r="BH68" s="268"/>
      <c r="BI68" s="268"/>
      <c r="BJ68" s="268"/>
      <c r="BK68" s="268"/>
      <c r="BL68" s="268"/>
      <c r="BM68" s="268"/>
      <c r="BN68" s="268"/>
      <c r="BU68" s="239" t="s">
        <v>223</v>
      </c>
      <c r="BV68" s="268"/>
      <c r="BW68" s="268"/>
      <c r="BX68" s="268"/>
      <c r="BY68" s="268"/>
      <c r="BZ68" s="268"/>
      <c r="CA68" s="268"/>
    </row>
    <row r="69" spans="1:79" ht="12.95" customHeight="1">
      <c r="A69" s="235"/>
      <c r="B69" s="305" t="s">
        <v>421</v>
      </c>
      <c r="C69" s="133">
        <v>100</v>
      </c>
      <c r="D69" s="133">
        <v>100</v>
      </c>
      <c r="E69" s="133">
        <v>100</v>
      </c>
      <c r="F69" s="257"/>
      <c r="G69" s="257"/>
      <c r="H69" s="297"/>
      <c r="I69" s="256"/>
      <c r="J69" s="257"/>
      <c r="K69" s="257"/>
      <c r="L69" s="257"/>
      <c r="M69" s="257"/>
      <c r="N69" s="297"/>
      <c r="O69" s="133">
        <v>100</v>
      </c>
      <c r="P69" s="133">
        <v>100</v>
      </c>
      <c r="Q69" s="133">
        <v>100</v>
      </c>
      <c r="R69" s="257"/>
      <c r="S69" s="257"/>
      <c r="T69" s="297"/>
      <c r="U69" s="284"/>
      <c r="V69" s="268"/>
      <c r="W69" s="1161"/>
      <c r="X69" s="1161"/>
      <c r="Y69" s="1161"/>
      <c r="Z69" s="1161"/>
      <c r="AA69" s="1161"/>
      <c r="AB69" s="1161"/>
      <c r="AC69" s="1161"/>
      <c r="AD69" s="1161"/>
      <c r="AE69" s="1161"/>
      <c r="AF69" s="1161"/>
      <c r="AG69" s="1161"/>
      <c r="AH69" s="1161"/>
      <c r="AI69" s="1161"/>
      <c r="AJ69" s="1161"/>
      <c r="AK69" s="1161"/>
      <c r="AL69" s="1161"/>
      <c r="AM69" s="1161"/>
      <c r="AN69" s="1161"/>
      <c r="AO69" s="1161"/>
      <c r="AP69" s="1161"/>
      <c r="AQ69" s="1161"/>
      <c r="AR69" s="1161"/>
      <c r="BU69" s="240" t="s">
        <v>224</v>
      </c>
      <c r="BV69" s="268"/>
      <c r="BW69" s="268"/>
      <c r="BX69" s="268"/>
      <c r="BY69" s="268"/>
      <c r="BZ69" s="268"/>
      <c r="CA69" s="268"/>
    </row>
    <row r="70" spans="1:79" ht="12.95" customHeight="1">
      <c r="A70" s="235"/>
      <c r="B70" s="305" t="s">
        <v>422</v>
      </c>
      <c r="C70" s="133" t="s">
        <v>423</v>
      </c>
      <c r="D70" s="133" t="s">
        <v>423</v>
      </c>
      <c r="E70" s="133" t="s">
        <v>423</v>
      </c>
      <c r="F70" s="257"/>
      <c r="G70" s="257"/>
      <c r="H70" s="297"/>
      <c r="I70" s="256"/>
      <c r="J70" s="257"/>
      <c r="K70" s="257"/>
      <c r="L70" s="257"/>
      <c r="M70" s="257"/>
      <c r="N70" s="297"/>
      <c r="O70" s="133" t="s">
        <v>423</v>
      </c>
      <c r="P70" s="133" t="s">
        <v>423</v>
      </c>
      <c r="Q70" s="133" t="s">
        <v>423</v>
      </c>
      <c r="R70" s="257"/>
      <c r="S70" s="257"/>
      <c r="T70" s="297"/>
      <c r="U70" s="284"/>
      <c r="V70" s="268"/>
      <c r="W70" s="1161"/>
      <c r="X70" s="1161"/>
      <c r="Y70" s="1161"/>
      <c r="Z70" s="1161"/>
      <c r="AA70" s="1161"/>
      <c r="AB70" s="1161"/>
      <c r="AC70" s="1161"/>
      <c r="AD70" s="1161"/>
      <c r="AE70" s="1161"/>
      <c r="AF70" s="1161"/>
      <c r="AG70" s="1161"/>
      <c r="AH70" s="1161"/>
      <c r="AI70" s="1161"/>
      <c r="AJ70" s="1161"/>
      <c r="AK70" s="1161"/>
      <c r="AL70" s="1161"/>
      <c r="AM70" s="1161"/>
      <c r="AN70" s="1161"/>
      <c r="AO70" s="1161"/>
      <c r="AP70" s="1161"/>
      <c r="AQ70" s="1161"/>
      <c r="AR70" s="1161"/>
      <c r="BU70" s="240" t="s">
        <v>231</v>
      </c>
      <c r="BV70" s="268"/>
      <c r="BW70" s="268"/>
      <c r="BX70" s="268"/>
      <c r="BY70" s="268"/>
      <c r="BZ70" s="268"/>
      <c r="CA70" s="268"/>
    </row>
    <row r="71" spans="1:79" ht="12.75" customHeight="1">
      <c r="A71" s="235"/>
      <c r="B71" s="305" t="s">
        <v>424</v>
      </c>
      <c r="C71" s="133" t="s">
        <v>423</v>
      </c>
      <c r="D71" s="133" t="s">
        <v>423</v>
      </c>
      <c r="E71" s="133" t="s">
        <v>423</v>
      </c>
      <c r="F71" s="257"/>
      <c r="G71" s="257"/>
      <c r="H71" s="297"/>
      <c r="I71" s="256"/>
      <c r="J71" s="257"/>
      <c r="K71" s="257"/>
      <c r="L71" s="257"/>
      <c r="M71" s="257"/>
      <c r="N71" s="297"/>
      <c r="O71" s="133" t="s">
        <v>423</v>
      </c>
      <c r="P71" s="133" t="s">
        <v>423</v>
      </c>
      <c r="Q71" s="133" t="s">
        <v>423</v>
      </c>
      <c r="R71" s="257"/>
      <c r="S71" s="257"/>
      <c r="T71" s="297"/>
      <c r="U71" s="284"/>
      <c r="V71" s="268"/>
      <c r="W71" s="1161"/>
      <c r="X71" s="1161"/>
      <c r="Y71" s="1161"/>
      <c r="Z71" s="1161"/>
      <c r="AA71" s="1161"/>
      <c r="AB71" s="1161"/>
      <c r="AC71" s="1161"/>
      <c r="AD71" s="1161"/>
      <c r="AE71" s="1161"/>
      <c r="AF71" s="1161"/>
      <c r="AG71" s="1161"/>
      <c r="AH71" s="1161"/>
      <c r="AI71" s="1161"/>
      <c r="AJ71" s="1161"/>
      <c r="AK71" s="1161"/>
      <c r="AL71" s="1161"/>
      <c r="AM71" s="1161"/>
      <c r="AN71" s="1161"/>
      <c r="AO71" s="1161"/>
      <c r="AP71" s="1161"/>
      <c r="AQ71" s="1161"/>
      <c r="AR71" s="1161"/>
      <c r="BU71" s="240" t="s">
        <v>232</v>
      </c>
      <c r="BV71" s="268"/>
      <c r="BW71" s="268"/>
      <c r="BX71" s="268"/>
      <c r="BY71" s="268"/>
      <c r="BZ71" s="268"/>
      <c r="CA71" s="268"/>
    </row>
    <row r="72" spans="1:79" ht="12.95" customHeight="1">
      <c r="A72" s="235"/>
      <c r="B72" s="305" t="s">
        <v>425</v>
      </c>
      <c r="C72" s="133" t="s">
        <v>423</v>
      </c>
      <c r="D72" s="133" t="s">
        <v>423</v>
      </c>
      <c r="E72" s="133" t="s">
        <v>423</v>
      </c>
      <c r="F72" s="257"/>
      <c r="G72" s="257"/>
      <c r="H72" s="297"/>
      <c r="I72" s="256"/>
      <c r="J72" s="257"/>
      <c r="K72" s="257"/>
      <c r="L72" s="257"/>
      <c r="M72" s="257"/>
      <c r="N72" s="297"/>
      <c r="O72" s="133" t="s">
        <v>423</v>
      </c>
      <c r="P72" s="133" t="s">
        <v>423</v>
      </c>
      <c r="Q72" s="133" t="s">
        <v>423</v>
      </c>
      <c r="R72" s="257"/>
      <c r="S72" s="257"/>
      <c r="T72" s="297"/>
      <c r="U72" s="284"/>
      <c r="V72" s="268"/>
      <c r="W72" s="1161"/>
      <c r="X72" s="1161"/>
      <c r="Y72" s="1161"/>
      <c r="Z72" s="1161"/>
      <c r="AA72" s="1161"/>
      <c r="AB72" s="1161"/>
      <c r="AC72" s="1161"/>
      <c r="AD72" s="1161"/>
      <c r="AE72" s="1161"/>
      <c r="AF72" s="1161"/>
      <c r="AG72" s="1161"/>
      <c r="AH72" s="1161"/>
      <c r="AI72" s="1161"/>
      <c r="AJ72" s="1161"/>
      <c r="AK72" s="1161"/>
      <c r="AL72" s="1161"/>
      <c r="AM72" s="1161"/>
      <c r="AN72" s="1161"/>
      <c r="AO72" s="1161"/>
      <c r="AP72" s="1161"/>
      <c r="AQ72" s="1161"/>
      <c r="AR72" s="1161"/>
      <c r="BU72" s="239" t="s">
        <v>233</v>
      </c>
      <c r="BV72" s="268"/>
      <c r="BW72" s="268"/>
      <c r="BX72" s="268"/>
      <c r="BY72" s="268"/>
      <c r="BZ72" s="268"/>
      <c r="CA72" s="268"/>
    </row>
    <row r="73" spans="1:79" ht="12.75" customHeight="1">
      <c r="A73" s="235"/>
      <c r="B73" s="305" t="s">
        <v>426</v>
      </c>
      <c r="C73" s="133">
        <v>8</v>
      </c>
      <c r="D73" s="133">
        <v>4</v>
      </c>
      <c r="E73" s="133">
        <v>8</v>
      </c>
      <c r="F73" s="257"/>
      <c r="G73" s="257"/>
      <c r="H73" s="297"/>
      <c r="I73" s="256"/>
      <c r="J73" s="257"/>
      <c r="K73" s="257"/>
      <c r="L73" s="257"/>
      <c r="M73" s="257"/>
      <c r="N73" s="297"/>
      <c r="O73" s="133">
        <v>8</v>
      </c>
      <c r="P73" s="133">
        <v>4</v>
      </c>
      <c r="Q73" s="133">
        <v>8</v>
      </c>
      <c r="R73" s="257"/>
      <c r="S73" s="257"/>
      <c r="T73" s="297"/>
      <c r="U73" s="284"/>
      <c r="V73" s="268"/>
      <c r="W73" s="1161"/>
      <c r="X73" s="1161"/>
      <c r="Y73" s="1161"/>
      <c r="Z73" s="1161"/>
      <c r="AA73" s="1161"/>
      <c r="AB73" s="1161"/>
      <c r="AC73" s="1161"/>
      <c r="AD73" s="1161"/>
      <c r="AE73" s="1161"/>
      <c r="AF73" s="1161"/>
      <c r="AG73" s="1161"/>
      <c r="AH73" s="1161"/>
      <c r="AI73" s="1161"/>
      <c r="AJ73" s="1161"/>
      <c r="AK73" s="1161"/>
      <c r="AL73" s="1161"/>
      <c r="AM73" s="1161"/>
      <c r="AN73" s="1161"/>
      <c r="AO73" s="1161"/>
      <c r="AP73" s="1161"/>
      <c r="AQ73" s="1161"/>
      <c r="AR73" s="1161"/>
      <c r="AT73" s="306"/>
      <c r="AU73" s="306"/>
      <c r="AV73" s="306"/>
      <c r="AW73" s="306"/>
      <c r="AX73" s="306"/>
      <c r="AY73" s="306"/>
      <c r="AZ73" s="306"/>
      <c r="BA73" s="306"/>
      <c r="BB73" s="306"/>
      <c r="BC73" s="306"/>
      <c r="BU73" s="240" t="s">
        <v>234</v>
      </c>
    </row>
    <row r="74" spans="1:79" ht="12.95" customHeight="1">
      <c r="A74" s="235"/>
      <c r="B74" s="305" t="s">
        <v>427</v>
      </c>
      <c r="C74" s="133" t="s">
        <v>941</v>
      </c>
      <c r="D74" s="133" t="s">
        <v>941</v>
      </c>
      <c r="E74" s="133" t="s">
        <v>941</v>
      </c>
      <c r="F74" s="257"/>
      <c r="G74" s="257"/>
      <c r="H74" s="297"/>
      <c r="I74" s="256"/>
      <c r="J74" s="257"/>
      <c r="K74" s="257"/>
      <c r="L74" s="257"/>
      <c r="M74" s="257"/>
      <c r="N74" s="297"/>
      <c r="O74" s="133" t="s">
        <v>941</v>
      </c>
      <c r="P74" s="133" t="s">
        <v>941</v>
      </c>
      <c r="Q74" s="133" t="s">
        <v>941</v>
      </c>
      <c r="R74" s="257"/>
      <c r="S74" s="257"/>
      <c r="T74" s="297"/>
      <c r="U74" s="301"/>
      <c r="V74" s="302"/>
      <c r="W74" s="306"/>
      <c r="X74" s="306"/>
      <c r="Y74" s="306"/>
      <c r="Z74" s="306"/>
      <c r="AA74" s="306"/>
      <c r="AB74" s="306"/>
      <c r="AC74" s="306"/>
      <c r="AD74" s="306"/>
      <c r="AE74" s="306"/>
      <c r="AF74" s="306"/>
      <c r="AG74" s="306"/>
      <c r="AH74" s="306"/>
      <c r="AI74" s="306"/>
      <c r="AJ74" s="306"/>
      <c r="AK74" s="306"/>
      <c r="AL74" s="306"/>
      <c r="AM74" s="306"/>
      <c r="AN74" s="306"/>
      <c r="AO74" s="306"/>
      <c r="AP74" s="306"/>
      <c r="AQ74" s="306"/>
      <c r="AR74" s="306"/>
      <c r="AS74" s="306"/>
      <c r="AT74" s="306"/>
      <c r="AU74" s="306"/>
      <c r="AV74" s="306"/>
      <c r="AW74" s="306"/>
      <c r="AX74" s="306"/>
      <c r="AY74" s="306"/>
      <c r="AZ74" s="306"/>
      <c r="BA74" s="306"/>
      <c r="BB74" s="306"/>
      <c r="BC74" s="306"/>
      <c r="BU74" s="234" t="s">
        <v>453</v>
      </c>
    </row>
    <row r="75" spans="1:79" ht="12.95" customHeight="1" thickBot="1">
      <c r="A75" s="235"/>
      <c r="B75" s="307" t="s">
        <v>428</v>
      </c>
      <c r="C75" s="133" t="s">
        <v>942</v>
      </c>
      <c r="D75" s="133" t="s">
        <v>942</v>
      </c>
      <c r="E75" s="133" t="s">
        <v>942</v>
      </c>
      <c r="F75" s="265"/>
      <c r="G75" s="265"/>
      <c r="H75" s="299"/>
      <c r="I75" s="264"/>
      <c r="J75" s="265"/>
      <c r="K75" s="265"/>
      <c r="L75" s="265"/>
      <c r="M75" s="265"/>
      <c r="N75" s="299"/>
      <c r="O75" s="133" t="s">
        <v>942</v>
      </c>
      <c r="P75" s="133" t="s">
        <v>942</v>
      </c>
      <c r="Q75" s="133" t="s">
        <v>942</v>
      </c>
      <c r="R75" s="265"/>
      <c r="S75" s="265"/>
      <c r="T75" s="299"/>
      <c r="U75" s="301"/>
      <c r="V75" s="302"/>
      <c r="W75" s="306"/>
      <c r="X75" s="306"/>
      <c r="Y75" s="306"/>
      <c r="Z75" s="306"/>
      <c r="AA75" s="306"/>
      <c r="AB75" s="306"/>
      <c r="AC75" s="306"/>
      <c r="AD75" s="306"/>
      <c r="AE75" s="306"/>
      <c r="AF75" s="306"/>
      <c r="AG75" s="306"/>
      <c r="AI75" s="306"/>
      <c r="AJ75" s="306"/>
      <c r="AK75" s="306"/>
      <c r="AL75" s="306"/>
      <c r="AM75" s="306"/>
      <c r="AN75" s="306"/>
      <c r="AO75" s="306"/>
      <c r="AP75" s="306"/>
      <c r="AQ75" s="306"/>
      <c r="AR75" s="306"/>
      <c r="AS75" s="306"/>
      <c r="AT75" s="306"/>
      <c r="AU75" s="306"/>
      <c r="AV75" s="306"/>
      <c r="AW75" s="306"/>
      <c r="AX75" s="306"/>
      <c r="AY75" s="306"/>
      <c r="AZ75" s="306"/>
      <c r="BA75" s="306"/>
      <c r="BB75" s="306"/>
      <c r="BC75" s="306"/>
      <c r="BU75" s="234" t="s">
        <v>388</v>
      </c>
    </row>
    <row r="76" spans="1:79" ht="15" customHeight="1">
      <c r="A76" s="235"/>
      <c r="B76" s="236"/>
      <c r="C76" s="235"/>
      <c r="D76" s="235"/>
      <c r="E76" s="235"/>
      <c r="F76" s="235"/>
      <c r="G76" s="235"/>
      <c r="H76" s="235"/>
      <c r="I76" s="235"/>
      <c r="J76" s="235"/>
      <c r="K76" s="235"/>
      <c r="L76" s="235"/>
      <c r="M76" s="235"/>
      <c r="N76" s="235"/>
      <c r="O76" s="235"/>
      <c r="P76" s="235"/>
      <c r="Q76" s="235"/>
      <c r="R76" s="235"/>
      <c r="S76" s="235"/>
      <c r="T76" s="235"/>
      <c r="U76" s="291"/>
      <c r="V76" s="292"/>
      <c r="W76" s="306"/>
      <c r="X76" s="306"/>
      <c r="Y76" s="306"/>
      <c r="Z76" s="306"/>
      <c r="AA76" s="306"/>
      <c r="AB76" s="306"/>
      <c r="AC76" s="306"/>
      <c r="AD76" s="306"/>
      <c r="AE76" s="306"/>
      <c r="AF76" s="306"/>
      <c r="AG76" s="306"/>
      <c r="AI76" s="306"/>
      <c r="AJ76" s="306"/>
      <c r="AK76" s="306"/>
      <c r="AL76" s="306"/>
      <c r="AM76" s="306"/>
      <c r="AN76" s="306"/>
      <c r="AO76" s="306"/>
      <c r="AP76" s="306"/>
      <c r="AQ76" s="306"/>
      <c r="AR76" s="306"/>
      <c r="AS76" s="306"/>
      <c r="AT76" s="306"/>
      <c r="AU76" s="306"/>
      <c r="AV76" s="306"/>
      <c r="AW76" s="306"/>
      <c r="AX76" s="306"/>
      <c r="AY76" s="306"/>
      <c r="AZ76" s="306"/>
      <c r="BA76" s="306"/>
      <c r="BB76" s="306"/>
      <c r="BC76" s="306"/>
      <c r="BU76" s="234" t="s">
        <v>237</v>
      </c>
    </row>
    <row r="77" spans="1:79" ht="12.95" customHeight="1">
      <c r="U77" s="292"/>
      <c r="V77" s="292"/>
      <c r="W77" s="1155" t="s">
        <v>454</v>
      </c>
      <c r="X77" s="1156"/>
      <c r="Y77" s="1156"/>
      <c r="Z77" s="1156"/>
      <c r="AA77" s="1156"/>
      <c r="AB77" s="1156"/>
      <c r="AC77" s="1156"/>
      <c r="AD77" s="1156"/>
      <c r="AE77" s="1156"/>
      <c r="AF77" s="1156"/>
      <c r="AG77" s="1236"/>
      <c r="AH77" s="1155" t="s">
        <v>455</v>
      </c>
      <c r="AI77" s="1156"/>
      <c r="AJ77" s="1156"/>
      <c r="AK77" s="1156"/>
      <c r="AL77" s="1156"/>
      <c r="AM77" s="1156"/>
      <c r="AN77" s="1156"/>
      <c r="AO77" s="1156"/>
      <c r="AP77" s="1156"/>
      <c r="AQ77" s="1156"/>
      <c r="AR77" s="1236"/>
      <c r="AS77" s="1155" t="s">
        <v>456</v>
      </c>
      <c r="AT77" s="1156"/>
      <c r="AU77" s="1156"/>
      <c r="AV77" s="1156"/>
      <c r="AW77" s="1156"/>
      <c r="AX77" s="1156"/>
      <c r="AY77" s="1156"/>
      <c r="AZ77" s="1156"/>
      <c r="BA77" s="1156"/>
      <c r="BB77" s="1156"/>
      <c r="BC77" s="1236"/>
    </row>
    <row r="78" spans="1:79" ht="15.75" customHeight="1">
      <c r="C78" s="232"/>
      <c r="D78" s="232"/>
      <c r="E78" s="232"/>
      <c r="F78" s="232"/>
      <c r="G78" s="232"/>
      <c r="H78" s="232"/>
      <c r="I78" s="232"/>
      <c r="J78" s="232"/>
      <c r="K78" s="232"/>
      <c r="L78" s="232"/>
      <c r="M78" s="232"/>
      <c r="N78" s="232"/>
      <c r="O78" s="232"/>
      <c r="P78" s="232"/>
      <c r="Q78" s="232"/>
      <c r="R78" s="232"/>
      <c r="S78" s="232"/>
      <c r="T78" s="232"/>
      <c r="W78" s="1157"/>
      <c r="X78" s="1158"/>
      <c r="Y78" s="1158"/>
      <c r="Z78" s="1158"/>
      <c r="AA78" s="1158"/>
      <c r="AB78" s="1158"/>
      <c r="AC78" s="1158"/>
      <c r="AD78" s="1158"/>
      <c r="AE78" s="1158"/>
      <c r="AF78" s="1158"/>
      <c r="AG78" s="1237"/>
      <c r="AH78" s="1157"/>
      <c r="AI78" s="1158"/>
      <c r="AJ78" s="1158"/>
      <c r="AK78" s="1158"/>
      <c r="AL78" s="1158"/>
      <c r="AM78" s="1158"/>
      <c r="AN78" s="1158"/>
      <c r="AO78" s="1158"/>
      <c r="AP78" s="1158"/>
      <c r="AQ78" s="1158"/>
      <c r="AR78" s="1237"/>
      <c r="AS78" s="1157"/>
      <c r="AT78" s="1158"/>
      <c r="AU78" s="1158"/>
      <c r="AV78" s="1158"/>
      <c r="AW78" s="1158"/>
      <c r="AX78" s="1158"/>
      <c r="AY78" s="1158"/>
      <c r="AZ78" s="1158"/>
      <c r="BA78" s="1158"/>
      <c r="BB78" s="1158"/>
      <c r="BC78" s="1237"/>
    </row>
    <row r="79" spans="1:79" ht="12.95" customHeight="1">
      <c r="A79" s="308"/>
      <c r="B79" s="1186" t="s">
        <v>260</v>
      </c>
      <c r="C79" s="1187"/>
      <c r="D79" s="1187"/>
      <c r="E79" s="1187"/>
      <c r="F79" s="1187"/>
      <c r="G79" s="1187"/>
      <c r="H79" s="1187"/>
      <c r="I79" s="1187"/>
      <c r="J79" s="1187"/>
      <c r="K79" s="1187"/>
      <c r="L79" s="1187"/>
      <c r="M79" s="1187"/>
      <c r="N79" s="1187"/>
      <c r="O79" s="1187"/>
      <c r="P79" s="1187"/>
      <c r="Q79" s="1187"/>
      <c r="R79" s="1187"/>
      <c r="S79" s="1187"/>
      <c r="T79" s="1188"/>
      <c r="U79" s="308"/>
      <c r="V79" s="308"/>
      <c r="W79" s="1159"/>
      <c r="X79" s="1160"/>
      <c r="Y79" s="1160"/>
      <c r="Z79" s="1160"/>
      <c r="AA79" s="1160"/>
      <c r="AB79" s="1160"/>
      <c r="AC79" s="1160"/>
      <c r="AD79" s="1160"/>
      <c r="AE79" s="1160"/>
      <c r="AF79" s="1160"/>
      <c r="AG79" s="1238"/>
      <c r="AH79" s="1159"/>
      <c r="AI79" s="1160"/>
      <c r="AJ79" s="1160"/>
      <c r="AK79" s="1160"/>
      <c r="AL79" s="1160"/>
      <c r="AM79" s="1160"/>
      <c r="AN79" s="1160"/>
      <c r="AO79" s="1160"/>
      <c r="AP79" s="1160"/>
      <c r="AQ79" s="1160"/>
      <c r="AR79" s="1238"/>
      <c r="AS79" s="1159"/>
      <c r="AT79" s="1160"/>
      <c r="AU79" s="1160"/>
      <c r="AV79" s="1160"/>
      <c r="AW79" s="1160"/>
      <c r="AX79" s="1160"/>
      <c r="AY79" s="1160"/>
      <c r="AZ79" s="1160"/>
      <c r="BA79" s="1160"/>
      <c r="BB79" s="1160"/>
      <c r="BC79" s="1238"/>
    </row>
    <row r="80" spans="1:79" ht="24.75" customHeight="1">
      <c r="B80" s="1189"/>
      <c r="C80" s="1190"/>
      <c r="D80" s="1190"/>
      <c r="E80" s="1190"/>
      <c r="F80" s="1190"/>
      <c r="G80" s="1190"/>
      <c r="H80" s="1190"/>
      <c r="I80" s="1190"/>
      <c r="J80" s="1190"/>
      <c r="K80" s="1190"/>
      <c r="L80" s="1190"/>
      <c r="M80" s="1190"/>
      <c r="N80" s="1190"/>
      <c r="O80" s="1190"/>
      <c r="P80" s="1190"/>
      <c r="Q80" s="1190"/>
      <c r="R80" s="1190"/>
      <c r="S80" s="1190"/>
      <c r="T80" s="1191"/>
      <c r="W80" s="1239"/>
      <c r="X80" s="1240"/>
      <c r="Y80" s="1240"/>
      <c r="Z80" s="1240"/>
      <c r="AA80" s="1240"/>
      <c r="AB80" s="1240"/>
      <c r="AC80" s="1240"/>
      <c r="AD80" s="1240"/>
      <c r="AE80" s="1240"/>
      <c r="AF80" s="1240"/>
      <c r="AG80" s="1241"/>
      <c r="AH80" s="1239"/>
      <c r="AI80" s="1240"/>
      <c r="AJ80" s="1240"/>
      <c r="AK80" s="1240"/>
      <c r="AL80" s="1240"/>
      <c r="AM80" s="1240"/>
      <c r="AN80" s="1240"/>
      <c r="AO80" s="1240"/>
      <c r="AP80" s="1240"/>
      <c r="AQ80" s="1240"/>
      <c r="AR80" s="1241"/>
      <c r="AS80" s="1239"/>
      <c r="AT80" s="1240"/>
      <c r="AU80" s="1240"/>
      <c r="AV80" s="1240"/>
      <c r="AW80" s="1240"/>
      <c r="AX80" s="1240"/>
      <c r="AY80" s="1240"/>
      <c r="AZ80" s="1240"/>
      <c r="BA80" s="1240"/>
      <c r="BB80" s="1240"/>
      <c r="BC80" s="1241"/>
    </row>
    <row r="81" spans="2:55" ht="50.1" customHeight="1">
      <c r="B81" s="1203" t="s">
        <v>1007</v>
      </c>
      <c r="C81" s="1204"/>
      <c r="D81" s="1204"/>
      <c r="E81" s="1204"/>
      <c r="F81" s="1204"/>
      <c r="G81" s="1204"/>
      <c r="H81" s="1204"/>
      <c r="I81" s="1204"/>
      <c r="J81" s="1204"/>
      <c r="K81" s="1204"/>
      <c r="L81" s="1204"/>
      <c r="M81" s="1204"/>
      <c r="N81" s="1204"/>
      <c r="O81" s="1204"/>
      <c r="P81" s="1204"/>
      <c r="Q81" s="1204"/>
      <c r="R81" s="1204"/>
      <c r="S81" s="1204"/>
      <c r="T81" s="1205"/>
      <c r="W81" s="1242"/>
      <c r="X81" s="1243"/>
      <c r="Y81" s="1243"/>
      <c r="Z81" s="1243"/>
      <c r="AA81" s="1243"/>
      <c r="AB81" s="1243"/>
      <c r="AC81" s="1243"/>
      <c r="AD81" s="1243"/>
      <c r="AE81" s="1243"/>
      <c r="AF81" s="1243"/>
      <c r="AG81" s="1244"/>
      <c r="AH81" s="1242"/>
      <c r="AI81" s="1243"/>
      <c r="AJ81" s="1243"/>
      <c r="AK81" s="1243"/>
      <c r="AL81" s="1243"/>
      <c r="AM81" s="1243"/>
      <c r="AN81" s="1243"/>
      <c r="AO81" s="1243"/>
      <c r="AP81" s="1243"/>
      <c r="AQ81" s="1243"/>
      <c r="AR81" s="1244"/>
      <c r="AS81" s="1242"/>
      <c r="AT81" s="1243"/>
      <c r="AU81" s="1243"/>
      <c r="AV81" s="1243"/>
      <c r="AW81" s="1243"/>
      <c r="AX81" s="1243"/>
      <c r="AY81" s="1243"/>
      <c r="AZ81" s="1243"/>
      <c r="BA81" s="1243"/>
      <c r="BB81" s="1243"/>
      <c r="BC81" s="1244"/>
    </row>
    <row r="82" spans="2:55" ht="50.1" customHeight="1">
      <c r="B82" s="1206"/>
      <c r="C82" s="1207"/>
      <c r="D82" s="1207"/>
      <c r="E82" s="1207"/>
      <c r="F82" s="1207"/>
      <c r="G82" s="1207"/>
      <c r="H82" s="1207"/>
      <c r="I82" s="1207"/>
      <c r="J82" s="1207"/>
      <c r="K82" s="1207"/>
      <c r="L82" s="1207"/>
      <c r="M82" s="1207"/>
      <c r="N82" s="1207"/>
      <c r="O82" s="1207"/>
      <c r="P82" s="1207"/>
      <c r="Q82" s="1207"/>
      <c r="R82" s="1207"/>
      <c r="S82" s="1207"/>
      <c r="T82" s="1208"/>
      <c r="W82" s="1242"/>
      <c r="X82" s="1243"/>
      <c r="Y82" s="1243"/>
      <c r="Z82" s="1243"/>
      <c r="AA82" s="1243"/>
      <c r="AB82" s="1243"/>
      <c r="AC82" s="1243"/>
      <c r="AD82" s="1243"/>
      <c r="AE82" s="1243"/>
      <c r="AF82" s="1243"/>
      <c r="AG82" s="1244"/>
      <c r="AH82" s="1242"/>
      <c r="AI82" s="1243"/>
      <c r="AJ82" s="1243"/>
      <c r="AK82" s="1243"/>
      <c r="AL82" s="1243"/>
      <c r="AM82" s="1243"/>
      <c r="AN82" s="1243"/>
      <c r="AO82" s="1243"/>
      <c r="AP82" s="1243"/>
      <c r="AQ82" s="1243"/>
      <c r="AR82" s="1244"/>
      <c r="AS82" s="1242"/>
      <c r="AT82" s="1243"/>
      <c r="AU82" s="1243"/>
      <c r="AV82" s="1243"/>
      <c r="AW82" s="1243"/>
      <c r="AX82" s="1243"/>
      <c r="AY82" s="1243"/>
      <c r="AZ82" s="1243"/>
      <c r="BA82" s="1243"/>
      <c r="BB82" s="1243"/>
      <c r="BC82" s="1244"/>
    </row>
    <row r="83" spans="2:55" ht="50.1" customHeight="1">
      <c r="B83" s="1206"/>
      <c r="C83" s="1207"/>
      <c r="D83" s="1207"/>
      <c r="E83" s="1207"/>
      <c r="F83" s="1207"/>
      <c r="G83" s="1207"/>
      <c r="H83" s="1207"/>
      <c r="I83" s="1207"/>
      <c r="J83" s="1207"/>
      <c r="K83" s="1207"/>
      <c r="L83" s="1207"/>
      <c r="M83" s="1207"/>
      <c r="N83" s="1207"/>
      <c r="O83" s="1207"/>
      <c r="P83" s="1207"/>
      <c r="Q83" s="1207"/>
      <c r="R83" s="1207"/>
      <c r="S83" s="1207"/>
      <c r="T83" s="1208"/>
      <c r="W83" s="1242"/>
      <c r="X83" s="1243"/>
      <c r="Y83" s="1243"/>
      <c r="Z83" s="1243"/>
      <c r="AA83" s="1243"/>
      <c r="AB83" s="1243"/>
      <c r="AC83" s="1243"/>
      <c r="AD83" s="1243"/>
      <c r="AE83" s="1243"/>
      <c r="AF83" s="1243"/>
      <c r="AG83" s="1244"/>
      <c r="AH83" s="1242"/>
      <c r="AI83" s="1243"/>
      <c r="AJ83" s="1243"/>
      <c r="AK83" s="1243"/>
      <c r="AL83" s="1243"/>
      <c r="AM83" s="1243"/>
      <c r="AN83" s="1243"/>
      <c r="AO83" s="1243"/>
      <c r="AP83" s="1243"/>
      <c r="AQ83" s="1243"/>
      <c r="AR83" s="1244"/>
      <c r="AS83" s="1242"/>
      <c r="AT83" s="1243"/>
      <c r="AU83" s="1243"/>
      <c r="AV83" s="1243"/>
      <c r="AW83" s="1243"/>
      <c r="AX83" s="1243"/>
      <c r="AY83" s="1243"/>
      <c r="AZ83" s="1243"/>
      <c r="BA83" s="1243"/>
      <c r="BB83" s="1243"/>
      <c r="BC83" s="1244"/>
    </row>
    <row r="84" spans="2:55" ht="50.1" customHeight="1">
      <c r="B84" s="1206"/>
      <c r="C84" s="1207"/>
      <c r="D84" s="1207"/>
      <c r="E84" s="1207"/>
      <c r="F84" s="1207"/>
      <c r="G84" s="1207"/>
      <c r="H84" s="1207"/>
      <c r="I84" s="1207"/>
      <c r="J84" s="1207"/>
      <c r="K84" s="1207"/>
      <c r="L84" s="1207"/>
      <c r="M84" s="1207"/>
      <c r="N84" s="1207"/>
      <c r="O84" s="1207"/>
      <c r="P84" s="1207"/>
      <c r="Q84" s="1207"/>
      <c r="R84" s="1207"/>
      <c r="S84" s="1207"/>
      <c r="T84" s="1208"/>
      <c r="W84" s="1242"/>
      <c r="X84" s="1243"/>
      <c r="Y84" s="1243"/>
      <c r="Z84" s="1243"/>
      <c r="AA84" s="1243"/>
      <c r="AB84" s="1243"/>
      <c r="AC84" s="1243"/>
      <c r="AD84" s="1243"/>
      <c r="AE84" s="1243"/>
      <c r="AF84" s="1243"/>
      <c r="AG84" s="1244"/>
      <c r="AH84" s="1242"/>
      <c r="AI84" s="1243"/>
      <c r="AJ84" s="1243"/>
      <c r="AK84" s="1243"/>
      <c r="AL84" s="1243"/>
      <c r="AM84" s="1243"/>
      <c r="AN84" s="1243"/>
      <c r="AO84" s="1243"/>
      <c r="AP84" s="1243"/>
      <c r="AQ84" s="1243"/>
      <c r="AR84" s="1244"/>
      <c r="AS84" s="1242"/>
      <c r="AT84" s="1243"/>
      <c r="AU84" s="1243"/>
      <c r="AV84" s="1243"/>
      <c r="AW84" s="1243"/>
      <c r="AX84" s="1243"/>
      <c r="AY84" s="1243"/>
      <c r="AZ84" s="1243"/>
      <c r="BA84" s="1243"/>
      <c r="BB84" s="1243"/>
      <c r="BC84" s="1244"/>
    </row>
    <row r="85" spans="2:55" ht="50.1" customHeight="1">
      <c r="B85" s="1206"/>
      <c r="C85" s="1207"/>
      <c r="D85" s="1207"/>
      <c r="E85" s="1207"/>
      <c r="F85" s="1207"/>
      <c r="G85" s="1207"/>
      <c r="H85" s="1207"/>
      <c r="I85" s="1207"/>
      <c r="J85" s="1207"/>
      <c r="K85" s="1207"/>
      <c r="L85" s="1207"/>
      <c r="M85" s="1207"/>
      <c r="N85" s="1207"/>
      <c r="O85" s="1207"/>
      <c r="P85" s="1207"/>
      <c r="Q85" s="1207"/>
      <c r="R85" s="1207"/>
      <c r="S85" s="1207"/>
      <c r="T85" s="1208"/>
      <c r="W85" s="1242"/>
      <c r="X85" s="1243"/>
      <c r="Y85" s="1243"/>
      <c r="Z85" s="1243"/>
      <c r="AA85" s="1243"/>
      <c r="AB85" s="1243"/>
      <c r="AC85" s="1243"/>
      <c r="AD85" s="1243"/>
      <c r="AE85" s="1243"/>
      <c r="AF85" s="1243"/>
      <c r="AG85" s="1244"/>
      <c r="AH85" s="1242"/>
      <c r="AI85" s="1243"/>
      <c r="AJ85" s="1243"/>
      <c r="AK85" s="1243"/>
      <c r="AL85" s="1243"/>
      <c r="AM85" s="1243"/>
      <c r="AN85" s="1243"/>
      <c r="AO85" s="1243"/>
      <c r="AP85" s="1243"/>
      <c r="AQ85" s="1243"/>
      <c r="AR85" s="1244"/>
      <c r="AS85" s="1242"/>
      <c r="AT85" s="1243"/>
      <c r="AU85" s="1243"/>
      <c r="AV85" s="1243"/>
      <c r="AW85" s="1243"/>
      <c r="AX85" s="1243"/>
      <c r="AY85" s="1243"/>
      <c r="AZ85" s="1243"/>
      <c r="BA85" s="1243"/>
      <c r="BB85" s="1243"/>
      <c r="BC85" s="1244"/>
    </row>
    <row r="86" spans="2:55" ht="50.1" customHeight="1">
      <c r="B86" s="1206"/>
      <c r="C86" s="1207"/>
      <c r="D86" s="1207"/>
      <c r="E86" s="1207"/>
      <c r="F86" s="1207"/>
      <c r="G86" s="1207"/>
      <c r="H86" s="1207"/>
      <c r="I86" s="1207"/>
      <c r="J86" s="1207"/>
      <c r="K86" s="1207"/>
      <c r="L86" s="1207"/>
      <c r="M86" s="1207"/>
      <c r="N86" s="1207"/>
      <c r="O86" s="1207"/>
      <c r="P86" s="1207"/>
      <c r="Q86" s="1207"/>
      <c r="R86" s="1207"/>
      <c r="S86" s="1207"/>
      <c r="T86" s="1208"/>
      <c r="W86" s="1242"/>
      <c r="X86" s="1243"/>
      <c r="Y86" s="1243"/>
      <c r="Z86" s="1243"/>
      <c r="AA86" s="1243"/>
      <c r="AB86" s="1243"/>
      <c r="AC86" s="1243"/>
      <c r="AD86" s="1243"/>
      <c r="AE86" s="1243"/>
      <c r="AF86" s="1243"/>
      <c r="AG86" s="1244"/>
      <c r="AH86" s="1242"/>
      <c r="AI86" s="1243"/>
      <c r="AJ86" s="1243"/>
      <c r="AK86" s="1243"/>
      <c r="AL86" s="1243"/>
      <c r="AM86" s="1243"/>
      <c r="AN86" s="1243"/>
      <c r="AO86" s="1243"/>
      <c r="AP86" s="1243"/>
      <c r="AQ86" s="1243"/>
      <c r="AR86" s="1244"/>
      <c r="AS86" s="1242"/>
      <c r="AT86" s="1243"/>
      <c r="AU86" s="1243"/>
      <c r="AV86" s="1243"/>
      <c r="AW86" s="1243"/>
      <c r="AX86" s="1243"/>
      <c r="AY86" s="1243"/>
      <c r="AZ86" s="1243"/>
      <c r="BA86" s="1243"/>
      <c r="BB86" s="1243"/>
      <c r="BC86" s="1244"/>
    </row>
    <row r="87" spans="2:55" ht="50.1" customHeight="1">
      <c r="B87" s="1206"/>
      <c r="C87" s="1207"/>
      <c r="D87" s="1207"/>
      <c r="E87" s="1207"/>
      <c r="F87" s="1207"/>
      <c r="G87" s="1207"/>
      <c r="H87" s="1207"/>
      <c r="I87" s="1207"/>
      <c r="J87" s="1207"/>
      <c r="K87" s="1207"/>
      <c r="L87" s="1207"/>
      <c r="M87" s="1207"/>
      <c r="N87" s="1207"/>
      <c r="O87" s="1207"/>
      <c r="P87" s="1207"/>
      <c r="Q87" s="1207"/>
      <c r="R87" s="1207"/>
      <c r="S87" s="1207"/>
      <c r="T87" s="1208"/>
      <c r="W87" s="1242"/>
      <c r="X87" s="1243"/>
      <c r="Y87" s="1243"/>
      <c r="Z87" s="1243"/>
      <c r="AA87" s="1243"/>
      <c r="AB87" s="1243"/>
      <c r="AC87" s="1243"/>
      <c r="AD87" s="1243"/>
      <c r="AE87" s="1243"/>
      <c r="AF87" s="1243"/>
      <c r="AG87" s="1244"/>
      <c r="AH87" s="1242"/>
      <c r="AI87" s="1243"/>
      <c r="AJ87" s="1243"/>
      <c r="AK87" s="1243"/>
      <c r="AL87" s="1243"/>
      <c r="AM87" s="1243"/>
      <c r="AN87" s="1243"/>
      <c r="AO87" s="1243"/>
      <c r="AP87" s="1243"/>
      <c r="AQ87" s="1243"/>
      <c r="AR87" s="1244"/>
      <c r="AS87" s="1242"/>
      <c r="AT87" s="1243"/>
      <c r="AU87" s="1243"/>
      <c r="AV87" s="1243"/>
      <c r="AW87" s="1243"/>
      <c r="AX87" s="1243"/>
      <c r="AY87" s="1243"/>
      <c r="AZ87" s="1243"/>
      <c r="BA87" s="1243"/>
      <c r="BB87" s="1243"/>
      <c r="BC87" s="1244"/>
    </row>
    <row r="88" spans="2:55" ht="50.1" customHeight="1">
      <c r="B88" s="1206"/>
      <c r="C88" s="1207"/>
      <c r="D88" s="1207"/>
      <c r="E88" s="1207"/>
      <c r="F88" s="1207"/>
      <c r="G88" s="1207"/>
      <c r="H88" s="1207"/>
      <c r="I88" s="1207"/>
      <c r="J88" s="1207"/>
      <c r="K88" s="1207"/>
      <c r="L88" s="1207"/>
      <c r="M88" s="1207"/>
      <c r="N88" s="1207"/>
      <c r="O88" s="1207"/>
      <c r="P88" s="1207"/>
      <c r="Q88" s="1207"/>
      <c r="R88" s="1207"/>
      <c r="S88" s="1207"/>
      <c r="T88" s="1208"/>
      <c r="W88" s="1242"/>
      <c r="X88" s="1243"/>
      <c r="Y88" s="1243"/>
      <c r="Z88" s="1243"/>
      <c r="AA88" s="1243"/>
      <c r="AB88" s="1243"/>
      <c r="AC88" s="1243"/>
      <c r="AD88" s="1243"/>
      <c r="AE88" s="1243"/>
      <c r="AF88" s="1243"/>
      <c r="AG88" s="1244"/>
      <c r="AH88" s="1242"/>
      <c r="AI88" s="1243"/>
      <c r="AJ88" s="1243"/>
      <c r="AK88" s="1243"/>
      <c r="AL88" s="1243"/>
      <c r="AM88" s="1243"/>
      <c r="AN88" s="1243"/>
      <c r="AO88" s="1243"/>
      <c r="AP88" s="1243"/>
      <c r="AQ88" s="1243"/>
      <c r="AR88" s="1244"/>
      <c r="AS88" s="1242"/>
      <c r="AT88" s="1243"/>
      <c r="AU88" s="1243"/>
      <c r="AV88" s="1243"/>
      <c r="AW88" s="1243"/>
      <c r="AX88" s="1243"/>
      <c r="AY88" s="1243"/>
      <c r="AZ88" s="1243"/>
      <c r="BA88" s="1243"/>
      <c r="BB88" s="1243"/>
      <c r="BC88" s="1244"/>
    </row>
    <row r="89" spans="2:55" ht="50.1" customHeight="1">
      <c r="B89" s="1206"/>
      <c r="C89" s="1207"/>
      <c r="D89" s="1207"/>
      <c r="E89" s="1207"/>
      <c r="F89" s="1207"/>
      <c r="G89" s="1207"/>
      <c r="H89" s="1207"/>
      <c r="I89" s="1207"/>
      <c r="J89" s="1207"/>
      <c r="K89" s="1207"/>
      <c r="L89" s="1207"/>
      <c r="M89" s="1207"/>
      <c r="N89" s="1207"/>
      <c r="O89" s="1207"/>
      <c r="P89" s="1207"/>
      <c r="Q89" s="1207"/>
      <c r="R89" s="1207"/>
      <c r="S89" s="1207"/>
      <c r="T89" s="1208"/>
      <c r="W89" s="1242"/>
      <c r="X89" s="1243"/>
      <c r="Y89" s="1243"/>
      <c r="Z89" s="1243"/>
      <c r="AA89" s="1243"/>
      <c r="AB89" s="1243"/>
      <c r="AC89" s="1243"/>
      <c r="AD89" s="1243"/>
      <c r="AE89" s="1243"/>
      <c r="AF89" s="1243"/>
      <c r="AG89" s="1244"/>
      <c r="AH89" s="1242"/>
      <c r="AI89" s="1243"/>
      <c r="AJ89" s="1243"/>
      <c r="AK89" s="1243"/>
      <c r="AL89" s="1243"/>
      <c r="AM89" s="1243"/>
      <c r="AN89" s="1243"/>
      <c r="AO89" s="1243"/>
      <c r="AP89" s="1243"/>
      <c r="AQ89" s="1243"/>
      <c r="AR89" s="1244"/>
      <c r="AS89" s="1242"/>
      <c r="AT89" s="1243"/>
      <c r="AU89" s="1243"/>
      <c r="AV89" s="1243"/>
      <c r="AW89" s="1243"/>
      <c r="AX89" s="1243"/>
      <c r="AY89" s="1243"/>
      <c r="AZ89" s="1243"/>
      <c r="BA89" s="1243"/>
      <c r="BB89" s="1243"/>
      <c r="BC89" s="1244"/>
    </row>
    <row r="90" spans="2:55" ht="50.1" customHeight="1">
      <c r="B90" s="1206"/>
      <c r="C90" s="1207"/>
      <c r="D90" s="1207"/>
      <c r="E90" s="1207"/>
      <c r="F90" s="1207"/>
      <c r="G90" s="1207"/>
      <c r="H90" s="1207"/>
      <c r="I90" s="1207"/>
      <c r="J90" s="1207"/>
      <c r="K90" s="1207"/>
      <c r="L90" s="1207"/>
      <c r="M90" s="1207"/>
      <c r="N90" s="1207"/>
      <c r="O90" s="1207"/>
      <c r="P90" s="1207"/>
      <c r="Q90" s="1207"/>
      <c r="R90" s="1207"/>
      <c r="S90" s="1207"/>
      <c r="T90" s="1208"/>
      <c r="W90" s="1242"/>
      <c r="X90" s="1243"/>
      <c r="Y90" s="1243"/>
      <c r="Z90" s="1243"/>
      <c r="AA90" s="1243"/>
      <c r="AB90" s="1243"/>
      <c r="AC90" s="1243"/>
      <c r="AD90" s="1243"/>
      <c r="AE90" s="1243"/>
      <c r="AF90" s="1243"/>
      <c r="AG90" s="1244"/>
      <c r="AH90" s="1242"/>
      <c r="AI90" s="1243"/>
      <c r="AJ90" s="1243"/>
      <c r="AK90" s="1243"/>
      <c r="AL90" s="1243"/>
      <c r="AM90" s="1243"/>
      <c r="AN90" s="1243"/>
      <c r="AO90" s="1243"/>
      <c r="AP90" s="1243"/>
      <c r="AQ90" s="1243"/>
      <c r="AR90" s="1244"/>
      <c r="AS90" s="1242"/>
      <c r="AT90" s="1243"/>
      <c r="AU90" s="1243"/>
      <c r="AV90" s="1243"/>
      <c r="AW90" s="1243"/>
      <c r="AX90" s="1243"/>
      <c r="AY90" s="1243"/>
      <c r="AZ90" s="1243"/>
      <c r="BA90" s="1243"/>
      <c r="BB90" s="1243"/>
      <c r="BC90" s="1244"/>
    </row>
    <row r="91" spans="2:55" ht="50.1" customHeight="1">
      <c r="B91" s="1206"/>
      <c r="C91" s="1207"/>
      <c r="D91" s="1207"/>
      <c r="E91" s="1207"/>
      <c r="F91" s="1207"/>
      <c r="G91" s="1207"/>
      <c r="H91" s="1207"/>
      <c r="I91" s="1207"/>
      <c r="J91" s="1207"/>
      <c r="K91" s="1207"/>
      <c r="L91" s="1207"/>
      <c r="M91" s="1207"/>
      <c r="N91" s="1207"/>
      <c r="O91" s="1207"/>
      <c r="P91" s="1207"/>
      <c r="Q91" s="1207"/>
      <c r="R91" s="1207"/>
      <c r="S91" s="1207"/>
      <c r="T91" s="1208"/>
      <c r="W91" s="1242"/>
      <c r="X91" s="1243"/>
      <c r="Y91" s="1243"/>
      <c r="Z91" s="1243"/>
      <c r="AA91" s="1243"/>
      <c r="AB91" s="1243"/>
      <c r="AC91" s="1243"/>
      <c r="AD91" s="1243"/>
      <c r="AE91" s="1243"/>
      <c r="AF91" s="1243"/>
      <c r="AG91" s="1244"/>
      <c r="AH91" s="1242"/>
      <c r="AI91" s="1243"/>
      <c r="AJ91" s="1243"/>
      <c r="AK91" s="1243"/>
      <c r="AL91" s="1243"/>
      <c r="AM91" s="1243"/>
      <c r="AN91" s="1243"/>
      <c r="AO91" s="1243"/>
      <c r="AP91" s="1243"/>
      <c r="AQ91" s="1243"/>
      <c r="AR91" s="1244"/>
      <c r="AS91" s="1242"/>
      <c r="AT91" s="1243"/>
      <c r="AU91" s="1243"/>
      <c r="AV91" s="1243"/>
      <c r="AW91" s="1243"/>
      <c r="AX91" s="1243"/>
      <c r="AY91" s="1243"/>
      <c r="AZ91" s="1243"/>
      <c r="BA91" s="1243"/>
      <c r="BB91" s="1243"/>
      <c r="BC91" s="1244"/>
    </row>
    <row r="92" spans="2:55" ht="50.1" customHeight="1">
      <c r="B92" s="1206"/>
      <c r="C92" s="1207"/>
      <c r="D92" s="1207"/>
      <c r="E92" s="1207"/>
      <c r="F92" s="1207"/>
      <c r="G92" s="1207"/>
      <c r="H92" s="1207"/>
      <c r="I92" s="1207"/>
      <c r="J92" s="1207"/>
      <c r="K92" s="1207"/>
      <c r="L92" s="1207"/>
      <c r="M92" s="1207"/>
      <c r="N92" s="1207"/>
      <c r="O92" s="1207"/>
      <c r="P92" s="1207"/>
      <c r="Q92" s="1207"/>
      <c r="R92" s="1207"/>
      <c r="S92" s="1207"/>
      <c r="T92" s="1208"/>
      <c r="W92" s="1242"/>
      <c r="X92" s="1243"/>
      <c r="Y92" s="1243"/>
      <c r="Z92" s="1243"/>
      <c r="AA92" s="1243"/>
      <c r="AB92" s="1243"/>
      <c r="AC92" s="1243"/>
      <c r="AD92" s="1243"/>
      <c r="AE92" s="1243"/>
      <c r="AF92" s="1243"/>
      <c r="AG92" s="1244"/>
      <c r="AH92" s="1242"/>
      <c r="AI92" s="1243"/>
      <c r="AJ92" s="1243"/>
      <c r="AK92" s="1243"/>
      <c r="AL92" s="1243"/>
      <c r="AM92" s="1243"/>
      <c r="AN92" s="1243"/>
      <c r="AO92" s="1243"/>
      <c r="AP92" s="1243"/>
      <c r="AQ92" s="1243"/>
      <c r="AR92" s="1244"/>
      <c r="AS92" s="1242"/>
      <c r="AT92" s="1243"/>
      <c r="AU92" s="1243"/>
      <c r="AV92" s="1243"/>
      <c r="AW92" s="1243"/>
      <c r="AX92" s="1243"/>
      <c r="AY92" s="1243"/>
      <c r="AZ92" s="1243"/>
      <c r="BA92" s="1243"/>
      <c r="BB92" s="1243"/>
      <c r="BC92" s="1244"/>
    </row>
    <row r="93" spans="2:55" ht="50.1" customHeight="1">
      <c r="B93" s="1206"/>
      <c r="C93" s="1207"/>
      <c r="D93" s="1207"/>
      <c r="E93" s="1207"/>
      <c r="F93" s="1207"/>
      <c r="G93" s="1207"/>
      <c r="H93" s="1207"/>
      <c r="I93" s="1207"/>
      <c r="J93" s="1207"/>
      <c r="K93" s="1207"/>
      <c r="L93" s="1207"/>
      <c r="M93" s="1207"/>
      <c r="N93" s="1207"/>
      <c r="O93" s="1207"/>
      <c r="P93" s="1207"/>
      <c r="Q93" s="1207"/>
      <c r="R93" s="1207"/>
      <c r="S93" s="1207"/>
      <c r="T93" s="1208"/>
      <c r="W93" s="1242"/>
      <c r="X93" s="1243"/>
      <c r="Y93" s="1243"/>
      <c r="Z93" s="1243"/>
      <c r="AA93" s="1243"/>
      <c r="AB93" s="1243"/>
      <c r="AC93" s="1243"/>
      <c r="AD93" s="1243"/>
      <c r="AE93" s="1243"/>
      <c r="AF93" s="1243"/>
      <c r="AG93" s="1244"/>
      <c r="AH93" s="1242"/>
      <c r="AI93" s="1243"/>
      <c r="AJ93" s="1243"/>
      <c r="AK93" s="1243"/>
      <c r="AL93" s="1243"/>
      <c r="AM93" s="1243"/>
      <c r="AN93" s="1243"/>
      <c r="AO93" s="1243"/>
      <c r="AP93" s="1243"/>
      <c r="AQ93" s="1243"/>
      <c r="AR93" s="1244"/>
      <c r="AS93" s="1242"/>
      <c r="AT93" s="1243"/>
      <c r="AU93" s="1243"/>
      <c r="AV93" s="1243"/>
      <c r="AW93" s="1243"/>
      <c r="AX93" s="1243"/>
      <c r="AY93" s="1243"/>
      <c r="AZ93" s="1243"/>
      <c r="BA93" s="1243"/>
      <c r="BB93" s="1243"/>
      <c r="BC93" s="1244"/>
    </row>
    <row r="94" spans="2:55" ht="50.1" customHeight="1">
      <c r="B94" s="1209"/>
      <c r="C94" s="1210"/>
      <c r="D94" s="1210"/>
      <c r="E94" s="1210"/>
      <c r="F94" s="1210"/>
      <c r="G94" s="1210"/>
      <c r="H94" s="1210"/>
      <c r="I94" s="1210"/>
      <c r="J94" s="1210"/>
      <c r="K94" s="1210"/>
      <c r="L94" s="1210"/>
      <c r="M94" s="1210"/>
      <c r="N94" s="1210"/>
      <c r="O94" s="1210"/>
      <c r="P94" s="1210"/>
      <c r="Q94" s="1210"/>
      <c r="R94" s="1210"/>
      <c r="S94" s="1210"/>
      <c r="T94" s="1211"/>
      <c r="W94" s="1242"/>
      <c r="X94" s="1243"/>
      <c r="Y94" s="1243"/>
      <c r="Z94" s="1243"/>
      <c r="AA94" s="1243"/>
      <c r="AB94" s="1243"/>
      <c r="AC94" s="1243"/>
      <c r="AD94" s="1243"/>
      <c r="AE94" s="1243"/>
      <c r="AF94" s="1243"/>
      <c r="AG94" s="1244"/>
      <c r="AH94" s="1242"/>
      <c r="AI94" s="1243"/>
      <c r="AJ94" s="1243"/>
      <c r="AK94" s="1243"/>
      <c r="AL94" s="1243"/>
      <c r="AM94" s="1243"/>
      <c r="AN94" s="1243"/>
      <c r="AO94" s="1243"/>
      <c r="AP94" s="1243"/>
      <c r="AQ94" s="1243"/>
      <c r="AR94" s="1244"/>
      <c r="AS94" s="1242"/>
      <c r="AT94" s="1243"/>
      <c r="AU94" s="1243"/>
      <c r="AV94" s="1243"/>
      <c r="AW94" s="1243"/>
      <c r="AX94" s="1243"/>
      <c r="AY94" s="1243"/>
      <c r="AZ94" s="1243"/>
      <c r="BA94" s="1243"/>
      <c r="BB94" s="1243"/>
      <c r="BC94" s="1244"/>
    </row>
    <row r="95" spans="2:55" ht="12.95" customHeight="1">
      <c r="B95" s="1192" t="s">
        <v>469</v>
      </c>
      <c r="C95" s="1192"/>
      <c r="D95" s="1192"/>
      <c r="E95" s="1192"/>
      <c r="F95" s="1192"/>
      <c r="G95" s="1192"/>
      <c r="H95" s="1192"/>
      <c r="I95" s="1192"/>
      <c r="J95" s="1192"/>
      <c r="K95" s="1192"/>
      <c r="L95" s="1192"/>
      <c r="M95" s="1192"/>
      <c r="N95" s="1192"/>
      <c r="O95" s="1192"/>
      <c r="P95" s="1192"/>
      <c r="Q95" s="1192"/>
      <c r="R95" s="1192"/>
      <c r="S95" s="1192"/>
      <c r="T95" s="1192"/>
      <c r="W95" s="1242"/>
      <c r="X95" s="1243"/>
      <c r="Y95" s="1243"/>
      <c r="Z95" s="1243"/>
      <c r="AA95" s="1243"/>
      <c r="AB95" s="1243"/>
      <c r="AC95" s="1243"/>
      <c r="AD95" s="1243"/>
      <c r="AE95" s="1243"/>
      <c r="AF95" s="1243"/>
      <c r="AG95" s="1244"/>
      <c r="AH95" s="1242"/>
      <c r="AI95" s="1243"/>
      <c r="AJ95" s="1243"/>
      <c r="AK95" s="1243"/>
      <c r="AL95" s="1243"/>
      <c r="AM95" s="1243"/>
      <c r="AN95" s="1243"/>
      <c r="AO95" s="1243"/>
      <c r="AP95" s="1243"/>
      <c r="AQ95" s="1243"/>
      <c r="AR95" s="1244"/>
      <c r="AS95" s="1242"/>
      <c r="AT95" s="1243"/>
      <c r="AU95" s="1243"/>
      <c r="AV95" s="1243"/>
      <c r="AW95" s="1243"/>
      <c r="AX95" s="1243"/>
      <c r="AY95" s="1243"/>
      <c r="AZ95" s="1243"/>
      <c r="BA95" s="1243"/>
      <c r="BB95" s="1243"/>
      <c r="BC95" s="1244"/>
    </row>
    <row r="96" spans="2:55" ht="12.95" customHeight="1">
      <c r="B96" s="1193"/>
      <c r="C96" s="1193"/>
      <c r="D96" s="1193"/>
      <c r="E96" s="1193"/>
      <c r="F96" s="1193"/>
      <c r="G96" s="1193"/>
      <c r="H96" s="1193"/>
      <c r="I96" s="1193"/>
      <c r="J96" s="1193"/>
      <c r="K96" s="1193"/>
      <c r="L96" s="1193"/>
      <c r="M96" s="1193"/>
      <c r="N96" s="1193"/>
      <c r="O96" s="1193"/>
      <c r="P96" s="1193"/>
      <c r="Q96" s="1193"/>
      <c r="R96" s="1193"/>
      <c r="S96" s="1193"/>
      <c r="T96" s="1193"/>
      <c r="W96" s="1242"/>
      <c r="X96" s="1243"/>
      <c r="Y96" s="1243"/>
      <c r="Z96" s="1243"/>
      <c r="AA96" s="1243"/>
      <c r="AB96" s="1243"/>
      <c r="AC96" s="1243"/>
      <c r="AD96" s="1243"/>
      <c r="AE96" s="1243"/>
      <c r="AF96" s="1243"/>
      <c r="AG96" s="1244"/>
      <c r="AH96" s="1242"/>
      <c r="AI96" s="1243"/>
      <c r="AJ96" s="1243"/>
      <c r="AK96" s="1243"/>
      <c r="AL96" s="1243"/>
      <c r="AM96" s="1243"/>
      <c r="AN96" s="1243"/>
      <c r="AO96" s="1243"/>
      <c r="AP96" s="1243"/>
      <c r="AQ96" s="1243"/>
      <c r="AR96" s="1244"/>
      <c r="AS96" s="1242"/>
      <c r="AT96" s="1243"/>
      <c r="AU96" s="1243"/>
      <c r="AV96" s="1243"/>
      <c r="AW96" s="1243"/>
      <c r="AX96" s="1243"/>
      <c r="AY96" s="1243"/>
      <c r="AZ96" s="1243"/>
      <c r="BA96" s="1243"/>
      <c r="BB96" s="1243"/>
      <c r="BC96" s="1244"/>
    </row>
    <row r="97" spans="2:55" ht="12.95" customHeight="1">
      <c r="B97" s="1193"/>
      <c r="C97" s="1193"/>
      <c r="D97" s="1193"/>
      <c r="E97" s="1193"/>
      <c r="F97" s="1193"/>
      <c r="G97" s="1193"/>
      <c r="H97" s="1193"/>
      <c r="I97" s="1193"/>
      <c r="J97" s="1193"/>
      <c r="K97" s="1193"/>
      <c r="L97" s="1193"/>
      <c r="M97" s="1193"/>
      <c r="N97" s="1193"/>
      <c r="O97" s="1193"/>
      <c r="P97" s="1193"/>
      <c r="Q97" s="1193"/>
      <c r="R97" s="1193"/>
      <c r="S97" s="1193"/>
      <c r="T97" s="1193"/>
      <c r="W97" s="1242"/>
      <c r="X97" s="1243"/>
      <c r="Y97" s="1243"/>
      <c r="Z97" s="1243"/>
      <c r="AA97" s="1243"/>
      <c r="AB97" s="1243"/>
      <c r="AC97" s="1243"/>
      <c r="AD97" s="1243"/>
      <c r="AE97" s="1243"/>
      <c r="AF97" s="1243"/>
      <c r="AG97" s="1244"/>
      <c r="AH97" s="1242"/>
      <c r="AI97" s="1243"/>
      <c r="AJ97" s="1243"/>
      <c r="AK97" s="1243"/>
      <c r="AL97" s="1243"/>
      <c r="AM97" s="1243"/>
      <c r="AN97" s="1243"/>
      <c r="AO97" s="1243"/>
      <c r="AP97" s="1243"/>
      <c r="AQ97" s="1243"/>
      <c r="AR97" s="1244"/>
      <c r="AS97" s="1242"/>
      <c r="AT97" s="1243"/>
      <c r="AU97" s="1243"/>
      <c r="AV97" s="1243"/>
      <c r="AW97" s="1243"/>
      <c r="AX97" s="1243"/>
      <c r="AY97" s="1243"/>
      <c r="AZ97" s="1243"/>
      <c r="BA97" s="1243"/>
      <c r="BB97" s="1243"/>
      <c r="BC97" s="1244"/>
    </row>
    <row r="98" spans="2:55" ht="12.95" customHeight="1">
      <c r="B98" s="1193"/>
      <c r="C98" s="1193"/>
      <c r="D98" s="1193"/>
      <c r="E98" s="1193"/>
      <c r="F98" s="1193"/>
      <c r="G98" s="1193"/>
      <c r="H98" s="1193"/>
      <c r="I98" s="1193"/>
      <c r="J98" s="1193"/>
      <c r="K98" s="1193"/>
      <c r="L98" s="1193"/>
      <c r="M98" s="1193"/>
      <c r="N98" s="1193"/>
      <c r="O98" s="1193"/>
      <c r="P98" s="1193"/>
      <c r="Q98" s="1193"/>
      <c r="R98" s="1193"/>
      <c r="S98" s="1193"/>
      <c r="T98" s="1193"/>
      <c r="W98" s="1242"/>
      <c r="X98" s="1243"/>
      <c r="Y98" s="1243"/>
      <c r="Z98" s="1243"/>
      <c r="AA98" s="1243"/>
      <c r="AB98" s="1243"/>
      <c r="AC98" s="1243"/>
      <c r="AD98" s="1243"/>
      <c r="AE98" s="1243"/>
      <c r="AF98" s="1243"/>
      <c r="AG98" s="1244"/>
      <c r="AH98" s="1242"/>
      <c r="AI98" s="1243"/>
      <c r="AJ98" s="1243"/>
      <c r="AK98" s="1243"/>
      <c r="AL98" s="1243"/>
      <c r="AM98" s="1243"/>
      <c r="AN98" s="1243"/>
      <c r="AO98" s="1243"/>
      <c r="AP98" s="1243"/>
      <c r="AQ98" s="1243"/>
      <c r="AR98" s="1244"/>
      <c r="AS98" s="1242"/>
      <c r="AT98" s="1243"/>
      <c r="AU98" s="1243"/>
      <c r="AV98" s="1243"/>
      <c r="AW98" s="1243"/>
      <c r="AX98" s="1243"/>
      <c r="AY98" s="1243"/>
      <c r="AZ98" s="1243"/>
      <c r="BA98" s="1243"/>
      <c r="BB98" s="1243"/>
      <c r="BC98" s="1244"/>
    </row>
    <row r="99" spans="2:55" ht="12.95" customHeight="1">
      <c r="B99" s="1194"/>
      <c r="C99" s="1194"/>
      <c r="D99" s="1194"/>
      <c r="E99" s="1194"/>
      <c r="F99" s="1194"/>
      <c r="G99" s="1194"/>
      <c r="H99" s="1194"/>
      <c r="I99" s="1194"/>
      <c r="J99" s="1194"/>
      <c r="K99" s="1194"/>
      <c r="L99" s="1194"/>
      <c r="M99" s="1194"/>
      <c r="N99" s="1194"/>
      <c r="O99" s="1194"/>
      <c r="P99" s="1194"/>
      <c r="Q99" s="1194"/>
      <c r="R99" s="1194"/>
      <c r="S99" s="1194"/>
      <c r="T99" s="1194"/>
      <c r="W99" s="1242"/>
      <c r="X99" s="1243"/>
      <c r="Y99" s="1243"/>
      <c r="Z99" s="1243"/>
      <c r="AA99" s="1243"/>
      <c r="AB99" s="1243"/>
      <c r="AC99" s="1243"/>
      <c r="AD99" s="1243"/>
      <c r="AE99" s="1243"/>
      <c r="AF99" s="1243"/>
      <c r="AG99" s="1244"/>
      <c r="AH99" s="1242"/>
      <c r="AI99" s="1243"/>
      <c r="AJ99" s="1243"/>
      <c r="AK99" s="1243"/>
      <c r="AL99" s="1243"/>
      <c r="AM99" s="1243"/>
      <c r="AN99" s="1243"/>
      <c r="AO99" s="1243"/>
      <c r="AP99" s="1243"/>
      <c r="AQ99" s="1243"/>
      <c r="AR99" s="1244"/>
      <c r="AS99" s="1242"/>
      <c r="AT99" s="1243"/>
      <c r="AU99" s="1243"/>
      <c r="AV99" s="1243"/>
      <c r="AW99" s="1243"/>
      <c r="AX99" s="1243"/>
      <c r="AY99" s="1243"/>
      <c r="AZ99" s="1243"/>
      <c r="BA99" s="1243"/>
      <c r="BB99" s="1243"/>
      <c r="BC99" s="1244"/>
    </row>
    <row r="100" spans="2:55" ht="12.95" customHeight="1">
      <c r="B100" s="309"/>
      <c r="C100" s="310"/>
      <c r="D100" s="310"/>
      <c r="E100" s="310"/>
      <c r="F100" s="310"/>
      <c r="G100" s="310"/>
      <c r="H100" s="310"/>
      <c r="I100" s="310"/>
      <c r="J100" s="311"/>
      <c r="K100" s="309"/>
      <c r="L100" s="310"/>
      <c r="M100" s="310"/>
      <c r="N100" s="310"/>
      <c r="O100" s="310"/>
      <c r="P100" s="310"/>
      <c r="Q100" s="310"/>
      <c r="R100" s="310"/>
      <c r="S100" s="310"/>
      <c r="T100" s="311"/>
      <c r="W100" s="1242"/>
      <c r="X100" s="1243"/>
      <c r="Y100" s="1243"/>
      <c r="Z100" s="1243"/>
      <c r="AA100" s="1243"/>
      <c r="AB100" s="1243"/>
      <c r="AC100" s="1243"/>
      <c r="AD100" s="1243"/>
      <c r="AE100" s="1243"/>
      <c r="AF100" s="1243"/>
      <c r="AG100" s="1244"/>
      <c r="AH100" s="1242"/>
      <c r="AI100" s="1243"/>
      <c r="AJ100" s="1243"/>
      <c r="AK100" s="1243"/>
      <c r="AL100" s="1243"/>
      <c r="AM100" s="1243"/>
      <c r="AN100" s="1243"/>
      <c r="AO100" s="1243"/>
      <c r="AP100" s="1243"/>
      <c r="AQ100" s="1243"/>
      <c r="AR100" s="1244"/>
      <c r="AS100" s="1242"/>
      <c r="AT100" s="1243"/>
      <c r="AU100" s="1243"/>
      <c r="AV100" s="1243"/>
      <c r="AW100" s="1243"/>
      <c r="AX100" s="1243"/>
      <c r="AY100" s="1243"/>
      <c r="AZ100" s="1243"/>
      <c r="BA100" s="1243"/>
      <c r="BB100" s="1243"/>
      <c r="BC100" s="1244"/>
    </row>
    <row r="101" spans="2:55" ht="12.95" customHeight="1">
      <c r="B101" s="312"/>
      <c r="C101" s="313"/>
      <c r="D101" s="313"/>
      <c r="E101" s="313"/>
      <c r="F101" s="313"/>
      <c r="G101" s="313"/>
      <c r="H101" s="313"/>
      <c r="I101" s="313"/>
      <c r="J101" s="314"/>
      <c r="K101" s="312"/>
      <c r="L101" s="313"/>
      <c r="M101" s="313"/>
      <c r="N101" s="313"/>
      <c r="O101" s="313"/>
      <c r="P101" s="313"/>
      <c r="Q101" s="313"/>
      <c r="R101" s="313"/>
      <c r="S101" s="313"/>
      <c r="T101" s="314"/>
      <c r="W101" s="1242"/>
      <c r="X101" s="1243"/>
      <c r="Y101" s="1243"/>
      <c r="Z101" s="1243"/>
      <c r="AA101" s="1243"/>
      <c r="AB101" s="1243"/>
      <c r="AC101" s="1243"/>
      <c r="AD101" s="1243"/>
      <c r="AE101" s="1243"/>
      <c r="AF101" s="1243"/>
      <c r="AG101" s="1244"/>
      <c r="AH101" s="1242"/>
      <c r="AI101" s="1243"/>
      <c r="AJ101" s="1243"/>
      <c r="AK101" s="1243"/>
      <c r="AL101" s="1243"/>
      <c r="AM101" s="1243"/>
      <c r="AN101" s="1243"/>
      <c r="AO101" s="1243"/>
      <c r="AP101" s="1243"/>
      <c r="AQ101" s="1243"/>
      <c r="AR101" s="1244"/>
      <c r="AS101" s="1242"/>
      <c r="AT101" s="1243"/>
      <c r="AU101" s="1243"/>
      <c r="AV101" s="1243"/>
      <c r="AW101" s="1243"/>
      <c r="AX101" s="1243"/>
      <c r="AY101" s="1243"/>
      <c r="AZ101" s="1243"/>
      <c r="BA101" s="1243"/>
      <c r="BB101" s="1243"/>
      <c r="BC101" s="1244"/>
    </row>
    <row r="102" spans="2:55" ht="12.95" customHeight="1">
      <c r="B102" s="312"/>
      <c r="C102" s="313"/>
      <c r="D102" s="313"/>
      <c r="E102" s="313"/>
      <c r="F102" s="313"/>
      <c r="G102" s="313"/>
      <c r="H102" s="313"/>
      <c r="I102" s="313"/>
      <c r="J102" s="314"/>
      <c r="K102" s="312"/>
      <c r="L102" s="313"/>
      <c r="M102" s="313"/>
      <c r="N102" s="313"/>
      <c r="O102" s="313"/>
      <c r="P102" s="313"/>
      <c r="Q102" s="313"/>
      <c r="R102" s="313"/>
      <c r="S102" s="313"/>
      <c r="T102" s="314"/>
      <c r="W102" s="1242"/>
      <c r="X102" s="1243"/>
      <c r="Y102" s="1243"/>
      <c r="Z102" s="1243"/>
      <c r="AA102" s="1243"/>
      <c r="AB102" s="1243"/>
      <c r="AC102" s="1243"/>
      <c r="AD102" s="1243"/>
      <c r="AE102" s="1243"/>
      <c r="AF102" s="1243"/>
      <c r="AG102" s="1244"/>
      <c r="AH102" s="1242"/>
      <c r="AI102" s="1243"/>
      <c r="AJ102" s="1243"/>
      <c r="AK102" s="1243"/>
      <c r="AL102" s="1243"/>
      <c r="AM102" s="1243"/>
      <c r="AN102" s="1243"/>
      <c r="AO102" s="1243"/>
      <c r="AP102" s="1243"/>
      <c r="AQ102" s="1243"/>
      <c r="AR102" s="1244"/>
      <c r="AS102" s="1242"/>
      <c r="AT102" s="1243"/>
      <c r="AU102" s="1243"/>
      <c r="AV102" s="1243"/>
      <c r="AW102" s="1243"/>
      <c r="AX102" s="1243"/>
      <c r="AY102" s="1243"/>
      <c r="AZ102" s="1243"/>
      <c r="BA102" s="1243"/>
      <c r="BB102" s="1243"/>
      <c r="BC102" s="1244"/>
    </row>
    <row r="103" spans="2:55" ht="12.95" customHeight="1">
      <c r="B103" s="312"/>
      <c r="C103" s="313"/>
      <c r="D103" s="313"/>
      <c r="E103" s="313"/>
      <c r="F103" s="313"/>
      <c r="G103" s="313"/>
      <c r="H103" s="313"/>
      <c r="I103" s="313"/>
      <c r="J103" s="314"/>
      <c r="K103" s="312"/>
      <c r="L103" s="313"/>
      <c r="M103" s="313"/>
      <c r="N103" s="313"/>
      <c r="O103" s="313"/>
      <c r="P103" s="313"/>
      <c r="Q103" s="313"/>
      <c r="R103" s="313"/>
      <c r="S103" s="313"/>
      <c r="T103" s="314"/>
      <c r="W103" s="1242"/>
      <c r="X103" s="1243"/>
      <c r="Y103" s="1243"/>
      <c r="Z103" s="1243"/>
      <c r="AA103" s="1243"/>
      <c r="AB103" s="1243"/>
      <c r="AC103" s="1243"/>
      <c r="AD103" s="1243"/>
      <c r="AE103" s="1243"/>
      <c r="AF103" s="1243"/>
      <c r="AG103" s="1244"/>
      <c r="AH103" s="1242"/>
      <c r="AI103" s="1243"/>
      <c r="AJ103" s="1243"/>
      <c r="AK103" s="1243"/>
      <c r="AL103" s="1243"/>
      <c r="AM103" s="1243"/>
      <c r="AN103" s="1243"/>
      <c r="AO103" s="1243"/>
      <c r="AP103" s="1243"/>
      <c r="AQ103" s="1243"/>
      <c r="AR103" s="1244"/>
      <c r="AS103" s="1242"/>
      <c r="AT103" s="1243"/>
      <c r="AU103" s="1243"/>
      <c r="AV103" s="1243"/>
      <c r="AW103" s="1243"/>
      <c r="AX103" s="1243"/>
      <c r="AY103" s="1243"/>
      <c r="AZ103" s="1243"/>
      <c r="BA103" s="1243"/>
      <c r="BB103" s="1243"/>
      <c r="BC103" s="1244"/>
    </row>
    <row r="104" spans="2:55" ht="12.95" customHeight="1">
      <c r="B104" s="312"/>
      <c r="C104" s="313"/>
      <c r="D104" s="313"/>
      <c r="E104" s="313"/>
      <c r="F104" s="313"/>
      <c r="G104" s="313"/>
      <c r="H104" s="313"/>
      <c r="I104" s="313"/>
      <c r="J104" s="314"/>
      <c r="K104" s="312"/>
      <c r="L104" s="313"/>
      <c r="M104" s="313"/>
      <c r="N104" s="313"/>
      <c r="O104" s="313"/>
      <c r="P104" s="313"/>
      <c r="Q104" s="313"/>
      <c r="R104" s="313"/>
      <c r="S104" s="313"/>
      <c r="T104" s="314"/>
      <c r="W104" s="1242"/>
      <c r="X104" s="1243"/>
      <c r="Y104" s="1243"/>
      <c r="Z104" s="1243"/>
      <c r="AA104" s="1243"/>
      <c r="AB104" s="1243"/>
      <c r="AC104" s="1243"/>
      <c r="AD104" s="1243"/>
      <c r="AE104" s="1243"/>
      <c r="AF104" s="1243"/>
      <c r="AG104" s="1244"/>
      <c r="AH104" s="1242"/>
      <c r="AI104" s="1243"/>
      <c r="AJ104" s="1243"/>
      <c r="AK104" s="1243"/>
      <c r="AL104" s="1243"/>
      <c r="AM104" s="1243"/>
      <c r="AN104" s="1243"/>
      <c r="AO104" s="1243"/>
      <c r="AP104" s="1243"/>
      <c r="AQ104" s="1243"/>
      <c r="AR104" s="1244"/>
      <c r="AS104" s="1242"/>
      <c r="AT104" s="1243"/>
      <c r="AU104" s="1243"/>
      <c r="AV104" s="1243"/>
      <c r="AW104" s="1243"/>
      <c r="AX104" s="1243"/>
      <c r="AY104" s="1243"/>
      <c r="AZ104" s="1243"/>
      <c r="BA104" s="1243"/>
      <c r="BB104" s="1243"/>
      <c r="BC104" s="1244"/>
    </row>
    <row r="105" spans="2:55" ht="12.95" customHeight="1">
      <c r="B105" s="312"/>
      <c r="C105" s="313"/>
      <c r="D105" s="313"/>
      <c r="E105" s="313"/>
      <c r="F105" s="313"/>
      <c r="G105" s="313"/>
      <c r="H105" s="313"/>
      <c r="I105" s="313"/>
      <c r="J105" s="314"/>
      <c r="K105" s="312"/>
      <c r="L105" s="313"/>
      <c r="M105" s="313"/>
      <c r="N105" s="313"/>
      <c r="O105" s="313"/>
      <c r="P105" s="313"/>
      <c r="Q105" s="313"/>
      <c r="R105" s="313"/>
      <c r="S105" s="313"/>
      <c r="T105" s="314"/>
      <c r="W105" s="1242"/>
      <c r="X105" s="1243"/>
      <c r="Y105" s="1243"/>
      <c r="Z105" s="1243"/>
      <c r="AA105" s="1243"/>
      <c r="AB105" s="1243"/>
      <c r="AC105" s="1243"/>
      <c r="AD105" s="1243"/>
      <c r="AE105" s="1243"/>
      <c r="AF105" s="1243"/>
      <c r="AG105" s="1244"/>
      <c r="AH105" s="1242"/>
      <c r="AI105" s="1243"/>
      <c r="AJ105" s="1243"/>
      <c r="AK105" s="1243"/>
      <c r="AL105" s="1243"/>
      <c r="AM105" s="1243"/>
      <c r="AN105" s="1243"/>
      <c r="AO105" s="1243"/>
      <c r="AP105" s="1243"/>
      <c r="AQ105" s="1243"/>
      <c r="AR105" s="1244"/>
      <c r="AS105" s="1242"/>
      <c r="AT105" s="1243"/>
      <c r="AU105" s="1243"/>
      <c r="AV105" s="1243"/>
      <c r="AW105" s="1243"/>
      <c r="AX105" s="1243"/>
      <c r="AY105" s="1243"/>
      <c r="AZ105" s="1243"/>
      <c r="BA105" s="1243"/>
      <c r="BB105" s="1243"/>
      <c r="BC105" s="1244"/>
    </row>
    <row r="106" spans="2:55" ht="12.95" customHeight="1">
      <c r="B106" s="312"/>
      <c r="C106" s="313"/>
      <c r="D106" s="313"/>
      <c r="E106" s="313"/>
      <c r="F106" s="313"/>
      <c r="G106" s="313"/>
      <c r="H106" s="313"/>
      <c r="I106" s="313"/>
      <c r="J106" s="314"/>
      <c r="K106" s="312"/>
      <c r="L106" s="313"/>
      <c r="M106" s="313"/>
      <c r="N106" s="313"/>
      <c r="O106" s="313"/>
      <c r="P106" s="313"/>
      <c r="Q106" s="313"/>
      <c r="R106" s="313"/>
      <c r="S106" s="313"/>
      <c r="T106" s="314"/>
      <c r="W106" s="1245"/>
      <c r="X106" s="1246"/>
      <c r="Y106" s="1246"/>
      <c r="Z106" s="1246"/>
      <c r="AA106" s="1246"/>
      <c r="AB106" s="1246"/>
      <c r="AC106" s="1246"/>
      <c r="AD106" s="1246"/>
      <c r="AE106" s="1246"/>
      <c r="AF106" s="1246"/>
      <c r="AG106" s="1247"/>
      <c r="AH106" s="1245"/>
      <c r="AI106" s="1246"/>
      <c r="AJ106" s="1246"/>
      <c r="AK106" s="1246"/>
      <c r="AL106" s="1246"/>
      <c r="AM106" s="1246"/>
      <c r="AN106" s="1246"/>
      <c r="AO106" s="1246"/>
      <c r="AP106" s="1246"/>
      <c r="AQ106" s="1246"/>
      <c r="AR106" s="1247"/>
      <c r="AS106" s="1245"/>
      <c r="AT106" s="1246"/>
      <c r="AU106" s="1246"/>
      <c r="AV106" s="1246"/>
      <c r="AW106" s="1246"/>
      <c r="AX106" s="1246"/>
      <c r="AY106" s="1246"/>
      <c r="AZ106" s="1246"/>
      <c r="BA106" s="1246"/>
      <c r="BB106" s="1246"/>
      <c r="BC106" s="1247"/>
    </row>
    <row r="107" spans="2:55" ht="12.95" customHeight="1">
      <c r="B107" s="312"/>
      <c r="C107" s="313"/>
      <c r="D107" s="313"/>
      <c r="E107" s="313"/>
      <c r="F107" s="313"/>
      <c r="G107" s="313"/>
      <c r="H107" s="313"/>
      <c r="I107" s="313"/>
      <c r="J107" s="314"/>
      <c r="K107" s="312"/>
      <c r="L107" s="313"/>
      <c r="M107" s="313"/>
      <c r="N107" s="313"/>
      <c r="O107" s="313"/>
      <c r="P107" s="313"/>
      <c r="Q107" s="313"/>
      <c r="R107" s="313"/>
      <c r="S107" s="313"/>
      <c r="T107" s="314"/>
    </row>
    <row r="108" spans="2:55" ht="12.95" customHeight="1">
      <c r="B108" s="312"/>
      <c r="C108" s="313"/>
      <c r="D108" s="313"/>
      <c r="E108" s="313"/>
      <c r="F108" s="313"/>
      <c r="G108" s="313"/>
      <c r="H108" s="313"/>
      <c r="I108" s="313"/>
      <c r="J108" s="314"/>
      <c r="K108" s="312"/>
      <c r="L108" s="313"/>
      <c r="M108" s="313"/>
      <c r="N108" s="313"/>
      <c r="O108" s="313"/>
      <c r="P108" s="313"/>
      <c r="Q108" s="313"/>
      <c r="R108" s="313"/>
      <c r="S108" s="313"/>
      <c r="T108" s="314"/>
    </row>
    <row r="109" spans="2:55" ht="34.5" customHeight="1">
      <c r="B109" s="312"/>
      <c r="C109" s="313"/>
      <c r="D109" s="313"/>
      <c r="E109" s="313"/>
      <c r="F109" s="313"/>
      <c r="G109" s="313"/>
      <c r="H109" s="313"/>
      <c r="I109" s="313"/>
      <c r="J109" s="314"/>
      <c r="K109" s="312"/>
      <c r="L109" s="313"/>
      <c r="M109" s="313"/>
      <c r="N109" s="313"/>
      <c r="O109" s="313"/>
      <c r="P109" s="313"/>
      <c r="Q109" s="313"/>
      <c r="R109" s="313"/>
      <c r="S109" s="313"/>
      <c r="T109" s="314"/>
      <c r="W109" s="1224" t="s">
        <v>457</v>
      </c>
      <c r="X109" s="1225"/>
      <c r="Y109" s="1225"/>
      <c r="Z109" s="1225"/>
      <c r="AA109" s="1226"/>
      <c r="AB109" s="1230" t="s">
        <v>458</v>
      </c>
      <c r="AC109" s="1231"/>
      <c r="AD109" s="1231"/>
      <c r="AE109" s="1231"/>
      <c r="AF109" s="1232"/>
      <c r="AG109" s="1254" t="s">
        <v>459</v>
      </c>
      <c r="AH109" s="1255"/>
      <c r="AI109" s="1255"/>
      <c r="AJ109" s="1255"/>
      <c r="AK109" s="1256"/>
      <c r="AL109" s="1260" t="s">
        <v>460</v>
      </c>
      <c r="AM109" s="1261"/>
      <c r="AN109" s="1261"/>
      <c r="AO109" s="1261"/>
      <c r="AP109" s="1262"/>
      <c r="AQ109" s="1212" t="s">
        <v>461</v>
      </c>
      <c r="AR109" s="1213"/>
      <c r="AS109" s="1213"/>
      <c r="AT109" s="1213"/>
      <c r="AU109" s="1214"/>
      <c r="AV109" s="1218" t="s">
        <v>462</v>
      </c>
      <c r="AW109" s="1219"/>
      <c r="AX109" s="1219"/>
      <c r="AY109" s="1219"/>
      <c r="AZ109" s="1220"/>
    </row>
    <row r="110" spans="2:55" ht="34.5" customHeight="1">
      <c r="B110" s="312"/>
      <c r="C110" s="313"/>
      <c r="D110" s="313"/>
      <c r="E110" s="313"/>
      <c r="F110" s="313"/>
      <c r="G110" s="313"/>
      <c r="H110" s="313"/>
      <c r="I110" s="313"/>
      <c r="J110" s="314"/>
      <c r="K110" s="312"/>
      <c r="L110" s="313"/>
      <c r="M110" s="313"/>
      <c r="N110" s="313"/>
      <c r="O110" s="313"/>
      <c r="P110" s="313"/>
      <c r="Q110" s="313"/>
      <c r="R110" s="313"/>
      <c r="S110" s="313"/>
      <c r="T110" s="314"/>
      <c r="W110" s="1227"/>
      <c r="X110" s="1228"/>
      <c r="Y110" s="1228"/>
      <c r="Z110" s="1228"/>
      <c r="AA110" s="1229"/>
      <c r="AB110" s="1233"/>
      <c r="AC110" s="1234"/>
      <c r="AD110" s="1234"/>
      <c r="AE110" s="1234"/>
      <c r="AF110" s="1235"/>
      <c r="AG110" s="1266"/>
      <c r="AH110" s="1267"/>
      <c r="AI110" s="1267"/>
      <c r="AJ110" s="1267"/>
      <c r="AK110" s="1268"/>
      <c r="AL110" s="1269"/>
      <c r="AM110" s="1270"/>
      <c r="AN110" s="1270"/>
      <c r="AO110" s="1270"/>
      <c r="AP110" s="1271"/>
      <c r="AQ110" s="1215"/>
      <c r="AR110" s="1216"/>
      <c r="AS110" s="1216"/>
      <c r="AT110" s="1216"/>
      <c r="AU110" s="1217"/>
      <c r="AV110" s="1221"/>
      <c r="AW110" s="1222"/>
      <c r="AX110" s="1222"/>
      <c r="AY110" s="1222"/>
      <c r="AZ110" s="1223"/>
    </row>
    <row r="111" spans="2:55" ht="34.5" customHeight="1">
      <c r="B111" s="312"/>
      <c r="C111" s="313"/>
      <c r="D111" s="313"/>
      <c r="E111" s="313"/>
      <c r="F111" s="313"/>
      <c r="G111" s="313"/>
      <c r="H111" s="313"/>
      <c r="I111" s="313"/>
      <c r="J111" s="314"/>
      <c r="K111" s="312"/>
      <c r="L111" s="313"/>
      <c r="M111" s="313"/>
      <c r="N111" s="313"/>
      <c r="O111" s="313"/>
      <c r="P111" s="313"/>
      <c r="Q111" s="313"/>
      <c r="R111" s="313"/>
      <c r="S111" s="313"/>
      <c r="T111" s="314"/>
      <c r="W111" s="315" t="s">
        <v>190</v>
      </c>
      <c r="X111" s="316"/>
      <c r="Y111" s="316"/>
      <c r="Z111" s="316"/>
      <c r="AA111" s="317"/>
      <c r="AB111" s="315" t="s">
        <v>190</v>
      </c>
      <c r="AC111" s="316"/>
      <c r="AD111" s="316"/>
      <c r="AE111" s="316"/>
      <c r="AF111" s="317"/>
      <c r="AG111" s="315" t="s">
        <v>190</v>
      </c>
      <c r="AH111" s="316"/>
      <c r="AI111" s="316"/>
      <c r="AJ111" s="316"/>
      <c r="AK111" s="317"/>
      <c r="AL111" s="315" t="s">
        <v>190</v>
      </c>
      <c r="AM111" s="316"/>
      <c r="AN111" s="316"/>
      <c r="AO111" s="316"/>
      <c r="AP111" s="317"/>
      <c r="AQ111" s="315" t="s">
        <v>190</v>
      </c>
      <c r="AR111" s="316"/>
      <c r="AS111" s="316"/>
      <c r="AT111" s="316"/>
      <c r="AU111" s="317"/>
      <c r="AV111" s="315" t="s">
        <v>190</v>
      </c>
      <c r="AW111" s="316"/>
      <c r="AX111" s="316"/>
      <c r="AY111" s="316"/>
      <c r="AZ111" s="317"/>
    </row>
    <row r="112" spans="2:55" ht="12.75">
      <c r="B112" s="312"/>
      <c r="C112" s="313"/>
      <c r="D112" s="313"/>
      <c r="E112" s="313"/>
      <c r="F112" s="313"/>
      <c r="G112" s="313"/>
      <c r="H112" s="313"/>
      <c r="I112" s="313"/>
      <c r="J112" s="314"/>
      <c r="K112" s="312"/>
      <c r="L112" s="313"/>
      <c r="M112" s="313"/>
      <c r="N112" s="313"/>
      <c r="O112" s="313"/>
      <c r="P112" s="313"/>
      <c r="Q112" s="313"/>
      <c r="R112" s="313"/>
      <c r="S112" s="313"/>
      <c r="T112" s="314"/>
      <c r="W112" s="318"/>
      <c r="X112" s="245"/>
      <c r="Y112" s="245"/>
      <c r="Z112" s="245"/>
      <c r="AA112" s="319"/>
      <c r="AB112" s="318"/>
      <c r="AC112" s="245"/>
      <c r="AD112" s="245"/>
      <c r="AE112" s="245"/>
      <c r="AF112" s="319"/>
      <c r="AG112" s="318"/>
      <c r="AH112" s="245"/>
      <c r="AI112" s="245"/>
      <c r="AJ112" s="245"/>
      <c r="AK112" s="319"/>
      <c r="AL112" s="318"/>
      <c r="AM112" s="245"/>
      <c r="AN112" s="245"/>
      <c r="AO112" s="245"/>
      <c r="AP112" s="319"/>
      <c r="AQ112" s="318"/>
      <c r="AR112" s="245"/>
      <c r="AS112" s="245"/>
      <c r="AT112" s="245"/>
      <c r="AU112" s="319"/>
      <c r="AV112" s="318"/>
      <c r="AW112" s="245"/>
      <c r="AX112" s="245"/>
      <c r="AY112" s="245"/>
      <c r="AZ112" s="319"/>
    </row>
    <row r="113" spans="1:73" ht="14.25" customHeight="1">
      <c r="B113" s="312"/>
      <c r="C113" s="313"/>
      <c r="D113" s="313"/>
      <c r="E113" s="313"/>
      <c r="F113" s="313"/>
      <c r="G113" s="313"/>
      <c r="H113" s="313"/>
      <c r="I113" s="313"/>
      <c r="J113" s="314"/>
      <c r="K113" s="312"/>
      <c r="L113" s="313"/>
      <c r="M113" s="313"/>
      <c r="N113" s="313"/>
      <c r="O113" s="313"/>
      <c r="P113" s="313"/>
      <c r="Q113" s="313"/>
      <c r="R113" s="313"/>
      <c r="S113" s="313"/>
      <c r="T113" s="314"/>
      <c r="W113" s="318"/>
      <c r="X113" s="245"/>
      <c r="Y113" s="245"/>
      <c r="Z113" s="245"/>
      <c r="AA113" s="319"/>
      <c r="AB113" s="318"/>
      <c r="AC113" s="245"/>
      <c r="AD113" s="245"/>
      <c r="AE113" s="245"/>
      <c r="AF113" s="319"/>
      <c r="AG113" s="318"/>
      <c r="AH113" s="245"/>
      <c r="AI113" s="245"/>
      <c r="AJ113" s="245"/>
      <c r="AK113" s="319"/>
      <c r="AL113" s="318"/>
      <c r="AM113" s="245"/>
      <c r="AN113" s="245"/>
      <c r="AO113" s="245"/>
      <c r="AP113" s="319"/>
      <c r="AQ113" s="318"/>
      <c r="AR113" s="245"/>
      <c r="AS113" s="245"/>
      <c r="AT113" s="245"/>
      <c r="AU113" s="319"/>
      <c r="AV113" s="318"/>
      <c r="AW113" s="245"/>
      <c r="AX113" s="245"/>
      <c r="AY113" s="245"/>
      <c r="AZ113" s="319"/>
    </row>
    <row r="114" spans="1:73" ht="26.25" customHeight="1">
      <c r="B114" s="312"/>
      <c r="C114" s="313"/>
      <c r="D114" s="313"/>
      <c r="E114" s="313"/>
      <c r="F114" s="313"/>
      <c r="G114" s="313"/>
      <c r="H114" s="313"/>
      <c r="I114" s="313"/>
      <c r="J114" s="314"/>
      <c r="K114" s="312"/>
      <c r="L114" s="313"/>
      <c r="M114" s="313"/>
      <c r="N114" s="313"/>
      <c r="O114" s="313"/>
      <c r="P114" s="313"/>
      <c r="Q114" s="313"/>
      <c r="R114" s="313"/>
      <c r="S114" s="313"/>
      <c r="T114" s="314"/>
      <c r="W114" s="318"/>
      <c r="X114" s="245"/>
      <c r="Y114" s="245"/>
      <c r="Z114" s="245"/>
      <c r="AA114" s="319"/>
      <c r="AB114" s="318"/>
      <c r="AC114" s="245"/>
      <c r="AD114" s="245"/>
      <c r="AE114" s="245"/>
      <c r="AF114" s="319"/>
      <c r="AG114" s="318"/>
      <c r="AH114" s="245"/>
      <c r="AI114" s="245"/>
      <c r="AJ114" s="245"/>
      <c r="AK114" s="319"/>
      <c r="AL114" s="318"/>
      <c r="AM114" s="245"/>
      <c r="AN114" s="245"/>
      <c r="AO114" s="245"/>
      <c r="AP114" s="319"/>
      <c r="AQ114" s="318"/>
      <c r="AR114" s="245"/>
      <c r="AS114" s="245"/>
      <c r="AT114" s="245"/>
      <c r="AU114" s="319"/>
      <c r="AV114" s="318"/>
      <c r="AW114" s="245"/>
      <c r="AX114" s="245"/>
      <c r="AY114" s="245"/>
      <c r="AZ114" s="319"/>
    </row>
    <row r="115" spans="1:73" ht="12" customHeight="1">
      <c r="B115" s="312"/>
      <c r="C115" s="313"/>
      <c r="D115" s="313"/>
      <c r="E115" s="313"/>
      <c r="F115" s="313"/>
      <c r="G115" s="313"/>
      <c r="H115" s="313"/>
      <c r="I115" s="313"/>
      <c r="J115" s="314"/>
      <c r="K115" s="312"/>
      <c r="L115" s="313"/>
      <c r="M115" s="313"/>
      <c r="N115" s="313"/>
      <c r="O115" s="313"/>
      <c r="P115" s="313"/>
      <c r="Q115" s="313"/>
      <c r="R115" s="313"/>
      <c r="S115" s="313"/>
      <c r="T115" s="314"/>
      <c r="W115" s="318"/>
      <c r="X115" s="245"/>
      <c r="Y115" s="245"/>
      <c r="Z115" s="245"/>
      <c r="AA115" s="319"/>
      <c r="AB115" s="318"/>
      <c r="AC115" s="245"/>
      <c r="AD115" s="245"/>
      <c r="AE115" s="245"/>
      <c r="AF115" s="319"/>
      <c r="AG115" s="318"/>
      <c r="AH115" s="245"/>
      <c r="AI115" s="245"/>
      <c r="AJ115" s="245"/>
      <c r="AK115" s="319"/>
      <c r="AL115" s="318"/>
      <c r="AM115" s="245"/>
      <c r="AN115" s="245"/>
      <c r="AO115" s="245"/>
      <c r="AP115" s="319"/>
      <c r="AQ115" s="318"/>
      <c r="AR115" s="245"/>
      <c r="AS115" s="245"/>
      <c r="AT115" s="245"/>
      <c r="AU115" s="319"/>
      <c r="AV115" s="318"/>
      <c r="AW115" s="245"/>
      <c r="AX115" s="245"/>
      <c r="AY115" s="245"/>
      <c r="AZ115" s="319"/>
      <c r="BR115" s="320" t="s">
        <v>235</v>
      </c>
    </row>
    <row r="116" spans="1:73" s="308" customFormat="1" ht="12.75" customHeight="1">
      <c r="A116" s="221"/>
      <c r="B116" s="312"/>
      <c r="C116" s="313"/>
      <c r="D116" s="313"/>
      <c r="E116" s="313"/>
      <c r="F116" s="313"/>
      <c r="G116" s="313"/>
      <c r="H116" s="313"/>
      <c r="I116" s="313"/>
      <c r="J116" s="314"/>
      <c r="K116" s="312"/>
      <c r="L116" s="313"/>
      <c r="M116" s="313"/>
      <c r="N116" s="313"/>
      <c r="O116" s="313"/>
      <c r="P116" s="313"/>
      <c r="Q116" s="313"/>
      <c r="R116" s="313"/>
      <c r="S116" s="313"/>
      <c r="T116" s="314"/>
      <c r="U116" s="221"/>
      <c r="V116" s="221"/>
      <c r="W116" s="318"/>
      <c r="X116" s="245"/>
      <c r="Y116" s="245"/>
      <c r="Z116" s="245"/>
      <c r="AA116" s="319"/>
      <c r="AB116" s="318"/>
      <c r="AC116" s="245"/>
      <c r="AD116" s="245"/>
      <c r="AE116" s="245"/>
      <c r="AF116" s="319"/>
      <c r="AG116" s="318"/>
      <c r="AH116" s="245"/>
      <c r="AI116" s="245"/>
      <c r="AJ116" s="245"/>
      <c r="AK116" s="319"/>
      <c r="AL116" s="318"/>
      <c r="AM116" s="245"/>
      <c r="AN116" s="245"/>
      <c r="AO116" s="245"/>
      <c r="AP116" s="319"/>
      <c r="AQ116" s="318"/>
      <c r="AR116" s="245"/>
      <c r="AS116" s="245"/>
      <c r="AT116" s="245"/>
      <c r="AU116" s="319"/>
      <c r="AV116" s="318"/>
      <c r="AW116" s="245"/>
      <c r="AX116" s="245"/>
      <c r="AY116" s="245"/>
      <c r="AZ116" s="319"/>
      <c r="BA116" s="221"/>
      <c r="BB116" s="221"/>
      <c r="BC116" s="221"/>
      <c r="BO116" s="321"/>
      <c r="BP116" s="321"/>
      <c r="BQ116" s="321"/>
      <c r="BR116" s="320" t="s">
        <v>236</v>
      </c>
      <c r="BS116" s="321"/>
      <c r="BT116" s="321"/>
      <c r="BU116" s="234"/>
    </row>
    <row r="117" spans="1:73" ht="15" customHeight="1">
      <c r="B117" s="312"/>
      <c r="C117" s="313"/>
      <c r="D117" s="313"/>
      <c r="E117" s="313"/>
      <c r="F117" s="313"/>
      <c r="G117" s="313"/>
      <c r="H117" s="313"/>
      <c r="I117" s="313"/>
      <c r="J117" s="314"/>
      <c r="K117" s="312"/>
      <c r="L117" s="313"/>
      <c r="M117" s="313"/>
      <c r="N117" s="313"/>
      <c r="O117" s="313"/>
      <c r="P117" s="313"/>
      <c r="Q117" s="313"/>
      <c r="R117" s="313"/>
      <c r="S117" s="313"/>
      <c r="T117" s="314"/>
      <c r="W117" s="318"/>
      <c r="X117" s="245"/>
      <c r="Y117" s="245"/>
      <c r="Z117" s="245"/>
      <c r="AA117" s="319"/>
      <c r="AB117" s="318"/>
      <c r="AC117" s="245"/>
      <c r="AD117" s="245"/>
      <c r="AE117" s="245"/>
      <c r="AF117" s="319"/>
      <c r="AG117" s="318"/>
      <c r="AH117" s="245"/>
      <c r="AI117" s="245"/>
      <c r="AJ117" s="245"/>
      <c r="AK117" s="319"/>
      <c r="AL117" s="318"/>
      <c r="AM117" s="245"/>
      <c r="AN117" s="245"/>
      <c r="AO117" s="245"/>
      <c r="AP117" s="319"/>
      <c r="AQ117" s="318"/>
      <c r="AR117" s="245"/>
      <c r="AS117" s="245"/>
      <c r="AT117" s="245"/>
      <c r="AU117" s="319"/>
      <c r="AV117" s="318"/>
      <c r="AW117" s="245"/>
      <c r="AX117" s="245"/>
      <c r="AY117" s="245"/>
      <c r="AZ117" s="319"/>
      <c r="BR117" s="320" t="s">
        <v>381</v>
      </c>
    </row>
    <row r="118" spans="1:73" ht="15" customHeight="1">
      <c r="B118" s="312"/>
      <c r="C118" s="313"/>
      <c r="D118" s="313"/>
      <c r="E118" s="313"/>
      <c r="F118" s="313"/>
      <c r="G118" s="313"/>
      <c r="H118" s="313"/>
      <c r="I118" s="313"/>
      <c r="J118" s="314"/>
      <c r="K118" s="312"/>
      <c r="L118" s="313"/>
      <c r="M118" s="313"/>
      <c r="N118" s="313"/>
      <c r="O118" s="313"/>
      <c r="P118" s="313"/>
      <c r="Q118" s="313"/>
      <c r="R118" s="313"/>
      <c r="S118" s="313"/>
      <c r="T118" s="314"/>
      <c r="W118" s="318"/>
      <c r="X118" s="245"/>
      <c r="Y118" s="245"/>
      <c r="Z118" s="245"/>
      <c r="AA118" s="319"/>
      <c r="AB118" s="318"/>
      <c r="AC118" s="245"/>
      <c r="AD118" s="245"/>
      <c r="AE118" s="245"/>
      <c r="AF118" s="319"/>
      <c r="AG118" s="318"/>
      <c r="AH118" s="245"/>
      <c r="AI118" s="245"/>
      <c r="AJ118" s="245"/>
      <c r="AK118" s="319"/>
      <c r="AL118" s="318"/>
      <c r="AM118" s="245"/>
      <c r="AN118" s="245"/>
      <c r="AO118" s="245"/>
      <c r="AP118" s="319"/>
      <c r="AQ118" s="318"/>
      <c r="AR118" s="245"/>
      <c r="AS118" s="245"/>
      <c r="AT118" s="245"/>
      <c r="AU118" s="319"/>
      <c r="AV118" s="318"/>
      <c r="AW118" s="245"/>
      <c r="AX118" s="245"/>
      <c r="AY118" s="245"/>
      <c r="AZ118" s="319"/>
      <c r="BR118" s="320" t="s">
        <v>382</v>
      </c>
    </row>
    <row r="119" spans="1:73" ht="12.95" customHeight="1">
      <c r="B119" s="312"/>
      <c r="C119" s="313"/>
      <c r="D119" s="313"/>
      <c r="E119" s="313"/>
      <c r="F119" s="313"/>
      <c r="G119" s="313"/>
      <c r="H119" s="313"/>
      <c r="I119" s="313"/>
      <c r="J119" s="314"/>
      <c r="K119" s="312"/>
      <c r="L119" s="313"/>
      <c r="M119" s="313"/>
      <c r="N119" s="313"/>
      <c r="O119" s="313"/>
      <c r="P119" s="313"/>
      <c r="Q119" s="313"/>
      <c r="R119" s="313"/>
      <c r="S119" s="313"/>
      <c r="T119" s="314"/>
      <c r="W119" s="318"/>
      <c r="X119" s="245"/>
      <c r="Y119" s="245"/>
      <c r="Z119" s="245"/>
      <c r="AA119" s="319"/>
      <c r="AB119" s="318"/>
      <c r="AC119" s="245"/>
      <c r="AD119" s="245"/>
      <c r="AE119" s="245"/>
      <c r="AF119" s="319"/>
      <c r="AG119" s="318"/>
      <c r="AH119" s="245"/>
      <c r="AI119" s="245"/>
      <c r="AJ119" s="245"/>
      <c r="AK119" s="319"/>
      <c r="AL119" s="318"/>
      <c r="AM119" s="245"/>
      <c r="AN119" s="245"/>
      <c r="AO119" s="245"/>
      <c r="AP119" s="319"/>
      <c r="AQ119" s="318"/>
      <c r="AR119" s="245"/>
      <c r="AS119" s="245"/>
      <c r="AT119" s="245"/>
      <c r="AU119" s="319"/>
      <c r="AV119" s="318"/>
      <c r="AW119" s="245"/>
      <c r="AX119" s="245"/>
      <c r="AY119" s="245"/>
      <c r="AZ119" s="319"/>
      <c r="BR119" s="320" t="s">
        <v>232</v>
      </c>
    </row>
    <row r="120" spans="1:73" ht="12.95" customHeight="1">
      <c r="B120" s="312"/>
      <c r="C120" s="313"/>
      <c r="D120" s="313"/>
      <c r="E120" s="313"/>
      <c r="F120" s="313"/>
      <c r="G120" s="313"/>
      <c r="H120" s="313"/>
      <c r="I120" s="313"/>
      <c r="J120" s="314"/>
      <c r="K120" s="312"/>
      <c r="L120" s="313"/>
      <c r="M120" s="313"/>
      <c r="N120" s="313"/>
      <c r="O120" s="313"/>
      <c r="P120" s="313"/>
      <c r="Q120" s="313"/>
      <c r="R120" s="313"/>
      <c r="S120" s="313"/>
      <c r="T120" s="314"/>
      <c r="W120" s="318"/>
      <c r="X120" s="245"/>
      <c r="Y120" s="245"/>
      <c r="Z120" s="245"/>
      <c r="AA120" s="319"/>
      <c r="AB120" s="318"/>
      <c r="AC120" s="245"/>
      <c r="AD120" s="245"/>
      <c r="AE120" s="245"/>
      <c r="AF120" s="319"/>
      <c r="AG120" s="318"/>
      <c r="AH120" s="245"/>
      <c r="AI120" s="245"/>
      <c r="AJ120" s="245"/>
      <c r="AK120" s="319"/>
      <c r="AL120" s="318"/>
      <c r="AM120" s="245"/>
      <c r="AN120" s="245"/>
      <c r="AO120" s="245"/>
      <c r="AP120" s="319"/>
      <c r="AQ120" s="318"/>
      <c r="AR120" s="245"/>
      <c r="AS120" s="245"/>
      <c r="AT120" s="245"/>
      <c r="AU120" s="319"/>
      <c r="AV120" s="318"/>
      <c r="AW120" s="245"/>
      <c r="AX120" s="245"/>
      <c r="AY120" s="245"/>
      <c r="AZ120" s="319"/>
      <c r="BR120" s="320" t="s">
        <v>465</v>
      </c>
    </row>
    <row r="121" spans="1:73" ht="12.95" customHeight="1">
      <c r="B121" s="312"/>
      <c r="C121" s="313"/>
      <c r="D121" s="313"/>
      <c r="E121" s="313"/>
      <c r="F121" s="313"/>
      <c r="G121" s="313"/>
      <c r="H121" s="313"/>
      <c r="I121" s="313"/>
      <c r="J121" s="314"/>
      <c r="K121" s="312"/>
      <c r="L121" s="313"/>
      <c r="M121" s="313"/>
      <c r="N121" s="313"/>
      <c r="O121" s="313"/>
      <c r="P121" s="313"/>
      <c r="Q121" s="313"/>
      <c r="R121" s="313"/>
      <c r="S121" s="313"/>
      <c r="T121" s="314"/>
      <c r="W121" s="318"/>
      <c r="X121" s="245"/>
      <c r="Y121" s="245"/>
      <c r="Z121" s="245"/>
      <c r="AA121" s="319"/>
      <c r="AB121" s="318"/>
      <c r="AC121" s="245"/>
      <c r="AD121" s="245"/>
      <c r="AE121" s="245"/>
      <c r="AF121" s="319"/>
      <c r="AG121" s="318"/>
      <c r="AH121" s="245"/>
      <c r="AI121" s="245"/>
      <c r="AJ121" s="245"/>
      <c r="AK121" s="319"/>
      <c r="AL121" s="318"/>
      <c r="AM121" s="245"/>
      <c r="AN121" s="245"/>
      <c r="AO121" s="245"/>
      <c r="AP121" s="319"/>
      <c r="AQ121" s="318"/>
      <c r="AR121" s="245"/>
      <c r="AS121" s="245"/>
      <c r="AT121" s="245"/>
      <c r="AU121" s="319"/>
      <c r="AV121" s="318"/>
      <c r="AW121" s="245"/>
      <c r="AX121" s="245"/>
      <c r="AY121" s="245"/>
      <c r="AZ121" s="319"/>
      <c r="BR121" s="322" t="s">
        <v>223</v>
      </c>
    </row>
    <row r="122" spans="1:73" ht="12.95" customHeight="1">
      <c r="B122" s="312"/>
      <c r="C122" s="313"/>
      <c r="D122" s="313"/>
      <c r="E122" s="313"/>
      <c r="F122" s="313"/>
      <c r="G122" s="313"/>
      <c r="H122" s="313"/>
      <c r="I122" s="313"/>
      <c r="J122" s="314"/>
      <c r="K122" s="312"/>
      <c r="L122" s="313"/>
      <c r="M122" s="313"/>
      <c r="N122" s="313"/>
      <c r="O122" s="313"/>
      <c r="P122" s="313"/>
      <c r="Q122" s="313"/>
      <c r="R122" s="313"/>
      <c r="S122" s="313"/>
      <c r="T122" s="314"/>
      <c r="W122" s="318"/>
      <c r="X122" s="245"/>
      <c r="Y122" s="245"/>
      <c r="Z122" s="245"/>
      <c r="AA122" s="319"/>
      <c r="AB122" s="318"/>
      <c r="AC122" s="245"/>
      <c r="AD122" s="245"/>
      <c r="AE122" s="245"/>
      <c r="AF122" s="319"/>
      <c r="AG122" s="318"/>
      <c r="AH122" s="245"/>
      <c r="AI122" s="245"/>
      <c r="AJ122" s="245"/>
      <c r="AK122" s="319"/>
      <c r="AL122" s="318"/>
      <c r="AM122" s="245"/>
      <c r="AN122" s="245"/>
      <c r="AO122" s="245"/>
      <c r="AP122" s="319"/>
      <c r="AQ122" s="318"/>
      <c r="AR122" s="245"/>
      <c r="AS122" s="245"/>
      <c r="AT122" s="245"/>
      <c r="AU122" s="319"/>
      <c r="AV122" s="318"/>
      <c r="AW122" s="245"/>
      <c r="AX122" s="245"/>
      <c r="AY122" s="245"/>
      <c r="AZ122" s="319"/>
      <c r="BR122" s="320" t="s">
        <v>210</v>
      </c>
    </row>
    <row r="123" spans="1:73" ht="12.95" customHeight="1">
      <c r="B123" s="312"/>
      <c r="C123" s="313"/>
      <c r="D123" s="313"/>
      <c r="E123" s="313"/>
      <c r="F123" s="313"/>
      <c r="G123" s="313"/>
      <c r="H123" s="313"/>
      <c r="I123" s="313"/>
      <c r="J123" s="314"/>
      <c r="K123" s="312"/>
      <c r="L123" s="313"/>
      <c r="M123" s="313"/>
      <c r="N123" s="313"/>
      <c r="O123" s="313"/>
      <c r="P123" s="313"/>
      <c r="Q123" s="313"/>
      <c r="R123" s="313"/>
      <c r="S123" s="313"/>
      <c r="T123" s="314"/>
      <c r="W123" s="318"/>
      <c r="X123" s="245"/>
      <c r="Y123" s="245"/>
      <c r="Z123" s="245"/>
      <c r="AA123" s="319"/>
      <c r="AB123" s="318"/>
      <c r="AC123" s="245"/>
      <c r="AD123" s="245"/>
      <c r="AE123" s="245"/>
      <c r="AF123" s="319"/>
      <c r="AG123" s="318"/>
      <c r="AH123" s="245"/>
      <c r="AI123" s="245"/>
      <c r="AJ123" s="245"/>
      <c r="AK123" s="319"/>
      <c r="AL123" s="318"/>
      <c r="AM123" s="245"/>
      <c r="AN123" s="245"/>
      <c r="AO123" s="245"/>
      <c r="AP123" s="319"/>
      <c r="AQ123" s="318"/>
      <c r="AR123" s="245"/>
      <c r="AS123" s="245"/>
      <c r="AT123" s="245"/>
      <c r="AU123" s="319"/>
      <c r="AV123" s="318"/>
      <c r="AW123" s="245"/>
      <c r="AX123" s="245"/>
      <c r="AY123" s="245"/>
      <c r="AZ123" s="319"/>
      <c r="BR123" s="320" t="s">
        <v>206</v>
      </c>
    </row>
    <row r="124" spans="1:73" ht="12.95" customHeight="1">
      <c r="B124" s="312"/>
      <c r="C124" s="313"/>
      <c r="D124" s="313"/>
      <c r="E124" s="313"/>
      <c r="F124" s="313"/>
      <c r="G124" s="313"/>
      <c r="H124" s="313"/>
      <c r="I124" s="313"/>
      <c r="J124" s="314"/>
      <c r="K124" s="312"/>
      <c r="L124" s="313"/>
      <c r="M124" s="313"/>
      <c r="N124" s="313"/>
      <c r="O124" s="313"/>
      <c r="P124" s="313"/>
      <c r="Q124" s="313"/>
      <c r="R124" s="313"/>
      <c r="S124" s="313"/>
      <c r="T124" s="314"/>
      <c r="W124" s="318"/>
      <c r="X124" s="245"/>
      <c r="Y124" s="245"/>
      <c r="Z124" s="245"/>
      <c r="AA124" s="319"/>
      <c r="AB124" s="318"/>
      <c r="AC124" s="245"/>
      <c r="AD124" s="245"/>
      <c r="AE124" s="245"/>
      <c r="AF124" s="319"/>
      <c r="AG124" s="318"/>
      <c r="AH124" s="245"/>
      <c r="AI124" s="245"/>
      <c r="AJ124" s="245"/>
      <c r="AK124" s="319"/>
      <c r="AL124" s="318"/>
      <c r="AM124" s="245"/>
      <c r="AN124" s="245"/>
      <c r="AO124" s="245"/>
      <c r="AP124" s="319"/>
      <c r="AQ124" s="318"/>
      <c r="AR124" s="245"/>
      <c r="AS124" s="245"/>
      <c r="AT124" s="245"/>
      <c r="AU124" s="319"/>
      <c r="AV124" s="318"/>
      <c r="AW124" s="245"/>
      <c r="AX124" s="245"/>
      <c r="AY124" s="245"/>
      <c r="AZ124" s="319"/>
      <c r="BR124" s="320" t="s">
        <v>209</v>
      </c>
    </row>
    <row r="125" spans="1:73" ht="12.95" customHeight="1">
      <c r="B125" s="312"/>
      <c r="C125" s="313"/>
      <c r="D125" s="313"/>
      <c r="E125" s="313"/>
      <c r="F125" s="313"/>
      <c r="G125" s="313"/>
      <c r="H125" s="313"/>
      <c r="I125" s="313"/>
      <c r="J125" s="314"/>
      <c r="K125" s="312"/>
      <c r="L125" s="313"/>
      <c r="M125" s="313"/>
      <c r="N125" s="313"/>
      <c r="O125" s="313"/>
      <c r="P125" s="313"/>
      <c r="Q125" s="313"/>
      <c r="R125" s="313"/>
      <c r="S125" s="313"/>
      <c r="T125" s="314"/>
      <c r="W125" s="318"/>
      <c r="X125" s="245"/>
      <c r="Y125" s="245"/>
      <c r="Z125" s="245"/>
      <c r="AA125" s="319"/>
      <c r="AB125" s="318"/>
      <c r="AC125" s="245"/>
      <c r="AD125" s="245"/>
      <c r="AE125" s="245"/>
      <c r="AF125" s="319"/>
      <c r="AG125" s="318"/>
      <c r="AH125" s="245"/>
      <c r="AI125" s="245"/>
      <c r="AJ125" s="245"/>
      <c r="AK125" s="319"/>
      <c r="AL125" s="318"/>
      <c r="AM125" s="245"/>
      <c r="AN125" s="245"/>
      <c r="AO125" s="245"/>
      <c r="AP125" s="319"/>
      <c r="AQ125" s="318"/>
      <c r="AR125" s="245"/>
      <c r="AS125" s="245"/>
      <c r="AT125" s="245"/>
      <c r="AU125" s="319"/>
      <c r="AV125" s="318"/>
      <c r="AW125" s="245"/>
      <c r="AX125" s="245"/>
      <c r="AY125" s="245"/>
      <c r="AZ125" s="319"/>
      <c r="BR125" s="320" t="s">
        <v>211</v>
      </c>
    </row>
    <row r="126" spans="1:73" ht="12.95" customHeight="1">
      <c r="B126" s="312"/>
      <c r="C126" s="313"/>
      <c r="D126" s="313"/>
      <c r="E126" s="313"/>
      <c r="F126" s="313"/>
      <c r="G126" s="313"/>
      <c r="H126" s="313"/>
      <c r="I126" s="313"/>
      <c r="J126" s="314"/>
      <c r="K126" s="312"/>
      <c r="L126" s="313"/>
      <c r="M126" s="313"/>
      <c r="N126" s="313"/>
      <c r="O126" s="313"/>
      <c r="P126" s="313"/>
      <c r="Q126" s="313"/>
      <c r="R126" s="313"/>
      <c r="S126" s="313"/>
      <c r="T126" s="314"/>
      <c r="W126" s="318"/>
      <c r="X126" s="245"/>
      <c r="Y126" s="245"/>
      <c r="Z126" s="245"/>
      <c r="AA126" s="319"/>
      <c r="AB126" s="318"/>
      <c r="AC126" s="245"/>
      <c r="AD126" s="245"/>
      <c r="AE126" s="245"/>
      <c r="AF126" s="319"/>
      <c r="AG126" s="318"/>
      <c r="AH126" s="245"/>
      <c r="AI126" s="245"/>
      <c r="AJ126" s="245"/>
      <c r="AK126" s="319"/>
      <c r="AL126" s="318"/>
      <c r="AM126" s="245"/>
      <c r="AN126" s="245"/>
      <c r="AO126" s="245"/>
      <c r="AP126" s="319"/>
      <c r="AQ126" s="318"/>
      <c r="AR126" s="245"/>
      <c r="AS126" s="245"/>
      <c r="AT126" s="245"/>
      <c r="AU126" s="319"/>
      <c r="AV126" s="318"/>
      <c r="AW126" s="245"/>
      <c r="AX126" s="245"/>
      <c r="AY126" s="245"/>
      <c r="AZ126" s="319"/>
      <c r="BR126" s="320" t="s">
        <v>466</v>
      </c>
    </row>
    <row r="127" spans="1:73" ht="12.95" customHeight="1">
      <c r="B127" s="312"/>
      <c r="C127" s="313"/>
      <c r="D127" s="313"/>
      <c r="E127" s="313"/>
      <c r="F127" s="313"/>
      <c r="G127" s="313"/>
      <c r="H127" s="313"/>
      <c r="I127" s="313"/>
      <c r="J127" s="314"/>
      <c r="K127" s="312"/>
      <c r="L127" s="313"/>
      <c r="M127" s="313"/>
      <c r="N127" s="313"/>
      <c r="O127" s="313"/>
      <c r="P127" s="313"/>
      <c r="Q127" s="313"/>
      <c r="R127" s="313"/>
      <c r="S127" s="313"/>
      <c r="T127" s="314"/>
      <c r="W127" s="318"/>
      <c r="X127" s="245"/>
      <c r="Y127" s="245"/>
      <c r="Z127" s="245"/>
      <c r="AA127" s="319"/>
      <c r="AB127" s="318"/>
      <c r="AC127" s="245"/>
      <c r="AD127" s="245"/>
      <c r="AE127" s="245"/>
      <c r="AF127" s="319"/>
      <c r="AG127" s="318"/>
      <c r="AH127" s="245"/>
      <c r="AI127" s="245"/>
      <c r="AJ127" s="245"/>
      <c r="AK127" s="319"/>
      <c r="AL127" s="318"/>
      <c r="AM127" s="245"/>
      <c r="AN127" s="245"/>
      <c r="AO127" s="245"/>
      <c r="AP127" s="319"/>
      <c r="AQ127" s="318"/>
      <c r="AR127" s="245"/>
      <c r="AS127" s="245"/>
      <c r="AT127" s="245"/>
      <c r="AU127" s="319"/>
      <c r="AV127" s="318"/>
      <c r="AW127" s="245"/>
      <c r="AX127" s="245"/>
      <c r="AY127" s="245"/>
      <c r="AZ127" s="319"/>
      <c r="BR127" s="320" t="s">
        <v>215</v>
      </c>
    </row>
    <row r="128" spans="1:73" ht="12.95" customHeight="1">
      <c r="B128" s="312"/>
      <c r="C128" s="313"/>
      <c r="D128" s="313"/>
      <c r="E128" s="313"/>
      <c r="F128" s="313"/>
      <c r="G128" s="313"/>
      <c r="H128" s="313"/>
      <c r="I128" s="313"/>
      <c r="J128" s="314"/>
      <c r="K128" s="312"/>
      <c r="L128" s="313"/>
      <c r="M128" s="313"/>
      <c r="N128" s="313"/>
      <c r="O128" s="313"/>
      <c r="P128" s="313"/>
      <c r="Q128" s="313"/>
      <c r="R128" s="313"/>
      <c r="S128" s="313"/>
      <c r="T128" s="314"/>
      <c r="W128" s="318"/>
      <c r="X128" s="245"/>
      <c r="Y128" s="245"/>
      <c r="Z128" s="245"/>
      <c r="AA128" s="319"/>
      <c r="AB128" s="318"/>
      <c r="AC128" s="245"/>
      <c r="AD128" s="245"/>
      <c r="AE128" s="245"/>
      <c r="AF128" s="319"/>
      <c r="AG128" s="318"/>
      <c r="AH128" s="245"/>
      <c r="AI128" s="245"/>
      <c r="AJ128" s="245"/>
      <c r="AK128" s="319"/>
      <c r="AL128" s="318"/>
      <c r="AM128" s="245"/>
      <c r="AN128" s="245"/>
      <c r="AO128" s="245"/>
      <c r="AP128" s="319"/>
      <c r="AQ128" s="318"/>
      <c r="AR128" s="245"/>
      <c r="AS128" s="245"/>
      <c r="AT128" s="245"/>
      <c r="AU128" s="319"/>
      <c r="AV128" s="318"/>
      <c r="AW128" s="245"/>
      <c r="AX128" s="245"/>
      <c r="AY128" s="245"/>
      <c r="AZ128" s="319"/>
      <c r="BR128" s="320" t="s">
        <v>383</v>
      </c>
    </row>
    <row r="129" spans="2:70" ht="24.75" customHeight="1">
      <c r="B129" s="312"/>
      <c r="C129" s="313"/>
      <c r="D129" s="313"/>
      <c r="E129" s="313"/>
      <c r="F129" s="313"/>
      <c r="G129" s="313"/>
      <c r="H129" s="313"/>
      <c r="I129" s="313"/>
      <c r="J129" s="314"/>
      <c r="K129" s="312"/>
      <c r="L129" s="313"/>
      <c r="M129" s="313"/>
      <c r="N129" s="313"/>
      <c r="O129" s="313"/>
      <c r="P129" s="313"/>
      <c r="Q129" s="313"/>
      <c r="R129" s="313"/>
      <c r="S129" s="313"/>
      <c r="T129" s="314"/>
      <c r="W129" s="323"/>
      <c r="X129" s="324"/>
      <c r="Y129" s="324"/>
      <c r="Z129" s="324"/>
      <c r="AA129" s="325"/>
      <c r="AB129" s="323"/>
      <c r="AC129" s="324"/>
      <c r="AD129" s="324"/>
      <c r="AE129" s="324"/>
      <c r="AF129" s="325"/>
      <c r="AG129" s="323"/>
      <c r="AH129" s="324"/>
      <c r="AI129" s="324"/>
      <c r="AJ129" s="324"/>
      <c r="AK129" s="325"/>
      <c r="AL129" s="323"/>
      <c r="AM129" s="324"/>
      <c r="AN129" s="324"/>
      <c r="AO129" s="324"/>
      <c r="AP129" s="325"/>
      <c r="AQ129" s="323"/>
      <c r="AR129" s="324"/>
      <c r="AS129" s="324"/>
      <c r="AT129" s="324"/>
      <c r="AU129" s="325"/>
      <c r="AV129" s="323"/>
      <c r="AW129" s="324"/>
      <c r="AX129" s="324"/>
      <c r="AY129" s="324"/>
      <c r="AZ129" s="325"/>
      <c r="BR129" s="320" t="s">
        <v>204</v>
      </c>
    </row>
    <row r="130" spans="2:70" ht="12.95" customHeight="1">
      <c r="B130" s="312"/>
      <c r="C130" s="313"/>
      <c r="D130" s="313"/>
      <c r="E130" s="313"/>
      <c r="F130" s="313"/>
      <c r="G130" s="313"/>
      <c r="H130" s="313"/>
      <c r="I130" s="313"/>
      <c r="J130" s="314"/>
      <c r="K130" s="312"/>
      <c r="L130" s="313"/>
      <c r="M130" s="313"/>
      <c r="N130" s="313"/>
      <c r="O130" s="313"/>
      <c r="P130" s="313"/>
      <c r="Q130" s="313"/>
      <c r="R130" s="313"/>
      <c r="S130" s="313"/>
      <c r="T130" s="314"/>
      <c r="W130" s="268"/>
      <c r="X130" s="268"/>
      <c r="Y130" s="268"/>
      <c r="Z130" s="268"/>
      <c r="AA130" s="268"/>
      <c r="AB130" s="268"/>
      <c r="AC130" s="268"/>
      <c r="AD130" s="268"/>
      <c r="AE130" s="268"/>
      <c r="AF130" s="268"/>
      <c r="AG130" s="268"/>
      <c r="AH130" s="268"/>
      <c r="AI130" s="268"/>
      <c r="AJ130" s="268"/>
      <c r="AK130" s="268"/>
      <c r="AL130" s="268"/>
      <c r="AM130" s="268"/>
      <c r="AN130" s="268"/>
      <c r="AO130" s="268"/>
      <c r="AP130" s="268"/>
      <c r="AQ130" s="268"/>
      <c r="AR130" s="268"/>
      <c r="AS130" s="268"/>
      <c r="AT130" s="268"/>
      <c r="AU130" s="268"/>
      <c r="AV130" s="268"/>
      <c r="AW130" s="268"/>
      <c r="AX130" s="268"/>
      <c r="AY130" s="268"/>
      <c r="AZ130" s="268"/>
      <c r="BR130" s="320" t="s">
        <v>216</v>
      </c>
    </row>
    <row r="131" spans="2:70" ht="12.95" customHeight="1">
      <c r="B131" s="312"/>
      <c r="C131" s="313"/>
      <c r="D131" s="313"/>
      <c r="E131" s="313"/>
      <c r="F131" s="313"/>
      <c r="G131" s="313"/>
      <c r="H131" s="313"/>
      <c r="I131" s="313"/>
      <c r="J131" s="314"/>
      <c r="K131" s="312"/>
      <c r="L131" s="313"/>
      <c r="M131" s="313"/>
      <c r="N131" s="313"/>
      <c r="O131" s="313"/>
      <c r="P131" s="313"/>
      <c r="Q131" s="313"/>
      <c r="R131" s="313"/>
      <c r="S131" s="313"/>
      <c r="T131" s="314"/>
      <c r="W131" s="1224" t="s">
        <v>467</v>
      </c>
      <c r="X131" s="1225"/>
      <c r="Y131" s="1225"/>
      <c r="Z131" s="1225"/>
      <c r="AA131" s="1226"/>
      <c r="AB131" s="1230" t="s">
        <v>468</v>
      </c>
      <c r="AC131" s="1231"/>
      <c r="AD131" s="1231"/>
      <c r="AE131" s="1231"/>
      <c r="AF131" s="1232"/>
      <c r="AG131" s="1254" t="s">
        <v>459</v>
      </c>
      <c r="AH131" s="1255"/>
      <c r="AI131" s="1255"/>
      <c r="AJ131" s="1255"/>
      <c r="AK131" s="1256"/>
      <c r="AL131" s="1260" t="s">
        <v>460</v>
      </c>
      <c r="AM131" s="1261"/>
      <c r="AN131" s="1261"/>
      <c r="AO131" s="1261"/>
      <c r="AP131" s="1262"/>
      <c r="AQ131" s="1212" t="s">
        <v>461</v>
      </c>
      <c r="AR131" s="1213"/>
      <c r="AS131" s="1213"/>
      <c r="AT131" s="1213"/>
      <c r="AU131" s="1214"/>
      <c r="AV131" s="1218" t="s">
        <v>462</v>
      </c>
      <c r="AW131" s="1219"/>
      <c r="AX131" s="1219"/>
      <c r="AY131" s="1219"/>
      <c r="AZ131" s="1220"/>
      <c r="BR131" s="320" t="s">
        <v>221</v>
      </c>
    </row>
    <row r="132" spans="2:70" ht="12.95" customHeight="1">
      <c r="B132" s="312"/>
      <c r="C132" s="313"/>
      <c r="D132" s="313"/>
      <c r="E132" s="313"/>
      <c r="F132" s="313"/>
      <c r="G132" s="313"/>
      <c r="H132" s="313"/>
      <c r="I132" s="313"/>
      <c r="J132" s="314"/>
      <c r="K132" s="312"/>
      <c r="L132" s="313"/>
      <c r="M132" s="313"/>
      <c r="N132" s="313"/>
      <c r="O132" s="313"/>
      <c r="P132" s="313"/>
      <c r="Q132" s="313"/>
      <c r="R132" s="313"/>
      <c r="S132" s="313"/>
      <c r="T132" s="314"/>
      <c r="W132" s="1248"/>
      <c r="X132" s="1249"/>
      <c r="Y132" s="1249"/>
      <c r="Z132" s="1249"/>
      <c r="AA132" s="1250"/>
      <c r="AB132" s="1251"/>
      <c r="AC132" s="1252"/>
      <c r="AD132" s="1252"/>
      <c r="AE132" s="1252"/>
      <c r="AF132" s="1253"/>
      <c r="AG132" s="1257"/>
      <c r="AH132" s="1258"/>
      <c r="AI132" s="1258"/>
      <c r="AJ132" s="1258"/>
      <c r="AK132" s="1259"/>
      <c r="AL132" s="1263"/>
      <c r="AM132" s="1264"/>
      <c r="AN132" s="1264"/>
      <c r="AO132" s="1264"/>
      <c r="AP132" s="1265"/>
      <c r="AQ132" s="1279"/>
      <c r="AR132" s="1280"/>
      <c r="AS132" s="1280"/>
      <c r="AT132" s="1280"/>
      <c r="AU132" s="1281"/>
      <c r="AV132" s="1272"/>
      <c r="AW132" s="864"/>
      <c r="AX132" s="864"/>
      <c r="AY132" s="864"/>
      <c r="AZ132" s="865"/>
      <c r="BR132" s="320" t="s">
        <v>218</v>
      </c>
    </row>
    <row r="133" spans="2:70" ht="12.95" customHeight="1">
      <c r="B133" s="312"/>
      <c r="C133" s="313"/>
      <c r="D133" s="313"/>
      <c r="E133" s="313"/>
      <c r="F133" s="313"/>
      <c r="G133" s="313"/>
      <c r="H133" s="313"/>
      <c r="I133" s="313"/>
      <c r="J133" s="314"/>
      <c r="K133" s="312"/>
      <c r="L133" s="313"/>
      <c r="M133" s="313"/>
      <c r="N133" s="313"/>
      <c r="O133" s="313"/>
      <c r="P133" s="313"/>
      <c r="Q133" s="313"/>
      <c r="R133" s="313"/>
      <c r="S133" s="313"/>
      <c r="T133" s="314"/>
      <c r="W133" s="326" t="s">
        <v>190</v>
      </c>
      <c r="X133" s="327"/>
      <c r="Y133" s="327"/>
      <c r="Z133" s="327"/>
      <c r="AA133" s="327"/>
      <c r="AB133" s="1273" t="s">
        <v>190</v>
      </c>
      <c r="AC133" s="1274"/>
      <c r="AD133" s="1274"/>
      <c r="AE133" s="1274"/>
      <c r="AF133" s="1275"/>
      <c r="AG133" s="1273" t="s">
        <v>190</v>
      </c>
      <c r="AH133" s="1274"/>
      <c r="AI133" s="1274"/>
      <c r="AJ133" s="1274"/>
      <c r="AK133" s="1275"/>
      <c r="AL133" s="1273" t="s">
        <v>190</v>
      </c>
      <c r="AM133" s="1274"/>
      <c r="AN133" s="1274"/>
      <c r="AO133" s="1274"/>
      <c r="AP133" s="1275"/>
      <c r="AQ133" s="1273" t="s">
        <v>190</v>
      </c>
      <c r="AR133" s="1274"/>
      <c r="AS133" s="1274"/>
      <c r="AT133" s="1274"/>
      <c r="AU133" s="1275"/>
      <c r="AV133" s="1273" t="s">
        <v>190</v>
      </c>
      <c r="AW133" s="1274"/>
      <c r="AX133" s="1274"/>
      <c r="AY133" s="1274"/>
      <c r="AZ133" s="1275"/>
      <c r="BR133" s="320" t="s">
        <v>214</v>
      </c>
    </row>
    <row r="134" spans="2:70" ht="12.95" customHeight="1">
      <c r="B134" s="312"/>
      <c r="C134" s="313"/>
      <c r="D134" s="313"/>
      <c r="E134" s="313"/>
      <c r="F134" s="313"/>
      <c r="G134" s="313"/>
      <c r="H134" s="313"/>
      <c r="I134" s="313"/>
      <c r="J134" s="314"/>
      <c r="K134" s="312"/>
      <c r="L134" s="313"/>
      <c r="M134" s="313"/>
      <c r="N134" s="313"/>
      <c r="O134" s="313"/>
      <c r="P134" s="313"/>
      <c r="Q134" s="313"/>
      <c r="R134" s="313"/>
      <c r="S134" s="313"/>
      <c r="T134" s="314"/>
      <c r="W134" s="328"/>
      <c r="X134" s="245"/>
      <c r="Y134" s="245"/>
      <c r="Z134" s="245"/>
      <c r="AA134" s="245"/>
      <c r="AB134" s="1276"/>
      <c r="AC134" s="1277"/>
      <c r="AD134" s="1277"/>
      <c r="AE134" s="1277"/>
      <c r="AF134" s="1278"/>
      <c r="AG134" s="1276"/>
      <c r="AH134" s="1277"/>
      <c r="AI134" s="1277"/>
      <c r="AJ134" s="1277"/>
      <c r="AK134" s="1278"/>
      <c r="AL134" s="1276"/>
      <c r="AM134" s="1277"/>
      <c r="AN134" s="1277"/>
      <c r="AO134" s="1277"/>
      <c r="AP134" s="1278"/>
      <c r="AQ134" s="1276"/>
      <c r="AR134" s="1277"/>
      <c r="AS134" s="1277"/>
      <c r="AT134" s="1277"/>
      <c r="AU134" s="1278"/>
      <c r="AV134" s="1276"/>
      <c r="AW134" s="1277"/>
      <c r="AX134" s="1277"/>
      <c r="AY134" s="1277"/>
      <c r="AZ134" s="1278"/>
      <c r="BR134" s="320" t="s">
        <v>208</v>
      </c>
    </row>
    <row r="135" spans="2:70" ht="12.95" customHeight="1">
      <c r="B135" s="312"/>
      <c r="C135" s="313"/>
      <c r="D135" s="313"/>
      <c r="E135" s="313"/>
      <c r="F135" s="313"/>
      <c r="G135" s="313"/>
      <c r="H135" s="313"/>
      <c r="I135" s="313"/>
      <c r="J135" s="314"/>
      <c r="K135" s="312"/>
      <c r="L135" s="313"/>
      <c r="M135" s="313"/>
      <c r="N135" s="313"/>
      <c r="O135" s="313"/>
      <c r="P135" s="313"/>
      <c r="Q135" s="313"/>
      <c r="R135" s="313"/>
      <c r="S135" s="313"/>
      <c r="T135" s="314"/>
      <c r="W135" s="328"/>
      <c r="X135" s="245"/>
      <c r="Y135" s="245"/>
      <c r="Z135" s="245"/>
      <c r="AA135" s="245"/>
      <c r="AB135" s="1276"/>
      <c r="AC135" s="1277"/>
      <c r="AD135" s="1277"/>
      <c r="AE135" s="1277"/>
      <c r="AF135" s="1278"/>
      <c r="AG135" s="1276"/>
      <c r="AH135" s="1277"/>
      <c r="AI135" s="1277"/>
      <c r="AJ135" s="1277"/>
      <c r="AK135" s="1278"/>
      <c r="AL135" s="1276"/>
      <c r="AM135" s="1277"/>
      <c r="AN135" s="1277"/>
      <c r="AO135" s="1277"/>
      <c r="AP135" s="1278"/>
      <c r="AQ135" s="1276"/>
      <c r="AR135" s="1277"/>
      <c r="AS135" s="1277"/>
      <c r="AT135" s="1277"/>
      <c r="AU135" s="1278"/>
      <c r="AV135" s="1276"/>
      <c r="AW135" s="1277"/>
      <c r="AX135" s="1277"/>
      <c r="AY135" s="1277"/>
      <c r="AZ135" s="1278"/>
      <c r="BR135" s="320" t="s">
        <v>205</v>
      </c>
    </row>
    <row r="136" spans="2:70" ht="12.95" customHeight="1">
      <c r="B136" s="312"/>
      <c r="C136" s="313"/>
      <c r="D136" s="313"/>
      <c r="E136" s="313"/>
      <c r="F136" s="313"/>
      <c r="G136" s="313"/>
      <c r="H136" s="313"/>
      <c r="I136" s="313"/>
      <c r="J136" s="314"/>
      <c r="K136" s="312"/>
      <c r="L136" s="313"/>
      <c r="M136" s="313"/>
      <c r="N136" s="313"/>
      <c r="O136" s="313"/>
      <c r="P136" s="313"/>
      <c r="Q136" s="313"/>
      <c r="R136" s="313"/>
      <c r="S136" s="313"/>
      <c r="T136" s="314"/>
      <c r="W136" s="328"/>
      <c r="X136" s="245"/>
      <c r="Y136" s="245"/>
      <c r="Z136" s="245"/>
      <c r="AA136" s="245"/>
      <c r="AB136" s="1276"/>
      <c r="AC136" s="1277"/>
      <c r="AD136" s="1277"/>
      <c r="AE136" s="1277"/>
      <c r="AF136" s="1278"/>
      <c r="AG136" s="1276"/>
      <c r="AH136" s="1277"/>
      <c r="AI136" s="1277"/>
      <c r="AJ136" s="1277"/>
      <c r="AK136" s="1278"/>
      <c r="AL136" s="1276"/>
      <c r="AM136" s="1277"/>
      <c r="AN136" s="1277"/>
      <c r="AO136" s="1277"/>
      <c r="AP136" s="1278"/>
      <c r="AQ136" s="1276"/>
      <c r="AR136" s="1277"/>
      <c r="AS136" s="1277"/>
      <c r="AT136" s="1277"/>
      <c r="AU136" s="1278"/>
      <c r="AV136" s="1276"/>
      <c r="AW136" s="1277"/>
      <c r="AX136" s="1277"/>
      <c r="AY136" s="1277"/>
      <c r="AZ136" s="1278"/>
      <c r="BR136" s="320" t="s">
        <v>207</v>
      </c>
    </row>
    <row r="137" spans="2:70" ht="12.95" customHeight="1">
      <c r="B137" s="312"/>
      <c r="C137" s="313"/>
      <c r="D137" s="313"/>
      <c r="E137" s="313"/>
      <c r="F137" s="313"/>
      <c r="G137" s="313"/>
      <c r="H137" s="313"/>
      <c r="I137" s="313"/>
      <c r="J137" s="314"/>
      <c r="K137" s="312"/>
      <c r="L137" s="313"/>
      <c r="M137" s="313"/>
      <c r="N137" s="313"/>
      <c r="O137" s="313"/>
      <c r="P137" s="313"/>
      <c r="Q137" s="313"/>
      <c r="R137" s="313"/>
      <c r="S137" s="313"/>
      <c r="T137" s="314"/>
      <c r="W137" s="328"/>
      <c r="X137" s="245"/>
      <c r="Y137" s="245"/>
      <c r="Z137" s="245"/>
      <c r="AA137" s="245"/>
      <c r="AB137" s="1276"/>
      <c r="AC137" s="1277"/>
      <c r="AD137" s="1277"/>
      <c r="AE137" s="1277"/>
      <c r="AF137" s="1278"/>
      <c r="AG137" s="1276"/>
      <c r="AH137" s="1277"/>
      <c r="AI137" s="1277"/>
      <c r="AJ137" s="1277"/>
      <c r="AK137" s="1278"/>
      <c r="AL137" s="1276"/>
      <c r="AM137" s="1277"/>
      <c r="AN137" s="1277"/>
      <c r="AO137" s="1277"/>
      <c r="AP137" s="1278"/>
      <c r="AQ137" s="1276"/>
      <c r="AR137" s="1277"/>
      <c r="AS137" s="1277"/>
      <c r="AT137" s="1277"/>
      <c r="AU137" s="1278"/>
      <c r="AV137" s="1276"/>
      <c r="AW137" s="1277"/>
      <c r="AX137" s="1277"/>
      <c r="AY137" s="1277"/>
      <c r="AZ137" s="1278"/>
      <c r="BR137" s="320" t="s">
        <v>219</v>
      </c>
    </row>
    <row r="138" spans="2:70" ht="12.95" customHeight="1">
      <c r="B138" s="312"/>
      <c r="C138" s="313"/>
      <c r="D138" s="313"/>
      <c r="E138" s="313"/>
      <c r="F138" s="313"/>
      <c r="G138" s="313"/>
      <c r="H138" s="313"/>
      <c r="I138" s="313"/>
      <c r="J138" s="314"/>
      <c r="K138" s="312"/>
      <c r="L138" s="313"/>
      <c r="M138" s="313"/>
      <c r="N138" s="313"/>
      <c r="O138" s="313"/>
      <c r="P138" s="313"/>
      <c r="Q138" s="313"/>
      <c r="R138" s="313"/>
      <c r="S138" s="313"/>
      <c r="T138" s="314"/>
      <c r="W138" s="328"/>
      <c r="X138" s="245"/>
      <c r="Y138" s="245"/>
      <c r="Z138" s="245"/>
      <c r="AA138" s="245"/>
      <c r="AB138" s="1276"/>
      <c r="AC138" s="1277"/>
      <c r="AD138" s="1277"/>
      <c r="AE138" s="1277"/>
      <c r="AF138" s="1278"/>
      <c r="AG138" s="1276"/>
      <c r="AH138" s="1277"/>
      <c r="AI138" s="1277"/>
      <c r="AJ138" s="1277"/>
      <c r="AK138" s="1278"/>
      <c r="AL138" s="1276"/>
      <c r="AM138" s="1277"/>
      <c r="AN138" s="1277"/>
      <c r="AO138" s="1277"/>
      <c r="AP138" s="1278"/>
      <c r="AQ138" s="1276"/>
      <c r="AR138" s="1277"/>
      <c r="AS138" s="1277"/>
      <c r="AT138" s="1277"/>
      <c r="AU138" s="1278"/>
      <c r="AV138" s="1276"/>
      <c r="AW138" s="1277"/>
      <c r="AX138" s="1277"/>
      <c r="AY138" s="1277"/>
      <c r="AZ138" s="1278"/>
      <c r="BR138" s="320" t="s">
        <v>203</v>
      </c>
    </row>
    <row r="139" spans="2:70" ht="12.95" customHeight="1">
      <c r="B139" s="312"/>
      <c r="C139" s="313"/>
      <c r="D139" s="313"/>
      <c r="E139" s="313"/>
      <c r="F139" s="313"/>
      <c r="G139" s="313"/>
      <c r="H139" s="313"/>
      <c r="I139" s="313"/>
      <c r="J139" s="314"/>
      <c r="K139" s="312"/>
      <c r="L139" s="313"/>
      <c r="M139" s="313"/>
      <c r="N139" s="313"/>
      <c r="O139" s="313"/>
      <c r="P139" s="313"/>
      <c r="Q139" s="313"/>
      <c r="R139" s="313"/>
      <c r="S139" s="313"/>
      <c r="T139" s="314"/>
      <c r="W139" s="328"/>
      <c r="X139" s="245"/>
      <c r="Y139" s="245"/>
      <c r="Z139" s="245"/>
      <c r="AA139" s="245"/>
      <c r="AB139" s="1276"/>
      <c r="AC139" s="1277"/>
      <c r="AD139" s="1277"/>
      <c r="AE139" s="1277"/>
      <c r="AF139" s="1278"/>
      <c r="AG139" s="1276"/>
      <c r="AH139" s="1277"/>
      <c r="AI139" s="1277"/>
      <c r="AJ139" s="1277"/>
      <c r="AK139" s="1278"/>
      <c r="AL139" s="1276"/>
      <c r="AM139" s="1277"/>
      <c r="AN139" s="1277"/>
      <c r="AO139" s="1277"/>
      <c r="AP139" s="1278"/>
      <c r="AQ139" s="1276"/>
      <c r="AR139" s="1277"/>
      <c r="AS139" s="1277"/>
      <c r="AT139" s="1277"/>
      <c r="AU139" s="1278"/>
      <c r="AV139" s="1276"/>
      <c r="AW139" s="1277"/>
      <c r="AX139" s="1277"/>
      <c r="AY139" s="1277"/>
      <c r="AZ139" s="1278"/>
      <c r="BR139" s="320" t="s">
        <v>191</v>
      </c>
    </row>
    <row r="140" spans="2:70" ht="12.95" customHeight="1">
      <c r="B140" s="329"/>
      <c r="C140" s="330"/>
      <c r="D140" s="330"/>
      <c r="E140" s="330"/>
      <c r="F140" s="330"/>
      <c r="G140" s="330"/>
      <c r="H140" s="330"/>
      <c r="I140" s="330"/>
      <c r="J140" s="331"/>
      <c r="K140" s="329"/>
      <c r="L140" s="330"/>
      <c r="M140" s="330"/>
      <c r="N140" s="330"/>
      <c r="O140" s="330"/>
      <c r="P140" s="330"/>
      <c r="Q140" s="330"/>
      <c r="R140" s="330"/>
      <c r="S140" s="330"/>
      <c r="T140" s="331"/>
      <c r="W140" s="328"/>
      <c r="X140" s="245"/>
      <c r="Y140" s="245"/>
      <c r="Z140" s="245"/>
      <c r="AA140" s="245"/>
      <c r="AB140" s="1276"/>
      <c r="AC140" s="1277"/>
      <c r="AD140" s="1277"/>
      <c r="AE140" s="1277"/>
      <c r="AF140" s="1278"/>
      <c r="AG140" s="1276"/>
      <c r="AH140" s="1277"/>
      <c r="AI140" s="1277"/>
      <c r="AJ140" s="1277"/>
      <c r="AK140" s="1278"/>
      <c r="AL140" s="1276"/>
      <c r="AM140" s="1277"/>
      <c r="AN140" s="1277"/>
      <c r="AO140" s="1277"/>
      <c r="AP140" s="1278"/>
      <c r="AQ140" s="1276"/>
      <c r="AR140" s="1277"/>
      <c r="AS140" s="1277"/>
      <c r="AT140" s="1277"/>
      <c r="AU140" s="1278"/>
      <c r="AV140" s="1276"/>
      <c r="AW140" s="1277"/>
      <c r="AX140" s="1277"/>
      <c r="AY140" s="1277"/>
      <c r="AZ140" s="1278"/>
      <c r="BR140" s="320" t="s">
        <v>189</v>
      </c>
    </row>
    <row r="141" spans="2:70" ht="12.95" customHeight="1">
      <c r="W141" s="328"/>
      <c r="X141" s="245"/>
      <c r="Y141" s="245"/>
      <c r="Z141" s="245"/>
      <c r="AA141" s="245"/>
      <c r="AB141" s="1276"/>
      <c r="AC141" s="1277"/>
      <c r="AD141" s="1277"/>
      <c r="AE141" s="1277"/>
      <c r="AF141" s="1278"/>
      <c r="AG141" s="1276"/>
      <c r="AH141" s="1277"/>
      <c r="AI141" s="1277"/>
      <c r="AJ141" s="1277"/>
      <c r="AK141" s="1278"/>
      <c r="AL141" s="1276"/>
      <c r="AM141" s="1277"/>
      <c r="AN141" s="1277"/>
      <c r="AO141" s="1277"/>
      <c r="AP141" s="1278"/>
      <c r="AQ141" s="1276"/>
      <c r="AR141" s="1277"/>
      <c r="AS141" s="1277"/>
      <c r="AT141" s="1277"/>
      <c r="AU141" s="1278"/>
      <c r="AV141" s="1276"/>
      <c r="AW141" s="1277"/>
      <c r="AX141" s="1277"/>
      <c r="AY141" s="1277"/>
      <c r="AZ141" s="1278"/>
      <c r="BR141" s="320" t="s">
        <v>200</v>
      </c>
    </row>
    <row r="142" spans="2:70" ht="12.95" customHeight="1">
      <c r="W142" s="328"/>
      <c r="X142" s="245"/>
      <c r="Y142" s="245"/>
      <c r="Z142" s="245"/>
      <c r="AA142" s="245"/>
      <c r="AB142" s="1276"/>
      <c r="AC142" s="1277"/>
      <c r="AD142" s="1277"/>
      <c r="AE142" s="1277"/>
      <c r="AF142" s="1278"/>
      <c r="AG142" s="1276"/>
      <c r="AH142" s="1277"/>
      <c r="AI142" s="1277"/>
      <c r="AJ142" s="1277"/>
      <c r="AK142" s="1278"/>
      <c r="AL142" s="1276"/>
      <c r="AM142" s="1277"/>
      <c r="AN142" s="1277"/>
      <c r="AO142" s="1277"/>
      <c r="AP142" s="1278"/>
      <c r="AQ142" s="1276"/>
      <c r="AR142" s="1277"/>
      <c r="AS142" s="1277"/>
      <c r="AT142" s="1277"/>
      <c r="AU142" s="1278"/>
      <c r="AV142" s="1276"/>
      <c r="AW142" s="1277"/>
      <c r="AX142" s="1277"/>
      <c r="AY142" s="1277"/>
      <c r="AZ142" s="1278"/>
      <c r="BR142" s="320" t="s">
        <v>222</v>
      </c>
    </row>
    <row r="143" spans="2:70" ht="12.95" customHeight="1">
      <c r="W143" s="328"/>
      <c r="X143" s="245"/>
      <c r="Y143" s="245"/>
      <c r="Z143" s="245"/>
      <c r="AA143" s="245"/>
      <c r="AB143" s="1276"/>
      <c r="AC143" s="1277"/>
      <c r="AD143" s="1277"/>
      <c r="AE143" s="1277"/>
      <c r="AF143" s="1278"/>
      <c r="AG143" s="1276"/>
      <c r="AH143" s="1277"/>
      <c r="AI143" s="1277"/>
      <c r="AJ143" s="1277"/>
      <c r="AK143" s="1278"/>
      <c r="AL143" s="1276"/>
      <c r="AM143" s="1277"/>
      <c r="AN143" s="1277"/>
      <c r="AO143" s="1277"/>
      <c r="AP143" s="1278"/>
      <c r="AQ143" s="1276"/>
      <c r="AR143" s="1277"/>
      <c r="AS143" s="1277"/>
      <c r="AT143" s="1277"/>
      <c r="AU143" s="1278"/>
      <c r="AV143" s="1276"/>
      <c r="AW143" s="1277"/>
      <c r="AX143" s="1277"/>
      <c r="AY143" s="1277"/>
      <c r="AZ143" s="1278"/>
      <c r="BR143" s="320" t="s">
        <v>231</v>
      </c>
    </row>
    <row r="144" spans="2:70" ht="12.95" customHeight="1">
      <c r="W144" s="328"/>
      <c r="X144" s="245"/>
      <c r="Y144" s="245"/>
      <c r="Z144" s="245"/>
      <c r="AA144" s="245"/>
      <c r="AB144" s="1276"/>
      <c r="AC144" s="1277"/>
      <c r="AD144" s="1277"/>
      <c r="AE144" s="1277"/>
      <c r="AF144" s="1278"/>
      <c r="AG144" s="1276"/>
      <c r="AH144" s="1277"/>
      <c r="AI144" s="1277"/>
      <c r="AJ144" s="1277"/>
      <c r="AK144" s="1278"/>
      <c r="AL144" s="1276"/>
      <c r="AM144" s="1277"/>
      <c r="AN144" s="1277"/>
      <c r="AO144" s="1277"/>
      <c r="AP144" s="1278"/>
      <c r="AQ144" s="1276"/>
      <c r="AR144" s="1277"/>
      <c r="AS144" s="1277"/>
      <c r="AT144" s="1277"/>
      <c r="AU144" s="1278"/>
      <c r="AV144" s="1276"/>
      <c r="AW144" s="1277"/>
      <c r="AX144" s="1277"/>
      <c r="AY144" s="1277"/>
      <c r="AZ144" s="1278"/>
      <c r="BR144" s="320" t="s">
        <v>172</v>
      </c>
    </row>
    <row r="145" spans="23:70" ht="12.95" customHeight="1">
      <c r="W145" s="328"/>
      <c r="X145" s="245"/>
      <c r="Y145" s="245"/>
      <c r="Z145" s="245"/>
      <c r="AA145" s="245"/>
      <c r="AB145" s="1276"/>
      <c r="AC145" s="1277"/>
      <c r="AD145" s="1277"/>
      <c r="AE145" s="1277"/>
      <c r="AF145" s="1278"/>
      <c r="AG145" s="1276"/>
      <c r="AH145" s="1277"/>
      <c r="AI145" s="1277"/>
      <c r="AJ145" s="1277"/>
      <c r="AK145" s="1278"/>
      <c r="AL145" s="1276"/>
      <c r="AM145" s="1277"/>
      <c r="AN145" s="1277"/>
      <c r="AO145" s="1277"/>
      <c r="AP145" s="1278"/>
      <c r="AQ145" s="1276"/>
      <c r="AR145" s="1277"/>
      <c r="AS145" s="1277"/>
      <c r="AT145" s="1277"/>
      <c r="AU145" s="1278"/>
      <c r="AV145" s="1276"/>
      <c r="AW145" s="1277"/>
      <c r="AX145" s="1277"/>
      <c r="AY145" s="1277"/>
      <c r="AZ145" s="1278"/>
      <c r="BR145" s="320" t="s">
        <v>224</v>
      </c>
    </row>
    <row r="146" spans="23:70" ht="12.95" customHeight="1">
      <c r="W146" s="328"/>
      <c r="X146" s="245"/>
      <c r="Y146" s="245"/>
      <c r="Z146" s="245"/>
      <c r="AA146" s="245"/>
      <c r="AB146" s="1276"/>
      <c r="AC146" s="1277"/>
      <c r="AD146" s="1277"/>
      <c r="AE146" s="1277"/>
      <c r="AF146" s="1278"/>
      <c r="AG146" s="1276"/>
      <c r="AH146" s="1277"/>
      <c r="AI146" s="1277"/>
      <c r="AJ146" s="1277"/>
      <c r="AK146" s="1278"/>
      <c r="AL146" s="1276"/>
      <c r="AM146" s="1277"/>
      <c r="AN146" s="1277"/>
      <c r="AO146" s="1277"/>
      <c r="AP146" s="1278"/>
      <c r="AQ146" s="1276"/>
      <c r="AR146" s="1277"/>
      <c r="AS146" s="1277"/>
      <c r="AT146" s="1277"/>
      <c r="AU146" s="1278"/>
      <c r="AV146" s="1276"/>
      <c r="AW146" s="1277"/>
      <c r="AX146" s="1277"/>
      <c r="AY146" s="1277"/>
      <c r="AZ146" s="1278"/>
      <c r="BR146" s="320" t="s">
        <v>384</v>
      </c>
    </row>
    <row r="147" spans="23:70" ht="12.95" customHeight="1">
      <c r="W147" s="328"/>
      <c r="X147" s="245"/>
      <c r="Y147" s="245"/>
      <c r="Z147" s="245"/>
      <c r="AA147" s="245"/>
      <c r="AB147" s="1276"/>
      <c r="AC147" s="1277"/>
      <c r="AD147" s="1277"/>
      <c r="AE147" s="1277"/>
      <c r="AF147" s="1278"/>
      <c r="AG147" s="1276"/>
      <c r="AH147" s="1277"/>
      <c r="AI147" s="1277"/>
      <c r="AJ147" s="1277"/>
      <c r="AK147" s="1278"/>
      <c r="AL147" s="1276"/>
      <c r="AM147" s="1277"/>
      <c r="AN147" s="1277"/>
      <c r="AO147" s="1277"/>
      <c r="AP147" s="1278"/>
      <c r="AQ147" s="1276"/>
      <c r="AR147" s="1277"/>
      <c r="AS147" s="1277"/>
      <c r="AT147" s="1277"/>
      <c r="AU147" s="1278"/>
      <c r="AV147" s="1276"/>
      <c r="AW147" s="1277"/>
      <c r="AX147" s="1277"/>
      <c r="AY147" s="1277"/>
      <c r="AZ147" s="1278"/>
      <c r="BR147" s="320" t="s">
        <v>199</v>
      </c>
    </row>
    <row r="148" spans="23:70" ht="12.95" customHeight="1">
      <c r="W148" s="328"/>
      <c r="X148" s="245"/>
      <c r="Y148" s="245"/>
      <c r="Z148" s="245"/>
      <c r="AA148" s="245"/>
      <c r="AB148" s="1276"/>
      <c r="AC148" s="1277"/>
      <c r="AD148" s="1277"/>
      <c r="AE148" s="1277"/>
      <c r="AF148" s="1278"/>
      <c r="AG148" s="1276"/>
      <c r="AH148" s="1277"/>
      <c r="AI148" s="1277"/>
      <c r="AJ148" s="1277"/>
      <c r="AK148" s="1278"/>
      <c r="AL148" s="1276"/>
      <c r="AM148" s="1277"/>
      <c r="AN148" s="1277"/>
      <c r="AO148" s="1277"/>
      <c r="AP148" s="1278"/>
      <c r="AQ148" s="1276"/>
      <c r="AR148" s="1277"/>
      <c r="AS148" s="1277"/>
      <c r="AT148" s="1277"/>
      <c r="AU148" s="1278"/>
      <c r="AV148" s="1276"/>
      <c r="AW148" s="1277"/>
      <c r="AX148" s="1277"/>
      <c r="AY148" s="1277"/>
      <c r="AZ148" s="1278"/>
      <c r="BR148" s="320" t="s">
        <v>178</v>
      </c>
    </row>
    <row r="149" spans="23:70" ht="12.95" customHeight="1">
      <c r="W149" s="328"/>
      <c r="X149" s="245"/>
      <c r="Y149" s="245"/>
      <c r="Z149" s="245"/>
      <c r="AA149" s="245"/>
      <c r="AB149" s="1276"/>
      <c r="AC149" s="1277"/>
      <c r="AD149" s="1277"/>
      <c r="AE149" s="1277"/>
      <c r="AF149" s="1278"/>
      <c r="AG149" s="1276"/>
      <c r="AH149" s="1277"/>
      <c r="AI149" s="1277"/>
      <c r="AJ149" s="1277"/>
      <c r="AK149" s="1278"/>
      <c r="AL149" s="1276"/>
      <c r="AM149" s="1277"/>
      <c r="AN149" s="1277"/>
      <c r="AO149" s="1277"/>
      <c r="AP149" s="1278"/>
      <c r="AQ149" s="1276"/>
      <c r="AR149" s="1277"/>
      <c r="AS149" s="1277"/>
      <c r="AT149" s="1277"/>
      <c r="AU149" s="1278"/>
      <c r="AV149" s="1276"/>
      <c r="AW149" s="1277"/>
      <c r="AX149" s="1277"/>
      <c r="AY149" s="1277"/>
      <c r="AZ149" s="1278"/>
      <c r="BR149" s="320" t="s">
        <v>186</v>
      </c>
    </row>
    <row r="150" spans="23:70" ht="12.95" customHeight="1">
      <c r="W150" s="328"/>
      <c r="X150" s="245"/>
      <c r="Y150" s="245"/>
      <c r="Z150" s="245"/>
      <c r="AA150" s="245"/>
      <c r="AB150" s="1276"/>
      <c r="AC150" s="1277"/>
      <c r="AD150" s="1277"/>
      <c r="AE150" s="1277"/>
      <c r="AF150" s="1278"/>
      <c r="AG150" s="1276"/>
      <c r="AH150" s="1277"/>
      <c r="AI150" s="1277"/>
      <c r="AJ150" s="1277"/>
      <c r="AK150" s="1278"/>
      <c r="AL150" s="1276"/>
      <c r="AM150" s="1277"/>
      <c r="AN150" s="1277"/>
      <c r="AO150" s="1277"/>
      <c r="AP150" s="1278"/>
      <c r="AQ150" s="1276"/>
      <c r="AR150" s="1277"/>
      <c r="AS150" s="1277"/>
      <c r="AT150" s="1277"/>
      <c r="AU150" s="1278"/>
      <c r="AV150" s="1276"/>
      <c r="AW150" s="1277"/>
      <c r="AX150" s="1277"/>
      <c r="AY150" s="1277"/>
      <c r="AZ150" s="1278"/>
      <c r="BR150" s="320" t="s">
        <v>174</v>
      </c>
    </row>
    <row r="151" spans="23:70" ht="12.95" customHeight="1">
      <c r="W151" s="328"/>
      <c r="X151" s="245"/>
      <c r="Y151" s="245"/>
      <c r="Z151" s="245"/>
      <c r="AA151" s="245"/>
      <c r="AB151" s="332"/>
      <c r="AF151" s="333"/>
      <c r="AG151" s="332"/>
      <c r="AK151" s="333"/>
      <c r="AL151" s="332"/>
      <c r="AP151" s="333"/>
      <c r="AQ151" s="332"/>
      <c r="AU151" s="333"/>
      <c r="AV151" s="332"/>
      <c r="AZ151" s="333"/>
      <c r="BR151" s="320" t="s">
        <v>176</v>
      </c>
    </row>
    <row r="152" spans="23:70" ht="12.95" customHeight="1">
      <c r="W152" s="332"/>
      <c r="X152" s="221"/>
      <c r="AB152" s="332"/>
      <c r="AF152" s="333"/>
      <c r="AG152" s="332"/>
      <c r="AK152" s="333"/>
      <c r="AL152" s="332"/>
      <c r="AP152" s="333"/>
      <c r="AQ152" s="332"/>
      <c r="AU152" s="333"/>
      <c r="AV152" s="332"/>
      <c r="AZ152" s="333"/>
      <c r="BR152" s="320" t="s">
        <v>234</v>
      </c>
    </row>
    <row r="153" spans="23:70" ht="12.95" customHeight="1">
      <c r="W153" s="332"/>
      <c r="X153" s="221"/>
      <c r="AB153" s="332"/>
      <c r="AF153" s="333"/>
      <c r="AG153" s="332"/>
      <c r="AK153" s="333"/>
      <c r="AL153" s="332"/>
      <c r="AP153" s="333"/>
      <c r="AQ153" s="332"/>
      <c r="AU153" s="333"/>
      <c r="AV153" s="332"/>
      <c r="AZ153" s="333"/>
      <c r="BR153" s="320" t="s">
        <v>385</v>
      </c>
    </row>
    <row r="154" spans="23:70" ht="12.95" customHeight="1">
      <c r="W154" s="332"/>
      <c r="X154" s="221"/>
      <c r="AB154" s="332"/>
      <c r="AF154" s="333"/>
      <c r="AG154" s="332"/>
      <c r="AK154" s="333"/>
      <c r="AL154" s="332"/>
      <c r="AP154" s="333"/>
      <c r="AQ154" s="332"/>
      <c r="AU154" s="333"/>
      <c r="AV154" s="332"/>
      <c r="AZ154" s="333"/>
      <c r="BR154" s="320" t="s">
        <v>386</v>
      </c>
    </row>
    <row r="155" spans="23:70" ht="12.95" customHeight="1">
      <c r="W155" s="332"/>
      <c r="X155" s="221"/>
      <c r="AB155" s="332"/>
      <c r="AF155" s="333"/>
      <c r="AG155" s="332"/>
      <c r="AK155" s="333"/>
      <c r="AL155" s="332"/>
      <c r="AP155" s="333"/>
      <c r="AQ155" s="332"/>
      <c r="AU155" s="333"/>
      <c r="AV155" s="332"/>
      <c r="AZ155" s="333"/>
      <c r="BR155" s="320" t="s">
        <v>155</v>
      </c>
    </row>
    <row r="156" spans="23:70" ht="12.95" customHeight="1">
      <c r="W156" s="332"/>
      <c r="X156" s="221"/>
      <c r="AB156" s="332"/>
      <c r="AF156" s="333"/>
      <c r="AG156" s="332"/>
      <c r="AK156" s="333"/>
      <c r="AL156" s="332"/>
      <c r="AP156" s="333"/>
      <c r="AQ156" s="332"/>
      <c r="AU156" s="333"/>
      <c r="AV156" s="332"/>
      <c r="AZ156" s="333"/>
      <c r="BR156" s="320" t="s">
        <v>170</v>
      </c>
    </row>
    <row r="157" spans="23:70" ht="12.95" customHeight="1">
      <c r="W157" s="332"/>
      <c r="X157" s="221"/>
      <c r="AB157" s="332"/>
      <c r="AF157" s="333"/>
      <c r="AG157" s="332"/>
      <c r="AK157" s="333"/>
      <c r="AL157" s="332"/>
      <c r="AP157" s="333"/>
      <c r="AQ157" s="332"/>
      <c r="AU157" s="333"/>
      <c r="AV157" s="332"/>
      <c r="AZ157" s="333"/>
      <c r="BR157" s="320" t="s">
        <v>168</v>
      </c>
    </row>
    <row r="158" spans="23:70" ht="12.95" customHeight="1">
      <c r="W158" s="332"/>
      <c r="X158" s="221"/>
      <c r="AB158" s="332"/>
      <c r="AF158" s="333"/>
      <c r="AG158" s="332"/>
      <c r="AK158" s="333"/>
      <c r="AL158" s="332"/>
      <c r="AP158" s="333"/>
      <c r="AQ158" s="332"/>
      <c r="AU158" s="333"/>
      <c r="AV158" s="332"/>
      <c r="AZ158" s="333"/>
      <c r="BR158" s="320" t="s">
        <v>164</v>
      </c>
    </row>
    <row r="159" spans="23:70" ht="12.95" customHeight="1">
      <c r="W159" s="332"/>
      <c r="X159" s="221"/>
      <c r="AB159" s="332"/>
      <c r="AF159" s="333"/>
      <c r="AG159" s="332"/>
      <c r="AK159" s="333"/>
      <c r="AL159" s="332"/>
      <c r="AP159" s="333"/>
      <c r="AQ159" s="332"/>
      <c r="AU159" s="333"/>
      <c r="AV159" s="332"/>
      <c r="AZ159" s="333"/>
      <c r="BR159" s="320" t="s">
        <v>387</v>
      </c>
    </row>
    <row r="160" spans="23:70" ht="12.95" customHeight="1">
      <c r="W160" s="334"/>
      <c r="X160" s="335"/>
      <c r="Y160" s="335"/>
      <c r="Z160" s="335"/>
      <c r="AA160" s="335"/>
      <c r="AB160" s="334"/>
      <c r="AC160" s="335"/>
      <c r="AD160" s="335"/>
      <c r="AE160" s="335"/>
      <c r="AF160" s="336"/>
      <c r="AG160" s="334"/>
      <c r="AH160" s="335"/>
      <c r="AI160" s="335"/>
      <c r="AJ160" s="335"/>
      <c r="AK160" s="336"/>
      <c r="AL160" s="334"/>
      <c r="AM160" s="335"/>
      <c r="AN160" s="335"/>
      <c r="AO160" s="335"/>
      <c r="AP160" s="336"/>
      <c r="AQ160" s="334"/>
      <c r="AR160" s="335"/>
      <c r="AS160" s="335"/>
      <c r="AT160" s="335"/>
      <c r="AU160" s="336"/>
      <c r="AV160" s="334"/>
      <c r="AW160" s="335"/>
      <c r="AX160" s="335"/>
      <c r="AY160" s="335"/>
      <c r="AZ160" s="336"/>
      <c r="BR160" s="320" t="s">
        <v>388</v>
      </c>
    </row>
    <row r="161" spans="24:70" ht="12.95" customHeight="1">
      <c r="X161" s="221"/>
      <c r="BR161" s="320" t="s">
        <v>389</v>
      </c>
    </row>
    <row r="162" spans="24:70" ht="12.95" customHeight="1">
      <c r="X162" s="221"/>
      <c r="BR162" s="322" t="s">
        <v>390</v>
      </c>
    </row>
    <row r="163" spans="24:70" ht="12.95" customHeight="1">
      <c r="X163" s="221"/>
      <c r="BR163" s="322" t="s">
        <v>162</v>
      </c>
    </row>
    <row r="164" spans="24:70" ht="12.95" customHeight="1">
      <c r="X164" s="221"/>
      <c r="BR164" s="320" t="s">
        <v>391</v>
      </c>
    </row>
    <row r="165" spans="24:70" ht="12.95" customHeight="1">
      <c r="X165" s="221"/>
      <c r="BR165" s="320" t="s">
        <v>237</v>
      </c>
    </row>
    <row r="166" spans="24:70" ht="12.95" customHeight="1">
      <c r="X166" s="221"/>
      <c r="BR166" s="320" t="s">
        <v>154</v>
      </c>
    </row>
    <row r="167" spans="24:70" ht="12.95" customHeight="1">
      <c r="X167" s="221"/>
      <c r="BR167" s="320" t="s">
        <v>201</v>
      </c>
    </row>
    <row r="168" spans="24:70" ht="12.95" customHeight="1">
      <c r="X168" s="221"/>
      <c r="BR168" s="320" t="s">
        <v>180</v>
      </c>
    </row>
    <row r="169" spans="24:70" ht="12.95" customHeight="1">
      <c r="X169" s="221"/>
      <c r="BR169" s="320" t="s">
        <v>184</v>
      </c>
    </row>
    <row r="170" spans="24:70" ht="12.95" customHeight="1">
      <c r="X170" s="221"/>
      <c r="BR170" s="320" t="s">
        <v>182</v>
      </c>
    </row>
    <row r="171" spans="24:70" ht="12.95" customHeight="1"/>
    <row r="172" spans="24:70" ht="12.95" customHeight="1"/>
    <row r="173" spans="24:70" ht="12.95" customHeight="1"/>
    <row r="174" spans="24:70" ht="12.95" customHeight="1"/>
    <row r="175" spans="24:70" ht="12.95" customHeight="1"/>
    <row r="176" spans="24:70" ht="12.95" customHeight="1"/>
    <row r="177" ht="12.95" customHeight="1"/>
    <row r="178" ht="12.95" customHeight="1"/>
    <row r="179" ht="12.95" customHeight="1"/>
    <row r="180" ht="12.95" customHeight="1"/>
    <row r="181" ht="12.95" customHeight="1"/>
    <row r="182" ht="12.95" customHeight="1"/>
    <row r="183" ht="12.95" customHeight="1"/>
    <row r="184" ht="12.95" customHeight="1"/>
    <row r="185" ht="12.75" customHeight="1"/>
    <row r="186" ht="12.95" customHeight="1"/>
    <row r="199" ht="14.25" customHeight="1"/>
    <row r="200" ht="14.25" customHeight="1"/>
  </sheetData>
  <mergeCells count="51">
    <mergeCell ref="AV131:AZ132"/>
    <mergeCell ref="AB133:AF150"/>
    <mergeCell ref="AG133:AK150"/>
    <mergeCell ref="AL133:AP150"/>
    <mergeCell ref="AQ133:AU150"/>
    <mergeCell ref="AV133:AZ150"/>
    <mergeCell ref="AQ131:AU132"/>
    <mergeCell ref="W131:AA132"/>
    <mergeCell ref="AB131:AF132"/>
    <mergeCell ref="AG131:AK132"/>
    <mergeCell ref="AL131:AP132"/>
    <mergeCell ref="AG109:AK110"/>
    <mergeCell ref="AL109:AP110"/>
    <mergeCell ref="AQ109:AU110"/>
    <mergeCell ref="AV109:AZ110"/>
    <mergeCell ref="W109:AA110"/>
    <mergeCell ref="AB109:AF110"/>
    <mergeCell ref="W77:AG79"/>
    <mergeCell ref="AH77:AR79"/>
    <mergeCell ref="AS77:BC79"/>
    <mergeCell ref="W80:AG106"/>
    <mergeCell ref="AH80:AR106"/>
    <mergeCell ref="AS80:BC106"/>
    <mergeCell ref="W39:AG44"/>
    <mergeCell ref="B42:T45"/>
    <mergeCell ref="B79:T80"/>
    <mergeCell ref="B95:T99"/>
    <mergeCell ref="AH39:AR44"/>
    <mergeCell ref="W45:AG73"/>
    <mergeCell ref="AH45:AR73"/>
    <mergeCell ref="C47:H47"/>
    <mergeCell ref="I47:N47"/>
    <mergeCell ref="O47:T47"/>
    <mergeCell ref="C62:H62"/>
    <mergeCell ref="I62:N62"/>
    <mergeCell ref="O62:T62"/>
    <mergeCell ref="B81:T94"/>
    <mergeCell ref="A2:U2"/>
    <mergeCell ref="B5:T8"/>
    <mergeCell ref="W5:AG8"/>
    <mergeCell ref="AH5:AR8"/>
    <mergeCell ref="W9:AG37"/>
    <mergeCell ref="AH9:AR37"/>
    <mergeCell ref="B10:B11"/>
    <mergeCell ref="C10:H10"/>
    <mergeCell ref="I10:N10"/>
    <mergeCell ref="O10:T10"/>
    <mergeCell ref="B25:B26"/>
    <mergeCell ref="C25:H25"/>
    <mergeCell ref="I25:N25"/>
    <mergeCell ref="O25:T25"/>
  </mergeCells>
  <dataValidations count="15">
    <dataValidation type="list" allowBlank="1" showInputMessage="1" showErrorMessage="1" sqref="F50 F65 L65" xr:uid="{E48D674E-32B4-41DE-9003-1F9358B0F248}">
      <formula1>$BU$6:$BU$74</formula1>
    </dataValidation>
    <dataValidation type="list" allowBlank="1" showInputMessage="1" showErrorMessage="1" sqref="R50:T50 G50:H50 M65:N65 G65:H65 R28:T28 L50:N50 R65:T65 R13:T13" xr:uid="{7B1C2331-063B-4D6D-89F7-7D7E49DC515D}">
      <formula1>$BU$6:$BU$73</formula1>
    </dataValidation>
    <dataValidation type="list" allowBlank="1" showInputMessage="1" showErrorMessage="1" sqref="C41:T41 R60:T60 F23:H23 R38:T38 L23:T23 F38:H38 L38:N38 F60:N60 F75:N75 R75:T75" xr:uid="{C9BDCD9F-AFEB-4E28-BB33-A097EFFD7242}">
      <formula1>"1erNodeB,2doNodeB,3erNodeB,4toNodeB,Overlay Independiente"</formula1>
    </dataValidation>
    <dataValidation type="list" allowBlank="1" showInputMessage="1" showErrorMessage="1" sqref="R59:T59 F22:H22 R37:T37 L22:T22 F37:H37 L37:N37 F59:N59 F74:N74 R74:T74" xr:uid="{5A0B453E-D30E-4D91-B755-D1F41AB1EBE8}">
      <formula1>"10W, 20W, 30W, 40W, NA"</formula1>
    </dataValidation>
    <dataValidation type="list" allowBlank="1" showInputMessage="1" showErrorMessage="1" sqref="C17:T17 C54:T54 C32:T32 C69:T69" xr:uid="{FA3FE50B-ECC4-4D5D-9A95-D127F6B3A02E}">
      <formula1>"1,5,50,100,200,N/A"</formula1>
    </dataValidation>
    <dataValidation type="list" allowBlank="1" showInputMessage="1" showErrorMessage="1" sqref="F18:H18 R55:T55 R33:T33 L18:T18 F33:H33 L33:N33 F55:N55 F70:N70 R70:T70" xr:uid="{D4189A9A-A946-4FB0-AC90-51F52C8B7B52}">
      <mc:AlternateContent xmlns:x12ac="http://schemas.microsoft.com/office/spreadsheetml/2011/1/ac" xmlns:mc="http://schemas.openxmlformats.org/markup-compatibility/2006">
        <mc:Choice Requires="x12ac">
          <x12ac:list>"1/2""","7/8""","1 5/8""",NA</x12ac:list>
        </mc:Choice>
        <mc:Fallback>
          <formula1>"1/2"",7/8"",1 5/8"",NA"</formula1>
        </mc:Fallback>
      </mc:AlternateContent>
    </dataValidation>
    <dataValidation type="list" allowBlank="1" showInputMessage="1" showErrorMessage="1" sqref="F20:H21 R57:T58 R35:T36 L20:T21 F35:H36 L35:N36 F57:N58 F72:N73 R72:T73" xr:uid="{2FECEB7B-85AA-4B69-AD8C-0A82C2A08F94}">
      <formula1>"4,6,8,NA"</formula1>
    </dataValidation>
    <dataValidation type="list" allowBlank="1" showInputMessage="1" showErrorMessage="1" sqref="IL68:IL70 IL33:IL35 IL27 IL26:IW26 IT27 HZ18:IW18 IR27 IN27 IL62 IL61:IW61 IT62 HZ55:IW55 IR62 IN62 HZ50:IW50 IL24:IW24 IL59:IW59 HZ53:IW53 IL32:IW32 IL67:IW67 IL28:IW30 HZ20:IW22 IL63:IW65 HZ57:IW57 HZ48:IW48 HZ13:IW13" xr:uid="{DB54184F-554E-4676-8114-8D480B0338AC}">
      <formula1>#REF!</formula1>
    </dataValidation>
    <dataValidation type="list" allowBlank="1" showInputMessage="1" showErrorMessage="1" sqref="I35:K36" xr:uid="{A818C352-C69F-49E8-A0E2-A2C8BBA625A3}">
      <formula1>$BL$14:$BL$15</formula1>
    </dataValidation>
    <dataValidation type="list" allowBlank="1" showInputMessage="1" showErrorMessage="1" sqref="C18:E20 I18:K20 I33:K33 C33:E35 O33:Q35 C55:E57 O55:Q57 C70:E72 O70:Q72" xr:uid="{539F17B1-73C7-4E8C-9CA9-98ABAEB30091}">
      <mc:AlternateContent xmlns:x12ac="http://schemas.microsoft.com/office/spreadsheetml/2011/1/ac" xmlns:mc="http://schemas.openxmlformats.org/markup-compatibility/2006">
        <mc:Choice Requires="x12ac">
          <x12ac:list>"1/2""","7/8""","1 5/8""",N/A</x12ac:list>
        </mc:Choice>
        <mc:Fallback>
          <formula1>"1/2"",7/8"",1 5/8"",N/A"</formula1>
        </mc:Fallback>
      </mc:AlternateContent>
    </dataValidation>
    <dataValidation type="list" allowBlank="1" showInputMessage="1" showErrorMessage="1" sqref="I37:K37 C22:E22 I22:K22 C37:E37 O37:Q37 C59:E59 O59:Q59 C74:E74 O74:Q74" xr:uid="{FF2425A3-B5E8-4ECC-934D-41755E752E43}">
      <formula1>"10W, 20W, 30W, 40W, N/A"</formula1>
    </dataValidation>
    <dataValidation type="list" allowBlank="1" showInputMessage="1" showErrorMessage="1" sqref="C13:E13 I28:K28 I13:K13 C28:E28 O28:Q28 C50:E50 O50:Q50 C65:E65 O65:Q65" xr:uid="{F6E42DA2-44CF-481E-929A-56837833D77D}">
      <formula1>$BK$90:$BK$145</formula1>
    </dataValidation>
    <dataValidation type="list" allowBlank="1" showInputMessage="1" showErrorMessage="1" sqref="I38:K38 C23:E23 I23:K23 C38:E38 O38:Q38 C60:E60 O60:Q60 C75:E75 O75:Q75" xr:uid="{E8672FAE-8044-49B8-A402-A192448CF741}">
      <formula1>"1erNodeB,2doNodeB,3erNodeB"</formula1>
    </dataValidation>
    <dataValidation type="list" allowBlank="1" showInputMessage="1" showErrorMessage="1" sqref="L13:N13 G13:H13 M28:N28 G28:H28" xr:uid="{15905FCA-4C10-4104-BF98-29687B514DFA}">
      <formula1>$BV$6:$BV$73</formula1>
    </dataValidation>
    <dataValidation type="list" allowBlank="1" showInputMessage="1" showErrorMessage="1" sqref="F13 F28 L28" xr:uid="{EE691926-ED7A-4A81-8768-3CE2AC6410F7}">
      <formula1>$BV$6:$BV$74</formula1>
    </dataValidation>
  </dataValidations>
  <printOptions horizontalCentered="1"/>
  <pageMargins left="0.70866141732283472" right="0.19685039370078741" top="0.43307086614173229" bottom="0.39370078740157483" header="0.31496062992125984" footer="0.19685039370078741"/>
  <pageSetup paperSize="9" scale="85" firstPageNumber="2" orientation="portrait"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4DF38-2CA6-4AAC-92EB-26CBCAC531DA}">
  <sheetPr>
    <tabColor theme="8" tint="0.39997558519241921"/>
    <pageSetUpPr fitToPage="1"/>
  </sheetPr>
  <dimension ref="A1:Y136"/>
  <sheetViews>
    <sheetView showGridLines="0" topLeftCell="B84" zoomScale="70" zoomScaleNormal="70" zoomScaleSheetLayoutView="75" zoomScalePageLayoutView="75" workbookViewId="0">
      <selection activeCell="B2" sqref="B2:L2"/>
    </sheetView>
  </sheetViews>
  <sheetFormatPr baseColWidth="10" defaultColWidth="11" defaultRowHeight="12.75"/>
  <cols>
    <col min="1" max="1" width="1.75" style="755" customWidth="1"/>
    <col min="2" max="2" width="1.5" style="755" customWidth="1"/>
    <col min="3" max="3" width="22.75" style="755" customWidth="1"/>
    <col min="4" max="6" width="15.125" style="755" bestFit="1" customWidth="1"/>
    <col min="7" max="7" width="15.125" style="755" customWidth="1"/>
    <col min="8" max="8" width="14" style="755" customWidth="1"/>
    <col min="9" max="10" width="15.875" style="755" customWidth="1"/>
    <col min="11" max="11" width="14" style="755" customWidth="1"/>
    <col min="12" max="12" width="2.125" style="403" customWidth="1"/>
    <col min="13" max="13" width="4.25" style="403" customWidth="1"/>
    <col min="14" max="18" width="11.75" style="755" customWidth="1"/>
    <col min="19" max="19" width="11.75" style="268" customWidth="1"/>
    <col min="20" max="23" width="11.75" style="158" customWidth="1"/>
    <col min="24" max="16384" width="11" style="755"/>
  </cols>
  <sheetData>
    <row r="1" spans="1:23" ht="6" customHeight="1">
      <c r="A1" s="755">
        <v>5</v>
      </c>
    </row>
    <row r="2" spans="1:23" ht="30.75" customHeight="1">
      <c r="B2" s="1282" t="s">
        <v>470</v>
      </c>
      <c r="C2" s="1282"/>
      <c r="D2" s="1282"/>
      <c r="E2" s="1282"/>
      <c r="F2" s="1282"/>
      <c r="G2" s="1282"/>
      <c r="H2" s="1282"/>
      <c r="I2" s="1282"/>
      <c r="J2" s="1282"/>
      <c r="K2" s="1282"/>
      <c r="L2" s="1282"/>
    </row>
    <row r="3" spans="1:23" ht="6" customHeight="1"/>
    <row r="4" spans="1:23" ht="7.5" customHeight="1">
      <c r="B4" s="235"/>
      <c r="C4" s="235"/>
      <c r="D4" s="235"/>
      <c r="E4" s="235"/>
      <c r="F4" s="235"/>
      <c r="G4" s="235"/>
      <c r="H4" s="235"/>
      <c r="I4" s="235"/>
      <c r="J4" s="235"/>
      <c r="K4" s="235"/>
      <c r="L4" s="758"/>
      <c r="T4" s="755"/>
      <c r="U4" s="755"/>
      <c r="V4" s="755"/>
      <c r="W4" s="755"/>
    </row>
    <row r="5" spans="1:23" ht="12.75" customHeight="1">
      <c r="B5" s="235"/>
      <c r="C5" s="1283" t="s">
        <v>471</v>
      </c>
      <c r="D5" s="1284"/>
      <c r="E5" s="1284"/>
      <c r="F5" s="1284"/>
      <c r="G5" s="1284"/>
      <c r="H5" s="1284"/>
      <c r="I5" s="1284"/>
      <c r="J5" s="1284"/>
      <c r="K5" s="1284"/>
      <c r="L5" s="759"/>
      <c r="M5" s="760"/>
      <c r="N5" s="1284" t="s">
        <v>960</v>
      </c>
      <c r="O5" s="1284"/>
      <c r="P5" s="1284"/>
      <c r="Q5" s="1284"/>
      <c r="R5" s="1284"/>
      <c r="S5" s="1284"/>
      <c r="T5" s="1284"/>
      <c r="U5" s="1284"/>
      <c r="V5" s="1284"/>
      <c r="W5" s="761"/>
    </row>
    <row r="6" spans="1:23" ht="12.75" customHeight="1">
      <c r="B6" s="235"/>
      <c r="C6" s="1284"/>
      <c r="D6" s="1284"/>
      <c r="E6" s="1284"/>
      <c r="F6" s="1284"/>
      <c r="G6" s="1284"/>
      <c r="H6" s="1284"/>
      <c r="I6" s="1284"/>
      <c r="J6" s="1284"/>
      <c r="K6" s="1284"/>
      <c r="L6" s="759"/>
      <c r="M6" s="760"/>
      <c r="N6" s="1284"/>
      <c r="O6" s="1284"/>
      <c r="P6" s="1284"/>
      <c r="Q6" s="1284"/>
      <c r="R6" s="1284"/>
      <c r="S6" s="1284"/>
      <c r="T6" s="1284"/>
      <c r="U6" s="1284"/>
      <c r="V6" s="1284"/>
      <c r="W6" s="761"/>
    </row>
    <row r="7" spans="1:23" ht="12.75" customHeight="1">
      <c r="B7" s="235"/>
      <c r="C7" s="1284"/>
      <c r="D7" s="1284"/>
      <c r="E7" s="1284"/>
      <c r="F7" s="1284"/>
      <c r="G7" s="1284"/>
      <c r="H7" s="1284"/>
      <c r="I7" s="1284"/>
      <c r="J7" s="1284"/>
      <c r="K7" s="1284"/>
      <c r="L7" s="759"/>
      <c r="M7" s="760"/>
      <c r="N7" s="1284"/>
      <c r="O7" s="1284"/>
      <c r="P7" s="1284"/>
      <c r="Q7" s="1284"/>
      <c r="R7" s="1284"/>
      <c r="S7" s="1284"/>
      <c r="T7" s="1284"/>
      <c r="U7" s="1284"/>
      <c r="V7" s="1284"/>
      <c r="W7" s="761"/>
    </row>
    <row r="8" spans="1:23" ht="12.75" customHeight="1">
      <c r="B8" s="235"/>
      <c r="C8" s="1284"/>
      <c r="D8" s="1284"/>
      <c r="E8" s="1284"/>
      <c r="F8" s="1284"/>
      <c r="G8" s="1284"/>
      <c r="H8" s="1284"/>
      <c r="I8" s="1284"/>
      <c r="J8" s="1284"/>
      <c r="K8" s="1284"/>
      <c r="L8" s="759"/>
      <c r="M8" s="760"/>
      <c r="N8" s="1285" t="s">
        <v>186</v>
      </c>
      <c r="O8" s="1285"/>
      <c r="P8" s="1285"/>
      <c r="Q8" s="1285"/>
      <c r="R8" s="1285"/>
      <c r="S8" s="1285"/>
      <c r="T8" s="1285"/>
      <c r="U8" s="1285"/>
      <c r="V8" s="1285"/>
      <c r="W8" s="762"/>
    </row>
    <row r="9" spans="1:23" ht="12.75" customHeight="1">
      <c r="B9" s="235"/>
      <c r="C9" s="1286"/>
      <c r="D9" s="1287"/>
      <c r="E9" s="1287"/>
      <c r="F9" s="1287"/>
      <c r="G9" s="1287"/>
      <c r="H9" s="1287"/>
      <c r="I9" s="1287"/>
      <c r="J9" s="1287"/>
      <c r="K9" s="1288"/>
      <c r="L9" s="763"/>
      <c r="M9" s="764"/>
      <c r="N9" s="1285"/>
      <c r="O9" s="1285"/>
      <c r="P9" s="1285"/>
      <c r="Q9" s="1285"/>
      <c r="R9" s="1285"/>
      <c r="S9" s="1285"/>
      <c r="T9" s="1285"/>
      <c r="U9" s="1285"/>
      <c r="V9" s="1285"/>
      <c r="W9" s="762"/>
    </row>
    <row r="10" spans="1:23" ht="12.75" customHeight="1">
      <c r="B10" s="235"/>
      <c r="C10" s="765"/>
      <c r="D10" s="126" t="s">
        <v>472</v>
      </c>
      <c r="E10" s="127" t="s">
        <v>473</v>
      </c>
      <c r="F10" s="128" t="s">
        <v>474</v>
      </c>
      <c r="G10" s="129" t="s">
        <v>475</v>
      </c>
      <c r="H10" s="126" t="s">
        <v>961</v>
      </c>
      <c r="I10" s="127" t="s">
        <v>962</v>
      </c>
      <c r="J10" s="128" t="s">
        <v>963</v>
      </c>
      <c r="K10" s="129" t="s">
        <v>964</v>
      </c>
      <c r="L10" s="766"/>
      <c r="M10" s="767"/>
      <c r="N10" s="1285"/>
      <c r="O10" s="1285"/>
      <c r="P10" s="1285"/>
      <c r="Q10" s="1285"/>
      <c r="R10" s="1285"/>
      <c r="S10" s="1285"/>
      <c r="T10" s="1285"/>
      <c r="U10" s="1285"/>
      <c r="V10" s="1285"/>
      <c r="W10" s="762"/>
    </row>
    <row r="11" spans="1:23" ht="12.95" customHeight="1">
      <c r="B11" s="235"/>
      <c r="C11" s="768" t="s">
        <v>416</v>
      </c>
      <c r="D11" s="249">
        <v>45</v>
      </c>
      <c r="E11" s="249">
        <v>225</v>
      </c>
      <c r="F11" s="249"/>
      <c r="G11" s="249"/>
      <c r="H11" s="249">
        <v>45</v>
      </c>
      <c r="I11" s="249">
        <v>225</v>
      </c>
      <c r="J11" s="249"/>
      <c r="K11" s="249"/>
      <c r="L11" s="769"/>
      <c r="M11" s="770"/>
      <c r="N11" s="1285"/>
      <c r="O11" s="1285"/>
      <c r="P11" s="1285"/>
      <c r="Q11" s="1285"/>
      <c r="R11" s="1285"/>
      <c r="S11" s="1285"/>
      <c r="T11" s="1285"/>
      <c r="U11" s="1285"/>
      <c r="V11" s="1285"/>
      <c r="W11" s="762"/>
    </row>
    <row r="12" spans="1:23" ht="12.75" customHeight="1">
      <c r="B12" s="235"/>
      <c r="C12" s="771" t="s">
        <v>175</v>
      </c>
      <c r="D12" s="253" t="s">
        <v>988</v>
      </c>
      <c r="E12" s="253" t="s">
        <v>988</v>
      </c>
      <c r="F12" s="253"/>
      <c r="G12" s="253"/>
      <c r="H12" s="253" t="s">
        <v>988</v>
      </c>
      <c r="I12" s="253" t="s">
        <v>988</v>
      </c>
      <c r="J12" s="253"/>
      <c r="K12" s="253"/>
      <c r="L12" s="772"/>
      <c r="M12" s="773"/>
      <c r="N12" s="1285"/>
      <c r="O12" s="1285"/>
      <c r="P12" s="1285"/>
      <c r="Q12" s="1285"/>
      <c r="R12" s="1285"/>
      <c r="S12" s="1285"/>
      <c r="T12" s="1285"/>
      <c r="U12" s="1285"/>
      <c r="V12" s="1285"/>
      <c r="W12" s="762"/>
    </row>
    <row r="13" spans="1:23" ht="12.95" customHeight="1">
      <c r="B13" s="235"/>
      <c r="C13" s="771" t="s">
        <v>173</v>
      </c>
      <c r="D13" s="774">
        <v>30</v>
      </c>
      <c r="E13" s="774">
        <v>30</v>
      </c>
      <c r="F13" s="774"/>
      <c r="G13" s="774"/>
      <c r="H13" s="774">
        <v>30</v>
      </c>
      <c r="I13" s="774">
        <v>30</v>
      </c>
      <c r="J13" s="774"/>
      <c r="K13" s="774"/>
      <c r="L13" s="763"/>
      <c r="M13" s="764"/>
      <c r="N13" s="1285"/>
      <c r="O13" s="1285"/>
      <c r="P13" s="1285"/>
      <c r="Q13" s="1285"/>
      <c r="R13" s="1285"/>
      <c r="S13" s="1285"/>
      <c r="T13" s="1285"/>
      <c r="U13" s="1285"/>
      <c r="V13" s="1285"/>
      <c r="W13" s="762"/>
    </row>
    <row r="14" spans="1:23" ht="12.95" customHeight="1">
      <c r="B14" s="235"/>
      <c r="C14" s="771" t="s">
        <v>171</v>
      </c>
      <c r="D14" s="750">
        <v>0</v>
      </c>
      <c r="E14" s="750">
        <v>1</v>
      </c>
      <c r="F14" s="750"/>
      <c r="G14" s="750"/>
      <c r="H14" s="795">
        <v>0</v>
      </c>
      <c r="I14" s="795">
        <v>1</v>
      </c>
      <c r="J14" s="750"/>
      <c r="K14" s="750"/>
      <c r="L14" s="772"/>
      <c r="M14" s="773"/>
      <c r="N14" s="1285"/>
      <c r="O14" s="1285"/>
      <c r="P14" s="1285"/>
      <c r="Q14" s="1285"/>
      <c r="R14" s="1285"/>
      <c r="S14" s="1285"/>
      <c r="T14" s="1285"/>
      <c r="U14" s="1285"/>
      <c r="V14" s="1285"/>
      <c r="W14" s="762"/>
    </row>
    <row r="15" spans="1:23" ht="12.95" customHeight="1">
      <c r="B15" s="235"/>
      <c r="C15" s="771" t="s">
        <v>420</v>
      </c>
      <c r="D15" s="750">
        <v>3</v>
      </c>
      <c r="E15" s="750">
        <v>3</v>
      </c>
      <c r="F15" s="750"/>
      <c r="G15" s="750"/>
      <c r="H15" s="795">
        <v>3</v>
      </c>
      <c r="I15" s="795">
        <v>3</v>
      </c>
      <c r="J15" s="750"/>
      <c r="K15" s="750"/>
      <c r="L15" s="772"/>
      <c r="M15" s="773"/>
      <c r="N15" s="1285"/>
      <c r="O15" s="1285"/>
      <c r="P15" s="1285"/>
      <c r="Q15" s="1285"/>
      <c r="R15" s="1285"/>
      <c r="S15" s="1285"/>
      <c r="T15" s="1285"/>
      <c r="U15" s="1285"/>
      <c r="V15" s="1285"/>
      <c r="W15" s="762"/>
    </row>
    <row r="16" spans="1:23" ht="12.95" customHeight="1">
      <c r="B16" s="235"/>
      <c r="C16" s="771" t="s">
        <v>478</v>
      </c>
      <c r="D16" s="750" t="s">
        <v>989</v>
      </c>
      <c r="E16" s="795" t="s">
        <v>989</v>
      </c>
      <c r="F16" s="750"/>
      <c r="G16" s="750"/>
      <c r="H16" s="795" t="s">
        <v>989</v>
      </c>
      <c r="I16" s="795" t="s">
        <v>989</v>
      </c>
      <c r="J16" s="750"/>
      <c r="K16" s="750"/>
      <c r="L16" s="772"/>
      <c r="M16" s="773"/>
      <c r="N16" s="1285"/>
      <c r="O16" s="1285"/>
      <c r="P16" s="1285"/>
      <c r="Q16" s="1285"/>
      <c r="R16" s="1285"/>
      <c r="S16" s="1285"/>
      <c r="T16" s="1285"/>
      <c r="U16" s="1285"/>
      <c r="V16" s="1285"/>
      <c r="W16" s="762"/>
    </row>
    <row r="17" spans="2:23" ht="12.95" customHeight="1">
      <c r="B17" s="235"/>
      <c r="C17" s="771" t="s">
        <v>421</v>
      </c>
      <c r="D17" s="750">
        <v>100</v>
      </c>
      <c r="E17" s="750">
        <v>100</v>
      </c>
      <c r="F17" s="750"/>
      <c r="G17" s="750"/>
      <c r="H17" s="795">
        <v>100</v>
      </c>
      <c r="I17" s="795">
        <v>100</v>
      </c>
      <c r="J17" s="750"/>
      <c r="K17" s="750"/>
      <c r="L17" s="772"/>
      <c r="M17" s="775"/>
      <c r="N17" s="1285"/>
      <c r="O17" s="1285"/>
      <c r="P17" s="1285"/>
      <c r="Q17" s="1285"/>
      <c r="R17" s="1285"/>
      <c r="S17" s="1285"/>
      <c r="T17" s="1285"/>
      <c r="U17" s="1285"/>
      <c r="V17" s="1285"/>
      <c r="W17" s="762"/>
    </row>
    <row r="18" spans="2:23" ht="10.5" customHeight="1">
      <c r="B18" s="235"/>
      <c r="C18" s="776"/>
      <c r="D18" s="290"/>
      <c r="E18" s="290"/>
      <c r="F18" s="290"/>
      <c r="G18" s="290"/>
      <c r="H18" s="290"/>
      <c r="I18" s="290"/>
      <c r="J18" s="290"/>
      <c r="K18" s="290"/>
      <c r="L18" s="772"/>
      <c r="M18" s="775"/>
      <c r="N18" s="1285"/>
      <c r="O18" s="1285"/>
      <c r="P18" s="1285"/>
      <c r="Q18" s="1285"/>
      <c r="R18" s="1285"/>
      <c r="S18" s="1285"/>
      <c r="T18" s="1285"/>
      <c r="U18" s="1285"/>
      <c r="V18" s="1285"/>
      <c r="W18" s="762"/>
    </row>
    <row r="19" spans="2:23" ht="12.95" customHeight="1">
      <c r="C19" s="777"/>
      <c r="D19" s="778"/>
      <c r="E19" s="778"/>
      <c r="F19" s="778"/>
      <c r="G19" s="778"/>
      <c r="H19" s="778"/>
      <c r="I19" s="778"/>
      <c r="J19" s="778"/>
      <c r="K19" s="778"/>
      <c r="L19" s="775"/>
      <c r="M19" s="775"/>
      <c r="N19" s="1285"/>
      <c r="O19" s="1285"/>
      <c r="P19" s="1285"/>
      <c r="Q19" s="1285"/>
      <c r="R19" s="1285"/>
      <c r="S19" s="1285"/>
      <c r="T19" s="1285"/>
      <c r="U19" s="1285"/>
      <c r="V19" s="1285"/>
      <c r="W19" s="762"/>
    </row>
    <row r="20" spans="2:23" ht="9.75" customHeight="1">
      <c r="B20" s="235"/>
      <c r="C20" s="776"/>
      <c r="D20" s="290"/>
      <c r="E20" s="290"/>
      <c r="F20" s="290"/>
      <c r="G20" s="290"/>
      <c r="H20" s="290"/>
      <c r="I20" s="290"/>
      <c r="J20" s="290"/>
      <c r="K20" s="290"/>
      <c r="L20" s="1289"/>
      <c r="M20" s="775"/>
      <c r="N20" s="1285"/>
      <c r="O20" s="1285"/>
      <c r="P20" s="1285"/>
      <c r="Q20" s="1285"/>
      <c r="R20" s="1285"/>
      <c r="S20" s="1285"/>
      <c r="T20" s="1285"/>
      <c r="U20" s="1285"/>
      <c r="V20" s="1285"/>
      <c r="W20" s="762"/>
    </row>
    <row r="21" spans="2:23" ht="12.75" customHeight="1">
      <c r="B21" s="235"/>
      <c r="C21" s="1283" t="s">
        <v>967</v>
      </c>
      <c r="D21" s="1284"/>
      <c r="E21" s="1284"/>
      <c r="F21" s="1284"/>
      <c r="G21" s="1284"/>
      <c r="H21" s="1284"/>
      <c r="I21" s="1284"/>
      <c r="J21" s="1284"/>
      <c r="K21" s="1284"/>
      <c r="L21" s="1289"/>
      <c r="M21" s="760"/>
      <c r="N21" s="1285"/>
      <c r="O21" s="1285"/>
      <c r="P21" s="1285"/>
      <c r="Q21" s="1285"/>
      <c r="R21" s="1285"/>
      <c r="S21" s="1285"/>
      <c r="T21" s="1285"/>
      <c r="U21" s="1285"/>
      <c r="V21" s="1285"/>
      <c r="W21" s="761"/>
    </row>
    <row r="22" spans="2:23" ht="12.75" customHeight="1">
      <c r="B22" s="235"/>
      <c r="C22" s="1284"/>
      <c r="D22" s="1284"/>
      <c r="E22" s="1284"/>
      <c r="F22" s="1284"/>
      <c r="G22" s="1284"/>
      <c r="H22" s="1284"/>
      <c r="I22" s="1284"/>
      <c r="J22" s="1284"/>
      <c r="K22" s="1284"/>
      <c r="L22" s="1289"/>
      <c r="M22" s="760"/>
      <c r="N22" s="1285"/>
      <c r="O22" s="1285"/>
      <c r="P22" s="1285"/>
      <c r="Q22" s="1285"/>
      <c r="R22" s="1285"/>
      <c r="S22" s="1285"/>
      <c r="T22" s="1285"/>
      <c r="U22" s="1285"/>
      <c r="V22" s="1285"/>
      <c r="W22" s="761"/>
    </row>
    <row r="23" spans="2:23" ht="12.75" customHeight="1">
      <c r="B23" s="235"/>
      <c r="C23" s="1284"/>
      <c r="D23" s="1284"/>
      <c r="E23" s="1284"/>
      <c r="F23" s="1284"/>
      <c r="G23" s="1284"/>
      <c r="H23" s="1284"/>
      <c r="I23" s="1284"/>
      <c r="J23" s="1284"/>
      <c r="K23" s="1284"/>
      <c r="L23" s="1289"/>
      <c r="M23" s="760"/>
      <c r="N23" s="1285"/>
      <c r="O23" s="1285"/>
      <c r="P23" s="1285"/>
      <c r="Q23" s="1285"/>
      <c r="R23" s="1285"/>
      <c r="S23" s="1285"/>
      <c r="T23" s="1285"/>
      <c r="U23" s="1285"/>
      <c r="V23" s="1285"/>
      <c r="W23" s="761"/>
    </row>
    <row r="24" spans="2:23" ht="12.75" customHeight="1">
      <c r="B24" s="235"/>
      <c r="C24" s="1284"/>
      <c r="D24" s="1284"/>
      <c r="E24" s="1284"/>
      <c r="F24" s="1284"/>
      <c r="G24" s="1284"/>
      <c r="H24" s="1284"/>
      <c r="I24" s="1284"/>
      <c r="J24" s="1284"/>
      <c r="K24" s="1284"/>
      <c r="L24" s="1289"/>
      <c r="M24" s="760"/>
      <c r="N24" s="1285"/>
      <c r="O24" s="1285"/>
      <c r="P24" s="1285"/>
      <c r="Q24" s="1285"/>
      <c r="R24" s="1285"/>
      <c r="S24" s="1285"/>
      <c r="T24" s="1285"/>
      <c r="U24" s="1285"/>
      <c r="V24" s="1285"/>
      <c r="W24" s="762"/>
    </row>
    <row r="25" spans="2:23" ht="12.75" customHeight="1">
      <c r="B25" s="235"/>
      <c r="C25" s="1286"/>
      <c r="D25" s="1290"/>
      <c r="E25" s="1290"/>
      <c r="F25" s="1290"/>
      <c r="G25" s="1290"/>
      <c r="H25" s="1290"/>
      <c r="I25" s="1290"/>
      <c r="J25" s="1290"/>
      <c r="K25" s="1291"/>
      <c r="L25" s="1289"/>
      <c r="M25" s="764"/>
      <c r="N25" s="1285"/>
      <c r="O25" s="1285"/>
      <c r="P25" s="1285"/>
      <c r="Q25" s="1285"/>
      <c r="R25" s="1285"/>
      <c r="S25" s="1285"/>
      <c r="T25" s="1285"/>
      <c r="U25" s="1285"/>
      <c r="V25" s="1285"/>
      <c r="W25" s="762"/>
    </row>
    <row r="26" spans="2:23" ht="12.75" customHeight="1">
      <c r="B26" s="235"/>
      <c r="C26" s="754"/>
      <c r="D26" s="126" t="s">
        <v>472</v>
      </c>
      <c r="E26" s="127" t="s">
        <v>473</v>
      </c>
      <c r="F26" s="128" t="s">
        <v>474</v>
      </c>
      <c r="G26" s="129" t="s">
        <v>475</v>
      </c>
      <c r="H26" s="126" t="s">
        <v>961</v>
      </c>
      <c r="I26" s="127" t="s">
        <v>962</v>
      </c>
      <c r="J26" s="128" t="s">
        <v>963</v>
      </c>
      <c r="K26" s="129" t="s">
        <v>964</v>
      </c>
      <c r="L26" s="1289"/>
      <c r="M26" s="767"/>
      <c r="N26" s="1285"/>
      <c r="O26" s="1285"/>
      <c r="P26" s="1285"/>
      <c r="Q26" s="1285"/>
      <c r="R26" s="1285"/>
      <c r="S26" s="1285"/>
      <c r="T26" s="1285"/>
      <c r="U26" s="1285"/>
      <c r="V26" s="1285"/>
      <c r="W26" s="762"/>
    </row>
    <row r="27" spans="2:23" ht="12.95" customHeight="1">
      <c r="B27" s="235"/>
      <c r="C27" s="406" t="s">
        <v>416</v>
      </c>
      <c r="D27" s="805">
        <v>10</v>
      </c>
      <c r="E27" s="805">
        <v>270</v>
      </c>
      <c r="F27" s="249"/>
      <c r="G27" s="249"/>
      <c r="H27" s="805">
        <v>10</v>
      </c>
      <c r="I27" s="805">
        <v>270</v>
      </c>
      <c r="J27" s="249"/>
      <c r="K27" s="249"/>
      <c r="L27" s="1289"/>
      <c r="M27" s="770"/>
      <c r="N27" s="1285"/>
      <c r="O27" s="1285"/>
      <c r="P27" s="1285"/>
      <c r="Q27" s="1285"/>
      <c r="R27" s="1285"/>
      <c r="S27" s="1285"/>
      <c r="T27" s="1285"/>
      <c r="U27" s="1285"/>
      <c r="V27" s="1285"/>
      <c r="W27" s="762"/>
    </row>
    <row r="28" spans="2:23" ht="12.95" customHeight="1">
      <c r="B28" s="235"/>
      <c r="C28" s="407" t="s">
        <v>175</v>
      </c>
      <c r="D28" s="807" t="s">
        <v>1003</v>
      </c>
      <c r="E28" s="807" t="s">
        <v>1003</v>
      </c>
      <c r="F28" s="253"/>
      <c r="G28" s="253"/>
      <c r="H28" s="807" t="s">
        <v>1003</v>
      </c>
      <c r="I28" s="807" t="s">
        <v>1003</v>
      </c>
      <c r="J28" s="253"/>
      <c r="K28" s="253"/>
      <c r="L28" s="1289"/>
      <c r="M28" s="773"/>
      <c r="N28" s="1285"/>
      <c r="O28" s="1285"/>
      <c r="P28" s="1285"/>
      <c r="Q28" s="1285"/>
      <c r="R28" s="1285"/>
      <c r="S28" s="1285"/>
      <c r="T28" s="1285"/>
      <c r="U28" s="1285"/>
      <c r="V28" s="1285"/>
      <c r="W28" s="762"/>
    </row>
    <row r="29" spans="2:23" ht="12.95" customHeight="1">
      <c r="B29" s="235"/>
      <c r="C29" s="407" t="s">
        <v>173</v>
      </c>
      <c r="D29" s="808">
        <v>48</v>
      </c>
      <c r="E29" s="808">
        <v>48</v>
      </c>
      <c r="F29" s="774"/>
      <c r="G29" s="774"/>
      <c r="H29" s="808">
        <v>48</v>
      </c>
      <c r="I29" s="808">
        <v>48</v>
      </c>
      <c r="J29" s="774"/>
      <c r="K29" s="774"/>
      <c r="L29" s="1289"/>
      <c r="M29" s="764"/>
      <c r="N29" s="1285"/>
      <c r="O29" s="1285"/>
      <c r="P29" s="1285"/>
      <c r="Q29" s="1285"/>
      <c r="R29" s="1285"/>
      <c r="S29" s="1285"/>
      <c r="T29" s="1285"/>
      <c r="U29" s="1285"/>
      <c r="V29" s="1285"/>
      <c r="W29" s="762"/>
    </row>
    <row r="30" spans="2:23" ht="12.95" customHeight="1">
      <c r="B30" s="235"/>
      <c r="C30" s="407" t="s">
        <v>171</v>
      </c>
      <c r="D30" s="797">
        <v>0</v>
      </c>
      <c r="E30" s="809">
        <v>0</v>
      </c>
      <c r="F30" s="750"/>
      <c r="G30" s="750"/>
      <c r="H30" s="797">
        <v>0</v>
      </c>
      <c r="I30" s="809">
        <v>0</v>
      </c>
      <c r="J30" s="779"/>
      <c r="K30" s="750"/>
      <c r="L30" s="1289"/>
      <c r="M30" s="773"/>
      <c r="N30" s="1285"/>
      <c r="O30" s="1285"/>
      <c r="P30" s="1285"/>
      <c r="Q30" s="1285"/>
      <c r="R30" s="1285"/>
      <c r="S30" s="1285"/>
      <c r="T30" s="1285"/>
      <c r="U30" s="1285"/>
      <c r="V30" s="1285"/>
      <c r="W30" s="762"/>
    </row>
    <row r="31" spans="2:23" ht="12.95" customHeight="1">
      <c r="B31" s="235"/>
      <c r="C31" s="407" t="s">
        <v>420</v>
      </c>
      <c r="D31" s="797">
        <v>3</v>
      </c>
      <c r="E31" s="797">
        <v>3</v>
      </c>
      <c r="F31" s="750"/>
      <c r="G31" s="750"/>
      <c r="H31" s="797">
        <v>3</v>
      </c>
      <c r="I31" s="797">
        <v>3</v>
      </c>
      <c r="J31" s="750"/>
      <c r="K31" s="750"/>
      <c r="L31" s="1289"/>
      <c r="M31" s="773"/>
      <c r="N31" s="1285"/>
      <c r="O31" s="1285"/>
      <c r="P31" s="1285"/>
      <c r="Q31" s="1285"/>
      <c r="R31" s="1285"/>
      <c r="S31" s="1285"/>
      <c r="T31" s="1285"/>
      <c r="U31" s="1285"/>
      <c r="V31" s="1285"/>
      <c r="W31" s="762"/>
    </row>
    <row r="32" spans="2:23" ht="12.95" customHeight="1">
      <c r="B32" s="235"/>
      <c r="C32" s="407" t="s">
        <v>478</v>
      </c>
      <c r="D32" s="797" t="s">
        <v>989</v>
      </c>
      <c r="E32" s="797" t="s">
        <v>989</v>
      </c>
      <c r="F32" s="750"/>
      <c r="G32" s="750"/>
      <c r="H32" s="797" t="s">
        <v>989</v>
      </c>
      <c r="I32" s="797" t="s">
        <v>989</v>
      </c>
      <c r="J32" s="750"/>
      <c r="K32" s="750"/>
      <c r="L32" s="1289"/>
      <c r="M32" s="773"/>
      <c r="N32" s="1285"/>
      <c r="O32" s="1285"/>
      <c r="P32" s="1285"/>
      <c r="Q32" s="1285"/>
      <c r="R32" s="1285"/>
      <c r="S32" s="1285"/>
      <c r="T32" s="1285"/>
      <c r="U32" s="1285"/>
      <c r="V32" s="1285"/>
      <c r="W32" s="762"/>
    </row>
    <row r="33" spans="2:23" ht="12.95" customHeight="1">
      <c r="B33" s="235"/>
      <c r="C33" s="407" t="s">
        <v>421</v>
      </c>
      <c r="D33" s="797">
        <v>100</v>
      </c>
      <c r="E33" s="797">
        <v>100</v>
      </c>
      <c r="F33" s="750"/>
      <c r="G33" s="750"/>
      <c r="H33" s="797">
        <v>100</v>
      </c>
      <c r="I33" s="797">
        <v>100</v>
      </c>
      <c r="J33" s="750"/>
      <c r="K33" s="750"/>
      <c r="L33" s="1289"/>
      <c r="M33" s="775"/>
      <c r="N33" s="1285"/>
      <c r="O33" s="1285"/>
      <c r="P33" s="1285"/>
      <c r="Q33" s="1285"/>
      <c r="R33" s="1285"/>
      <c r="S33" s="1285"/>
      <c r="T33" s="1285"/>
      <c r="U33" s="1285"/>
      <c r="V33" s="1285"/>
      <c r="W33" s="762"/>
    </row>
    <row r="34" spans="2:23" ht="9.75" customHeight="1">
      <c r="B34" s="235"/>
      <c r="C34" s="776"/>
      <c r="D34" s="290"/>
      <c r="E34" s="290"/>
      <c r="F34" s="290"/>
      <c r="G34" s="290"/>
      <c r="H34" s="290"/>
      <c r="I34" s="290"/>
      <c r="J34" s="290"/>
      <c r="K34" s="290"/>
      <c r="L34" s="1289"/>
      <c r="M34" s="775"/>
      <c r="N34" s="780"/>
      <c r="O34" s="780"/>
      <c r="P34" s="780"/>
      <c r="Q34" s="780"/>
      <c r="R34" s="780"/>
      <c r="S34" s="780"/>
      <c r="T34" s="780"/>
      <c r="U34" s="780"/>
      <c r="V34" s="780"/>
      <c r="W34" s="762"/>
    </row>
    <row r="35" spans="2:23" ht="12.75" customHeight="1">
      <c r="C35" s="781"/>
      <c r="D35" s="781"/>
      <c r="E35" s="781"/>
      <c r="F35" s="781"/>
      <c r="G35" s="781"/>
      <c r="I35" s="781"/>
      <c r="J35" s="781"/>
      <c r="K35" s="781"/>
      <c r="L35" s="782"/>
      <c r="M35" s="782"/>
      <c r="N35" s="780"/>
      <c r="O35" s="780"/>
      <c r="P35" s="780"/>
      <c r="Q35" s="780"/>
      <c r="R35" s="780"/>
      <c r="S35" s="780"/>
      <c r="T35" s="780"/>
      <c r="U35" s="780"/>
      <c r="V35" s="780"/>
      <c r="W35" s="762"/>
    </row>
    <row r="36" spans="2:23" ht="12.75" customHeight="1">
      <c r="C36" s="783" t="s">
        <v>479</v>
      </c>
      <c r="D36" s="753"/>
      <c r="I36" s="784" t="s">
        <v>464</v>
      </c>
      <c r="J36" s="784"/>
      <c r="K36" s="784" t="s">
        <v>480</v>
      </c>
      <c r="L36" s="764"/>
      <c r="M36" s="764"/>
      <c r="N36" s="1292" t="s">
        <v>481</v>
      </c>
      <c r="O36" s="1292"/>
      <c r="P36" s="1292"/>
      <c r="Q36" s="1293" t="s">
        <v>482</v>
      </c>
      <c r="R36" s="1293"/>
      <c r="S36" s="1293"/>
      <c r="T36" s="1294" t="s">
        <v>483</v>
      </c>
      <c r="U36" s="1294"/>
      <c r="V36" s="1294"/>
      <c r="W36" s="762"/>
    </row>
    <row r="37" spans="2:23" ht="12.75" customHeight="1">
      <c r="I37" s="785" t="s">
        <v>484</v>
      </c>
      <c r="J37" s="785"/>
      <c r="K37" s="785"/>
      <c r="L37" s="408"/>
      <c r="M37" s="408"/>
      <c r="N37" s="1292"/>
      <c r="O37" s="1292"/>
      <c r="P37" s="1292"/>
      <c r="Q37" s="1293"/>
      <c r="R37" s="1293"/>
      <c r="S37" s="1293"/>
      <c r="T37" s="1294"/>
      <c r="U37" s="1294"/>
      <c r="V37" s="1294"/>
      <c r="W37" s="762"/>
    </row>
    <row r="38" spans="2:23" ht="12.75" customHeight="1">
      <c r="C38" s="409"/>
      <c r="D38" s="784" t="s">
        <v>71</v>
      </c>
      <c r="E38" s="784" t="s">
        <v>480</v>
      </c>
      <c r="I38" s="785" t="s">
        <v>484</v>
      </c>
      <c r="J38" s="785"/>
      <c r="K38" s="785"/>
      <c r="L38" s="408"/>
      <c r="M38" s="408"/>
      <c r="N38" s="1295" t="s">
        <v>190</v>
      </c>
      <c r="O38" s="1295"/>
      <c r="P38" s="1295"/>
      <c r="Q38" s="1295" t="s">
        <v>190</v>
      </c>
      <c r="R38" s="1295"/>
      <c r="S38" s="1295"/>
      <c r="T38" s="1295" t="s">
        <v>190</v>
      </c>
      <c r="U38" s="1295"/>
      <c r="V38" s="1295"/>
      <c r="W38" s="762"/>
    </row>
    <row r="39" spans="2:23" ht="12.75" customHeight="1">
      <c r="C39" s="784" t="s">
        <v>485</v>
      </c>
      <c r="D39" s="786"/>
      <c r="E39" s="786"/>
      <c r="I39" s="785" t="s">
        <v>484</v>
      </c>
      <c r="J39" s="785"/>
      <c r="K39" s="785"/>
      <c r="L39" s="408"/>
      <c r="M39" s="408"/>
      <c r="N39" s="1295"/>
      <c r="O39" s="1295"/>
      <c r="P39" s="1295"/>
      <c r="Q39" s="1295"/>
      <c r="R39" s="1295"/>
      <c r="S39" s="1295"/>
      <c r="T39" s="1295"/>
      <c r="U39" s="1295"/>
      <c r="V39" s="1295"/>
      <c r="W39" s="762"/>
    </row>
    <row r="40" spans="2:23" ht="12.75" customHeight="1">
      <c r="C40" s="784" t="s">
        <v>486</v>
      </c>
      <c r="D40" s="786"/>
      <c r="E40" s="786"/>
      <c r="I40" s="785" t="s">
        <v>484</v>
      </c>
      <c r="J40" s="785"/>
      <c r="K40" s="785"/>
      <c r="L40" s="408"/>
      <c r="M40" s="408"/>
      <c r="N40" s="1295"/>
      <c r="O40" s="1295"/>
      <c r="P40" s="1295"/>
      <c r="Q40" s="1295"/>
      <c r="R40" s="1295"/>
      <c r="S40" s="1295"/>
      <c r="T40" s="1295"/>
      <c r="U40" s="1295"/>
      <c r="V40" s="1295"/>
      <c r="W40" s="762"/>
    </row>
    <row r="41" spans="2:23" ht="12.95" customHeight="1">
      <c r="I41" s="785" t="s">
        <v>484</v>
      </c>
      <c r="J41" s="785"/>
      <c r="K41" s="785"/>
      <c r="L41" s="408"/>
      <c r="M41" s="408"/>
      <c r="N41" s="1295"/>
      <c r="O41" s="1295"/>
      <c r="P41" s="1295"/>
      <c r="Q41" s="1295"/>
      <c r="R41" s="1295"/>
      <c r="S41" s="1295"/>
      <c r="T41" s="1295"/>
      <c r="U41" s="1295"/>
      <c r="V41" s="1295"/>
      <c r="W41" s="762"/>
    </row>
    <row r="42" spans="2:23" ht="12.95" customHeight="1">
      <c r="C42" s="787" t="s">
        <v>487</v>
      </c>
      <c r="D42" s="787" t="s">
        <v>488</v>
      </c>
      <c r="E42" s="787" t="s">
        <v>489</v>
      </c>
      <c r="I42" s="785" t="s">
        <v>484</v>
      </c>
      <c r="J42" s="785"/>
      <c r="K42" s="785"/>
      <c r="L42" s="408"/>
      <c r="M42" s="408"/>
      <c r="N42" s="1295"/>
      <c r="O42" s="1295"/>
      <c r="P42" s="1295"/>
      <c r="Q42" s="1295"/>
      <c r="R42" s="1295"/>
      <c r="S42" s="1295"/>
      <c r="T42" s="1295"/>
      <c r="U42" s="1295"/>
      <c r="V42" s="1295"/>
      <c r="W42" s="762"/>
    </row>
    <row r="43" spans="2:23" ht="12.95" customHeight="1">
      <c r="C43" s="785"/>
      <c r="D43" s="133"/>
      <c r="E43" s="133"/>
      <c r="L43" s="408"/>
      <c r="M43" s="408"/>
      <c r="N43" s="1295"/>
      <c r="O43" s="1295"/>
      <c r="P43" s="1295"/>
      <c r="Q43" s="1295"/>
      <c r="R43" s="1295"/>
      <c r="S43" s="1295"/>
      <c r="T43" s="1295"/>
      <c r="U43" s="1295"/>
      <c r="V43" s="1295"/>
      <c r="W43" s="762"/>
    </row>
    <row r="44" spans="2:23" ht="12.75" customHeight="1">
      <c r="L44" s="773"/>
      <c r="M44" s="773"/>
      <c r="N44" s="1295"/>
      <c r="O44" s="1295"/>
      <c r="P44" s="1295"/>
      <c r="Q44" s="1295"/>
      <c r="R44" s="1295"/>
      <c r="S44" s="1295"/>
      <c r="T44" s="1295"/>
      <c r="U44" s="1295"/>
      <c r="V44" s="1295"/>
      <c r="W44" s="762"/>
    </row>
    <row r="45" spans="2:23" ht="12.75" customHeight="1">
      <c r="C45" s="920" t="s">
        <v>965</v>
      </c>
      <c r="D45" s="920"/>
      <c r="E45" s="750"/>
      <c r="L45" s="773"/>
      <c r="M45" s="788"/>
      <c r="N45" s="1295"/>
      <c r="O45" s="1295"/>
      <c r="P45" s="1295"/>
      <c r="Q45" s="1295"/>
      <c r="R45" s="1295"/>
      <c r="S45" s="1295"/>
      <c r="T45" s="1295"/>
      <c r="U45" s="1295"/>
      <c r="V45" s="1295"/>
      <c r="W45" s="762"/>
    </row>
    <row r="46" spans="2:23" ht="12.75" customHeight="1">
      <c r="C46" s="920" t="s">
        <v>966</v>
      </c>
      <c r="D46" s="920"/>
      <c r="E46" s="750"/>
      <c r="L46" s="773"/>
      <c r="M46" s="789"/>
      <c r="N46" s="1295"/>
      <c r="O46" s="1295"/>
      <c r="P46" s="1295"/>
      <c r="Q46" s="1295"/>
      <c r="R46" s="1295"/>
      <c r="S46" s="1295"/>
      <c r="T46" s="1295"/>
      <c r="U46" s="1295"/>
      <c r="V46" s="1295"/>
      <c r="W46" s="762"/>
    </row>
    <row r="47" spans="2:23" ht="13.5" customHeight="1">
      <c r="L47" s="788"/>
      <c r="M47" s="770"/>
      <c r="N47" s="1295"/>
      <c r="O47" s="1295"/>
      <c r="P47" s="1295"/>
      <c r="Q47" s="1295"/>
      <c r="R47" s="1295"/>
      <c r="S47" s="1295"/>
      <c r="T47" s="1295"/>
      <c r="U47" s="1295"/>
      <c r="V47" s="1295"/>
      <c r="W47" s="762"/>
    </row>
    <row r="48" spans="2:23" ht="12.75" customHeight="1">
      <c r="C48" s="1296" t="s">
        <v>490</v>
      </c>
      <c r="D48" s="1296"/>
      <c r="E48" s="1296"/>
      <c r="F48" s="1296"/>
      <c r="G48" s="1296"/>
      <c r="H48" s="1296"/>
      <c r="I48" s="1296"/>
      <c r="J48" s="1296"/>
      <c r="K48" s="1296"/>
      <c r="L48" s="789"/>
      <c r="M48" s="770"/>
      <c r="N48" s="1295"/>
      <c r="O48" s="1295"/>
      <c r="P48" s="1295"/>
      <c r="Q48" s="1295"/>
      <c r="R48" s="1295"/>
      <c r="S48" s="1295"/>
      <c r="T48" s="1295"/>
      <c r="U48" s="1295"/>
      <c r="V48" s="1295"/>
      <c r="W48" s="762"/>
    </row>
    <row r="49" spans="3:25" ht="12.75" customHeight="1">
      <c r="C49" s="1296"/>
      <c r="D49" s="1296"/>
      <c r="E49" s="1296"/>
      <c r="F49" s="1296"/>
      <c r="G49" s="1296"/>
      <c r="H49" s="1296"/>
      <c r="I49" s="1296"/>
      <c r="J49" s="1296"/>
      <c r="K49" s="1296"/>
      <c r="L49" s="770"/>
      <c r="M49" s="770"/>
      <c r="N49" s="1295"/>
      <c r="O49" s="1295"/>
      <c r="P49" s="1295"/>
      <c r="Q49" s="1295"/>
      <c r="R49" s="1295"/>
      <c r="S49" s="1295"/>
      <c r="T49" s="1295"/>
      <c r="U49" s="1295"/>
      <c r="V49" s="1295"/>
      <c r="W49" s="762"/>
    </row>
    <row r="50" spans="3:25" ht="12.75" customHeight="1">
      <c r="C50" s="1297" t="s">
        <v>1004</v>
      </c>
      <c r="D50" s="1297"/>
      <c r="E50" s="1297"/>
      <c r="F50" s="1297"/>
      <c r="G50" s="1297"/>
      <c r="H50" s="1297"/>
      <c r="I50" s="1297"/>
      <c r="J50" s="1297"/>
      <c r="K50" s="1297"/>
      <c r="L50" s="770"/>
      <c r="M50" s="770"/>
      <c r="N50" s="1295"/>
      <c r="O50" s="1295"/>
      <c r="P50" s="1295"/>
      <c r="Q50" s="1295"/>
      <c r="R50" s="1295"/>
      <c r="S50" s="1295"/>
      <c r="T50" s="1295"/>
      <c r="U50" s="1295"/>
      <c r="V50" s="1295"/>
      <c r="W50" s="762"/>
    </row>
    <row r="51" spans="3:25" ht="17.25" customHeight="1">
      <c r="C51" s="1297"/>
      <c r="D51" s="1297"/>
      <c r="E51" s="1297"/>
      <c r="F51" s="1297"/>
      <c r="G51" s="1297"/>
      <c r="H51" s="1297"/>
      <c r="I51" s="1297"/>
      <c r="J51" s="1297"/>
      <c r="K51" s="1297"/>
      <c r="L51" s="770"/>
      <c r="M51" s="770"/>
      <c r="N51" s="1295"/>
      <c r="O51" s="1295"/>
      <c r="P51" s="1295"/>
      <c r="Q51" s="1295"/>
      <c r="R51" s="1295"/>
      <c r="S51" s="1295"/>
      <c r="T51" s="1295"/>
      <c r="U51" s="1295"/>
      <c r="V51" s="1295"/>
      <c r="W51" s="762"/>
    </row>
    <row r="52" spans="3:25" ht="12.75" customHeight="1">
      <c r="C52" s="1297"/>
      <c r="D52" s="1297"/>
      <c r="E52" s="1297"/>
      <c r="F52" s="1297"/>
      <c r="G52" s="1297"/>
      <c r="H52" s="1297"/>
      <c r="I52" s="1297"/>
      <c r="J52" s="1297"/>
      <c r="K52" s="1297"/>
      <c r="L52" s="770"/>
      <c r="M52" s="782"/>
      <c r="N52" s="1295"/>
      <c r="O52" s="1295"/>
      <c r="P52" s="1295"/>
      <c r="Q52" s="1295"/>
      <c r="R52" s="1295"/>
      <c r="S52" s="1295"/>
      <c r="T52" s="1295"/>
      <c r="U52" s="1295"/>
      <c r="V52" s="1295"/>
      <c r="W52" s="755"/>
    </row>
    <row r="53" spans="3:25" ht="11.25" customHeight="1">
      <c r="C53" s="1297"/>
      <c r="D53" s="1297"/>
      <c r="E53" s="1297"/>
      <c r="F53" s="1297"/>
      <c r="G53" s="1297"/>
      <c r="H53" s="1297"/>
      <c r="I53" s="1297"/>
      <c r="J53" s="1297"/>
      <c r="K53" s="1297"/>
      <c r="L53" s="770"/>
      <c r="M53" s="773"/>
      <c r="N53" s="1295"/>
      <c r="O53" s="1295"/>
      <c r="P53" s="1295"/>
      <c r="Q53" s="1295"/>
      <c r="R53" s="1295"/>
      <c r="S53" s="1295"/>
      <c r="T53" s="1295"/>
      <c r="U53" s="1295"/>
      <c r="V53" s="1295"/>
      <c r="W53" s="755"/>
    </row>
    <row r="54" spans="3:25" ht="22.5" customHeight="1">
      <c r="C54" s="1297"/>
      <c r="D54" s="1297"/>
      <c r="E54" s="1297"/>
      <c r="F54" s="1297"/>
      <c r="G54" s="1297"/>
      <c r="H54" s="1297"/>
      <c r="I54" s="1297"/>
      <c r="J54" s="1297"/>
      <c r="K54" s="1297"/>
      <c r="L54" s="782"/>
      <c r="M54" s="773"/>
      <c r="S54" s="755"/>
      <c r="T54" s="755"/>
      <c r="U54" s="755"/>
      <c r="V54" s="755"/>
      <c r="W54" s="755"/>
    </row>
    <row r="55" spans="3:25" ht="12.95" customHeight="1">
      <c r="C55" s="1297"/>
      <c r="D55" s="1297"/>
      <c r="E55" s="1297"/>
      <c r="F55" s="1297"/>
      <c r="G55" s="1297"/>
      <c r="H55" s="1297"/>
      <c r="I55" s="1297"/>
      <c r="J55" s="1297"/>
      <c r="K55" s="1297"/>
      <c r="L55" s="773"/>
      <c r="M55" s="773"/>
      <c r="N55" s="1292" t="s">
        <v>491</v>
      </c>
      <c r="O55" s="1292"/>
      <c r="P55" s="1292"/>
      <c r="Q55" s="1293" t="s">
        <v>492</v>
      </c>
      <c r="R55" s="1293"/>
      <c r="S55" s="1293"/>
      <c r="T55" s="1294" t="s">
        <v>493</v>
      </c>
      <c r="U55" s="1294"/>
      <c r="V55" s="1294"/>
      <c r="W55" s="755"/>
    </row>
    <row r="56" spans="3:25" ht="13.15" customHeight="1">
      <c r="C56" s="1297"/>
      <c r="D56" s="1297"/>
      <c r="E56" s="1297"/>
      <c r="F56" s="1297"/>
      <c r="G56" s="1297"/>
      <c r="H56" s="1297"/>
      <c r="I56" s="1297"/>
      <c r="J56" s="1297"/>
      <c r="K56" s="1297"/>
      <c r="L56" s="773"/>
      <c r="N56" s="1292"/>
      <c r="O56" s="1292"/>
      <c r="P56" s="1292"/>
      <c r="Q56" s="1293"/>
      <c r="R56" s="1293"/>
      <c r="S56" s="1293"/>
      <c r="T56" s="1294"/>
      <c r="U56" s="1294"/>
      <c r="V56" s="1294"/>
      <c r="W56" s="755"/>
    </row>
    <row r="57" spans="3:25" ht="12.6" customHeight="1">
      <c r="C57" s="1297"/>
      <c r="D57" s="1297"/>
      <c r="E57" s="1297"/>
      <c r="F57" s="1297"/>
      <c r="G57" s="1297"/>
      <c r="H57" s="1297"/>
      <c r="I57" s="1297"/>
      <c r="J57" s="1297"/>
      <c r="K57" s="1297"/>
      <c r="L57" s="773"/>
      <c r="N57" s="1295" t="s">
        <v>190</v>
      </c>
      <c r="O57" s="1295"/>
      <c r="P57" s="1295"/>
      <c r="Q57" s="1295" t="s">
        <v>190</v>
      </c>
      <c r="R57" s="1295"/>
      <c r="S57" s="1295"/>
      <c r="T57" s="1295" t="s">
        <v>190</v>
      </c>
      <c r="U57" s="1295"/>
      <c r="V57" s="1295"/>
      <c r="W57" s="374"/>
      <c r="Y57" s="268" t="s">
        <v>200</v>
      </c>
    </row>
    <row r="58" spans="3:25" ht="12.6" customHeight="1">
      <c r="C58" s="1297"/>
      <c r="D58" s="1297"/>
      <c r="E58" s="1297"/>
      <c r="F58" s="1297"/>
      <c r="G58" s="1297"/>
      <c r="H58" s="1297"/>
      <c r="I58" s="1297"/>
      <c r="J58" s="1297"/>
      <c r="K58" s="1297"/>
      <c r="N58" s="1295"/>
      <c r="O58" s="1295"/>
      <c r="P58" s="1295"/>
      <c r="Q58" s="1295"/>
      <c r="R58" s="1295"/>
      <c r="S58" s="1295"/>
      <c r="T58" s="1295"/>
      <c r="U58" s="1295"/>
      <c r="V58" s="1295"/>
      <c r="W58" s="374"/>
      <c r="Y58" s="268" t="s">
        <v>201</v>
      </c>
    </row>
    <row r="59" spans="3:25" ht="13.15" customHeight="1">
      <c r="C59" s="1297"/>
      <c r="D59" s="1297"/>
      <c r="E59" s="1297"/>
      <c r="F59" s="1297"/>
      <c r="G59" s="1297"/>
      <c r="H59" s="1297"/>
      <c r="I59" s="1297"/>
      <c r="J59" s="1297"/>
      <c r="K59" s="1297"/>
      <c r="N59" s="1295"/>
      <c r="O59" s="1295"/>
      <c r="P59" s="1295"/>
      <c r="Q59" s="1295"/>
      <c r="R59" s="1295"/>
      <c r="S59" s="1295"/>
      <c r="T59" s="1295"/>
      <c r="U59" s="1295"/>
      <c r="V59" s="1295"/>
      <c r="W59" s="790"/>
      <c r="Y59" s="268" t="s">
        <v>186</v>
      </c>
    </row>
    <row r="60" spans="3:25" ht="13.15" customHeight="1">
      <c r="C60" s="1297"/>
      <c r="D60" s="1297"/>
      <c r="E60" s="1297"/>
      <c r="F60" s="1297"/>
      <c r="G60" s="1297"/>
      <c r="H60" s="1297"/>
      <c r="I60" s="1297"/>
      <c r="J60" s="1297"/>
      <c r="K60" s="1297"/>
      <c r="N60" s="1295"/>
      <c r="O60" s="1295"/>
      <c r="P60" s="1295"/>
      <c r="Q60" s="1295"/>
      <c r="R60" s="1295"/>
      <c r="S60" s="1295"/>
      <c r="T60" s="1295"/>
      <c r="U60" s="1295"/>
      <c r="V60" s="1295"/>
      <c r="W60" s="790"/>
      <c r="Y60" s="268" t="s">
        <v>494</v>
      </c>
    </row>
    <row r="61" spans="3:25" ht="72.75" customHeight="1">
      <c r="C61" s="1297"/>
      <c r="D61" s="1297"/>
      <c r="E61" s="1297"/>
      <c r="F61" s="1297"/>
      <c r="G61" s="1297"/>
      <c r="H61" s="1297"/>
      <c r="I61" s="1297"/>
      <c r="J61" s="1297"/>
      <c r="K61" s="1297"/>
      <c r="N61" s="1295"/>
      <c r="O61" s="1295"/>
      <c r="P61" s="1295"/>
      <c r="Q61" s="1295"/>
      <c r="R61" s="1295"/>
      <c r="S61" s="1295"/>
      <c r="T61" s="1295"/>
      <c r="U61" s="1295"/>
      <c r="V61" s="1295"/>
      <c r="W61" s="790"/>
      <c r="Y61" s="268" t="s">
        <v>231</v>
      </c>
    </row>
    <row r="62" spans="3:25" ht="13.15" customHeight="1">
      <c r="C62" s="1297"/>
      <c r="D62" s="1297"/>
      <c r="E62" s="1297"/>
      <c r="F62" s="1297"/>
      <c r="G62" s="1297"/>
      <c r="H62" s="1297"/>
      <c r="I62" s="1297"/>
      <c r="J62" s="1297"/>
      <c r="K62" s="1297"/>
      <c r="N62" s="1295"/>
      <c r="O62" s="1295"/>
      <c r="P62" s="1295"/>
      <c r="Q62" s="1295"/>
      <c r="R62" s="1295"/>
      <c r="S62" s="1295"/>
      <c r="T62" s="1295"/>
      <c r="U62" s="1295"/>
      <c r="V62" s="1295"/>
      <c r="W62" s="790"/>
      <c r="Y62" s="268" t="s">
        <v>166</v>
      </c>
    </row>
    <row r="63" spans="3:25" ht="12.75" customHeight="1">
      <c r="C63" s="1297"/>
      <c r="D63" s="1297"/>
      <c r="E63" s="1297"/>
      <c r="F63" s="1297"/>
      <c r="G63" s="1297"/>
      <c r="H63" s="1297"/>
      <c r="I63" s="1297"/>
      <c r="J63" s="1297"/>
      <c r="K63" s="1297"/>
      <c r="N63" s="1295"/>
      <c r="O63" s="1295"/>
      <c r="P63" s="1295"/>
      <c r="Q63" s="1295"/>
      <c r="R63" s="1295"/>
      <c r="S63" s="1295"/>
      <c r="T63" s="1295"/>
      <c r="U63" s="1295"/>
      <c r="V63" s="1295"/>
      <c r="W63" s="790"/>
      <c r="Y63" s="268" t="s">
        <v>168</v>
      </c>
    </row>
    <row r="64" spans="3:25" ht="12.75" customHeight="1">
      <c r="C64" s="1297"/>
      <c r="D64" s="1297"/>
      <c r="E64" s="1297"/>
      <c r="F64" s="1297"/>
      <c r="G64" s="1297"/>
      <c r="H64" s="1297"/>
      <c r="I64" s="1297"/>
      <c r="J64" s="1297"/>
      <c r="K64" s="1297"/>
      <c r="N64" s="1295"/>
      <c r="O64" s="1295"/>
      <c r="P64" s="1295"/>
      <c r="Q64" s="1295"/>
      <c r="R64" s="1295"/>
      <c r="S64" s="1295"/>
      <c r="T64" s="1295"/>
      <c r="U64" s="1295"/>
      <c r="V64" s="1295"/>
      <c r="W64" s="790"/>
      <c r="Y64" s="268" t="s">
        <v>170</v>
      </c>
    </row>
    <row r="65" spans="1:25" ht="12.75" customHeight="1">
      <c r="C65" s="1297"/>
      <c r="D65" s="1297"/>
      <c r="E65" s="1297"/>
      <c r="F65" s="1297"/>
      <c r="G65" s="1297"/>
      <c r="H65" s="1297"/>
      <c r="I65" s="1297"/>
      <c r="J65" s="1297"/>
      <c r="K65" s="1297"/>
      <c r="N65" s="1295"/>
      <c r="O65" s="1295"/>
      <c r="P65" s="1295"/>
      <c r="Q65" s="1295"/>
      <c r="R65" s="1295"/>
      <c r="S65" s="1295"/>
      <c r="T65" s="1295"/>
      <c r="U65" s="1295"/>
      <c r="V65" s="1295"/>
      <c r="W65" s="790"/>
      <c r="Y65" s="268" t="s">
        <v>237</v>
      </c>
    </row>
    <row r="66" spans="1:25" ht="12.75" customHeight="1">
      <c r="C66" s="1297"/>
      <c r="D66" s="1297"/>
      <c r="E66" s="1297"/>
      <c r="F66" s="1297"/>
      <c r="G66" s="1297"/>
      <c r="H66" s="1297"/>
      <c r="I66" s="1297"/>
      <c r="J66" s="1297"/>
      <c r="K66" s="1297"/>
      <c r="N66" s="1295"/>
      <c r="O66" s="1295"/>
      <c r="P66" s="1295"/>
      <c r="Q66" s="1295"/>
      <c r="R66" s="1295"/>
      <c r="S66" s="1295"/>
      <c r="T66" s="1295"/>
      <c r="U66" s="1295"/>
      <c r="V66" s="1295"/>
      <c r="W66" s="790"/>
      <c r="Y66" s="268" t="s">
        <v>390</v>
      </c>
    </row>
    <row r="67" spans="1:25" ht="12.75" customHeight="1">
      <c r="C67" s="1297"/>
      <c r="D67" s="1297"/>
      <c r="E67" s="1297"/>
      <c r="F67" s="1297"/>
      <c r="G67" s="1297"/>
      <c r="H67" s="1297"/>
      <c r="I67" s="1297"/>
      <c r="J67" s="1297"/>
      <c r="K67" s="1297"/>
      <c r="N67" s="1295"/>
      <c r="O67" s="1295"/>
      <c r="P67" s="1295"/>
      <c r="Q67" s="1295"/>
      <c r="R67" s="1295"/>
      <c r="S67" s="1295"/>
      <c r="T67" s="1295"/>
      <c r="U67" s="1295"/>
      <c r="V67" s="1295"/>
      <c r="W67" s="790"/>
      <c r="Y67" s="268" t="s">
        <v>182</v>
      </c>
    </row>
    <row r="68" spans="1:25" ht="12.75" customHeight="1">
      <c r="C68" s="1297"/>
      <c r="D68" s="1297"/>
      <c r="E68" s="1297"/>
      <c r="F68" s="1297"/>
      <c r="G68" s="1297"/>
      <c r="H68" s="1297"/>
      <c r="I68" s="1297"/>
      <c r="J68" s="1297"/>
      <c r="K68" s="1297"/>
      <c r="N68" s="1295"/>
      <c r="O68" s="1295"/>
      <c r="P68" s="1295"/>
      <c r="Q68" s="1295"/>
      <c r="R68" s="1295"/>
      <c r="S68" s="1295"/>
      <c r="T68" s="1295"/>
      <c r="U68" s="1295"/>
      <c r="V68" s="1295"/>
      <c r="W68" s="790"/>
    </row>
    <row r="69" spans="1:25" ht="12.75" customHeight="1">
      <c r="C69" s="1297"/>
      <c r="D69" s="1297"/>
      <c r="E69" s="1297"/>
      <c r="F69" s="1297"/>
      <c r="G69" s="1297"/>
      <c r="H69" s="1297"/>
      <c r="I69" s="1297"/>
      <c r="J69" s="1297"/>
      <c r="K69" s="1297"/>
      <c r="N69" s="1295"/>
      <c r="O69" s="1295"/>
      <c r="P69" s="1295"/>
      <c r="Q69" s="1295"/>
      <c r="R69" s="1295"/>
      <c r="S69" s="1295"/>
      <c r="T69" s="1295"/>
      <c r="U69" s="1295"/>
      <c r="V69" s="1295"/>
      <c r="W69" s="790"/>
    </row>
    <row r="70" spans="1:25" ht="12.75" customHeight="1">
      <c r="C70" s="1297"/>
      <c r="D70" s="1297"/>
      <c r="E70" s="1297"/>
      <c r="F70" s="1297"/>
      <c r="G70" s="1297"/>
      <c r="H70" s="1297"/>
      <c r="I70" s="1297"/>
      <c r="J70" s="1297"/>
      <c r="K70" s="1297"/>
      <c r="N70" s="1295"/>
      <c r="O70" s="1295"/>
      <c r="P70" s="1295"/>
      <c r="Q70" s="1295"/>
      <c r="R70" s="1295"/>
      <c r="S70" s="1295"/>
      <c r="T70" s="1295"/>
      <c r="U70" s="1295"/>
      <c r="V70" s="1295"/>
      <c r="W70" s="790"/>
    </row>
    <row r="71" spans="1:25" ht="12.75" customHeight="1">
      <c r="C71" s="1297"/>
      <c r="D71" s="1297"/>
      <c r="E71" s="1297"/>
      <c r="F71" s="1297"/>
      <c r="G71" s="1297"/>
      <c r="H71" s="1297"/>
      <c r="I71" s="1297"/>
      <c r="J71" s="1297"/>
      <c r="K71" s="1297"/>
      <c r="N71" s="268"/>
      <c r="O71" s="268"/>
      <c r="P71" s="268"/>
      <c r="Q71" s="268"/>
      <c r="R71" s="268"/>
      <c r="T71" s="268"/>
      <c r="U71" s="268"/>
      <c r="V71" s="268"/>
      <c r="W71" s="790"/>
    </row>
    <row r="72" spans="1:25" ht="13.9" customHeight="1">
      <c r="C72" s="1297"/>
      <c r="D72" s="1297"/>
      <c r="E72" s="1297"/>
      <c r="F72" s="1297"/>
      <c r="G72" s="1297"/>
      <c r="H72" s="1297"/>
      <c r="I72" s="1297"/>
      <c r="J72" s="1297"/>
      <c r="K72" s="1297"/>
      <c r="N72" s="1298" t="s">
        <v>499</v>
      </c>
      <c r="O72" s="1299"/>
      <c r="P72" s="1300"/>
      <c r="Q72" s="1304" t="s">
        <v>500</v>
      </c>
      <c r="R72" s="1305"/>
      <c r="S72" s="1306"/>
      <c r="T72" s="1310" t="s">
        <v>501</v>
      </c>
      <c r="U72" s="1310"/>
      <c r="V72" s="1310"/>
      <c r="W72" s="790"/>
    </row>
    <row r="73" spans="1:25" ht="13.9" customHeight="1">
      <c r="C73" s="1297"/>
      <c r="D73" s="1297"/>
      <c r="E73" s="1297"/>
      <c r="F73" s="1297"/>
      <c r="G73" s="1297"/>
      <c r="H73" s="1297"/>
      <c r="I73" s="1297"/>
      <c r="J73" s="1297"/>
      <c r="K73" s="1297"/>
      <c r="N73" s="1301"/>
      <c r="O73" s="1302"/>
      <c r="P73" s="1303"/>
      <c r="Q73" s="1307"/>
      <c r="R73" s="1308"/>
      <c r="S73" s="1309"/>
      <c r="T73" s="1310"/>
      <c r="U73" s="1310"/>
      <c r="V73" s="1310"/>
      <c r="W73" s="790"/>
    </row>
    <row r="74" spans="1:25" s="268" customFormat="1" ht="13.9" customHeight="1">
      <c r="A74" s="755"/>
      <c r="B74" s="755"/>
      <c r="C74" s="1297"/>
      <c r="D74" s="1297"/>
      <c r="E74" s="1297"/>
      <c r="F74" s="1297"/>
      <c r="G74" s="1297"/>
      <c r="H74" s="1297"/>
      <c r="I74" s="1297"/>
      <c r="J74" s="1297"/>
      <c r="K74" s="1297"/>
      <c r="L74" s="403"/>
      <c r="M74" s="403"/>
      <c r="N74" s="1295" t="s">
        <v>190</v>
      </c>
      <c r="O74" s="1295"/>
      <c r="P74" s="1295"/>
      <c r="Q74" s="1295" t="s">
        <v>190</v>
      </c>
      <c r="R74" s="1295"/>
      <c r="S74" s="1295"/>
      <c r="T74" s="1295" t="s">
        <v>190</v>
      </c>
      <c r="U74" s="1295"/>
      <c r="V74" s="1295"/>
      <c r="W74" s="790"/>
    </row>
    <row r="75" spans="1:25" s="268" customFormat="1" ht="13.9" customHeight="1">
      <c r="A75" s="755"/>
      <c r="B75" s="755"/>
      <c r="C75" s="1297"/>
      <c r="D75" s="1297"/>
      <c r="E75" s="1297"/>
      <c r="F75" s="1297"/>
      <c r="G75" s="1297"/>
      <c r="H75" s="1297"/>
      <c r="I75" s="1297"/>
      <c r="J75" s="1297"/>
      <c r="K75" s="1297"/>
      <c r="L75" s="403"/>
      <c r="M75" s="403"/>
      <c r="N75" s="1295"/>
      <c r="O75" s="1295"/>
      <c r="P75" s="1295"/>
      <c r="Q75" s="1295"/>
      <c r="R75" s="1295"/>
      <c r="S75" s="1295"/>
      <c r="T75" s="1295"/>
      <c r="U75" s="1295"/>
      <c r="V75" s="1295"/>
      <c r="W75" s="755"/>
    </row>
    <row r="76" spans="1:25" s="268" customFormat="1" ht="13.9" customHeight="1">
      <c r="A76" s="755"/>
      <c r="B76" s="755"/>
      <c r="C76" s="1297"/>
      <c r="D76" s="1297"/>
      <c r="E76" s="1297"/>
      <c r="F76" s="1297"/>
      <c r="G76" s="1297"/>
      <c r="H76" s="1297"/>
      <c r="I76" s="1297"/>
      <c r="J76" s="1297"/>
      <c r="K76" s="1297"/>
      <c r="L76" s="403"/>
      <c r="M76" s="403"/>
      <c r="N76" s="1295"/>
      <c r="O76" s="1295"/>
      <c r="P76" s="1295"/>
      <c r="Q76" s="1295"/>
      <c r="R76" s="1295"/>
      <c r="S76" s="1295"/>
      <c r="T76" s="1295"/>
      <c r="U76" s="1295"/>
      <c r="V76" s="1295"/>
      <c r="W76" s="374"/>
    </row>
    <row r="77" spans="1:25" ht="13.9" customHeight="1">
      <c r="C77" s="1297"/>
      <c r="D77" s="1297"/>
      <c r="E77" s="1297"/>
      <c r="F77" s="1297"/>
      <c r="G77" s="1297"/>
      <c r="H77" s="1297"/>
      <c r="I77" s="1297"/>
      <c r="J77" s="1297"/>
      <c r="K77" s="1297"/>
      <c r="N77" s="1295"/>
      <c r="O77" s="1295"/>
      <c r="P77" s="1295"/>
      <c r="Q77" s="1295"/>
      <c r="R77" s="1295"/>
      <c r="S77" s="1295"/>
      <c r="T77" s="1295"/>
      <c r="U77" s="1295"/>
      <c r="V77" s="1295"/>
      <c r="W77" s="374"/>
    </row>
    <row r="78" spans="1:25" ht="13.9" customHeight="1">
      <c r="C78" s="1297"/>
      <c r="D78" s="1297"/>
      <c r="E78" s="1297"/>
      <c r="F78" s="1297"/>
      <c r="G78" s="1297"/>
      <c r="H78" s="1297"/>
      <c r="I78" s="1297"/>
      <c r="J78" s="1297"/>
      <c r="K78" s="1297"/>
      <c r="N78" s="1295"/>
      <c r="O78" s="1295"/>
      <c r="P78" s="1295"/>
      <c r="Q78" s="1295"/>
      <c r="R78" s="1295"/>
      <c r="S78" s="1295"/>
      <c r="T78" s="1295"/>
      <c r="U78" s="1295"/>
      <c r="V78" s="1295"/>
      <c r="W78" s="790"/>
    </row>
    <row r="79" spans="1:25" ht="15">
      <c r="C79" s="791"/>
      <c r="D79" s="792"/>
      <c r="E79" s="792"/>
      <c r="F79" s="792"/>
      <c r="G79" s="792"/>
      <c r="H79" s="792"/>
      <c r="I79" s="792"/>
      <c r="J79" s="792"/>
      <c r="K79" s="793"/>
      <c r="N79" s="1295"/>
      <c r="O79" s="1295"/>
      <c r="P79" s="1295"/>
      <c r="Q79" s="1295"/>
      <c r="R79" s="1295"/>
      <c r="S79" s="1295"/>
      <c r="T79" s="1295"/>
      <c r="U79" s="1295"/>
      <c r="V79" s="1295"/>
      <c r="W79" s="790"/>
    </row>
    <row r="80" spans="1:25">
      <c r="C80" s="1311"/>
      <c r="D80" s="1312"/>
      <c r="E80" s="1312"/>
      <c r="F80" s="1312"/>
      <c r="G80" s="1312"/>
      <c r="H80" s="1312"/>
      <c r="I80" s="1312"/>
      <c r="J80" s="1312"/>
      <c r="K80" s="1313"/>
      <c r="N80" s="1295"/>
      <c r="O80" s="1295"/>
      <c r="P80" s="1295"/>
      <c r="Q80" s="1295"/>
      <c r="R80" s="1295"/>
      <c r="S80" s="1295"/>
      <c r="T80" s="1295"/>
      <c r="U80" s="1295"/>
      <c r="V80" s="1295"/>
      <c r="W80" s="790"/>
    </row>
    <row r="81" spans="1:23" ht="12.75" customHeight="1">
      <c r="C81" s="1314" t="s">
        <v>495</v>
      </c>
      <c r="D81" s="1315"/>
      <c r="E81" s="1315"/>
      <c r="F81" s="1316"/>
      <c r="G81" s="751"/>
      <c r="H81" s="252" t="s">
        <v>416</v>
      </c>
      <c r="I81" s="252" t="s">
        <v>496</v>
      </c>
      <c r="J81" s="252"/>
      <c r="K81" s="252" t="s">
        <v>497</v>
      </c>
      <c r="N81" s="1295"/>
      <c r="O81" s="1295"/>
      <c r="P81" s="1295"/>
      <c r="Q81" s="1295"/>
      <c r="R81" s="1295"/>
      <c r="S81" s="1295"/>
      <c r="T81" s="1295"/>
      <c r="U81" s="1295"/>
      <c r="V81" s="1295"/>
      <c r="W81" s="790"/>
    </row>
    <row r="82" spans="1:23">
      <c r="C82" s="1317"/>
      <c r="D82" s="1318"/>
      <c r="E82" s="1318"/>
      <c r="F82" s="1319"/>
      <c r="G82" s="752"/>
      <c r="H82" s="410"/>
      <c r="I82" s="410"/>
      <c r="J82" s="410"/>
      <c r="K82" s="410"/>
      <c r="N82" s="1295"/>
      <c r="O82" s="1295"/>
      <c r="P82" s="1295"/>
      <c r="Q82" s="1295"/>
      <c r="R82" s="1295"/>
      <c r="S82" s="1295"/>
      <c r="T82" s="1295"/>
      <c r="U82" s="1295"/>
      <c r="V82" s="1295"/>
      <c r="W82" s="790"/>
    </row>
    <row r="83" spans="1:23" ht="15.75" customHeight="1">
      <c r="C83" s="1317"/>
      <c r="D83" s="1318"/>
      <c r="E83" s="1318"/>
      <c r="F83" s="1319"/>
      <c r="G83" s="752"/>
      <c r="H83" s="410"/>
      <c r="I83" s="410"/>
      <c r="J83" s="410"/>
      <c r="K83" s="410"/>
      <c r="N83" s="1295"/>
      <c r="O83" s="1295"/>
      <c r="P83" s="1295"/>
      <c r="Q83" s="1295"/>
      <c r="R83" s="1295"/>
      <c r="S83" s="1295"/>
      <c r="T83" s="1295"/>
      <c r="U83" s="1295"/>
      <c r="V83" s="1295"/>
      <c r="W83" s="790"/>
    </row>
    <row r="84" spans="1:23" ht="15.75" customHeight="1">
      <c r="C84" s="1317"/>
      <c r="D84" s="1318"/>
      <c r="E84" s="1318"/>
      <c r="F84" s="1319"/>
      <c r="G84" s="752"/>
      <c r="H84" s="410"/>
      <c r="I84" s="410"/>
      <c r="J84" s="410"/>
      <c r="K84" s="410"/>
      <c r="N84" s="1295"/>
      <c r="O84" s="1295"/>
      <c r="P84" s="1295"/>
      <c r="Q84" s="1295"/>
      <c r="R84" s="1295"/>
      <c r="S84" s="1295"/>
      <c r="T84" s="1295"/>
      <c r="U84" s="1295"/>
      <c r="V84" s="1295"/>
      <c r="W84" s="790"/>
    </row>
    <row r="85" spans="1:23" ht="15.75" customHeight="1">
      <c r="C85" s="1317"/>
      <c r="D85" s="1318"/>
      <c r="E85" s="1318"/>
      <c r="F85" s="1319"/>
      <c r="G85" s="752"/>
      <c r="H85" s="410"/>
      <c r="I85" s="410"/>
      <c r="J85" s="410"/>
      <c r="K85" s="410"/>
      <c r="N85" s="1295"/>
      <c r="O85" s="1295"/>
      <c r="P85" s="1295"/>
      <c r="Q85" s="1295"/>
      <c r="R85" s="1295"/>
      <c r="S85" s="1295"/>
      <c r="T85" s="1295"/>
      <c r="U85" s="1295"/>
      <c r="V85" s="1295"/>
      <c r="W85" s="790"/>
    </row>
    <row r="86" spans="1:23" ht="12.75" customHeight="1">
      <c r="A86" s="268"/>
      <c r="C86" s="1317"/>
      <c r="D86" s="1318"/>
      <c r="E86" s="1318"/>
      <c r="F86" s="1319"/>
      <c r="G86" s="752"/>
      <c r="H86" s="410"/>
      <c r="I86" s="410"/>
      <c r="J86" s="410"/>
      <c r="K86" s="410"/>
      <c r="N86" s="1295"/>
      <c r="O86" s="1295"/>
      <c r="P86" s="1295"/>
      <c r="Q86" s="1295"/>
      <c r="R86" s="1295"/>
      <c r="S86" s="1295"/>
      <c r="T86" s="1295"/>
      <c r="U86" s="1295"/>
      <c r="V86" s="1295"/>
      <c r="W86" s="790"/>
    </row>
    <row r="87" spans="1:23" ht="12.75" customHeight="1">
      <c r="A87" s="268"/>
      <c r="N87" s="1295"/>
      <c r="O87" s="1295"/>
      <c r="P87" s="1295"/>
      <c r="Q87" s="1295"/>
      <c r="R87" s="1295"/>
      <c r="S87" s="1295"/>
      <c r="T87" s="1295"/>
      <c r="U87" s="1295"/>
      <c r="V87" s="1295"/>
      <c r="W87" s="790"/>
    </row>
    <row r="88" spans="1:23" ht="12.75" customHeight="1">
      <c r="A88" s="268"/>
      <c r="C88" s="1284" t="s">
        <v>498</v>
      </c>
      <c r="D88" s="1284"/>
      <c r="E88" s="1284"/>
      <c r="F88" s="1284"/>
      <c r="G88" s="1284"/>
      <c r="H88" s="1284"/>
      <c r="I88" s="1284"/>
      <c r="J88" s="1284"/>
      <c r="K88" s="1284"/>
      <c r="M88" s="409"/>
      <c r="W88" s="790"/>
    </row>
    <row r="89" spans="1:23" ht="12.75" customHeight="1">
      <c r="C89" s="1284"/>
      <c r="D89" s="1284"/>
      <c r="E89" s="1284"/>
      <c r="F89" s="1284"/>
      <c r="G89" s="1284"/>
      <c r="H89" s="1284"/>
      <c r="I89" s="1284"/>
      <c r="J89" s="1284"/>
      <c r="K89" s="1284"/>
      <c r="M89" s="409"/>
      <c r="W89" s="790"/>
    </row>
    <row r="90" spans="1:23" ht="13.15" customHeight="1">
      <c r="C90" s="1284"/>
      <c r="D90" s="1284"/>
      <c r="E90" s="1284"/>
      <c r="F90" s="1284"/>
      <c r="G90" s="1284"/>
      <c r="H90" s="1284"/>
      <c r="I90" s="1284"/>
      <c r="J90" s="1284"/>
      <c r="K90" s="1284"/>
      <c r="L90" s="409"/>
      <c r="M90" s="409"/>
      <c r="W90" s="790"/>
    </row>
    <row r="91" spans="1:23" ht="13.15" customHeight="1">
      <c r="C91" s="1285"/>
      <c r="D91" s="1285"/>
      <c r="E91" s="1285"/>
      <c r="F91" s="1285"/>
      <c r="G91" s="1285"/>
      <c r="H91" s="1285"/>
      <c r="I91" s="1285"/>
      <c r="J91" s="1285"/>
      <c r="K91" s="1285"/>
      <c r="L91" s="409"/>
      <c r="M91" s="409"/>
      <c r="W91" s="790"/>
    </row>
    <row r="92" spans="1:23" ht="13.15" customHeight="1">
      <c r="B92" s="268"/>
      <c r="C92" s="1285"/>
      <c r="D92" s="1285"/>
      <c r="E92" s="1285"/>
      <c r="F92" s="1285"/>
      <c r="G92" s="1285"/>
      <c r="H92" s="1285"/>
      <c r="I92" s="1285"/>
      <c r="J92" s="1285"/>
      <c r="K92" s="1285"/>
      <c r="L92" s="409"/>
      <c r="M92" s="409"/>
      <c r="W92" s="790"/>
    </row>
    <row r="93" spans="1:23" ht="13.15" customHeight="1">
      <c r="B93" s="268"/>
      <c r="C93" s="1285"/>
      <c r="D93" s="1285"/>
      <c r="E93" s="1285"/>
      <c r="F93" s="1285"/>
      <c r="G93" s="1285"/>
      <c r="H93" s="1285"/>
      <c r="I93" s="1285"/>
      <c r="J93" s="1285"/>
      <c r="K93" s="1285"/>
      <c r="L93" s="409"/>
      <c r="M93" s="409"/>
      <c r="W93" s="790"/>
    </row>
    <row r="94" spans="1:23" ht="13.15" customHeight="1">
      <c r="B94" s="268"/>
      <c r="C94" s="1285"/>
      <c r="D94" s="1285"/>
      <c r="E94" s="1285"/>
      <c r="F94" s="1285"/>
      <c r="G94" s="1285"/>
      <c r="H94" s="1285"/>
      <c r="I94" s="1285"/>
      <c r="J94" s="1285"/>
      <c r="K94" s="1285"/>
      <c r="L94" s="409"/>
      <c r="M94" s="409"/>
      <c r="W94" s="790"/>
    </row>
    <row r="95" spans="1:23" ht="12.75" customHeight="1">
      <c r="C95" s="1285"/>
      <c r="D95" s="1285"/>
      <c r="E95" s="1285"/>
      <c r="F95" s="1285"/>
      <c r="G95" s="1285"/>
      <c r="H95" s="1285"/>
      <c r="I95" s="1285"/>
      <c r="J95" s="1285"/>
      <c r="K95" s="1285"/>
      <c r="L95" s="409"/>
      <c r="M95" s="409"/>
      <c r="W95" s="790"/>
    </row>
    <row r="96" spans="1:23" ht="12.75" customHeight="1">
      <c r="C96" s="1285"/>
      <c r="D96" s="1285"/>
      <c r="E96" s="1285"/>
      <c r="F96" s="1285"/>
      <c r="G96" s="1285"/>
      <c r="H96" s="1285"/>
      <c r="I96" s="1285"/>
      <c r="J96" s="1285"/>
      <c r="K96" s="1285"/>
      <c r="L96" s="409"/>
      <c r="M96" s="411"/>
      <c r="W96" s="790"/>
    </row>
    <row r="97" spans="3:23" ht="12.75" customHeight="1">
      <c r="C97" s="1285"/>
      <c r="D97" s="1285"/>
      <c r="E97" s="1285"/>
      <c r="F97" s="1285"/>
      <c r="G97" s="1285"/>
      <c r="H97" s="1285"/>
      <c r="I97" s="1285"/>
      <c r="J97" s="1285"/>
      <c r="K97" s="1285"/>
      <c r="L97" s="409"/>
      <c r="M97" s="411"/>
      <c r="W97" s="790"/>
    </row>
    <row r="98" spans="3:23" ht="12.75" customHeight="1">
      <c r="C98" s="1285"/>
      <c r="D98" s="1285"/>
      <c r="E98" s="1285"/>
      <c r="F98" s="1285"/>
      <c r="G98" s="1285"/>
      <c r="H98" s="1285"/>
      <c r="I98" s="1285"/>
      <c r="J98" s="1285"/>
      <c r="K98" s="1285"/>
      <c r="L98" s="411"/>
      <c r="M98" s="411"/>
      <c r="T98" s="411"/>
      <c r="U98" s="411"/>
      <c r="V98" s="411"/>
      <c r="W98" s="411"/>
    </row>
    <row r="99" spans="3:23" ht="12.75" customHeight="1">
      <c r="C99" s="1285"/>
      <c r="D99" s="1285"/>
      <c r="E99" s="1285"/>
      <c r="F99" s="1285"/>
      <c r="G99" s="1285"/>
      <c r="H99" s="1285"/>
      <c r="I99" s="1285"/>
      <c r="J99" s="1285"/>
      <c r="K99" s="1285"/>
      <c r="L99" s="411"/>
      <c r="M99" s="794"/>
      <c r="T99" s="411"/>
      <c r="U99" s="411"/>
      <c r="V99" s="411"/>
      <c r="W99" s="411"/>
    </row>
    <row r="100" spans="3:23" ht="12.75" customHeight="1">
      <c r="C100" s="1285"/>
      <c r="D100" s="1285"/>
      <c r="E100" s="1285"/>
      <c r="F100" s="1285"/>
      <c r="G100" s="1285"/>
      <c r="H100" s="1285"/>
      <c r="I100" s="1285"/>
      <c r="J100" s="1285"/>
      <c r="K100" s="1285"/>
      <c r="L100" s="411"/>
      <c r="M100" s="794"/>
      <c r="T100" s="411"/>
      <c r="U100" s="411"/>
      <c r="V100" s="411"/>
      <c r="W100" s="411"/>
    </row>
    <row r="101" spans="3:23" ht="13.15" customHeight="1">
      <c r="C101" s="1285"/>
      <c r="D101" s="1285"/>
      <c r="E101" s="1285"/>
      <c r="F101" s="1285"/>
      <c r="G101" s="1285"/>
      <c r="H101" s="1285"/>
      <c r="I101" s="1285"/>
      <c r="J101" s="1285"/>
      <c r="K101" s="1285"/>
      <c r="L101" s="794"/>
      <c r="M101" s="794"/>
    </row>
    <row r="102" spans="3:23" ht="13.15" customHeight="1">
      <c r="C102" s="1285"/>
      <c r="D102" s="1285"/>
      <c r="E102" s="1285"/>
      <c r="F102" s="1285"/>
      <c r="G102" s="1285"/>
      <c r="H102" s="1285"/>
      <c r="I102" s="1285"/>
      <c r="J102" s="1285"/>
      <c r="K102" s="1285"/>
      <c r="L102" s="794"/>
      <c r="M102" s="755"/>
    </row>
    <row r="103" spans="3:23" ht="13.15" customHeight="1">
      <c r="C103" s="1285"/>
      <c r="D103" s="1285"/>
      <c r="E103" s="1285"/>
      <c r="F103" s="1285"/>
      <c r="G103" s="1285"/>
      <c r="H103" s="1285"/>
      <c r="I103" s="1285"/>
      <c r="J103" s="1285"/>
      <c r="K103" s="1285"/>
      <c r="L103" s="794"/>
      <c r="M103" s="755"/>
    </row>
    <row r="104" spans="3:23" ht="13.15" customHeight="1">
      <c r="C104" s="1285"/>
      <c r="D104" s="1285"/>
      <c r="E104" s="1285"/>
      <c r="F104" s="1285"/>
      <c r="G104" s="1285"/>
      <c r="H104" s="1285"/>
      <c r="I104" s="1285"/>
      <c r="J104" s="1285"/>
      <c r="K104" s="1285"/>
      <c r="L104" s="755"/>
      <c r="M104" s="755"/>
    </row>
    <row r="105" spans="3:23" ht="13.15" customHeight="1">
      <c r="C105" s="1285"/>
      <c r="D105" s="1285"/>
      <c r="E105" s="1285"/>
      <c r="F105" s="1285"/>
      <c r="G105" s="1285"/>
      <c r="H105" s="1285"/>
      <c r="I105" s="1285"/>
      <c r="J105" s="1285"/>
      <c r="K105" s="1285"/>
      <c r="L105" s="755"/>
      <c r="M105" s="780"/>
    </row>
    <row r="106" spans="3:23" ht="13.15" customHeight="1">
      <c r="C106" s="1285"/>
      <c r="D106" s="1285"/>
      <c r="E106" s="1285"/>
      <c r="F106" s="1285"/>
      <c r="G106" s="1285"/>
      <c r="H106" s="1285"/>
      <c r="I106" s="1285"/>
      <c r="J106" s="1285"/>
      <c r="K106" s="1285"/>
      <c r="L106" s="755"/>
      <c r="M106" s="780"/>
    </row>
    <row r="107" spans="3:23" ht="13.15" customHeight="1">
      <c r="C107" s="1285"/>
      <c r="D107" s="1285"/>
      <c r="E107" s="1285"/>
      <c r="F107" s="1285"/>
      <c r="G107" s="1285"/>
      <c r="H107" s="1285"/>
      <c r="I107" s="1285"/>
      <c r="J107" s="1285"/>
      <c r="K107" s="1285"/>
      <c r="L107" s="780"/>
      <c r="M107" s="780"/>
    </row>
    <row r="108" spans="3:23" ht="13.15" customHeight="1">
      <c r="C108" s="1285"/>
      <c r="D108" s="1285"/>
      <c r="E108" s="1285"/>
      <c r="F108" s="1285"/>
      <c r="G108" s="1285"/>
      <c r="H108" s="1285"/>
      <c r="I108" s="1285"/>
      <c r="J108" s="1285"/>
      <c r="K108" s="1285"/>
      <c r="L108" s="780"/>
      <c r="M108" s="780"/>
    </row>
    <row r="109" spans="3:23" ht="13.15" customHeight="1">
      <c r="C109" s="1285"/>
      <c r="D109" s="1285"/>
      <c r="E109" s="1285"/>
      <c r="F109" s="1285"/>
      <c r="G109" s="1285"/>
      <c r="H109" s="1285"/>
      <c r="I109" s="1285"/>
      <c r="J109" s="1285"/>
      <c r="K109" s="1285"/>
      <c r="L109" s="780"/>
      <c r="M109" s="780"/>
    </row>
    <row r="110" spans="3:23" ht="13.15" customHeight="1">
      <c r="L110" s="780"/>
      <c r="M110" s="780"/>
    </row>
    <row r="111" spans="3:23" ht="13.15" customHeight="1">
      <c r="C111" s="1285" t="s">
        <v>186</v>
      </c>
      <c r="D111" s="1285"/>
      <c r="E111" s="1285"/>
      <c r="F111" s="1285"/>
      <c r="G111" s="1285"/>
      <c r="H111" s="1285"/>
      <c r="I111" s="1285"/>
      <c r="J111" s="1285"/>
      <c r="K111" s="1285"/>
      <c r="L111" s="780"/>
      <c r="M111" s="780"/>
    </row>
    <row r="112" spans="3:23" ht="13.15" customHeight="1">
      <c r="C112" s="1285"/>
      <c r="D112" s="1285"/>
      <c r="E112" s="1285"/>
      <c r="F112" s="1285"/>
      <c r="G112" s="1285"/>
      <c r="H112" s="1285"/>
      <c r="I112" s="1285"/>
      <c r="J112" s="1285"/>
      <c r="K112" s="1285"/>
      <c r="L112" s="780"/>
      <c r="M112" s="780"/>
    </row>
    <row r="113" spans="3:13" ht="13.15" customHeight="1">
      <c r="C113" s="1285"/>
      <c r="D113" s="1285"/>
      <c r="E113" s="1285"/>
      <c r="F113" s="1285"/>
      <c r="G113" s="1285"/>
      <c r="H113" s="1285"/>
      <c r="I113" s="1285"/>
      <c r="J113" s="1285"/>
      <c r="K113" s="1285"/>
      <c r="L113" s="780"/>
      <c r="M113" s="780"/>
    </row>
    <row r="114" spans="3:13" ht="13.15" customHeight="1">
      <c r="C114" s="1285"/>
      <c r="D114" s="1285"/>
      <c r="E114" s="1285"/>
      <c r="F114" s="1285"/>
      <c r="G114" s="1285"/>
      <c r="H114" s="1285"/>
      <c r="I114" s="1285"/>
      <c r="J114" s="1285"/>
      <c r="K114" s="1285"/>
      <c r="L114" s="780"/>
      <c r="M114" s="780"/>
    </row>
    <row r="115" spans="3:13" ht="15.75">
      <c r="C115" s="1285"/>
      <c r="D115" s="1285"/>
      <c r="E115" s="1285"/>
      <c r="F115" s="1285"/>
      <c r="G115" s="1285"/>
      <c r="H115" s="1285"/>
      <c r="I115" s="1285"/>
      <c r="J115" s="1285"/>
      <c r="K115" s="1285"/>
      <c r="L115" s="780"/>
      <c r="M115" s="780"/>
    </row>
    <row r="116" spans="3:13" ht="15.75">
      <c r="C116" s="1285"/>
      <c r="D116" s="1285"/>
      <c r="E116" s="1285"/>
      <c r="F116" s="1285"/>
      <c r="G116" s="1285"/>
      <c r="H116" s="1285"/>
      <c r="I116" s="1285"/>
      <c r="J116" s="1285"/>
      <c r="K116" s="1285"/>
      <c r="L116" s="780"/>
      <c r="M116" s="780"/>
    </row>
    <row r="117" spans="3:13" ht="15.75">
      <c r="C117" s="1285"/>
      <c r="D117" s="1285"/>
      <c r="E117" s="1285"/>
      <c r="F117" s="1285"/>
      <c r="G117" s="1285"/>
      <c r="H117" s="1285"/>
      <c r="I117" s="1285"/>
      <c r="J117" s="1285"/>
      <c r="K117" s="1285"/>
      <c r="L117" s="780"/>
      <c r="M117" s="780"/>
    </row>
    <row r="118" spans="3:13" ht="15.75">
      <c r="C118" s="1285"/>
      <c r="D118" s="1285"/>
      <c r="E118" s="1285"/>
      <c r="F118" s="1285"/>
      <c r="G118" s="1285"/>
      <c r="H118" s="1285"/>
      <c r="I118" s="1285"/>
      <c r="J118" s="1285"/>
      <c r="K118" s="1285"/>
      <c r="L118" s="780"/>
      <c r="M118" s="780"/>
    </row>
    <row r="119" spans="3:13" ht="15.75">
      <c r="C119" s="1285"/>
      <c r="D119" s="1285"/>
      <c r="E119" s="1285"/>
      <c r="F119" s="1285"/>
      <c r="G119" s="1285"/>
      <c r="H119" s="1285"/>
      <c r="I119" s="1285"/>
      <c r="J119" s="1285"/>
      <c r="K119" s="1285"/>
      <c r="L119" s="780"/>
      <c r="M119" s="780"/>
    </row>
    <row r="120" spans="3:13" ht="15.75">
      <c r="C120" s="1285"/>
      <c r="D120" s="1285"/>
      <c r="E120" s="1285"/>
      <c r="F120" s="1285"/>
      <c r="G120" s="1285"/>
      <c r="H120" s="1285"/>
      <c r="I120" s="1285"/>
      <c r="J120" s="1285"/>
      <c r="K120" s="1285"/>
      <c r="L120" s="780"/>
      <c r="M120" s="780"/>
    </row>
    <row r="121" spans="3:13" ht="15.75">
      <c r="C121" s="1285"/>
      <c r="D121" s="1285"/>
      <c r="E121" s="1285"/>
      <c r="F121" s="1285"/>
      <c r="G121" s="1285"/>
      <c r="H121" s="1285"/>
      <c r="I121" s="1285"/>
      <c r="J121" s="1285"/>
      <c r="K121" s="1285"/>
      <c r="L121" s="780"/>
      <c r="M121" s="780"/>
    </row>
    <row r="122" spans="3:13" ht="15.75">
      <c r="C122" s="1285"/>
      <c r="D122" s="1285"/>
      <c r="E122" s="1285"/>
      <c r="F122" s="1285"/>
      <c r="G122" s="1285"/>
      <c r="H122" s="1285"/>
      <c r="I122" s="1285"/>
      <c r="J122" s="1285"/>
      <c r="K122" s="1285"/>
      <c r="L122" s="780"/>
      <c r="M122" s="780"/>
    </row>
    <row r="123" spans="3:13" ht="15.75">
      <c r="C123" s="1285"/>
      <c r="D123" s="1285"/>
      <c r="E123" s="1285"/>
      <c r="F123" s="1285"/>
      <c r="G123" s="1285"/>
      <c r="H123" s="1285"/>
      <c r="I123" s="1285"/>
      <c r="J123" s="1285"/>
      <c r="K123" s="1285"/>
      <c r="L123" s="780"/>
      <c r="M123" s="780"/>
    </row>
    <row r="124" spans="3:13" ht="15.75">
      <c r="C124" s="1285"/>
      <c r="D124" s="1285"/>
      <c r="E124" s="1285"/>
      <c r="F124" s="1285"/>
      <c r="G124" s="1285"/>
      <c r="H124" s="1285"/>
      <c r="I124" s="1285"/>
      <c r="J124" s="1285"/>
      <c r="K124" s="1285"/>
      <c r="L124" s="780"/>
      <c r="M124" s="780"/>
    </row>
    <row r="125" spans="3:13" ht="15.75">
      <c r="C125" s="1285"/>
      <c r="D125" s="1285"/>
      <c r="E125" s="1285"/>
      <c r="F125" s="1285"/>
      <c r="G125" s="1285"/>
      <c r="H125" s="1285"/>
      <c r="I125" s="1285"/>
      <c r="J125" s="1285"/>
      <c r="K125" s="1285"/>
      <c r="L125" s="780"/>
      <c r="M125" s="780"/>
    </row>
    <row r="126" spans="3:13" ht="15.75">
      <c r="C126" s="1285"/>
      <c r="D126" s="1285"/>
      <c r="E126" s="1285"/>
      <c r="F126" s="1285"/>
      <c r="G126" s="1285"/>
      <c r="H126" s="1285"/>
      <c r="I126" s="1285"/>
      <c r="J126" s="1285"/>
      <c r="K126" s="1285"/>
      <c r="L126" s="780"/>
      <c r="M126" s="780"/>
    </row>
    <row r="127" spans="3:13" ht="15.75">
      <c r="C127" s="1285"/>
      <c r="D127" s="1285"/>
      <c r="E127" s="1285"/>
      <c r="F127" s="1285"/>
      <c r="G127" s="1285"/>
      <c r="H127" s="1285"/>
      <c r="I127" s="1285"/>
      <c r="J127" s="1285"/>
      <c r="K127" s="1285"/>
      <c r="L127" s="780"/>
      <c r="M127" s="780"/>
    </row>
    <row r="128" spans="3:13" ht="15.75">
      <c r="C128" s="1285"/>
      <c r="D128" s="1285"/>
      <c r="E128" s="1285"/>
      <c r="F128" s="1285"/>
      <c r="G128" s="1285"/>
      <c r="H128" s="1285"/>
      <c r="I128" s="1285"/>
      <c r="J128" s="1285"/>
      <c r="K128" s="1285"/>
      <c r="L128" s="780"/>
      <c r="M128" s="780"/>
    </row>
    <row r="129" spans="3:13" ht="15.75">
      <c r="C129" s="1285"/>
      <c r="D129" s="1285"/>
      <c r="E129" s="1285"/>
      <c r="F129" s="1285"/>
      <c r="G129" s="1285"/>
      <c r="H129" s="1285"/>
      <c r="I129" s="1285"/>
      <c r="J129" s="1285"/>
      <c r="K129" s="1285"/>
      <c r="L129" s="780"/>
      <c r="M129" s="780"/>
    </row>
    <row r="130" spans="3:13" ht="15.75">
      <c r="C130" s="1285"/>
      <c r="D130" s="1285"/>
      <c r="E130" s="1285"/>
      <c r="F130" s="1285"/>
      <c r="G130" s="1285"/>
      <c r="H130" s="1285"/>
      <c r="I130" s="1285"/>
      <c r="J130" s="1285"/>
      <c r="K130" s="1285"/>
      <c r="L130" s="780"/>
      <c r="M130" s="780"/>
    </row>
    <row r="131" spans="3:13" ht="15.75">
      <c r="C131" s="1285"/>
      <c r="D131" s="1285"/>
      <c r="E131" s="1285"/>
      <c r="F131" s="1285"/>
      <c r="G131" s="1285"/>
      <c r="H131" s="1285"/>
      <c r="I131" s="1285"/>
      <c r="J131" s="1285"/>
      <c r="K131" s="1285"/>
      <c r="L131" s="780"/>
    </row>
    <row r="132" spans="3:13" ht="15.75">
      <c r="C132" s="1285"/>
      <c r="D132" s="1285"/>
      <c r="E132" s="1285"/>
      <c r="F132" s="1285"/>
      <c r="G132" s="1285"/>
      <c r="H132" s="1285"/>
      <c r="I132" s="1285"/>
      <c r="J132" s="1285"/>
      <c r="K132" s="1285"/>
      <c r="L132" s="780"/>
    </row>
    <row r="133" spans="3:13">
      <c r="C133" s="1285"/>
      <c r="D133" s="1285"/>
      <c r="E133" s="1285"/>
      <c r="F133" s="1285"/>
      <c r="G133" s="1285"/>
      <c r="H133" s="1285"/>
      <c r="I133" s="1285"/>
      <c r="J133" s="1285"/>
      <c r="K133" s="1285"/>
    </row>
    <row r="134" spans="3:13">
      <c r="C134" s="1285"/>
      <c r="D134" s="1285"/>
      <c r="E134" s="1285"/>
      <c r="F134" s="1285"/>
      <c r="G134" s="1285"/>
      <c r="H134" s="1285"/>
      <c r="I134" s="1285"/>
      <c r="J134" s="1285"/>
      <c r="K134" s="1285"/>
    </row>
    <row r="135" spans="3:13">
      <c r="C135" s="1285"/>
      <c r="D135" s="1285"/>
      <c r="E135" s="1285"/>
      <c r="F135" s="1285"/>
      <c r="G135" s="1285"/>
      <c r="H135" s="1285"/>
      <c r="I135" s="1285"/>
      <c r="J135" s="1285"/>
      <c r="K135" s="1285"/>
    </row>
    <row r="136" spans="3:13">
      <c r="C136" s="1285"/>
      <c r="D136" s="1285"/>
      <c r="E136" s="1285"/>
      <c r="F136" s="1285"/>
      <c r="G136" s="1285"/>
      <c r="H136" s="1285"/>
      <c r="I136" s="1285"/>
      <c r="J136" s="1285"/>
      <c r="K136" s="1285"/>
    </row>
  </sheetData>
  <mergeCells count="40">
    <mergeCell ref="C88:K90"/>
    <mergeCell ref="C91:K109"/>
    <mergeCell ref="C111:K136"/>
    <mergeCell ref="T74:V87"/>
    <mergeCell ref="C80:K80"/>
    <mergeCell ref="C81:F81"/>
    <mergeCell ref="C82:F82"/>
    <mergeCell ref="C83:F83"/>
    <mergeCell ref="C84:F84"/>
    <mergeCell ref="C85:F85"/>
    <mergeCell ref="C86:F86"/>
    <mergeCell ref="Q74:S87"/>
    <mergeCell ref="T55:V56"/>
    <mergeCell ref="N57:P70"/>
    <mergeCell ref="Q57:S70"/>
    <mergeCell ref="T57:V70"/>
    <mergeCell ref="N72:P73"/>
    <mergeCell ref="Q72:S73"/>
    <mergeCell ref="T72:V73"/>
    <mergeCell ref="Q55:S56"/>
    <mergeCell ref="C45:D45"/>
    <mergeCell ref="C46:D46"/>
    <mergeCell ref="C48:K49"/>
    <mergeCell ref="C50:K78"/>
    <mergeCell ref="N55:P56"/>
    <mergeCell ref="N74:P87"/>
    <mergeCell ref="N36:P37"/>
    <mergeCell ref="Q36:S37"/>
    <mergeCell ref="T36:V37"/>
    <mergeCell ref="N38:P53"/>
    <mergeCell ref="Q38:S53"/>
    <mergeCell ref="T38:V53"/>
    <mergeCell ref="B2:L2"/>
    <mergeCell ref="C5:K8"/>
    <mergeCell ref="N5:V7"/>
    <mergeCell ref="N8:V33"/>
    <mergeCell ref="C9:K9"/>
    <mergeCell ref="L20:L34"/>
    <mergeCell ref="C21:K24"/>
    <mergeCell ref="C25:K25"/>
  </mergeCells>
  <dataValidations count="5">
    <dataValidation type="list" allowBlank="1" showInputMessage="1" showErrorMessage="1" sqref="D36" xr:uid="{51EA454F-3E22-4855-BE48-DD77EE30A4F7}">
      <formula1>"SI,NO"</formula1>
    </dataValidation>
    <dataValidation type="list" allowBlank="1" showInputMessage="1" showErrorMessage="1" sqref="D16:K16 D32:K32" xr:uid="{C0A4546B-1F11-4C96-A55C-B97B3A9EB84B}">
      <formula1>"FRHA,FRHC,FRHD,FRHG"</formula1>
    </dataValidation>
    <dataValidation type="list" allowBlank="1" showInputMessage="1" showErrorMessage="1" sqref="D17:K20 D33:K34" xr:uid="{57D3E8E6-4880-4868-8549-8B2A09FBA147}">
      <formula1>"1,5,50,100,200,NA"</formula1>
    </dataValidation>
    <dataValidation type="list" allowBlank="1" showInputMessage="1" showErrorMessage="1" sqref="L12:M12 M28" xr:uid="{E794B37D-474F-4D5E-A524-8AE220E9A790}">
      <formula1>$B$55:$B$56</formula1>
    </dataValidation>
    <dataValidation type="decimal" allowBlank="1" showInputMessage="1" showErrorMessage="1" sqref="D13:K13 D29:K29" xr:uid="{80D4EE45-DFDB-43D8-A4DC-E8FF24299CB7}">
      <formula1>0</formula1>
      <formula2>200</formula2>
    </dataValidation>
  </dataValidations>
  <printOptions horizontalCentered="1"/>
  <pageMargins left="0.70866141732283472" right="0.19685039370078741" top="0.43307086614173229" bottom="0.39370078740157483" header="0.31496062992125984" footer="0.19685039370078741"/>
  <pageSetup paperSize="9" scale="85" firstPageNumber="2" orientation="portrait"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64FE1-E776-483E-8373-5073317E91B5}">
  <sheetPr codeName="Hoja7">
    <tabColor theme="6" tint="0.39997558519241921"/>
  </sheetPr>
  <dimension ref="A1:AH99"/>
  <sheetViews>
    <sheetView topLeftCell="A37" zoomScale="70" zoomScaleNormal="70" workbookViewId="0">
      <selection activeCell="C5" sqref="C5:I5"/>
    </sheetView>
  </sheetViews>
  <sheetFormatPr baseColWidth="10" defaultRowHeight="12.75"/>
  <cols>
    <col min="1" max="1" width="0.875" style="221" customWidth="1"/>
    <col min="2" max="2" width="1.375" style="221" customWidth="1"/>
    <col min="3" max="3" width="22.75" style="221" customWidth="1"/>
    <col min="4" max="4" width="14.875" style="221" customWidth="1"/>
    <col min="5" max="5" width="18.125" style="221" customWidth="1"/>
    <col min="6" max="6" width="18" style="221" customWidth="1"/>
    <col min="7" max="7" width="16" style="221" customWidth="1"/>
    <col min="8" max="8" width="13.125" style="221" bestFit="1" customWidth="1"/>
    <col min="9" max="9" width="12.25" style="221" bestFit="1" customWidth="1"/>
    <col min="10" max="10" width="1.5" style="403" customWidth="1"/>
    <col min="11" max="11" width="3.25" style="403" customWidth="1"/>
    <col min="12" max="16" width="11.75" style="221" customWidth="1"/>
    <col min="17" max="17" width="11.75" style="268" customWidth="1"/>
    <col min="18" max="21" width="11.75" style="158" customWidth="1"/>
    <col min="22" max="33" width="11" style="221"/>
    <col min="34" max="34" width="0" style="221" hidden="1" customWidth="1"/>
    <col min="35" max="16384" width="11" style="221"/>
  </cols>
  <sheetData>
    <row r="1" spans="1:34" ht="4.5" customHeight="1">
      <c r="A1" s="408"/>
      <c r="B1" s="408"/>
      <c r="C1" s="408"/>
      <c r="D1" s="408"/>
      <c r="E1" s="408"/>
      <c r="F1" s="408"/>
      <c r="G1" s="408"/>
      <c r="H1" s="408"/>
      <c r="I1" s="408"/>
      <c r="J1" s="408"/>
      <c r="K1" s="408"/>
      <c r="L1" s="408"/>
      <c r="M1" s="408"/>
      <c r="N1" s="408"/>
      <c r="O1" s="408"/>
      <c r="P1" s="408"/>
      <c r="Q1" s="408"/>
      <c r="R1" s="408"/>
      <c r="S1" s="408"/>
      <c r="T1" s="408"/>
      <c r="U1" s="408"/>
    </row>
    <row r="2" spans="1:34" ht="39" customHeight="1">
      <c r="A2" s="408"/>
      <c r="B2" s="1320" t="s">
        <v>502</v>
      </c>
      <c r="C2" s="1320"/>
      <c r="D2" s="1320"/>
      <c r="E2" s="1320"/>
      <c r="F2" s="1320"/>
      <c r="G2" s="1320"/>
      <c r="H2" s="1320"/>
      <c r="I2" s="1320"/>
      <c r="J2" s="1320"/>
      <c r="K2" s="408"/>
      <c r="L2" s="408"/>
      <c r="M2" s="408"/>
      <c r="N2" s="408"/>
      <c r="O2" s="408"/>
      <c r="P2" s="408"/>
      <c r="Q2" s="408"/>
      <c r="R2" s="408"/>
      <c r="S2" s="408"/>
      <c r="T2" s="408"/>
      <c r="U2" s="408"/>
    </row>
    <row r="3" spans="1:34" ht="6.75" customHeight="1" thickBot="1">
      <c r="A3" s="408"/>
      <c r="B3" s="408"/>
      <c r="C3" s="408"/>
      <c r="D3" s="408"/>
      <c r="E3" s="408"/>
      <c r="F3" s="408"/>
      <c r="G3" s="408"/>
      <c r="H3" s="408"/>
      <c r="I3" s="408"/>
      <c r="J3" s="408"/>
      <c r="K3" s="408"/>
      <c r="L3" s="408"/>
      <c r="M3" s="408"/>
      <c r="N3" s="408"/>
      <c r="O3" s="408"/>
      <c r="P3" s="408"/>
      <c r="Q3" s="408"/>
      <c r="R3" s="408"/>
      <c r="S3" s="408"/>
      <c r="T3" s="408"/>
      <c r="U3" s="408"/>
    </row>
    <row r="4" spans="1:34" ht="15.75" customHeight="1">
      <c r="A4" s="408"/>
      <c r="B4" s="408"/>
      <c r="C4" s="1348" t="s">
        <v>900</v>
      </c>
      <c r="D4" s="1349"/>
      <c r="E4" s="1349"/>
      <c r="F4" s="1349"/>
      <c r="G4" s="1349"/>
      <c r="H4" s="1349"/>
      <c r="I4" s="1350"/>
      <c r="J4" s="408"/>
      <c r="K4" s="408"/>
      <c r="L4" s="408"/>
      <c r="M4" s="408"/>
      <c r="N4" s="408"/>
      <c r="O4" s="408"/>
      <c r="P4" s="408"/>
      <c r="Q4" s="408"/>
      <c r="R4" s="408"/>
      <c r="S4" s="408"/>
      <c r="T4" s="408"/>
      <c r="U4" s="408"/>
    </row>
    <row r="5" spans="1:34" ht="36" customHeight="1" thickBot="1">
      <c r="A5" s="408"/>
      <c r="B5" s="408"/>
      <c r="C5" s="2330" t="s">
        <v>901</v>
      </c>
      <c r="D5" s="2331"/>
      <c r="E5" s="2331"/>
      <c r="F5" s="2331"/>
      <c r="G5" s="2331"/>
      <c r="H5" s="2331"/>
      <c r="I5" s="2332"/>
      <c r="J5" s="408"/>
      <c r="K5" s="408"/>
      <c r="L5" s="408"/>
      <c r="M5" s="408"/>
      <c r="N5" s="408"/>
      <c r="O5" s="408"/>
      <c r="P5" s="408"/>
      <c r="Q5" s="408"/>
      <c r="R5" s="408"/>
      <c r="S5" s="408"/>
      <c r="T5" s="408"/>
      <c r="U5" s="408"/>
    </row>
    <row r="6" spans="1:34" ht="13.5" customHeight="1">
      <c r="A6" s="408"/>
      <c r="B6" s="408"/>
      <c r="C6" s="408"/>
      <c r="D6" s="408"/>
      <c r="E6" s="408"/>
      <c r="F6" s="408"/>
      <c r="G6" s="408"/>
      <c r="H6" s="408"/>
      <c r="I6" s="408"/>
      <c r="J6" s="408"/>
      <c r="K6" s="408"/>
      <c r="L6" s="408"/>
      <c r="M6" s="408"/>
      <c r="N6" s="408"/>
      <c r="O6" s="408"/>
      <c r="P6" s="408"/>
      <c r="Q6" s="408"/>
      <c r="R6" s="408"/>
      <c r="S6" s="408"/>
      <c r="T6" s="408"/>
      <c r="U6" s="408"/>
    </row>
    <row r="7" spans="1:34" ht="9.75" customHeight="1">
      <c r="A7" s="408"/>
      <c r="B7" s="412"/>
      <c r="C7" s="412"/>
      <c r="D7" s="412"/>
      <c r="E7" s="412"/>
      <c r="F7" s="412"/>
      <c r="G7" s="412"/>
      <c r="H7" s="412"/>
      <c r="I7" s="412"/>
      <c r="J7" s="412"/>
      <c r="K7" s="408"/>
      <c r="L7" s="408"/>
      <c r="M7" s="408"/>
      <c r="N7" s="408"/>
      <c r="O7" s="408"/>
      <c r="P7" s="408"/>
      <c r="Q7" s="408"/>
      <c r="R7" s="408"/>
      <c r="S7" s="408"/>
      <c r="T7" s="408"/>
      <c r="U7" s="408"/>
    </row>
    <row r="8" spans="1:34" ht="12.75" customHeight="1">
      <c r="A8" s="408"/>
      <c r="B8" s="412"/>
      <c r="C8" s="1321" t="s">
        <v>957</v>
      </c>
      <c r="D8" s="1322"/>
      <c r="E8" s="1322"/>
      <c r="F8" s="1322"/>
      <c r="G8" s="1322"/>
      <c r="H8" s="1322"/>
      <c r="I8" s="1322"/>
      <c r="J8" s="412"/>
      <c r="K8" s="408"/>
      <c r="L8" s="1329" t="s">
        <v>503</v>
      </c>
      <c r="M8" s="1330"/>
      <c r="N8" s="1330"/>
      <c r="O8" s="1330"/>
      <c r="P8" s="1330"/>
      <c r="Q8" s="1330"/>
      <c r="R8" s="1330"/>
      <c r="S8" s="1330"/>
      <c r="T8" s="1331"/>
      <c r="U8" s="408"/>
      <c r="AH8" s="221" t="s">
        <v>901</v>
      </c>
    </row>
    <row r="9" spans="1:34" ht="12.75" customHeight="1">
      <c r="A9" s="408"/>
      <c r="B9" s="412"/>
      <c r="C9" s="1322"/>
      <c r="D9" s="1322"/>
      <c r="E9" s="1322"/>
      <c r="F9" s="1322"/>
      <c r="G9" s="1322"/>
      <c r="H9" s="1322"/>
      <c r="I9" s="1322"/>
      <c r="J9" s="412"/>
      <c r="K9" s="408"/>
      <c r="L9" s="1332"/>
      <c r="M9" s="1333"/>
      <c r="N9" s="1333"/>
      <c r="O9" s="1333"/>
      <c r="P9" s="1333"/>
      <c r="Q9" s="1333"/>
      <c r="R9" s="1333"/>
      <c r="S9" s="1333"/>
      <c r="T9" s="1334"/>
      <c r="U9" s="408"/>
      <c r="AH9" s="221" t="s">
        <v>902</v>
      </c>
    </row>
    <row r="10" spans="1:34" ht="12.75" customHeight="1" thickBot="1">
      <c r="A10" s="408"/>
      <c r="B10" s="412"/>
      <c r="C10" s="1322"/>
      <c r="D10" s="1322"/>
      <c r="E10" s="1322"/>
      <c r="F10" s="1322"/>
      <c r="G10" s="1322"/>
      <c r="H10" s="1322"/>
      <c r="I10" s="1322"/>
      <c r="J10" s="412"/>
      <c r="K10" s="408"/>
      <c r="L10" s="1359"/>
      <c r="M10" s="1360"/>
      <c r="N10" s="1360"/>
      <c r="O10" s="1360"/>
      <c r="P10" s="1360"/>
      <c r="Q10" s="1360"/>
      <c r="R10" s="1360"/>
      <c r="S10" s="1360"/>
      <c r="T10" s="1361"/>
      <c r="U10" s="408"/>
    </row>
    <row r="11" spans="1:34" ht="12.75" customHeight="1">
      <c r="A11" s="408"/>
      <c r="B11" s="412"/>
      <c r="C11" s="1322"/>
      <c r="D11" s="1322"/>
      <c r="E11" s="1322"/>
      <c r="F11" s="1322"/>
      <c r="G11" s="1322"/>
      <c r="H11" s="1322"/>
      <c r="I11" s="1322"/>
      <c r="J11" s="412"/>
      <c r="K11" s="408"/>
      <c r="L11" s="1351" t="s">
        <v>186</v>
      </c>
      <c r="M11" s="1352"/>
      <c r="N11" s="1352"/>
      <c r="O11" s="1352"/>
      <c r="P11" s="1352"/>
      <c r="Q11" s="1352"/>
      <c r="R11" s="1352"/>
      <c r="S11" s="1352"/>
      <c r="T11" s="1353"/>
      <c r="U11" s="408"/>
    </row>
    <row r="12" spans="1:34" ht="12.75" customHeight="1">
      <c r="A12" s="408"/>
      <c r="B12" s="412"/>
      <c r="C12" s="1286"/>
      <c r="D12" s="1290"/>
      <c r="E12" s="1290"/>
      <c r="F12" s="1290"/>
      <c r="G12" s="1290"/>
      <c r="H12" s="1290"/>
      <c r="I12" s="1291"/>
      <c r="J12" s="412"/>
      <c r="K12" s="408"/>
      <c r="L12" s="1354"/>
      <c r="M12" s="1342"/>
      <c r="N12" s="1342"/>
      <c r="O12" s="1342"/>
      <c r="P12" s="1342"/>
      <c r="Q12" s="1342"/>
      <c r="R12" s="1342"/>
      <c r="S12" s="1342"/>
      <c r="T12" s="1355"/>
      <c r="U12" s="408"/>
    </row>
    <row r="13" spans="1:34" ht="12.75" customHeight="1">
      <c r="A13" s="408"/>
      <c r="B13" s="412"/>
      <c r="C13" s="413"/>
      <c r="D13" s="135" t="s">
        <v>504</v>
      </c>
      <c r="E13" s="127" t="s">
        <v>505</v>
      </c>
      <c r="F13" s="128" t="s">
        <v>506</v>
      </c>
      <c r="G13" s="129" t="s">
        <v>507</v>
      </c>
      <c r="H13" s="130" t="s">
        <v>508</v>
      </c>
      <c r="I13" s="405" t="s">
        <v>509</v>
      </c>
      <c r="J13" s="412"/>
      <c r="K13" s="408"/>
      <c r="L13" s="1354"/>
      <c r="M13" s="1342"/>
      <c r="N13" s="1342"/>
      <c r="O13" s="1342"/>
      <c r="P13" s="1342"/>
      <c r="Q13" s="1342"/>
      <c r="R13" s="1342"/>
      <c r="S13" s="1342"/>
      <c r="T13" s="1355"/>
      <c r="U13" s="408"/>
    </row>
    <row r="14" spans="1:34" ht="12.95" customHeight="1">
      <c r="A14" s="408"/>
      <c r="B14" s="412"/>
      <c r="C14" s="406" t="s">
        <v>416</v>
      </c>
      <c r="D14" s="805">
        <v>10</v>
      </c>
      <c r="E14" s="805">
        <v>130</v>
      </c>
      <c r="F14" s="805">
        <v>270</v>
      </c>
      <c r="G14" s="133"/>
      <c r="H14" s="137"/>
      <c r="I14" s="133"/>
      <c r="J14" s="412"/>
      <c r="K14" s="408"/>
      <c r="L14" s="1354"/>
      <c r="M14" s="1342"/>
      <c r="N14" s="1342"/>
      <c r="O14" s="1342"/>
      <c r="P14" s="1342"/>
      <c r="Q14" s="1342"/>
      <c r="R14" s="1342"/>
      <c r="S14" s="1342"/>
      <c r="T14" s="1355"/>
      <c r="U14" s="408"/>
    </row>
    <row r="15" spans="1:34" ht="12.95" customHeight="1">
      <c r="A15" s="408"/>
      <c r="B15" s="412"/>
      <c r="C15" s="407" t="s">
        <v>175</v>
      </c>
      <c r="D15" s="806" t="s">
        <v>1003</v>
      </c>
      <c r="E15" s="806" t="s">
        <v>1003</v>
      </c>
      <c r="F15" s="806" t="s">
        <v>1003</v>
      </c>
      <c r="G15" s="254"/>
      <c r="H15" s="254"/>
      <c r="I15" s="254"/>
      <c r="J15" s="412"/>
      <c r="K15" s="408"/>
      <c r="L15" s="1354"/>
      <c r="M15" s="1342"/>
      <c r="N15" s="1342"/>
      <c r="O15" s="1342"/>
      <c r="P15" s="1342"/>
      <c r="Q15" s="1342"/>
      <c r="R15" s="1342"/>
      <c r="S15" s="1342"/>
      <c r="T15" s="1355"/>
      <c r="U15" s="408"/>
    </row>
    <row r="16" spans="1:34" ht="12.95" customHeight="1">
      <c r="A16" s="408"/>
      <c r="B16" s="412"/>
      <c r="C16" s="407" t="s">
        <v>173</v>
      </c>
      <c r="D16" s="805">
        <v>48</v>
      </c>
      <c r="E16" s="805">
        <v>48</v>
      </c>
      <c r="F16" s="805">
        <v>48</v>
      </c>
      <c r="G16" s="254"/>
      <c r="H16" s="254"/>
      <c r="I16" s="254"/>
      <c r="J16" s="412"/>
      <c r="K16" s="408"/>
      <c r="L16" s="1354"/>
      <c r="M16" s="1342"/>
      <c r="N16" s="1342"/>
      <c r="O16" s="1342"/>
      <c r="P16" s="1342"/>
      <c r="Q16" s="1342"/>
      <c r="R16" s="1342"/>
      <c r="S16" s="1342"/>
      <c r="T16" s="1355"/>
      <c r="U16" s="408"/>
    </row>
    <row r="17" spans="1:21" ht="12.95" customHeight="1">
      <c r="A17" s="408"/>
      <c r="B17" s="412"/>
      <c r="C17" s="407" t="s">
        <v>171</v>
      </c>
      <c r="D17" s="805">
        <v>0</v>
      </c>
      <c r="E17" s="805">
        <v>0</v>
      </c>
      <c r="F17" s="805">
        <v>0</v>
      </c>
      <c r="G17" s="261"/>
      <c r="H17" s="404"/>
      <c r="I17" s="261"/>
      <c r="J17" s="412"/>
      <c r="K17" s="408"/>
      <c r="L17" s="1354"/>
      <c r="M17" s="1342"/>
      <c r="N17" s="1342"/>
      <c r="O17" s="1342"/>
      <c r="P17" s="1342"/>
      <c r="Q17" s="1342"/>
      <c r="R17" s="1342"/>
      <c r="S17" s="1342"/>
      <c r="T17" s="1355"/>
      <c r="U17" s="408"/>
    </row>
    <row r="18" spans="1:21" ht="12.95" customHeight="1">
      <c r="A18" s="408"/>
      <c r="B18" s="412"/>
      <c r="C18" s="407" t="s">
        <v>420</v>
      </c>
      <c r="D18" s="805">
        <v>6</v>
      </c>
      <c r="E18" s="805">
        <v>6</v>
      </c>
      <c r="F18" s="805">
        <v>6</v>
      </c>
      <c r="G18" s="257"/>
      <c r="H18" s="257"/>
      <c r="I18" s="261"/>
      <c r="J18" s="412"/>
      <c r="K18" s="408"/>
      <c r="L18" s="1354"/>
      <c r="M18" s="1342"/>
      <c r="N18" s="1342"/>
      <c r="O18" s="1342"/>
      <c r="P18" s="1342"/>
      <c r="Q18" s="1342"/>
      <c r="R18" s="1342"/>
      <c r="S18" s="1342"/>
      <c r="T18" s="1355"/>
      <c r="U18" s="408"/>
    </row>
    <row r="19" spans="1:21" ht="12.95" customHeight="1">
      <c r="A19" s="408"/>
      <c r="B19" s="412"/>
      <c r="C19" s="407" t="s">
        <v>478</v>
      </c>
      <c r="D19" s="810" t="s">
        <v>1005</v>
      </c>
      <c r="E19" s="810" t="s">
        <v>1005</v>
      </c>
      <c r="F19" s="810" t="s">
        <v>1005</v>
      </c>
      <c r="G19" s="257"/>
      <c r="H19" s="257"/>
      <c r="I19" s="257"/>
      <c r="J19" s="412"/>
      <c r="K19" s="408"/>
      <c r="L19" s="1354"/>
      <c r="M19" s="1342"/>
      <c r="N19" s="1342"/>
      <c r="O19" s="1342"/>
      <c r="P19" s="1342"/>
      <c r="Q19" s="1342"/>
      <c r="R19" s="1342"/>
      <c r="S19" s="1342"/>
      <c r="T19" s="1355"/>
      <c r="U19" s="408"/>
    </row>
    <row r="20" spans="1:21" ht="12.95" customHeight="1">
      <c r="A20" s="408"/>
      <c r="B20" s="412"/>
      <c r="C20" s="407" t="s">
        <v>421</v>
      </c>
      <c r="D20" s="809">
        <v>100</v>
      </c>
      <c r="E20" s="809">
        <v>100</v>
      </c>
      <c r="F20" s="809">
        <v>100</v>
      </c>
      <c r="G20" s="257"/>
      <c r="H20" s="257"/>
      <c r="I20" s="257"/>
      <c r="J20" s="412"/>
      <c r="K20" s="408"/>
      <c r="L20" s="1354"/>
      <c r="M20" s="1342"/>
      <c r="N20" s="1342"/>
      <c r="O20" s="1342"/>
      <c r="P20" s="1342"/>
      <c r="Q20" s="1342"/>
      <c r="R20" s="1342"/>
      <c r="S20" s="1342"/>
      <c r="T20" s="1355"/>
      <c r="U20" s="408"/>
    </row>
    <row r="21" spans="1:21" ht="9" customHeight="1">
      <c r="A21" s="408"/>
      <c r="B21" s="412"/>
      <c r="C21" s="412"/>
      <c r="D21" s="412"/>
      <c r="E21" s="412"/>
      <c r="F21" s="412"/>
      <c r="G21" s="412"/>
      <c r="H21" s="412"/>
      <c r="I21" s="412"/>
      <c r="J21" s="412"/>
      <c r="K21" s="408"/>
      <c r="L21" s="1354"/>
      <c r="M21" s="1342"/>
      <c r="N21" s="1342"/>
      <c r="O21" s="1342"/>
      <c r="P21" s="1342"/>
      <c r="Q21" s="1342"/>
      <c r="R21" s="1342"/>
      <c r="S21" s="1342"/>
      <c r="T21" s="1355"/>
      <c r="U21" s="408"/>
    </row>
    <row r="22" spans="1:21" ht="12.95" customHeight="1">
      <c r="A22" s="408"/>
      <c r="B22" s="408"/>
      <c r="C22" s="408"/>
      <c r="D22" s="408"/>
      <c r="E22" s="408"/>
      <c r="F22" s="408"/>
      <c r="G22" s="408"/>
      <c r="H22" s="408"/>
      <c r="I22" s="408"/>
      <c r="J22" s="408"/>
      <c r="K22" s="408"/>
      <c r="L22" s="1354"/>
      <c r="M22" s="1342"/>
      <c r="N22" s="1342"/>
      <c r="O22" s="1342"/>
      <c r="P22" s="1342"/>
      <c r="Q22" s="1342"/>
      <c r="R22" s="1342"/>
      <c r="S22" s="1342"/>
      <c r="T22" s="1355"/>
      <c r="U22" s="408"/>
    </row>
    <row r="23" spans="1:21" ht="12.75" customHeight="1">
      <c r="A23" s="408"/>
      <c r="B23" s="408"/>
      <c r="C23" s="1323" t="s">
        <v>260</v>
      </c>
      <c r="D23" s="1324"/>
      <c r="E23" s="1324"/>
      <c r="F23" s="1324"/>
      <c r="G23" s="1324"/>
      <c r="H23" s="1324"/>
      <c r="I23" s="1325"/>
      <c r="J23" s="408"/>
      <c r="K23" s="408"/>
      <c r="L23" s="1354"/>
      <c r="M23" s="1342"/>
      <c r="N23" s="1342"/>
      <c r="O23" s="1342"/>
      <c r="P23" s="1342"/>
      <c r="Q23" s="1342"/>
      <c r="R23" s="1342"/>
      <c r="S23" s="1342"/>
      <c r="T23" s="1355"/>
      <c r="U23" s="408"/>
    </row>
    <row r="24" spans="1:21" ht="12.75" customHeight="1">
      <c r="A24" s="408"/>
      <c r="B24" s="408"/>
      <c r="C24" s="1326"/>
      <c r="D24" s="1327"/>
      <c r="E24" s="1327"/>
      <c r="F24" s="1327"/>
      <c r="G24" s="1327"/>
      <c r="H24" s="1327"/>
      <c r="I24" s="1328"/>
      <c r="J24" s="408"/>
      <c r="K24" s="408"/>
      <c r="L24" s="1354"/>
      <c r="M24" s="1342"/>
      <c r="N24" s="1342"/>
      <c r="O24" s="1342"/>
      <c r="P24" s="1342"/>
      <c r="Q24" s="1342"/>
      <c r="R24" s="1342"/>
      <c r="S24" s="1342"/>
      <c r="T24" s="1355"/>
      <c r="U24" s="408"/>
    </row>
    <row r="25" spans="1:21" ht="33" customHeight="1">
      <c r="A25" s="408"/>
      <c r="B25" s="408"/>
      <c r="C25" s="1203" t="s">
        <v>1006</v>
      </c>
      <c r="D25" s="1204"/>
      <c r="E25" s="1204"/>
      <c r="F25" s="1204"/>
      <c r="G25" s="1204"/>
      <c r="H25" s="1204"/>
      <c r="I25" s="1205"/>
      <c r="J25" s="408"/>
      <c r="K25" s="408"/>
      <c r="L25" s="1354"/>
      <c r="M25" s="1342"/>
      <c r="N25" s="1342"/>
      <c r="O25" s="1342"/>
      <c r="P25" s="1342"/>
      <c r="Q25" s="1342"/>
      <c r="R25" s="1342"/>
      <c r="S25" s="1342"/>
      <c r="T25" s="1355"/>
      <c r="U25" s="408"/>
    </row>
    <row r="26" spans="1:21" ht="33" customHeight="1">
      <c r="A26" s="408"/>
      <c r="B26" s="408"/>
      <c r="C26" s="1206"/>
      <c r="D26" s="1207"/>
      <c r="E26" s="1207"/>
      <c r="F26" s="1207"/>
      <c r="G26" s="1207"/>
      <c r="H26" s="1207"/>
      <c r="I26" s="1208"/>
      <c r="J26" s="408"/>
      <c r="K26" s="408"/>
      <c r="L26" s="1354"/>
      <c r="M26" s="1342"/>
      <c r="N26" s="1342"/>
      <c r="O26" s="1342"/>
      <c r="P26" s="1342"/>
      <c r="Q26" s="1342"/>
      <c r="R26" s="1342"/>
      <c r="S26" s="1342"/>
      <c r="T26" s="1355"/>
      <c r="U26" s="408"/>
    </row>
    <row r="27" spans="1:21" ht="33" customHeight="1">
      <c r="A27" s="408"/>
      <c r="B27" s="408"/>
      <c r="C27" s="1206"/>
      <c r="D27" s="1207"/>
      <c r="E27" s="1207"/>
      <c r="F27" s="1207"/>
      <c r="G27" s="1207"/>
      <c r="H27" s="1207"/>
      <c r="I27" s="1208"/>
      <c r="J27" s="408"/>
      <c r="K27" s="408"/>
      <c r="L27" s="1354"/>
      <c r="M27" s="1342"/>
      <c r="N27" s="1342"/>
      <c r="O27" s="1342"/>
      <c r="P27" s="1342"/>
      <c r="Q27" s="1342"/>
      <c r="R27" s="1342"/>
      <c r="S27" s="1342"/>
      <c r="T27" s="1355"/>
      <c r="U27" s="408"/>
    </row>
    <row r="28" spans="1:21" ht="33" customHeight="1">
      <c r="A28" s="408"/>
      <c r="B28" s="408"/>
      <c r="C28" s="1206"/>
      <c r="D28" s="1207"/>
      <c r="E28" s="1207"/>
      <c r="F28" s="1207"/>
      <c r="G28" s="1207"/>
      <c r="H28" s="1207"/>
      <c r="I28" s="1208"/>
      <c r="J28" s="408"/>
      <c r="K28" s="408"/>
      <c r="L28" s="1354"/>
      <c r="M28" s="1342"/>
      <c r="N28" s="1342"/>
      <c r="O28" s="1342"/>
      <c r="P28" s="1342"/>
      <c r="Q28" s="1342"/>
      <c r="R28" s="1342"/>
      <c r="S28" s="1342"/>
      <c r="T28" s="1355"/>
      <c r="U28" s="408"/>
    </row>
    <row r="29" spans="1:21" ht="33" customHeight="1">
      <c r="A29" s="408"/>
      <c r="B29" s="408"/>
      <c r="C29" s="1206"/>
      <c r="D29" s="1207"/>
      <c r="E29" s="1207"/>
      <c r="F29" s="1207"/>
      <c r="G29" s="1207"/>
      <c r="H29" s="1207"/>
      <c r="I29" s="1208"/>
      <c r="J29" s="408"/>
      <c r="K29" s="408"/>
      <c r="L29" s="1354"/>
      <c r="M29" s="1342"/>
      <c r="N29" s="1342"/>
      <c r="O29" s="1342"/>
      <c r="P29" s="1342"/>
      <c r="Q29" s="1342"/>
      <c r="R29" s="1342"/>
      <c r="S29" s="1342"/>
      <c r="T29" s="1355"/>
      <c r="U29" s="408"/>
    </row>
    <row r="30" spans="1:21" ht="33" customHeight="1">
      <c r="A30" s="408"/>
      <c r="B30" s="408"/>
      <c r="C30" s="1206"/>
      <c r="D30" s="1207"/>
      <c r="E30" s="1207"/>
      <c r="F30" s="1207"/>
      <c r="G30" s="1207"/>
      <c r="H30" s="1207"/>
      <c r="I30" s="1208"/>
      <c r="J30" s="408"/>
      <c r="K30" s="408"/>
      <c r="L30" s="1354"/>
      <c r="M30" s="1342"/>
      <c r="N30" s="1342"/>
      <c r="O30" s="1342"/>
      <c r="P30" s="1342"/>
      <c r="Q30" s="1342"/>
      <c r="R30" s="1342"/>
      <c r="S30" s="1342"/>
      <c r="T30" s="1355"/>
      <c r="U30" s="408"/>
    </row>
    <row r="31" spans="1:21" ht="33" customHeight="1">
      <c r="A31" s="408"/>
      <c r="B31" s="408"/>
      <c r="C31" s="1206"/>
      <c r="D31" s="1207"/>
      <c r="E31" s="1207"/>
      <c r="F31" s="1207"/>
      <c r="G31" s="1207"/>
      <c r="H31" s="1207"/>
      <c r="I31" s="1208"/>
      <c r="J31" s="408"/>
      <c r="K31" s="408"/>
      <c r="L31" s="1354"/>
      <c r="M31" s="1342"/>
      <c r="N31" s="1342"/>
      <c r="O31" s="1342"/>
      <c r="P31" s="1342"/>
      <c r="Q31" s="1342"/>
      <c r="R31" s="1342"/>
      <c r="S31" s="1342"/>
      <c r="T31" s="1355"/>
      <c r="U31" s="408"/>
    </row>
    <row r="32" spans="1:21" ht="33" customHeight="1">
      <c r="A32" s="408"/>
      <c r="B32" s="408"/>
      <c r="C32" s="1206"/>
      <c r="D32" s="1207"/>
      <c r="E32" s="1207"/>
      <c r="F32" s="1207"/>
      <c r="G32" s="1207"/>
      <c r="H32" s="1207"/>
      <c r="I32" s="1208"/>
      <c r="J32" s="408"/>
      <c r="K32" s="408"/>
      <c r="L32" s="1354"/>
      <c r="M32" s="1342"/>
      <c r="N32" s="1342"/>
      <c r="O32" s="1342"/>
      <c r="P32" s="1342"/>
      <c r="Q32" s="1342"/>
      <c r="R32" s="1342"/>
      <c r="S32" s="1342"/>
      <c r="T32" s="1355"/>
      <c r="U32" s="408"/>
    </row>
    <row r="33" spans="1:21" ht="33" customHeight="1">
      <c r="A33" s="408"/>
      <c r="B33" s="408"/>
      <c r="C33" s="1206"/>
      <c r="D33" s="1207"/>
      <c r="E33" s="1207"/>
      <c r="F33" s="1207"/>
      <c r="G33" s="1207"/>
      <c r="H33" s="1207"/>
      <c r="I33" s="1208"/>
      <c r="J33" s="408"/>
      <c r="K33" s="408"/>
      <c r="L33" s="1354"/>
      <c r="M33" s="1342"/>
      <c r="N33" s="1342"/>
      <c r="O33" s="1342"/>
      <c r="P33" s="1342"/>
      <c r="Q33" s="1342"/>
      <c r="R33" s="1342"/>
      <c r="S33" s="1342"/>
      <c r="T33" s="1355"/>
      <c r="U33" s="408"/>
    </row>
    <row r="34" spans="1:21" ht="33" customHeight="1">
      <c r="A34" s="408"/>
      <c r="B34" s="408"/>
      <c r="C34" s="1206"/>
      <c r="D34" s="1207"/>
      <c r="E34" s="1207"/>
      <c r="F34" s="1207"/>
      <c r="G34" s="1207"/>
      <c r="H34" s="1207"/>
      <c r="I34" s="1208"/>
      <c r="J34" s="408"/>
      <c r="K34" s="408"/>
      <c r="L34" s="1354"/>
      <c r="M34" s="1342"/>
      <c r="N34" s="1342"/>
      <c r="O34" s="1342"/>
      <c r="P34" s="1342"/>
      <c r="Q34" s="1342"/>
      <c r="R34" s="1342"/>
      <c r="S34" s="1342"/>
      <c r="T34" s="1355"/>
      <c r="U34" s="408"/>
    </row>
    <row r="35" spans="1:21" ht="33" customHeight="1" thickBot="1">
      <c r="A35" s="408"/>
      <c r="B35" s="408"/>
      <c r="C35" s="1206"/>
      <c r="D35" s="1207"/>
      <c r="E35" s="1207"/>
      <c r="F35" s="1207"/>
      <c r="G35" s="1207"/>
      <c r="H35" s="1207"/>
      <c r="I35" s="1208"/>
      <c r="J35" s="408"/>
      <c r="K35" s="408"/>
      <c r="L35" s="1356"/>
      <c r="M35" s="1357"/>
      <c r="N35" s="1357"/>
      <c r="O35" s="1357"/>
      <c r="P35" s="1357"/>
      <c r="Q35" s="1357"/>
      <c r="R35" s="1357"/>
      <c r="S35" s="1357"/>
      <c r="T35" s="1358"/>
      <c r="U35" s="408"/>
    </row>
    <row r="36" spans="1:21" ht="33" customHeight="1">
      <c r="A36" s="408"/>
      <c r="B36" s="408"/>
      <c r="C36" s="1206"/>
      <c r="D36" s="1207"/>
      <c r="E36" s="1207"/>
      <c r="F36" s="1207"/>
      <c r="G36" s="1207"/>
      <c r="H36" s="1207"/>
      <c r="I36" s="1208"/>
      <c r="J36" s="408"/>
      <c r="K36" s="408"/>
      <c r="L36" s="408"/>
      <c r="M36" s="408"/>
      <c r="N36" s="408"/>
      <c r="O36" s="408"/>
      <c r="P36" s="408"/>
      <c r="Q36" s="408"/>
      <c r="R36" s="408"/>
      <c r="S36" s="408"/>
      <c r="T36" s="408"/>
      <c r="U36" s="408"/>
    </row>
    <row r="37" spans="1:21" ht="33" customHeight="1">
      <c r="A37" s="408"/>
      <c r="B37" s="408"/>
      <c r="C37" s="1206"/>
      <c r="D37" s="1207"/>
      <c r="E37" s="1207"/>
      <c r="F37" s="1207"/>
      <c r="G37" s="1207"/>
      <c r="H37" s="1207"/>
      <c r="I37" s="1208"/>
      <c r="J37" s="408"/>
      <c r="K37" s="408"/>
      <c r="L37" s="408"/>
      <c r="M37" s="408"/>
      <c r="N37" s="408"/>
      <c r="O37" s="408"/>
      <c r="P37" s="408"/>
      <c r="Q37" s="408"/>
      <c r="R37" s="408"/>
      <c r="S37" s="408"/>
      <c r="T37" s="408"/>
      <c r="U37" s="408"/>
    </row>
    <row r="38" spans="1:21" ht="33" customHeight="1">
      <c r="A38" s="408"/>
      <c r="B38" s="408"/>
      <c r="C38" s="1209"/>
      <c r="D38" s="1210"/>
      <c r="E38" s="1210"/>
      <c r="F38" s="1210"/>
      <c r="G38" s="1210"/>
      <c r="H38" s="1210"/>
      <c r="I38" s="1211"/>
      <c r="J38" s="408"/>
      <c r="K38" s="408"/>
      <c r="L38" s="408"/>
      <c r="M38" s="408"/>
      <c r="N38" s="408"/>
      <c r="O38" s="408"/>
      <c r="P38" s="408"/>
      <c r="Q38" s="408"/>
      <c r="R38" s="408"/>
      <c r="S38" s="408"/>
      <c r="T38" s="408"/>
      <c r="U38" s="408"/>
    </row>
    <row r="39" spans="1:21" ht="12.75" customHeight="1">
      <c r="A39" s="408"/>
      <c r="B39" s="408"/>
      <c r="C39" s="408"/>
      <c r="D39" s="408"/>
      <c r="E39" s="408"/>
      <c r="F39" s="408"/>
      <c r="G39" s="408"/>
      <c r="H39" s="408"/>
      <c r="I39" s="408"/>
      <c r="J39" s="408"/>
      <c r="K39" s="408"/>
      <c r="L39" s="408"/>
      <c r="M39" s="408"/>
      <c r="N39" s="408"/>
      <c r="O39" s="408"/>
      <c r="P39" s="408"/>
      <c r="Q39" s="408"/>
      <c r="R39" s="408"/>
      <c r="S39" s="408"/>
      <c r="T39" s="408"/>
      <c r="U39" s="408"/>
    </row>
    <row r="40" spans="1:21" ht="12.75" customHeight="1">
      <c r="A40" s="408"/>
      <c r="B40" s="408"/>
      <c r="C40" s="1329" t="s">
        <v>498</v>
      </c>
      <c r="D40" s="1330"/>
      <c r="E40" s="1330"/>
      <c r="F40" s="1330"/>
      <c r="G40" s="1330"/>
      <c r="H40" s="1330"/>
      <c r="I40" s="1331"/>
      <c r="J40" s="408"/>
      <c r="K40" s="408"/>
      <c r="L40" s="408"/>
      <c r="M40" s="408"/>
      <c r="N40" s="408"/>
      <c r="O40" s="408"/>
      <c r="P40" s="408"/>
      <c r="Q40" s="408"/>
      <c r="R40" s="408"/>
      <c r="S40" s="408"/>
      <c r="T40" s="408"/>
      <c r="U40" s="408"/>
    </row>
    <row r="41" spans="1:21" ht="12.75" customHeight="1">
      <c r="A41" s="408"/>
      <c r="B41" s="408"/>
      <c r="C41" s="1332"/>
      <c r="D41" s="1333"/>
      <c r="E41" s="1333"/>
      <c r="F41" s="1333"/>
      <c r="G41" s="1333"/>
      <c r="H41" s="1333"/>
      <c r="I41" s="1334"/>
      <c r="J41" s="408"/>
      <c r="K41" s="408"/>
      <c r="L41" s="408"/>
      <c r="M41" s="408"/>
      <c r="N41" s="408"/>
      <c r="O41" s="408"/>
      <c r="P41" s="408"/>
      <c r="Q41" s="408"/>
      <c r="R41" s="408"/>
      <c r="S41" s="408"/>
      <c r="T41" s="408"/>
      <c r="U41" s="408"/>
    </row>
    <row r="42" spans="1:21" ht="12.75" customHeight="1">
      <c r="A42" s="408"/>
      <c r="B42" s="408"/>
      <c r="C42" s="1335"/>
      <c r="D42" s="1336"/>
      <c r="E42" s="1336"/>
      <c r="F42" s="1336"/>
      <c r="G42" s="1336"/>
      <c r="H42" s="1336"/>
      <c r="I42" s="1337"/>
      <c r="J42" s="408"/>
      <c r="K42" s="408"/>
      <c r="L42" s="408"/>
      <c r="M42" s="408"/>
      <c r="N42" s="408"/>
      <c r="O42" s="408"/>
      <c r="P42" s="408"/>
      <c r="Q42" s="408"/>
      <c r="R42" s="408"/>
      <c r="S42" s="408"/>
      <c r="T42" s="408"/>
      <c r="U42" s="408"/>
    </row>
    <row r="43" spans="1:21" ht="12.75" customHeight="1">
      <c r="A43" s="408"/>
      <c r="B43" s="408"/>
      <c r="C43" s="1338"/>
      <c r="D43" s="1339"/>
      <c r="E43" s="1339"/>
      <c r="F43" s="1339"/>
      <c r="G43" s="1339"/>
      <c r="H43" s="1339"/>
      <c r="I43" s="1340"/>
      <c r="J43" s="408"/>
      <c r="K43" s="408"/>
      <c r="L43" s="408"/>
      <c r="M43" s="408"/>
      <c r="N43" s="408"/>
      <c r="O43" s="408"/>
      <c r="P43" s="408"/>
      <c r="Q43" s="408"/>
      <c r="R43" s="408"/>
      <c r="S43" s="408"/>
      <c r="T43" s="408"/>
      <c r="U43" s="408"/>
    </row>
    <row r="44" spans="1:21" ht="12.75" customHeight="1">
      <c r="A44" s="408"/>
      <c r="B44" s="408"/>
      <c r="C44" s="1341"/>
      <c r="D44" s="1342"/>
      <c r="E44" s="1342"/>
      <c r="F44" s="1342"/>
      <c r="G44" s="1342"/>
      <c r="H44" s="1342"/>
      <c r="I44" s="1343"/>
      <c r="J44" s="408"/>
      <c r="K44" s="408"/>
      <c r="L44" s="408"/>
      <c r="M44" s="408"/>
      <c r="N44" s="408"/>
      <c r="O44" s="408"/>
      <c r="P44" s="408"/>
      <c r="Q44" s="408"/>
      <c r="R44" s="408"/>
      <c r="S44" s="408"/>
      <c r="T44" s="408"/>
      <c r="U44" s="408"/>
    </row>
    <row r="45" spans="1:21" ht="12.95" customHeight="1">
      <c r="A45" s="408"/>
      <c r="B45" s="408"/>
      <c r="C45" s="1341"/>
      <c r="D45" s="1342"/>
      <c r="E45" s="1342"/>
      <c r="F45" s="1342"/>
      <c r="G45" s="1342"/>
      <c r="H45" s="1342"/>
      <c r="I45" s="1343"/>
      <c r="J45" s="408"/>
      <c r="K45" s="408"/>
      <c r="L45" s="408"/>
      <c r="M45" s="408"/>
      <c r="N45" s="408"/>
      <c r="O45" s="408"/>
      <c r="P45" s="408"/>
      <c r="Q45" s="408"/>
      <c r="R45" s="408"/>
      <c r="S45" s="408"/>
      <c r="T45" s="408"/>
      <c r="U45" s="408"/>
    </row>
    <row r="46" spans="1:21" ht="12.95" customHeight="1">
      <c r="A46" s="408"/>
      <c r="B46" s="408"/>
      <c r="C46" s="1341"/>
      <c r="D46" s="1342"/>
      <c r="E46" s="1342"/>
      <c r="F46" s="1342"/>
      <c r="G46" s="1342"/>
      <c r="H46" s="1342"/>
      <c r="I46" s="1343"/>
      <c r="J46" s="408"/>
      <c r="K46" s="408"/>
      <c r="L46" s="408"/>
      <c r="M46" s="408"/>
      <c r="N46" s="408"/>
      <c r="O46" s="408"/>
      <c r="P46" s="408"/>
      <c r="Q46" s="408"/>
      <c r="R46" s="408"/>
      <c r="S46" s="408"/>
      <c r="T46" s="408"/>
      <c r="U46" s="408"/>
    </row>
    <row r="47" spans="1:21" ht="12.95" customHeight="1">
      <c r="A47" s="408"/>
      <c r="B47" s="408"/>
      <c r="C47" s="1341"/>
      <c r="D47" s="1342"/>
      <c r="E47" s="1342"/>
      <c r="F47" s="1342"/>
      <c r="G47" s="1342"/>
      <c r="H47" s="1342"/>
      <c r="I47" s="1343"/>
      <c r="J47" s="408"/>
      <c r="K47" s="408"/>
      <c r="L47" s="408"/>
      <c r="M47" s="408"/>
      <c r="N47" s="408"/>
      <c r="O47" s="408"/>
      <c r="P47" s="408"/>
      <c r="Q47" s="408"/>
      <c r="R47" s="408"/>
      <c r="S47" s="408"/>
      <c r="T47" s="408"/>
      <c r="U47" s="408"/>
    </row>
    <row r="48" spans="1:21" ht="12.75" customHeight="1">
      <c r="A48" s="408"/>
      <c r="B48" s="408"/>
      <c r="C48" s="1341"/>
      <c r="D48" s="1342"/>
      <c r="E48" s="1342"/>
      <c r="F48" s="1342"/>
      <c r="G48" s="1342"/>
      <c r="H48" s="1342"/>
      <c r="I48" s="1343"/>
      <c r="J48" s="408"/>
      <c r="K48" s="408"/>
      <c r="L48" s="408"/>
      <c r="M48" s="408"/>
      <c r="N48" s="408"/>
      <c r="O48" s="408"/>
      <c r="P48" s="408"/>
      <c r="Q48" s="408"/>
      <c r="R48" s="408"/>
      <c r="S48" s="408"/>
      <c r="T48" s="408"/>
      <c r="U48" s="408"/>
    </row>
    <row r="49" spans="1:23" ht="12.75" customHeight="1">
      <c r="A49" s="408"/>
      <c r="B49" s="408"/>
      <c r="C49" s="1341"/>
      <c r="D49" s="1342"/>
      <c r="E49" s="1342"/>
      <c r="F49" s="1342"/>
      <c r="G49" s="1342"/>
      <c r="H49" s="1342"/>
      <c r="I49" s="1343"/>
      <c r="J49" s="408"/>
      <c r="K49" s="408"/>
      <c r="L49" s="408"/>
      <c r="M49" s="408"/>
      <c r="N49" s="408"/>
      <c r="O49" s="408"/>
      <c r="P49" s="408"/>
      <c r="Q49" s="408"/>
      <c r="R49" s="408"/>
      <c r="S49" s="408"/>
      <c r="T49" s="408"/>
      <c r="U49" s="408"/>
    </row>
    <row r="50" spans="1:23" ht="12.75" customHeight="1">
      <c r="A50" s="408"/>
      <c r="B50" s="408"/>
      <c r="C50" s="1341"/>
      <c r="D50" s="1342"/>
      <c r="E50" s="1342"/>
      <c r="F50" s="1342"/>
      <c r="G50" s="1342"/>
      <c r="H50" s="1342"/>
      <c r="I50" s="1343"/>
      <c r="J50" s="408"/>
      <c r="K50" s="408"/>
      <c r="L50" s="408"/>
      <c r="M50" s="408"/>
      <c r="N50" s="408"/>
      <c r="O50" s="408"/>
      <c r="P50" s="408"/>
      <c r="Q50" s="408"/>
      <c r="R50" s="408"/>
      <c r="S50" s="408"/>
      <c r="T50" s="408"/>
      <c r="U50" s="408"/>
    </row>
    <row r="51" spans="1:23" ht="13.5" customHeight="1">
      <c r="A51" s="408"/>
      <c r="B51" s="408"/>
      <c r="C51" s="1341"/>
      <c r="D51" s="1342"/>
      <c r="E51" s="1342"/>
      <c r="F51" s="1342"/>
      <c r="G51" s="1342"/>
      <c r="H51" s="1342"/>
      <c r="I51" s="1343"/>
      <c r="J51" s="408"/>
      <c r="K51" s="408"/>
      <c r="L51" s="408"/>
      <c r="M51" s="408"/>
      <c r="N51" s="408"/>
      <c r="O51" s="408"/>
      <c r="P51" s="408"/>
      <c r="Q51" s="408"/>
      <c r="R51" s="408"/>
      <c r="S51" s="408"/>
      <c r="T51" s="408"/>
      <c r="U51" s="408"/>
    </row>
    <row r="52" spans="1:23" ht="12.75" customHeight="1">
      <c r="A52" s="408"/>
      <c r="B52" s="408"/>
      <c r="C52" s="1341"/>
      <c r="D52" s="1342"/>
      <c r="E52" s="1342"/>
      <c r="F52" s="1342"/>
      <c r="G52" s="1342"/>
      <c r="H52" s="1342"/>
      <c r="I52" s="1343"/>
      <c r="J52" s="408"/>
      <c r="K52" s="408"/>
      <c r="L52" s="408"/>
      <c r="M52" s="408"/>
      <c r="N52" s="408"/>
      <c r="O52" s="408"/>
      <c r="P52" s="408"/>
      <c r="Q52" s="408"/>
      <c r="R52" s="408"/>
      <c r="S52" s="408"/>
      <c r="T52" s="408"/>
      <c r="U52" s="408"/>
    </row>
    <row r="53" spans="1:23" ht="12.75" customHeight="1">
      <c r="A53" s="408"/>
      <c r="B53" s="408"/>
      <c r="C53" s="1341"/>
      <c r="D53" s="1342"/>
      <c r="E53" s="1342"/>
      <c r="F53" s="1342"/>
      <c r="G53" s="1342"/>
      <c r="H53" s="1342"/>
      <c r="I53" s="1343"/>
      <c r="J53" s="408"/>
      <c r="K53" s="408"/>
      <c r="L53" s="408"/>
      <c r="M53" s="408"/>
      <c r="N53" s="408"/>
      <c r="O53" s="408"/>
      <c r="P53" s="408"/>
      <c r="Q53" s="408"/>
      <c r="R53" s="408"/>
      <c r="S53" s="408"/>
      <c r="T53" s="408"/>
      <c r="U53" s="408"/>
    </row>
    <row r="54" spans="1:23" ht="12.75" customHeight="1">
      <c r="A54" s="408"/>
      <c r="B54" s="408"/>
      <c r="C54" s="1341"/>
      <c r="D54" s="1342"/>
      <c r="E54" s="1342"/>
      <c r="F54" s="1342"/>
      <c r="G54" s="1342"/>
      <c r="H54" s="1342"/>
      <c r="I54" s="1343"/>
      <c r="J54" s="408"/>
      <c r="K54" s="408"/>
      <c r="L54" s="408"/>
      <c r="M54" s="408"/>
      <c r="N54" s="408"/>
      <c r="O54" s="408"/>
      <c r="P54" s="408"/>
      <c r="Q54" s="408"/>
      <c r="R54" s="408"/>
      <c r="S54" s="408"/>
      <c r="T54" s="408"/>
      <c r="U54" s="408"/>
    </row>
    <row r="55" spans="1:23" ht="17.25" customHeight="1">
      <c r="A55" s="408"/>
      <c r="B55" s="408"/>
      <c r="C55" s="1341"/>
      <c r="D55" s="1342"/>
      <c r="E55" s="1342"/>
      <c r="F55" s="1342"/>
      <c r="G55" s="1342"/>
      <c r="H55" s="1342"/>
      <c r="I55" s="1343"/>
      <c r="J55" s="408"/>
      <c r="K55" s="408"/>
      <c r="L55" s="408"/>
      <c r="M55" s="408"/>
      <c r="N55" s="408"/>
      <c r="O55" s="408"/>
      <c r="P55" s="408"/>
      <c r="Q55" s="408"/>
      <c r="R55" s="408"/>
      <c r="S55" s="408"/>
      <c r="T55" s="408"/>
      <c r="U55" s="408"/>
    </row>
    <row r="56" spans="1:23" ht="12.75" customHeight="1">
      <c r="A56" s="408"/>
      <c r="B56" s="408"/>
      <c r="C56" s="1341"/>
      <c r="D56" s="1342"/>
      <c r="E56" s="1342"/>
      <c r="F56" s="1342"/>
      <c r="G56" s="1342"/>
      <c r="H56" s="1342"/>
      <c r="I56" s="1343"/>
      <c r="J56" s="408"/>
      <c r="K56" s="408"/>
      <c r="L56" s="408"/>
      <c r="M56" s="408"/>
      <c r="N56" s="408"/>
      <c r="O56" s="408"/>
      <c r="P56" s="408"/>
      <c r="Q56" s="408"/>
      <c r="R56" s="408"/>
      <c r="S56" s="408"/>
      <c r="T56" s="408"/>
      <c r="U56" s="408"/>
    </row>
    <row r="57" spans="1:23" ht="11.25" customHeight="1">
      <c r="A57" s="408"/>
      <c r="B57" s="408"/>
      <c r="C57" s="1344"/>
      <c r="D57" s="1345"/>
      <c r="E57" s="1345"/>
      <c r="F57" s="1345"/>
      <c r="G57" s="1345"/>
      <c r="H57" s="1345"/>
      <c r="I57" s="1346"/>
      <c r="J57" s="408"/>
      <c r="K57" s="408"/>
      <c r="L57" s="408"/>
      <c r="M57" s="408"/>
      <c r="N57" s="408"/>
      <c r="O57" s="408"/>
      <c r="P57" s="408"/>
      <c r="Q57" s="408"/>
      <c r="R57" s="408"/>
      <c r="S57" s="408"/>
      <c r="T57" s="408"/>
      <c r="U57" s="408"/>
    </row>
    <row r="58" spans="1:23" ht="22.5" customHeight="1">
      <c r="A58" s="408"/>
      <c r="B58" s="408"/>
      <c r="C58" s="1347"/>
      <c r="D58" s="1347"/>
      <c r="E58" s="1347"/>
      <c r="F58" s="1347"/>
      <c r="G58" s="1347"/>
      <c r="H58" s="1347"/>
      <c r="I58" s="1347"/>
      <c r="J58" s="408"/>
      <c r="K58" s="408"/>
      <c r="L58" s="408"/>
      <c r="M58" s="408"/>
      <c r="N58" s="408"/>
      <c r="O58" s="408"/>
      <c r="P58" s="408"/>
      <c r="Q58" s="408"/>
      <c r="R58" s="408"/>
      <c r="S58" s="408"/>
      <c r="T58" s="408"/>
      <c r="U58" s="408"/>
    </row>
    <row r="59" spans="1:23" ht="12.95" customHeight="1">
      <c r="A59" s="408"/>
      <c r="B59" s="408"/>
      <c r="C59" s="1314" t="s">
        <v>495</v>
      </c>
      <c r="D59" s="1315"/>
      <c r="E59" s="1315"/>
      <c r="F59" s="1316"/>
      <c r="G59" s="252" t="s">
        <v>416</v>
      </c>
      <c r="H59" s="252" t="s">
        <v>496</v>
      </c>
      <c r="I59" s="252" t="s">
        <v>497</v>
      </c>
      <c r="J59" s="408"/>
      <c r="K59" s="408"/>
      <c r="L59" s="408"/>
      <c r="M59" s="408"/>
      <c r="N59" s="408"/>
      <c r="O59" s="408"/>
      <c r="P59" s="408"/>
      <c r="Q59" s="408"/>
      <c r="R59" s="408"/>
      <c r="S59" s="408"/>
      <c r="T59" s="408"/>
      <c r="U59" s="408"/>
    </row>
    <row r="60" spans="1:23" ht="12.75" customHeight="1">
      <c r="A60" s="408"/>
      <c r="B60" s="408"/>
      <c r="C60" s="1317"/>
      <c r="D60" s="1318"/>
      <c r="E60" s="1318"/>
      <c r="F60" s="1319"/>
      <c r="G60" s="410"/>
      <c r="H60" s="410"/>
      <c r="I60" s="410"/>
      <c r="J60" s="408"/>
      <c r="K60" s="408"/>
      <c r="L60" s="408"/>
      <c r="M60" s="408"/>
      <c r="N60" s="408"/>
      <c r="O60" s="408"/>
      <c r="P60" s="408"/>
      <c r="Q60" s="408"/>
      <c r="R60" s="408"/>
      <c r="S60" s="408"/>
      <c r="T60" s="408"/>
      <c r="U60" s="408"/>
    </row>
    <row r="61" spans="1:23" ht="12.6" customHeight="1">
      <c r="A61" s="408"/>
      <c r="B61" s="408"/>
      <c r="C61" s="1317"/>
      <c r="D61" s="1318"/>
      <c r="E61" s="1318"/>
      <c r="F61" s="1319"/>
      <c r="G61" s="410"/>
      <c r="H61" s="410"/>
      <c r="I61" s="410"/>
      <c r="J61" s="408"/>
      <c r="K61" s="408"/>
      <c r="L61" s="408"/>
      <c r="M61" s="408"/>
      <c r="N61" s="408"/>
      <c r="O61" s="408"/>
      <c r="P61" s="408"/>
      <c r="Q61" s="408"/>
      <c r="R61" s="408"/>
      <c r="S61" s="408"/>
      <c r="T61" s="408"/>
      <c r="U61" s="408"/>
      <c r="W61" s="268" t="s">
        <v>200</v>
      </c>
    </row>
    <row r="62" spans="1:23" ht="12.6" customHeight="1">
      <c r="A62" s="408"/>
      <c r="B62" s="408"/>
      <c r="C62" s="1317"/>
      <c r="D62" s="1318"/>
      <c r="E62" s="1318"/>
      <c r="F62" s="1319"/>
      <c r="G62" s="410"/>
      <c r="H62" s="410"/>
      <c r="I62" s="410"/>
      <c r="J62" s="408"/>
      <c r="K62" s="408"/>
      <c r="L62" s="408"/>
      <c r="M62" s="408"/>
      <c r="N62" s="408"/>
      <c r="O62" s="408"/>
      <c r="P62" s="408"/>
      <c r="Q62" s="408"/>
      <c r="R62" s="408"/>
      <c r="S62" s="408"/>
      <c r="T62" s="408"/>
      <c r="U62" s="408"/>
      <c r="W62" s="268" t="s">
        <v>201</v>
      </c>
    </row>
    <row r="63" spans="1:23" ht="12.75" customHeight="1">
      <c r="A63" s="408"/>
      <c r="B63" s="408"/>
      <c r="C63" s="1317"/>
      <c r="D63" s="1318"/>
      <c r="E63" s="1318"/>
      <c r="F63" s="1319"/>
      <c r="G63" s="410"/>
      <c r="H63" s="410"/>
      <c r="I63" s="410"/>
      <c r="J63" s="408"/>
      <c r="K63" s="408"/>
      <c r="L63" s="408"/>
      <c r="M63" s="408"/>
      <c r="N63" s="408"/>
      <c r="O63" s="408"/>
      <c r="P63" s="408"/>
      <c r="Q63" s="408"/>
      <c r="R63" s="408"/>
      <c r="S63" s="408"/>
      <c r="T63" s="408"/>
      <c r="U63" s="408"/>
      <c r="W63" s="268" t="s">
        <v>186</v>
      </c>
    </row>
    <row r="64" spans="1:23" ht="12.75" customHeight="1">
      <c r="A64" s="408"/>
      <c r="B64" s="408"/>
      <c r="C64" s="1317"/>
      <c r="D64" s="1318"/>
      <c r="E64" s="1318"/>
      <c r="F64" s="1319"/>
      <c r="G64" s="410"/>
      <c r="H64" s="410"/>
      <c r="I64" s="410"/>
      <c r="J64" s="408"/>
      <c r="K64" s="408"/>
      <c r="L64" s="408"/>
      <c r="M64" s="408"/>
      <c r="N64" s="408"/>
      <c r="O64" s="408"/>
      <c r="P64" s="408"/>
      <c r="Q64" s="408"/>
      <c r="R64" s="408"/>
      <c r="S64" s="408"/>
      <c r="T64" s="408"/>
      <c r="U64" s="408"/>
      <c r="W64" s="268" t="s">
        <v>494</v>
      </c>
    </row>
    <row r="65" spans="1:23" ht="72.75" customHeight="1">
      <c r="A65" s="408"/>
      <c r="B65" s="408"/>
      <c r="C65" s="408"/>
      <c r="D65" s="408"/>
      <c r="E65" s="408"/>
      <c r="F65" s="408"/>
      <c r="G65" s="408"/>
      <c r="H65" s="408"/>
      <c r="I65" s="408"/>
      <c r="J65" s="408"/>
      <c r="K65" s="408"/>
      <c r="L65" s="408"/>
      <c r="M65" s="408"/>
      <c r="N65" s="408"/>
      <c r="O65" s="408"/>
      <c r="P65" s="408"/>
      <c r="Q65" s="408"/>
      <c r="R65" s="408"/>
      <c r="S65" s="408"/>
      <c r="T65" s="408"/>
      <c r="U65" s="408"/>
      <c r="W65" s="268" t="s">
        <v>231</v>
      </c>
    </row>
    <row r="66" spans="1:23">
      <c r="A66" s="408"/>
      <c r="B66" s="408"/>
      <c r="C66" s="408"/>
      <c r="D66" s="408"/>
      <c r="E66" s="408"/>
      <c r="F66" s="408"/>
      <c r="G66" s="408"/>
      <c r="H66" s="408"/>
      <c r="I66" s="408"/>
      <c r="J66" s="408"/>
      <c r="K66" s="408"/>
      <c r="L66" s="408"/>
      <c r="M66" s="408"/>
      <c r="N66" s="408"/>
      <c r="O66" s="408"/>
      <c r="P66" s="408"/>
      <c r="Q66" s="408"/>
      <c r="R66" s="408"/>
      <c r="S66" s="408"/>
      <c r="T66" s="408"/>
      <c r="U66" s="408"/>
      <c r="W66" s="268" t="s">
        <v>166</v>
      </c>
    </row>
    <row r="67" spans="1:23" ht="12.75" customHeight="1">
      <c r="A67" s="408"/>
      <c r="B67" s="408"/>
      <c r="C67" s="408"/>
      <c r="D67" s="408"/>
      <c r="E67" s="408"/>
      <c r="F67" s="408"/>
      <c r="G67" s="408"/>
      <c r="H67" s="408"/>
      <c r="I67" s="408"/>
      <c r="J67" s="408"/>
      <c r="K67" s="408"/>
      <c r="L67" s="408"/>
      <c r="M67" s="408"/>
      <c r="N67" s="408"/>
      <c r="O67" s="408"/>
      <c r="P67" s="408"/>
      <c r="Q67" s="408"/>
      <c r="R67" s="408"/>
      <c r="S67" s="408"/>
      <c r="T67" s="408"/>
      <c r="U67" s="408"/>
      <c r="W67" s="268" t="s">
        <v>168</v>
      </c>
    </row>
    <row r="68" spans="1:23" ht="12.75" customHeight="1">
      <c r="A68" s="408"/>
      <c r="B68" s="408"/>
      <c r="C68" s="408"/>
      <c r="D68" s="408"/>
      <c r="E68" s="408"/>
      <c r="F68" s="408"/>
      <c r="G68" s="408"/>
      <c r="H68" s="408"/>
      <c r="I68" s="408"/>
      <c r="J68" s="408"/>
      <c r="K68" s="408"/>
      <c r="L68" s="408"/>
      <c r="M68" s="408"/>
      <c r="N68" s="408"/>
      <c r="O68" s="408"/>
      <c r="P68" s="408"/>
      <c r="Q68" s="408"/>
      <c r="R68" s="408"/>
      <c r="S68" s="408"/>
      <c r="T68" s="408"/>
      <c r="U68" s="408"/>
      <c r="W68" s="268" t="s">
        <v>170</v>
      </c>
    </row>
    <row r="69" spans="1:23" ht="12.75" customHeight="1">
      <c r="A69" s="408"/>
      <c r="B69" s="408"/>
      <c r="C69" s="408"/>
      <c r="D69" s="408"/>
      <c r="E69" s="408"/>
      <c r="F69" s="408"/>
      <c r="G69" s="408"/>
      <c r="H69" s="408"/>
      <c r="I69" s="408"/>
      <c r="J69" s="408"/>
      <c r="K69" s="408"/>
      <c r="L69" s="408"/>
      <c r="M69" s="408"/>
      <c r="N69" s="408"/>
      <c r="O69" s="408"/>
      <c r="P69" s="408"/>
      <c r="Q69" s="408"/>
      <c r="R69" s="408"/>
      <c r="S69" s="408"/>
      <c r="T69" s="408"/>
      <c r="U69" s="408"/>
      <c r="W69" s="268" t="s">
        <v>237</v>
      </c>
    </row>
    <row r="70" spans="1:23" ht="12.75" customHeight="1">
      <c r="A70" s="408"/>
      <c r="B70" s="408"/>
      <c r="C70" s="408"/>
      <c r="D70" s="408"/>
      <c r="E70" s="408"/>
      <c r="F70" s="408"/>
      <c r="G70" s="408"/>
      <c r="H70" s="408"/>
      <c r="I70" s="408"/>
      <c r="J70" s="408"/>
      <c r="K70" s="408"/>
      <c r="L70" s="408"/>
      <c r="M70" s="408"/>
      <c r="N70" s="408"/>
      <c r="O70" s="408"/>
      <c r="P70" s="408"/>
      <c r="Q70" s="408"/>
      <c r="R70" s="408"/>
      <c r="S70" s="408"/>
      <c r="T70" s="408"/>
      <c r="U70" s="408"/>
      <c r="W70" s="268" t="s">
        <v>390</v>
      </c>
    </row>
    <row r="71" spans="1:23" ht="12.75" customHeight="1">
      <c r="A71" s="408"/>
      <c r="B71" s="408"/>
      <c r="C71" s="408"/>
      <c r="D71" s="408"/>
      <c r="E71" s="408"/>
      <c r="F71" s="408"/>
      <c r="G71" s="408"/>
      <c r="H71" s="408"/>
      <c r="I71" s="408"/>
      <c r="J71" s="408"/>
      <c r="K71" s="408"/>
      <c r="L71" s="408"/>
      <c r="M71" s="408"/>
      <c r="N71" s="408"/>
      <c r="O71" s="408"/>
      <c r="P71" s="408"/>
      <c r="Q71" s="408"/>
      <c r="R71" s="408"/>
      <c r="S71" s="408"/>
      <c r="T71" s="408"/>
      <c r="U71" s="408"/>
      <c r="W71" s="268" t="s">
        <v>182</v>
      </c>
    </row>
    <row r="72" spans="1:23" ht="12.75" customHeight="1">
      <c r="A72" s="408"/>
      <c r="B72" s="408"/>
      <c r="C72" s="408"/>
      <c r="D72" s="408"/>
      <c r="E72" s="408"/>
      <c r="F72" s="408"/>
      <c r="G72" s="408"/>
      <c r="H72" s="408"/>
      <c r="I72" s="408"/>
      <c r="J72" s="408"/>
      <c r="K72" s="408"/>
      <c r="L72" s="408"/>
      <c r="M72" s="408"/>
      <c r="N72" s="408"/>
      <c r="O72" s="408"/>
      <c r="P72" s="408"/>
      <c r="Q72" s="408"/>
      <c r="R72" s="408"/>
      <c r="S72" s="408"/>
      <c r="T72" s="408"/>
      <c r="U72" s="408"/>
    </row>
    <row r="73" spans="1:23" ht="12.75" customHeight="1">
      <c r="A73" s="408"/>
      <c r="B73" s="408"/>
      <c r="C73" s="408"/>
      <c r="D73" s="408"/>
      <c r="E73" s="408"/>
      <c r="F73" s="408"/>
      <c r="G73" s="408"/>
      <c r="H73" s="408"/>
      <c r="I73" s="408"/>
      <c r="J73" s="408"/>
      <c r="K73" s="408"/>
      <c r="L73" s="408"/>
      <c r="M73" s="408"/>
      <c r="N73" s="408"/>
      <c r="O73" s="408"/>
      <c r="P73" s="408"/>
      <c r="Q73" s="408"/>
      <c r="R73" s="408"/>
      <c r="S73" s="408"/>
      <c r="T73" s="408"/>
      <c r="U73" s="408"/>
    </row>
    <row r="74" spans="1:23" ht="12.75" customHeight="1">
      <c r="A74" s="408"/>
      <c r="B74" s="408"/>
      <c r="C74" s="408"/>
      <c r="D74" s="408"/>
      <c r="E74" s="408"/>
      <c r="F74" s="408"/>
      <c r="G74" s="408"/>
      <c r="H74" s="408"/>
      <c r="I74" s="408"/>
      <c r="J74" s="408"/>
      <c r="K74" s="408"/>
      <c r="L74" s="408"/>
      <c r="M74" s="408"/>
      <c r="N74" s="408"/>
      <c r="O74" s="408"/>
      <c r="P74" s="408"/>
      <c r="Q74" s="408"/>
      <c r="R74" s="408"/>
      <c r="S74" s="408"/>
      <c r="T74" s="408"/>
      <c r="U74" s="408"/>
    </row>
    <row r="75" spans="1:23" ht="12.75" customHeight="1">
      <c r="A75" s="408"/>
      <c r="B75" s="408"/>
      <c r="C75" s="408"/>
      <c r="D75" s="408"/>
      <c r="E75" s="408"/>
      <c r="F75" s="408"/>
      <c r="G75" s="408"/>
      <c r="H75" s="408"/>
      <c r="I75" s="408"/>
      <c r="J75" s="408"/>
      <c r="K75" s="408"/>
      <c r="L75" s="408"/>
      <c r="M75" s="408"/>
      <c r="N75" s="408"/>
      <c r="O75" s="408"/>
      <c r="P75" s="408"/>
      <c r="Q75" s="408"/>
      <c r="R75" s="408"/>
      <c r="S75" s="408"/>
      <c r="T75" s="408"/>
      <c r="U75" s="408"/>
    </row>
    <row r="76" spans="1:23">
      <c r="A76" s="408"/>
      <c r="B76" s="408"/>
      <c r="C76" s="408"/>
      <c r="D76" s="408"/>
      <c r="E76" s="408"/>
      <c r="F76" s="408"/>
      <c r="G76" s="408"/>
      <c r="H76" s="408"/>
      <c r="I76" s="408"/>
      <c r="J76" s="408"/>
      <c r="K76" s="408"/>
      <c r="L76" s="408"/>
      <c r="M76" s="408"/>
      <c r="N76" s="408"/>
      <c r="O76" s="408"/>
      <c r="P76" s="408"/>
      <c r="Q76" s="408"/>
      <c r="R76" s="408"/>
      <c r="S76" s="408"/>
      <c r="T76" s="408"/>
      <c r="U76" s="408"/>
    </row>
    <row r="77" spans="1:23">
      <c r="C77" s="408"/>
      <c r="D77" s="408"/>
      <c r="E77" s="408"/>
      <c r="F77" s="408"/>
      <c r="G77" s="408"/>
      <c r="H77" s="408"/>
      <c r="I77" s="408"/>
      <c r="J77" s="408"/>
      <c r="K77" s="408"/>
      <c r="L77" s="408"/>
      <c r="M77" s="408"/>
      <c r="N77" s="408"/>
      <c r="O77" s="408"/>
      <c r="P77" s="408"/>
      <c r="Q77" s="408"/>
      <c r="R77" s="408"/>
      <c r="S77" s="408"/>
      <c r="T77" s="408"/>
      <c r="U77" s="408"/>
    </row>
    <row r="78" spans="1:23">
      <c r="C78" s="408"/>
      <c r="D78" s="408"/>
      <c r="E78" s="408"/>
      <c r="F78" s="408"/>
      <c r="G78" s="408"/>
      <c r="H78" s="408"/>
      <c r="I78" s="408"/>
      <c r="J78" s="408"/>
      <c r="K78" s="408"/>
      <c r="L78" s="408"/>
      <c r="M78" s="408"/>
      <c r="N78" s="408"/>
      <c r="O78" s="408"/>
      <c r="P78" s="408"/>
      <c r="Q78" s="408"/>
      <c r="R78" s="408"/>
      <c r="S78" s="408"/>
      <c r="T78" s="408"/>
      <c r="U78" s="408"/>
    </row>
    <row r="79" spans="1:23">
      <c r="C79" s="408"/>
      <c r="D79" s="408"/>
      <c r="E79" s="408"/>
      <c r="F79" s="408"/>
      <c r="G79" s="408"/>
      <c r="H79" s="408"/>
      <c r="I79" s="408"/>
      <c r="J79" s="408"/>
      <c r="K79" s="408"/>
      <c r="L79" s="408"/>
      <c r="M79" s="408"/>
      <c r="N79" s="408"/>
      <c r="O79" s="408"/>
      <c r="P79" s="408"/>
      <c r="Q79" s="408"/>
      <c r="R79" s="408"/>
      <c r="S79" s="408"/>
      <c r="T79" s="408"/>
      <c r="U79" s="408"/>
    </row>
    <row r="80" spans="1:23">
      <c r="C80" s="408"/>
      <c r="D80" s="408"/>
      <c r="E80" s="408"/>
      <c r="F80" s="408"/>
      <c r="G80" s="408"/>
      <c r="H80" s="408"/>
      <c r="I80" s="408"/>
      <c r="J80" s="408"/>
      <c r="K80" s="408"/>
      <c r="L80" s="408"/>
      <c r="M80" s="408"/>
      <c r="N80" s="408"/>
      <c r="O80" s="408"/>
      <c r="P80" s="408"/>
      <c r="Q80" s="408"/>
      <c r="R80" s="408"/>
      <c r="S80" s="408"/>
      <c r="T80" s="408"/>
      <c r="U80" s="408"/>
    </row>
    <row r="81" spans="3:21" ht="12.75" customHeight="1">
      <c r="C81" s="408"/>
      <c r="D81" s="408"/>
      <c r="E81" s="408"/>
      <c r="F81" s="408"/>
      <c r="G81" s="408"/>
      <c r="H81" s="408"/>
      <c r="I81" s="408"/>
      <c r="J81" s="408"/>
      <c r="K81" s="408"/>
      <c r="L81" s="408"/>
      <c r="M81" s="408"/>
      <c r="N81" s="408"/>
      <c r="O81" s="408"/>
      <c r="P81" s="408"/>
      <c r="Q81" s="408"/>
      <c r="R81" s="408"/>
      <c r="S81" s="408"/>
      <c r="T81" s="408"/>
      <c r="U81" s="408"/>
    </row>
    <row r="82" spans="3:21" ht="12.75" customHeight="1">
      <c r="C82" s="408"/>
      <c r="D82" s="408"/>
      <c r="E82" s="408"/>
      <c r="F82" s="408"/>
      <c r="G82" s="408"/>
      <c r="H82" s="408"/>
      <c r="I82" s="408"/>
      <c r="J82" s="408"/>
      <c r="K82" s="408"/>
      <c r="L82" s="408"/>
      <c r="M82" s="408"/>
      <c r="N82" s="408"/>
      <c r="O82" s="408"/>
      <c r="P82" s="408"/>
      <c r="Q82" s="408"/>
      <c r="R82" s="408"/>
      <c r="S82" s="408"/>
      <c r="T82" s="408"/>
      <c r="U82" s="408"/>
    </row>
    <row r="83" spans="3:21" ht="12.75" customHeight="1">
      <c r="C83" s="408"/>
      <c r="D83" s="408"/>
      <c r="E83" s="408"/>
      <c r="F83" s="408"/>
      <c r="G83" s="408"/>
      <c r="H83" s="408"/>
      <c r="I83" s="408"/>
      <c r="J83" s="408"/>
      <c r="K83" s="408"/>
      <c r="L83" s="408"/>
      <c r="M83" s="408"/>
      <c r="N83" s="408"/>
      <c r="O83" s="408"/>
      <c r="P83" s="408"/>
      <c r="Q83" s="408"/>
      <c r="R83" s="408"/>
      <c r="S83" s="408"/>
      <c r="T83" s="408"/>
      <c r="U83" s="408"/>
    </row>
    <row r="84" spans="3:21" ht="12.75" customHeight="1">
      <c r="C84" s="408"/>
      <c r="D84" s="408"/>
      <c r="E84" s="408"/>
      <c r="F84" s="408"/>
      <c r="G84" s="408"/>
      <c r="H84" s="408"/>
      <c r="I84" s="408"/>
      <c r="J84" s="408"/>
      <c r="K84" s="408"/>
      <c r="L84" s="408"/>
      <c r="M84" s="408"/>
      <c r="N84" s="408"/>
      <c r="O84" s="408"/>
      <c r="P84" s="408"/>
      <c r="Q84" s="408"/>
      <c r="R84" s="408"/>
      <c r="S84" s="408"/>
      <c r="T84" s="408"/>
      <c r="U84" s="408"/>
    </row>
    <row r="85" spans="3:21" ht="12.75" customHeight="1">
      <c r="C85" s="408"/>
      <c r="D85" s="408"/>
      <c r="E85" s="408"/>
      <c r="F85" s="408"/>
      <c r="G85" s="408"/>
      <c r="H85" s="408"/>
      <c r="I85" s="408"/>
      <c r="J85" s="408"/>
      <c r="K85" s="408"/>
      <c r="L85" s="408"/>
      <c r="M85" s="408"/>
      <c r="N85" s="408"/>
      <c r="O85" s="408"/>
      <c r="P85" s="408"/>
      <c r="Q85" s="408"/>
      <c r="R85" s="408"/>
      <c r="S85" s="408"/>
      <c r="T85" s="408"/>
      <c r="U85" s="408"/>
    </row>
    <row r="86" spans="3:21" ht="12.75" customHeight="1">
      <c r="C86" s="408"/>
      <c r="D86" s="408"/>
      <c r="E86" s="408"/>
      <c r="F86" s="408"/>
      <c r="G86" s="408"/>
      <c r="H86" s="408"/>
      <c r="I86" s="408"/>
      <c r="J86" s="408"/>
      <c r="K86" s="408"/>
      <c r="L86" s="408"/>
      <c r="M86" s="408"/>
      <c r="N86" s="408"/>
      <c r="O86" s="408"/>
      <c r="P86" s="408"/>
      <c r="Q86" s="408"/>
      <c r="R86" s="408"/>
      <c r="S86" s="408"/>
      <c r="T86" s="408"/>
      <c r="U86" s="408"/>
    </row>
    <row r="87" spans="3:21">
      <c r="C87" s="408"/>
      <c r="D87" s="408"/>
      <c r="E87" s="408"/>
      <c r="F87" s="408"/>
      <c r="G87" s="408"/>
      <c r="H87" s="408"/>
      <c r="I87" s="408"/>
      <c r="J87" s="408"/>
      <c r="K87" s="408"/>
      <c r="L87" s="408"/>
      <c r="M87" s="408"/>
      <c r="N87" s="408"/>
      <c r="O87" s="408"/>
      <c r="P87" s="408"/>
      <c r="Q87" s="408"/>
      <c r="R87" s="408"/>
      <c r="S87" s="408"/>
      <c r="T87" s="408"/>
      <c r="U87" s="408"/>
    </row>
    <row r="88" spans="3:21">
      <c r="C88" s="408"/>
      <c r="D88" s="408"/>
      <c r="E88" s="408"/>
      <c r="F88" s="408"/>
      <c r="G88" s="408"/>
      <c r="H88" s="408"/>
      <c r="I88" s="408"/>
      <c r="J88" s="408"/>
      <c r="K88" s="408"/>
      <c r="L88" s="408"/>
      <c r="M88" s="408"/>
      <c r="N88" s="408"/>
      <c r="O88" s="408"/>
      <c r="P88" s="408"/>
      <c r="Q88" s="408"/>
      <c r="R88" s="408"/>
      <c r="S88" s="408"/>
      <c r="T88" s="408"/>
      <c r="U88" s="408"/>
    </row>
    <row r="89" spans="3:21">
      <c r="C89" s="408"/>
      <c r="D89" s="408"/>
      <c r="E89" s="408"/>
      <c r="F89" s="408"/>
      <c r="G89" s="408"/>
      <c r="H89" s="408"/>
      <c r="I89" s="408"/>
      <c r="J89" s="408"/>
      <c r="K89" s="408"/>
      <c r="L89" s="408"/>
      <c r="M89" s="408"/>
      <c r="N89" s="408"/>
      <c r="O89" s="408"/>
      <c r="P89" s="408"/>
      <c r="Q89" s="408"/>
      <c r="R89" s="408"/>
      <c r="S89" s="408"/>
      <c r="T89" s="408"/>
      <c r="U89" s="408"/>
    </row>
    <row r="90" spans="3:21">
      <c r="C90" s="408"/>
      <c r="D90" s="408"/>
      <c r="E90" s="408"/>
      <c r="F90" s="408"/>
      <c r="G90" s="408"/>
      <c r="H90" s="408"/>
      <c r="I90" s="408"/>
      <c r="J90" s="408"/>
      <c r="K90" s="408"/>
      <c r="L90" s="408"/>
      <c r="M90" s="408"/>
      <c r="N90" s="408"/>
      <c r="O90" s="408"/>
      <c r="P90" s="408"/>
      <c r="Q90" s="408"/>
      <c r="R90" s="408"/>
      <c r="S90" s="408"/>
      <c r="T90" s="408"/>
      <c r="U90" s="408"/>
    </row>
    <row r="91" spans="3:21">
      <c r="C91" s="408"/>
      <c r="D91" s="408"/>
      <c r="E91" s="408"/>
      <c r="F91" s="408"/>
      <c r="G91" s="408"/>
      <c r="H91" s="408"/>
      <c r="I91" s="408"/>
      <c r="J91" s="408"/>
      <c r="K91" s="408"/>
      <c r="L91" s="408"/>
      <c r="M91" s="408"/>
      <c r="N91" s="408"/>
      <c r="O91" s="408"/>
      <c r="P91" s="408"/>
      <c r="Q91" s="408"/>
      <c r="R91" s="408"/>
      <c r="S91" s="408"/>
      <c r="T91" s="408"/>
      <c r="U91" s="408"/>
    </row>
    <row r="92" spans="3:21">
      <c r="C92" s="408"/>
      <c r="D92" s="408"/>
      <c r="E92" s="408"/>
      <c r="F92" s="408"/>
      <c r="G92" s="408"/>
      <c r="H92" s="408"/>
      <c r="I92" s="408"/>
      <c r="J92" s="408"/>
      <c r="K92" s="408"/>
      <c r="L92" s="408"/>
      <c r="M92" s="408"/>
      <c r="N92" s="408"/>
      <c r="O92" s="408"/>
      <c r="P92" s="408"/>
      <c r="Q92" s="408"/>
      <c r="R92" s="408"/>
      <c r="S92" s="408"/>
      <c r="T92" s="408"/>
      <c r="U92" s="408"/>
    </row>
    <row r="93" spans="3:21">
      <c r="C93" s="408"/>
      <c r="D93" s="408"/>
      <c r="E93" s="408"/>
      <c r="F93" s="408"/>
      <c r="G93" s="408"/>
      <c r="H93" s="408"/>
      <c r="I93" s="408"/>
      <c r="J93" s="408"/>
      <c r="K93" s="408"/>
      <c r="L93" s="408"/>
      <c r="M93" s="408"/>
      <c r="N93" s="408"/>
      <c r="O93" s="408"/>
      <c r="P93" s="408"/>
      <c r="Q93" s="408"/>
      <c r="R93" s="408"/>
      <c r="S93" s="408"/>
      <c r="T93" s="408"/>
      <c r="U93" s="408"/>
    </row>
    <row r="94" spans="3:21">
      <c r="C94" s="408"/>
      <c r="D94" s="408"/>
      <c r="E94" s="408"/>
      <c r="F94" s="408"/>
      <c r="G94" s="408"/>
      <c r="H94" s="408"/>
      <c r="I94" s="408"/>
      <c r="J94" s="408"/>
      <c r="K94" s="408"/>
      <c r="L94" s="408"/>
      <c r="M94" s="408"/>
      <c r="N94" s="408"/>
      <c r="O94" s="408"/>
      <c r="P94" s="408"/>
      <c r="Q94" s="408"/>
      <c r="R94" s="408"/>
      <c r="S94" s="408"/>
      <c r="T94" s="408"/>
      <c r="U94" s="408"/>
    </row>
    <row r="95" spans="3:21">
      <c r="C95" s="408"/>
      <c r="D95" s="408"/>
      <c r="E95" s="408"/>
      <c r="F95" s="408"/>
      <c r="G95" s="408"/>
      <c r="H95" s="408"/>
      <c r="I95" s="408"/>
      <c r="J95" s="408"/>
      <c r="K95" s="408"/>
      <c r="L95" s="408"/>
      <c r="M95" s="408"/>
      <c r="N95" s="408"/>
      <c r="O95" s="408"/>
      <c r="P95" s="408"/>
      <c r="Q95" s="408"/>
      <c r="R95" s="408"/>
      <c r="S95" s="408"/>
      <c r="T95" s="408"/>
      <c r="U95" s="408"/>
    </row>
    <row r="96" spans="3:21">
      <c r="C96" s="408"/>
      <c r="D96" s="408"/>
      <c r="E96" s="408"/>
      <c r="F96" s="408"/>
      <c r="G96" s="408"/>
      <c r="H96" s="408"/>
      <c r="I96" s="408"/>
      <c r="J96" s="408"/>
      <c r="K96" s="408"/>
      <c r="L96" s="408"/>
      <c r="M96" s="408"/>
      <c r="N96" s="408"/>
      <c r="O96" s="408"/>
      <c r="P96" s="408"/>
      <c r="Q96" s="408"/>
      <c r="R96" s="408"/>
      <c r="S96" s="408"/>
      <c r="T96" s="408"/>
      <c r="U96" s="408"/>
    </row>
    <row r="97" spans="3:21">
      <c r="C97" s="408"/>
      <c r="D97" s="408"/>
      <c r="E97" s="408"/>
      <c r="F97" s="408"/>
      <c r="G97" s="408"/>
      <c r="H97" s="408"/>
      <c r="I97" s="408"/>
      <c r="J97" s="408"/>
      <c r="K97" s="408"/>
      <c r="L97" s="408"/>
      <c r="M97" s="408"/>
      <c r="N97" s="408"/>
      <c r="O97" s="408"/>
      <c r="P97" s="408"/>
      <c r="Q97" s="408"/>
      <c r="R97" s="408"/>
      <c r="S97" s="408"/>
      <c r="T97" s="408"/>
      <c r="U97" s="408"/>
    </row>
    <row r="98" spans="3:21">
      <c r="C98" s="408"/>
      <c r="D98" s="408"/>
      <c r="E98" s="408"/>
      <c r="F98" s="408"/>
      <c r="G98" s="408"/>
      <c r="H98" s="408"/>
      <c r="I98" s="408"/>
      <c r="J98" s="408"/>
      <c r="K98" s="408"/>
      <c r="L98" s="408"/>
      <c r="M98" s="408"/>
      <c r="N98" s="408"/>
      <c r="O98" s="408"/>
      <c r="P98" s="408"/>
      <c r="Q98" s="408"/>
      <c r="R98" s="408"/>
      <c r="S98" s="408"/>
      <c r="T98" s="408"/>
      <c r="U98" s="408"/>
    </row>
    <row r="99" spans="3:21">
      <c r="U99" s="408"/>
    </row>
  </sheetData>
  <sheetProtection selectLockedCells="1" selectUnlockedCells="1"/>
  <mergeCells count="18">
    <mergeCell ref="L11:T35"/>
    <mergeCell ref="L8:T10"/>
    <mergeCell ref="C5:I5"/>
    <mergeCell ref="C60:F60"/>
    <mergeCell ref="C61:F61"/>
    <mergeCell ref="C62:F62"/>
    <mergeCell ref="C63:F63"/>
    <mergeCell ref="C64:F64"/>
    <mergeCell ref="C59:F59"/>
    <mergeCell ref="B2:J2"/>
    <mergeCell ref="C8:I11"/>
    <mergeCell ref="C12:I12"/>
    <mergeCell ref="C23:I24"/>
    <mergeCell ref="C25:I38"/>
    <mergeCell ref="C40:I42"/>
    <mergeCell ref="C43:I57"/>
    <mergeCell ref="C58:I58"/>
    <mergeCell ref="C4:I4"/>
  </mergeCells>
  <conditionalFormatting sqref="C5:I5">
    <cfRule type="containsText" dxfId="24" priority="1" operator="containsText" text="CONFIGURACIÓN INTERMEDIA">
      <formula>NOT(ISERROR(SEARCH("CONFIGURACIÓN INTERMEDIA",C5)))</formula>
    </cfRule>
  </conditionalFormatting>
  <dataValidations count="5">
    <dataValidation type="list" allowBlank="1" showInputMessage="1" showErrorMessage="1" sqref="G15:I15" xr:uid="{3EB34C1E-5D7A-4964-944E-40FDBC3A6F56}">
      <formula1>$W$61:$W$73</formula1>
    </dataValidation>
    <dataValidation type="list" allowBlank="1" showInputMessage="1" showErrorMessage="1" sqref="D20:I20" xr:uid="{4C1B4F71-D65F-4213-AB2F-061A15FF25A8}">
      <formula1>"1,5,50,100,200,NA"</formula1>
    </dataValidation>
    <dataValidation type="list" allowBlank="1" showInputMessage="1" showErrorMessage="1" sqref="G19:I19" xr:uid="{1C1EBD87-E1FD-4A76-9BA0-0085C2844F21}">
      <formula1>"FRHA,FRHC,FRHD,FRHG"</formula1>
    </dataValidation>
    <dataValidation type="list" allowBlank="1" showInputMessage="1" showErrorMessage="1" sqref="C5:I5" xr:uid="{B1317851-B1E0-417E-BBFB-06A58484F476}">
      <formula1>$AH$8:$AH$9</formula1>
    </dataValidation>
    <dataValidation type="list" allowBlank="1" showInputMessage="1" showErrorMessage="1" sqref="D15:F15" xr:uid="{C52D8D17-0232-4467-8F08-9FB5E7741D18}">
      <formula1>$BK$90:$BK$145</formula1>
    </dataValidation>
  </dataValidation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8FFC7F-7478-4168-A863-E0023FF3B500}">
  <sheetPr codeName="Hoja8">
    <tabColor theme="0"/>
  </sheetPr>
  <dimension ref="B2:AS251"/>
  <sheetViews>
    <sheetView showGridLines="0" topLeftCell="A43" zoomScale="55" zoomScaleNormal="55" workbookViewId="0">
      <selection activeCell="Z15" sqref="Z15"/>
    </sheetView>
  </sheetViews>
  <sheetFormatPr baseColWidth="10" defaultRowHeight="12.75"/>
  <cols>
    <col min="1" max="1" width="11" style="221"/>
    <col min="2" max="2" width="16.875" style="221" customWidth="1"/>
    <col min="3" max="3" width="11.375" style="221" customWidth="1"/>
    <col min="4" max="4" width="11" style="221" customWidth="1"/>
    <col min="5" max="11" width="11" style="221"/>
    <col min="12" max="12" width="10.5" style="221" customWidth="1"/>
    <col min="13" max="13" width="12.125" style="221" customWidth="1"/>
    <col min="14" max="14" width="10.5" style="221" customWidth="1"/>
    <col min="15" max="15" width="9" style="221" customWidth="1"/>
    <col min="16" max="26" width="11" style="221"/>
    <col min="27" max="27" width="20.625" style="221" customWidth="1"/>
    <col min="28" max="28" width="10.25" style="221" customWidth="1"/>
    <col min="29" max="29" width="13.5" style="221" customWidth="1"/>
    <col min="30" max="69" width="11" style="221"/>
    <col min="70" max="70" width="12.875" style="221" customWidth="1"/>
    <col min="71" max="72" width="41.5" style="221" customWidth="1"/>
    <col min="73" max="81" width="11" style="221"/>
    <col min="82" max="82" width="11" style="221" customWidth="1"/>
    <col min="83" max="84" width="45.125" style="221" customWidth="1"/>
    <col min="85" max="16384" width="11" style="221"/>
  </cols>
  <sheetData>
    <row r="2" spans="2:45" ht="13.35" customHeight="1">
      <c r="B2" s="1366" t="s">
        <v>903</v>
      </c>
      <c r="C2" s="1366"/>
      <c r="D2" s="1366"/>
      <c r="E2" s="1366"/>
      <c r="F2" s="1366"/>
      <c r="G2" s="1366"/>
      <c r="H2" s="1366"/>
      <c r="I2" s="1366"/>
      <c r="J2" s="1366"/>
      <c r="K2" s="1366"/>
      <c r="L2" s="1366"/>
      <c r="M2" s="1366"/>
      <c r="N2" s="1366"/>
      <c r="O2" s="1366"/>
      <c r="P2" s="1366"/>
      <c r="Q2" s="1366"/>
      <c r="R2" s="1366"/>
      <c r="S2" s="1366"/>
      <c r="T2" s="1366"/>
      <c r="U2" s="1366"/>
      <c r="V2" s="1366"/>
      <c r="W2" s="1366"/>
      <c r="X2" s="1366"/>
      <c r="Y2" s="1366"/>
      <c r="Z2" s="1366"/>
      <c r="AA2" s="1366"/>
      <c r="AB2" s="1366"/>
      <c r="AC2" s="1366"/>
      <c r="AD2" s="1366"/>
      <c r="AE2" s="1366"/>
      <c r="AF2" s="1366"/>
      <c r="AG2" s="1366"/>
      <c r="AH2" s="1366"/>
      <c r="AI2" s="1366"/>
      <c r="AJ2" s="1366"/>
      <c r="AK2" s="1366"/>
      <c r="AL2" s="1366"/>
      <c r="AM2" s="1366"/>
      <c r="AN2" s="1366"/>
      <c r="AO2" s="1366"/>
      <c r="AP2" s="1366"/>
      <c r="AQ2" s="1366"/>
      <c r="AR2" s="1366"/>
      <c r="AS2" s="1366"/>
    </row>
    <row r="3" spans="2:45" ht="13.35" customHeight="1">
      <c r="B3" s="1366"/>
      <c r="C3" s="1366"/>
      <c r="D3" s="1366"/>
      <c r="E3" s="1366"/>
      <c r="F3" s="1366"/>
      <c r="G3" s="1366"/>
      <c r="H3" s="1366"/>
      <c r="I3" s="1366"/>
      <c r="J3" s="1366"/>
      <c r="K3" s="1366"/>
      <c r="L3" s="1366"/>
      <c r="M3" s="1366"/>
      <c r="N3" s="1366"/>
      <c r="O3" s="1366"/>
      <c r="P3" s="1366"/>
      <c r="Q3" s="1366"/>
      <c r="R3" s="1366"/>
      <c r="S3" s="1366"/>
      <c r="T3" s="1366"/>
      <c r="U3" s="1366"/>
      <c r="V3" s="1366"/>
      <c r="W3" s="1366"/>
      <c r="X3" s="1366"/>
      <c r="Y3" s="1366"/>
      <c r="Z3" s="1366"/>
      <c r="AA3" s="1366"/>
      <c r="AB3" s="1366"/>
      <c r="AC3" s="1366"/>
      <c r="AD3" s="1366"/>
      <c r="AE3" s="1366"/>
      <c r="AF3" s="1366"/>
      <c r="AG3" s="1366"/>
      <c r="AH3" s="1366"/>
      <c r="AI3" s="1366"/>
      <c r="AJ3" s="1366"/>
      <c r="AK3" s="1366"/>
      <c r="AL3" s="1366"/>
      <c r="AM3" s="1366"/>
      <c r="AN3" s="1366"/>
      <c r="AO3" s="1366"/>
      <c r="AP3" s="1366"/>
      <c r="AQ3" s="1366"/>
      <c r="AR3" s="1366"/>
      <c r="AS3" s="1366"/>
    </row>
    <row r="4" spans="2:45" ht="13.35" customHeight="1">
      <c r="B4" s="1366"/>
      <c r="C4" s="1366"/>
      <c r="D4" s="1366"/>
      <c r="E4" s="1366"/>
      <c r="F4" s="1366"/>
      <c r="G4" s="1366"/>
      <c r="H4" s="1366"/>
      <c r="I4" s="1366"/>
      <c r="J4" s="1366"/>
      <c r="K4" s="1366"/>
      <c r="L4" s="1366"/>
      <c r="M4" s="1366"/>
      <c r="N4" s="1366"/>
      <c r="O4" s="1366"/>
      <c r="P4" s="1366"/>
      <c r="Q4" s="1366"/>
      <c r="R4" s="1366"/>
      <c r="S4" s="1366"/>
      <c r="T4" s="1366"/>
      <c r="U4" s="1366"/>
      <c r="V4" s="1366"/>
      <c r="W4" s="1366"/>
      <c r="X4" s="1366"/>
      <c r="Y4" s="1366"/>
      <c r="Z4" s="1366"/>
      <c r="AA4" s="1366"/>
      <c r="AB4" s="1366"/>
      <c r="AC4" s="1366"/>
      <c r="AD4" s="1366"/>
      <c r="AE4" s="1366"/>
      <c r="AF4" s="1366"/>
      <c r="AG4" s="1366"/>
      <c r="AH4" s="1366"/>
      <c r="AI4" s="1366"/>
      <c r="AJ4" s="1366"/>
      <c r="AK4" s="1366"/>
      <c r="AL4" s="1366"/>
      <c r="AM4" s="1366"/>
      <c r="AN4" s="1366"/>
      <c r="AO4" s="1366"/>
      <c r="AP4" s="1366"/>
      <c r="AQ4" s="1366"/>
      <c r="AR4" s="1366"/>
      <c r="AS4" s="1366"/>
    </row>
    <row r="5" spans="2:45" ht="40.5" customHeight="1">
      <c r="B5" s="1366"/>
      <c r="C5" s="1366"/>
      <c r="D5" s="1366"/>
      <c r="E5" s="1366"/>
      <c r="F5" s="1366"/>
      <c r="G5" s="1366"/>
      <c r="H5" s="1366"/>
      <c r="I5" s="1366"/>
      <c r="J5" s="1366"/>
      <c r="K5" s="1366"/>
      <c r="L5" s="1366"/>
      <c r="M5" s="1366"/>
      <c r="N5" s="1366"/>
      <c r="O5" s="1366"/>
      <c r="P5" s="1366"/>
      <c r="Q5" s="1366"/>
      <c r="R5" s="1366"/>
      <c r="S5" s="1366"/>
      <c r="T5" s="1366"/>
      <c r="U5" s="1366"/>
      <c r="V5" s="1366"/>
      <c r="W5" s="1366"/>
      <c r="X5" s="1366"/>
      <c r="Y5" s="1366"/>
      <c r="Z5" s="1366"/>
      <c r="AA5" s="1366"/>
      <c r="AB5" s="1366"/>
      <c r="AC5" s="1366"/>
      <c r="AD5" s="1366"/>
      <c r="AE5" s="1366"/>
      <c r="AF5" s="1366"/>
      <c r="AG5" s="1366"/>
      <c r="AH5" s="1366"/>
      <c r="AI5" s="1366"/>
      <c r="AJ5" s="1366"/>
      <c r="AK5" s="1366"/>
      <c r="AL5" s="1366"/>
      <c r="AM5" s="1366"/>
      <c r="AN5" s="1366"/>
      <c r="AO5" s="1366"/>
      <c r="AP5" s="1366"/>
      <c r="AQ5" s="1366"/>
      <c r="AR5" s="1366"/>
      <c r="AS5" s="1366"/>
    </row>
    <row r="6" spans="2:45" ht="18" customHeight="1" thickBot="1"/>
    <row r="7" spans="2:45" ht="12" customHeight="1">
      <c r="B7" s="414"/>
      <c r="C7" s="415"/>
      <c r="D7" s="415"/>
      <c r="E7" s="415"/>
      <c r="F7" s="415"/>
      <c r="G7" s="415"/>
      <c r="H7" s="415"/>
      <c r="I7" s="415"/>
      <c r="J7" s="415"/>
      <c r="K7" s="415"/>
      <c r="L7" s="415"/>
      <c r="M7" s="415"/>
      <c r="N7" s="415"/>
      <c r="O7" s="415"/>
      <c r="P7" s="415"/>
      <c r="Q7" s="415"/>
      <c r="R7" s="415"/>
      <c r="S7" s="415"/>
      <c r="T7" s="415"/>
      <c r="U7" s="415"/>
      <c r="V7" s="415"/>
      <c r="W7" s="415"/>
      <c r="X7" s="415"/>
      <c r="Y7" s="415"/>
      <c r="Z7" s="415"/>
      <c r="AA7" s="415"/>
      <c r="AB7" s="415"/>
      <c r="AC7" s="415"/>
      <c r="AD7" s="415"/>
      <c r="AE7" s="415"/>
      <c r="AF7" s="415"/>
      <c r="AG7" s="415"/>
      <c r="AH7" s="415"/>
      <c r="AI7" s="415"/>
      <c r="AJ7" s="415"/>
      <c r="AK7" s="415"/>
      <c r="AL7" s="415"/>
      <c r="AM7" s="415"/>
      <c r="AN7" s="415"/>
      <c r="AO7" s="415"/>
      <c r="AP7" s="415"/>
      <c r="AQ7" s="415"/>
      <c r="AR7" s="415"/>
      <c r="AS7" s="416"/>
    </row>
    <row r="8" spans="2:45" ht="78.75" customHeight="1">
      <c r="B8" s="417"/>
      <c r="C8" s="418"/>
      <c r="D8" s="418"/>
      <c r="E8" s="418"/>
      <c r="F8" s="418"/>
      <c r="G8" s="418"/>
      <c r="H8" s="418"/>
      <c r="I8" s="418"/>
      <c r="J8" s="418"/>
      <c r="K8" s="418"/>
      <c r="L8" s="1387" t="s">
        <v>528</v>
      </c>
      <c r="M8" s="1387"/>
      <c r="N8" s="1387"/>
      <c r="O8" s="1387"/>
      <c r="P8" s="1387"/>
      <c r="Q8" s="1387"/>
      <c r="R8" s="1387"/>
      <c r="S8" s="1387"/>
      <c r="T8" s="1387"/>
      <c r="U8" s="1387"/>
      <c r="V8" s="1387"/>
      <c r="W8" s="1387"/>
      <c r="X8" s="418"/>
      <c r="Y8" s="418"/>
      <c r="Z8" s="1417" t="s">
        <v>889</v>
      </c>
      <c r="AA8" s="1417"/>
      <c r="AB8" s="1417"/>
      <c r="AC8" s="1417"/>
      <c r="AD8" s="1417"/>
      <c r="AE8" s="1417"/>
      <c r="AF8" s="1417"/>
      <c r="AG8" s="1417"/>
      <c r="AH8" s="1417"/>
      <c r="AI8" s="1417"/>
      <c r="AJ8" s="1417"/>
      <c r="AK8" s="1417"/>
      <c r="AL8" s="418"/>
      <c r="AM8" s="418"/>
      <c r="AN8" s="418"/>
      <c r="AO8" s="418"/>
      <c r="AP8" s="418"/>
      <c r="AQ8" s="418"/>
      <c r="AR8" s="418"/>
      <c r="AS8" s="419"/>
    </row>
    <row r="9" spans="2:45" ht="12.75" customHeight="1" thickBot="1">
      <c r="B9" s="417"/>
      <c r="C9" s="418"/>
      <c r="D9" s="418"/>
      <c r="E9" s="418"/>
      <c r="F9" s="418"/>
      <c r="G9" s="418"/>
      <c r="H9" s="418"/>
      <c r="I9" s="418"/>
      <c r="J9" s="418"/>
      <c r="K9" s="418"/>
      <c r="L9" s="418"/>
      <c r="M9" s="418"/>
      <c r="N9" s="418"/>
      <c r="O9" s="418"/>
      <c r="P9" s="418"/>
      <c r="Q9" s="418"/>
      <c r="R9" s="418"/>
      <c r="S9" s="418"/>
      <c r="T9" s="418"/>
      <c r="U9" s="418"/>
      <c r="V9" s="418"/>
      <c r="W9" s="418"/>
      <c r="X9" s="418"/>
      <c r="Y9" s="418"/>
      <c r="Z9" s="418"/>
      <c r="AA9" s="418"/>
      <c r="AB9" s="418"/>
      <c r="AC9" s="418"/>
      <c r="AD9" s="418"/>
      <c r="AE9" s="418"/>
      <c r="AF9" s="418"/>
      <c r="AG9" s="418"/>
      <c r="AH9" s="418"/>
      <c r="AI9" s="418"/>
      <c r="AJ9" s="418"/>
      <c r="AK9" s="418"/>
      <c r="AL9" s="418"/>
      <c r="AM9" s="418"/>
      <c r="AN9" s="418"/>
      <c r="AO9" s="418"/>
      <c r="AP9" s="418"/>
      <c r="AQ9" s="418"/>
      <c r="AR9" s="418"/>
      <c r="AS9" s="419"/>
    </row>
    <row r="10" spans="2:45" ht="141" customHeight="1" thickBot="1">
      <c r="B10" s="417"/>
      <c r="C10" s="418"/>
      <c r="D10" s="418"/>
      <c r="E10" s="418"/>
      <c r="F10" s="418"/>
      <c r="G10" s="418"/>
      <c r="H10" s="418"/>
      <c r="I10" s="418"/>
      <c r="J10" s="418"/>
      <c r="K10" s="418"/>
      <c r="L10" s="1418" t="s">
        <v>904</v>
      </c>
      <c r="M10" s="1419"/>
      <c r="N10" s="1422" t="s">
        <v>908</v>
      </c>
      <c r="O10" s="420"/>
      <c r="P10" s="420"/>
      <c r="Q10" s="420"/>
      <c r="R10" s="420"/>
      <c r="S10" s="420"/>
      <c r="T10" s="420"/>
      <c r="U10" s="420"/>
      <c r="V10" s="420"/>
      <c r="W10" s="421"/>
      <c r="X10" s="418"/>
      <c r="Y10" s="418"/>
      <c r="Z10" s="1418" t="s">
        <v>904</v>
      </c>
      <c r="AA10" s="1419"/>
      <c r="AB10" s="1422" t="s">
        <v>908</v>
      </c>
      <c r="AC10" s="420"/>
      <c r="AD10" s="420"/>
      <c r="AE10" s="420"/>
      <c r="AF10" s="420"/>
      <c r="AG10" s="420"/>
      <c r="AH10" s="420"/>
      <c r="AI10" s="420"/>
      <c r="AJ10" s="420"/>
      <c r="AK10" s="421"/>
      <c r="AL10" s="418"/>
      <c r="AM10" s="418"/>
      <c r="AN10" s="418"/>
      <c r="AO10" s="418"/>
      <c r="AP10" s="418"/>
      <c r="AQ10" s="418"/>
      <c r="AR10" s="418"/>
      <c r="AS10" s="419"/>
    </row>
    <row r="11" spans="2:45" ht="141" customHeight="1" thickBot="1">
      <c r="B11" s="417"/>
      <c r="C11" s="418"/>
      <c r="D11" s="418"/>
      <c r="E11" s="418"/>
      <c r="F11" s="418"/>
      <c r="G11" s="418"/>
      <c r="H11" s="418"/>
      <c r="I11" s="418"/>
      <c r="J11" s="418"/>
      <c r="K11" s="418"/>
      <c r="L11" s="1418" t="s">
        <v>907</v>
      </c>
      <c r="M11" s="1419"/>
      <c r="N11" s="1423"/>
      <c r="O11" s="422"/>
      <c r="P11" s="422"/>
      <c r="Q11" s="422"/>
      <c r="R11" s="422"/>
      <c r="S11" s="422"/>
      <c r="T11" s="422"/>
      <c r="U11" s="422"/>
      <c r="V11" s="422"/>
      <c r="W11" s="423"/>
      <c r="X11" s="418"/>
      <c r="Y11" s="418"/>
      <c r="Z11" s="1418" t="s">
        <v>907</v>
      </c>
      <c r="AA11" s="1419"/>
      <c r="AB11" s="1423"/>
      <c r="AC11" s="422"/>
      <c r="AD11" s="422"/>
      <c r="AE11" s="422"/>
      <c r="AF11" s="422"/>
      <c r="AG11" s="422"/>
      <c r="AH11" s="422"/>
      <c r="AI11" s="422"/>
      <c r="AJ11" s="422"/>
      <c r="AK11" s="423"/>
      <c r="AL11" s="418"/>
      <c r="AM11" s="418"/>
      <c r="AN11" s="418"/>
      <c r="AO11" s="418"/>
      <c r="AP11" s="418"/>
      <c r="AQ11" s="418"/>
      <c r="AR11" s="418"/>
      <c r="AS11" s="419"/>
    </row>
    <row r="12" spans="2:45" ht="11.25" customHeight="1" thickBot="1">
      <c r="B12" s="417"/>
      <c r="C12" s="418"/>
      <c r="D12" s="418"/>
      <c r="E12" s="418"/>
      <c r="F12" s="418"/>
      <c r="G12" s="418"/>
      <c r="H12" s="418"/>
      <c r="I12" s="418"/>
      <c r="J12" s="418"/>
      <c r="K12" s="418"/>
      <c r="L12" s="418"/>
      <c r="M12" s="424"/>
      <c r="N12" s="424"/>
      <c r="O12" s="424"/>
      <c r="P12" s="424"/>
      <c r="Q12" s="424"/>
      <c r="R12" s="424"/>
      <c r="S12" s="418"/>
      <c r="T12" s="418"/>
      <c r="U12" s="418"/>
      <c r="V12" s="418"/>
      <c r="W12" s="418"/>
      <c r="X12" s="418"/>
      <c r="Y12" s="418"/>
      <c r="Z12" s="418"/>
      <c r="AA12" s="424"/>
      <c r="AB12" s="424"/>
      <c r="AC12" s="424"/>
      <c r="AD12" s="424"/>
      <c r="AE12" s="424"/>
      <c r="AF12" s="424"/>
      <c r="AG12" s="418"/>
      <c r="AH12" s="418"/>
      <c r="AI12" s="418"/>
      <c r="AJ12" s="418"/>
      <c r="AK12" s="418"/>
      <c r="AL12" s="418"/>
      <c r="AM12" s="418"/>
      <c r="AN12" s="418"/>
      <c r="AO12" s="418"/>
      <c r="AP12" s="418"/>
      <c r="AQ12" s="418"/>
      <c r="AR12" s="418"/>
      <c r="AS12" s="419"/>
    </row>
    <row r="13" spans="2:45" ht="141" customHeight="1" thickBot="1">
      <c r="B13" s="417"/>
      <c r="C13" s="418"/>
      <c r="D13" s="418"/>
      <c r="E13" s="418"/>
      <c r="F13" s="418"/>
      <c r="G13" s="418"/>
      <c r="H13" s="418"/>
      <c r="I13" s="418"/>
      <c r="J13" s="418"/>
      <c r="K13" s="418"/>
      <c r="L13" s="1420" t="s">
        <v>905</v>
      </c>
      <c r="M13" s="1421"/>
      <c r="N13" s="1424"/>
      <c r="O13" s="1425"/>
      <c r="P13" s="1425"/>
      <c r="Q13" s="1425"/>
      <c r="R13" s="1425"/>
      <c r="S13" s="1425"/>
      <c r="T13" s="1425"/>
      <c r="U13" s="1425"/>
      <c r="V13" s="1425"/>
      <c r="W13" s="1426"/>
      <c r="X13" s="418"/>
      <c r="Y13" s="418"/>
      <c r="Z13" s="1420" t="s">
        <v>905</v>
      </c>
      <c r="AA13" s="1421"/>
      <c r="AB13" s="1424"/>
      <c r="AC13" s="1425"/>
      <c r="AD13" s="1425"/>
      <c r="AE13" s="1425"/>
      <c r="AF13" s="1425"/>
      <c r="AG13" s="1425"/>
      <c r="AH13" s="1425"/>
      <c r="AI13" s="1425"/>
      <c r="AJ13" s="1425"/>
      <c r="AK13" s="1426"/>
      <c r="AL13" s="418"/>
      <c r="AM13" s="418"/>
      <c r="AN13" s="418"/>
      <c r="AO13" s="418"/>
      <c r="AP13" s="418"/>
      <c r="AQ13" s="418"/>
      <c r="AR13" s="418"/>
      <c r="AS13" s="419"/>
    </row>
    <row r="14" spans="2:45" ht="141" customHeight="1" thickBot="1">
      <c r="B14" s="417"/>
      <c r="C14" s="418"/>
      <c r="D14" s="418"/>
      <c r="E14" s="418"/>
      <c r="F14" s="418"/>
      <c r="G14" s="418"/>
      <c r="H14" s="418"/>
      <c r="I14" s="418"/>
      <c r="J14" s="418"/>
      <c r="K14" s="418"/>
      <c r="L14" s="1383" t="s">
        <v>906</v>
      </c>
      <c r="M14" s="1384"/>
      <c r="N14" s="1424"/>
      <c r="O14" s="1425"/>
      <c r="P14" s="1425"/>
      <c r="Q14" s="1425"/>
      <c r="R14" s="1425"/>
      <c r="S14" s="1425"/>
      <c r="T14" s="1425"/>
      <c r="U14" s="1425"/>
      <c r="V14" s="1425"/>
      <c r="W14" s="1426"/>
      <c r="X14" s="418"/>
      <c r="Y14" s="418"/>
      <c r="Z14" s="2333" t="s">
        <v>1032</v>
      </c>
      <c r="AA14" s="1384"/>
      <c r="AB14" s="1424"/>
      <c r="AC14" s="1425"/>
      <c r="AD14" s="1425"/>
      <c r="AE14" s="1425"/>
      <c r="AF14" s="1425"/>
      <c r="AG14" s="1425"/>
      <c r="AH14" s="1425"/>
      <c r="AI14" s="1425"/>
      <c r="AJ14" s="1425"/>
      <c r="AK14" s="1426"/>
      <c r="AL14" s="418"/>
      <c r="AM14" s="418"/>
      <c r="AN14" s="418"/>
      <c r="AO14" s="418"/>
      <c r="AP14" s="418"/>
      <c r="AQ14" s="418"/>
      <c r="AR14" s="418"/>
      <c r="AS14" s="419"/>
    </row>
    <row r="15" spans="2:45" ht="11.25" customHeight="1" thickBot="1">
      <c r="B15" s="417"/>
      <c r="C15" s="418"/>
      <c r="D15" s="418"/>
      <c r="E15" s="418"/>
      <c r="F15" s="418"/>
      <c r="G15" s="418"/>
      <c r="H15" s="418"/>
      <c r="I15" s="418"/>
      <c r="J15" s="418"/>
      <c r="K15" s="418"/>
      <c r="L15" s="418"/>
      <c r="M15" s="418"/>
      <c r="N15" s="418"/>
      <c r="O15" s="418"/>
      <c r="P15" s="418"/>
      <c r="Q15" s="418"/>
      <c r="R15" s="418"/>
      <c r="S15" s="418"/>
      <c r="T15" s="418"/>
      <c r="U15" s="418"/>
      <c r="V15" s="418"/>
      <c r="W15" s="418"/>
      <c r="X15" s="418"/>
      <c r="Y15" s="418"/>
      <c r="Z15" s="418"/>
      <c r="AA15" s="418"/>
      <c r="AB15" s="418"/>
      <c r="AC15" s="418"/>
      <c r="AD15" s="418"/>
      <c r="AE15" s="418"/>
      <c r="AF15" s="418"/>
      <c r="AG15" s="418"/>
      <c r="AH15" s="418"/>
      <c r="AI15" s="418"/>
      <c r="AJ15" s="418"/>
      <c r="AK15" s="418"/>
      <c r="AL15" s="418"/>
      <c r="AM15" s="418"/>
      <c r="AN15" s="418"/>
      <c r="AO15" s="418"/>
      <c r="AP15" s="418"/>
      <c r="AQ15" s="418"/>
      <c r="AR15" s="418"/>
      <c r="AS15" s="419"/>
    </row>
    <row r="16" spans="2:45" ht="141" customHeight="1" thickBot="1">
      <c r="B16" s="417"/>
      <c r="C16" s="418"/>
      <c r="D16" s="418"/>
      <c r="E16" s="418"/>
      <c r="F16" s="418"/>
      <c r="G16" s="418"/>
      <c r="H16" s="418"/>
      <c r="I16" s="418"/>
      <c r="J16" s="418"/>
      <c r="K16" s="418"/>
      <c r="L16" s="1385" t="s">
        <v>990</v>
      </c>
      <c r="M16" s="1386"/>
      <c r="N16" s="1424"/>
      <c r="O16" s="1425"/>
      <c r="P16" s="1425"/>
      <c r="Q16" s="1425"/>
      <c r="R16" s="1425"/>
      <c r="S16" s="1425"/>
      <c r="T16" s="1425"/>
      <c r="U16" s="1425"/>
      <c r="V16" s="1425"/>
      <c r="W16" s="1426"/>
      <c r="X16" s="418"/>
      <c r="Y16" s="418"/>
      <c r="Z16" s="1429" t="s">
        <v>470</v>
      </c>
      <c r="AA16" s="1386"/>
      <c r="AB16" s="1424"/>
      <c r="AC16" s="1425"/>
      <c r="AD16" s="1425"/>
      <c r="AE16" s="1425"/>
      <c r="AF16" s="1425"/>
      <c r="AG16" s="1425"/>
      <c r="AH16" s="1425"/>
      <c r="AI16" s="1425"/>
      <c r="AJ16" s="1425"/>
      <c r="AK16" s="1426"/>
      <c r="AL16" s="418"/>
      <c r="AM16" s="418"/>
      <c r="AN16" s="418"/>
      <c r="AO16" s="418"/>
      <c r="AP16" s="418"/>
      <c r="AQ16" s="418"/>
      <c r="AR16" s="418"/>
      <c r="AS16" s="419"/>
    </row>
    <row r="17" spans="2:45" ht="19.5" customHeight="1" thickBot="1">
      <c r="B17" s="425"/>
      <c r="C17" s="426"/>
      <c r="D17" s="426"/>
      <c r="E17" s="426"/>
      <c r="F17" s="426"/>
      <c r="G17" s="426"/>
      <c r="H17" s="426"/>
      <c r="I17" s="418"/>
      <c r="J17" s="418"/>
      <c r="K17" s="418"/>
      <c r="L17" s="418"/>
      <c r="M17" s="418"/>
      <c r="N17" s="418"/>
      <c r="O17" s="418"/>
      <c r="P17" s="418"/>
      <c r="Q17" s="418"/>
      <c r="R17" s="418"/>
      <c r="S17" s="418"/>
      <c r="T17" s="418"/>
      <c r="U17" s="418"/>
      <c r="V17" s="418"/>
      <c r="W17" s="418"/>
      <c r="X17" s="418"/>
      <c r="Y17" s="418"/>
      <c r="Z17" s="418"/>
      <c r="AA17" s="418"/>
      <c r="AB17" s="418"/>
      <c r="AC17" s="418"/>
      <c r="AD17" s="418"/>
      <c r="AE17" s="418"/>
      <c r="AF17" s="418"/>
      <c r="AG17" s="418"/>
      <c r="AH17" s="418"/>
      <c r="AI17" s="418"/>
      <c r="AJ17" s="418"/>
      <c r="AK17" s="418"/>
      <c r="AL17" s="418"/>
      <c r="AM17" s="418"/>
      <c r="AN17" s="418"/>
      <c r="AO17" s="418"/>
      <c r="AP17" s="418"/>
      <c r="AQ17" s="418"/>
      <c r="AR17" s="418"/>
      <c r="AS17" s="419"/>
    </row>
    <row r="18" spans="2:45" ht="135.75" customHeight="1" thickBot="1">
      <c r="B18" s="425"/>
      <c r="C18" s="426"/>
      <c r="D18" s="426"/>
      <c r="E18" s="426"/>
      <c r="F18" s="426"/>
      <c r="G18" s="426"/>
      <c r="H18" s="426"/>
      <c r="I18" s="418"/>
      <c r="J18" s="418"/>
      <c r="K18" s="418"/>
      <c r="L18" s="418"/>
      <c r="M18" s="418"/>
      <c r="N18" s="418"/>
      <c r="O18" s="418"/>
      <c r="P18" s="418"/>
      <c r="Q18" s="418"/>
      <c r="R18" s="418"/>
      <c r="S18" s="418"/>
      <c r="T18" s="418"/>
      <c r="U18" s="418"/>
      <c r="V18" s="418"/>
      <c r="W18" s="418"/>
      <c r="X18" s="418"/>
      <c r="Y18" s="418"/>
      <c r="Z18" s="1427" t="s">
        <v>502</v>
      </c>
      <c r="AA18" s="1428"/>
      <c r="AB18" s="1424"/>
      <c r="AC18" s="1425"/>
      <c r="AD18" s="1425"/>
      <c r="AE18" s="1425"/>
      <c r="AF18" s="1425"/>
      <c r="AG18" s="1425"/>
      <c r="AH18" s="1425"/>
      <c r="AI18" s="1425"/>
      <c r="AJ18" s="1425"/>
      <c r="AK18" s="1426"/>
      <c r="AL18" s="418"/>
      <c r="AM18" s="418"/>
      <c r="AN18" s="418"/>
      <c r="AO18" s="418"/>
      <c r="AP18" s="418"/>
      <c r="AQ18" s="418"/>
      <c r="AR18" s="418"/>
      <c r="AS18" s="419"/>
    </row>
    <row r="19" spans="2:45" ht="19.5" customHeight="1" thickBot="1">
      <c r="B19" s="427"/>
      <c r="C19" s="428"/>
      <c r="D19" s="428"/>
      <c r="E19" s="428"/>
      <c r="F19" s="428"/>
      <c r="G19" s="428"/>
      <c r="H19" s="428"/>
      <c r="I19" s="428"/>
      <c r="J19" s="428"/>
      <c r="K19" s="428"/>
      <c r="L19" s="428"/>
      <c r="M19" s="428"/>
      <c r="N19" s="428"/>
      <c r="O19" s="428"/>
      <c r="P19" s="428"/>
      <c r="Q19" s="428"/>
      <c r="R19" s="428"/>
      <c r="S19" s="428"/>
      <c r="T19" s="428"/>
      <c r="U19" s="428"/>
      <c r="V19" s="428"/>
      <c r="W19" s="428"/>
      <c r="X19" s="428"/>
      <c r="Y19" s="428"/>
      <c r="Z19" s="428"/>
      <c r="AA19" s="428"/>
      <c r="AB19" s="428"/>
      <c r="AC19" s="428"/>
      <c r="AD19" s="428"/>
      <c r="AE19" s="428"/>
      <c r="AF19" s="428"/>
      <c r="AG19" s="428"/>
      <c r="AH19" s="428"/>
      <c r="AI19" s="428"/>
      <c r="AJ19" s="428"/>
      <c r="AK19" s="428"/>
      <c r="AL19" s="428"/>
      <c r="AM19" s="428"/>
      <c r="AN19" s="428"/>
      <c r="AO19" s="428"/>
      <c r="AP19" s="428"/>
      <c r="AQ19" s="428"/>
      <c r="AR19" s="428"/>
      <c r="AS19" s="429"/>
    </row>
    <row r="20" spans="2:45" ht="19.5" customHeight="1"/>
    <row r="21" spans="2:45" ht="13.35" customHeight="1">
      <c r="B21" s="1367" t="s">
        <v>510</v>
      </c>
      <c r="C21" s="1367"/>
      <c r="D21" s="1367"/>
      <c r="E21" s="1367"/>
      <c r="F21" s="1367"/>
      <c r="G21" s="1367"/>
      <c r="H21" s="1367"/>
      <c r="I21" s="1367"/>
      <c r="J21" s="1367"/>
      <c r="K21" s="1367"/>
      <c r="L21" s="1367"/>
      <c r="M21" s="1367"/>
      <c r="N21" s="1367" t="s">
        <v>511</v>
      </c>
      <c r="O21" s="1367"/>
      <c r="P21" s="1367"/>
      <c r="Q21" s="1367"/>
      <c r="R21" s="1367"/>
      <c r="S21" s="1367"/>
      <c r="T21" s="1367"/>
      <c r="U21" s="1367"/>
      <c r="V21" s="1367"/>
      <c r="W21" s="1367"/>
      <c r="X21" s="1367"/>
      <c r="Y21" s="1367"/>
      <c r="Z21" s="1367"/>
      <c r="AA21" s="1367"/>
      <c r="AB21" s="1367"/>
      <c r="AC21" s="1368" t="s">
        <v>368</v>
      </c>
      <c r="AD21" s="1369" t="s">
        <v>512</v>
      </c>
      <c r="AE21" s="1370"/>
      <c r="AF21" s="1370"/>
      <c r="AG21" s="1370"/>
      <c r="AH21" s="1370"/>
      <c r="AI21" s="1370"/>
      <c r="AJ21" s="1370"/>
      <c r="AK21" s="1370"/>
      <c r="AL21" s="1370"/>
      <c r="AM21" s="1370"/>
      <c r="AN21" s="1370"/>
      <c r="AO21" s="1370"/>
      <c r="AP21" s="1370"/>
      <c r="AQ21" s="1370"/>
      <c r="AR21" s="1371"/>
      <c r="AS21" s="1378" t="s">
        <v>368</v>
      </c>
    </row>
    <row r="22" spans="2:45" ht="13.35" customHeight="1">
      <c r="B22" s="1367"/>
      <c r="C22" s="1367"/>
      <c r="D22" s="1367"/>
      <c r="E22" s="1367"/>
      <c r="F22" s="1367"/>
      <c r="G22" s="1367"/>
      <c r="H22" s="1367"/>
      <c r="I22" s="1367"/>
      <c r="J22" s="1367"/>
      <c r="K22" s="1367"/>
      <c r="L22" s="1367"/>
      <c r="M22" s="1367"/>
      <c r="N22" s="1367"/>
      <c r="O22" s="1367"/>
      <c r="P22" s="1367"/>
      <c r="Q22" s="1367"/>
      <c r="R22" s="1367"/>
      <c r="S22" s="1367"/>
      <c r="T22" s="1367"/>
      <c r="U22" s="1367"/>
      <c r="V22" s="1367"/>
      <c r="W22" s="1367"/>
      <c r="X22" s="1367"/>
      <c r="Y22" s="1367"/>
      <c r="Z22" s="1367"/>
      <c r="AA22" s="1367"/>
      <c r="AB22" s="1367"/>
      <c r="AC22" s="1368"/>
      <c r="AD22" s="1372"/>
      <c r="AE22" s="1373"/>
      <c r="AF22" s="1373"/>
      <c r="AG22" s="1373"/>
      <c r="AH22" s="1373"/>
      <c r="AI22" s="1373"/>
      <c r="AJ22" s="1373"/>
      <c r="AK22" s="1373"/>
      <c r="AL22" s="1373"/>
      <c r="AM22" s="1373"/>
      <c r="AN22" s="1373"/>
      <c r="AO22" s="1373"/>
      <c r="AP22" s="1373"/>
      <c r="AQ22" s="1373"/>
      <c r="AR22" s="1374"/>
      <c r="AS22" s="1379"/>
    </row>
    <row r="23" spans="2:45" ht="13.35" customHeight="1">
      <c r="B23" s="1367"/>
      <c r="C23" s="1367"/>
      <c r="D23" s="1367"/>
      <c r="E23" s="1367"/>
      <c r="F23" s="1367"/>
      <c r="G23" s="1367"/>
      <c r="H23" s="1367"/>
      <c r="I23" s="1367"/>
      <c r="J23" s="1367"/>
      <c r="K23" s="1367"/>
      <c r="L23" s="1367"/>
      <c r="M23" s="1367"/>
      <c r="N23" s="1367"/>
      <c r="O23" s="1367"/>
      <c r="P23" s="1367"/>
      <c r="Q23" s="1367"/>
      <c r="R23" s="1367"/>
      <c r="S23" s="1367"/>
      <c r="T23" s="1367"/>
      <c r="U23" s="1367"/>
      <c r="V23" s="1367"/>
      <c r="W23" s="1367"/>
      <c r="X23" s="1367"/>
      <c r="Y23" s="1367"/>
      <c r="Z23" s="1367"/>
      <c r="AA23" s="1367"/>
      <c r="AB23" s="1367"/>
      <c r="AC23" s="1368"/>
      <c r="AD23" s="1375"/>
      <c r="AE23" s="1376"/>
      <c r="AF23" s="1376"/>
      <c r="AG23" s="1376"/>
      <c r="AH23" s="1376"/>
      <c r="AI23" s="1376"/>
      <c r="AJ23" s="1376"/>
      <c r="AK23" s="1376"/>
      <c r="AL23" s="1376"/>
      <c r="AM23" s="1376"/>
      <c r="AN23" s="1376"/>
      <c r="AO23" s="1376"/>
      <c r="AP23" s="1376"/>
      <c r="AQ23" s="1376"/>
      <c r="AR23" s="1377"/>
      <c r="AS23" s="1380"/>
    </row>
    <row r="24" spans="2:45">
      <c r="B24" s="430"/>
      <c r="C24" s="431"/>
      <c r="D24" s="431"/>
      <c r="E24" s="431"/>
      <c r="F24" s="431"/>
      <c r="G24" s="431"/>
      <c r="H24" s="431"/>
      <c r="I24" s="431"/>
      <c r="J24" s="431"/>
      <c r="K24" s="431"/>
      <c r="L24" s="431"/>
      <c r="M24" s="432"/>
      <c r="N24" s="1401"/>
      <c r="O24" s="1401"/>
      <c r="P24" s="1401"/>
      <c r="Q24" s="1401"/>
      <c r="R24" s="1401"/>
      <c r="S24" s="1401"/>
      <c r="T24" s="1401"/>
      <c r="U24" s="1401"/>
      <c r="V24" s="1401"/>
      <c r="W24" s="1401"/>
      <c r="X24" s="1401"/>
      <c r="Y24" s="1401"/>
      <c r="Z24" s="1401"/>
      <c r="AA24" s="1401"/>
      <c r="AB24" s="1401"/>
      <c r="AC24" s="1401"/>
      <c r="AD24" s="1401"/>
      <c r="AE24" s="1401"/>
      <c r="AF24" s="1401"/>
      <c r="AG24" s="1401"/>
      <c r="AH24" s="1401"/>
      <c r="AI24" s="1401"/>
      <c r="AJ24" s="1401"/>
      <c r="AK24" s="1401"/>
      <c r="AL24" s="1401"/>
      <c r="AM24" s="1401"/>
      <c r="AN24" s="1401"/>
      <c r="AO24" s="1401"/>
      <c r="AP24" s="1401"/>
      <c r="AQ24" s="1401"/>
      <c r="AR24" s="1401"/>
      <c r="AS24" s="1401"/>
    </row>
    <row r="25" spans="2:45">
      <c r="B25" s="433"/>
      <c r="M25" s="434"/>
      <c r="N25" s="1401"/>
      <c r="O25" s="1401"/>
      <c r="P25" s="1401"/>
      <c r="Q25" s="1401"/>
      <c r="R25" s="1401"/>
      <c r="S25" s="1401"/>
      <c r="T25" s="1401"/>
      <c r="U25" s="1401"/>
      <c r="V25" s="1401"/>
      <c r="W25" s="1401"/>
      <c r="X25" s="1401"/>
      <c r="Y25" s="1401"/>
      <c r="Z25" s="1401"/>
      <c r="AA25" s="1401"/>
      <c r="AB25" s="1401"/>
      <c r="AC25" s="1401"/>
      <c r="AD25" s="1401"/>
      <c r="AE25" s="1401"/>
      <c r="AF25" s="1401"/>
      <c r="AG25" s="1401"/>
      <c r="AH25" s="1401"/>
      <c r="AI25" s="1401"/>
      <c r="AJ25" s="1401"/>
      <c r="AK25" s="1401"/>
      <c r="AL25" s="1401"/>
      <c r="AM25" s="1401"/>
      <c r="AN25" s="1401"/>
      <c r="AO25" s="1401"/>
      <c r="AP25" s="1401"/>
      <c r="AQ25" s="1401"/>
      <c r="AR25" s="1401"/>
      <c r="AS25" s="1401"/>
    </row>
    <row r="26" spans="2:45">
      <c r="B26" s="433"/>
      <c r="M26" s="434"/>
      <c r="N26" s="1401"/>
      <c r="O26" s="1401"/>
      <c r="P26" s="1401"/>
      <c r="Q26" s="1401"/>
      <c r="R26" s="1401"/>
      <c r="S26" s="1401"/>
      <c r="T26" s="1401"/>
      <c r="U26" s="1401"/>
      <c r="V26" s="1401"/>
      <c r="W26" s="1401"/>
      <c r="X26" s="1401"/>
      <c r="Y26" s="1401"/>
      <c r="Z26" s="1401"/>
      <c r="AA26" s="1401"/>
      <c r="AB26" s="1401"/>
      <c r="AC26" s="1401"/>
      <c r="AD26" s="1401"/>
      <c r="AE26" s="1401"/>
      <c r="AF26" s="1401"/>
      <c r="AG26" s="1401"/>
      <c r="AH26" s="1401"/>
      <c r="AI26" s="1401"/>
      <c r="AJ26" s="1401"/>
      <c r="AK26" s="1401"/>
      <c r="AL26" s="1401"/>
      <c r="AM26" s="1401"/>
      <c r="AN26" s="1401"/>
      <c r="AO26" s="1401"/>
      <c r="AP26" s="1401"/>
      <c r="AQ26" s="1401"/>
      <c r="AR26" s="1401"/>
      <c r="AS26" s="1401"/>
    </row>
    <row r="27" spans="2:45">
      <c r="B27" s="433"/>
      <c r="M27" s="434"/>
      <c r="N27" s="1401"/>
      <c r="O27" s="1401"/>
      <c r="P27" s="1401"/>
      <c r="Q27" s="1401"/>
      <c r="R27" s="1401"/>
      <c r="S27" s="1401"/>
      <c r="T27" s="1401"/>
      <c r="U27" s="1401"/>
      <c r="V27" s="1401"/>
      <c r="W27" s="1401"/>
      <c r="X27" s="1401"/>
      <c r="Y27" s="1401"/>
      <c r="Z27" s="1401"/>
      <c r="AA27" s="1401"/>
      <c r="AB27" s="1401"/>
      <c r="AC27" s="1401"/>
      <c r="AD27" s="1401"/>
      <c r="AE27" s="1401"/>
      <c r="AF27" s="1401"/>
      <c r="AG27" s="1401"/>
      <c r="AH27" s="1401"/>
      <c r="AI27" s="1401"/>
      <c r="AJ27" s="1401"/>
      <c r="AK27" s="1401"/>
      <c r="AL27" s="1401"/>
      <c r="AM27" s="1401"/>
      <c r="AN27" s="1401"/>
      <c r="AO27" s="1401"/>
      <c r="AP27" s="1401"/>
      <c r="AQ27" s="1401"/>
      <c r="AR27" s="1401"/>
      <c r="AS27" s="1401"/>
    </row>
    <row r="28" spans="2:45">
      <c r="B28" s="433"/>
      <c r="M28" s="434"/>
      <c r="N28" s="1401"/>
      <c r="O28" s="1401"/>
      <c r="P28" s="1401"/>
      <c r="Q28" s="1401"/>
      <c r="R28" s="1401"/>
      <c r="S28" s="1401"/>
      <c r="T28" s="1401"/>
      <c r="U28" s="1401"/>
      <c r="V28" s="1401"/>
      <c r="W28" s="1401"/>
      <c r="X28" s="1401"/>
      <c r="Y28" s="1401"/>
      <c r="Z28" s="1401"/>
      <c r="AA28" s="1401"/>
      <c r="AB28" s="1401"/>
      <c r="AC28" s="1401"/>
      <c r="AD28" s="1401"/>
      <c r="AE28" s="1401"/>
      <c r="AF28" s="1401"/>
      <c r="AG28" s="1401"/>
      <c r="AH28" s="1401"/>
      <c r="AI28" s="1401"/>
      <c r="AJ28" s="1401"/>
      <c r="AK28" s="1401"/>
      <c r="AL28" s="1401"/>
      <c r="AM28" s="1401"/>
      <c r="AN28" s="1401"/>
      <c r="AO28" s="1401"/>
      <c r="AP28" s="1401"/>
      <c r="AQ28" s="1401"/>
      <c r="AR28" s="1401"/>
      <c r="AS28" s="1401"/>
    </row>
    <row r="29" spans="2:45">
      <c r="B29" s="433"/>
      <c r="M29" s="434"/>
      <c r="N29" s="1401"/>
      <c r="O29" s="1401"/>
      <c r="P29" s="1401"/>
      <c r="Q29" s="1401"/>
      <c r="R29" s="1401"/>
      <c r="S29" s="1401"/>
      <c r="T29" s="1401"/>
      <c r="U29" s="1401"/>
      <c r="V29" s="1401"/>
      <c r="W29" s="1401"/>
      <c r="X29" s="1401"/>
      <c r="Y29" s="1401"/>
      <c r="Z29" s="1401"/>
      <c r="AA29" s="1401"/>
      <c r="AB29" s="1401"/>
      <c r="AC29" s="1401"/>
      <c r="AD29" s="1401"/>
      <c r="AE29" s="1401"/>
      <c r="AF29" s="1401"/>
      <c r="AG29" s="1401"/>
      <c r="AH29" s="1401"/>
      <c r="AI29" s="1401"/>
      <c r="AJ29" s="1401"/>
      <c r="AK29" s="1401"/>
      <c r="AL29" s="1401"/>
      <c r="AM29" s="1401"/>
      <c r="AN29" s="1401"/>
      <c r="AO29" s="1401"/>
      <c r="AP29" s="1401"/>
      <c r="AQ29" s="1401"/>
      <c r="AR29" s="1401"/>
      <c r="AS29" s="1401"/>
    </row>
    <row r="30" spans="2:45">
      <c r="B30" s="433"/>
      <c r="M30" s="434"/>
      <c r="N30" s="1401"/>
      <c r="O30" s="1401"/>
      <c r="P30" s="1401"/>
      <c r="Q30" s="1401"/>
      <c r="R30" s="1401"/>
      <c r="S30" s="1401"/>
      <c r="T30" s="1401"/>
      <c r="U30" s="1401"/>
      <c r="V30" s="1401"/>
      <c r="W30" s="1401"/>
      <c r="X30" s="1401"/>
      <c r="Y30" s="1401"/>
      <c r="Z30" s="1401"/>
      <c r="AA30" s="1401"/>
      <c r="AB30" s="1401"/>
      <c r="AC30" s="1401"/>
      <c r="AD30" s="1401"/>
      <c r="AE30" s="1401"/>
      <c r="AF30" s="1401"/>
      <c r="AG30" s="1401"/>
      <c r="AH30" s="1401"/>
      <c r="AI30" s="1401"/>
      <c r="AJ30" s="1401"/>
      <c r="AK30" s="1401"/>
      <c r="AL30" s="1401"/>
      <c r="AM30" s="1401"/>
      <c r="AN30" s="1401"/>
      <c r="AO30" s="1401"/>
      <c r="AP30" s="1401"/>
      <c r="AQ30" s="1401"/>
      <c r="AR30" s="1401"/>
      <c r="AS30" s="1401"/>
    </row>
    <row r="31" spans="2:45">
      <c r="B31" s="433"/>
      <c r="M31" s="434"/>
      <c r="N31" s="1401"/>
      <c r="O31" s="1401"/>
      <c r="P31" s="1401"/>
      <c r="Q31" s="1401"/>
      <c r="R31" s="1401"/>
      <c r="S31" s="1401"/>
      <c r="T31" s="1401"/>
      <c r="U31" s="1401"/>
      <c r="V31" s="1401"/>
      <c r="W31" s="1401"/>
      <c r="X31" s="1401"/>
      <c r="Y31" s="1401"/>
      <c r="Z31" s="1401"/>
      <c r="AA31" s="1401"/>
      <c r="AB31" s="1401"/>
      <c r="AC31" s="1401"/>
      <c r="AD31" s="1401"/>
      <c r="AE31" s="1401"/>
      <c r="AF31" s="1401"/>
      <c r="AG31" s="1401"/>
      <c r="AH31" s="1401"/>
      <c r="AI31" s="1401"/>
      <c r="AJ31" s="1401"/>
      <c r="AK31" s="1401"/>
      <c r="AL31" s="1401"/>
      <c r="AM31" s="1401"/>
      <c r="AN31" s="1401"/>
      <c r="AO31" s="1401"/>
      <c r="AP31" s="1401"/>
      <c r="AQ31" s="1401"/>
      <c r="AR31" s="1401"/>
      <c r="AS31" s="1401"/>
    </row>
    <row r="32" spans="2:45">
      <c r="B32" s="433"/>
      <c r="M32" s="434"/>
      <c r="N32" s="1401"/>
      <c r="O32" s="1401"/>
      <c r="P32" s="1401"/>
      <c r="Q32" s="1401"/>
      <c r="R32" s="1401"/>
      <c r="S32" s="1401"/>
      <c r="T32" s="1401"/>
      <c r="U32" s="1401"/>
      <c r="V32" s="1401"/>
      <c r="W32" s="1401"/>
      <c r="X32" s="1401"/>
      <c r="Y32" s="1401"/>
      <c r="Z32" s="1401"/>
      <c r="AA32" s="1401"/>
      <c r="AB32" s="1401"/>
      <c r="AC32" s="1401"/>
      <c r="AD32" s="1401"/>
      <c r="AE32" s="1401"/>
      <c r="AF32" s="1401"/>
      <c r="AG32" s="1401"/>
      <c r="AH32" s="1401"/>
      <c r="AI32" s="1401"/>
      <c r="AJ32" s="1401"/>
      <c r="AK32" s="1401"/>
      <c r="AL32" s="1401"/>
      <c r="AM32" s="1401"/>
      <c r="AN32" s="1401"/>
      <c r="AO32" s="1401"/>
      <c r="AP32" s="1401"/>
      <c r="AQ32" s="1401"/>
      <c r="AR32" s="1401"/>
      <c r="AS32" s="1401"/>
    </row>
    <row r="33" spans="2:45">
      <c r="B33" s="433"/>
      <c r="M33" s="434"/>
      <c r="N33" s="1401"/>
      <c r="O33" s="1401"/>
      <c r="P33" s="1401"/>
      <c r="Q33" s="1401"/>
      <c r="R33" s="1401"/>
      <c r="S33" s="1401"/>
      <c r="T33" s="1401"/>
      <c r="U33" s="1401"/>
      <c r="V33" s="1401"/>
      <c r="W33" s="1401"/>
      <c r="X33" s="1401"/>
      <c r="Y33" s="1401"/>
      <c r="Z33" s="1401"/>
      <c r="AA33" s="1401"/>
      <c r="AB33" s="1401"/>
      <c r="AC33" s="1401"/>
      <c r="AD33" s="1401"/>
      <c r="AE33" s="1401"/>
      <c r="AF33" s="1401"/>
      <c r="AG33" s="1401"/>
      <c r="AH33" s="1401"/>
      <c r="AI33" s="1401"/>
      <c r="AJ33" s="1401"/>
      <c r="AK33" s="1401"/>
      <c r="AL33" s="1401"/>
      <c r="AM33" s="1401"/>
      <c r="AN33" s="1401"/>
      <c r="AO33" s="1401"/>
      <c r="AP33" s="1401"/>
      <c r="AQ33" s="1401"/>
      <c r="AR33" s="1401"/>
      <c r="AS33" s="1401"/>
    </row>
    <row r="34" spans="2:45">
      <c r="B34" s="433"/>
      <c r="M34" s="434"/>
      <c r="N34" s="1401"/>
      <c r="O34" s="1401"/>
      <c r="P34" s="1401"/>
      <c r="Q34" s="1401"/>
      <c r="R34" s="1401"/>
      <c r="S34" s="1401"/>
      <c r="T34" s="1401"/>
      <c r="U34" s="1401"/>
      <c r="V34" s="1401"/>
      <c r="W34" s="1401"/>
      <c r="X34" s="1401"/>
      <c r="Y34" s="1401"/>
      <c r="Z34" s="1401"/>
      <c r="AA34" s="1401"/>
      <c r="AB34" s="1401"/>
      <c r="AC34" s="1401"/>
      <c r="AD34" s="1401"/>
      <c r="AE34" s="1401"/>
      <c r="AF34" s="1401"/>
      <c r="AG34" s="1401"/>
      <c r="AH34" s="1401"/>
      <c r="AI34" s="1401"/>
      <c r="AJ34" s="1401"/>
      <c r="AK34" s="1401"/>
      <c r="AL34" s="1401"/>
      <c r="AM34" s="1401"/>
      <c r="AN34" s="1401"/>
      <c r="AO34" s="1401"/>
      <c r="AP34" s="1401"/>
      <c r="AQ34" s="1401"/>
      <c r="AR34" s="1401"/>
      <c r="AS34" s="1401"/>
    </row>
    <row r="35" spans="2:45">
      <c r="B35" s="433"/>
      <c r="M35" s="434"/>
      <c r="N35" s="1401"/>
      <c r="O35" s="1401"/>
      <c r="P35" s="1401"/>
      <c r="Q35" s="1401"/>
      <c r="R35" s="1401"/>
      <c r="S35" s="1401"/>
      <c r="T35" s="1401"/>
      <c r="U35" s="1401"/>
      <c r="V35" s="1401"/>
      <c r="W35" s="1401"/>
      <c r="X35" s="1401"/>
      <c r="Y35" s="1401"/>
      <c r="Z35" s="1401"/>
      <c r="AA35" s="1401"/>
      <c r="AB35" s="1401"/>
      <c r="AC35" s="1401"/>
      <c r="AD35" s="1401"/>
      <c r="AE35" s="1401"/>
      <c r="AF35" s="1401"/>
      <c r="AG35" s="1401"/>
      <c r="AH35" s="1401"/>
      <c r="AI35" s="1401"/>
      <c r="AJ35" s="1401"/>
      <c r="AK35" s="1401"/>
      <c r="AL35" s="1401"/>
      <c r="AM35" s="1401"/>
      <c r="AN35" s="1401"/>
      <c r="AO35" s="1401"/>
      <c r="AP35" s="1401"/>
      <c r="AQ35" s="1401"/>
      <c r="AR35" s="1401"/>
      <c r="AS35" s="1401"/>
    </row>
    <row r="36" spans="2:45">
      <c r="B36" s="433"/>
      <c r="M36" s="434"/>
      <c r="N36" s="1401"/>
      <c r="O36" s="1401"/>
      <c r="P36" s="1401"/>
      <c r="Q36" s="1401"/>
      <c r="R36" s="1401"/>
      <c r="S36" s="1401"/>
      <c r="T36" s="1401"/>
      <c r="U36" s="1401"/>
      <c r="V36" s="1401"/>
      <c r="W36" s="1401"/>
      <c r="X36" s="1401"/>
      <c r="Y36" s="1401"/>
      <c r="Z36" s="1401"/>
      <c r="AA36" s="1401"/>
      <c r="AB36" s="1401"/>
      <c r="AC36" s="1401"/>
      <c r="AD36" s="1401"/>
      <c r="AE36" s="1401"/>
      <c r="AF36" s="1401"/>
      <c r="AG36" s="1401"/>
      <c r="AH36" s="1401"/>
      <c r="AI36" s="1401"/>
      <c r="AJ36" s="1401"/>
      <c r="AK36" s="1401"/>
      <c r="AL36" s="1401"/>
      <c r="AM36" s="1401"/>
      <c r="AN36" s="1401"/>
      <c r="AO36" s="1401"/>
      <c r="AP36" s="1401"/>
      <c r="AQ36" s="1401"/>
      <c r="AR36" s="1401"/>
      <c r="AS36" s="1401"/>
    </row>
    <row r="37" spans="2:45">
      <c r="B37" s="433"/>
      <c r="M37" s="434"/>
      <c r="N37" s="1401"/>
      <c r="O37" s="1401"/>
      <c r="P37" s="1401"/>
      <c r="Q37" s="1401"/>
      <c r="R37" s="1401"/>
      <c r="S37" s="1401"/>
      <c r="T37" s="1401"/>
      <c r="U37" s="1401"/>
      <c r="V37" s="1401"/>
      <c r="W37" s="1401"/>
      <c r="X37" s="1401"/>
      <c r="Y37" s="1401"/>
      <c r="Z37" s="1401"/>
      <c r="AA37" s="1401"/>
      <c r="AB37" s="1401"/>
      <c r="AC37" s="1401"/>
      <c r="AD37" s="1401"/>
      <c r="AE37" s="1401"/>
      <c r="AF37" s="1401"/>
      <c r="AG37" s="1401"/>
      <c r="AH37" s="1401"/>
      <c r="AI37" s="1401"/>
      <c r="AJ37" s="1401"/>
      <c r="AK37" s="1401"/>
      <c r="AL37" s="1401"/>
      <c r="AM37" s="1401"/>
      <c r="AN37" s="1401"/>
      <c r="AO37" s="1401"/>
      <c r="AP37" s="1401"/>
      <c r="AQ37" s="1401"/>
      <c r="AR37" s="1401"/>
      <c r="AS37" s="1401"/>
    </row>
    <row r="38" spans="2:45">
      <c r="B38" s="433"/>
      <c r="M38" s="434"/>
      <c r="N38" s="1401"/>
      <c r="O38" s="1401"/>
      <c r="P38" s="1401"/>
      <c r="Q38" s="1401"/>
      <c r="R38" s="1401"/>
      <c r="S38" s="1401"/>
      <c r="T38" s="1401"/>
      <c r="U38" s="1401"/>
      <c r="V38" s="1401"/>
      <c r="W38" s="1401"/>
      <c r="X38" s="1401"/>
      <c r="Y38" s="1401"/>
      <c r="Z38" s="1401"/>
      <c r="AA38" s="1401"/>
      <c r="AB38" s="1401"/>
      <c r="AC38" s="1401"/>
      <c r="AD38" s="1401"/>
      <c r="AE38" s="1401"/>
      <c r="AF38" s="1401"/>
      <c r="AG38" s="1401"/>
      <c r="AH38" s="1401"/>
      <c r="AI38" s="1401"/>
      <c r="AJ38" s="1401"/>
      <c r="AK38" s="1401"/>
      <c r="AL38" s="1401"/>
      <c r="AM38" s="1401"/>
      <c r="AN38" s="1401"/>
      <c r="AO38" s="1401"/>
      <c r="AP38" s="1401"/>
      <c r="AQ38" s="1401"/>
      <c r="AR38" s="1401"/>
      <c r="AS38" s="1401"/>
    </row>
    <row r="39" spans="2:45">
      <c r="B39" s="433"/>
      <c r="M39" s="434"/>
      <c r="N39" s="1401"/>
      <c r="O39" s="1401"/>
      <c r="P39" s="1401"/>
      <c r="Q39" s="1401"/>
      <c r="R39" s="1401"/>
      <c r="S39" s="1401"/>
      <c r="T39" s="1401"/>
      <c r="U39" s="1401"/>
      <c r="V39" s="1401"/>
      <c r="W39" s="1401"/>
      <c r="X39" s="1401"/>
      <c r="Y39" s="1401"/>
      <c r="Z39" s="1401"/>
      <c r="AA39" s="1401"/>
      <c r="AB39" s="1401"/>
      <c r="AC39" s="1401"/>
      <c r="AD39" s="1401"/>
      <c r="AE39" s="1401"/>
      <c r="AF39" s="1401"/>
      <c r="AG39" s="1401"/>
      <c r="AH39" s="1401"/>
      <c r="AI39" s="1401"/>
      <c r="AJ39" s="1401"/>
      <c r="AK39" s="1401"/>
      <c r="AL39" s="1401"/>
      <c r="AM39" s="1401"/>
      <c r="AN39" s="1401"/>
      <c r="AO39" s="1401"/>
      <c r="AP39" s="1401"/>
      <c r="AQ39" s="1401"/>
      <c r="AR39" s="1401"/>
      <c r="AS39" s="1401"/>
    </row>
    <row r="40" spans="2:45">
      <c r="B40" s="433"/>
      <c r="M40" s="434"/>
      <c r="N40" s="1401"/>
      <c r="O40" s="1401"/>
      <c r="P40" s="1401"/>
      <c r="Q40" s="1401"/>
      <c r="R40" s="1401"/>
      <c r="S40" s="1401"/>
      <c r="T40" s="1401"/>
      <c r="U40" s="1401"/>
      <c r="V40" s="1401"/>
      <c r="W40" s="1401"/>
      <c r="X40" s="1401"/>
      <c r="Y40" s="1401"/>
      <c r="Z40" s="1401"/>
      <c r="AA40" s="1401"/>
      <c r="AB40" s="1401"/>
      <c r="AC40" s="1401"/>
      <c r="AD40" s="1401"/>
      <c r="AE40" s="1401"/>
      <c r="AF40" s="1401"/>
      <c r="AG40" s="1401"/>
      <c r="AH40" s="1401"/>
      <c r="AI40" s="1401"/>
      <c r="AJ40" s="1401"/>
      <c r="AK40" s="1401"/>
      <c r="AL40" s="1401"/>
      <c r="AM40" s="1401"/>
      <c r="AN40" s="1401"/>
      <c r="AO40" s="1401"/>
      <c r="AP40" s="1401"/>
      <c r="AQ40" s="1401"/>
      <c r="AR40" s="1401"/>
      <c r="AS40" s="1401"/>
    </row>
    <row r="41" spans="2:45">
      <c r="B41" s="433"/>
      <c r="M41" s="434"/>
      <c r="N41" s="1401"/>
      <c r="O41" s="1401"/>
      <c r="P41" s="1401"/>
      <c r="Q41" s="1401"/>
      <c r="R41" s="1401"/>
      <c r="S41" s="1401"/>
      <c r="T41" s="1401"/>
      <c r="U41" s="1401"/>
      <c r="V41" s="1401"/>
      <c r="W41" s="1401"/>
      <c r="X41" s="1401"/>
      <c r="Y41" s="1401"/>
      <c r="Z41" s="1401"/>
      <c r="AA41" s="1401"/>
      <c r="AB41" s="1401"/>
      <c r="AC41" s="1401"/>
      <c r="AD41" s="1401"/>
      <c r="AE41" s="1401"/>
      <c r="AF41" s="1401"/>
      <c r="AG41" s="1401"/>
      <c r="AH41" s="1401"/>
      <c r="AI41" s="1401"/>
      <c r="AJ41" s="1401"/>
      <c r="AK41" s="1401"/>
      <c r="AL41" s="1401"/>
      <c r="AM41" s="1401"/>
      <c r="AN41" s="1401"/>
      <c r="AO41" s="1401"/>
      <c r="AP41" s="1401"/>
      <c r="AQ41" s="1401"/>
      <c r="AR41" s="1401"/>
      <c r="AS41" s="1401"/>
    </row>
    <row r="42" spans="2:45">
      <c r="B42" s="433"/>
      <c r="M42" s="434"/>
      <c r="N42" s="1401"/>
      <c r="O42" s="1401"/>
      <c r="P42" s="1401"/>
      <c r="Q42" s="1401"/>
      <c r="R42" s="1401"/>
      <c r="S42" s="1401"/>
      <c r="T42" s="1401"/>
      <c r="U42" s="1401"/>
      <c r="V42" s="1401"/>
      <c r="W42" s="1401"/>
      <c r="X42" s="1401"/>
      <c r="Y42" s="1401"/>
      <c r="Z42" s="1401"/>
      <c r="AA42" s="1401"/>
      <c r="AB42" s="1401"/>
      <c r="AC42" s="1401"/>
      <c r="AD42" s="1401"/>
      <c r="AE42" s="1401"/>
      <c r="AF42" s="1401"/>
      <c r="AG42" s="1401"/>
      <c r="AH42" s="1401"/>
      <c r="AI42" s="1401"/>
      <c r="AJ42" s="1401"/>
      <c r="AK42" s="1401"/>
      <c r="AL42" s="1401"/>
      <c r="AM42" s="1401"/>
      <c r="AN42" s="1401"/>
      <c r="AO42" s="1401"/>
      <c r="AP42" s="1401"/>
      <c r="AQ42" s="1401"/>
      <c r="AR42" s="1401"/>
      <c r="AS42" s="1401"/>
    </row>
    <row r="43" spans="2:45">
      <c r="B43" s="433"/>
      <c r="M43" s="434"/>
      <c r="N43" s="1401"/>
      <c r="O43" s="1401"/>
      <c r="P43" s="1401"/>
      <c r="Q43" s="1401"/>
      <c r="R43" s="1401"/>
      <c r="S43" s="1401"/>
      <c r="T43" s="1401"/>
      <c r="U43" s="1401"/>
      <c r="V43" s="1401"/>
      <c r="W43" s="1401"/>
      <c r="X43" s="1401"/>
      <c r="Y43" s="1401"/>
      <c r="Z43" s="1401"/>
      <c r="AA43" s="1401"/>
      <c r="AB43" s="1401"/>
      <c r="AC43" s="1401"/>
      <c r="AD43" s="1401"/>
      <c r="AE43" s="1401"/>
      <c r="AF43" s="1401"/>
      <c r="AG43" s="1401"/>
      <c r="AH43" s="1401"/>
      <c r="AI43" s="1401"/>
      <c r="AJ43" s="1401"/>
      <c r="AK43" s="1401"/>
      <c r="AL43" s="1401"/>
      <c r="AM43" s="1401"/>
      <c r="AN43" s="1401"/>
      <c r="AO43" s="1401"/>
      <c r="AP43" s="1401"/>
      <c r="AQ43" s="1401"/>
      <c r="AR43" s="1401"/>
      <c r="AS43" s="1401"/>
    </row>
    <row r="44" spans="2:45">
      <c r="B44" s="433"/>
      <c r="M44" s="434"/>
      <c r="N44" s="1401"/>
      <c r="O44" s="1401"/>
      <c r="P44" s="1401"/>
      <c r="Q44" s="1401"/>
      <c r="R44" s="1401"/>
      <c r="S44" s="1401"/>
      <c r="T44" s="1401"/>
      <c r="U44" s="1401"/>
      <c r="V44" s="1401"/>
      <c r="W44" s="1401"/>
      <c r="X44" s="1401"/>
      <c r="Y44" s="1401"/>
      <c r="Z44" s="1401"/>
      <c r="AA44" s="1401"/>
      <c r="AB44" s="1401"/>
      <c r="AC44" s="1401"/>
      <c r="AD44" s="1401"/>
      <c r="AE44" s="1401"/>
      <c r="AF44" s="1401"/>
      <c r="AG44" s="1401"/>
      <c r="AH44" s="1401"/>
      <c r="AI44" s="1401"/>
      <c r="AJ44" s="1401"/>
      <c r="AK44" s="1401"/>
      <c r="AL44" s="1401"/>
      <c r="AM44" s="1401"/>
      <c r="AN44" s="1401"/>
      <c r="AO44" s="1401"/>
      <c r="AP44" s="1401"/>
      <c r="AQ44" s="1401"/>
      <c r="AR44" s="1401"/>
      <c r="AS44" s="1401"/>
    </row>
    <row r="45" spans="2:45">
      <c r="B45" s="433"/>
      <c r="M45" s="434"/>
      <c r="N45" s="1401"/>
      <c r="O45" s="1401"/>
      <c r="P45" s="1401"/>
      <c r="Q45" s="1401"/>
      <c r="R45" s="1401"/>
      <c r="S45" s="1401"/>
      <c r="T45" s="1401"/>
      <c r="U45" s="1401"/>
      <c r="V45" s="1401"/>
      <c r="W45" s="1401"/>
      <c r="X45" s="1401"/>
      <c r="Y45" s="1401"/>
      <c r="Z45" s="1401"/>
      <c r="AA45" s="1401"/>
      <c r="AB45" s="1401"/>
      <c r="AC45" s="1401"/>
      <c r="AD45" s="1401"/>
      <c r="AE45" s="1401"/>
      <c r="AF45" s="1401"/>
      <c r="AG45" s="1401"/>
      <c r="AH45" s="1401"/>
      <c r="AI45" s="1401"/>
      <c r="AJ45" s="1401"/>
      <c r="AK45" s="1401"/>
      <c r="AL45" s="1401"/>
      <c r="AM45" s="1401"/>
      <c r="AN45" s="1401"/>
      <c r="AO45" s="1401"/>
      <c r="AP45" s="1401"/>
      <c r="AQ45" s="1401"/>
      <c r="AR45" s="1401"/>
      <c r="AS45" s="1401"/>
    </row>
    <row r="46" spans="2:45">
      <c r="B46" s="433"/>
      <c r="M46" s="434"/>
      <c r="N46" s="1401"/>
      <c r="O46" s="1401"/>
      <c r="P46" s="1401"/>
      <c r="Q46" s="1401"/>
      <c r="R46" s="1401"/>
      <c r="S46" s="1401"/>
      <c r="T46" s="1401"/>
      <c r="U46" s="1401"/>
      <c r="V46" s="1401"/>
      <c r="W46" s="1401"/>
      <c r="X46" s="1401"/>
      <c r="Y46" s="1401"/>
      <c r="Z46" s="1401"/>
      <c r="AA46" s="1401"/>
      <c r="AB46" s="1401"/>
      <c r="AC46" s="1401"/>
      <c r="AD46" s="1401"/>
      <c r="AE46" s="1401"/>
      <c r="AF46" s="1401"/>
      <c r="AG46" s="1401"/>
      <c r="AH46" s="1401"/>
      <c r="AI46" s="1401"/>
      <c r="AJ46" s="1401"/>
      <c r="AK46" s="1401"/>
      <c r="AL46" s="1401"/>
      <c r="AM46" s="1401"/>
      <c r="AN46" s="1401"/>
      <c r="AO46" s="1401"/>
      <c r="AP46" s="1401"/>
      <c r="AQ46" s="1401"/>
      <c r="AR46" s="1401"/>
      <c r="AS46" s="1401"/>
    </row>
    <row r="47" spans="2:45">
      <c r="B47" s="433"/>
      <c r="M47" s="434"/>
      <c r="N47" s="1401"/>
      <c r="O47" s="1401"/>
      <c r="P47" s="1401"/>
      <c r="Q47" s="1401"/>
      <c r="R47" s="1401"/>
      <c r="S47" s="1401"/>
      <c r="T47" s="1401"/>
      <c r="U47" s="1401"/>
      <c r="V47" s="1401"/>
      <c r="W47" s="1401"/>
      <c r="X47" s="1401"/>
      <c r="Y47" s="1401"/>
      <c r="Z47" s="1401"/>
      <c r="AA47" s="1401"/>
      <c r="AB47" s="1401"/>
      <c r="AC47" s="1401"/>
      <c r="AD47" s="1401"/>
      <c r="AE47" s="1401"/>
      <c r="AF47" s="1401"/>
      <c r="AG47" s="1401"/>
      <c r="AH47" s="1401"/>
      <c r="AI47" s="1401"/>
      <c r="AJ47" s="1401"/>
      <c r="AK47" s="1401"/>
      <c r="AL47" s="1401"/>
      <c r="AM47" s="1401"/>
      <c r="AN47" s="1401"/>
      <c r="AO47" s="1401"/>
      <c r="AP47" s="1401"/>
      <c r="AQ47" s="1401"/>
      <c r="AR47" s="1401"/>
      <c r="AS47" s="1401"/>
    </row>
    <row r="48" spans="2:45">
      <c r="B48" s="433"/>
      <c r="M48" s="434"/>
      <c r="N48" s="1401"/>
      <c r="O48" s="1401"/>
      <c r="P48" s="1401"/>
      <c r="Q48" s="1401"/>
      <c r="R48" s="1401"/>
      <c r="S48" s="1401"/>
      <c r="T48" s="1401"/>
      <c r="U48" s="1401"/>
      <c r="V48" s="1401"/>
      <c r="W48" s="1401"/>
      <c r="X48" s="1401"/>
      <c r="Y48" s="1401"/>
      <c r="Z48" s="1401"/>
      <c r="AA48" s="1401"/>
      <c r="AB48" s="1401"/>
      <c r="AC48" s="1401"/>
      <c r="AD48" s="1401"/>
      <c r="AE48" s="1401"/>
      <c r="AF48" s="1401"/>
      <c r="AG48" s="1401"/>
      <c r="AH48" s="1401"/>
      <c r="AI48" s="1401"/>
      <c r="AJ48" s="1401"/>
      <c r="AK48" s="1401"/>
      <c r="AL48" s="1401"/>
      <c r="AM48" s="1401"/>
      <c r="AN48" s="1401"/>
      <c r="AO48" s="1401"/>
      <c r="AP48" s="1401"/>
      <c r="AQ48" s="1401"/>
      <c r="AR48" s="1401"/>
      <c r="AS48" s="1401"/>
    </row>
    <row r="49" spans="2:45">
      <c r="B49" s="433"/>
      <c r="M49" s="434"/>
      <c r="N49" s="1401"/>
      <c r="O49" s="1401"/>
      <c r="P49" s="1401"/>
      <c r="Q49" s="1401"/>
      <c r="R49" s="1401"/>
      <c r="S49" s="1401"/>
      <c r="T49" s="1401"/>
      <c r="U49" s="1401"/>
      <c r="V49" s="1401"/>
      <c r="W49" s="1401"/>
      <c r="X49" s="1401"/>
      <c r="Y49" s="1401"/>
      <c r="Z49" s="1401"/>
      <c r="AA49" s="1401"/>
      <c r="AB49" s="1401"/>
      <c r="AC49" s="1401"/>
      <c r="AD49" s="1401"/>
      <c r="AE49" s="1401"/>
      <c r="AF49" s="1401"/>
      <c r="AG49" s="1401"/>
      <c r="AH49" s="1401"/>
      <c r="AI49" s="1401"/>
      <c r="AJ49" s="1401"/>
      <c r="AK49" s="1401"/>
      <c r="AL49" s="1401"/>
      <c r="AM49" s="1401"/>
      <c r="AN49" s="1401"/>
      <c r="AO49" s="1401"/>
      <c r="AP49" s="1401"/>
      <c r="AQ49" s="1401"/>
      <c r="AR49" s="1401"/>
      <c r="AS49" s="1401"/>
    </row>
    <row r="50" spans="2:45">
      <c r="B50" s="433"/>
      <c r="M50" s="434"/>
      <c r="N50" s="1401"/>
      <c r="O50" s="1401"/>
      <c r="P50" s="1401"/>
      <c r="Q50" s="1401"/>
      <c r="R50" s="1401"/>
      <c r="S50" s="1401"/>
      <c r="T50" s="1401"/>
      <c r="U50" s="1401"/>
      <c r="V50" s="1401"/>
      <c r="W50" s="1401"/>
      <c r="X50" s="1401"/>
      <c r="Y50" s="1401"/>
      <c r="Z50" s="1401"/>
      <c r="AA50" s="1401"/>
      <c r="AB50" s="1401"/>
      <c r="AC50" s="1401"/>
      <c r="AD50" s="1401"/>
      <c r="AE50" s="1401"/>
      <c r="AF50" s="1401"/>
      <c r="AG50" s="1401"/>
      <c r="AH50" s="1401"/>
      <c r="AI50" s="1401"/>
      <c r="AJ50" s="1401"/>
      <c r="AK50" s="1401"/>
      <c r="AL50" s="1401"/>
      <c r="AM50" s="1401"/>
      <c r="AN50" s="1401"/>
      <c r="AO50" s="1401"/>
      <c r="AP50" s="1401"/>
      <c r="AQ50" s="1401"/>
      <c r="AR50" s="1401"/>
      <c r="AS50" s="1401"/>
    </row>
    <row r="51" spans="2:45">
      <c r="B51" s="433"/>
      <c r="M51" s="434"/>
      <c r="N51" s="1401"/>
      <c r="O51" s="1401"/>
      <c r="P51" s="1401"/>
      <c r="Q51" s="1401"/>
      <c r="R51" s="1401"/>
      <c r="S51" s="1401"/>
      <c r="T51" s="1401"/>
      <c r="U51" s="1401"/>
      <c r="V51" s="1401"/>
      <c r="W51" s="1401"/>
      <c r="X51" s="1401"/>
      <c r="Y51" s="1401"/>
      <c r="Z51" s="1401"/>
      <c r="AA51" s="1401"/>
      <c r="AB51" s="1401"/>
      <c r="AC51" s="1401"/>
      <c r="AD51" s="1401"/>
      <c r="AE51" s="1401"/>
      <c r="AF51" s="1401"/>
      <c r="AG51" s="1401"/>
      <c r="AH51" s="1401"/>
      <c r="AI51" s="1401"/>
      <c r="AJ51" s="1401"/>
      <c r="AK51" s="1401"/>
      <c r="AL51" s="1401"/>
      <c r="AM51" s="1401"/>
      <c r="AN51" s="1401"/>
      <c r="AO51" s="1401"/>
      <c r="AP51" s="1401"/>
      <c r="AQ51" s="1401"/>
      <c r="AR51" s="1401"/>
      <c r="AS51" s="1401"/>
    </row>
    <row r="52" spans="2:45">
      <c r="B52" s="433"/>
      <c r="M52" s="434"/>
      <c r="N52" s="1401"/>
      <c r="O52" s="1401"/>
      <c r="P52" s="1401"/>
      <c r="Q52" s="1401"/>
      <c r="R52" s="1401"/>
      <c r="S52" s="1401"/>
      <c r="T52" s="1401"/>
      <c r="U52" s="1401"/>
      <c r="V52" s="1401"/>
      <c r="W52" s="1401"/>
      <c r="X52" s="1401"/>
      <c r="Y52" s="1401"/>
      <c r="Z52" s="1401"/>
      <c r="AA52" s="1401"/>
      <c r="AB52" s="1401"/>
      <c r="AC52" s="1401"/>
      <c r="AD52" s="1401"/>
      <c r="AE52" s="1401"/>
      <c r="AF52" s="1401"/>
      <c r="AG52" s="1401"/>
      <c r="AH52" s="1401"/>
      <c r="AI52" s="1401"/>
      <c r="AJ52" s="1401"/>
      <c r="AK52" s="1401"/>
      <c r="AL52" s="1401"/>
      <c r="AM52" s="1401"/>
      <c r="AN52" s="1401"/>
      <c r="AO52" s="1401"/>
      <c r="AP52" s="1401"/>
      <c r="AQ52" s="1401"/>
      <c r="AR52" s="1401"/>
      <c r="AS52" s="1401"/>
    </row>
    <row r="53" spans="2:45">
      <c r="B53" s="433"/>
      <c r="M53" s="434"/>
      <c r="N53" s="1401"/>
      <c r="O53" s="1401"/>
      <c r="P53" s="1401"/>
      <c r="Q53" s="1401"/>
      <c r="R53" s="1401"/>
      <c r="S53" s="1401"/>
      <c r="T53" s="1401"/>
      <c r="U53" s="1401"/>
      <c r="V53" s="1401"/>
      <c r="W53" s="1401"/>
      <c r="X53" s="1401"/>
      <c r="Y53" s="1401"/>
      <c r="Z53" s="1401"/>
      <c r="AA53" s="1401"/>
      <c r="AB53" s="1401"/>
      <c r="AC53" s="1401"/>
      <c r="AD53" s="1401"/>
      <c r="AE53" s="1401"/>
      <c r="AF53" s="1401"/>
      <c r="AG53" s="1401"/>
      <c r="AH53" s="1401"/>
      <c r="AI53" s="1401"/>
      <c r="AJ53" s="1401"/>
      <c r="AK53" s="1401"/>
      <c r="AL53" s="1401"/>
      <c r="AM53" s="1401"/>
      <c r="AN53" s="1401"/>
      <c r="AO53" s="1401"/>
      <c r="AP53" s="1401"/>
      <c r="AQ53" s="1401"/>
      <c r="AR53" s="1401"/>
      <c r="AS53" s="1401"/>
    </row>
    <row r="54" spans="2:45">
      <c r="B54" s="433"/>
      <c r="M54" s="434"/>
      <c r="N54" s="1401"/>
      <c r="O54" s="1401"/>
      <c r="P54" s="1401"/>
      <c r="Q54" s="1401"/>
      <c r="R54" s="1401"/>
      <c r="S54" s="1401"/>
      <c r="T54" s="1401"/>
      <c r="U54" s="1401"/>
      <c r="V54" s="1401"/>
      <c r="W54" s="1401"/>
      <c r="X54" s="1401"/>
      <c r="Y54" s="1401"/>
      <c r="Z54" s="1401"/>
      <c r="AA54" s="1401"/>
      <c r="AB54" s="1401"/>
      <c r="AC54" s="1401"/>
      <c r="AD54" s="1401"/>
      <c r="AE54" s="1401"/>
      <c r="AF54" s="1401"/>
      <c r="AG54" s="1401"/>
      <c r="AH54" s="1401"/>
      <c r="AI54" s="1401"/>
      <c r="AJ54" s="1401"/>
      <c r="AK54" s="1401"/>
      <c r="AL54" s="1401"/>
      <c r="AM54" s="1401"/>
      <c r="AN54" s="1401"/>
      <c r="AO54" s="1401"/>
      <c r="AP54" s="1401"/>
      <c r="AQ54" s="1401"/>
      <c r="AR54" s="1401"/>
      <c r="AS54" s="1401"/>
    </row>
    <row r="55" spans="2:45">
      <c r="B55" s="433"/>
      <c r="M55" s="434"/>
      <c r="N55" s="1401"/>
      <c r="O55" s="1401"/>
      <c r="P55" s="1401"/>
      <c r="Q55" s="1401"/>
      <c r="R55" s="1401"/>
      <c r="S55" s="1401"/>
      <c r="T55" s="1401"/>
      <c r="U55" s="1401"/>
      <c r="V55" s="1401"/>
      <c r="W55" s="1401"/>
      <c r="X55" s="1401"/>
      <c r="Y55" s="1401"/>
      <c r="Z55" s="1401"/>
      <c r="AA55" s="1401"/>
      <c r="AB55" s="1401"/>
      <c r="AC55" s="1401"/>
      <c r="AD55" s="1401"/>
      <c r="AE55" s="1401"/>
      <c r="AF55" s="1401"/>
      <c r="AG55" s="1401"/>
      <c r="AH55" s="1401"/>
      <c r="AI55" s="1401"/>
      <c r="AJ55" s="1401"/>
      <c r="AK55" s="1401"/>
      <c r="AL55" s="1401"/>
      <c r="AM55" s="1401"/>
      <c r="AN55" s="1401"/>
      <c r="AO55" s="1401"/>
      <c r="AP55" s="1401"/>
      <c r="AQ55" s="1401"/>
      <c r="AR55" s="1401"/>
      <c r="AS55" s="1401"/>
    </row>
    <row r="56" spans="2:45">
      <c r="B56" s="433"/>
      <c r="M56" s="434"/>
      <c r="N56" s="1401"/>
      <c r="O56" s="1401"/>
      <c r="P56" s="1401"/>
      <c r="Q56" s="1401"/>
      <c r="R56" s="1401"/>
      <c r="S56" s="1401"/>
      <c r="T56" s="1401"/>
      <c r="U56" s="1401"/>
      <c r="V56" s="1401"/>
      <c r="W56" s="1401"/>
      <c r="X56" s="1401"/>
      <c r="Y56" s="1401"/>
      <c r="Z56" s="1401"/>
      <c r="AA56" s="1401"/>
      <c r="AB56" s="1401"/>
      <c r="AC56" s="1401"/>
      <c r="AD56" s="1401"/>
      <c r="AE56" s="1401"/>
      <c r="AF56" s="1401"/>
      <c r="AG56" s="1401"/>
      <c r="AH56" s="1401"/>
      <c r="AI56" s="1401"/>
      <c r="AJ56" s="1401"/>
      <c r="AK56" s="1401"/>
      <c r="AL56" s="1401"/>
      <c r="AM56" s="1401"/>
      <c r="AN56" s="1401"/>
      <c r="AO56" s="1401"/>
      <c r="AP56" s="1401"/>
      <c r="AQ56" s="1401"/>
      <c r="AR56" s="1401"/>
      <c r="AS56" s="1401"/>
    </row>
    <row r="57" spans="2:45">
      <c r="B57" s="433"/>
      <c r="M57" s="434"/>
      <c r="N57" s="1401"/>
      <c r="O57" s="1401"/>
      <c r="P57" s="1401"/>
      <c r="Q57" s="1401"/>
      <c r="R57" s="1401"/>
      <c r="S57" s="1401"/>
      <c r="T57" s="1401"/>
      <c r="U57" s="1401"/>
      <c r="V57" s="1401"/>
      <c r="W57" s="1401"/>
      <c r="X57" s="1401"/>
      <c r="Y57" s="1401"/>
      <c r="Z57" s="1401"/>
      <c r="AA57" s="1401"/>
      <c r="AB57" s="1401"/>
      <c r="AC57" s="1401"/>
      <c r="AD57" s="1401"/>
      <c r="AE57" s="1401"/>
      <c r="AF57" s="1401"/>
      <c r="AG57" s="1401"/>
      <c r="AH57" s="1401"/>
      <c r="AI57" s="1401"/>
      <c r="AJ57" s="1401"/>
      <c r="AK57" s="1401"/>
      <c r="AL57" s="1401"/>
      <c r="AM57" s="1401"/>
      <c r="AN57" s="1401"/>
      <c r="AO57" s="1401"/>
      <c r="AP57" s="1401"/>
      <c r="AQ57" s="1401"/>
      <c r="AR57" s="1401"/>
      <c r="AS57" s="1401"/>
    </row>
    <row r="58" spans="2:45" ht="4.5" customHeight="1">
      <c r="B58" s="433"/>
      <c r="M58" s="434"/>
      <c r="N58" s="1401"/>
      <c r="O58" s="1401"/>
      <c r="P58" s="1401"/>
      <c r="Q58" s="1401"/>
      <c r="R58" s="1401"/>
      <c r="S58" s="1401"/>
      <c r="T58" s="1401"/>
      <c r="U58" s="1401"/>
      <c r="V58" s="1401"/>
      <c r="W58" s="1401"/>
      <c r="X58" s="1401"/>
      <c r="Y58" s="1401"/>
      <c r="Z58" s="1401"/>
      <c r="AA58" s="1401"/>
      <c r="AB58" s="1401"/>
      <c r="AC58" s="1401"/>
      <c r="AD58" s="1401"/>
      <c r="AE58" s="1401"/>
      <c r="AF58" s="1401"/>
      <c r="AG58" s="1401"/>
      <c r="AH58" s="1401"/>
      <c r="AI58" s="1401"/>
      <c r="AJ58" s="1401"/>
      <c r="AK58" s="1401"/>
      <c r="AL58" s="1401"/>
      <c r="AM58" s="1401"/>
      <c r="AN58" s="1401"/>
      <c r="AO58" s="1401"/>
      <c r="AP58" s="1401"/>
      <c r="AQ58" s="1401"/>
      <c r="AR58" s="1401"/>
      <c r="AS58" s="1401"/>
    </row>
    <row r="59" spans="2:45" ht="15" customHeight="1" thickBot="1">
      <c r="B59" s="433"/>
      <c r="M59" s="434"/>
      <c r="N59" s="1401"/>
      <c r="O59" s="1401"/>
      <c r="P59" s="1401"/>
      <c r="Q59" s="1401"/>
      <c r="R59" s="1401"/>
      <c r="S59" s="1401"/>
      <c r="T59" s="1401"/>
      <c r="U59" s="1401"/>
      <c r="V59" s="1401"/>
      <c r="W59" s="1401"/>
      <c r="X59" s="1401"/>
      <c r="Y59" s="1401"/>
      <c r="Z59" s="1401"/>
      <c r="AA59" s="1401"/>
      <c r="AB59" s="1401"/>
      <c r="AC59" s="1401"/>
      <c r="AD59" s="1401"/>
      <c r="AE59" s="1401"/>
      <c r="AF59" s="1401"/>
      <c r="AG59" s="1401"/>
      <c r="AH59" s="1401"/>
      <c r="AI59" s="1401"/>
      <c r="AJ59" s="1401"/>
      <c r="AK59" s="1401"/>
      <c r="AL59" s="1401"/>
      <c r="AM59" s="1401"/>
      <c r="AN59" s="1401"/>
      <c r="AO59" s="1401"/>
      <c r="AP59" s="1401"/>
      <c r="AQ59" s="1401"/>
      <c r="AR59" s="1401"/>
      <c r="AS59" s="1401"/>
    </row>
    <row r="60" spans="2:45" ht="25.5" customHeight="1">
      <c r="B60" s="433"/>
      <c r="C60" s="1414" t="s">
        <v>513</v>
      </c>
      <c r="D60" s="1415"/>
      <c r="E60" s="1415"/>
      <c r="F60" s="1416"/>
      <c r="G60" s="1414" t="s">
        <v>514</v>
      </c>
      <c r="H60" s="1415"/>
      <c r="I60" s="1415"/>
      <c r="J60" s="1416"/>
      <c r="M60" s="434"/>
      <c r="N60" s="1401"/>
      <c r="O60" s="1401"/>
      <c r="P60" s="1401"/>
      <c r="Q60" s="1401"/>
      <c r="R60" s="1401"/>
      <c r="S60" s="1401"/>
      <c r="T60" s="1401"/>
      <c r="U60" s="1401"/>
      <c r="V60" s="1401"/>
      <c r="W60" s="1401"/>
      <c r="X60" s="1401"/>
      <c r="Y60" s="1401"/>
      <c r="Z60" s="1401"/>
      <c r="AA60" s="1401"/>
      <c r="AB60" s="1401"/>
      <c r="AC60" s="1401"/>
      <c r="AD60" s="1401"/>
      <c r="AE60" s="1401"/>
      <c r="AF60" s="1401"/>
      <c r="AG60" s="1401"/>
      <c r="AH60" s="1401"/>
      <c r="AI60" s="1401"/>
      <c r="AJ60" s="1401"/>
      <c r="AK60" s="1401"/>
      <c r="AL60" s="1401"/>
      <c r="AM60" s="1401"/>
      <c r="AN60" s="1401"/>
      <c r="AO60" s="1401"/>
      <c r="AP60" s="1401"/>
      <c r="AQ60" s="1401"/>
      <c r="AR60" s="1401"/>
      <c r="AS60" s="1401"/>
    </row>
    <row r="61" spans="2:45" ht="23.25">
      <c r="B61" s="435"/>
      <c r="C61" s="1381" t="s">
        <v>515</v>
      </c>
      <c r="D61" s="1382"/>
      <c r="E61" s="1362" t="s">
        <v>516</v>
      </c>
      <c r="F61" s="1363"/>
      <c r="G61" s="1381" t="s">
        <v>515</v>
      </c>
      <c r="H61" s="1382"/>
      <c r="I61" s="1362" t="s">
        <v>516</v>
      </c>
      <c r="J61" s="1363"/>
      <c r="K61" s="436"/>
      <c r="L61" s="436"/>
      <c r="M61" s="434"/>
      <c r="N61" s="1413"/>
      <c r="O61" s="1401"/>
      <c r="P61" s="1401"/>
      <c r="Q61" s="1401"/>
      <c r="R61" s="1401"/>
      <c r="S61" s="1401"/>
      <c r="T61" s="1401"/>
      <c r="U61" s="1401"/>
      <c r="V61" s="1401"/>
      <c r="W61" s="1401"/>
      <c r="X61" s="1401"/>
      <c r="Y61" s="1401"/>
      <c r="Z61" s="1401"/>
      <c r="AA61" s="1401"/>
      <c r="AB61" s="1401"/>
      <c r="AC61" s="1401"/>
      <c r="AD61" s="1401"/>
      <c r="AE61" s="1401"/>
      <c r="AF61" s="1401"/>
      <c r="AG61" s="1401"/>
      <c r="AH61" s="1401"/>
      <c r="AI61" s="1401"/>
      <c r="AJ61" s="1401"/>
      <c r="AK61" s="1401"/>
      <c r="AL61" s="1401"/>
      <c r="AM61" s="1401"/>
      <c r="AN61" s="1401"/>
      <c r="AO61" s="1401"/>
      <c r="AP61" s="1401"/>
      <c r="AQ61" s="1401"/>
      <c r="AR61" s="1401"/>
      <c r="AS61" s="1401"/>
    </row>
    <row r="62" spans="2:45" ht="21">
      <c r="B62" s="437" t="s">
        <v>517</v>
      </c>
      <c r="C62" s="1364"/>
      <c r="D62" s="1291"/>
      <c r="E62" s="1286">
        <v>1</v>
      </c>
      <c r="F62" s="1365"/>
      <c r="G62" s="1364"/>
      <c r="H62" s="1291"/>
      <c r="I62" s="1286"/>
      <c r="J62" s="1365"/>
      <c r="K62" s="438"/>
      <c r="L62" s="438"/>
      <c r="M62" s="434"/>
      <c r="N62" s="1413"/>
      <c r="O62" s="1401"/>
      <c r="P62" s="1401"/>
      <c r="Q62" s="1401"/>
      <c r="R62" s="1401"/>
      <c r="S62" s="1401"/>
      <c r="T62" s="1401"/>
      <c r="U62" s="1401"/>
      <c r="V62" s="1401"/>
      <c r="W62" s="1401"/>
      <c r="X62" s="1401"/>
      <c r="Y62" s="1401"/>
      <c r="Z62" s="1401"/>
      <c r="AA62" s="1401"/>
      <c r="AB62" s="1401"/>
      <c r="AC62" s="1401"/>
      <c r="AD62" s="1401"/>
      <c r="AE62" s="1401"/>
      <c r="AF62" s="1401"/>
      <c r="AG62" s="1401"/>
      <c r="AH62" s="1401"/>
      <c r="AI62" s="1401"/>
      <c r="AJ62" s="1401"/>
      <c r="AK62" s="1401"/>
      <c r="AL62" s="1401"/>
      <c r="AM62" s="1401"/>
      <c r="AN62" s="1401"/>
      <c r="AO62" s="1401"/>
      <c r="AP62" s="1401"/>
      <c r="AQ62" s="1401"/>
      <c r="AR62" s="1401"/>
      <c r="AS62" s="1401"/>
    </row>
    <row r="63" spans="2:45" ht="21">
      <c r="B63" s="439" t="s">
        <v>518</v>
      </c>
      <c r="C63" s="1364"/>
      <c r="D63" s="1291"/>
      <c r="E63" s="1286"/>
      <c r="F63" s="1365"/>
      <c r="G63" s="1364"/>
      <c r="H63" s="1291"/>
      <c r="I63" s="1286"/>
      <c r="J63" s="1365"/>
      <c r="K63" s="438"/>
      <c r="L63" s="438"/>
      <c r="M63" s="434"/>
      <c r="N63" s="1413"/>
      <c r="O63" s="1401"/>
      <c r="P63" s="1401"/>
      <c r="Q63" s="1401"/>
      <c r="R63" s="1401"/>
      <c r="S63" s="1401"/>
      <c r="T63" s="1401"/>
      <c r="U63" s="1401"/>
      <c r="V63" s="1401"/>
      <c r="W63" s="1401"/>
      <c r="X63" s="1401"/>
      <c r="Y63" s="1401"/>
      <c r="Z63" s="1401"/>
      <c r="AA63" s="1401"/>
      <c r="AB63" s="1401"/>
      <c r="AC63" s="1401"/>
      <c r="AD63" s="1401"/>
      <c r="AE63" s="1401"/>
      <c r="AF63" s="1401"/>
      <c r="AG63" s="1401"/>
      <c r="AH63" s="1401"/>
      <c r="AI63" s="1401"/>
      <c r="AJ63" s="1401"/>
      <c r="AK63" s="1401"/>
      <c r="AL63" s="1401"/>
      <c r="AM63" s="1401"/>
      <c r="AN63" s="1401"/>
      <c r="AO63" s="1401"/>
      <c r="AP63" s="1401"/>
      <c r="AQ63" s="1401"/>
      <c r="AR63" s="1401"/>
      <c r="AS63" s="1401"/>
    </row>
    <row r="64" spans="2:45" ht="21">
      <c r="B64" s="440" t="s">
        <v>519</v>
      </c>
      <c r="C64" s="1364"/>
      <c r="D64" s="1291"/>
      <c r="E64" s="1286"/>
      <c r="F64" s="1365"/>
      <c r="G64" s="1364"/>
      <c r="H64" s="1291"/>
      <c r="I64" s="1286"/>
      <c r="J64" s="1365"/>
      <c r="K64" s="438"/>
      <c r="L64" s="438"/>
      <c r="M64" s="434"/>
      <c r="N64" s="1413"/>
      <c r="O64" s="1401"/>
      <c r="P64" s="1401"/>
      <c r="Q64" s="1401"/>
      <c r="R64" s="1401"/>
      <c r="S64" s="1401"/>
      <c r="T64" s="1401"/>
      <c r="U64" s="1401"/>
      <c r="V64" s="1401"/>
      <c r="W64" s="1401"/>
      <c r="X64" s="1401"/>
      <c r="Y64" s="1401"/>
      <c r="Z64" s="1401"/>
      <c r="AA64" s="1401"/>
      <c r="AB64" s="1401"/>
      <c r="AC64" s="1401"/>
      <c r="AD64" s="1401"/>
      <c r="AE64" s="1401"/>
      <c r="AF64" s="1401"/>
      <c r="AG64" s="1401"/>
      <c r="AH64" s="1401"/>
      <c r="AI64" s="1401"/>
      <c r="AJ64" s="1401"/>
      <c r="AK64" s="1401"/>
      <c r="AL64" s="1401"/>
      <c r="AM64" s="1401"/>
      <c r="AN64" s="1401"/>
      <c r="AO64" s="1401"/>
      <c r="AP64" s="1401"/>
      <c r="AQ64" s="1401"/>
      <c r="AR64" s="1401"/>
      <c r="AS64" s="1401"/>
    </row>
    <row r="65" spans="2:45" ht="21">
      <c r="B65" s="440" t="s">
        <v>520</v>
      </c>
      <c r="C65" s="1364"/>
      <c r="D65" s="1291"/>
      <c r="E65" s="1286"/>
      <c r="F65" s="1365"/>
      <c r="G65" s="1364"/>
      <c r="H65" s="1291"/>
      <c r="I65" s="1286"/>
      <c r="J65" s="1365"/>
      <c r="K65" s="438"/>
      <c r="L65" s="438"/>
      <c r="M65" s="434"/>
      <c r="N65" s="1413"/>
      <c r="O65" s="1401"/>
      <c r="P65" s="1401"/>
      <c r="Q65" s="1401"/>
      <c r="R65" s="1401"/>
      <c r="S65" s="1401"/>
      <c r="T65" s="1401"/>
      <c r="U65" s="1401"/>
      <c r="V65" s="1401"/>
      <c r="W65" s="1401"/>
      <c r="X65" s="1401"/>
      <c r="Y65" s="1401"/>
      <c r="Z65" s="1401"/>
      <c r="AA65" s="1401"/>
      <c r="AB65" s="1401"/>
      <c r="AC65" s="1401"/>
      <c r="AD65" s="1401"/>
      <c r="AE65" s="1401"/>
      <c r="AF65" s="1401"/>
      <c r="AG65" s="1401"/>
      <c r="AH65" s="1401"/>
      <c r="AI65" s="1401"/>
      <c r="AJ65" s="1401"/>
      <c r="AK65" s="1401"/>
      <c r="AL65" s="1401"/>
      <c r="AM65" s="1401"/>
      <c r="AN65" s="1401"/>
      <c r="AO65" s="1401"/>
      <c r="AP65" s="1401"/>
      <c r="AQ65" s="1401"/>
      <c r="AR65" s="1401"/>
      <c r="AS65" s="1401"/>
    </row>
    <row r="66" spans="2:45" ht="21">
      <c r="B66" s="439" t="s">
        <v>401</v>
      </c>
      <c r="C66" s="1364">
        <v>0.5</v>
      </c>
      <c r="D66" s="1291"/>
      <c r="E66" s="1286"/>
      <c r="F66" s="1365"/>
      <c r="G66" s="1364"/>
      <c r="H66" s="1291"/>
      <c r="I66" s="1286"/>
      <c r="J66" s="1365"/>
      <c r="K66" s="1391"/>
      <c r="L66" s="1391"/>
      <c r="M66" s="434"/>
      <c r="N66" s="1413"/>
      <c r="O66" s="1401"/>
      <c r="P66" s="1401"/>
      <c r="Q66" s="1401"/>
      <c r="R66" s="1401"/>
      <c r="S66" s="1401"/>
      <c r="T66" s="1401"/>
      <c r="U66" s="1401"/>
      <c r="V66" s="1401"/>
      <c r="W66" s="1401"/>
      <c r="X66" s="1401"/>
      <c r="Y66" s="1401"/>
      <c r="Z66" s="1401"/>
      <c r="AA66" s="1401"/>
      <c r="AB66" s="1401"/>
      <c r="AC66" s="1401"/>
      <c r="AD66" s="1401"/>
      <c r="AE66" s="1401"/>
      <c r="AF66" s="1401"/>
      <c r="AG66" s="1401"/>
      <c r="AH66" s="1401"/>
      <c r="AI66" s="1401"/>
      <c r="AJ66" s="1401"/>
      <c r="AK66" s="1401"/>
      <c r="AL66" s="1401"/>
      <c r="AM66" s="1401"/>
      <c r="AN66" s="1401"/>
      <c r="AO66" s="1401"/>
      <c r="AP66" s="1401"/>
      <c r="AQ66" s="1401"/>
      <c r="AR66" s="1401"/>
      <c r="AS66" s="1401"/>
    </row>
    <row r="67" spans="2:45" ht="21">
      <c r="B67" s="441" t="s">
        <v>502</v>
      </c>
      <c r="C67" s="1364">
        <v>0.5</v>
      </c>
      <c r="D67" s="1291"/>
      <c r="E67" s="1286"/>
      <c r="F67" s="1365"/>
      <c r="G67" s="1364"/>
      <c r="H67" s="1291"/>
      <c r="I67" s="1286"/>
      <c r="J67" s="1365"/>
      <c r="K67" s="1391"/>
      <c r="L67" s="1391"/>
      <c r="M67" s="434"/>
      <c r="N67" s="1413"/>
      <c r="O67" s="1401"/>
      <c r="P67" s="1401"/>
      <c r="Q67" s="1401"/>
      <c r="R67" s="1401"/>
      <c r="S67" s="1401"/>
      <c r="T67" s="1401"/>
      <c r="U67" s="1401"/>
      <c r="V67" s="1401"/>
      <c r="W67" s="1401"/>
      <c r="X67" s="1401"/>
      <c r="Y67" s="1401"/>
      <c r="Z67" s="1401"/>
      <c r="AA67" s="1401"/>
      <c r="AB67" s="1401"/>
      <c r="AC67" s="1401"/>
      <c r="AD67" s="1401"/>
      <c r="AE67" s="1401"/>
      <c r="AF67" s="1401"/>
      <c r="AG67" s="1401"/>
      <c r="AH67" s="1401"/>
      <c r="AI67" s="1401"/>
      <c r="AJ67" s="1401"/>
      <c r="AK67" s="1401"/>
      <c r="AL67" s="1401"/>
      <c r="AM67" s="1401"/>
      <c r="AN67" s="1401"/>
      <c r="AO67" s="1401"/>
      <c r="AP67" s="1401"/>
      <c r="AQ67" s="1401"/>
      <c r="AR67" s="1401"/>
      <c r="AS67" s="1401"/>
    </row>
    <row r="68" spans="2:45" ht="21.75" thickBot="1">
      <c r="B68" s="439" t="s">
        <v>521</v>
      </c>
      <c r="C68" s="1388" cm="1">
        <f t="array" ref="C68">SUM(E62:F67+C62:D67)</f>
        <v>2</v>
      </c>
      <c r="D68" s="1389"/>
      <c r="E68" s="1389"/>
      <c r="F68" s="1390"/>
      <c r="G68" s="442"/>
      <c r="H68" s="443"/>
      <c r="I68" s="443"/>
      <c r="J68" s="444"/>
      <c r="M68" s="434"/>
      <c r="N68" s="1413"/>
      <c r="O68" s="1401"/>
      <c r="P68" s="1401"/>
      <c r="Q68" s="1401"/>
      <c r="R68" s="1401"/>
      <c r="S68" s="1401"/>
      <c r="T68" s="1401"/>
      <c r="U68" s="1401"/>
      <c r="V68" s="1401"/>
      <c r="W68" s="1401"/>
      <c r="X68" s="1401"/>
      <c r="Y68" s="1401"/>
      <c r="Z68" s="1401"/>
      <c r="AA68" s="1401"/>
      <c r="AB68" s="1401"/>
      <c r="AC68" s="1401"/>
      <c r="AD68" s="1401"/>
      <c r="AE68" s="1401"/>
      <c r="AF68" s="1401"/>
      <c r="AG68" s="1401"/>
      <c r="AH68" s="1401"/>
      <c r="AI68" s="1401"/>
      <c r="AJ68" s="1401"/>
      <c r="AK68" s="1401"/>
      <c r="AL68" s="1401"/>
      <c r="AM68" s="1401"/>
      <c r="AN68" s="1401"/>
      <c r="AO68" s="1401"/>
      <c r="AP68" s="1401"/>
      <c r="AQ68" s="1401"/>
      <c r="AR68" s="1401"/>
      <c r="AS68" s="1401"/>
    </row>
    <row r="69" spans="2:45">
      <c r="B69" s="433"/>
      <c r="M69" s="434"/>
      <c r="N69" s="1401"/>
      <c r="O69" s="1401"/>
      <c r="P69" s="1401"/>
      <c r="Q69" s="1401"/>
      <c r="R69" s="1401"/>
      <c r="S69" s="1401"/>
      <c r="T69" s="1401"/>
      <c r="U69" s="1401"/>
      <c r="V69" s="1401"/>
      <c r="W69" s="1401"/>
      <c r="X69" s="1401"/>
      <c r="Y69" s="1401"/>
      <c r="Z69" s="1401"/>
      <c r="AA69" s="1401"/>
      <c r="AB69" s="1401"/>
      <c r="AC69" s="1401"/>
      <c r="AD69" s="1401"/>
      <c r="AE69" s="1401"/>
      <c r="AF69" s="1401"/>
      <c r="AG69" s="1401"/>
      <c r="AH69" s="1401"/>
      <c r="AI69" s="1401"/>
      <c r="AJ69" s="1401"/>
      <c r="AK69" s="1401"/>
      <c r="AL69" s="1401"/>
      <c r="AM69" s="1401"/>
      <c r="AN69" s="1401"/>
      <c r="AO69" s="1401"/>
      <c r="AP69" s="1401"/>
      <c r="AQ69" s="1401"/>
      <c r="AR69" s="1401"/>
      <c r="AS69" s="1401"/>
    </row>
    <row r="70" spans="2:45">
      <c r="B70" s="1395"/>
      <c r="C70" s="1396"/>
      <c r="D70" s="1396"/>
      <c r="E70" s="1396"/>
      <c r="F70" s="1396"/>
      <c r="G70" s="1396"/>
      <c r="H70" s="1396"/>
      <c r="I70" s="1396"/>
      <c r="J70" s="1396"/>
      <c r="K70" s="1396"/>
      <c r="L70" s="1396"/>
      <c r="M70" s="1397"/>
      <c r="N70" s="1401"/>
      <c r="O70" s="1401"/>
      <c r="P70" s="1401"/>
      <c r="Q70" s="1401"/>
      <c r="R70" s="1401"/>
      <c r="S70" s="1401"/>
      <c r="T70" s="1401"/>
      <c r="U70" s="1401"/>
      <c r="V70" s="1401"/>
      <c r="W70" s="1401"/>
      <c r="X70" s="1401"/>
      <c r="Y70" s="1401"/>
      <c r="Z70" s="1401"/>
      <c r="AA70" s="1401"/>
      <c r="AB70" s="1401"/>
      <c r="AC70" s="1401"/>
      <c r="AD70" s="1401"/>
      <c r="AE70" s="1401"/>
      <c r="AF70" s="1401"/>
      <c r="AG70" s="1401"/>
      <c r="AH70" s="1401"/>
      <c r="AI70" s="1401"/>
      <c r="AJ70" s="1401"/>
      <c r="AK70" s="1401"/>
      <c r="AL70" s="1401"/>
      <c r="AM70" s="1401"/>
      <c r="AN70" s="1401"/>
      <c r="AO70" s="1401"/>
      <c r="AP70" s="1401"/>
      <c r="AQ70" s="1401"/>
      <c r="AR70" s="1401"/>
      <c r="AS70" s="1401"/>
    </row>
    <row r="71" spans="2:45">
      <c r="B71" s="1395"/>
      <c r="C71" s="1396"/>
      <c r="D71" s="1396"/>
      <c r="E71" s="1396"/>
      <c r="F71" s="1396"/>
      <c r="G71" s="1396"/>
      <c r="H71" s="1396"/>
      <c r="I71" s="1396"/>
      <c r="J71" s="1396"/>
      <c r="K71" s="1396"/>
      <c r="L71" s="1396"/>
      <c r="M71" s="1397"/>
      <c r="N71" s="1401"/>
      <c r="O71" s="1401"/>
      <c r="P71" s="1401"/>
      <c r="Q71" s="1401"/>
      <c r="R71" s="1401"/>
      <c r="S71" s="1401"/>
      <c r="T71" s="1401"/>
      <c r="U71" s="1401"/>
      <c r="V71" s="1401"/>
      <c r="W71" s="1401"/>
      <c r="X71" s="1401"/>
      <c r="Y71" s="1401"/>
      <c r="Z71" s="1401"/>
      <c r="AA71" s="1401"/>
      <c r="AB71" s="1401"/>
      <c r="AC71" s="1401"/>
      <c r="AD71" s="1401"/>
      <c r="AE71" s="1401"/>
      <c r="AF71" s="1401"/>
      <c r="AG71" s="1401"/>
      <c r="AH71" s="1401"/>
      <c r="AI71" s="1401"/>
      <c r="AJ71" s="1401"/>
      <c r="AK71" s="1401"/>
      <c r="AL71" s="1401"/>
      <c r="AM71" s="1401"/>
      <c r="AN71" s="1401"/>
      <c r="AO71" s="1401"/>
      <c r="AP71" s="1401"/>
      <c r="AQ71" s="1401"/>
      <c r="AR71" s="1401"/>
      <c r="AS71" s="1401"/>
    </row>
    <row r="72" spans="2:45">
      <c r="B72" s="1395"/>
      <c r="C72" s="1396"/>
      <c r="D72" s="1396"/>
      <c r="E72" s="1396"/>
      <c r="F72" s="1396"/>
      <c r="G72" s="1396"/>
      <c r="H72" s="1396"/>
      <c r="I72" s="1396"/>
      <c r="J72" s="1396"/>
      <c r="K72" s="1396"/>
      <c r="L72" s="1396"/>
      <c r="M72" s="1397"/>
      <c r="N72" s="1401"/>
      <c r="O72" s="1401"/>
      <c r="P72" s="1401"/>
      <c r="Q72" s="1401"/>
      <c r="R72" s="1401"/>
      <c r="S72" s="1401"/>
      <c r="T72" s="1401"/>
      <c r="U72" s="1401"/>
      <c r="V72" s="1401"/>
      <c r="W72" s="1401"/>
      <c r="X72" s="1401"/>
      <c r="Y72" s="1401"/>
      <c r="Z72" s="1401"/>
      <c r="AA72" s="1401"/>
      <c r="AB72" s="1401"/>
      <c r="AC72" s="1401"/>
      <c r="AD72" s="1401"/>
      <c r="AE72" s="1401"/>
      <c r="AF72" s="1401"/>
      <c r="AG72" s="1401"/>
      <c r="AH72" s="1401"/>
      <c r="AI72" s="1401"/>
      <c r="AJ72" s="1401"/>
      <c r="AK72" s="1401"/>
      <c r="AL72" s="1401"/>
      <c r="AM72" s="1401"/>
      <c r="AN72" s="1401"/>
      <c r="AO72" s="1401"/>
      <c r="AP72" s="1401"/>
      <c r="AQ72" s="1401"/>
      <c r="AR72" s="1401"/>
      <c r="AS72" s="1401"/>
    </row>
    <row r="73" spans="2:45">
      <c r="B73" s="1395"/>
      <c r="C73" s="1396"/>
      <c r="D73" s="1396"/>
      <c r="E73" s="1396"/>
      <c r="F73" s="1396"/>
      <c r="G73" s="1396"/>
      <c r="H73" s="1396"/>
      <c r="I73" s="1396"/>
      <c r="J73" s="1396"/>
      <c r="K73" s="1396"/>
      <c r="L73" s="1396"/>
      <c r="M73" s="1397"/>
      <c r="N73" s="1401"/>
      <c r="O73" s="1401"/>
      <c r="P73" s="1401"/>
      <c r="Q73" s="1401"/>
      <c r="R73" s="1401"/>
      <c r="S73" s="1401"/>
      <c r="T73" s="1401"/>
      <c r="U73" s="1401"/>
      <c r="V73" s="1401"/>
      <c r="W73" s="1401"/>
      <c r="X73" s="1401"/>
      <c r="Y73" s="1401"/>
      <c r="Z73" s="1401"/>
      <c r="AA73" s="1401"/>
      <c r="AB73" s="1401"/>
      <c r="AC73" s="1401"/>
      <c r="AD73" s="1401"/>
      <c r="AE73" s="1401"/>
      <c r="AF73" s="1401"/>
      <c r="AG73" s="1401"/>
      <c r="AH73" s="1401"/>
      <c r="AI73" s="1401"/>
      <c r="AJ73" s="1401"/>
      <c r="AK73" s="1401"/>
      <c r="AL73" s="1401"/>
      <c r="AM73" s="1401"/>
      <c r="AN73" s="1401"/>
      <c r="AO73" s="1401"/>
      <c r="AP73" s="1401"/>
      <c r="AQ73" s="1401"/>
      <c r="AR73" s="1401"/>
      <c r="AS73" s="1401"/>
    </row>
    <row r="74" spans="2:45">
      <c r="B74" s="1395"/>
      <c r="C74" s="1396"/>
      <c r="D74" s="1396"/>
      <c r="E74" s="1396"/>
      <c r="F74" s="1396"/>
      <c r="G74" s="1396"/>
      <c r="H74" s="1396"/>
      <c r="I74" s="1396"/>
      <c r="J74" s="1396"/>
      <c r="K74" s="1396"/>
      <c r="L74" s="1396"/>
      <c r="M74" s="1397"/>
      <c r="N74" s="1401"/>
      <c r="O74" s="1401"/>
      <c r="P74" s="1401"/>
      <c r="Q74" s="1401"/>
      <c r="R74" s="1401"/>
      <c r="S74" s="1401"/>
      <c r="T74" s="1401"/>
      <c r="U74" s="1401"/>
      <c r="V74" s="1401"/>
      <c r="W74" s="1401"/>
      <c r="X74" s="1401"/>
      <c r="Y74" s="1401"/>
      <c r="Z74" s="1401"/>
      <c r="AA74" s="1401"/>
      <c r="AB74" s="1401"/>
      <c r="AC74" s="1401"/>
      <c r="AD74" s="1401"/>
      <c r="AE74" s="1401"/>
      <c r="AF74" s="1401"/>
      <c r="AG74" s="1401"/>
      <c r="AH74" s="1401"/>
      <c r="AI74" s="1401"/>
      <c r="AJ74" s="1401"/>
      <c r="AK74" s="1401"/>
      <c r="AL74" s="1401"/>
      <c r="AM74" s="1401"/>
      <c r="AN74" s="1401"/>
      <c r="AO74" s="1401"/>
      <c r="AP74" s="1401"/>
      <c r="AQ74" s="1401"/>
      <c r="AR74" s="1401"/>
      <c r="AS74" s="1401"/>
    </row>
    <row r="75" spans="2:45">
      <c r="B75" s="1395"/>
      <c r="C75" s="1396"/>
      <c r="D75" s="1396"/>
      <c r="E75" s="1396"/>
      <c r="F75" s="1396"/>
      <c r="G75" s="1396"/>
      <c r="H75" s="1396"/>
      <c r="I75" s="1396"/>
      <c r="J75" s="1396"/>
      <c r="K75" s="1396"/>
      <c r="L75" s="1396"/>
      <c r="M75" s="1397"/>
      <c r="N75" s="1401"/>
      <c r="O75" s="1401"/>
      <c r="P75" s="1401"/>
      <c r="Q75" s="1401"/>
      <c r="R75" s="1401"/>
      <c r="S75" s="1401"/>
      <c r="T75" s="1401"/>
      <c r="U75" s="1401"/>
      <c r="V75" s="1401"/>
      <c r="W75" s="1401"/>
      <c r="X75" s="1401"/>
      <c r="Y75" s="1401"/>
      <c r="Z75" s="1401"/>
      <c r="AA75" s="1401"/>
      <c r="AB75" s="1401"/>
      <c r="AC75" s="1401"/>
      <c r="AD75" s="1401"/>
      <c r="AE75" s="1401"/>
      <c r="AF75" s="1401"/>
      <c r="AG75" s="1401"/>
      <c r="AH75" s="1401"/>
      <c r="AI75" s="1401"/>
      <c r="AJ75" s="1401"/>
      <c r="AK75" s="1401"/>
      <c r="AL75" s="1401"/>
      <c r="AM75" s="1401"/>
      <c r="AN75" s="1401"/>
      <c r="AO75" s="1401"/>
      <c r="AP75" s="1401"/>
      <c r="AQ75" s="1401"/>
      <c r="AR75" s="1401"/>
      <c r="AS75" s="1401"/>
    </row>
    <row r="76" spans="2:45">
      <c r="B76" s="1395"/>
      <c r="C76" s="1396"/>
      <c r="D76" s="1396"/>
      <c r="E76" s="1396"/>
      <c r="F76" s="1396"/>
      <c r="G76" s="1396"/>
      <c r="H76" s="1396"/>
      <c r="I76" s="1396"/>
      <c r="J76" s="1396"/>
      <c r="K76" s="1396"/>
      <c r="L76" s="1396"/>
      <c r="M76" s="1397"/>
      <c r="N76" s="1401"/>
      <c r="O76" s="1401"/>
      <c r="P76" s="1401"/>
      <c r="Q76" s="1401"/>
      <c r="R76" s="1401"/>
      <c r="S76" s="1401"/>
      <c r="T76" s="1401"/>
      <c r="U76" s="1401"/>
      <c r="V76" s="1401"/>
      <c r="W76" s="1401"/>
      <c r="X76" s="1401"/>
      <c r="Y76" s="1401"/>
      <c r="Z76" s="1401"/>
      <c r="AA76" s="1401"/>
      <c r="AB76" s="1401"/>
      <c r="AC76" s="1401"/>
      <c r="AD76" s="1401"/>
      <c r="AE76" s="1401"/>
      <c r="AF76" s="1401"/>
      <c r="AG76" s="1401"/>
      <c r="AH76" s="1401"/>
      <c r="AI76" s="1401"/>
      <c r="AJ76" s="1401"/>
      <c r="AK76" s="1401"/>
      <c r="AL76" s="1401"/>
      <c r="AM76" s="1401"/>
      <c r="AN76" s="1401"/>
      <c r="AO76" s="1401"/>
      <c r="AP76" s="1401"/>
      <c r="AQ76" s="1401"/>
      <c r="AR76" s="1401"/>
      <c r="AS76" s="1401"/>
    </row>
    <row r="77" spans="2:45">
      <c r="B77" s="1395"/>
      <c r="C77" s="1396"/>
      <c r="D77" s="1396"/>
      <c r="E77" s="1396"/>
      <c r="F77" s="1396"/>
      <c r="G77" s="1396"/>
      <c r="H77" s="1396"/>
      <c r="I77" s="1396"/>
      <c r="J77" s="1396"/>
      <c r="K77" s="1396"/>
      <c r="L77" s="1396"/>
      <c r="M77" s="1397"/>
      <c r="N77" s="1401"/>
      <c r="O77" s="1401"/>
      <c r="P77" s="1401"/>
      <c r="Q77" s="1401"/>
      <c r="R77" s="1401"/>
      <c r="S77" s="1401"/>
      <c r="T77" s="1401"/>
      <c r="U77" s="1401"/>
      <c r="V77" s="1401"/>
      <c r="W77" s="1401"/>
      <c r="X77" s="1401"/>
      <c r="Y77" s="1401"/>
      <c r="Z77" s="1401"/>
      <c r="AA77" s="1401"/>
      <c r="AB77" s="1401"/>
      <c r="AC77" s="1401"/>
      <c r="AD77" s="1401"/>
      <c r="AE77" s="1401"/>
      <c r="AF77" s="1401"/>
      <c r="AG77" s="1401"/>
      <c r="AH77" s="1401"/>
      <c r="AI77" s="1401"/>
      <c r="AJ77" s="1401"/>
      <c r="AK77" s="1401"/>
      <c r="AL77" s="1401"/>
      <c r="AM77" s="1401"/>
      <c r="AN77" s="1401"/>
      <c r="AO77" s="1401"/>
      <c r="AP77" s="1401"/>
      <c r="AQ77" s="1401"/>
      <c r="AR77" s="1401"/>
      <c r="AS77" s="1401"/>
    </row>
    <row r="78" spans="2:45">
      <c r="B78" s="1395"/>
      <c r="C78" s="1396"/>
      <c r="D78" s="1396"/>
      <c r="E78" s="1396"/>
      <c r="F78" s="1396"/>
      <c r="G78" s="1396"/>
      <c r="H78" s="1396"/>
      <c r="I78" s="1396"/>
      <c r="J78" s="1396"/>
      <c r="K78" s="1396"/>
      <c r="L78" s="1396"/>
      <c r="M78" s="1397"/>
      <c r="N78" s="1401"/>
      <c r="O78" s="1401"/>
      <c r="P78" s="1401"/>
      <c r="Q78" s="1401"/>
      <c r="R78" s="1401"/>
      <c r="S78" s="1401"/>
      <c r="T78" s="1401"/>
      <c r="U78" s="1401"/>
      <c r="V78" s="1401"/>
      <c r="W78" s="1401"/>
      <c r="X78" s="1401"/>
      <c r="Y78" s="1401"/>
      <c r="Z78" s="1401"/>
      <c r="AA78" s="1401"/>
      <c r="AB78" s="1401"/>
      <c r="AC78" s="1401"/>
      <c r="AD78" s="1401"/>
      <c r="AE78" s="1401"/>
      <c r="AF78" s="1401"/>
      <c r="AG78" s="1401"/>
      <c r="AH78" s="1401"/>
      <c r="AI78" s="1401"/>
      <c r="AJ78" s="1401"/>
      <c r="AK78" s="1401"/>
      <c r="AL78" s="1401"/>
      <c r="AM78" s="1401"/>
      <c r="AN78" s="1401"/>
      <c r="AO78" s="1401"/>
      <c r="AP78" s="1401"/>
      <c r="AQ78" s="1401"/>
      <c r="AR78" s="1401"/>
      <c r="AS78" s="1401"/>
    </row>
    <row r="79" spans="2:45">
      <c r="B79" s="1395"/>
      <c r="C79" s="1396"/>
      <c r="D79" s="1396"/>
      <c r="E79" s="1396"/>
      <c r="F79" s="1396"/>
      <c r="G79" s="1396"/>
      <c r="H79" s="1396"/>
      <c r="I79" s="1396"/>
      <c r="J79" s="1396"/>
      <c r="K79" s="1396"/>
      <c r="L79" s="1396"/>
      <c r="M79" s="1397"/>
      <c r="N79" s="1401"/>
      <c r="O79" s="1401"/>
      <c r="P79" s="1401"/>
      <c r="Q79" s="1401"/>
      <c r="R79" s="1401"/>
      <c r="S79" s="1401"/>
      <c r="T79" s="1401"/>
      <c r="U79" s="1401"/>
      <c r="V79" s="1401"/>
      <c r="W79" s="1401"/>
      <c r="X79" s="1401"/>
      <c r="Y79" s="1401"/>
      <c r="Z79" s="1401"/>
      <c r="AA79" s="1401"/>
      <c r="AB79" s="1401"/>
      <c r="AC79" s="1401"/>
      <c r="AD79" s="1401"/>
      <c r="AE79" s="1401"/>
      <c r="AF79" s="1401"/>
      <c r="AG79" s="1401"/>
      <c r="AH79" s="1401"/>
      <c r="AI79" s="1401"/>
      <c r="AJ79" s="1401"/>
      <c r="AK79" s="1401"/>
      <c r="AL79" s="1401"/>
      <c r="AM79" s="1401"/>
      <c r="AN79" s="1401"/>
      <c r="AO79" s="1401"/>
      <c r="AP79" s="1401"/>
      <c r="AQ79" s="1401"/>
      <c r="AR79" s="1401"/>
      <c r="AS79" s="1401"/>
    </row>
    <row r="80" spans="2:45">
      <c r="B80" s="1395"/>
      <c r="C80" s="1396"/>
      <c r="D80" s="1396"/>
      <c r="E80" s="1396"/>
      <c r="F80" s="1396"/>
      <c r="G80" s="1396"/>
      <c r="H80" s="1396"/>
      <c r="I80" s="1396"/>
      <c r="J80" s="1396"/>
      <c r="K80" s="1396"/>
      <c r="L80" s="1396"/>
      <c r="M80" s="1397"/>
      <c r="N80" s="1401"/>
      <c r="O80" s="1401"/>
      <c r="P80" s="1401"/>
      <c r="Q80" s="1401"/>
      <c r="R80" s="1401"/>
      <c r="S80" s="1401"/>
      <c r="T80" s="1401"/>
      <c r="U80" s="1401"/>
      <c r="V80" s="1401"/>
      <c r="W80" s="1401"/>
      <c r="X80" s="1401"/>
      <c r="Y80" s="1401"/>
      <c r="Z80" s="1401"/>
      <c r="AA80" s="1401"/>
      <c r="AB80" s="1401"/>
      <c r="AC80" s="1401"/>
      <c r="AD80" s="1401"/>
      <c r="AE80" s="1401"/>
      <c r="AF80" s="1401"/>
      <c r="AG80" s="1401"/>
      <c r="AH80" s="1401"/>
      <c r="AI80" s="1401"/>
      <c r="AJ80" s="1401"/>
      <c r="AK80" s="1401"/>
      <c r="AL80" s="1401"/>
      <c r="AM80" s="1401"/>
      <c r="AN80" s="1401"/>
      <c r="AO80" s="1401"/>
      <c r="AP80" s="1401"/>
      <c r="AQ80" s="1401"/>
      <c r="AR80" s="1401"/>
      <c r="AS80" s="1401"/>
    </row>
    <row r="81" spans="2:45">
      <c r="B81" s="1395"/>
      <c r="C81" s="1396"/>
      <c r="D81" s="1396"/>
      <c r="E81" s="1396"/>
      <c r="F81" s="1396"/>
      <c r="G81" s="1396"/>
      <c r="H81" s="1396"/>
      <c r="I81" s="1396"/>
      <c r="J81" s="1396"/>
      <c r="K81" s="1396"/>
      <c r="L81" s="1396"/>
      <c r="M81" s="1397"/>
      <c r="N81" s="1401"/>
      <c r="O81" s="1401"/>
      <c r="P81" s="1401"/>
      <c r="Q81" s="1401"/>
      <c r="R81" s="1401"/>
      <c r="S81" s="1401"/>
      <c r="T81" s="1401"/>
      <c r="U81" s="1401"/>
      <c r="V81" s="1401"/>
      <c r="W81" s="1401"/>
      <c r="X81" s="1401"/>
      <c r="Y81" s="1401"/>
      <c r="Z81" s="1401"/>
      <c r="AA81" s="1401"/>
      <c r="AB81" s="1401"/>
      <c r="AC81" s="1401"/>
      <c r="AD81" s="1401"/>
      <c r="AE81" s="1401"/>
      <c r="AF81" s="1401"/>
      <c r="AG81" s="1401"/>
      <c r="AH81" s="1401"/>
      <c r="AI81" s="1401"/>
      <c r="AJ81" s="1401"/>
      <c r="AK81" s="1401"/>
      <c r="AL81" s="1401"/>
      <c r="AM81" s="1401"/>
      <c r="AN81" s="1401"/>
      <c r="AO81" s="1401"/>
      <c r="AP81" s="1401"/>
      <c r="AQ81" s="1401"/>
      <c r="AR81" s="1401"/>
      <c r="AS81" s="1401"/>
    </row>
    <row r="82" spans="2:45">
      <c r="B82" s="1395"/>
      <c r="C82" s="1396"/>
      <c r="D82" s="1396"/>
      <c r="E82" s="1396"/>
      <c r="F82" s="1396"/>
      <c r="G82" s="1396"/>
      <c r="H82" s="1396"/>
      <c r="I82" s="1396"/>
      <c r="J82" s="1396"/>
      <c r="K82" s="1396"/>
      <c r="L82" s="1396"/>
      <c r="M82" s="1397"/>
      <c r="N82" s="1401"/>
      <c r="O82" s="1401"/>
      <c r="P82" s="1401"/>
      <c r="Q82" s="1401"/>
      <c r="R82" s="1401"/>
      <c r="S82" s="1401"/>
      <c r="T82" s="1401"/>
      <c r="U82" s="1401"/>
      <c r="V82" s="1401"/>
      <c r="W82" s="1401"/>
      <c r="X82" s="1401"/>
      <c r="Y82" s="1401"/>
      <c r="Z82" s="1401"/>
      <c r="AA82" s="1401"/>
      <c r="AB82" s="1401"/>
      <c r="AC82" s="1401"/>
      <c r="AD82" s="1401"/>
      <c r="AE82" s="1401"/>
      <c r="AF82" s="1401"/>
      <c r="AG82" s="1401"/>
      <c r="AH82" s="1401"/>
      <c r="AI82" s="1401"/>
      <c r="AJ82" s="1401"/>
      <c r="AK82" s="1401"/>
      <c r="AL82" s="1401"/>
      <c r="AM82" s="1401"/>
      <c r="AN82" s="1401"/>
      <c r="AO82" s="1401"/>
      <c r="AP82" s="1401"/>
      <c r="AQ82" s="1401"/>
      <c r="AR82" s="1401"/>
      <c r="AS82" s="1401"/>
    </row>
    <row r="83" spans="2:45">
      <c r="B83" s="1395"/>
      <c r="C83" s="1396"/>
      <c r="D83" s="1396"/>
      <c r="E83" s="1396"/>
      <c r="F83" s="1396"/>
      <c r="G83" s="1396"/>
      <c r="H83" s="1396"/>
      <c r="I83" s="1396"/>
      <c r="J83" s="1396"/>
      <c r="K83" s="1396"/>
      <c r="L83" s="1396"/>
      <c r="M83" s="1397"/>
      <c r="N83" s="1401"/>
      <c r="O83" s="1401"/>
      <c r="P83" s="1401"/>
      <c r="Q83" s="1401"/>
      <c r="R83" s="1401"/>
      <c r="S83" s="1401"/>
      <c r="T83" s="1401"/>
      <c r="U83" s="1401"/>
      <c r="V83" s="1401"/>
      <c r="W83" s="1401"/>
      <c r="X83" s="1401"/>
      <c r="Y83" s="1401"/>
      <c r="Z83" s="1401"/>
      <c r="AA83" s="1401"/>
      <c r="AB83" s="1401"/>
      <c r="AC83" s="1401"/>
      <c r="AD83" s="1401"/>
      <c r="AE83" s="1401"/>
      <c r="AF83" s="1401"/>
      <c r="AG83" s="1401"/>
      <c r="AH83" s="1401"/>
      <c r="AI83" s="1401"/>
      <c r="AJ83" s="1401"/>
      <c r="AK83" s="1401"/>
      <c r="AL83" s="1401"/>
      <c r="AM83" s="1401"/>
      <c r="AN83" s="1401"/>
      <c r="AO83" s="1401"/>
      <c r="AP83" s="1401"/>
      <c r="AQ83" s="1401"/>
      <c r="AR83" s="1401"/>
      <c r="AS83" s="1401"/>
    </row>
    <row r="84" spans="2:45">
      <c r="B84" s="1395"/>
      <c r="C84" s="1396"/>
      <c r="D84" s="1396"/>
      <c r="E84" s="1396"/>
      <c r="F84" s="1396"/>
      <c r="G84" s="1396"/>
      <c r="H84" s="1396"/>
      <c r="I84" s="1396"/>
      <c r="J84" s="1396"/>
      <c r="K84" s="1396"/>
      <c r="L84" s="1396"/>
      <c r="M84" s="1397"/>
      <c r="N84" s="1401"/>
      <c r="O84" s="1401"/>
      <c r="P84" s="1401"/>
      <c r="Q84" s="1401"/>
      <c r="R84" s="1401"/>
      <c r="S84" s="1401"/>
      <c r="T84" s="1401"/>
      <c r="U84" s="1401"/>
      <c r="V84" s="1401"/>
      <c r="W84" s="1401"/>
      <c r="X84" s="1401"/>
      <c r="Y84" s="1401"/>
      <c r="Z84" s="1401"/>
      <c r="AA84" s="1401"/>
      <c r="AB84" s="1401"/>
      <c r="AC84" s="1401"/>
      <c r="AD84" s="1401"/>
      <c r="AE84" s="1401"/>
      <c r="AF84" s="1401"/>
      <c r="AG84" s="1401"/>
      <c r="AH84" s="1401"/>
      <c r="AI84" s="1401"/>
      <c r="AJ84" s="1401"/>
      <c r="AK84" s="1401"/>
      <c r="AL84" s="1401"/>
      <c r="AM84" s="1401"/>
      <c r="AN84" s="1401"/>
      <c r="AO84" s="1401"/>
      <c r="AP84" s="1401"/>
      <c r="AQ84" s="1401"/>
      <c r="AR84" s="1401"/>
      <c r="AS84" s="1401"/>
    </row>
    <row r="85" spans="2:45">
      <c r="B85" s="1395"/>
      <c r="C85" s="1396"/>
      <c r="D85" s="1396"/>
      <c r="E85" s="1396"/>
      <c r="F85" s="1396"/>
      <c r="G85" s="1396"/>
      <c r="H85" s="1396"/>
      <c r="I85" s="1396"/>
      <c r="J85" s="1396"/>
      <c r="K85" s="1396"/>
      <c r="L85" s="1396"/>
      <c r="M85" s="1397"/>
      <c r="N85" s="1401"/>
      <c r="O85" s="1401"/>
      <c r="P85" s="1401"/>
      <c r="Q85" s="1401"/>
      <c r="R85" s="1401"/>
      <c r="S85" s="1401"/>
      <c r="T85" s="1401"/>
      <c r="U85" s="1401"/>
      <c r="V85" s="1401"/>
      <c r="W85" s="1401"/>
      <c r="X85" s="1401"/>
      <c r="Y85" s="1401"/>
      <c r="Z85" s="1401"/>
      <c r="AA85" s="1401"/>
      <c r="AB85" s="1401"/>
      <c r="AC85" s="1401"/>
      <c r="AD85" s="1401"/>
      <c r="AE85" s="1401"/>
      <c r="AF85" s="1401"/>
      <c r="AG85" s="1401"/>
      <c r="AH85" s="1401"/>
      <c r="AI85" s="1401"/>
      <c r="AJ85" s="1401"/>
      <c r="AK85" s="1401"/>
      <c r="AL85" s="1401"/>
      <c r="AM85" s="1401"/>
      <c r="AN85" s="1401"/>
      <c r="AO85" s="1401"/>
      <c r="AP85" s="1401"/>
      <c r="AQ85" s="1401"/>
      <c r="AR85" s="1401"/>
      <c r="AS85" s="1401"/>
    </row>
    <row r="86" spans="2:45" ht="23.1" customHeight="1">
      <c r="B86" s="1395"/>
      <c r="C86" s="1396"/>
      <c r="D86" s="1396"/>
      <c r="E86" s="1396"/>
      <c r="F86" s="1396"/>
      <c r="G86" s="1396"/>
      <c r="H86" s="1396"/>
      <c r="I86" s="1396"/>
      <c r="J86" s="1396"/>
      <c r="K86" s="1396"/>
      <c r="L86" s="1396"/>
      <c r="M86" s="1397"/>
      <c r="N86" s="1401"/>
      <c r="O86" s="1401"/>
      <c r="P86" s="1401"/>
      <c r="Q86" s="1401"/>
      <c r="R86" s="1401"/>
      <c r="S86" s="1401"/>
      <c r="T86" s="1401"/>
      <c r="U86" s="1401"/>
      <c r="V86" s="1401"/>
      <c r="W86" s="1401"/>
      <c r="X86" s="1401"/>
      <c r="Y86" s="1401"/>
      <c r="Z86" s="1401"/>
      <c r="AA86" s="1401"/>
      <c r="AB86" s="1401"/>
      <c r="AC86" s="1401"/>
      <c r="AD86" s="1401"/>
      <c r="AE86" s="1401"/>
      <c r="AF86" s="1401"/>
      <c r="AG86" s="1401"/>
      <c r="AH86" s="1401"/>
      <c r="AI86" s="1401"/>
      <c r="AJ86" s="1401"/>
      <c r="AK86" s="1401"/>
      <c r="AL86" s="1401"/>
      <c r="AM86" s="1401"/>
      <c r="AN86" s="1401"/>
      <c r="AO86" s="1401"/>
      <c r="AP86" s="1401"/>
      <c r="AQ86" s="1401"/>
      <c r="AR86" s="1401"/>
      <c r="AS86" s="1401"/>
    </row>
    <row r="87" spans="2:45" ht="20.100000000000001" customHeight="1">
      <c r="B87" s="1395"/>
      <c r="C87" s="1396"/>
      <c r="D87" s="1396"/>
      <c r="E87" s="1396"/>
      <c r="F87" s="1396"/>
      <c r="G87" s="1396"/>
      <c r="H87" s="1396"/>
      <c r="I87" s="1396"/>
      <c r="J87" s="1396"/>
      <c r="K87" s="1396"/>
      <c r="L87" s="1396"/>
      <c r="M87" s="1397"/>
      <c r="N87" s="1401"/>
      <c r="O87" s="1401"/>
      <c r="P87" s="1401"/>
      <c r="Q87" s="1401"/>
      <c r="R87" s="1401"/>
      <c r="S87" s="1401"/>
      <c r="T87" s="1401"/>
      <c r="U87" s="1401"/>
      <c r="V87" s="1401"/>
      <c r="W87" s="1401"/>
      <c r="X87" s="1401"/>
      <c r="Y87" s="1401"/>
      <c r="Z87" s="1401"/>
      <c r="AA87" s="1401"/>
      <c r="AB87" s="1401"/>
      <c r="AC87" s="1401"/>
      <c r="AD87" s="1401"/>
      <c r="AE87" s="1401"/>
      <c r="AF87" s="1401"/>
      <c r="AG87" s="1401"/>
      <c r="AH87" s="1401"/>
      <c r="AI87" s="1401"/>
      <c r="AJ87" s="1401"/>
      <c r="AK87" s="1401"/>
      <c r="AL87" s="1401"/>
      <c r="AM87" s="1401"/>
      <c r="AN87" s="1401"/>
      <c r="AO87" s="1401"/>
      <c r="AP87" s="1401"/>
      <c r="AQ87" s="1401"/>
      <c r="AR87" s="1401"/>
      <c r="AS87" s="1401"/>
    </row>
    <row r="88" spans="2:45" ht="20.100000000000001" customHeight="1">
      <c r="B88" s="1395"/>
      <c r="C88" s="1396"/>
      <c r="D88" s="1396"/>
      <c r="E88" s="1396"/>
      <c r="F88" s="1396"/>
      <c r="G88" s="1396"/>
      <c r="H88" s="1396"/>
      <c r="I88" s="1396"/>
      <c r="J88" s="1396"/>
      <c r="K88" s="1396"/>
      <c r="L88" s="1396"/>
      <c r="M88" s="1397"/>
      <c r="N88" s="1401"/>
      <c r="O88" s="1401"/>
      <c r="P88" s="1401"/>
      <c r="Q88" s="1401"/>
      <c r="R88" s="1401"/>
      <c r="S88" s="1401"/>
      <c r="T88" s="1401"/>
      <c r="U88" s="1401"/>
      <c r="V88" s="1401"/>
      <c r="W88" s="1401"/>
      <c r="X88" s="1401"/>
      <c r="Y88" s="1401"/>
      <c r="Z88" s="1401"/>
      <c r="AA88" s="1401"/>
      <c r="AB88" s="1401"/>
      <c r="AC88" s="1401"/>
      <c r="AD88" s="1401"/>
      <c r="AE88" s="1401"/>
      <c r="AF88" s="1401"/>
      <c r="AG88" s="1401"/>
      <c r="AH88" s="1401"/>
      <c r="AI88" s="1401"/>
      <c r="AJ88" s="1401"/>
      <c r="AK88" s="1401"/>
      <c r="AL88" s="1401"/>
      <c r="AM88" s="1401"/>
      <c r="AN88" s="1401"/>
      <c r="AO88" s="1401"/>
      <c r="AP88" s="1401"/>
      <c r="AQ88" s="1401"/>
      <c r="AR88" s="1401"/>
      <c r="AS88" s="1401"/>
    </row>
    <row r="89" spans="2:45" ht="20.100000000000001" customHeight="1">
      <c r="B89" s="1395"/>
      <c r="C89" s="1396"/>
      <c r="D89" s="1396"/>
      <c r="E89" s="1396"/>
      <c r="F89" s="1396"/>
      <c r="G89" s="1396"/>
      <c r="H89" s="1396"/>
      <c r="I89" s="1396"/>
      <c r="J89" s="1396"/>
      <c r="K89" s="1396"/>
      <c r="L89" s="1396"/>
      <c r="M89" s="1397"/>
      <c r="N89" s="1401"/>
      <c r="O89" s="1401"/>
      <c r="P89" s="1401"/>
      <c r="Q89" s="1401"/>
      <c r="R89" s="1401"/>
      <c r="S89" s="1401"/>
      <c r="T89" s="1401"/>
      <c r="U89" s="1401"/>
      <c r="V89" s="1401"/>
      <c r="W89" s="1401"/>
      <c r="X89" s="1401"/>
      <c r="Y89" s="1401"/>
      <c r="Z89" s="1401"/>
      <c r="AA89" s="1401"/>
      <c r="AB89" s="1401"/>
      <c r="AC89" s="1401"/>
      <c r="AD89" s="1401"/>
      <c r="AE89" s="1401"/>
      <c r="AF89" s="1401"/>
      <c r="AG89" s="1401"/>
      <c r="AH89" s="1401"/>
      <c r="AI89" s="1401"/>
      <c r="AJ89" s="1401"/>
      <c r="AK89" s="1401"/>
      <c r="AL89" s="1401"/>
      <c r="AM89" s="1401"/>
      <c r="AN89" s="1401"/>
      <c r="AO89" s="1401"/>
      <c r="AP89" s="1401"/>
      <c r="AQ89" s="1401"/>
      <c r="AR89" s="1401"/>
      <c r="AS89" s="1401"/>
    </row>
    <row r="90" spans="2:45" ht="20.100000000000001" customHeight="1">
      <c r="B90" s="1395"/>
      <c r="C90" s="1396"/>
      <c r="D90" s="1396"/>
      <c r="E90" s="1396"/>
      <c r="F90" s="1396"/>
      <c r="G90" s="1396"/>
      <c r="H90" s="1396"/>
      <c r="I90" s="1396"/>
      <c r="J90" s="1396"/>
      <c r="K90" s="1396"/>
      <c r="L90" s="1396"/>
      <c r="M90" s="1397"/>
      <c r="N90" s="1401"/>
      <c r="O90" s="1401"/>
      <c r="P90" s="1401"/>
      <c r="Q90" s="1401"/>
      <c r="R90" s="1401"/>
      <c r="S90" s="1401"/>
      <c r="T90" s="1401"/>
      <c r="U90" s="1401"/>
      <c r="V90" s="1401"/>
      <c r="W90" s="1401"/>
      <c r="X90" s="1401"/>
      <c r="Y90" s="1401"/>
      <c r="Z90" s="1401"/>
      <c r="AA90" s="1401"/>
      <c r="AB90" s="1401"/>
      <c r="AC90" s="1401"/>
      <c r="AD90" s="1401"/>
      <c r="AE90" s="1401"/>
      <c r="AF90" s="1401"/>
      <c r="AG90" s="1401"/>
      <c r="AH90" s="1401"/>
      <c r="AI90" s="1401"/>
      <c r="AJ90" s="1401"/>
      <c r="AK90" s="1401"/>
      <c r="AL90" s="1401"/>
      <c r="AM90" s="1401"/>
      <c r="AN90" s="1401"/>
      <c r="AO90" s="1401"/>
      <c r="AP90" s="1401"/>
      <c r="AQ90" s="1401"/>
      <c r="AR90" s="1401"/>
      <c r="AS90" s="1401"/>
    </row>
    <row r="91" spans="2:45" ht="20.100000000000001" customHeight="1">
      <c r="B91" s="1398"/>
      <c r="C91" s="1399"/>
      <c r="D91" s="1399"/>
      <c r="E91" s="1399"/>
      <c r="F91" s="1399"/>
      <c r="G91" s="1399"/>
      <c r="H91" s="1399"/>
      <c r="I91" s="1399"/>
      <c r="J91" s="1399"/>
      <c r="K91" s="1399"/>
      <c r="L91" s="1399"/>
      <c r="M91" s="1400"/>
      <c r="N91" s="1401"/>
      <c r="O91" s="1401"/>
      <c r="P91" s="1401"/>
      <c r="Q91" s="1401"/>
      <c r="R91" s="1401"/>
      <c r="S91" s="1401"/>
      <c r="T91" s="1401"/>
      <c r="U91" s="1401"/>
      <c r="V91" s="1401"/>
      <c r="W91" s="1401"/>
      <c r="X91" s="1401"/>
      <c r="Y91" s="1401"/>
      <c r="Z91" s="1401"/>
      <c r="AA91" s="1401"/>
      <c r="AB91" s="1401"/>
      <c r="AC91" s="1401"/>
      <c r="AD91" s="1401"/>
      <c r="AE91" s="1401"/>
      <c r="AF91" s="1401"/>
      <c r="AG91" s="1401"/>
      <c r="AH91" s="1401"/>
      <c r="AI91" s="1401"/>
      <c r="AJ91" s="1401"/>
      <c r="AK91" s="1401"/>
      <c r="AL91" s="1401"/>
      <c r="AM91" s="1401"/>
      <c r="AN91" s="1401"/>
      <c r="AO91" s="1401"/>
      <c r="AP91" s="1401"/>
      <c r="AQ91" s="1401"/>
      <c r="AR91" s="1401"/>
      <c r="AS91" s="1401"/>
    </row>
    <row r="92" spans="2:45" ht="12.75" customHeight="1">
      <c r="B92" s="1402" t="s">
        <v>522</v>
      </c>
      <c r="C92" s="1402"/>
      <c r="D92" s="1402"/>
      <c r="E92" s="1402"/>
      <c r="F92" s="1402"/>
      <c r="G92" s="1402"/>
      <c r="H92" s="1402"/>
      <c r="I92" s="1402"/>
      <c r="J92" s="1402"/>
      <c r="K92" s="1402"/>
      <c r="L92" s="1402"/>
      <c r="M92" s="1402"/>
      <c r="N92" s="1404" t="s">
        <v>523</v>
      </c>
      <c r="O92" s="1405"/>
      <c r="P92" s="1405"/>
      <c r="Q92" s="1405"/>
      <c r="R92" s="1405"/>
      <c r="S92" s="1405"/>
      <c r="T92" s="1405"/>
      <c r="U92" s="1405"/>
      <c r="V92" s="1405"/>
      <c r="W92" s="1405"/>
      <c r="X92" s="1405"/>
      <c r="Y92" s="1405"/>
      <c r="Z92" s="1405"/>
      <c r="AA92" s="1405"/>
      <c r="AB92" s="1406"/>
      <c r="AC92" s="1378"/>
      <c r="AD92" s="1404" t="s">
        <v>524</v>
      </c>
      <c r="AE92" s="1405"/>
      <c r="AF92" s="1405"/>
      <c r="AG92" s="1405"/>
      <c r="AH92" s="1405"/>
      <c r="AI92" s="1405"/>
      <c r="AJ92" s="1405"/>
      <c r="AK92" s="1405"/>
      <c r="AL92" s="1405"/>
      <c r="AM92" s="1405"/>
      <c r="AN92" s="1405"/>
      <c r="AO92" s="1405"/>
      <c r="AP92" s="1405"/>
      <c r="AQ92" s="1405"/>
      <c r="AR92" s="1406"/>
      <c r="AS92" s="1378"/>
    </row>
    <row r="93" spans="2:45" ht="12.75" customHeight="1">
      <c r="B93" s="1403"/>
      <c r="C93" s="1403"/>
      <c r="D93" s="1403"/>
      <c r="E93" s="1403"/>
      <c r="F93" s="1403"/>
      <c r="G93" s="1403"/>
      <c r="H93" s="1403"/>
      <c r="I93" s="1403"/>
      <c r="J93" s="1403"/>
      <c r="K93" s="1403"/>
      <c r="L93" s="1403"/>
      <c r="M93" s="1403"/>
      <c r="N93" s="1407"/>
      <c r="O93" s="1408"/>
      <c r="P93" s="1408"/>
      <c r="Q93" s="1408"/>
      <c r="R93" s="1408"/>
      <c r="S93" s="1408"/>
      <c r="T93" s="1408"/>
      <c r="U93" s="1408"/>
      <c r="V93" s="1408"/>
      <c r="W93" s="1408"/>
      <c r="X93" s="1408"/>
      <c r="Y93" s="1408"/>
      <c r="Z93" s="1408"/>
      <c r="AA93" s="1408"/>
      <c r="AB93" s="1409"/>
      <c r="AC93" s="1379"/>
      <c r="AD93" s="1407"/>
      <c r="AE93" s="1408"/>
      <c r="AF93" s="1408"/>
      <c r="AG93" s="1408"/>
      <c r="AH93" s="1408"/>
      <c r="AI93" s="1408"/>
      <c r="AJ93" s="1408"/>
      <c r="AK93" s="1408"/>
      <c r="AL93" s="1408"/>
      <c r="AM93" s="1408"/>
      <c r="AN93" s="1408"/>
      <c r="AO93" s="1408"/>
      <c r="AP93" s="1408"/>
      <c r="AQ93" s="1408"/>
      <c r="AR93" s="1409"/>
      <c r="AS93" s="1379"/>
    </row>
    <row r="94" spans="2:45" ht="12.75" customHeight="1">
      <c r="B94" s="1403"/>
      <c r="C94" s="1403"/>
      <c r="D94" s="1403"/>
      <c r="E94" s="1403"/>
      <c r="F94" s="1403"/>
      <c r="G94" s="1403"/>
      <c r="H94" s="1403"/>
      <c r="I94" s="1403"/>
      <c r="J94" s="1403"/>
      <c r="K94" s="1403"/>
      <c r="L94" s="1403"/>
      <c r="M94" s="1403"/>
      <c r="N94" s="1410"/>
      <c r="O94" s="1411"/>
      <c r="P94" s="1411"/>
      <c r="Q94" s="1411"/>
      <c r="R94" s="1411"/>
      <c r="S94" s="1411"/>
      <c r="T94" s="1411"/>
      <c r="U94" s="1411"/>
      <c r="V94" s="1411"/>
      <c r="W94" s="1411"/>
      <c r="X94" s="1411"/>
      <c r="Y94" s="1411"/>
      <c r="Z94" s="1411"/>
      <c r="AA94" s="1411"/>
      <c r="AB94" s="1412"/>
      <c r="AC94" s="1380"/>
      <c r="AD94" s="1410"/>
      <c r="AE94" s="1411"/>
      <c r="AF94" s="1411"/>
      <c r="AG94" s="1411"/>
      <c r="AH94" s="1411"/>
      <c r="AI94" s="1411"/>
      <c r="AJ94" s="1411"/>
      <c r="AK94" s="1411"/>
      <c r="AL94" s="1411"/>
      <c r="AM94" s="1411"/>
      <c r="AN94" s="1411"/>
      <c r="AO94" s="1411"/>
      <c r="AP94" s="1411"/>
      <c r="AQ94" s="1411"/>
      <c r="AR94" s="1412"/>
      <c r="AS94" s="1380"/>
    </row>
    <row r="95" spans="2:45">
      <c r="B95" s="1392"/>
      <c r="C95" s="1393"/>
      <c r="D95" s="1393"/>
      <c r="E95" s="1393"/>
      <c r="F95" s="1393"/>
      <c r="G95" s="1393"/>
      <c r="H95" s="1393"/>
      <c r="I95" s="1393"/>
      <c r="J95" s="1393"/>
      <c r="K95" s="1393"/>
      <c r="L95" s="1393"/>
      <c r="M95" s="1394"/>
      <c r="N95" s="1401"/>
      <c r="O95" s="1401"/>
      <c r="P95" s="1401"/>
      <c r="Q95" s="1401"/>
      <c r="R95" s="1401"/>
      <c r="S95" s="1401"/>
      <c r="T95" s="1401"/>
      <c r="U95" s="1401"/>
      <c r="V95" s="1401"/>
      <c r="W95" s="1401"/>
      <c r="X95" s="1401"/>
      <c r="Y95" s="1401"/>
      <c r="Z95" s="1401"/>
      <c r="AA95" s="1401"/>
      <c r="AB95" s="1401"/>
      <c r="AC95" s="1401"/>
      <c r="AD95" s="1401"/>
      <c r="AE95" s="1401"/>
      <c r="AF95" s="1401"/>
      <c r="AG95" s="1401"/>
      <c r="AH95" s="1401"/>
      <c r="AI95" s="1401"/>
      <c r="AJ95" s="1401"/>
      <c r="AK95" s="1401"/>
      <c r="AL95" s="1401"/>
      <c r="AM95" s="1401"/>
      <c r="AN95" s="1401"/>
      <c r="AO95" s="1401"/>
      <c r="AP95" s="1401"/>
      <c r="AQ95" s="1401"/>
      <c r="AR95" s="1401"/>
      <c r="AS95" s="1401"/>
    </row>
    <row r="96" spans="2:45">
      <c r="B96" s="1395"/>
      <c r="C96" s="1396"/>
      <c r="D96" s="1396"/>
      <c r="E96" s="1396"/>
      <c r="F96" s="1396"/>
      <c r="G96" s="1396"/>
      <c r="H96" s="1396"/>
      <c r="I96" s="1396"/>
      <c r="J96" s="1396"/>
      <c r="K96" s="1396"/>
      <c r="L96" s="1396"/>
      <c r="M96" s="1397"/>
      <c r="N96" s="1401"/>
      <c r="O96" s="1401"/>
      <c r="P96" s="1401"/>
      <c r="Q96" s="1401"/>
      <c r="R96" s="1401"/>
      <c r="S96" s="1401"/>
      <c r="T96" s="1401"/>
      <c r="U96" s="1401"/>
      <c r="V96" s="1401"/>
      <c r="W96" s="1401"/>
      <c r="X96" s="1401"/>
      <c r="Y96" s="1401"/>
      <c r="Z96" s="1401"/>
      <c r="AA96" s="1401"/>
      <c r="AB96" s="1401"/>
      <c r="AC96" s="1401"/>
      <c r="AD96" s="1401"/>
      <c r="AE96" s="1401"/>
      <c r="AF96" s="1401"/>
      <c r="AG96" s="1401"/>
      <c r="AH96" s="1401"/>
      <c r="AI96" s="1401"/>
      <c r="AJ96" s="1401"/>
      <c r="AK96" s="1401"/>
      <c r="AL96" s="1401"/>
      <c r="AM96" s="1401"/>
      <c r="AN96" s="1401"/>
      <c r="AO96" s="1401"/>
      <c r="AP96" s="1401"/>
      <c r="AQ96" s="1401"/>
      <c r="AR96" s="1401"/>
      <c r="AS96" s="1401"/>
    </row>
    <row r="97" spans="2:45">
      <c r="B97" s="1395"/>
      <c r="C97" s="1396"/>
      <c r="D97" s="1396"/>
      <c r="E97" s="1396"/>
      <c r="F97" s="1396"/>
      <c r="G97" s="1396"/>
      <c r="H97" s="1396"/>
      <c r="I97" s="1396"/>
      <c r="J97" s="1396"/>
      <c r="K97" s="1396"/>
      <c r="L97" s="1396"/>
      <c r="M97" s="1397"/>
      <c r="N97" s="1401"/>
      <c r="O97" s="1401"/>
      <c r="P97" s="1401"/>
      <c r="Q97" s="1401"/>
      <c r="R97" s="1401"/>
      <c r="S97" s="1401"/>
      <c r="T97" s="1401"/>
      <c r="U97" s="1401"/>
      <c r="V97" s="1401"/>
      <c r="W97" s="1401"/>
      <c r="X97" s="1401"/>
      <c r="Y97" s="1401"/>
      <c r="Z97" s="1401"/>
      <c r="AA97" s="1401"/>
      <c r="AB97" s="1401"/>
      <c r="AC97" s="1401"/>
      <c r="AD97" s="1401"/>
      <c r="AE97" s="1401"/>
      <c r="AF97" s="1401"/>
      <c r="AG97" s="1401"/>
      <c r="AH97" s="1401"/>
      <c r="AI97" s="1401"/>
      <c r="AJ97" s="1401"/>
      <c r="AK97" s="1401"/>
      <c r="AL97" s="1401"/>
      <c r="AM97" s="1401"/>
      <c r="AN97" s="1401"/>
      <c r="AO97" s="1401"/>
      <c r="AP97" s="1401"/>
      <c r="AQ97" s="1401"/>
      <c r="AR97" s="1401"/>
      <c r="AS97" s="1401"/>
    </row>
    <row r="98" spans="2:45">
      <c r="B98" s="1395"/>
      <c r="C98" s="1396"/>
      <c r="D98" s="1396"/>
      <c r="E98" s="1396"/>
      <c r="F98" s="1396"/>
      <c r="G98" s="1396"/>
      <c r="H98" s="1396"/>
      <c r="I98" s="1396"/>
      <c r="J98" s="1396"/>
      <c r="K98" s="1396"/>
      <c r="L98" s="1396"/>
      <c r="M98" s="1397"/>
      <c r="N98" s="1401"/>
      <c r="O98" s="1401"/>
      <c r="P98" s="1401"/>
      <c r="Q98" s="1401"/>
      <c r="R98" s="1401"/>
      <c r="S98" s="1401"/>
      <c r="T98" s="1401"/>
      <c r="U98" s="1401"/>
      <c r="V98" s="1401"/>
      <c r="W98" s="1401"/>
      <c r="X98" s="1401"/>
      <c r="Y98" s="1401"/>
      <c r="Z98" s="1401"/>
      <c r="AA98" s="1401"/>
      <c r="AB98" s="1401"/>
      <c r="AC98" s="1401"/>
      <c r="AD98" s="1401"/>
      <c r="AE98" s="1401"/>
      <c r="AF98" s="1401"/>
      <c r="AG98" s="1401"/>
      <c r="AH98" s="1401"/>
      <c r="AI98" s="1401"/>
      <c r="AJ98" s="1401"/>
      <c r="AK98" s="1401"/>
      <c r="AL98" s="1401"/>
      <c r="AM98" s="1401"/>
      <c r="AN98" s="1401"/>
      <c r="AO98" s="1401"/>
      <c r="AP98" s="1401"/>
      <c r="AQ98" s="1401"/>
      <c r="AR98" s="1401"/>
      <c r="AS98" s="1401"/>
    </row>
    <row r="99" spans="2:45">
      <c r="B99" s="1395"/>
      <c r="C99" s="1396"/>
      <c r="D99" s="1396"/>
      <c r="E99" s="1396"/>
      <c r="F99" s="1396"/>
      <c r="G99" s="1396"/>
      <c r="H99" s="1396"/>
      <c r="I99" s="1396"/>
      <c r="J99" s="1396"/>
      <c r="K99" s="1396"/>
      <c r="L99" s="1396"/>
      <c r="M99" s="1397"/>
      <c r="N99" s="1401"/>
      <c r="O99" s="1401"/>
      <c r="P99" s="1401"/>
      <c r="Q99" s="1401"/>
      <c r="R99" s="1401"/>
      <c r="S99" s="1401"/>
      <c r="T99" s="1401"/>
      <c r="U99" s="1401"/>
      <c r="V99" s="1401"/>
      <c r="W99" s="1401"/>
      <c r="X99" s="1401"/>
      <c r="Y99" s="1401"/>
      <c r="Z99" s="1401"/>
      <c r="AA99" s="1401"/>
      <c r="AB99" s="1401"/>
      <c r="AC99" s="1401"/>
      <c r="AD99" s="1401"/>
      <c r="AE99" s="1401"/>
      <c r="AF99" s="1401"/>
      <c r="AG99" s="1401"/>
      <c r="AH99" s="1401"/>
      <c r="AI99" s="1401"/>
      <c r="AJ99" s="1401"/>
      <c r="AK99" s="1401"/>
      <c r="AL99" s="1401"/>
      <c r="AM99" s="1401"/>
      <c r="AN99" s="1401"/>
      <c r="AO99" s="1401"/>
      <c r="AP99" s="1401"/>
      <c r="AQ99" s="1401"/>
      <c r="AR99" s="1401"/>
      <c r="AS99" s="1401"/>
    </row>
    <row r="100" spans="2:45">
      <c r="B100" s="1395"/>
      <c r="C100" s="1396"/>
      <c r="D100" s="1396"/>
      <c r="E100" s="1396"/>
      <c r="F100" s="1396"/>
      <c r="G100" s="1396"/>
      <c r="H100" s="1396"/>
      <c r="I100" s="1396"/>
      <c r="J100" s="1396"/>
      <c r="K100" s="1396"/>
      <c r="L100" s="1396"/>
      <c r="M100" s="1397"/>
      <c r="N100" s="1401"/>
      <c r="O100" s="1401"/>
      <c r="P100" s="1401"/>
      <c r="Q100" s="1401"/>
      <c r="R100" s="1401"/>
      <c r="S100" s="1401"/>
      <c r="T100" s="1401"/>
      <c r="U100" s="1401"/>
      <c r="V100" s="1401"/>
      <c r="W100" s="1401"/>
      <c r="X100" s="1401"/>
      <c r="Y100" s="1401"/>
      <c r="Z100" s="1401"/>
      <c r="AA100" s="1401"/>
      <c r="AB100" s="1401"/>
      <c r="AC100" s="1401"/>
      <c r="AD100" s="1401"/>
      <c r="AE100" s="1401"/>
      <c r="AF100" s="1401"/>
      <c r="AG100" s="1401"/>
      <c r="AH100" s="1401"/>
      <c r="AI100" s="1401"/>
      <c r="AJ100" s="1401"/>
      <c r="AK100" s="1401"/>
      <c r="AL100" s="1401"/>
      <c r="AM100" s="1401"/>
      <c r="AN100" s="1401"/>
      <c r="AO100" s="1401"/>
      <c r="AP100" s="1401"/>
      <c r="AQ100" s="1401"/>
      <c r="AR100" s="1401"/>
      <c r="AS100" s="1401"/>
    </row>
    <row r="101" spans="2:45">
      <c r="B101" s="1395"/>
      <c r="C101" s="1396"/>
      <c r="D101" s="1396"/>
      <c r="E101" s="1396"/>
      <c r="F101" s="1396"/>
      <c r="G101" s="1396"/>
      <c r="H101" s="1396"/>
      <c r="I101" s="1396"/>
      <c r="J101" s="1396"/>
      <c r="K101" s="1396"/>
      <c r="L101" s="1396"/>
      <c r="M101" s="1397"/>
      <c r="N101" s="1401"/>
      <c r="O101" s="1401"/>
      <c r="P101" s="1401"/>
      <c r="Q101" s="1401"/>
      <c r="R101" s="1401"/>
      <c r="S101" s="1401"/>
      <c r="T101" s="1401"/>
      <c r="U101" s="1401"/>
      <c r="V101" s="1401"/>
      <c r="W101" s="1401"/>
      <c r="X101" s="1401"/>
      <c r="Y101" s="1401"/>
      <c r="Z101" s="1401"/>
      <c r="AA101" s="1401"/>
      <c r="AB101" s="1401"/>
      <c r="AC101" s="1401"/>
      <c r="AD101" s="1401"/>
      <c r="AE101" s="1401"/>
      <c r="AF101" s="1401"/>
      <c r="AG101" s="1401"/>
      <c r="AH101" s="1401"/>
      <c r="AI101" s="1401"/>
      <c r="AJ101" s="1401"/>
      <c r="AK101" s="1401"/>
      <c r="AL101" s="1401"/>
      <c r="AM101" s="1401"/>
      <c r="AN101" s="1401"/>
      <c r="AO101" s="1401"/>
      <c r="AP101" s="1401"/>
      <c r="AQ101" s="1401"/>
      <c r="AR101" s="1401"/>
      <c r="AS101" s="1401"/>
    </row>
    <row r="102" spans="2:45">
      <c r="B102" s="1395"/>
      <c r="C102" s="1396"/>
      <c r="D102" s="1396"/>
      <c r="E102" s="1396"/>
      <c r="F102" s="1396"/>
      <c r="G102" s="1396"/>
      <c r="H102" s="1396"/>
      <c r="I102" s="1396"/>
      <c r="J102" s="1396"/>
      <c r="K102" s="1396"/>
      <c r="L102" s="1396"/>
      <c r="M102" s="1397"/>
      <c r="N102" s="1401"/>
      <c r="O102" s="1401"/>
      <c r="P102" s="1401"/>
      <c r="Q102" s="1401"/>
      <c r="R102" s="1401"/>
      <c r="S102" s="1401"/>
      <c r="T102" s="1401"/>
      <c r="U102" s="1401"/>
      <c r="V102" s="1401"/>
      <c r="W102" s="1401"/>
      <c r="X102" s="1401"/>
      <c r="Y102" s="1401"/>
      <c r="Z102" s="1401"/>
      <c r="AA102" s="1401"/>
      <c r="AB102" s="1401"/>
      <c r="AC102" s="1401"/>
      <c r="AD102" s="1401"/>
      <c r="AE102" s="1401"/>
      <c r="AF102" s="1401"/>
      <c r="AG102" s="1401"/>
      <c r="AH102" s="1401"/>
      <c r="AI102" s="1401"/>
      <c r="AJ102" s="1401"/>
      <c r="AK102" s="1401"/>
      <c r="AL102" s="1401"/>
      <c r="AM102" s="1401"/>
      <c r="AN102" s="1401"/>
      <c r="AO102" s="1401"/>
      <c r="AP102" s="1401"/>
      <c r="AQ102" s="1401"/>
      <c r="AR102" s="1401"/>
      <c r="AS102" s="1401"/>
    </row>
    <row r="103" spans="2:45">
      <c r="B103" s="1395"/>
      <c r="C103" s="1396"/>
      <c r="D103" s="1396"/>
      <c r="E103" s="1396"/>
      <c r="F103" s="1396"/>
      <c r="G103" s="1396"/>
      <c r="H103" s="1396"/>
      <c r="I103" s="1396"/>
      <c r="J103" s="1396"/>
      <c r="K103" s="1396"/>
      <c r="L103" s="1396"/>
      <c r="M103" s="1397"/>
      <c r="N103" s="1401"/>
      <c r="O103" s="1401"/>
      <c r="P103" s="1401"/>
      <c r="Q103" s="1401"/>
      <c r="R103" s="1401"/>
      <c r="S103" s="1401"/>
      <c r="T103" s="1401"/>
      <c r="U103" s="1401"/>
      <c r="V103" s="1401"/>
      <c r="W103" s="1401"/>
      <c r="X103" s="1401"/>
      <c r="Y103" s="1401"/>
      <c r="Z103" s="1401"/>
      <c r="AA103" s="1401"/>
      <c r="AB103" s="1401"/>
      <c r="AC103" s="1401"/>
      <c r="AD103" s="1401"/>
      <c r="AE103" s="1401"/>
      <c r="AF103" s="1401"/>
      <c r="AG103" s="1401"/>
      <c r="AH103" s="1401"/>
      <c r="AI103" s="1401"/>
      <c r="AJ103" s="1401"/>
      <c r="AK103" s="1401"/>
      <c r="AL103" s="1401"/>
      <c r="AM103" s="1401"/>
      <c r="AN103" s="1401"/>
      <c r="AO103" s="1401"/>
      <c r="AP103" s="1401"/>
      <c r="AQ103" s="1401"/>
      <c r="AR103" s="1401"/>
      <c r="AS103" s="1401"/>
    </row>
    <row r="104" spans="2:45">
      <c r="B104" s="1395"/>
      <c r="C104" s="1396"/>
      <c r="D104" s="1396"/>
      <c r="E104" s="1396"/>
      <c r="F104" s="1396"/>
      <c r="G104" s="1396"/>
      <c r="H104" s="1396"/>
      <c r="I104" s="1396"/>
      <c r="J104" s="1396"/>
      <c r="K104" s="1396"/>
      <c r="L104" s="1396"/>
      <c r="M104" s="1397"/>
      <c r="N104" s="1401"/>
      <c r="O104" s="1401"/>
      <c r="P104" s="1401"/>
      <c r="Q104" s="1401"/>
      <c r="R104" s="1401"/>
      <c r="S104" s="1401"/>
      <c r="T104" s="1401"/>
      <c r="U104" s="1401"/>
      <c r="V104" s="1401"/>
      <c r="W104" s="1401"/>
      <c r="X104" s="1401"/>
      <c r="Y104" s="1401"/>
      <c r="Z104" s="1401"/>
      <c r="AA104" s="1401"/>
      <c r="AB104" s="1401"/>
      <c r="AC104" s="1401"/>
      <c r="AD104" s="1401"/>
      <c r="AE104" s="1401"/>
      <c r="AF104" s="1401"/>
      <c r="AG104" s="1401"/>
      <c r="AH104" s="1401"/>
      <c r="AI104" s="1401"/>
      <c r="AJ104" s="1401"/>
      <c r="AK104" s="1401"/>
      <c r="AL104" s="1401"/>
      <c r="AM104" s="1401"/>
      <c r="AN104" s="1401"/>
      <c r="AO104" s="1401"/>
      <c r="AP104" s="1401"/>
      <c r="AQ104" s="1401"/>
      <c r="AR104" s="1401"/>
      <c r="AS104" s="1401"/>
    </row>
    <row r="105" spans="2:45">
      <c r="B105" s="1395"/>
      <c r="C105" s="1396"/>
      <c r="D105" s="1396"/>
      <c r="E105" s="1396"/>
      <c r="F105" s="1396"/>
      <c r="G105" s="1396"/>
      <c r="H105" s="1396"/>
      <c r="I105" s="1396"/>
      <c r="J105" s="1396"/>
      <c r="K105" s="1396"/>
      <c r="L105" s="1396"/>
      <c r="M105" s="1397"/>
      <c r="N105" s="1401"/>
      <c r="O105" s="1401"/>
      <c r="P105" s="1401"/>
      <c r="Q105" s="1401"/>
      <c r="R105" s="1401"/>
      <c r="S105" s="1401"/>
      <c r="T105" s="1401"/>
      <c r="U105" s="1401"/>
      <c r="V105" s="1401"/>
      <c r="W105" s="1401"/>
      <c r="X105" s="1401"/>
      <c r="Y105" s="1401"/>
      <c r="Z105" s="1401"/>
      <c r="AA105" s="1401"/>
      <c r="AB105" s="1401"/>
      <c r="AC105" s="1401"/>
      <c r="AD105" s="1401"/>
      <c r="AE105" s="1401"/>
      <c r="AF105" s="1401"/>
      <c r="AG105" s="1401"/>
      <c r="AH105" s="1401"/>
      <c r="AI105" s="1401"/>
      <c r="AJ105" s="1401"/>
      <c r="AK105" s="1401"/>
      <c r="AL105" s="1401"/>
      <c r="AM105" s="1401"/>
      <c r="AN105" s="1401"/>
      <c r="AO105" s="1401"/>
      <c r="AP105" s="1401"/>
      <c r="AQ105" s="1401"/>
      <c r="AR105" s="1401"/>
      <c r="AS105" s="1401"/>
    </row>
    <row r="106" spans="2:45">
      <c r="B106" s="1395"/>
      <c r="C106" s="1396"/>
      <c r="D106" s="1396"/>
      <c r="E106" s="1396"/>
      <c r="F106" s="1396"/>
      <c r="G106" s="1396"/>
      <c r="H106" s="1396"/>
      <c r="I106" s="1396"/>
      <c r="J106" s="1396"/>
      <c r="K106" s="1396"/>
      <c r="L106" s="1396"/>
      <c r="M106" s="1397"/>
      <c r="N106" s="1401"/>
      <c r="O106" s="1401"/>
      <c r="P106" s="1401"/>
      <c r="Q106" s="1401"/>
      <c r="R106" s="1401"/>
      <c r="S106" s="1401"/>
      <c r="T106" s="1401"/>
      <c r="U106" s="1401"/>
      <c r="V106" s="1401"/>
      <c r="W106" s="1401"/>
      <c r="X106" s="1401"/>
      <c r="Y106" s="1401"/>
      <c r="Z106" s="1401"/>
      <c r="AA106" s="1401"/>
      <c r="AB106" s="1401"/>
      <c r="AC106" s="1401"/>
      <c r="AD106" s="1401"/>
      <c r="AE106" s="1401"/>
      <c r="AF106" s="1401"/>
      <c r="AG106" s="1401"/>
      <c r="AH106" s="1401"/>
      <c r="AI106" s="1401"/>
      <c r="AJ106" s="1401"/>
      <c r="AK106" s="1401"/>
      <c r="AL106" s="1401"/>
      <c r="AM106" s="1401"/>
      <c r="AN106" s="1401"/>
      <c r="AO106" s="1401"/>
      <c r="AP106" s="1401"/>
      <c r="AQ106" s="1401"/>
      <c r="AR106" s="1401"/>
      <c r="AS106" s="1401"/>
    </row>
    <row r="107" spans="2:45">
      <c r="B107" s="1395"/>
      <c r="C107" s="1396"/>
      <c r="D107" s="1396"/>
      <c r="E107" s="1396"/>
      <c r="F107" s="1396"/>
      <c r="G107" s="1396"/>
      <c r="H107" s="1396"/>
      <c r="I107" s="1396"/>
      <c r="J107" s="1396"/>
      <c r="K107" s="1396"/>
      <c r="L107" s="1396"/>
      <c r="M107" s="1397"/>
      <c r="N107" s="1401"/>
      <c r="O107" s="1401"/>
      <c r="P107" s="1401"/>
      <c r="Q107" s="1401"/>
      <c r="R107" s="1401"/>
      <c r="S107" s="1401"/>
      <c r="T107" s="1401"/>
      <c r="U107" s="1401"/>
      <c r="V107" s="1401"/>
      <c r="W107" s="1401"/>
      <c r="X107" s="1401"/>
      <c r="Y107" s="1401"/>
      <c r="Z107" s="1401"/>
      <c r="AA107" s="1401"/>
      <c r="AB107" s="1401"/>
      <c r="AC107" s="1401"/>
      <c r="AD107" s="1401"/>
      <c r="AE107" s="1401"/>
      <c r="AF107" s="1401"/>
      <c r="AG107" s="1401"/>
      <c r="AH107" s="1401"/>
      <c r="AI107" s="1401"/>
      <c r="AJ107" s="1401"/>
      <c r="AK107" s="1401"/>
      <c r="AL107" s="1401"/>
      <c r="AM107" s="1401"/>
      <c r="AN107" s="1401"/>
      <c r="AO107" s="1401"/>
      <c r="AP107" s="1401"/>
      <c r="AQ107" s="1401"/>
      <c r="AR107" s="1401"/>
      <c r="AS107" s="1401"/>
    </row>
    <row r="108" spans="2:45">
      <c r="B108" s="1395"/>
      <c r="C108" s="1396"/>
      <c r="D108" s="1396"/>
      <c r="E108" s="1396"/>
      <c r="F108" s="1396"/>
      <c r="G108" s="1396"/>
      <c r="H108" s="1396"/>
      <c r="I108" s="1396"/>
      <c r="J108" s="1396"/>
      <c r="K108" s="1396"/>
      <c r="L108" s="1396"/>
      <c r="M108" s="1397"/>
      <c r="N108" s="1401"/>
      <c r="O108" s="1401"/>
      <c r="P108" s="1401"/>
      <c r="Q108" s="1401"/>
      <c r="R108" s="1401"/>
      <c r="S108" s="1401"/>
      <c r="T108" s="1401"/>
      <c r="U108" s="1401"/>
      <c r="V108" s="1401"/>
      <c r="W108" s="1401"/>
      <c r="X108" s="1401"/>
      <c r="Y108" s="1401"/>
      <c r="Z108" s="1401"/>
      <c r="AA108" s="1401"/>
      <c r="AB108" s="1401"/>
      <c r="AC108" s="1401"/>
      <c r="AD108" s="1401"/>
      <c r="AE108" s="1401"/>
      <c r="AF108" s="1401"/>
      <c r="AG108" s="1401"/>
      <c r="AH108" s="1401"/>
      <c r="AI108" s="1401"/>
      <c r="AJ108" s="1401"/>
      <c r="AK108" s="1401"/>
      <c r="AL108" s="1401"/>
      <c r="AM108" s="1401"/>
      <c r="AN108" s="1401"/>
      <c r="AO108" s="1401"/>
      <c r="AP108" s="1401"/>
      <c r="AQ108" s="1401"/>
      <c r="AR108" s="1401"/>
      <c r="AS108" s="1401"/>
    </row>
    <row r="109" spans="2:45">
      <c r="B109" s="1395"/>
      <c r="C109" s="1396"/>
      <c r="D109" s="1396"/>
      <c r="E109" s="1396"/>
      <c r="F109" s="1396"/>
      <c r="G109" s="1396"/>
      <c r="H109" s="1396"/>
      <c r="I109" s="1396"/>
      <c r="J109" s="1396"/>
      <c r="K109" s="1396"/>
      <c r="L109" s="1396"/>
      <c r="M109" s="1397"/>
      <c r="N109" s="1401"/>
      <c r="O109" s="1401"/>
      <c r="P109" s="1401"/>
      <c r="Q109" s="1401"/>
      <c r="R109" s="1401"/>
      <c r="S109" s="1401"/>
      <c r="T109" s="1401"/>
      <c r="U109" s="1401"/>
      <c r="V109" s="1401"/>
      <c r="W109" s="1401"/>
      <c r="X109" s="1401"/>
      <c r="Y109" s="1401"/>
      <c r="Z109" s="1401"/>
      <c r="AA109" s="1401"/>
      <c r="AB109" s="1401"/>
      <c r="AC109" s="1401"/>
      <c r="AD109" s="1401"/>
      <c r="AE109" s="1401"/>
      <c r="AF109" s="1401"/>
      <c r="AG109" s="1401"/>
      <c r="AH109" s="1401"/>
      <c r="AI109" s="1401"/>
      <c r="AJ109" s="1401"/>
      <c r="AK109" s="1401"/>
      <c r="AL109" s="1401"/>
      <c r="AM109" s="1401"/>
      <c r="AN109" s="1401"/>
      <c r="AO109" s="1401"/>
      <c r="AP109" s="1401"/>
      <c r="AQ109" s="1401"/>
      <c r="AR109" s="1401"/>
      <c r="AS109" s="1401"/>
    </row>
    <row r="110" spans="2:45">
      <c r="B110" s="1395"/>
      <c r="C110" s="1396"/>
      <c r="D110" s="1396"/>
      <c r="E110" s="1396"/>
      <c r="F110" s="1396"/>
      <c r="G110" s="1396"/>
      <c r="H110" s="1396"/>
      <c r="I110" s="1396"/>
      <c r="J110" s="1396"/>
      <c r="K110" s="1396"/>
      <c r="L110" s="1396"/>
      <c r="M110" s="1397"/>
      <c r="N110" s="1401"/>
      <c r="O110" s="1401"/>
      <c r="P110" s="1401"/>
      <c r="Q110" s="1401"/>
      <c r="R110" s="1401"/>
      <c r="S110" s="1401"/>
      <c r="T110" s="1401"/>
      <c r="U110" s="1401"/>
      <c r="V110" s="1401"/>
      <c r="W110" s="1401"/>
      <c r="X110" s="1401"/>
      <c r="Y110" s="1401"/>
      <c r="Z110" s="1401"/>
      <c r="AA110" s="1401"/>
      <c r="AB110" s="1401"/>
      <c r="AC110" s="1401"/>
      <c r="AD110" s="1401"/>
      <c r="AE110" s="1401"/>
      <c r="AF110" s="1401"/>
      <c r="AG110" s="1401"/>
      <c r="AH110" s="1401"/>
      <c r="AI110" s="1401"/>
      <c r="AJ110" s="1401"/>
      <c r="AK110" s="1401"/>
      <c r="AL110" s="1401"/>
      <c r="AM110" s="1401"/>
      <c r="AN110" s="1401"/>
      <c r="AO110" s="1401"/>
      <c r="AP110" s="1401"/>
      <c r="AQ110" s="1401"/>
      <c r="AR110" s="1401"/>
      <c r="AS110" s="1401"/>
    </row>
    <row r="111" spans="2:45">
      <c r="B111" s="1395"/>
      <c r="C111" s="1396"/>
      <c r="D111" s="1396"/>
      <c r="E111" s="1396"/>
      <c r="F111" s="1396"/>
      <c r="G111" s="1396"/>
      <c r="H111" s="1396"/>
      <c r="I111" s="1396"/>
      <c r="J111" s="1396"/>
      <c r="K111" s="1396"/>
      <c r="L111" s="1396"/>
      <c r="M111" s="1397"/>
      <c r="N111" s="1401"/>
      <c r="O111" s="1401"/>
      <c r="P111" s="1401"/>
      <c r="Q111" s="1401"/>
      <c r="R111" s="1401"/>
      <c r="S111" s="1401"/>
      <c r="T111" s="1401"/>
      <c r="U111" s="1401"/>
      <c r="V111" s="1401"/>
      <c r="W111" s="1401"/>
      <c r="X111" s="1401"/>
      <c r="Y111" s="1401"/>
      <c r="Z111" s="1401"/>
      <c r="AA111" s="1401"/>
      <c r="AB111" s="1401"/>
      <c r="AC111" s="1401"/>
      <c r="AD111" s="1401"/>
      <c r="AE111" s="1401"/>
      <c r="AF111" s="1401"/>
      <c r="AG111" s="1401"/>
      <c r="AH111" s="1401"/>
      <c r="AI111" s="1401"/>
      <c r="AJ111" s="1401"/>
      <c r="AK111" s="1401"/>
      <c r="AL111" s="1401"/>
      <c r="AM111" s="1401"/>
      <c r="AN111" s="1401"/>
      <c r="AO111" s="1401"/>
      <c r="AP111" s="1401"/>
      <c r="AQ111" s="1401"/>
      <c r="AR111" s="1401"/>
      <c r="AS111" s="1401"/>
    </row>
    <row r="112" spans="2:45">
      <c r="B112" s="1395"/>
      <c r="C112" s="1396"/>
      <c r="D112" s="1396"/>
      <c r="E112" s="1396"/>
      <c r="F112" s="1396"/>
      <c r="G112" s="1396"/>
      <c r="H112" s="1396"/>
      <c r="I112" s="1396"/>
      <c r="J112" s="1396"/>
      <c r="K112" s="1396"/>
      <c r="L112" s="1396"/>
      <c r="M112" s="1397"/>
      <c r="N112" s="1401"/>
      <c r="O112" s="1401"/>
      <c r="P112" s="1401"/>
      <c r="Q112" s="1401"/>
      <c r="R112" s="1401"/>
      <c r="S112" s="1401"/>
      <c r="T112" s="1401"/>
      <c r="U112" s="1401"/>
      <c r="V112" s="1401"/>
      <c r="W112" s="1401"/>
      <c r="X112" s="1401"/>
      <c r="Y112" s="1401"/>
      <c r="Z112" s="1401"/>
      <c r="AA112" s="1401"/>
      <c r="AB112" s="1401"/>
      <c r="AC112" s="1401"/>
      <c r="AD112" s="1401"/>
      <c r="AE112" s="1401"/>
      <c r="AF112" s="1401"/>
      <c r="AG112" s="1401"/>
      <c r="AH112" s="1401"/>
      <c r="AI112" s="1401"/>
      <c r="AJ112" s="1401"/>
      <c r="AK112" s="1401"/>
      <c r="AL112" s="1401"/>
      <c r="AM112" s="1401"/>
      <c r="AN112" s="1401"/>
      <c r="AO112" s="1401"/>
      <c r="AP112" s="1401"/>
      <c r="AQ112" s="1401"/>
      <c r="AR112" s="1401"/>
      <c r="AS112" s="1401"/>
    </row>
    <row r="113" spans="2:45">
      <c r="B113" s="1395"/>
      <c r="C113" s="1396"/>
      <c r="D113" s="1396"/>
      <c r="E113" s="1396"/>
      <c r="F113" s="1396"/>
      <c r="G113" s="1396"/>
      <c r="H113" s="1396"/>
      <c r="I113" s="1396"/>
      <c r="J113" s="1396"/>
      <c r="K113" s="1396"/>
      <c r="L113" s="1396"/>
      <c r="M113" s="1397"/>
      <c r="N113" s="1401"/>
      <c r="O113" s="1401"/>
      <c r="P113" s="1401"/>
      <c r="Q113" s="1401"/>
      <c r="R113" s="1401"/>
      <c r="S113" s="1401"/>
      <c r="T113" s="1401"/>
      <c r="U113" s="1401"/>
      <c r="V113" s="1401"/>
      <c r="W113" s="1401"/>
      <c r="X113" s="1401"/>
      <c r="Y113" s="1401"/>
      <c r="Z113" s="1401"/>
      <c r="AA113" s="1401"/>
      <c r="AB113" s="1401"/>
      <c r="AC113" s="1401"/>
      <c r="AD113" s="1401"/>
      <c r="AE113" s="1401"/>
      <c r="AF113" s="1401"/>
      <c r="AG113" s="1401"/>
      <c r="AH113" s="1401"/>
      <c r="AI113" s="1401"/>
      <c r="AJ113" s="1401"/>
      <c r="AK113" s="1401"/>
      <c r="AL113" s="1401"/>
      <c r="AM113" s="1401"/>
      <c r="AN113" s="1401"/>
      <c r="AO113" s="1401"/>
      <c r="AP113" s="1401"/>
      <c r="AQ113" s="1401"/>
      <c r="AR113" s="1401"/>
      <c r="AS113" s="1401"/>
    </row>
    <row r="114" spans="2:45">
      <c r="B114" s="1395"/>
      <c r="C114" s="1396"/>
      <c r="D114" s="1396"/>
      <c r="E114" s="1396"/>
      <c r="F114" s="1396"/>
      <c r="G114" s="1396"/>
      <c r="H114" s="1396"/>
      <c r="I114" s="1396"/>
      <c r="J114" s="1396"/>
      <c r="K114" s="1396"/>
      <c r="L114" s="1396"/>
      <c r="M114" s="1397"/>
      <c r="N114" s="1401"/>
      <c r="O114" s="1401"/>
      <c r="P114" s="1401"/>
      <c r="Q114" s="1401"/>
      <c r="R114" s="1401"/>
      <c r="S114" s="1401"/>
      <c r="T114" s="1401"/>
      <c r="U114" s="1401"/>
      <c r="V114" s="1401"/>
      <c r="W114" s="1401"/>
      <c r="X114" s="1401"/>
      <c r="Y114" s="1401"/>
      <c r="Z114" s="1401"/>
      <c r="AA114" s="1401"/>
      <c r="AB114" s="1401"/>
      <c r="AC114" s="1401"/>
      <c r="AD114" s="1401"/>
      <c r="AE114" s="1401"/>
      <c r="AF114" s="1401"/>
      <c r="AG114" s="1401"/>
      <c r="AH114" s="1401"/>
      <c r="AI114" s="1401"/>
      <c r="AJ114" s="1401"/>
      <c r="AK114" s="1401"/>
      <c r="AL114" s="1401"/>
      <c r="AM114" s="1401"/>
      <c r="AN114" s="1401"/>
      <c r="AO114" s="1401"/>
      <c r="AP114" s="1401"/>
      <c r="AQ114" s="1401"/>
      <c r="AR114" s="1401"/>
      <c r="AS114" s="1401"/>
    </row>
    <row r="115" spans="2:45">
      <c r="B115" s="1395"/>
      <c r="C115" s="1396"/>
      <c r="D115" s="1396"/>
      <c r="E115" s="1396"/>
      <c r="F115" s="1396"/>
      <c r="G115" s="1396"/>
      <c r="H115" s="1396"/>
      <c r="I115" s="1396"/>
      <c r="J115" s="1396"/>
      <c r="K115" s="1396"/>
      <c r="L115" s="1396"/>
      <c r="M115" s="1397"/>
      <c r="N115" s="1401"/>
      <c r="O115" s="1401"/>
      <c r="P115" s="1401"/>
      <c r="Q115" s="1401"/>
      <c r="R115" s="1401"/>
      <c r="S115" s="1401"/>
      <c r="T115" s="1401"/>
      <c r="U115" s="1401"/>
      <c r="V115" s="1401"/>
      <c r="W115" s="1401"/>
      <c r="X115" s="1401"/>
      <c r="Y115" s="1401"/>
      <c r="Z115" s="1401"/>
      <c r="AA115" s="1401"/>
      <c r="AB115" s="1401"/>
      <c r="AC115" s="1401"/>
      <c r="AD115" s="1401"/>
      <c r="AE115" s="1401"/>
      <c r="AF115" s="1401"/>
      <c r="AG115" s="1401"/>
      <c r="AH115" s="1401"/>
      <c r="AI115" s="1401"/>
      <c r="AJ115" s="1401"/>
      <c r="AK115" s="1401"/>
      <c r="AL115" s="1401"/>
      <c r="AM115" s="1401"/>
      <c r="AN115" s="1401"/>
      <c r="AO115" s="1401"/>
      <c r="AP115" s="1401"/>
      <c r="AQ115" s="1401"/>
      <c r="AR115" s="1401"/>
      <c r="AS115" s="1401"/>
    </row>
    <row r="116" spans="2:45">
      <c r="B116" s="1395"/>
      <c r="C116" s="1396"/>
      <c r="D116" s="1396"/>
      <c r="E116" s="1396"/>
      <c r="F116" s="1396"/>
      <c r="G116" s="1396"/>
      <c r="H116" s="1396"/>
      <c r="I116" s="1396"/>
      <c r="J116" s="1396"/>
      <c r="K116" s="1396"/>
      <c r="L116" s="1396"/>
      <c r="M116" s="1397"/>
      <c r="N116" s="1401"/>
      <c r="O116" s="1401"/>
      <c r="P116" s="1401"/>
      <c r="Q116" s="1401"/>
      <c r="R116" s="1401"/>
      <c r="S116" s="1401"/>
      <c r="T116" s="1401"/>
      <c r="U116" s="1401"/>
      <c r="V116" s="1401"/>
      <c r="W116" s="1401"/>
      <c r="X116" s="1401"/>
      <c r="Y116" s="1401"/>
      <c r="Z116" s="1401"/>
      <c r="AA116" s="1401"/>
      <c r="AB116" s="1401"/>
      <c r="AC116" s="1401"/>
      <c r="AD116" s="1401"/>
      <c r="AE116" s="1401"/>
      <c r="AF116" s="1401"/>
      <c r="AG116" s="1401"/>
      <c r="AH116" s="1401"/>
      <c r="AI116" s="1401"/>
      <c r="AJ116" s="1401"/>
      <c r="AK116" s="1401"/>
      <c r="AL116" s="1401"/>
      <c r="AM116" s="1401"/>
      <c r="AN116" s="1401"/>
      <c r="AO116" s="1401"/>
      <c r="AP116" s="1401"/>
      <c r="AQ116" s="1401"/>
      <c r="AR116" s="1401"/>
      <c r="AS116" s="1401"/>
    </row>
    <row r="117" spans="2:45">
      <c r="B117" s="1395"/>
      <c r="C117" s="1396"/>
      <c r="D117" s="1396"/>
      <c r="E117" s="1396"/>
      <c r="F117" s="1396"/>
      <c r="G117" s="1396"/>
      <c r="H117" s="1396"/>
      <c r="I117" s="1396"/>
      <c r="J117" s="1396"/>
      <c r="K117" s="1396"/>
      <c r="L117" s="1396"/>
      <c r="M117" s="1397"/>
      <c r="N117" s="1401"/>
      <c r="O117" s="1401"/>
      <c r="P117" s="1401"/>
      <c r="Q117" s="1401"/>
      <c r="R117" s="1401"/>
      <c r="S117" s="1401"/>
      <c r="T117" s="1401"/>
      <c r="U117" s="1401"/>
      <c r="V117" s="1401"/>
      <c r="W117" s="1401"/>
      <c r="X117" s="1401"/>
      <c r="Y117" s="1401"/>
      <c r="Z117" s="1401"/>
      <c r="AA117" s="1401"/>
      <c r="AB117" s="1401"/>
      <c r="AC117" s="1401"/>
      <c r="AD117" s="1401"/>
      <c r="AE117" s="1401"/>
      <c r="AF117" s="1401"/>
      <c r="AG117" s="1401"/>
      <c r="AH117" s="1401"/>
      <c r="AI117" s="1401"/>
      <c r="AJ117" s="1401"/>
      <c r="AK117" s="1401"/>
      <c r="AL117" s="1401"/>
      <c r="AM117" s="1401"/>
      <c r="AN117" s="1401"/>
      <c r="AO117" s="1401"/>
      <c r="AP117" s="1401"/>
      <c r="AQ117" s="1401"/>
      <c r="AR117" s="1401"/>
      <c r="AS117" s="1401"/>
    </row>
    <row r="118" spans="2:45">
      <c r="B118" s="1395"/>
      <c r="C118" s="1396"/>
      <c r="D118" s="1396"/>
      <c r="E118" s="1396"/>
      <c r="F118" s="1396"/>
      <c r="G118" s="1396"/>
      <c r="H118" s="1396"/>
      <c r="I118" s="1396"/>
      <c r="J118" s="1396"/>
      <c r="K118" s="1396"/>
      <c r="L118" s="1396"/>
      <c r="M118" s="1397"/>
      <c r="N118" s="1401"/>
      <c r="O118" s="1401"/>
      <c r="P118" s="1401"/>
      <c r="Q118" s="1401"/>
      <c r="R118" s="1401"/>
      <c r="S118" s="1401"/>
      <c r="T118" s="1401"/>
      <c r="U118" s="1401"/>
      <c r="V118" s="1401"/>
      <c r="W118" s="1401"/>
      <c r="X118" s="1401"/>
      <c r="Y118" s="1401"/>
      <c r="Z118" s="1401"/>
      <c r="AA118" s="1401"/>
      <c r="AB118" s="1401"/>
      <c r="AC118" s="1401"/>
      <c r="AD118" s="1401"/>
      <c r="AE118" s="1401"/>
      <c r="AF118" s="1401"/>
      <c r="AG118" s="1401"/>
      <c r="AH118" s="1401"/>
      <c r="AI118" s="1401"/>
      <c r="AJ118" s="1401"/>
      <c r="AK118" s="1401"/>
      <c r="AL118" s="1401"/>
      <c r="AM118" s="1401"/>
      <c r="AN118" s="1401"/>
      <c r="AO118" s="1401"/>
      <c r="AP118" s="1401"/>
      <c r="AQ118" s="1401"/>
      <c r="AR118" s="1401"/>
      <c r="AS118" s="1401"/>
    </row>
    <row r="119" spans="2:45">
      <c r="B119" s="1395"/>
      <c r="C119" s="1396"/>
      <c r="D119" s="1396"/>
      <c r="E119" s="1396"/>
      <c r="F119" s="1396"/>
      <c r="G119" s="1396"/>
      <c r="H119" s="1396"/>
      <c r="I119" s="1396"/>
      <c r="J119" s="1396"/>
      <c r="K119" s="1396"/>
      <c r="L119" s="1396"/>
      <c r="M119" s="1397"/>
      <c r="N119" s="1401"/>
      <c r="O119" s="1401"/>
      <c r="P119" s="1401"/>
      <c r="Q119" s="1401"/>
      <c r="R119" s="1401"/>
      <c r="S119" s="1401"/>
      <c r="T119" s="1401"/>
      <c r="U119" s="1401"/>
      <c r="V119" s="1401"/>
      <c r="W119" s="1401"/>
      <c r="X119" s="1401"/>
      <c r="Y119" s="1401"/>
      <c r="Z119" s="1401"/>
      <c r="AA119" s="1401"/>
      <c r="AB119" s="1401"/>
      <c r="AC119" s="1401"/>
      <c r="AD119" s="1401"/>
      <c r="AE119" s="1401"/>
      <c r="AF119" s="1401"/>
      <c r="AG119" s="1401"/>
      <c r="AH119" s="1401"/>
      <c r="AI119" s="1401"/>
      <c r="AJ119" s="1401"/>
      <c r="AK119" s="1401"/>
      <c r="AL119" s="1401"/>
      <c r="AM119" s="1401"/>
      <c r="AN119" s="1401"/>
      <c r="AO119" s="1401"/>
      <c r="AP119" s="1401"/>
      <c r="AQ119" s="1401"/>
      <c r="AR119" s="1401"/>
      <c r="AS119" s="1401"/>
    </row>
    <row r="120" spans="2:45">
      <c r="B120" s="1395"/>
      <c r="C120" s="1396"/>
      <c r="D120" s="1396"/>
      <c r="E120" s="1396"/>
      <c r="F120" s="1396"/>
      <c r="G120" s="1396"/>
      <c r="H120" s="1396"/>
      <c r="I120" s="1396"/>
      <c r="J120" s="1396"/>
      <c r="K120" s="1396"/>
      <c r="L120" s="1396"/>
      <c r="M120" s="1397"/>
      <c r="N120" s="1401"/>
      <c r="O120" s="1401"/>
      <c r="P120" s="1401"/>
      <c r="Q120" s="1401"/>
      <c r="R120" s="1401"/>
      <c r="S120" s="1401"/>
      <c r="T120" s="1401"/>
      <c r="U120" s="1401"/>
      <c r="V120" s="1401"/>
      <c r="W120" s="1401"/>
      <c r="X120" s="1401"/>
      <c r="Y120" s="1401"/>
      <c r="Z120" s="1401"/>
      <c r="AA120" s="1401"/>
      <c r="AB120" s="1401"/>
      <c r="AC120" s="1401"/>
      <c r="AD120" s="1401"/>
      <c r="AE120" s="1401"/>
      <c r="AF120" s="1401"/>
      <c r="AG120" s="1401"/>
      <c r="AH120" s="1401"/>
      <c r="AI120" s="1401"/>
      <c r="AJ120" s="1401"/>
      <c r="AK120" s="1401"/>
      <c r="AL120" s="1401"/>
      <c r="AM120" s="1401"/>
      <c r="AN120" s="1401"/>
      <c r="AO120" s="1401"/>
      <c r="AP120" s="1401"/>
      <c r="AQ120" s="1401"/>
      <c r="AR120" s="1401"/>
      <c r="AS120" s="1401"/>
    </row>
    <row r="121" spans="2:45">
      <c r="B121" s="1395"/>
      <c r="C121" s="1396"/>
      <c r="D121" s="1396"/>
      <c r="E121" s="1396"/>
      <c r="F121" s="1396"/>
      <c r="G121" s="1396"/>
      <c r="H121" s="1396"/>
      <c r="I121" s="1396"/>
      <c r="J121" s="1396"/>
      <c r="K121" s="1396"/>
      <c r="L121" s="1396"/>
      <c r="M121" s="1397"/>
      <c r="N121" s="1401"/>
      <c r="O121" s="1401"/>
      <c r="P121" s="1401"/>
      <c r="Q121" s="1401"/>
      <c r="R121" s="1401"/>
      <c r="S121" s="1401"/>
      <c r="T121" s="1401"/>
      <c r="U121" s="1401"/>
      <c r="V121" s="1401"/>
      <c r="W121" s="1401"/>
      <c r="X121" s="1401"/>
      <c r="Y121" s="1401"/>
      <c r="Z121" s="1401"/>
      <c r="AA121" s="1401"/>
      <c r="AB121" s="1401"/>
      <c r="AC121" s="1401"/>
      <c r="AD121" s="1401"/>
      <c r="AE121" s="1401"/>
      <c r="AF121" s="1401"/>
      <c r="AG121" s="1401"/>
      <c r="AH121" s="1401"/>
      <c r="AI121" s="1401"/>
      <c r="AJ121" s="1401"/>
      <c r="AK121" s="1401"/>
      <c r="AL121" s="1401"/>
      <c r="AM121" s="1401"/>
      <c r="AN121" s="1401"/>
      <c r="AO121" s="1401"/>
      <c r="AP121" s="1401"/>
      <c r="AQ121" s="1401"/>
      <c r="AR121" s="1401"/>
      <c r="AS121" s="1401"/>
    </row>
    <row r="122" spans="2:45">
      <c r="B122" s="1395"/>
      <c r="C122" s="1396"/>
      <c r="D122" s="1396"/>
      <c r="E122" s="1396"/>
      <c r="F122" s="1396"/>
      <c r="G122" s="1396"/>
      <c r="H122" s="1396"/>
      <c r="I122" s="1396"/>
      <c r="J122" s="1396"/>
      <c r="K122" s="1396"/>
      <c r="L122" s="1396"/>
      <c r="M122" s="1397"/>
      <c r="N122" s="1401"/>
      <c r="O122" s="1401"/>
      <c r="P122" s="1401"/>
      <c r="Q122" s="1401"/>
      <c r="R122" s="1401"/>
      <c r="S122" s="1401"/>
      <c r="T122" s="1401"/>
      <c r="U122" s="1401"/>
      <c r="V122" s="1401"/>
      <c r="W122" s="1401"/>
      <c r="X122" s="1401"/>
      <c r="Y122" s="1401"/>
      <c r="Z122" s="1401"/>
      <c r="AA122" s="1401"/>
      <c r="AB122" s="1401"/>
      <c r="AC122" s="1401"/>
      <c r="AD122" s="1401"/>
      <c r="AE122" s="1401"/>
      <c r="AF122" s="1401"/>
      <c r="AG122" s="1401"/>
      <c r="AH122" s="1401"/>
      <c r="AI122" s="1401"/>
      <c r="AJ122" s="1401"/>
      <c r="AK122" s="1401"/>
      <c r="AL122" s="1401"/>
      <c r="AM122" s="1401"/>
      <c r="AN122" s="1401"/>
      <c r="AO122" s="1401"/>
      <c r="AP122" s="1401"/>
      <c r="AQ122" s="1401"/>
      <c r="AR122" s="1401"/>
      <c r="AS122" s="1401"/>
    </row>
    <row r="123" spans="2:45">
      <c r="B123" s="1395"/>
      <c r="C123" s="1396"/>
      <c r="D123" s="1396"/>
      <c r="E123" s="1396"/>
      <c r="F123" s="1396"/>
      <c r="G123" s="1396"/>
      <c r="H123" s="1396"/>
      <c r="I123" s="1396"/>
      <c r="J123" s="1396"/>
      <c r="K123" s="1396"/>
      <c r="L123" s="1396"/>
      <c r="M123" s="1397"/>
      <c r="N123" s="1401"/>
      <c r="O123" s="1401"/>
      <c r="P123" s="1401"/>
      <c r="Q123" s="1401"/>
      <c r="R123" s="1401"/>
      <c r="S123" s="1401"/>
      <c r="T123" s="1401"/>
      <c r="U123" s="1401"/>
      <c r="V123" s="1401"/>
      <c r="W123" s="1401"/>
      <c r="X123" s="1401"/>
      <c r="Y123" s="1401"/>
      <c r="Z123" s="1401"/>
      <c r="AA123" s="1401"/>
      <c r="AB123" s="1401"/>
      <c r="AC123" s="1401"/>
      <c r="AD123" s="1401"/>
      <c r="AE123" s="1401"/>
      <c r="AF123" s="1401"/>
      <c r="AG123" s="1401"/>
      <c r="AH123" s="1401"/>
      <c r="AI123" s="1401"/>
      <c r="AJ123" s="1401"/>
      <c r="AK123" s="1401"/>
      <c r="AL123" s="1401"/>
      <c r="AM123" s="1401"/>
      <c r="AN123" s="1401"/>
      <c r="AO123" s="1401"/>
      <c r="AP123" s="1401"/>
      <c r="AQ123" s="1401"/>
      <c r="AR123" s="1401"/>
      <c r="AS123" s="1401"/>
    </row>
    <row r="124" spans="2:45">
      <c r="B124" s="1395"/>
      <c r="C124" s="1396"/>
      <c r="D124" s="1396"/>
      <c r="E124" s="1396"/>
      <c r="F124" s="1396"/>
      <c r="G124" s="1396"/>
      <c r="H124" s="1396"/>
      <c r="I124" s="1396"/>
      <c r="J124" s="1396"/>
      <c r="K124" s="1396"/>
      <c r="L124" s="1396"/>
      <c r="M124" s="1397"/>
      <c r="N124" s="1401"/>
      <c r="O124" s="1401"/>
      <c r="P124" s="1401"/>
      <c r="Q124" s="1401"/>
      <c r="R124" s="1401"/>
      <c r="S124" s="1401"/>
      <c r="T124" s="1401"/>
      <c r="U124" s="1401"/>
      <c r="V124" s="1401"/>
      <c r="W124" s="1401"/>
      <c r="X124" s="1401"/>
      <c r="Y124" s="1401"/>
      <c r="Z124" s="1401"/>
      <c r="AA124" s="1401"/>
      <c r="AB124" s="1401"/>
      <c r="AC124" s="1401"/>
      <c r="AD124" s="1401"/>
      <c r="AE124" s="1401"/>
      <c r="AF124" s="1401"/>
      <c r="AG124" s="1401"/>
      <c r="AH124" s="1401"/>
      <c r="AI124" s="1401"/>
      <c r="AJ124" s="1401"/>
      <c r="AK124" s="1401"/>
      <c r="AL124" s="1401"/>
      <c r="AM124" s="1401"/>
      <c r="AN124" s="1401"/>
      <c r="AO124" s="1401"/>
      <c r="AP124" s="1401"/>
      <c r="AQ124" s="1401"/>
      <c r="AR124" s="1401"/>
      <c r="AS124" s="1401"/>
    </row>
    <row r="125" spans="2:45">
      <c r="B125" s="1395"/>
      <c r="C125" s="1396"/>
      <c r="D125" s="1396"/>
      <c r="E125" s="1396"/>
      <c r="F125" s="1396"/>
      <c r="G125" s="1396"/>
      <c r="H125" s="1396"/>
      <c r="I125" s="1396"/>
      <c r="J125" s="1396"/>
      <c r="K125" s="1396"/>
      <c r="L125" s="1396"/>
      <c r="M125" s="1397"/>
      <c r="N125" s="1401"/>
      <c r="O125" s="1401"/>
      <c r="P125" s="1401"/>
      <c r="Q125" s="1401"/>
      <c r="R125" s="1401"/>
      <c r="S125" s="1401"/>
      <c r="T125" s="1401"/>
      <c r="U125" s="1401"/>
      <c r="V125" s="1401"/>
      <c r="W125" s="1401"/>
      <c r="X125" s="1401"/>
      <c r="Y125" s="1401"/>
      <c r="Z125" s="1401"/>
      <c r="AA125" s="1401"/>
      <c r="AB125" s="1401"/>
      <c r="AC125" s="1401"/>
      <c r="AD125" s="1401"/>
      <c r="AE125" s="1401"/>
      <c r="AF125" s="1401"/>
      <c r="AG125" s="1401"/>
      <c r="AH125" s="1401"/>
      <c r="AI125" s="1401"/>
      <c r="AJ125" s="1401"/>
      <c r="AK125" s="1401"/>
      <c r="AL125" s="1401"/>
      <c r="AM125" s="1401"/>
      <c r="AN125" s="1401"/>
      <c r="AO125" s="1401"/>
      <c r="AP125" s="1401"/>
      <c r="AQ125" s="1401"/>
      <c r="AR125" s="1401"/>
      <c r="AS125" s="1401"/>
    </row>
    <row r="126" spans="2:45">
      <c r="B126" s="1395"/>
      <c r="C126" s="1396"/>
      <c r="D126" s="1396"/>
      <c r="E126" s="1396"/>
      <c r="F126" s="1396"/>
      <c r="G126" s="1396"/>
      <c r="H126" s="1396"/>
      <c r="I126" s="1396"/>
      <c r="J126" s="1396"/>
      <c r="K126" s="1396"/>
      <c r="L126" s="1396"/>
      <c r="M126" s="1397"/>
      <c r="N126" s="1401"/>
      <c r="O126" s="1401"/>
      <c r="P126" s="1401"/>
      <c r="Q126" s="1401"/>
      <c r="R126" s="1401"/>
      <c r="S126" s="1401"/>
      <c r="T126" s="1401"/>
      <c r="U126" s="1401"/>
      <c r="V126" s="1401"/>
      <c r="W126" s="1401"/>
      <c r="X126" s="1401"/>
      <c r="Y126" s="1401"/>
      <c r="Z126" s="1401"/>
      <c r="AA126" s="1401"/>
      <c r="AB126" s="1401"/>
      <c r="AC126" s="1401"/>
      <c r="AD126" s="1401"/>
      <c r="AE126" s="1401"/>
      <c r="AF126" s="1401"/>
      <c r="AG126" s="1401"/>
      <c r="AH126" s="1401"/>
      <c r="AI126" s="1401"/>
      <c r="AJ126" s="1401"/>
      <c r="AK126" s="1401"/>
      <c r="AL126" s="1401"/>
      <c r="AM126" s="1401"/>
      <c r="AN126" s="1401"/>
      <c r="AO126" s="1401"/>
      <c r="AP126" s="1401"/>
      <c r="AQ126" s="1401"/>
      <c r="AR126" s="1401"/>
      <c r="AS126" s="1401"/>
    </row>
    <row r="127" spans="2:45">
      <c r="B127" s="1395"/>
      <c r="C127" s="1396"/>
      <c r="D127" s="1396"/>
      <c r="E127" s="1396"/>
      <c r="F127" s="1396"/>
      <c r="G127" s="1396"/>
      <c r="H127" s="1396"/>
      <c r="I127" s="1396"/>
      <c r="J127" s="1396"/>
      <c r="K127" s="1396"/>
      <c r="L127" s="1396"/>
      <c r="M127" s="1397"/>
      <c r="N127" s="1401"/>
      <c r="O127" s="1401"/>
      <c r="P127" s="1401"/>
      <c r="Q127" s="1401"/>
      <c r="R127" s="1401"/>
      <c r="S127" s="1401"/>
      <c r="T127" s="1401"/>
      <c r="U127" s="1401"/>
      <c r="V127" s="1401"/>
      <c r="W127" s="1401"/>
      <c r="X127" s="1401"/>
      <c r="Y127" s="1401"/>
      <c r="Z127" s="1401"/>
      <c r="AA127" s="1401"/>
      <c r="AB127" s="1401"/>
      <c r="AC127" s="1401"/>
      <c r="AD127" s="1401"/>
      <c r="AE127" s="1401"/>
      <c r="AF127" s="1401"/>
      <c r="AG127" s="1401"/>
      <c r="AH127" s="1401"/>
      <c r="AI127" s="1401"/>
      <c r="AJ127" s="1401"/>
      <c r="AK127" s="1401"/>
      <c r="AL127" s="1401"/>
      <c r="AM127" s="1401"/>
      <c r="AN127" s="1401"/>
      <c r="AO127" s="1401"/>
      <c r="AP127" s="1401"/>
      <c r="AQ127" s="1401"/>
      <c r="AR127" s="1401"/>
      <c r="AS127" s="1401"/>
    </row>
    <row r="128" spans="2:45">
      <c r="B128" s="1395"/>
      <c r="C128" s="1396"/>
      <c r="D128" s="1396"/>
      <c r="E128" s="1396"/>
      <c r="F128" s="1396"/>
      <c r="G128" s="1396"/>
      <c r="H128" s="1396"/>
      <c r="I128" s="1396"/>
      <c r="J128" s="1396"/>
      <c r="K128" s="1396"/>
      <c r="L128" s="1396"/>
      <c r="M128" s="1397"/>
      <c r="N128" s="1401"/>
      <c r="O128" s="1401"/>
      <c r="P128" s="1401"/>
      <c r="Q128" s="1401"/>
      <c r="R128" s="1401"/>
      <c r="S128" s="1401"/>
      <c r="T128" s="1401"/>
      <c r="U128" s="1401"/>
      <c r="V128" s="1401"/>
      <c r="W128" s="1401"/>
      <c r="X128" s="1401"/>
      <c r="Y128" s="1401"/>
      <c r="Z128" s="1401"/>
      <c r="AA128" s="1401"/>
      <c r="AB128" s="1401"/>
      <c r="AC128" s="1401"/>
      <c r="AD128" s="1401"/>
      <c r="AE128" s="1401"/>
      <c r="AF128" s="1401"/>
      <c r="AG128" s="1401"/>
      <c r="AH128" s="1401"/>
      <c r="AI128" s="1401"/>
      <c r="AJ128" s="1401"/>
      <c r="AK128" s="1401"/>
      <c r="AL128" s="1401"/>
      <c r="AM128" s="1401"/>
      <c r="AN128" s="1401"/>
      <c r="AO128" s="1401"/>
      <c r="AP128" s="1401"/>
      <c r="AQ128" s="1401"/>
      <c r="AR128" s="1401"/>
      <c r="AS128" s="1401"/>
    </row>
    <row r="129" spans="2:45">
      <c r="B129" s="1395"/>
      <c r="C129" s="1396"/>
      <c r="D129" s="1396"/>
      <c r="E129" s="1396"/>
      <c r="F129" s="1396"/>
      <c r="G129" s="1396"/>
      <c r="H129" s="1396"/>
      <c r="I129" s="1396"/>
      <c r="J129" s="1396"/>
      <c r="K129" s="1396"/>
      <c r="L129" s="1396"/>
      <c r="M129" s="1397"/>
      <c r="N129" s="1401"/>
      <c r="O129" s="1401"/>
      <c r="P129" s="1401"/>
      <c r="Q129" s="1401"/>
      <c r="R129" s="1401"/>
      <c r="S129" s="1401"/>
      <c r="T129" s="1401"/>
      <c r="U129" s="1401"/>
      <c r="V129" s="1401"/>
      <c r="W129" s="1401"/>
      <c r="X129" s="1401"/>
      <c r="Y129" s="1401"/>
      <c r="Z129" s="1401"/>
      <c r="AA129" s="1401"/>
      <c r="AB129" s="1401"/>
      <c r="AC129" s="1401"/>
      <c r="AD129" s="1401"/>
      <c r="AE129" s="1401"/>
      <c r="AF129" s="1401"/>
      <c r="AG129" s="1401"/>
      <c r="AH129" s="1401"/>
      <c r="AI129" s="1401"/>
      <c r="AJ129" s="1401"/>
      <c r="AK129" s="1401"/>
      <c r="AL129" s="1401"/>
      <c r="AM129" s="1401"/>
      <c r="AN129" s="1401"/>
      <c r="AO129" s="1401"/>
      <c r="AP129" s="1401"/>
      <c r="AQ129" s="1401"/>
      <c r="AR129" s="1401"/>
      <c r="AS129" s="1401"/>
    </row>
    <row r="130" spans="2:45">
      <c r="B130" s="1395"/>
      <c r="C130" s="1396"/>
      <c r="D130" s="1396"/>
      <c r="E130" s="1396"/>
      <c r="F130" s="1396"/>
      <c r="G130" s="1396"/>
      <c r="H130" s="1396"/>
      <c r="I130" s="1396"/>
      <c r="J130" s="1396"/>
      <c r="K130" s="1396"/>
      <c r="L130" s="1396"/>
      <c r="M130" s="1397"/>
      <c r="N130" s="1401"/>
      <c r="O130" s="1401"/>
      <c r="P130" s="1401"/>
      <c r="Q130" s="1401"/>
      <c r="R130" s="1401"/>
      <c r="S130" s="1401"/>
      <c r="T130" s="1401"/>
      <c r="U130" s="1401"/>
      <c r="V130" s="1401"/>
      <c r="W130" s="1401"/>
      <c r="X130" s="1401"/>
      <c r="Y130" s="1401"/>
      <c r="Z130" s="1401"/>
      <c r="AA130" s="1401"/>
      <c r="AB130" s="1401"/>
      <c r="AC130" s="1401"/>
      <c r="AD130" s="1401"/>
      <c r="AE130" s="1401"/>
      <c r="AF130" s="1401"/>
      <c r="AG130" s="1401"/>
      <c r="AH130" s="1401"/>
      <c r="AI130" s="1401"/>
      <c r="AJ130" s="1401"/>
      <c r="AK130" s="1401"/>
      <c r="AL130" s="1401"/>
      <c r="AM130" s="1401"/>
      <c r="AN130" s="1401"/>
      <c r="AO130" s="1401"/>
      <c r="AP130" s="1401"/>
      <c r="AQ130" s="1401"/>
      <c r="AR130" s="1401"/>
      <c r="AS130" s="1401"/>
    </row>
    <row r="131" spans="2:45">
      <c r="B131" s="1395"/>
      <c r="C131" s="1396"/>
      <c r="D131" s="1396"/>
      <c r="E131" s="1396"/>
      <c r="F131" s="1396"/>
      <c r="G131" s="1396"/>
      <c r="H131" s="1396"/>
      <c r="I131" s="1396"/>
      <c r="J131" s="1396"/>
      <c r="K131" s="1396"/>
      <c r="L131" s="1396"/>
      <c r="M131" s="1397"/>
      <c r="N131" s="1401"/>
      <c r="O131" s="1401"/>
      <c r="P131" s="1401"/>
      <c r="Q131" s="1401"/>
      <c r="R131" s="1401"/>
      <c r="S131" s="1401"/>
      <c r="T131" s="1401"/>
      <c r="U131" s="1401"/>
      <c r="V131" s="1401"/>
      <c r="W131" s="1401"/>
      <c r="X131" s="1401"/>
      <c r="Y131" s="1401"/>
      <c r="Z131" s="1401"/>
      <c r="AA131" s="1401"/>
      <c r="AB131" s="1401"/>
      <c r="AC131" s="1401"/>
      <c r="AD131" s="1401"/>
      <c r="AE131" s="1401"/>
      <c r="AF131" s="1401"/>
      <c r="AG131" s="1401"/>
      <c r="AH131" s="1401"/>
      <c r="AI131" s="1401"/>
      <c r="AJ131" s="1401"/>
      <c r="AK131" s="1401"/>
      <c r="AL131" s="1401"/>
      <c r="AM131" s="1401"/>
      <c r="AN131" s="1401"/>
      <c r="AO131" s="1401"/>
      <c r="AP131" s="1401"/>
      <c r="AQ131" s="1401"/>
      <c r="AR131" s="1401"/>
      <c r="AS131" s="1401"/>
    </row>
    <row r="132" spans="2:45">
      <c r="B132" s="1395"/>
      <c r="C132" s="1396"/>
      <c r="D132" s="1396"/>
      <c r="E132" s="1396"/>
      <c r="F132" s="1396"/>
      <c r="G132" s="1396"/>
      <c r="H132" s="1396"/>
      <c r="I132" s="1396"/>
      <c r="J132" s="1396"/>
      <c r="K132" s="1396"/>
      <c r="L132" s="1396"/>
      <c r="M132" s="1397"/>
      <c r="N132" s="1401"/>
      <c r="O132" s="1401"/>
      <c r="P132" s="1401"/>
      <c r="Q132" s="1401"/>
      <c r="R132" s="1401"/>
      <c r="S132" s="1401"/>
      <c r="T132" s="1401"/>
      <c r="U132" s="1401"/>
      <c r="V132" s="1401"/>
      <c r="W132" s="1401"/>
      <c r="X132" s="1401"/>
      <c r="Y132" s="1401"/>
      <c r="Z132" s="1401"/>
      <c r="AA132" s="1401"/>
      <c r="AB132" s="1401"/>
      <c r="AC132" s="1401"/>
      <c r="AD132" s="1401"/>
      <c r="AE132" s="1401"/>
      <c r="AF132" s="1401"/>
      <c r="AG132" s="1401"/>
      <c r="AH132" s="1401"/>
      <c r="AI132" s="1401"/>
      <c r="AJ132" s="1401"/>
      <c r="AK132" s="1401"/>
      <c r="AL132" s="1401"/>
      <c r="AM132" s="1401"/>
      <c r="AN132" s="1401"/>
      <c r="AO132" s="1401"/>
      <c r="AP132" s="1401"/>
      <c r="AQ132" s="1401"/>
      <c r="AR132" s="1401"/>
      <c r="AS132" s="1401"/>
    </row>
    <row r="133" spans="2:45">
      <c r="B133" s="1395"/>
      <c r="C133" s="1396"/>
      <c r="D133" s="1396"/>
      <c r="E133" s="1396"/>
      <c r="F133" s="1396"/>
      <c r="G133" s="1396"/>
      <c r="H133" s="1396"/>
      <c r="I133" s="1396"/>
      <c r="J133" s="1396"/>
      <c r="K133" s="1396"/>
      <c r="L133" s="1396"/>
      <c r="M133" s="1397"/>
      <c r="N133" s="1401"/>
      <c r="O133" s="1401"/>
      <c r="P133" s="1401"/>
      <c r="Q133" s="1401"/>
      <c r="R133" s="1401"/>
      <c r="S133" s="1401"/>
      <c r="T133" s="1401"/>
      <c r="U133" s="1401"/>
      <c r="V133" s="1401"/>
      <c r="W133" s="1401"/>
      <c r="X133" s="1401"/>
      <c r="Y133" s="1401"/>
      <c r="Z133" s="1401"/>
      <c r="AA133" s="1401"/>
      <c r="AB133" s="1401"/>
      <c r="AC133" s="1401"/>
      <c r="AD133" s="1401"/>
      <c r="AE133" s="1401"/>
      <c r="AF133" s="1401"/>
      <c r="AG133" s="1401"/>
      <c r="AH133" s="1401"/>
      <c r="AI133" s="1401"/>
      <c r="AJ133" s="1401"/>
      <c r="AK133" s="1401"/>
      <c r="AL133" s="1401"/>
      <c r="AM133" s="1401"/>
      <c r="AN133" s="1401"/>
      <c r="AO133" s="1401"/>
      <c r="AP133" s="1401"/>
      <c r="AQ133" s="1401"/>
      <c r="AR133" s="1401"/>
      <c r="AS133" s="1401"/>
    </row>
    <row r="134" spans="2:45">
      <c r="B134" s="1395"/>
      <c r="C134" s="1396"/>
      <c r="D134" s="1396"/>
      <c r="E134" s="1396"/>
      <c r="F134" s="1396"/>
      <c r="G134" s="1396"/>
      <c r="H134" s="1396"/>
      <c r="I134" s="1396"/>
      <c r="J134" s="1396"/>
      <c r="K134" s="1396"/>
      <c r="L134" s="1396"/>
      <c r="M134" s="1397"/>
      <c r="N134" s="1401"/>
      <c r="O134" s="1401"/>
      <c r="P134" s="1401"/>
      <c r="Q134" s="1401"/>
      <c r="R134" s="1401"/>
      <c r="S134" s="1401"/>
      <c r="T134" s="1401"/>
      <c r="U134" s="1401"/>
      <c r="V134" s="1401"/>
      <c r="W134" s="1401"/>
      <c r="X134" s="1401"/>
      <c r="Y134" s="1401"/>
      <c r="Z134" s="1401"/>
      <c r="AA134" s="1401"/>
      <c r="AB134" s="1401"/>
      <c r="AC134" s="1401"/>
      <c r="AD134" s="1401"/>
      <c r="AE134" s="1401"/>
      <c r="AF134" s="1401"/>
      <c r="AG134" s="1401"/>
      <c r="AH134" s="1401"/>
      <c r="AI134" s="1401"/>
      <c r="AJ134" s="1401"/>
      <c r="AK134" s="1401"/>
      <c r="AL134" s="1401"/>
      <c r="AM134" s="1401"/>
      <c r="AN134" s="1401"/>
      <c r="AO134" s="1401"/>
      <c r="AP134" s="1401"/>
      <c r="AQ134" s="1401"/>
      <c r="AR134" s="1401"/>
      <c r="AS134" s="1401"/>
    </row>
    <row r="135" spans="2:45">
      <c r="B135" s="1395"/>
      <c r="C135" s="1396"/>
      <c r="D135" s="1396"/>
      <c r="E135" s="1396"/>
      <c r="F135" s="1396"/>
      <c r="G135" s="1396"/>
      <c r="H135" s="1396"/>
      <c r="I135" s="1396"/>
      <c r="J135" s="1396"/>
      <c r="K135" s="1396"/>
      <c r="L135" s="1396"/>
      <c r="M135" s="1397"/>
      <c r="N135" s="1401"/>
      <c r="O135" s="1401"/>
      <c r="P135" s="1401"/>
      <c r="Q135" s="1401"/>
      <c r="R135" s="1401"/>
      <c r="S135" s="1401"/>
      <c r="T135" s="1401"/>
      <c r="U135" s="1401"/>
      <c r="V135" s="1401"/>
      <c r="W135" s="1401"/>
      <c r="X135" s="1401"/>
      <c r="Y135" s="1401"/>
      <c r="Z135" s="1401"/>
      <c r="AA135" s="1401"/>
      <c r="AB135" s="1401"/>
      <c r="AC135" s="1401"/>
      <c r="AD135" s="1401"/>
      <c r="AE135" s="1401"/>
      <c r="AF135" s="1401"/>
      <c r="AG135" s="1401"/>
      <c r="AH135" s="1401"/>
      <c r="AI135" s="1401"/>
      <c r="AJ135" s="1401"/>
      <c r="AK135" s="1401"/>
      <c r="AL135" s="1401"/>
      <c r="AM135" s="1401"/>
      <c r="AN135" s="1401"/>
      <c r="AO135" s="1401"/>
      <c r="AP135" s="1401"/>
      <c r="AQ135" s="1401"/>
      <c r="AR135" s="1401"/>
      <c r="AS135" s="1401"/>
    </row>
    <row r="136" spans="2:45">
      <c r="B136" s="1395"/>
      <c r="C136" s="1396"/>
      <c r="D136" s="1396"/>
      <c r="E136" s="1396"/>
      <c r="F136" s="1396"/>
      <c r="G136" s="1396"/>
      <c r="H136" s="1396"/>
      <c r="I136" s="1396"/>
      <c r="J136" s="1396"/>
      <c r="K136" s="1396"/>
      <c r="L136" s="1396"/>
      <c r="M136" s="1397"/>
      <c r="N136" s="1401"/>
      <c r="O136" s="1401"/>
      <c r="P136" s="1401"/>
      <c r="Q136" s="1401"/>
      <c r="R136" s="1401"/>
      <c r="S136" s="1401"/>
      <c r="T136" s="1401"/>
      <c r="U136" s="1401"/>
      <c r="V136" s="1401"/>
      <c r="W136" s="1401"/>
      <c r="X136" s="1401"/>
      <c r="Y136" s="1401"/>
      <c r="Z136" s="1401"/>
      <c r="AA136" s="1401"/>
      <c r="AB136" s="1401"/>
      <c r="AC136" s="1401"/>
      <c r="AD136" s="1401"/>
      <c r="AE136" s="1401"/>
      <c r="AF136" s="1401"/>
      <c r="AG136" s="1401"/>
      <c r="AH136" s="1401"/>
      <c r="AI136" s="1401"/>
      <c r="AJ136" s="1401"/>
      <c r="AK136" s="1401"/>
      <c r="AL136" s="1401"/>
      <c r="AM136" s="1401"/>
      <c r="AN136" s="1401"/>
      <c r="AO136" s="1401"/>
      <c r="AP136" s="1401"/>
      <c r="AQ136" s="1401"/>
      <c r="AR136" s="1401"/>
      <c r="AS136" s="1401"/>
    </row>
    <row r="137" spans="2:45">
      <c r="B137" s="1395"/>
      <c r="C137" s="1396"/>
      <c r="D137" s="1396"/>
      <c r="E137" s="1396"/>
      <c r="F137" s="1396"/>
      <c r="G137" s="1396"/>
      <c r="H137" s="1396"/>
      <c r="I137" s="1396"/>
      <c r="J137" s="1396"/>
      <c r="K137" s="1396"/>
      <c r="L137" s="1396"/>
      <c r="M137" s="1397"/>
      <c r="N137" s="1401"/>
      <c r="O137" s="1401"/>
      <c r="P137" s="1401"/>
      <c r="Q137" s="1401"/>
      <c r="R137" s="1401"/>
      <c r="S137" s="1401"/>
      <c r="T137" s="1401"/>
      <c r="U137" s="1401"/>
      <c r="V137" s="1401"/>
      <c r="W137" s="1401"/>
      <c r="X137" s="1401"/>
      <c r="Y137" s="1401"/>
      <c r="Z137" s="1401"/>
      <c r="AA137" s="1401"/>
      <c r="AB137" s="1401"/>
      <c r="AC137" s="1401"/>
      <c r="AD137" s="1401"/>
      <c r="AE137" s="1401"/>
      <c r="AF137" s="1401"/>
      <c r="AG137" s="1401"/>
      <c r="AH137" s="1401"/>
      <c r="AI137" s="1401"/>
      <c r="AJ137" s="1401"/>
      <c r="AK137" s="1401"/>
      <c r="AL137" s="1401"/>
      <c r="AM137" s="1401"/>
      <c r="AN137" s="1401"/>
      <c r="AO137" s="1401"/>
      <c r="AP137" s="1401"/>
      <c r="AQ137" s="1401"/>
      <c r="AR137" s="1401"/>
      <c r="AS137" s="1401"/>
    </row>
    <row r="138" spans="2:45">
      <c r="B138" s="1395"/>
      <c r="C138" s="1396"/>
      <c r="D138" s="1396"/>
      <c r="E138" s="1396"/>
      <c r="F138" s="1396"/>
      <c r="G138" s="1396"/>
      <c r="H138" s="1396"/>
      <c r="I138" s="1396"/>
      <c r="J138" s="1396"/>
      <c r="K138" s="1396"/>
      <c r="L138" s="1396"/>
      <c r="M138" s="1397"/>
      <c r="N138" s="1401"/>
      <c r="O138" s="1401"/>
      <c r="P138" s="1401"/>
      <c r="Q138" s="1401"/>
      <c r="R138" s="1401"/>
      <c r="S138" s="1401"/>
      <c r="T138" s="1401"/>
      <c r="U138" s="1401"/>
      <c r="V138" s="1401"/>
      <c r="W138" s="1401"/>
      <c r="X138" s="1401"/>
      <c r="Y138" s="1401"/>
      <c r="Z138" s="1401"/>
      <c r="AA138" s="1401"/>
      <c r="AB138" s="1401"/>
      <c r="AC138" s="1401"/>
      <c r="AD138" s="1401"/>
      <c r="AE138" s="1401"/>
      <c r="AF138" s="1401"/>
      <c r="AG138" s="1401"/>
      <c r="AH138" s="1401"/>
      <c r="AI138" s="1401"/>
      <c r="AJ138" s="1401"/>
      <c r="AK138" s="1401"/>
      <c r="AL138" s="1401"/>
      <c r="AM138" s="1401"/>
      <c r="AN138" s="1401"/>
      <c r="AO138" s="1401"/>
      <c r="AP138" s="1401"/>
      <c r="AQ138" s="1401"/>
      <c r="AR138" s="1401"/>
      <c r="AS138" s="1401"/>
    </row>
    <row r="139" spans="2:45">
      <c r="B139" s="1395"/>
      <c r="C139" s="1396"/>
      <c r="D139" s="1396"/>
      <c r="E139" s="1396"/>
      <c r="F139" s="1396"/>
      <c r="G139" s="1396"/>
      <c r="H139" s="1396"/>
      <c r="I139" s="1396"/>
      <c r="J139" s="1396"/>
      <c r="K139" s="1396"/>
      <c r="L139" s="1396"/>
      <c r="M139" s="1397"/>
      <c r="N139" s="1401"/>
      <c r="O139" s="1401"/>
      <c r="P139" s="1401"/>
      <c r="Q139" s="1401"/>
      <c r="R139" s="1401"/>
      <c r="S139" s="1401"/>
      <c r="T139" s="1401"/>
      <c r="U139" s="1401"/>
      <c r="V139" s="1401"/>
      <c r="W139" s="1401"/>
      <c r="X139" s="1401"/>
      <c r="Y139" s="1401"/>
      <c r="Z139" s="1401"/>
      <c r="AA139" s="1401"/>
      <c r="AB139" s="1401"/>
      <c r="AC139" s="1401"/>
      <c r="AD139" s="1401"/>
      <c r="AE139" s="1401"/>
      <c r="AF139" s="1401"/>
      <c r="AG139" s="1401"/>
      <c r="AH139" s="1401"/>
      <c r="AI139" s="1401"/>
      <c r="AJ139" s="1401"/>
      <c r="AK139" s="1401"/>
      <c r="AL139" s="1401"/>
      <c r="AM139" s="1401"/>
      <c r="AN139" s="1401"/>
      <c r="AO139" s="1401"/>
      <c r="AP139" s="1401"/>
      <c r="AQ139" s="1401"/>
      <c r="AR139" s="1401"/>
      <c r="AS139" s="1401"/>
    </row>
    <row r="140" spans="2:45">
      <c r="B140" s="1395"/>
      <c r="C140" s="1396"/>
      <c r="D140" s="1396"/>
      <c r="E140" s="1396"/>
      <c r="F140" s="1396"/>
      <c r="G140" s="1396"/>
      <c r="H140" s="1396"/>
      <c r="I140" s="1396"/>
      <c r="J140" s="1396"/>
      <c r="K140" s="1396"/>
      <c r="L140" s="1396"/>
      <c r="M140" s="1397"/>
      <c r="N140" s="1401"/>
      <c r="O140" s="1401"/>
      <c r="P140" s="1401"/>
      <c r="Q140" s="1401"/>
      <c r="R140" s="1401"/>
      <c r="S140" s="1401"/>
      <c r="T140" s="1401"/>
      <c r="U140" s="1401"/>
      <c r="V140" s="1401"/>
      <c r="W140" s="1401"/>
      <c r="X140" s="1401"/>
      <c r="Y140" s="1401"/>
      <c r="Z140" s="1401"/>
      <c r="AA140" s="1401"/>
      <c r="AB140" s="1401"/>
      <c r="AC140" s="1401"/>
      <c r="AD140" s="1401"/>
      <c r="AE140" s="1401"/>
      <c r="AF140" s="1401"/>
      <c r="AG140" s="1401"/>
      <c r="AH140" s="1401"/>
      <c r="AI140" s="1401"/>
      <c r="AJ140" s="1401"/>
      <c r="AK140" s="1401"/>
      <c r="AL140" s="1401"/>
      <c r="AM140" s="1401"/>
      <c r="AN140" s="1401"/>
      <c r="AO140" s="1401"/>
      <c r="AP140" s="1401"/>
      <c r="AQ140" s="1401"/>
      <c r="AR140" s="1401"/>
      <c r="AS140" s="1401"/>
    </row>
    <row r="141" spans="2:45">
      <c r="B141" s="1395"/>
      <c r="C141" s="1396"/>
      <c r="D141" s="1396"/>
      <c r="E141" s="1396"/>
      <c r="F141" s="1396"/>
      <c r="G141" s="1396"/>
      <c r="H141" s="1396"/>
      <c r="I141" s="1396"/>
      <c r="J141" s="1396"/>
      <c r="K141" s="1396"/>
      <c r="L141" s="1396"/>
      <c r="M141" s="1397"/>
      <c r="N141" s="1401"/>
      <c r="O141" s="1401"/>
      <c r="P141" s="1401"/>
      <c r="Q141" s="1401"/>
      <c r="R141" s="1401"/>
      <c r="S141" s="1401"/>
      <c r="T141" s="1401"/>
      <c r="U141" s="1401"/>
      <c r="V141" s="1401"/>
      <c r="W141" s="1401"/>
      <c r="X141" s="1401"/>
      <c r="Y141" s="1401"/>
      <c r="Z141" s="1401"/>
      <c r="AA141" s="1401"/>
      <c r="AB141" s="1401"/>
      <c r="AC141" s="1401"/>
      <c r="AD141" s="1401"/>
      <c r="AE141" s="1401"/>
      <c r="AF141" s="1401"/>
      <c r="AG141" s="1401"/>
      <c r="AH141" s="1401"/>
      <c r="AI141" s="1401"/>
      <c r="AJ141" s="1401"/>
      <c r="AK141" s="1401"/>
      <c r="AL141" s="1401"/>
      <c r="AM141" s="1401"/>
      <c r="AN141" s="1401"/>
      <c r="AO141" s="1401"/>
      <c r="AP141" s="1401"/>
      <c r="AQ141" s="1401"/>
      <c r="AR141" s="1401"/>
      <c r="AS141" s="1401"/>
    </row>
    <row r="142" spans="2:45">
      <c r="B142" s="1395"/>
      <c r="C142" s="1396"/>
      <c r="D142" s="1396"/>
      <c r="E142" s="1396"/>
      <c r="F142" s="1396"/>
      <c r="G142" s="1396"/>
      <c r="H142" s="1396"/>
      <c r="I142" s="1396"/>
      <c r="J142" s="1396"/>
      <c r="K142" s="1396"/>
      <c r="L142" s="1396"/>
      <c r="M142" s="1397"/>
      <c r="N142" s="1401"/>
      <c r="O142" s="1401"/>
      <c r="P142" s="1401"/>
      <c r="Q142" s="1401"/>
      <c r="R142" s="1401"/>
      <c r="S142" s="1401"/>
      <c r="T142" s="1401"/>
      <c r="U142" s="1401"/>
      <c r="V142" s="1401"/>
      <c r="W142" s="1401"/>
      <c r="X142" s="1401"/>
      <c r="Y142" s="1401"/>
      <c r="Z142" s="1401"/>
      <c r="AA142" s="1401"/>
      <c r="AB142" s="1401"/>
      <c r="AC142" s="1401"/>
      <c r="AD142" s="1401"/>
      <c r="AE142" s="1401"/>
      <c r="AF142" s="1401"/>
      <c r="AG142" s="1401"/>
      <c r="AH142" s="1401"/>
      <c r="AI142" s="1401"/>
      <c r="AJ142" s="1401"/>
      <c r="AK142" s="1401"/>
      <c r="AL142" s="1401"/>
      <c r="AM142" s="1401"/>
      <c r="AN142" s="1401"/>
      <c r="AO142" s="1401"/>
      <c r="AP142" s="1401"/>
      <c r="AQ142" s="1401"/>
      <c r="AR142" s="1401"/>
      <c r="AS142" s="1401"/>
    </row>
    <row r="143" spans="2:45">
      <c r="B143" s="1395"/>
      <c r="C143" s="1396"/>
      <c r="D143" s="1396"/>
      <c r="E143" s="1396"/>
      <c r="F143" s="1396"/>
      <c r="G143" s="1396"/>
      <c r="H143" s="1396"/>
      <c r="I143" s="1396"/>
      <c r="J143" s="1396"/>
      <c r="K143" s="1396"/>
      <c r="L143" s="1396"/>
      <c r="M143" s="1397"/>
      <c r="N143" s="1401"/>
      <c r="O143" s="1401"/>
      <c r="P143" s="1401"/>
      <c r="Q143" s="1401"/>
      <c r="R143" s="1401"/>
      <c r="S143" s="1401"/>
      <c r="T143" s="1401"/>
      <c r="U143" s="1401"/>
      <c r="V143" s="1401"/>
      <c r="W143" s="1401"/>
      <c r="X143" s="1401"/>
      <c r="Y143" s="1401"/>
      <c r="Z143" s="1401"/>
      <c r="AA143" s="1401"/>
      <c r="AB143" s="1401"/>
      <c r="AC143" s="1401"/>
      <c r="AD143" s="1401"/>
      <c r="AE143" s="1401"/>
      <c r="AF143" s="1401"/>
      <c r="AG143" s="1401"/>
      <c r="AH143" s="1401"/>
      <c r="AI143" s="1401"/>
      <c r="AJ143" s="1401"/>
      <c r="AK143" s="1401"/>
      <c r="AL143" s="1401"/>
      <c r="AM143" s="1401"/>
      <c r="AN143" s="1401"/>
      <c r="AO143" s="1401"/>
      <c r="AP143" s="1401"/>
      <c r="AQ143" s="1401"/>
      <c r="AR143" s="1401"/>
      <c r="AS143" s="1401"/>
    </row>
    <row r="144" spans="2:45">
      <c r="B144" s="1395"/>
      <c r="C144" s="1396"/>
      <c r="D144" s="1396"/>
      <c r="E144" s="1396"/>
      <c r="F144" s="1396"/>
      <c r="G144" s="1396"/>
      <c r="H144" s="1396"/>
      <c r="I144" s="1396"/>
      <c r="J144" s="1396"/>
      <c r="K144" s="1396"/>
      <c r="L144" s="1396"/>
      <c r="M144" s="1397"/>
      <c r="N144" s="1401"/>
      <c r="O144" s="1401"/>
      <c r="P144" s="1401"/>
      <c r="Q144" s="1401"/>
      <c r="R144" s="1401"/>
      <c r="S144" s="1401"/>
      <c r="T144" s="1401"/>
      <c r="U144" s="1401"/>
      <c r="V144" s="1401"/>
      <c r="W144" s="1401"/>
      <c r="X144" s="1401"/>
      <c r="Y144" s="1401"/>
      <c r="Z144" s="1401"/>
      <c r="AA144" s="1401"/>
      <c r="AB144" s="1401"/>
      <c r="AC144" s="1401"/>
      <c r="AD144" s="1401"/>
      <c r="AE144" s="1401"/>
      <c r="AF144" s="1401"/>
      <c r="AG144" s="1401"/>
      <c r="AH144" s="1401"/>
      <c r="AI144" s="1401"/>
      <c r="AJ144" s="1401"/>
      <c r="AK144" s="1401"/>
      <c r="AL144" s="1401"/>
      <c r="AM144" s="1401"/>
      <c r="AN144" s="1401"/>
      <c r="AO144" s="1401"/>
      <c r="AP144" s="1401"/>
      <c r="AQ144" s="1401"/>
      <c r="AR144" s="1401"/>
      <c r="AS144" s="1401"/>
    </row>
    <row r="145" spans="2:45">
      <c r="B145" s="1395"/>
      <c r="C145" s="1396"/>
      <c r="D145" s="1396"/>
      <c r="E145" s="1396"/>
      <c r="F145" s="1396"/>
      <c r="G145" s="1396"/>
      <c r="H145" s="1396"/>
      <c r="I145" s="1396"/>
      <c r="J145" s="1396"/>
      <c r="K145" s="1396"/>
      <c r="L145" s="1396"/>
      <c r="M145" s="1397"/>
      <c r="N145" s="1401"/>
      <c r="O145" s="1401"/>
      <c r="P145" s="1401"/>
      <c r="Q145" s="1401"/>
      <c r="R145" s="1401"/>
      <c r="S145" s="1401"/>
      <c r="T145" s="1401"/>
      <c r="U145" s="1401"/>
      <c r="V145" s="1401"/>
      <c r="W145" s="1401"/>
      <c r="X145" s="1401"/>
      <c r="Y145" s="1401"/>
      <c r="Z145" s="1401"/>
      <c r="AA145" s="1401"/>
      <c r="AB145" s="1401"/>
      <c r="AC145" s="1401"/>
      <c r="AD145" s="1401"/>
      <c r="AE145" s="1401"/>
      <c r="AF145" s="1401"/>
      <c r="AG145" s="1401"/>
      <c r="AH145" s="1401"/>
      <c r="AI145" s="1401"/>
      <c r="AJ145" s="1401"/>
      <c r="AK145" s="1401"/>
      <c r="AL145" s="1401"/>
      <c r="AM145" s="1401"/>
      <c r="AN145" s="1401"/>
      <c r="AO145" s="1401"/>
      <c r="AP145" s="1401"/>
      <c r="AQ145" s="1401"/>
      <c r="AR145" s="1401"/>
      <c r="AS145" s="1401"/>
    </row>
    <row r="146" spans="2:45">
      <c r="B146" s="1395"/>
      <c r="C146" s="1396"/>
      <c r="D146" s="1396"/>
      <c r="E146" s="1396"/>
      <c r="F146" s="1396"/>
      <c r="G146" s="1396"/>
      <c r="H146" s="1396"/>
      <c r="I146" s="1396"/>
      <c r="J146" s="1396"/>
      <c r="K146" s="1396"/>
      <c r="L146" s="1396"/>
      <c r="M146" s="1397"/>
      <c r="N146" s="1401"/>
      <c r="O146" s="1401"/>
      <c r="P146" s="1401"/>
      <c r="Q146" s="1401"/>
      <c r="R146" s="1401"/>
      <c r="S146" s="1401"/>
      <c r="T146" s="1401"/>
      <c r="U146" s="1401"/>
      <c r="V146" s="1401"/>
      <c r="W146" s="1401"/>
      <c r="X146" s="1401"/>
      <c r="Y146" s="1401"/>
      <c r="Z146" s="1401"/>
      <c r="AA146" s="1401"/>
      <c r="AB146" s="1401"/>
      <c r="AC146" s="1401"/>
      <c r="AD146" s="1401"/>
      <c r="AE146" s="1401"/>
      <c r="AF146" s="1401"/>
      <c r="AG146" s="1401"/>
      <c r="AH146" s="1401"/>
      <c r="AI146" s="1401"/>
      <c r="AJ146" s="1401"/>
      <c r="AK146" s="1401"/>
      <c r="AL146" s="1401"/>
      <c r="AM146" s="1401"/>
      <c r="AN146" s="1401"/>
      <c r="AO146" s="1401"/>
      <c r="AP146" s="1401"/>
      <c r="AQ146" s="1401"/>
      <c r="AR146" s="1401"/>
      <c r="AS146" s="1401"/>
    </row>
    <row r="147" spans="2:45">
      <c r="B147" s="1395"/>
      <c r="C147" s="1396"/>
      <c r="D147" s="1396"/>
      <c r="E147" s="1396"/>
      <c r="F147" s="1396"/>
      <c r="G147" s="1396"/>
      <c r="H147" s="1396"/>
      <c r="I147" s="1396"/>
      <c r="J147" s="1396"/>
      <c r="K147" s="1396"/>
      <c r="L147" s="1396"/>
      <c r="M147" s="1397"/>
      <c r="N147" s="1401"/>
      <c r="O147" s="1401"/>
      <c r="P147" s="1401"/>
      <c r="Q147" s="1401"/>
      <c r="R147" s="1401"/>
      <c r="S147" s="1401"/>
      <c r="T147" s="1401"/>
      <c r="U147" s="1401"/>
      <c r="V147" s="1401"/>
      <c r="W147" s="1401"/>
      <c r="X147" s="1401"/>
      <c r="Y147" s="1401"/>
      <c r="Z147" s="1401"/>
      <c r="AA147" s="1401"/>
      <c r="AB147" s="1401"/>
      <c r="AC147" s="1401"/>
      <c r="AD147" s="1401"/>
      <c r="AE147" s="1401"/>
      <c r="AF147" s="1401"/>
      <c r="AG147" s="1401"/>
      <c r="AH147" s="1401"/>
      <c r="AI147" s="1401"/>
      <c r="AJ147" s="1401"/>
      <c r="AK147" s="1401"/>
      <c r="AL147" s="1401"/>
      <c r="AM147" s="1401"/>
      <c r="AN147" s="1401"/>
      <c r="AO147" s="1401"/>
      <c r="AP147" s="1401"/>
      <c r="AQ147" s="1401"/>
      <c r="AR147" s="1401"/>
      <c r="AS147" s="1401"/>
    </row>
    <row r="148" spans="2:45">
      <c r="B148" s="1395"/>
      <c r="C148" s="1396"/>
      <c r="D148" s="1396"/>
      <c r="E148" s="1396"/>
      <c r="F148" s="1396"/>
      <c r="G148" s="1396"/>
      <c r="H148" s="1396"/>
      <c r="I148" s="1396"/>
      <c r="J148" s="1396"/>
      <c r="K148" s="1396"/>
      <c r="L148" s="1396"/>
      <c r="M148" s="1397"/>
      <c r="N148" s="1401"/>
      <c r="O148" s="1401"/>
      <c r="P148" s="1401"/>
      <c r="Q148" s="1401"/>
      <c r="R148" s="1401"/>
      <c r="S148" s="1401"/>
      <c r="T148" s="1401"/>
      <c r="U148" s="1401"/>
      <c r="V148" s="1401"/>
      <c r="W148" s="1401"/>
      <c r="X148" s="1401"/>
      <c r="Y148" s="1401"/>
      <c r="Z148" s="1401"/>
      <c r="AA148" s="1401"/>
      <c r="AB148" s="1401"/>
      <c r="AC148" s="1401"/>
      <c r="AD148" s="1401"/>
      <c r="AE148" s="1401"/>
      <c r="AF148" s="1401"/>
      <c r="AG148" s="1401"/>
      <c r="AH148" s="1401"/>
      <c r="AI148" s="1401"/>
      <c r="AJ148" s="1401"/>
      <c r="AK148" s="1401"/>
      <c r="AL148" s="1401"/>
      <c r="AM148" s="1401"/>
      <c r="AN148" s="1401"/>
      <c r="AO148" s="1401"/>
      <c r="AP148" s="1401"/>
      <c r="AQ148" s="1401"/>
      <c r="AR148" s="1401"/>
      <c r="AS148" s="1401"/>
    </row>
    <row r="149" spans="2:45">
      <c r="B149" s="1395"/>
      <c r="C149" s="1396"/>
      <c r="D149" s="1396"/>
      <c r="E149" s="1396"/>
      <c r="F149" s="1396"/>
      <c r="G149" s="1396"/>
      <c r="H149" s="1396"/>
      <c r="I149" s="1396"/>
      <c r="J149" s="1396"/>
      <c r="K149" s="1396"/>
      <c r="L149" s="1396"/>
      <c r="M149" s="1397"/>
      <c r="N149" s="1401"/>
      <c r="O149" s="1401"/>
      <c r="P149" s="1401"/>
      <c r="Q149" s="1401"/>
      <c r="R149" s="1401"/>
      <c r="S149" s="1401"/>
      <c r="T149" s="1401"/>
      <c r="U149" s="1401"/>
      <c r="V149" s="1401"/>
      <c r="W149" s="1401"/>
      <c r="X149" s="1401"/>
      <c r="Y149" s="1401"/>
      <c r="Z149" s="1401"/>
      <c r="AA149" s="1401"/>
      <c r="AB149" s="1401"/>
      <c r="AC149" s="1401"/>
      <c r="AD149" s="1401"/>
      <c r="AE149" s="1401"/>
      <c r="AF149" s="1401"/>
      <c r="AG149" s="1401"/>
      <c r="AH149" s="1401"/>
      <c r="AI149" s="1401"/>
      <c r="AJ149" s="1401"/>
      <c r="AK149" s="1401"/>
      <c r="AL149" s="1401"/>
      <c r="AM149" s="1401"/>
      <c r="AN149" s="1401"/>
      <c r="AO149" s="1401"/>
      <c r="AP149" s="1401"/>
      <c r="AQ149" s="1401"/>
      <c r="AR149" s="1401"/>
      <c r="AS149" s="1401"/>
    </row>
    <row r="150" spans="2:45">
      <c r="B150" s="1395"/>
      <c r="C150" s="1396"/>
      <c r="D150" s="1396"/>
      <c r="E150" s="1396"/>
      <c r="F150" s="1396"/>
      <c r="G150" s="1396"/>
      <c r="H150" s="1396"/>
      <c r="I150" s="1396"/>
      <c r="J150" s="1396"/>
      <c r="K150" s="1396"/>
      <c r="L150" s="1396"/>
      <c r="M150" s="1397"/>
      <c r="N150" s="1401"/>
      <c r="O150" s="1401"/>
      <c r="P150" s="1401"/>
      <c r="Q150" s="1401"/>
      <c r="R150" s="1401"/>
      <c r="S150" s="1401"/>
      <c r="T150" s="1401"/>
      <c r="U150" s="1401"/>
      <c r="V150" s="1401"/>
      <c r="W150" s="1401"/>
      <c r="X150" s="1401"/>
      <c r="Y150" s="1401"/>
      <c r="Z150" s="1401"/>
      <c r="AA150" s="1401"/>
      <c r="AB150" s="1401"/>
      <c r="AC150" s="1401"/>
      <c r="AD150" s="1401"/>
      <c r="AE150" s="1401"/>
      <c r="AF150" s="1401"/>
      <c r="AG150" s="1401"/>
      <c r="AH150" s="1401"/>
      <c r="AI150" s="1401"/>
      <c r="AJ150" s="1401"/>
      <c r="AK150" s="1401"/>
      <c r="AL150" s="1401"/>
      <c r="AM150" s="1401"/>
      <c r="AN150" s="1401"/>
      <c r="AO150" s="1401"/>
      <c r="AP150" s="1401"/>
      <c r="AQ150" s="1401"/>
      <c r="AR150" s="1401"/>
      <c r="AS150" s="1401"/>
    </row>
    <row r="151" spans="2:45">
      <c r="B151" s="1395"/>
      <c r="C151" s="1396"/>
      <c r="D151" s="1396"/>
      <c r="E151" s="1396"/>
      <c r="F151" s="1396"/>
      <c r="G151" s="1396"/>
      <c r="H151" s="1396"/>
      <c r="I151" s="1396"/>
      <c r="J151" s="1396"/>
      <c r="K151" s="1396"/>
      <c r="L151" s="1396"/>
      <c r="M151" s="1397"/>
      <c r="N151" s="1401"/>
      <c r="O151" s="1401"/>
      <c r="P151" s="1401"/>
      <c r="Q151" s="1401"/>
      <c r="R151" s="1401"/>
      <c r="S151" s="1401"/>
      <c r="T151" s="1401"/>
      <c r="U151" s="1401"/>
      <c r="V151" s="1401"/>
      <c r="W151" s="1401"/>
      <c r="X151" s="1401"/>
      <c r="Y151" s="1401"/>
      <c r="Z151" s="1401"/>
      <c r="AA151" s="1401"/>
      <c r="AB151" s="1401"/>
      <c r="AC151" s="1401"/>
      <c r="AD151" s="1401"/>
      <c r="AE151" s="1401"/>
      <c r="AF151" s="1401"/>
      <c r="AG151" s="1401"/>
      <c r="AH151" s="1401"/>
      <c r="AI151" s="1401"/>
      <c r="AJ151" s="1401"/>
      <c r="AK151" s="1401"/>
      <c r="AL151" s="1401"/>
      <c r="AM151" s="1401"/>
      <c r="AN151" s="1401"/>
      <c r="AO151" s="1401"/>
      <c r="AP151" s="1401"/>
      <c r="AQ151" s="1401"/>
      <c r="AR151" s="1401"/>
      <c r="AS151" s="1401"/>
    </row>
    <row r="152" spans="2:45">
      <c r="B152" s="1395"/>
      <c r="C152" s="1396"/>
      <c r="D152" s="1396"/>
      <c r="E152" s="1396"/>
      <c r="F152" s="1396"/>
      <c r="G152" s="1396"/>
      <c r="H152" s="1396"/>
      <c r="I152" s="1396"/>
      <c r="J152" s="1396"/>
      <c r="K152" s="1396"/>
      <c r="L152" s="1396"/>
      <c r="M152" s="1397"/>
      <c r="N152" s="1401"/>
      <c r="O152" s="1401"/>
      <c r="P152" s="1401"/>
      <c r="Q152" s="1401"/>
      <c r="R152" s="1401"/>
      <c r="S152" s="1401"/>
      <c r="T152" s="1401"/>
      <c r="U152" s="1401"/>
      <c r="V152" s="1401"/>
      <c r="W152" s="1401"/>
      <c r="X152" s="1401"/>
      <c r="Y152" s="1401"/>
      <c r="Z152" s="1401"/>
      <c r="AA152" s="1401"/>
      <c r="AB152" s="1401"/>
      <c r="AC152" s="1401"/>
      <c r="AD152" s="1401"/>
      <c r="AE152" s="1401"/>
      <c r="AF152" s="1401"/>
      <c r="AG152" s="1401"/>
      <c r="AH152" s="1401"/>
      <c r="AI152" s="1401"/>
      <c r="AJ152" s="1401"/>
      <c r="AK152" s="1401"/>
      <c r="AL152" s="1401"/>
      <c r="AM152" s="1401"/>
      <c r="AN152" s="1401"/>
      <c r="AO152" s="1401"/>
      <c r="AP152" s="1401"/>
      <c r="AQ152" s="1401"/>
      <c r="AR152" s="1401"/>
      <c r="AS152" s="1401"/>
    </row>
    <row r="153" spans="2:45">
      <c r="B153" s="1395"/>
      <c r="C153" s="1396"/>
      <c r="D153" s="1396"/>
      <c r="E153" s="1396"/>
      <c r="F153" s="1396"/>
      <c r="G153" s="1396"/>
      <c r="H153" s="1396"/>
      <c r="I153" s="1396"/>
      <c r="J153" s="1396"/>
      <c r="K153" s="1396"/>
      <c r="L153" s="1396"/>
      <c r="M153" s="1397"/>
      <c r="N153" s="1401"/>
      <c r="O153" s="1401"/>
      <c r="P153" s="1401"/>
      <c r="Q153" s="1401"/>
      <c r="R153" s="1401"/>
      <c r="S153" s="1401"/>
      <c r="T153" s="1401"/>
      <c r="U153" s="1401"/>
      <c r="V153" s="1401"/>
      <c r="W153" s="1401"/>
      <c r="X153" s="1401"/>
      <c r="Y153" s="1401"/>
      <c r="Z153" s="1401"/>
      <c r="AA153" s="1401"/>
      <c r="AB153" s="1401"/>
      <c r="AC153" s="1401"/>
      <c r="AD153" s="1401"/>
      <c r="AE153" s="1401"/>
      <c r="AF153" s="1401"/>
      <c r="AG153" s="1401"/>
      <c r="AH153" s="1401"/>
      <c r="AI153" s="1401"/>
      <c r="AJ153" s="1401"/>
      <c r="AK153" s="1401"/>
      <c r="AL153" s="1401"/>
      <c r="AM153" s="1401"/>
      <c r="AN153" s="1401"/>
      <c r="AO153" s="1401"/>
      <c r="AP153" s="1401"/>
      <c r="AQ153" s="1401"/>
      <c r="AR153" s="1401"/>
      <c r="AS153" s="1401"/>
    </row>
    <row r="154" spans="2:45">
      <c r="B154" s="1395"/>
      <c r="C154" s="1396"/>
      <c r="D154" s="1396"/>
      <c r="E154" s="1396"/>
      <c r="F154" s="1396"/>
      <c r="G154" s="1396"/>
      <c r="H154" s="1396"/>
      <c r="I154" s="1396"/>
      <c r="J154" s="1396"/>
      <c r="K154" s="1396"/>
      <c r="L154" s="1396"/>
      <c r="M154" s="1397"/>
      <c r="N154" s="1401"/>
      <c r="O154" s="1401"/>
      <c r="P154" s="1401"/>
      <c r="Q154" s="1401"/>
      <c r="R154" s="1401"/>
      <c r="S154" s="1401"/>
      <c r="T154" s="1401"/>
      <c r="U154" s="1401"/>
      <c r="V154" s="1401"/>
      <c r="W154" s="1401"/>
      <c r="X154" s="1401"/>
      <c r="Y154" s="1401"/>
      <c r="Z154" s="1401"/>
      <c r="AA154" s="1401"/>
      <c r="AB154" s="1401"/>
      <c r="AC154" s="1401"/>
      <c r="AD154" s="1401"/>
      <c r="AE154" s="1401"/>
      <c r="AF154" s="1401"/>
      <c r="AG154" s="1401"/>
      <c r="AH154" s="1401"/>
      <c r="AI154" s="1401"/>
      <c r="AJ154" s="1401"/>
      <c r="AK154" s="1401"/>
      <c r="AL154" s="1401"/>
      <c r="AM154" s="1401"/>
      <c r="AN154" s="1401"/>
      <c r="AO154" s="1401"/>
      <c r="AP154" s="1401"/>
      <c r="AQ154" s="1401"/>
      <c r="AR154" s="1401"/>
      <c r="AS154" s="1401"/>
    </row>
    <row r="155" spans="2:45">
      <c r="B155" s="1395"/>
      <c r="C155" s="1396"/>
      <c r="D155" s="1396"/>
      <c r="E155" s="1396"/>
      <c r="F155" s="1396"/>
      <c r="G155" s="1396"/>
      <c r="H155" s="1396"/>
      <c r="I155" s="1396"/>
      <c r="J155" s="1396"/>
      <c r="K155" s="1396"/>
      <c r="L155" s="1396"/>
      <c r="M155" s="1397"/>
      <c r="N155" s="1401"/>
      <c r="O155" s="1401"/>
      <c r="P155" s="1401"/>
      <c r="Q155" s="1401"/>
      <c r="R155" s="1401"/>
      <c r="S155" s="1401"/>
      <c r="T155" s="1401"/>
      <c r="U155" s="1401"/>
      <c r="V155" s="1401"/>
      <c r="W155" s="1401"/>
      <c r="X155" s="1401"/>
      <c r="Y155" s="1401"/>
      <c r="Z155" s="1401"/>
      <c r="AA155" s="1401"/>
      <c r="AB155" s="1401"/>
      <c r="AC155" s="1401"/>
      <c r="AD155" s="1401"/>
      <c r="AE155" s="1401"/>
      <c r="AF155" s="1401"/>
      <c r="AG155" s="1401"/>
      <c r="AH155" s="1401"/>
      <c r="AI155" s="1401"/>
      <c r="AJ155" s="1401"/>
      <c r="AK155" s="1401"/>
      <c r="AL155" s="1401"/>
      <c r="AM155" s="1401"/>
      <c r="AN155" s="1401"/>
      <c r="AO155" s="1401"/>
      <c r="AP155" s="1401"/>
      <c r="AQ155" s="1401"/>
      <c r="AR155" s="1401"/>
      <c r="AS155" s="1401"/>
    </row>
    <row r="156" spans="2:45">
      <c r="B156" s="1395"/>
      <c r="C156" s="1396"/>
      <c r="D156" s="1396"/>
      <c r="E156" s="1396"/>
      <c r="F156" s="1396"/>
      <c r="G156" s="1396"/>
      <c r="H156" s="1396"/>
      <c r="I156" s="1396"/>
      <c r="J156" s="1396"/>
      <c r="K156" s="1396"/>
      <c r="L156" s="1396"/>
      <c r="M156" s="1397"/>
      <c r="N156" s="1401"/>
      <c r="O156" s="1401"/>
      <c r="P156" s="1401"/>
      <c r="Q156" s="1401"/>
      <c r="R156" s="1401"/>
      <c r="S156" s="1401"/>
      <c r="T156" s="1401"/>
      <c r="U156" s="1401"/>
      <c r="V156" s="1401"/>
      <c r="W156" s="1401"/>
      <c r="X156" s="1401"/>
      <c r="Y156" s="1401"/>
      <c r="Z156" s="1401"/>
      <c r="AA156" s="1401"/>
      <c r="AB156" s="1401"/>
      <c r="AC156" s="1401"/>
      <c r="AD156" s="1401"/>
      <c r="AE156" s="1401"/>
      <c r="AF156" s="1401"/>
      <c r="AG156" s="1401"/>
      <c r="AH156" s="1401"/>
      <c r="AI156" s="1401"/>
      <c r="AJ156" s="1401"/>
      <c r="AK156" s="1401"/>
      <c r="AL156" s="1401"/>
      <c r="AM156" s="1401"/>
      <c r="AN156" s="1401"/>
      <c r="AO156" s="1401"/>
      <c r="AP156" s="1401"/>
      <c r="AQ156" s="1401"/>
      <c r="AR156" s="1401"/>
      <c r="AS156" s="1401"/>
    </row>
    <row r="157" spans="2:45">
      <c r="B157" s="1395"/>
      <c r="C157" s="1396"/>
      <c r="D157" s="1396"/>
      <c r="E157" s="1396"/>
      <c r="F157" s="1396"/>
      <c r="G157" s="1396"/>
      <c r="H157" s="1396"/>
      <c r="I157" s="1396"/>
      <c r="J157" s="1396"/>
      <c r="K157" s="1396"/>
      <c r="L157" s="1396"/>
      <c r="M157" s="1397"/>
      <c r="N157" s="1401"/>
      <c r="O157" s="1401"/>
      <c r="P157" s="1401"/>
      <c r="Q157" s="1401"/>
      <c r="R157" s="1401"/>
      <c r="S157" s="1401"/>
      <c r="T157" s="1401"/>
      <c r="U157" s="1401"/>
      <c r="V157" s="1401"/>
      <c r="W157" s="1401"/>
      <c r="X157" s="1401"/>
      <c r="Y157" s="1401"/>
      <c r="Z157" s="1401"/>
      <c r="AA157" s="1401"/>
      <c r="AB157" s="1401"/>
      <c r="AC157" s="1401"/>
      <c r="AD157" s="1401"/>
      <c r="AE157" s="1401"/>
      <c r="AF157" s="1401"/>
      <c r="AG157" s="1401"/>
      <c r="AH157" s="1401"/>
      <c r="AI157" s="1401"/>
      <c r="AJ157" s="1401"/>
      <c r="AK157" s="1401"/>
      <c r="AL157" s="1401"/>
      <c r="AM157" s="1401"/>
      <c r="AN157" s="1401"/>
      <c r="AO157" s="1401"/>
      <c r="AP157" s="1401"/>
      <c r="AQ157" s="1401"/>
      <c r="AR157" s="1401"/>
      <c r="AS157" s="1401"/>
    </row>
    <row r="158" spans="2:45">
      <c r="B158" s="1395"/>
      <c r="C158" s="1396"/>
      <c r="D158" s="1396"/>
      <c r="E158" s="1396"/>
      <c r="F158" s="1396"/>
      <c r="G158" s="1396"/>
      <c r="H158" s="1396"/>
      <c r="I158" s="1396"/>
      <c r="J158" s="1396"/>
      <c r="K158" s="1396"/>
      <c r="L158" s="1396"/>
      <c r="M158" s="1397"/>
      <c r="N158" s="1401"/>
      <c r="O158" s="1401"/>
      <c r="P158" s="1401"/>
      <c r="Q158" s="1401"/>
      <c r="R158" s="1401"/>
      <c r="S158" s="1401"/>
      <c r="T158" s="1401"/>
      <c r="U158" s="1401"/>
      <c r="V158" s="1401"/>
      <c r="W158" s="1401"/>
      <c r="X158" s="1401"/>
      <c r="Y158" s="1401"/>
      <c r="Z158" s="1401"/>
      <c r="AA158" s="1401"/>
      <c r="AB158" s="1401"/>
      <c r="AC158" s="1401"/>
      <c r="AD158" s="1401"/>
      <c r="AE158" s="1401"/>
      <c r="AF158" s="1401"/>
      <c r="AG158" s="1401"/>
      <c r="AH158" s="1401"/>
      <c r="AI158" s="1401"/>
      <c r="AJ158" s="1401"/>
      <c r="AK158" s="1401"/>
      <c r="AL158" s="1401"/>
      <c r="AM158" s="1401"/>
      <c r="AN158" s="1401"/>
      <c r="AO158" s="1401"/>
      <c r="AP158" s="1401"/>
      <c r="AQ158" s="1401"/>
      <c r="AR158" s="1401"/>
      <c r="AS158" s="1401"/>
    </row>
    <row r="159" spans="2:45">
      <c r="B159" s="1395"/>
      <c r="C159" s="1396"/>
      <c r="D159" s="1396"/>
      <c r="E159" s="1396"/>
      <c r="F159" s="1396"/>
      <c r="G159" s="1396"/>
      <c r="H159" s="1396"/>
      <c r="I159" s="1396"/>
      <c r="J159" s="1396"/>
      <c r="K159" s="1396"/>
      <c r="L159" s="1396"/>
      <c r="M159" s="1397"/>
      <c r="N159" s="1401"/>
      <c r="O159" s="1401"/>
      <c r="P159" s="1401"/>
      <c r="Q159" s="1401"/>
      <c r="R159" s="1401"/>
      <c r="S159" s="1401"/>
      <c r="T159" s="1401"/>
      <c r="U159" s="1401"/>
      <c r="V159" s="1401"/>
      <c r="W159" s="1401"/>
      <c r="X159" s="1401"/>
      <c r="Y159" s="1401"/>
      <c r="Z159" s="1401"/>
      <c r="AA159" s="1401"/>
      <c r="AB159" s="1401"/>
      <c r="AC159" s="1401"/>
      <c r="AD159" s="1401"/>
      <c r="AE159" s="1401"/>
      <c r="AF159" s="1401"/>
      <c r="AG159" s="1401"/>
      <c r="AH159" s="1401"/>
      <c r="AI159" s="1401"/>
      <c r="AJ159" s="1401"/>
      <c r="AK159" s="1401"/>
      <c r="AL159" s="1401"/>
      <c r="AM159" s="1401"/>
      <c r="AN159" s="1401"/>
      <c r="AO159" s="1401"/>
      <c r="AP159" s="1401"/>
      <c r="AQ159" s="1401"/>
      <c r="AR159" s="1401"/>
      <c r="AS159" s="1401"/>
    </row>
    <row r="160" spans="2:45">
      <c r="B160" s="1395"/>
      <c r="C160" s="1396"/>
      <c r="D160" s="1396"/>
      <c r="E160" s="1396"/>
      <c r="F160" s="1396"/>
      <c r="G160" s="1396"/>
      <c r="H160" s="1396"/>
      <c r="I160" s="1396"/>
      <c r="J160" s="1396"/>
      <c r="K160" s="1396"/>
      <c r="L160" s="1396"/>
      <c r="M160" s="1397"/>
      <c r="N160" s="1401"/>
      <c r="O160" s="1401"/>
      <c r="P160" s="1401"/>
      <c r="Q160" s="1401"/>
      <c r="R160" s="1401"/>
      <c r="S160" s="1401"/>
      <c r="T160" s="1401"/>
      <c r="U160" s="1401"/>
      <c r="V160" s="1401"/>
      <c r="W160" s="1401"/>
      <c r="X160" s="1401"/>
      <c r="Y160" s="1401"/>
      <c r="Z160" s="1401"/>
      <c r="AA160" s="1401"/>
      <c r="AB160" s="1401"/>
      <c r="AC160" s="1401"/>
      <c r="AD160" s="1401"/>
      <c r="AE160" s="1401"/>
      <c r="AF160" s="1401"/>
      <c r="AG160" s="1401"/>
      <c r="AH160" s="1401"/>
      <c r="AI160" s="1401"/>
      <c r="AJ160" s="1401"/>
      <c r="AK160" s="1401"/>
      <c r="AL160" s="1401"/>
      <c r="AM160" s="1401"/>
      <c r="AN160" s="1401"/>
      <c r="AO160" s="1401"/>
      <c r="AP160" s="1401"/>
      <c r="AQ160" s="1401"/>
      <c r="AR160" s="1401"/>
      <c r="AS160" s="1401"/>
    </row>
    <row r="161" spans="2:45">
      <c r="B161" s="1395"/>
      <c r="C161" s="1396"/>
      <c r="D161" s="1396"/>
      <c r="E161" s="1396"/>
      <c r="F161" s="1396"/>
      <c r="G161" s="1396"/>
      <c r="H161" s="1396"/>
      <c r="I161" s="1396"/>
      <c r="J161" s="1396"/>
      <c r="K161" s="1396"/>
      <c r="L161" s="1396"/>
      <c r="M161" s="1397"/>
      <c r="N161" s="1401"/>
      <c r="O161" s="1401"/>
      <c r="P161" s="1401"/>
      <c r="Q161" s="1401"/>
      <c r="R161" s="1401"/>
      <c r="S161" s="1401"/>
      <c r="T161" s="1401"/>
      <c r="U161" s="1401"/>
      <c r="V161" s="1401"/>
      <c r="W161" s="1401"/>
      <c r="X161" s="1401"/>
      <c r="Y161" s="1401"/>
      <c r="Z161" s="1401"/>
      <c r="AA161" s="1401"/>
      <c r="AB161" s="1401"/>
      <c r="AC161" s="1401"/>
      <c r="AD161" s="1401"/>
      <c r="AE161" s="1401"/>
      <c r="AF161" s="1401"/>
      <c r="AG161" s="1401"/>
      <c r="AH161" s="1401"/>
      <c r="AI161" s="1401"/>
      <c r="AJ161" s="1401"/>
      <c r="AK161" s="1401"/>
      <c r="AL161" s="1401"/>
      <c r="AM161" s="1401"/>
      <c r="AN161" s="1401"/>
      <c r="AO161" s="1401"/>
      <c r="AP161" s="1401"/>
      <c r="AQ161" s="1401"/>
      <c r="AR161" s="1401"/>
      <c r="AS161" s="1401"/>
    </row>
    <row r="162" spans="2:45">
      <c r="B162" s="1398"/>
      <c r="C162" s="1399"/>
      <c r="D162" s="1399"/>
      <c r="E162" s="1399"/>
      <c r="F162" s="1399"/>
      <c r="G162" s="1399"/>
      <c r="H162" s="1399"/>
      <c r="I162" s="1399"/>
      <c r="J162" s="1399"/>
      <c r="K162" s="1399"/>
      <c r="L162" s="1399"/>
      <c r="M162" s="1400"/>
      <c r="N162" s="1401"/>
      <c r="O162" s="1401"/>
      <c r="P162" s="1401"/>
      <c r="Q162" s="1401"/>
      <c r="R162" s="1401"/>
      <c r="S162" s="1401"/>
      <c r="T162" s="1401"/>
      <c r="U162" s="1401"/>
      <c r="V162" s="1401"/>
      <c r="W162" s="1401"/>
      <c r="X162" s="1401"/>
      <c r="Y162" s="1401"/>
      <c r="Z162" s="1401"/>
      <c r="AA162" s="1401"/>
      <c r="AB162" s="1401"/>
      <c r="AC162" s="1401"/>
      <c r="AD162" s="1401"/>
      <c r="AE162" s="1401"/>
      <c r="AF162" s="1401"/>
      <c r="AG162" s="1401"/>
      <c r="AH162" s="1401"/>
      <c r="AI162" s="1401"/>
      <c r="AJ162" s="1401"/>
      <c r="AK162" s="1401"/>
      <c r="AL162" s="1401"/>
      <c r="AM162" s="1401"/>
      <c r="AN162" s="1401"/>
      <c r="AO162" s="1401"/>
      <c r="AP162" s="1401"/>
      <c r="AQ162" s="1401"/>
      <c r="AR162" s="1401"/>
      <c r="AS162" s="1401"/>
    </row>
    <row r="229" spans="3:3" hidden="1"/>
    <row r="230" spans="3:3" hidden="1">
      <c r="C230" s="221" t="s">
        <v>909</v>
      </c>
    </row>
    <row r="231" spans="3:3" hidden="1">
      <c r="C231" s="221" t="s">
        <v>908</v>
      </c>
    </row>
    <row r="232" spans="3:3" hidden="1"/>
    <row r="249" ht="150.75" customHeight="1"/>
    <row r="250" ht="150.75" customHeight="1"/>
    <row r="251" ht="150.75" customHeight="1"/>
  </sheetData>
  <mergeCells count="72">
    <mergeCell ref="Z18:AA18"/>
    <mergeCell ref="AB18:AK18"/>
    <mergeCell ref="Z14:AA14"/>
    <mergeCell ref="Z16:AA16"/>
    <mergeCell ref="N14:W14"/>
    <mergeCell ref="N16:W16"/>
    <mergeCell ref="L10:M10"/>
    <mergeCell ref="AB14:AK14"/>
    <mergeCell ref="AB16:AK16"/>
    <mergeCell ref="L11:M11"/>
    <mergeCell ref="L13:M13"/>
    <mergeCell ref="Z10:AA10"/>
    <mergeCell ref="Z8:AK8"/>
    <mergeCell ref="Z11:AA11"/>
    <mergeCell ref="Z13:AA13"/>
    <mergeCell ref="N10:N11"/>
    <mergeCell ref="N13:W13"/>
    <mergeCell ref="AB10:AB11"/>
    <mergeCell ref="AB13:AK13"/>
    <mergeCell ref="B95:M162"/>
    <mergeCell ref="N95:AC162"/>
    <mergeCell ref="AD95:AS162"/>
    <mergeCell ref="B70:M91"/>
    <mergeCell ref="B92:M94"/>
    <mergeCell ref="N92:AB94"/>
    <mergeCell ref="AC92:AC94"/>
    <mergeCell ref="AD92:AR94"/>
    <mergeCell ref="AS92:AS94"/>
    <mergeCell ref="N24:AC91"/>
    <mergeCell ref="AD24:AS91"/>
    <mergeCell ref="C60:F60"/>
    <mergeCell ref="G60:J60"/>
    <mergeCell ref="C61:D61"/>
    <mergeCell ref="C65:D65"/>
    <mergeCell ref="E65:F65"/>
    <mergeCell ref="K67:L67"/>
    <mergeCell ref="C66:D66"/>
    <mergeCell ref="E66:F66"/>
    <mergeCell ref="G66:H66"/>
    <mergeCell ref="I66:J66"/>
    <mergeCell ref="K66:L66"/>
    <mergeCell ref="C67:D67"/>
    <mergeCell ref="E67:F67"/>
    <mergeCell ref="G67:H67"/>
    <mergeCell ref="I67:J67"/>
    <mergeCell ref="C63:D63"/>
    <mergeCell ref="E63:F63"/>
    <mergeCell ref="G63:H63"/>
    <mergeCell ref="I63:J63"/>
    <mergeCell ref="C68:F68"/>
    <mergeCell ref="C64:D64"/>
    <mergeCell ref="E64:F64"/>
    <mergeCell ref="G64:H64"/>
    <mergeCell ref="I64:J64"/>
    <mergeCell ref="G65:H65"/>
    <mergeCell ref="I65:J65"/>
    <mergeCell ref="I61:J61"/>
    <mergeCell ref="C62:D62"/>
    <mergeCell ref="E62:F62"/>
    <mergeCell ref="B2:AS5"/>
    <mergeCell ref="B21:M23"/>
    <mergeCell ref="N21:AB23"/>
    <mergeCell ref="AC21:AC23"/>
    <mergeCell ref="AD21:AR23"/>
    <mergeCell ref="AS21:AS23"/>
    <mergeCell ref="G62:H62"/>
    <mergeCell ref="I62:J62"/>
    <mergeCell ref="E61:F61"/>
    <mergeCell ref="G61:H61"/>
    <mergeCell ref="L14:M14"/>
    <mergeCell ref="L16:M16"/>
    <mergeCell ref="L8:W8"/>
  </mergeCells>
  <conditionalFormatting sqref="AC21:AC23">
    <cfRule type="expression" dxfId="23" priority="8">
      <formula>$AC$21&gt;0</formula>
    </cfRule>
  </conditionalFormatting>
  <conditionalFormatting sqref="N24:AC91">
    <cfRule type="expression" dxfId="22" priority="7">
      <formula>$AC$21&gt;0</formula>
    </cfRule>
  </conditionalFormatting>
  <conditionalFormatting sqref="AS21:AS23">
    <cfRule type="expression" dxfId="21" priority="6">
      <formula>$AS$21&gt;0</formula>
    </cfRule>
  </conditionalFormatting>
  <conditionalFormatting sqref="AD24:AS91">
    <cfRule type="expression" dxfId="20" priority="5">
      <formula>$AS$21&gt;0</formula>
    </cfRule>
  </conditionalFormatting>
  <conditionalFormatting sqref="AC92:AC94">
    <cfRule type="expression" dxfId="19" priority="4">
      <formula>$AC$92&gt;0</formula>
    </cfRule>
  </conditionalFormatting>
  <conditionalFormatting sqref="N95:AC162">
    <cfRule type="expression" dxfId="18" priority="3">
      <formula>$AC$92&gt;0</formula>
    </cfRule>
  </conditionalFormatting>
  <conditionalFormatting sqref="AS92:AS94">
    <cfRule type="expression" dxfId="17" priority="2">
      <formula>$AS$92&gt;0</formula>
    </cfRule>
  </conditionalFormatting>
  <conditionalFormatting sqref="AD95:AS162">
    <cfRule type="expression" dxfId="16" priority="1">
      <formula>$AS$92&gt;0</formula>
    </cfRule>
  </conditionalFormatting>
  <dataValidations count="1">
    <dataValidation type="list" allowBlank="1" showInputMessage="1" showErrorMessage="1" sqref="AB10 N10" xr:uid="{E791C0ED-4370-4AD7-913E-8E5CA1FAD13F}">
      <formula1>$C$230:$C$231</formula1>
    </dataValidation>
  </dataValidation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16CF02-B62F-430C-A8DA-1208A5264A6F}">
  <sheetPr codeName="Hoja9">
    <tabColor theme="0"/>
  </sheetPr>
  <dimension ref="A1:AZ160"/>
  <sheetViews>
    <sheetView showGridLines="0" topLeftCell="N103" zoomScale="55" zoomScaleNormal="55" workbookViewId="0">
      <selection activeCell="B67" sqref="B67:AP96"/>
    </sheetView>
  </sheetViews>
  <sheetFormatPr baseColWidth="10" defaultColWidth="9.125" defaultRowHeight="15.75"/>
  <cols>
    <col min="1" max="1" width="3" style="445" customWidth="1"/>
    <col min="2" max="3" width="11.75" style="445" customWidth="1"/>
    <col min="4" max="4" width="12.125" style="445" bestFit="1" customWidth="1"/>
    <col min="5" max="5" width="6.5" style="445" bestFit="1" customWidth="1"/>
    <col min="6" max="6" width="21.125" style="445" customWidth="1"/>
    <col min="7" max="7" width="15.25" style="445" bestFit="1" customWidth="1"/>
    <col min="8" max="8" width="13.5" style="445" bestFit="1" customWidth="1"/>
    <col min="9" max="9" width="12.625" style="445" bestFit="1" customWidth="1"/>
    <col min="10" max="13" width="11.75" style="445" customWidth="1"/>
    <col min="14" max="14" width="14.875" style="445" customWidth="1"/>
    <col min="15" max="22" width="11.75" style="445" customWidth="1"/>
    <col min="23" max="23" width="19.625" style="445" customWidth="1"/>
    <col min="24" max="24" width="41.875" style="445" customWidth="1"/>
    <col min="25" max="25" width="51.375" style="445" customWidth="1"/>
    <col min="26" max="26" width="17.75" style="445" customWidth="1"/>
    <col min="27" max="29" width="11.75" style="445" customWidth="1"/>
    <col min="30" max="16384" width="9.125" style="445"/>
  </cols>
  <sheetData>
    <row r="1" spans="1:52" ht="18" customHeight="1"/>
    <row r="2" spans="1:52" ht="18" customHeight="1">
      <c r="B2" s="1366" t="s">
        <v>911</v>
      </c>
      <c r="C2" s="1366"/>
      <c r="D2" s="1366"/>
      <c r="E2" s="1366"/>
      <c r="F2" s="1366"/>
      <c r="G2" s="1366"/>
      <c r="H2" s="1366"/>
      <c r="I2" s="1366"/>
      <c r="J2" s="1366"/>
      <c r="K2" s="1366"/>
      <c r="L2" s="1366"/>
      <c r="M2" s="1366"/>
      <c r="N2" s="1366"/>
      <c r="O2" s="1366"/>
      <c r="P2" s="1366"/>
      <c r="Q2" s="1366"/>
      <c r="R2" s="1366"/>
      <c r="S2" s="1366"/>
      <c r="T2" s="1366"/>
      <c r="U2" s="1366"/>
      <c r="V2" s="1366"/>
      <c r="W2" s="1366"/>
      <c r="X2" s="1366"/>
      <c r="Y2" s="1366"/>
      <c r="Z2" s="1366"/>
      <c r="AA2" s="1366"/>
      <c r="AB2" s="1366"/>
      <c r="AC2" s="1366"/>
      <c r="AD2" s="1366"/>
      <c r="AE2" s="1366"/>
      <c r="AF2" s="1366"/>
      <c r="AG2" s="1366"/>
      <c r="AH2" s="1366"/>
      <c r="AI2" s="1366"/>
      <c r="AJ2" s="1366"/>
      <c r="AK2" s="1366"/>
      <c r="AL2" s="1366"/>
      <c r="AM2" s="1366"/>
      <c r="AN2" s="1366"/>
      <c r="AO2" s="1366"/>
      <c r="AP2" s="1366"/>
      <c r="AQ2" s="1366"/>
      <c r="AR2" s="1366"/>
      <c r="AS2" s="1366"/>
      <c r="AT2" s="1366"/>
      <c r="AU2" s="1366"/>
      <c r="AV2" s="1366"/>
      <c r="AW2" s="1366"/>
      <c r="AX2" s="1366"/>
      <c r="AY2" s="1366"/>
      <c r="AZ2" s="1366"/>
    </row>
    <row r="3" spans="1:52" ht="18" customHeight="1">
      <c r="B3" s="1366"/>
      <c r="C3" s="1366"/>
      <c r="D3" s="1366"/>
      <c r="E3" s="1366"/>
      <c r="F3" s="1366"/>
      <c r="G3" s="1366"/>
      <c r="H3" s="1366"/>
      <c r="I3" s="1366"/>
      <c r="J3" s="1366"/>
      <c r="K3" s="1366"/>
      <c r="L3" s="1366"/>
      <c r="M3" s="1366"/>
      <c r="N3" s="1366"/>
      <c r="O3" s="1366"/>
      <c r="P3" s="1366"/>
      <c r="Q3" s="1366"/>
      <c r="R3" s="1366"/>
      <c r="S3" s="1366"/>
      <c r="T3" s="1366"/>
      <c r="U3" s="1366"/>
      <c r="V3" s="1366"/>
      <c r="W3" s="1366"/>
      <c r="X3" s="1366"/>
      <c r="Y3" s="1366"/>
      <c r="Z3" s="1366"/>
      <c r="AA3" s="1366"/>
      <c r="AB3" s="1366"/>
      <c r="AC3" s="1366"/>
      <c r="AD3" s="1366"/>
      <c r="AE3" s="1366"/>
      <c r="AF3" s="1366"/>
      <c r="AG3" s="1366"/>
      <c r="AH3" s="1366"/>
      <c r="AI3" s="1366"/>
      <c r="AJ3" s="1366"/>
      <c r="AK3" s="1366"/>
      <c r="AL3" s="1366"/>
      <c r="AM3" s="1366"/>
      <c r="AN3" s="1366"/>
      <c r="AO3" s="1366"/>
      <c r="AP3" s="1366"/>
      <c r="AQ3" s="1366"/>
      <c r="AR3" s="1366"/>
      <c r="AS3" s="1366"/>
      <c r="AT3" s="1366"/>
      <c r="AU3" s="1366"/>
      <c r="AV3" s="1366"/>
      <c r="AW3" s="1366"/>
      <c r="AX3" s="1366"/>
      <c r="AY3" s="1366"/>
      <c r="AZ3" s="1366"/>
    </row>
    <row r="4" spans="1:52" ht="18" customHeight="1">
      <c r="B4" s="1366"/>
      <c r="C4" s="1366"/>
      <c r="D4" s="1366"/>
      <c r="E4" s="1366"/>
      <c r="F4" s="1366"/>
      <c r="G4" s="1366"/>
      <c r="H4" s="1366"/>
      <c r="I4" s="1366"/>
      <c r="J4" s="1366"/>
      <c r="K4" s="1366"/>
      <c r="L4" s="1366"/>
      <c r="M4" s="1366"/>
      <c r="N4" s="1366"/>
      <c r="O4" s="1366"/>
      <c r="P4" s="1366"/>
      <c r="Q4" s="1366"/>
      <c r="R4" s="1366"/>
      <c r="S4" s="1366"/>
      <c r="T4" s="1366"/>
      <c r="U4" s="1366"/>
      <c r="V4" s="1366"/>
      <c r="W4" s="1366"/>
      <c r="X4" s="1366"/>
      <c r="Y4" s="1366"/>
      <c r="Z4" s="1366"/>
      <c r="AA4" s="1366"/>
      <c r="AB4" s="1366"/>
      <c r="AC4" s="1366"/>
      <c r="AD4" s="1366"/>
      <c r="AE4" s="1366"/>
      <c r="AF4" s="1366"/>
      <c r="AG4" s="1366"/>
      <c r="AH4" s="1366"/>
      <c r="AI4" s="1366"/>
      <c r="AJ4" s="1366"/>
      <c r="AK4" s="1366"/>
      <c r="AL4" s="1366"/>
      <c r="AM4" s="1366"/>
      <c r="AN4" s="1366"/>
      <c r="AO4" s="1366"/>
      <c r="AP4" s="1366"/>
      <c r="AQ4" s="1366"/>
      <c r="AR4" s="1366"/>
      <c r="AS4" s="1366"/>
      <c r="AT4" s="1366"/>
      <c r="AU4" s="1366"/>
      <c r="AV4" s="1366"/>
      <c r="AW4" s="1366"/>
      <c r="AX4" s="1366"/>
      <c r="AY4" s="1366"/>
      <c r="AZ4" s="1366"/>
    </row>
    <row r="5" spans="1:52" s="447" customFormat="1" ht="50.25" customHeight="1" thickBot="1">
      <c r="A5" s="446"/>
      <c r="B5" s="1366"/>
      <c r="C5" s="1366"/>
      <c r="D5" s="1366"/>
      <c r="E5" s="1366"/>
      <c r="F5" s="1366"/>
      <c r="G5" s="1366"/>
      <c r="H5" s="1366"/>
      <c r="I5" s="1366"/>
      <c r="J5" s="1366"/>
      <c r="K5" s="1366"/>
      <c r="L5" s="1366"/>
      <c r="M5" s="1366"/>
      <c r="N5" s="1430"/>
      <c r="O5" s="1430"/>
      <c r="P5" s="1430"/>
      <c r="Q5" s="1430"/>
      <c r="R5" s="1430"/>
      <c r="S5" s="1430"/>
      <c r="T5" s="1430"/>
      <c r="U5" s="1430"/>
      <c r="V5" s="1430"/>
      <c r="W5" s="1430"/>
      <c r="X5" s="1430"/>
      <c r="Y5" s="1430"/>
      <c r="Z5" s="1430"/>
      <c r="AA5" s="1366"/>
      <c r="AB5" s="1366"/>
      <c r="AC5" s="1366"/>
      <c r="AD5" s="1366"/>
      <c r="AE5" s="1366"/>
      <c r="AF5" s="1366"/>
      <c r="AG5" s="1366"/>
      <c r="AH5" s="1366"/>
      <c r="AI5" s="1366"/>
      <c r="AJ5" s="1366"/>
      <c r="AK5" s="1366"/>
      <c r="AL5" s="1366"/>
      <c r="AM5" s="1366"/>
      <c r="AN5" s="1366"/>
      <c r="AO5" s="1366"/>
      <c r="AP5" s="1366"/>
      <c r="AQ5" s="1366"/>
      <c r="AR5" s="1366"/>
      <c r="AS5" s="1366"/>
      <c r="AT5" s="1366"/>
      <c r="AU5" s="1366"/>
      <c r="AV5" s="1366"/>
      <c r="AW5" s="1366"/>
      <c r="AX5" s="1366"/>
      <c r="AY5" s="1366"/>
      <c r="AZ5" s="1430"/>
    </row>
    <row r="6" spans="1:52" s="447" customFormat="1" ht="18" customHeight="1">
      <c r="A6" s="446"/>
      <c r="B6" s="1431" t="s">
        <v>525</v>
      </c>
      <c r="C6" s="1432"/>
      <c r="D6" s="1432"/>
      <c r="E6" s="1432"/>
      <c r="F6" s="1432"/>
      <c r="G6" s="1432"/>
      <c r="H6" s="1432"/>
      <c r="I6" s="1432"/>
      <c r="J6" s="1432"/>
      <c r="K6" s="1432"/>
      <c r="L6" s="1432"/>
      <c r="M6" s="1433"/>
      <c r="N6" s="1437"/>
      <c r="O6" s="1431" t="s">
        <v>899</v>
      </c>
      <c r="P6" s="1432"/>
      <c r="Q6" s="1432"/>
      <c r="R6" s="1432"/>
      <c r="S6" s="1432"/>
      <c r="T6" s="1432"/>
      <c r="U6" s="1432"/>
      <c r="V6" s="1432"/>
      <c r="W6" s="1432"/>
      <c r="X6" s="1432"/>
      <c r="Y6" s="1433"/>
      <c r="Z6" s="1439" t="s">
        <v>910</v>
      </c>
      <c r="AA6" s="1431" t="s">
        <v>526</v>
      </c>
      <c r="AB6" s="1432"/>
      <c r="AC6" s="1432"/>
      <c r="AD6" s="1432"/>
      <c r="AE6" s="1432"/>
      <c r="AF6" s="1432"/>
      <c r="AG6" s="1432"/>
      <c r="AH6" s="1432"/>
      <c r="AI6" s="1432"/>
      <c r="AJ6" s="1432"/>
      <c r="AK6" s="1432"/>
      <c r="AL6" s="1433"/>
      <c r="AM6" s="1444"/>
      <c r="AN6" s="1431" t="s">
        <v>527</v>
      </c>
      <c r="AO6" s="1432"/>
      <c r="AP6" s="1432"/>
      <c r="AQ6" s="1432"/>
      <c r="AR6" s="1432"/>
      <c r="AS6" s="1432"/>
      <c r="AT6" s="1432"/>
      <c r="AU6" s="1432"/>
      <c r="AV6" s="1432"/>
      <c r="AW6" s="1432"/>
      <c r="AX6" s="1432"/>
      <c r="AY6" s="1433"/>
      <c r="AZ6" s="1437"/>
    </row>
    <row r="7" spans="1:52" s="447" customFormat="1" ht="39" customHeight="1" thickBot="1">
      <c r="A7" s="446"/>
      <c r="B7" s="1434"/>
      <c r="C7" s="1435"/>
      <c r="D7" s="1435"/>
      <c r="E7" s="1435"/>
      <c r="F7" s="1435"/>
      <c r="G7" s="1435"/>
      <c r="H7" s="1435"/>
      <c r="I7" s="1435"/>
      <c r="J7" s="1435"/>
      <c r="K7" s="1435"/>
      <c r="L7" s="1435"/>
      <c r="M7" s="1436"/>
      <c r="N7" s="1438"/>
      <c r="O7" s="1434"/>
      <c r="P7" s="1435"/>
      <c r="Q7" s="1435"/>
      <c r="R7" s="1435"/>
      <c r="S7" s="1435"/>
      <c r="T7" s="1435"/>
      <c r="U7" s="1435"/>
      <c r="V7" s="1435"/>
      <c r="W7" s="1435"/>
      <c r="X7" s="1435"/>
      <c r="Y7" s="1436"/>
      <c r="Z7" s="1440"/>
      <c r="AA7" s="1441"/>
      <c r="AB7" s="1442"/>
      <c r="AC7" s="1442"/>
      <c r="AD7" s="1442"/>
      <c r="AE7" s="1442"/>
      <c r="AF7" s="1442"/>
      <c r="AG7" s="1442"/>
      <c r="AH7" s="1442"/>
      <c r="AI7" s="1442"/>
      <c r="AJ7" s="1442"/>
      <c r="AK7" s="1442"/>
      <c r="AL7" s="1443"/>
      <c r="AM7" s="1445"/>
      <c r="AN7" s="1434"/>
      <c r="AO7" s="1435"/>
      <c r="AP7" s="1435"/>
      <c r="AQ7" s="1435"/>
      <c r="AR7" s="1435"/>
      <c r="AS7" s="1435"/>
      <c r="AT7" s="1435"/>
      <c r="AU7" s="1435"/>
      <c r="AV7" s="1435"/>
      <c r="AW7" s="1435"/>
      <c r="AX7" s="1435"/>
      <c r="AY7" s="1436"/>
      <c r="AZ7" s="1438"/>
    </row>
    <row r="8" spans="1:52" s="447" customFormat="1" ht="18" customHeight="1">
      <c r="A8" s="446"/>
      <c r="B8" s="1446"/>
      <c r="C8" s="1447"/>
      <c r="D8" s="1447"/>
      <c r="E8" s="1447"/>
      <c r="F8" s="1447"/>
      <c r="G8" s="1447"/>
      <c r="H8" s="1447"/>
      <c r="I8" s="1447"/>
      <c r="J8" s="1447"/>
      <c r="K8" s="1447"/>
      <c r="L8" s="1447"/>
      <c r="M8" s="1447"/>
      <c r="N8" s="1448"/>
      <c r="O8" s="1455"/>
      <c r="P8" s="1456"/>
      <c r="Q8" s="1456"/>
      <c r="R8" s="1456"/>
      <c r="S8" s="1456"/>
      <c r="T8" s="1456"/>
      <c r="U8" s="1456"/>
      <c r="V8" s="1456"/>
      <c r="W8" s="1456"/>
      <c r="X8" s="1456"/>
      <c r="Y8" s="1456"/>
      <c r="Z8" s="1457"/>
      <c r="AA8" s="1446"/>
      <c r="AB8" s="1447"/>
      <c r="AC8" s="1447"/>
      <c r="AD8" s="1447"/>
      <c r="AE8" s="1447"/>
      <c r="AF8" s="1447"/>
      <c r="AG8" s="1447"/>
      <c r="AH8" s="1447"/>
      <c r="AI8" s="1447"/>
      <c r="AJ8" s="1447"/>
      <c r="AK8" s="1447"/>
      <c r="AL8" s="1447"/>
      <c r="AM8" s="1448"/>
      <c r="AN8" s="1464"/>
      <c r="AO8" s="1465"/>
      <c r="AP8" s="1465"/>
      <c r="AQ8" s="1465"/>
      <c r="AR8" s="1465"/>
      <c r="AS8" s="1465"/>
      <c r="AT8" s="1465"/>
      <c r="AU8" s="1465"/>
      <c r="AV8" s="1465"/>
      <c r="AW8" s="1465"/>
      <c r="AX8" s="1465"/>
      <c r="AY8" s="1465"/>
      <c r="AZ8" s="1466"/>
    </row>
    <row r="9" spans="1:52" s="447" customFormat="1" ht="18" customHeight="1">
      <c r="A9" s="446"/>
      <c r="B9" s="1449"/>
      <c r="C9" s="1450"/>
      <c r="D9" s="1450"/>
      <c r="E9" s="1450"/>
      <c r="F9" s="1450"/>
      <c r="G9" s="1450"/>
      <c r="H9" s="1450"/>
      <c r="I9" s="1450"/>
      <c r="J9" s="1450"/>
      <c r="K9" s="1450"/>
      <c r="L9" s="1450"/>
      <c r="M9" s="1450"/>
      <c r="N9" s="1451"/>
      <c r="O9" s="1458"/>
      <c r="P9" s="1459"/>
      <c r="Q9" s="1459"/>
      <c r="R9" s="1459"/>
      <c r="S9" s="1459"/>
      <c r="T9" s="1459"/>
      <c r="U9" s="1459"/>
      <c r="V9" s="1459"/>
      <c r="W9" s="1459"/>
      <c r="X9" s="1459"/>
      <c r="Y9" s="1459"/>
      <c r="Z9" s="1460"/>
      <c r="AA9" s="1449"/>
      <c r="AB9" s="1450"/>
      <c r="AC9" s="1450"/>
      <c r="AD9" s="1450"/>
      <c r="AE9" s="1450"/>
      <c r="AF9" s="1450"/>
      <c r="AG9" s="1450"/>
      <c r="AH9" s="1450"/>
      <c r="AI9" s="1450"/>
      <c r="AJ9" s="1450"/>
      <c r="AK9" s="1450"/>
      <c r="AL9" s="1450"/>
      <c r="AM9" s="1451"/>
      <c r="AN9" s="1467"/>
      <c r="AO9" s="1468"/>
      <c r="AP9" s="1468"/>
      <c r="AQ9" s="1468"/>
      <c r="AR9" s="1468"/>
      <c r="AS9" s="1468"/>
      <c r="AT9" s="1468"/>
      <c r="AU9" s="1468"/>
      <c r="AV9" s="1468"/>
      <c r="AW9" s="1468"/>
      <c r="AX9" s="1468"/>
      <c r="AY9" s="1468"/>
      <c r="AZ9" s="1469"/>
    </row>
    <row r="10" spans="1:52" s="447" customFormat="1" ht="18" customHeight="1">
      <c r="A10" s="446"/>
      <c r="B10" s="1449"/>
      <c r="C10" s="1450"/>
      <c r="D10" s="1450"/>
      <c r="E10" s="1450"/>
      <c r="F10" s="1450"/>
      <c r="G10" s="1450"/>
      <c r="H10" s="1450"/>
      <c r="I10" s="1450"/>
      <c r="J10" s="1450"/>
      <c r="K10" s="1450"/>
      <c r="L10" s="1450"/>
      <c r="M10" s="1450"/>
      <c r="N10" s="1451"/>
      <c r="O10" s="1458"/>
      <c r="P10" s="1459"/>
      <c r="Q10" s="1459"/>
      <c r="R10" s="1459"/>
      <c r="S10" s="1459"/>
      <c r="T10" s="1459"/>
      <c r="U10" s="1459"/>
      <c r="V10" s="1459"/>
      <c r="W10" s="1459"/>
      <c r="X10" s="1459"/>
      <c r="Y10" s="1459"/>
      <c r="Z10" s="1460"/>
      <c r="AA10" s="1449"/>
      <c r="AB10" s="1450"/>
      <c r="AC10" s="1450"/>
      <c r="AD10" s="1450"/>
      <c r="AE10" s="1450"/>
      <c r="AF10" s="1450"/>
      <c r="AG10" s="1450"/>
      <c r="AH10" s="1450"/>
      <c r="AI10" s="1450"/>
      <c r="AJ10" s="1450"/>
      <c r="AK10" s="1450"/>
      <c r="AL10" s="1450"/>
      <c r="AM10" s="1451"/>
      <c r="AN10" s="1467"/>
      <c r="AO10" s="1468"/>
      <c r="AP10" s="1468"/>
      <c r="AQ10" s="1468"/>
      <c r="AR10" s="1468"/>
      <c r="AS10" s="1468"/>
      <c r="AT10" s="1468"/>
      <c r="AU10" s="1468"/>
      <c r="AV10" s="1468"/>
      <c r="AW10" s="1468"/>
      <c r="AX10" s="1468"/>
      <c r="AY10" s="1468"/>
      <c r="AZ10" s="1469"/>
    </row>
    <row r="11" spans="1:52" s="447" customFormat="1" ht="18" customHeight="1">
      <c r="A11" s="446"/>
      <c r="B11" s="1449"/>
      <c r="C11" s="1450"/>
      <c r="D11" s="1450"/>
      <c r="E11" s="1450"/>
      <c r="F11" s="1450"/>
      <c r="G11" s="1450"/>
      <c r="H11" s="1450"/>
      <c r="I11" s="1450"/>
      <c r="J11" s="1450"/>
      <c r="K11" s="1450"/>
      <c r="L11" s="1450"/>
      <c r="M11" s="1450"/>
      <c r="N11" s="1451"/>
      <c r="O11" s="1458"/>
      <c r="P11" s="1459"/>
      <c r="Q11" s="1459"/>
      <c r="R11" s="1459"/>
      <c r="S11" s="1459"/>
      <c r="T11" s="1459"/>
      <c r="U11" s="1459"/>
      <c r="V11" s="1459"/>
      <c r="W11" s="1459"/>
      <c r="X11" s="1459"/>
      <c r="Y11" s="1459"/>
      <c r="Z11" s="1460"/>
      <c r="AA11" s="1449"/>
      <c r="AB11" s="1450"/>
      <c r="AC11" s="1450"/>
      <c r="AD11" s="1450"/>
      <c r="AE11" s="1450"/>
      <c r="AF11" s="1450"/>
      <c r="AG11" s="1450"/>
      <c r="AH11" s="1450"/>
      <c r="AI11" s="1450"/>
      <c r="AJ11" s="1450"/>
      <c r="AK11" s="1450"/>
      <c r="AL11" s="1450"/>
      <c r="AM11" s="1451"/>
      <c r="AN11" s="1467"/>
      <c r="AO11" s="1468"/>
      <c r="AP11" s="1468"/>
      <c r="AQ11" s="1468"/>
      <c r="AR11" s="1468"/>
      <c r="AS11" s="1468"/>
      <c r="AT11" s="1468"/>
      <c r="AU11" s="1468"/>
      <c r="AV11" s="1468"/>
      <c r="AW11" s="1468"/>
      <c r="AX11" s="1468"/>
      <c r="AY11" s="1468"/>
      <c r="AZ11" s="1469"/>
    </row>
    <row r="12" spans="1:52" s="447" customFormat="1" ht="18" customHeight="1">
      <c r="A12" s="446"/>
      <c r="B12" s="1449"/>
      <c r="C12" s="1450"/>
      <c r="D12" s="1450"/>
      <c r="E12" s="1450"/>
      <c r="F12" s="1450"/>
      <c r="G12" s="1450"/>
      <c r="H12" s="1450"/>
      <c r="I12" s="1450"/>
      <c r="J12" s="1450"/>
      <c r="K12" s="1450"/>
      <c r="L12" s="1450"/>
      <c r="M12" s="1450"/>
      <c r="N12" s="1451"/>
      <c r="O12" s="1458"/>
      <c r="P12" s="1459"/>
      <c r="Q12" s="1459"/>
      <c r="R12" s="1459"/>
      <c r="S12" s="1459"/>
      <c r="T12" s="1459"/>
      <c r="U12" s="1459"/>
      <c r="V12" s="1459"/>
      <c r="W12" s="1459"/>
      <c r="X12" s="1459"/>
      <c r="Y12" s="1459"/>
      <c r="Z12" s="1460"/>
      <c r="AA12" s="1449"/>
      <c r="AB12" s="1450"/>
      <c r="AC12" s="1450"/>
      <c r="AD12" s="1450"/>
      <c r="AE12" s="1450"/>
      <c r="AF12" s="1450"/>
      <c r="AG12" s="1450"/>
      <c r="AH12" s="1450"/>
      <c r="AI12" s="1450"/>
      <c r="AJ12" s="1450"/>
      <c r="AK12" s="1450"/>
      <c r="AL12" s="1450"/>
      <c r="AM12" s="1451"/>
      <c r="AN12" s="1467"/>
      <c r="AO12" s="1468"/>
      <c r="AP12" s="1468"/>
      <c r="AQ12" s="1468"/>
      <c r="AR12" s="1468"/>
      <c r="AS12" s="1468"/>
      <c r="AT12" s="1468"/>
      <c r="AU12" s="1468"/>
      <c r="AV12" s="1468"/>
      <c r="AW12" s="1468"/>
      <c r="AX12" s="1468"/>
      <c r="AY12" s="1468"/>
      <c r="AZ12" s="1469"/>
    </row>
    <row r="13" spans="1:52" s="447" customFormat="1" ht="18" customHeight="1">
      <c r="A13" s="446"/>
      <c r="B13" s="1449"/>
      <c r="C13" s="1450"/>
      <c r="D13" s="1450"/>
      <c r="E13" s="1450"/>
      <c r="F13" s="1450"/>
      <c r="G13" s="1450"/>
      <c r="H13" s="1450"/>
      <c r="I13" s="1450"/>
      <c r="J13" s="1450"/>
      <c r="K13" s="1450"/>
      <c r="L13" s="1450"/>
      <c r="M13" s="1450"/>
      <c r="N13" s="1451"/>
      <c r="O13" s="1458"/>
      <c r="P13" s="1459"/>
      <c r="Q13" s="1459"/>
      <c r="R13" s="1459"/>
      <c r="S13" s="1459"/>
      <c r="T13" s="1459"/>
      <c r="U13" s="1459"/>
      <c r="V13" s="1459"/>
      <c r="W13" s="1459"/>
      <c r="X13" s="1459"/>
      <c r="Y13" s="1459"/>
      <c r="Z13" s="1460"/>
      <c r="AA13" s="1449"/>
      <c r="AB13" s="1450"/>
      <c r="AC13" s="1450"/>
      <c r="AD13" s="1450"/>
      <c r="AE13" s="1450"/>
      <c r="AF13" s="1450"/>
      <c r="AG13" s="1450"/>
      <c r="AH13" s="1450"/>
      <c r="AI13" s="1450"/>
      <c r="AJ13" s="1450"/>
      <c r="AK13" s="1450"/>
      <c r="AL13" s="1450"/>
      <c r="AM13" s="1451"/>
      <c r="AN13" s="1467"/>
      <c r="AO13" s="1468"/>
      <c r="AP13" s="1468"/>
      <c r="AQ13" s="1468"/>
      <c r="AR13" s="1468"/>
      <c r="AS13" s="1468"/>
      <c r="AT13" s="1468"/>
      <c r="AU13" s="1468"/>
      <c r="AV13" s="1468"/>
      <c r="AW13" s="1468"/>
      <c r="AX13" s="1468"/>
      <c r="AY13" s="1468"/>
      <c r="AZ13" s="1469"/>
    </row>
    <row r="14" spans="1:52" s="447" customFormat="1" ht="18" customHeight="1">
      <c r="A14" s="446"/>
      <c r="B14" s="1449"/>
      <c r="C14" s="1450"/>
      <c r="D14" s="1450"/>
      <c r="E14" s="1450"/>
      <c r="F14" s="1450"/>
      <c r="G14" s="1450"/>
      <c r="H14" s="1450"/>
      <c r="I14" s="1450"/>
      <c r="J14" s="1450"/>
      <c r="K14" s="1450"/>
      <c r="L14" s="1450"/>
      <c r="M14" s="1450"/>
      <c r="N14" s="1451"/>
      <c r="O14" s="1458"/>
      <c r="P14" s="1459"/>
      <c r="Q14" s="1459"/>
      <c r="R14" s="1459"/>
      <c r="S14" s="1459"/>
      <c r="T14" s="1459"/>
      <c r="U14" s="1459"/>
      <c r="V14" s="1459"/>
      <c r="W14" s="1459"/>
      <c r="X14" s="1459"/>
      <c r="Y14" s="1459"/>
      <c r="Z14" s="1460"/>
      <c r="AA14" s="1449"/>
      <c r="AB14" s="1450"/>
      <c r="AC14" s="1450"/>
      <c r="AD14" s="1450"/>
      <c r="AE14" s="1450"/>
      <c r="AF14" s="1450"/>
      <c r="AG14" s="1450"/>
      <c r="AH14" s="1450"/>
      <c r="AI14" s="1450"/>
      <c r="AJ14" s="1450"/>
      <c r="AK14" s="1450"/>
      <c r="AL14" s="1450"/>
      <c r="AM14" s="1451"/>
      <c r="AN14" s="1467"/>
      <c r="AO14" s="1468"/>
      <c r="AP14" s="1468"/>
      <c r="AQ14" s="1468"/>
      <c r="AR14" s="1468"/>
      <c r="AS14" s="1468"/>
      <c r="AT14" s="1468"/>
      <c r="AU14" s="1468"/>
      <c r="AV14" s="1468"/>
      <c r="AW14" s="1468"/>
      <c r="AX14" s="1468"/>
      <c r="AY14" s="1468"/>
      <c r="AZ14" s="1469"/>
    </row>
    <row r="15" spans="1:52" s="447" customFormat="1" ht="18" customHeight="1">
      <c r="A15" s="446"/>
      <c r="B15" s="1449"/>
      <c r="C15" s="1450"/>
      <c r="D15" s="1450"/>
      <c r="E15" s="1450"/>
      <c r="F15" s="1450"/>
      <c r="G15" s="1450"/>
      <c r="H15" s="1450"/>
      <c r="I15" s="1450"/>
      <c r="J15" s="1450"/>
      <c r="K15" s="1450"/>
      <c r="L15" s="1450"/>
      <c r="M15" s="1450"/>
      <c r="N15" s="1451"/>
      <c r="O15" s="1458"/>
      <c r="P15" s="1459"/>
      <c r="Q15" s="1459"/>
      <c r="R15" s="1459"/>
      <c r="S15" s="1459"/>
      <c r="T15" s="1459"/>
      <c r="U15" s="1459"/>
      <c r="V15" s="1459"/>
      <c r="W15" s="1459"/>
      <c r="X15" s="1459"/>
      <c r="Y15" s="1459"/>
      <c r="Z15" s="1460"/>
      <c r="AA15" s="1449"/>
      <c r="AB15" s="1450"/>
      <c r="AC15" s="1450"/>
      <c r="AD15" s="1450"/>
      <c r="AE15" s="1450"/>
      <c r="AF15" s="1450"/>
      <c r="AG15" s="1450"/>
      <c r="AH15" s="1450"/>
      <c r="AI15" s="1450"/>
      <c r="AJ15" s="1450"/>
      <c r="AK15" s="1450"/>
      <c r="AL15" s="1450"/>
      <c r="AM15" s="1451"/>
      <c r="AN15" s="1467"/>
      <c r="AO15" s="1468"/>
      <c r="AP15" s="1468"/>
      <c r="AQ15" s="1468"/>
      <c r="AR15" s="1468"/>
      <c r="AS15" s="1468"/>
      <c r="AT15" s="1468"/>
      <c r="AU15" s="1468"/>
      <c r="AV15" s="1468"/>
      <c r="AW15" s="1468"/>
      <c r="AX15" s="1468"/>
      <c r="AY15" s="1468"/>
      <c r="AZ15" s="1469"/>
    </row>
    <row r="16" spans="1:52" s="447" customFormat="1" ht="18" customHeight="1">
      <c r="A16" s="446"/>
      <c r="B16" s="1449"/>
      <c r="C16" s="1450"/>
      <c r="D16" s="1450"/>
      <c r="E16" s="1450"/>
      <c r="F16" s="1450"/>
      <c r="G16" s="1450"/>
      <c r="H16" s="1450"/>
      <c r="I16" s="1450"/>
      <c r="J16" s="1450"/>
      <c r="K16" s="1450"/>
      <c r="L16" s="1450"/>
      <c r="M16" s="1450"/>
      <c r="N16" s="1451"/>
      <c r="O16" s="1458"/>
      <c r="P16" s="1459"/>
      <c r="Q16" s="1459"/>
      <c r="R16" s="1459"/>
      <c r="S16" s="1459"/>
      <c r="T16" s="1459"/>
      <c r="U16" s="1459"/>
      <c r="V16" s="1459"/>
      <c r="W16" s="1459"/>
      <c r="X16" s="1459"/>
      <c r="Y16" s="1459"/>
      <c r="Z16" s="1460"/>
      <c r="AA16" s="1449"/>
      <c r="AB16" s="1450"/>
      <c r="AC16" s="1450"/>
      <c r="AD16" s="1450"/>
      <c r="AE16" s="1450"/>
      <c r="AF16" s="1450"/>
      <c r="AG16" s="1450"/>
      <c r="AH16" s="1450"/>
      <c r="AI16" s="1450"/>
      <c r="AJ16" s="1450"/>
      <c r="AK16" s="1450"/>
      <c r="AL16" s="1450"/>
      <c r="AM16" s="1451"/>
      <c r="AN16" s="1467"/>
      <c r="AO16" s="1468"/>
      <c r="AP16" s="1468"/>
      <c r="AQ16" s="1468"/>
      <c r="AR16" s="1468"/>
      <c r="AS16" s="1468"/>
      <c r="AT16" s="1468"/>
      <c r="AU16" s="1468"/>
      <c r="AV16" s="1468"/>
      <c r="AW16" s="1468"/>
      <c r="AX16" s="1468"/>
      <c r="AY16" s="1468"/>
      <c r="AZ16" s="1469"/>
    </row>
    <row r="17" spans="1:52" s="447" customFormat="1" ht="18" customHeight="1">
      <c r="A17" s="446"/>
      <c r="B17" s="1449"/>
      <c r="C17" s="1450"/>
      <c r="D17" s="1450"/>
      <c r="E17" s="1450"/>
      <c r="F17" s="1450"/>
      <c r="G17" s="1450"/>
      <c r="H17" s="1450"/>
      <c r="I17" s="1450"/>
      <c r="J17" s="1450"/>
      <c r="K17" s="1450"/>
      <c r="L17" s="1450"/>
      <c r="M17" s="1450"/>
      <c r="N17" s="1451"/>
      <c r="O17" s="1458"/>
      <c r="P17" s="1459"/>
      <c r="Q17" s="1459"/>
      <c r="R17" s="1459"/>
      <c r="S17" s="1459"/>
      <c r="T17" s="1459"/>
      <c r="U17" s="1459"/>
      <c r="V17" s="1459"/>
      <c r="W17" s="1459"/>
      <c r="X17" s="1459"/>
      <c r="Y17" s="1459"/>
      <c r="Z17" s="1460"/>
      <c r="AA17" s="1449"/>
      <c r="AB17" s="1450"/>
      <c r="AC17" s="1450"/>
      <c r="AD17" s="1450"/>
      <c r="AE17" s="1450"/>
      <c r="AF17" s="1450"/>
      <c r="AG17" s="1450"/>
      <c r="AH17" s="1450"/>
      <c r="AI17" s="1450"/>
      <c r="AJ17" s="1450"/>
      <c r="AK17" s="1450"/>
      <c r="AL17" s="1450"/>
      <c r="AM17" s="1451"/>
      <c r="AN17" s="1467"/>
      <c r="AO17" s="1468"/>
      <c r="AP17" s="1468"/>
      <c r="AQ17" s="1468"/>
      <c r="AR17" s="1468"/>
      <c r="AS17" s="1468"/>
      <c r="AT17" s="1468"/>
      <c r="AU17" s="1468"/>
      <c r="AV17" s="1468"/>
      <c r="AW17" s="1468"/>
      <c r="AX17" s="1468"/>
      <c r="AY17" s="1468"/>
      <c r="AZ17" s="1469"/>
    </row>
    <row r="18" spans="1:52" s="447" customFormat="1" ht="18" customHeight="1">
      <c r="A18" s="446"/>
      <c r="B18" s="1449"/>
      <c r="C18" s="1450"/>
      <c r="D18" s="1450"/>
      <c r="E18" s="1450"/>
      <c r="F18" s="1450"/>
      <c r="G18" s="1450"/>
      <c r="H18" s="1450"/>
      <c r="I18" s="1450"/>
      <c r="J18" s="1450"/>
      <c r="K18" s="1450"/>
      <c r="L18" s="1450"/>
      <c r="M18" s="1450"/>
      <c r="N18" s="1451"/>
      <c r="O18" s="1458"/>
      <c r="P18" s="1459"/>
      <c r="Q18" s="1459"/>
      <c r="R18" s="1459"/>
      <c r="S18" s="1459"/>
      <c r="T18" s="1459"/>
      <c r="U18" s="1459"/>
      <c r="V18" s="1459"/>
      <c r="W18" s="1459"/>
      <c r="X18" s="1459"/>
      <c r="Y18" s="1459"/>
      <c r="Z18" s="1460"/>
      <c r="AA18" s="1449"/>
      <c r="AB18" s="1450"/>
      <c r="AC18" s="1450"/>
      <c r="AD18" s="1450"/>
      <c r="AE18" s="1450"/>
      <c r="AF18" s="1450"/>
      <c r="AG18" s="1450"/>
      <c r="AH18" s="1450"/>
      <c r="AI18" s="1450"/>
      <c r="AJ18" s="1450"/>
      <c r="AK18" s="1450"/>
      <c r="AL18" s="1450"/>
      <c r="AM18" s="1451"/>
      <c r="AN18" s="1467"/>
      <c r="AO18" s="1468"/>
      <c r="AP18" s="1468"/>
      <c r="AQ18" s="1468"/>
      <c r="AR18" s="1468"/>
      <c r="AS18" s="1468"/>
      <c r="AT18" s="1468"/>
      <c r="AU18" s="1468"/>
      <c r="AV18" s="1468"/>
      <c r="AW18" s="1468"/>
      <c r="AX18" s="1468"/>
      <c r="AY18" s="1468"/>
      <c r="AZ18" s="1469"/>
    </row>
    <row r="19" spans="1:52" s="447" customFormat="1" ht="18" customHeight="1">
      <c r="A19" s="446"/>
      <c r="B19" s="1449"/>
      <c r="C19" s="1450"/>
      <c r="D19" s="1450"/>
      <c r="E19" s="1450"/>
      <c r="F19" s="1450"/>
      <c r="G19" s="1450"/>
      <c r="H19" s="1450"/>
      <c r="I19" s="1450"/>
      <c r="J19" s="1450"/>
      <c r="K19" s="1450"/>
      <c r="L19" s="1450"/>
      <c r="M19" s="1450"/>
      <c r="N19" s="1451"/>
      <c r="O19" s="1458"/>
      <c r="P19" s="1459"/>
      <c r="Q19" s="1459"/>
      <c r="R19" s="1459"/>
      <c r="S19" s="1459"/>
      <c r="T19" s="1459"/>
      <c r="U19" s="1459"/>
      <c r="V19" s="1459"/>
      <c r="W19" s="1459"/>
      <c r="X19" s="1459"/>
      <c r="Y19" s="1459"/>
      <c r="Z19" s="1460"/>
      <c r="AA19" s="1449"/>
      <c r="AB19" s="1450"/>
      <c r="AC19" s="1450"/>
      <c r="AD19" s="1450"/>
      <c r="AE19" s="1450"/>
      <c r="AF19" s="1450"/>
      <c r="AG19" s="1450"/>
      <c r="AH19" s="1450"/>
      <c r="AI19" s="1450"/>
      <c r="AJ19" s="1450"/>
      <c r="AK19" s="1450"/>
      <c r="AL19" s="1450"/>
      <c r="AM19" s="1451"/>
      <c r="AN19" s="1467"/>
      <c r="AO19" s="1468"/>
      <c r="AP19" s="1468"/>
      <c r="AQ19" s="1468"/>
      <c r="AR19" s="1468"/>
      <c r="AS19" s="1468"/>
      <c r="AT19" s="1468"/>
      <c r="AU19" s="1468"/>
      <c r="AV19" s="1468"/>
      <c r="AW19" s="1468"/>
      <c r="AX19" s="1468"/>
      <c r="AY19" s="1468"/>
      <c r="AZ19" s="1469"/>
    </row>
    <row r="20" spans="1:52" s="447" customFormat="1" ht="18" customHeight="1">
      <c r="A20" s="446"/>
      <c r="B20" s="1449"/>
      <c r="C20" s="1450"/>
      <c r="D20" s="1450"/>
      <c r="E20" s="1450"/>
      <c r="F20" s="1450"/>
      <c r="G20" s="1450"/>
      <c r="H20" s="1450"/>
      <c r="I20" s="1450"/>
      <c r="J20" s="1450"/>
      <c r="K20" s="1450"/>
      <c r="L20" s="1450"/>
      <c r="M20" s="1450"/>
      <c r="N20" s="1451"/>
      <c r="O20" s="1458"/>
      <c r="P20" s="1459"/>
      <c r="Q20" s="1459"/>
      <c r="R20" s="1459"/>
      <c r="S20" s="1459"/>
      <c r="T20" s="1459"/>
      <c r="U20" s="1459"/>
      <c r="V20" s="1459"/>
      <c r="W20" s="1459"/>
      <c r="X20" s="1459"/>
      <c r="Y20" s="1459"/>
      <c r="Z20" s="1460"/>
      <c r="AA20" s="1449"/>
      <c r="AB20" s="1450"/>
      <c r="AC20" s="1450"/>
      <c r="AD20" s="1450"/>
      <c r="AE20" s="1450"/>
      <c r="AF20" s="1450"/>
      <c r="AG20" s="1450"/>
      <c r="AH20" s="1450"/>
      <c r="AI20" s="1450"/>
      <c r="AJ20" s="1450"/>
      <c r="AK20" s="1450"/>
      <c r="AL20" s="1450"/>
      <c r="AM20" s="1451"/>
      <c r="AN20" s="1467"/>
      <c r="AO20" s="1468"/>
      <c r="AP20" s="1468"/>
      <c r="AQ20" s="1468"/>
      <c r="AR20" s="1468"/>
      <c r="AS20" s="1468"/>
      <c r="AT20" s="1468"/>
      <c r="AU20" s="1468"/>
      <c r="AV20" s="1468"/>
      <c r="AW20" s="1468"/>
      <c r="AX20" s="1468"/>
      <c r="AY20" s="1468"/>
      <c r="AZ20" s="1469"/>
    </row>
    <row r="21" spans="1:52" s="447" customFormat="1" ht="18" customHeight="1">
      <c r="A21" s="446"/>
      <c r="B21" s="1449"/>
      <c r="C21" s="1450"/>
      <c r="D21" s="1450"/>
      <c r="E21" s="1450"/>
      <c r="F21" s="1450"/>
      <c r="G21" s="1450"/>
      <c r="H21" s="1450"/>
      <c r="I21" s="1450"/>
      <c r="J21" s="1450"/>
      <c r="K21" s="1450"/>
      <c r="L21" s="1450"/>
      <c r="M21" s="1450"/>
      <c r="N21" s="1451"/>
      <c r="O21" s="1458"/>
      <c r="P21" s="1459"/>
      <c r="Q21" s="1459"/>
      <c r="R21" s="1459"/>
      <c r="S21" s="1459"/>
      <c r="T21" s="1459"/>
      <c r="U21" s="1459"/>
      <c r="V21" s="1459"/>
      <c r="W21" s="1459"/>
      <c r="X21" s="1459"/>
      <c r="Y21" s="1459"/>
      <c r="Z21" s="1460"/>
      <c r="AA21" s="1449"/>
      <c r="AB21" s="1450"/>
      <c r="AC21" s="1450"/>
      <c r="AD21" s="1450"/>
      <c r="AE21" s="1450"/>
      <c r="AF21" s="1450"/>
      <c r="AG21" s="1450"/>
      <c r="AH21" s="1450"/>
      <c r="AI21" s="1450"/>
      <c r="AJ21" s="1450"/>
      <c r="AK21" s="1450"/>
      <c r="AL21" s="1450"/>
      <c r="AM21" s="1451"/>
      <c r="AN21" s="1467"/>
      <c r="AO21" s="1468"/>
      <c r="AP21" s="1468"/>
      <c r="AQ21" s="1468"/>
      <c r="AR21" s="1468"/>
      <c r="AS21" s="1468"/>
      <c r="AT21" s="1468"/>
      <c r="AU21" s="1468"/>
      <c r="AV21" s="1468"/>
      <c r="AW21" s="1468"/>
      <c r="AX21" s="1468"/>
      <c r="AY21" s="1468"/>
      <c r="AZ21" s="1469"/>
    </row>
    <row r="22" spans="1:52" s="447" customFormat="1" ht="18" customHeight="1">
      <c r="A22" s="446"/>
      <c r="B22" s="1449"/>
      <c r="C22" s="1450"/>
      <c r="D22" s="1450"/>
      <c r="E22" s="1450"/>
      <c r="F22" s="1450"/>
      <c r="G22" s="1450"/>
      <c r="H22" s="1450"/>
      <c r="I22" s="1450"/>
      <c r="J22" s="1450"/>
      <c r="K22" s="1450"/>
      <c r="L22" s="1450"/>
      <c r="M22" s="1450"/>
      <c r="N22" s="1451"/>
      <c r="O22" s="1458"/>
      <c r="P22" s="1459"/>
      <c r="Q22" s="1459"/>
      <c r="R22" s="1459"/>
      <c r="S22" s="1459"/>
      <c r="T22" s="1459"/>
      <c r="U22" s="1459"/>
      <c r="V22" s="1459"/>
      <c r="W22" s="1459"/>
      <c r="X22" s="1459"/>
      <c r="Y22" s="1459"/>
      <c r="Z22" s="1460"/>
      <c r="AA22" s="1449"/>
      <c r="AB22" s="1450"/>
      <c r="AC22" s="1450"/>
      <c r="AD22" s="1450"/>
      <c r="AE22" s="1450"/>
      <c r="AF22" s="1450"/>
      <c r="AG22" s="1450"/>
      <c r="AH22" s="1450"/>
      <c r="AI22" s="1450"/>
      <c r="AJ22" s="1450"/>
      <c r="AK22" s="1450"/>
      <c r="AL22" s="1450"/>
      <c r="AM22" s="1451"/>
      <c r="AN22" s="1467"/>
      <c r="AO22" s="1468"/>
      <c r="AP22" s="1468"/>
      <c r="AQ22" s="1468"/>
      <c r="AR22" s="1468"/>
      <c r="AS22" s="1468"/>
      <c r="AT22" s="1468"/>
      <c r="AU22" s="1468"/>
      <c r="AV22" s="1468"/>
      <c r="AW22" s="1468"/>
      <c r="AX22" s="1468"/>
      <c r="AY22" s="1468"/>
      <c r="AZ22" s="1469"/>
    </row>
    <row r="23" spans="1:52" s="447" customFormat="1" ht="18" customHeight="1">
      <c r="A23" s="446"/>
      <c r="B23" s="1449"/>
      <c r="C23" s="1450"/>
      <c r="D23" s="1450"/>
      <c r="E23" s="1450"/>
      <c r="F23" s="1450"/>
      <c r="G23" s="1450"/>
      <c r="H23" s="1450"/>
      <c r="I23" s="1450"/>
      <c r="J23" s="1450"/>
      <c r="K23" s="1450"/>
      <c r="L23" s="1450"/>
      <c r="M23" s="1450"/>
      <c r="N23" s="1451"/>
      <c r="O23" s="1458"/>
      <c r="P23" s="1459"/>
      <c r="Q23" s="1459"/>
      <c r="R23" s="1459"/>
      <c r="S23" s="1459"/>
      <c r="T23" s="1459"/>
      <c r="U23" s="1459"/>
      <c r="V23" s="1459"/>
      <c r="W23" s="1459"/>
      <c r="X23" s="1459"/>
      <c r="Y23" s="1459"/>
      <c r="Z23" s="1460"/>
      <c r="AA23" s="1449"/>
      <c r="AB23" s="1450"/>
      <c r="AC23" s="1450"/>
      <c r="AD23" s="1450"/>
      <c r="AE23" s="1450"/>
      <c r="AF23" s="1450"/>
      <c r="AG23" s="1450"/>
      <c r="AH23" s="1450"/>
      <c r="AI23" s="1450"/>
      <c r="AJ23" s="1450"/>
      <c r="AK23" s="1450"/>
      <c r="AL23" s="1450"/>
      <c r="AM23" s="1451"/>
      <c r="AN23" s="1467"/>
      <c r="AO23" s="1468"/>
      <c r="AP23" s="1468"/>
      <c r="AQ23" s="1468"/>
      <c r="AR23" s="1468"/>
      <c r="AS23" s="1468"/>
      <c r="AT23" s="1468"/>
      <c r="AU23" s="1468"/>
      <c r="AV23" s="1468"/>
      <c r="AW23" s="1468"/>
      <c r="AX23" s="1468"/>
      <c r="AY23" s="1468"/>
      <c r="AZ23" s="1469"/>
    </row>
    <row r="24" spans="1:52" s="447" customFormat="1" ht="18" customHeight="1">
      <c r="A24" s="446"/>
      <c r="B24" s="1449"/>
      <c r="C24" s="1450"/>
      <c r="D24" s="1450"/>
      <c r="E24" s="1450"/>
      <c r="F24" s="1450"/>
      <c r="G24" s="1450"/>
      <c r="H24" s="1450"/>
      <c r="I24" s="1450"/>
      <c r="J24" s="1450"/>
      <c r="K24" s="1450"/>
      <c r="L24" s="1450"/>
      <c r="M24" s="1450"/>
      <c r="N24" s="1451"/>
      <c r="O24" s="1458"/>
      <c r="P24" s="1459"/>
      <c r="Q24" s="1459"/>
      <c r="R24" s="1459"/>
      <c r="S24" s="1459"/>
      <c r="T24" s="1459"/>
      <c r="U24" s="1459"/>
      <c r="V24" s="1459"/>
      <c r="W24" s="1459"/>
      <c r="X24" s="1459"/>
      <c r="Y24" s="1459"/>
      <c r="Z24" s="1460"/>
      <c r="AA24" s="1449"/>
      <c r="AB24" s="1450"/>
      <c r="AC24" s="1450"/>
      <c r="AD24" s="1450"/>
      <c r="AE24" s="1450"/>
      <c r="AF24" s="1450"/>
      <c r="AG24" s="1450"/>
      <c r="AH24" s="1450"/>
      <c r="AI24" s="1450"/>
      <c r="AJ24" s="1450"/>
      <c r="AK24" s="1450"/>
      <c r="AL24" s="1450"/>
      <c r="AM24" s="1451"/>
      <c r="AN24" s="1467"/>
      <c r="AO24" s="1468"/>
      <c r="AP24" s="1468"/>
      <c r="AQ24" s="1468"/>
      <c r="AR24" s="1468"/>
      <c r="AS24" s="1468"/>
      <c r="AT24" s="1468"/>
      <c r="AU24" s="1468"/>
      <c r="AV24" s="1468"/>
      <c r="AW24" s="1468"/>
      <c r="AX24" s="1468"/>
      <c r="AY24" s="1468"/>
      <c r="AZ24" s="1469"/>
    </row>
    <row r="25" spans="1:52" s="447" customFormat="1" ht="18" customHeight="1">
      <c r="A25" s="446"/>
      <c r="B25" s="1449"/>
      <c r="C25" s="1450"/>
      <c r="D25" s="1450"/>
      <c r="E25" s="1450"/>
      <c r="F25" s="1450"/>
      <c r="G25" s="1450"/>
      <c r="H25" s="1450"/>
      <c r="I25" s="1450"/>
      <c r="J25" s="1450"/>
      <c r="K25" s="1450"/>
      <c r="L25" s="1450"/>
      <c r="M25" s="1450"/>
      <c r="N25" s="1451"/>
      <c r="O25" s="1458"/>
      <c r="P25" s="1459"/>
      <c r="Q25" s="1459"/>
      <c r="R25" s="1459"/>
      <c r="S25" s="1459"/>
      <c r="T25" s="1459"/>
      <c r="U25" s="1459"/>
      <c r="V25" s="1459"/>
      <c r="W25" s="1459"/>
      <c r="X25" s="1459"/>
      <c r="Y25" s="1459"/>
      <c r="Z25" s="1460"/>
      <c r="AA25" s="1449"/>
      <c r="AB25" s="1450"/>
      <c r="AC25" s="1450"/>
      <c r="AD25" s="1450"/>
      <c r="AE25" s="1450"/>
      <c r="AF25" s="1450"/>
      <c r="AG25" s="1450"/>
      <c r="AH25" s="1450"/>
      <c r="AI25" s="1450"/>
      <c r="AJ25" s="1450"/>
      <c r="AK25" s="1450"/>
      <c r="AL25" s="1450"/>
      <c r="AM25" s="1451"/>
      <c r="AN25" s="1467"/>
      <c r="AO25" s="1468"/>
      <c r="AP25" s="1468"/>
      <c r="AQ25" s="1468"/>
      <c r="AR25" s="1468"/>
      <c r="AS25" s="1468"/>
      <c r="AT25" s="1468"/>
      <c r="AU25" s="1468"/>
      <c r="AV25" s="1468"/>
      <c r="AW25" s="1468"/>
      <c r="AX25" s="1468"/>
      <c r="AY25" s="1468"/>
      <c r="AZ25" s="1469"/>
    </row>
    <row r="26" spans="1:52" s="447" customFormat="1" ht="18" customHeight="1">
      <c r="A26" s="446"/>
      <c r="B26" s="1449"/>
      <c r="C26" s="1450"/>
      <c r="D26" s="1450"/>
      <c r="E26" s="1450"/>
      <c r="F26" s="1450"/>
      <c r="G26" s="1450"/>
      <c r="H26" s="1450"/>
      <c r="I26" s="1450"/>
      <c r="J26" s="1450"/>
      <c r="K26" s="1450"/>
      <c r="L26" s="1450"/>
      <c r="M26" s="1450"/>
      <c r="N26" s="1451"/>
      <c r="O26" s="1458"/>
      <c r="P26" s="1459"/>
      <c r="Q26" s="1459"/>
      <c r="R26" s="1459"/>
      <c r="S26" s="1459"/>
      <c r="T26" s="1459"/>
      <c r="U26" s="1459"/>
      <c r="V26" s="1459"/>
      <c r="W26" s="1459"/>
      <c r="X26" s="1459"/>
      <c r="Y26" s="1459"/>
      <c r="Z26" s="1460"/>
      <c r="AA26" s="1449"/>
      <c r="AB26" s="1450"/>
      <c r="AC26" s="1450"/>
      <c r="AD26" s="1450"/>
      <c r="AE26" s="1450"/>
      <c r="AF26" s="1450"/>
      <c r="AG26" s="1450"/>
      <c r="AH26" s="1450"/>
      <c r="AI26" s="1450"/>
      <c r="AJ26" s="1450"/>
      <c r="AK26" s="1450"/>
      <c r="AL26" s="1450"/>
      <c r="AM26" s="1451"/>
      <c r="AN26" s="1467"/>
      <c r="AO26" s="1468"/>
      <c r="AP26" s="1468"/>
      <c r="AQ26" s="1468"/>
      <c r="AR26" s="1468"/>
      <c r="AS26" s="1468"/>
      <c r="AT26" s="1468"/>
      <c r="AU26" s="1468"/>
      <c r="AV26" s="1468"/>
      <c r="AW26" s="1468"/>
      <c r="AX26" s="1468"/>
      <c r="AY26" s="1468"/>
      <c r="AZ26" s="1469"/>
    </row>
    <row r="27" spans="1:52" s="447" customFormat="1" ht="18" customHeight="1">
      <c r="A27" s="446"/>
      <c r="B27" s="1449"/>
      <c r="C27" s="1450"/>
      <c r="D27" s="1450"/>
      <c r="E27" s="1450"/>
      <c r="F27" s="1450"/>
      <c r="G27" s="1450"/>
      <c r="H27" s="1450"/>
      <c r="I27" s="1450"/>
      <c r="J27" s="1450"/>
      <c r="K27" s="1450"/>
      <c r="L27" s="1450"/>
      <c r="M27" s="1450"/>
      <c r="N27" s="1451"/>
      <c r="O27" s="1458"/>
      <c r="P27" s="1459"/>
      <c r="Q27" s="1459"/>
      <c r="R27" s="1459"/>
      <c r="S27" s="1459"/>
      <c r="T27" s="1459"/>
      <c r="U27" s="1459"/>
      <c r="V27" s="1459"/>
      <c r="W27" s="1459"/>
      <c r="X27" s="1459"/>
      <c r="Y27" s="1459"/>
      <c r="Z27" s="1460"/>
      <c r="AA27" s="1449"/>
      <c r="AB27" s="1450"/>
      <c r="AC27" s="1450"/>
      <c r="AD27" s="1450"/>
      <c r="AE27" s="1450"/>
      <c r="AF27" s="1450"/>
      <c r="AG27" s="1450"/>
      <c r="AH27" s="1450"/>
      <c r="AI27" s="1450"/>
      <c r="AJ27" s="1450"/>
      <c r="AK27" s="1450"/>
      <c r="AL27" s="1450"/>
      <c r="AM27" s="1451"/>
      <c r="AN27" s="1467"/>
      <c r="AO27" s="1468"/>
      <c r="AP27" s="1468"/>
      <c r="AQ27" s="1468"/>
      <c r="AR27" s="1468"/>
      <c r="AS27" s="1468"/>
      <c r="AT27" s="1468"/>
      <c r="AU27" s="1468"/>
      <c r="AV27" s="1468"/>
      <c r="AW27" s="1468"/>
      <c r="AX27" s="1468"/>
      <c r="AY27" s="1468"/>
      <c r="AZ27" s="1469"/>
    </row>
    <row r="28" spans="1:52" s="447" customFormat="1" ht="18" customHeight="1">
      <c r="A28" s="446"/>
      <c r="B28" s="1449"/>
      <c r="C28" s="1450"/>
      <c r="D28" s="1450"/>
      <c r="E28" s="1450"/>
      <c r="F28" s="1450"/>
      <c r="G28" s="1450"/>
      <c r="H28" s="1450"/>
      <c r="I28" s="1450"/>
      <c r="J28" s="1450"/>
      <c r="K28" s="1450"/>
      <c r="L28" s="1450"/>
      <c r="M28" s="1450"/>
      <c r="N28" s="1451"/>
      <c r="O28" s="1458"/>
      <c r="P28" s="1459"/>
      <c r="Q28" s="1459"/>
      <c r="R28" s="1459"/>
      <c r="S28" s="1459"/>
      <c r="T28" s="1459"/>
      <c r="U28" s="1459"/>
      <c r="V28" s="1459"/>
      <c r="W28" s="1459"/>
      <c r="X28" s="1459"/>
      <c r="Y28" s="1459"/>
      <c r="Z28" s="1460"/>
      <c r="AA28" s="1449"/>
      <c r="AB28" s="1450"/>
      <c r="AC28" s="1450"/>
      <c r="AD28" s="1450"/>
      <c r="AE28" s="1450"/>
      <c r="AF28" s="1450"/>
      <c r="AG28" s="1450"/>
      <c r="AH28" s="1450"/>
      <c r="AI28" s="1450"/>
      <c r="AJ28" s="1450"/>
      <c r="AK28" s="1450"/>
      <c r="AL28" s="1450"/>
      <c r="AM28" s="1451"/>
      <c r="AN28" s="1467"/>
      <c r="AO28" s="1468"/>
      <c r="AP28" s="1468"/>
      <c r="AQ28" s="1468"/>
      <c r="AR28" s="1468"/>
      <c r="AS28" s="1468"/>
      <c r="AT28" s="1468"/>
      <c r="AU28" s="1468"/>
      <c r="AV28" s="1468"/>
      <c r="AW28" s="1468"/>
      <c r="AX28" s="1468"/>
      <c r="AY28" s="1468"/>
      <c r="AZ28" s="1469"/>
    </row>
    <row r="29" spans="1:52" s="447" customFormat="1" ht="18" customHeight="1">
      <c r="A29" s="446"/>
      <c r="B29" s="1449"/>
      <c r="C29" s="1450"/>
      <c r="D29" s="1450"/>
      <c r="E29" s="1450"/>
      <c r="F29" s="1450"/>
      <c r="G29" s="1450"/>
      <c r="H29" s="1450"/>
      <c r="I29" s="1450"/>
      <c r="J29" s="1450"/>
      <c r="K29" s="1450"/>
      <c r="L29" s="1450"/>
      <c r="M29" s="1450"/>
      <c r="N29" s="1451"/>
      <c r="O29" s="1458"/>
      <c r="P29" s="1459"/>
      <c r="Q29" s="1459"/>
      <c r="R29" s="1459"/>
      <c r="S29" s="1459"/>
      <c r="T29" s="1459"/>
      <c r="U29" s="1459"/>
      <c r="V29" s="1459"/>
      <c r="W29" s="1459"/>
      <c r="X29" s="1459"/>
      <c r="Y29" s="1459"/>
      <c r="Z29" s="1460"/>
      <c r="AA29" s="1449"/>
      <c r="AB29" s="1450"/>
      <c r="AC29" s="1450"/>
      <c r="AD29" s="1450"/>
      <c r="AE29" s="1450"/>
      <c r="AF29" s="1450"/>
      <c r="AG29" s="1450"/>
      <c r="AH29" s="1450"/>
      <c r="AI29" s="1450"/>
      <c r="AJ29" s="1450"/>
      <c r="AK29" s="1450"/>
      <c r="AL29" s="1450"/>
      <c r="AM29" s="1451"/>
      <c r="AN29" s="1467"/>
      <c r="AO29" s="1468"/>
      <c r="AP29" s="1468"/>
      <c r="AQ29" s="1468"/>
      <c r="AR29" s="1468"/>
      <c r="AS29" s="1468"/>
      <c r="AT29" s="1468"/>
      <c r="AU29" s="1468"/>
      <c r="AV29" s="1468"/>
      <c r="AW29" s="1468"/>
      <c r="AX29" s="1468"/>
      <c r="AY29" s="1468"/>
      <c r="AZ29" s="1469"/>
    </row>
    <row r="30" spans="1:52" s="447" customFormat="1" ht="18" customHeight="1">
      <c r="A30" s="446"/>
      <c r="B30" s="1449"/>
      <c r="C30" s="1450"/>
      <c r="D30" s="1450"/>
      <c r="E30" s="1450"/>
      <c r="F30" s="1450"/>
      <c r="G30" s="1450"/>
      <c r="H30" s="1450"/>
      <c r="I30" s="1450"/>
      <c r="J30" s="1450"/>
      <c r="K30" s="1450"/>
      <c r="L30" s="1450"/>
      <c r="M30" s="1450"/>
      <c r="N30" s="1451"/>
      <c r="O30" s="1458"/>
      <c r="P30" s="1459"/>
      <c r="Q30" s="1459"/>
      <c r="R30" s="1459"/>
      <c r="S30" s="1459"/>
      <c r="T30" s="1459"/>
      <c r="U30" s="1459"/>
      <c r="V30" s="1459"/>
      <c r="W30" s="1459"/>
      <c r="X30" s="1459"/>
      <c r="Y30" s="1459"/>
      <c r="Z30" s="1460"/>
      <c r="AA30" s="1449"/>
      <c r="AB30" s="1450"/>
      <c r="AC30" s="1450"/>
      <c r="AD30" s="1450"/>
      <c r="AE30" s="1450"/>
      <c r="AF30" s="1450"/>
      <c r="AG30" s="1450"/>
      <c r="AH30" s="1450"/>
      <c r="AI30" s="1450"/>
      <c r="AJ30" s="1450"/>
      <c r="AK30" s="1450"/>
      <c r="AL30" s="1450"/>
      <c r="AM30" s="1451"/>
      <c r="AN30" s="1467"/>
      <c r="AO30" s="1468"/>
      <c r="AP30" s="1468"/>
      <c r="AQ30" s="1468"/>
      <c r="AR30" s="1468"/>
      <c r="AS30" s="1468"/>
      <c r="AT30" s="1468"/>
      <c r="AU30" s="1468"/>
      <c r="AV30" s="1468"/>
      <c r="AW30" s="1468"/>
      <c r="AX30" s="1468"/>
      <c r="AY30" s="1468"/>
      <c r="AZ30" s="1469"/>
    </row>
    <row r="31" spans="1:52" s="447" customFormat="1" ht="18" customHeight="1">
      <c r="A31" s="446"/>
      <c r="B31" s="1449"/>
      <c r="C31" s="1450"/>
      <c r="D31" s="1450"/>
      <c r="E31" s="1450"/>
      <c r="F31" s="1450"/>
      <c r="G31" s="1450"/>
      <c r="H31" s="1450"/>
      <c r="I31" s="1450"/>
      <c r="J31" s="1450"/>
      <c r="K31" s="1450"/>
      <c r="L31" s="1450"/>
      <c r="M31" s="1450"/>
      <c r="N31" s="1451"/>
      <c r="O31" s="1458"/>
      <c r="P31" s="1459"/>
      <c r="Q31" s="1459"/>
      <c r="R31" s="1459"/>
      <c r="S31" s="1459"/>
      <c r="T31" s="1459"/>
      <c r="U31" s="1459"/>
      <c r="V31" s="1459"/>
      <c r="W31" s="1459"/>
      <c r="X31" s="1459"/>
      <c r="Y31" s="1459"/>
      <c r="Z31" s="1460"/>
      <c r="AA31" s="1449"/>
      <c r="AB31" s="1450"/>
      <c r="AC31" s="1450"/>
      <c r="AD31" s="1450"/>
      <c r="AE31" s="1450"/>
      <c r="AF31" s="1450"/>
      <c r="AG31" s="1450"/>
      <c r="AH31" s="1450"/>
      <c r="AI31" s="1450"/>
      <c r="AJ31" s="1450"/>
      <c r="AK31" s="1450"/>
      <c r="AL31" s="1450"/>
      <c r="AM31" s="1451"/>
      <c r="AN31" s="1467"/>
      <c r="AO31" s="1468"/>
      <c r="AP31" s="1468"/>
      <c r="AQ31" s="1468"/>
      <c r="AR31" s="1468"/>
      <c r="AS31" s="1468"/>
      <c r="AT31" s="1468"/>
      <c r="AU31" s="1468"/>
      <c r="AV31" s="1468"/>
      <c r="AW31" s="1468"/>
      <c r="AX31" s="1468"/>
      <c r="AY31" s="1468"/>
      <c r="AZ31" s="1469"/>
    </row>
    <row r="32" spans="1:52" s="447" customFormat="1" ht="18" customHeight="1">
      <c r="A32" s="446"/>
      <c r="B32" s="1449"/>
      <c r="C32" s="1450"/>
      <c r="D32" s="1450"/>
      <c r="E32" s="1450"/>
      <c r="F32" s="1450"/>
      <c r="G32" s="1450"/>
      <c r="H32" s="1450"/>
      <c r="I32" s="1450"/>
      <c r="J32" s="1450"/>
      <c r="K32" s="1450"/>
      <c r="L32" s="1450"/>
      <c r="M32" s="1450"/>
      <c r="N32" s="1451"/>
      <c r="O32" s="1458"/>
      <c r="P32" s="1459"/>
      <c r="Q32" s="1459"/>
      <c r="R32" s="1459"/>
      <c r="S32" s="1459"/>
      <c r="T32" s="1459"/>
      <c r="U32" s="1459"/>
      <c r="V32" s="1459"/>
      <c r="W32" s="1459"/>
      <c r="X32" s="1459"/>
      <c r="Y32" s="1459"/>
      <c r="Z32" s="1460"/>
      <c r="AA32" s="1449"/>
      <c r="AB32" s="1450"/>
      <c r="AC32" s="1450"/>
      <c r="AD32" s="1450"/>
      <c r="AE32" s="1450"/>
      <c r="AF32" s="1450"/>
      <c r="AG32" s="1450"/>
      <c r="AH32" s="1450"/>
      <c r="AI32" s="1450"/>
      <c r="AJ32" s="1450"/>
      <c r="AK32" s="1450"/>
      <c r="AL32" s="1450"/>
      <c r="AM32" s="1451"/>
      <c r="AN32" s="1467"/>
      <c r="AO32" s="1468"/>
      <c r="AP32" s="1468"/>
      <c r="AQ32" s="1468"/>
      <c r="AR32" s="1468"/>
      <c r="AS32" s="1468"/>
      <c r="AT32" s="1468"/>
      <c r="AU32" s="1468"/>
      <c r="AV32" s="1468"/>
      <c r="AW32" s="1468"/>
      <c r="AX32" s="1468"/>
      <c r="AY32" s="1468"/>
      <c r="AZ32" s="1469"/>
    </row>
    <row r="33" spans="1:52" s="447" customFormat="1" ht="18" customHeight="1">
      <c r="A33" s="446"/>
      <c r="B33" s="1449"/>
      <c r="C33" s="1450"/>
      <c r="D33" s="1450"/>
      <c r="E33" s="1450"/>
      <c r="F33" s="1450"/>
      <c r="G33" s="1450"/>
      <c r="H33" s="1450"/>
      <c r="I33" s="1450"/>
      <c r="J33" s="1450"/>
      <c r="K33" s="1450"/>
      <c r="L33" s="1450"/>
      <c r="M33" s="1450"/>
      <c r="N33" s="1451"/>
      <c r="O33" s="1458"/>
      <c r="P33" s="1459"/>
      <c r="Q33" s="1459"/>
      <c r="R33" s="1459"/>
      <c r="S33" s="1459"/>
      <c r="T33" s="1459"/>
      <c r="U33" s="1459"/>
      <c r="V33" s="1459"/>
      <c r="W33" s="1459"/>
      <c r="X33" s="1459"/>
      <c r="Y33" s="1459"/>
      <c r="Z33" s="1460"/>
      <c r="AA33" s="1449"/>
      <c r="AB33" s="1450"/>
      <c r="AC33" s="1450"/>
      <c r="AD33" s="1450"/>
      <c r="AE33" s="1450"/>
      <c r="AF33" s="1450"/>
      <c r="AG33" s="1450"/>
      <c r="AH33" s="1450"/>
      <c r="AI33" s="1450"/>
      <c r="AJ33" s="1450"/>
      <c r="AK33" s="1450"/>
      <c r="AL33" s="1450"/>
      <c r="AM33" s="1451"/>
      <c r="AN33" s="1467"/>
      <c r="AO33" s="1468"/>
      <c r="AP33" s="1468"/>
      <c r="AQ33" s="1468"/>
      <c r="AR33" s="1468"/>
      <c r="AS33" s="1468"/>
      <c r="AT33" s="1468"/>
      <c r="AU33" s="1468"/>
      <c r="AV33" s="1468"/>
      <c r="AW33" s="1468"/>
      <c r="AX33" s="1468"/>
      <c r="AY33" s="1468"/>
      <c r="AZ33" s="1469"/>
    </row>
    <row r="34" spans="1:52" s="447" customFormat="1" ht="18" customHeight="1">
      <c r="A34" s="446"/>
      <c r="B34" s="1449"/>
      <c r="C34" s="1450"/>
      <c r="D34" s="1450"/>
      <c r="E34" s="1450"/>
      <c r="F34" s="1450"/>
      <c r="G34" s="1450"/>
      <c r="H34" s="1450"/>
      <c r="I34" s="1450"/>
      <c r="J34" s="1450"/>
      <c r="K34" s="1450"/>
      <c r="L34" s="1450"/>
      <c r="M34" s="1450"/>
      <c r="N34" s="1451"/>
      <c r="O34" s="1458"/>
      <c r="P34" s="1459"/>
      <c r="Q34" s="1459"/>
      <c r="R34" s="1459"/>
      <c r="S34" s="1459"/>
      <c r="T34" s="1459"/>
      <c r="U34" s="1459"/>
      <c r="V34" s="1459"/>
      <c r="W34" s="1459"/>
      <c r="X34" s="1459"/>
      <c r="Y34" s="1459"/>
      <c r="Z34" s="1460"/>
      <c r="AA34" s="1449"/>
      <c r="AB34" s="1450"/>
      <c r="AC34" s="1450"/>
      <c r="AD34" s="1450"/>
      <c r="AE34" s="1450"/>
      <c r="AF34" s="1450"/>
      <c r="AG34" s="1450"/>
      <c r="AH34" s="1450"/>
      <c r="AI34" s="1450"/>
      <c r="AJ34" s="1450"/>
      <c r="AK34" s="1450"/>
      <c r="AL34" s="1450"/>
      <c r="AM34" s="1451"/>
      <c r="AN34" s="1467"/>
      <c r="AO34" s="1468"/>
      <c r="AP34" s="1468"/>
      <c r="AQ34" s="1468"/>
      <c r="AR34" s="1468"/>
      <c r="AS34" s="1468"/>
      <c r="AT34" s="1468"/>
      <c r="AU34" s="1468"/>
      <c r="AV34" s="1468"/>
      <c r="AW34" s="1468"/>
      <c r="AX34" s="1468"/>
      <c r="AY34" s="1468"/>
      <c r="AZ34" s="1469"/>
    </row>
    <row r="35" spans="1:52" s="447" customFormat="1" ht="18" customHeight="1">
      <c r="A35" s="446"/>
      <c r="B35" s="1449"/>
      <c r="C35" s="1450"/>
      <c r="D35" s="1450"/>
      <c r="E35" s="1450"/>
      <c r="F35" s="1450"/>
      <c r="G35" s="1450"/>
      <c r="H35" s="1450"/>
      <c r="I35" s="1450"/>
      <c r="J35" s="1450"/>
      <c r="K35" s="1450"/>
      <c r="L35" s="1450"/>
      <c r="M35" s="1450"/>
      <c r="N35" s="1451"/>
      <c r="O35" s="1458"/>
      <c r="P35" s="1459"/>
      <c r="Q35" s="1459"/>
      <c r="R35" s="1459"/>
      <c r="S35" s="1459"/>
      <c r="T35" s="1459"/>
      <c r="U35" s="1459"/>
      <c r="V35" s="1459"/>
      <c r="W35" s="1459"/>
      <c r="X35" s="1459"/>
      <c r="Y35" s="1459"/>
      <c r="Z35" s="1460"/>
      <c r="AA35" s="1449"/>
      <c r="AB35" s="1450"/>
      <c r="AC35" s="1450"/>
      <c r="AD35" s="1450"/>
      <c r="AE35" s="1450"/>
      <c r="AF35" s="1450"/>
      <c r="AG35" s="1450"/>
      <c r="AH35" s="1450"/>
      <c r="AI35" s="1450"/>
      <c r="AJ35" s="1450"/>
      <c r="AK35" s="1450"/>
      <c r="AL35" s="1450"/>
      <c r="AM35" s="1451"/>
      <c r="AN35" s="1467"/>
      <c r="AO35" s="1468"/>
      <c r="AP35" s="1468"/>
      <c r="AQ35" s="1468"/>
      <c r="AR35" s="1468"/>
      <c r="AS35" s="1468"/>
      <c r="AT35" s="1468"/>
      <c r="AU35" s="1468"/>
      <c r="AV35" s="1468"/>
      <c r="AW35" s="1468"/>
      <c r="AX35" s="1468"/>
      <c r="AY35" s="1468"/>
      <c r="AZ35" s="1469"/>
    </row>
    <row r="36" spans="1:52" s="447" customFormat="1" ht="18" customHeight="1">
      <c r="A36" s="446"/>
      <c r="B36" s="1449"/>
      <c r="C36" s="1450"/>
      <c r="D36" s="1450"/>
      <c r="E36" s="1450"/>
      <c r="F36" s="1450"/>
      <c r="G36" s="1450"/>
      <c r="H36" s="1450"/>
      <c r="I36" s="1450"/>
      <c r="J36" s="1450"/>
      <c r="K36" s="1450"/>
      <c r="L36" s="1450"/>
      <c r="M36" s="1450"/>
      <c r="N36" s="1451"/>
      <c r="O36" s="1458"/>
      <c r="P36" s="1459"/>
      <c r="Q36" s="1459"/>
      <c r="R36" s="1459"/>
      <c r="S36" s="1459"/>
      <c r="T36" s="1459"/>
      <c r="U36" s="1459"/>
      <c r="V36" s="1459"/>
      <c r="W36" s="1459"/>
      <c r="X36" s="1459"/>
      <c r="Y36" s="1459"/>
      <c r="Z36" s="1460"/>
      <c r="AA36" s="1449"/>
      <c r="AB36" s="1450"/>
      <c r="AC36" s="1450"/>
      <c r="AD36" s="1450"/>
      <c r="AE36" s="1450"/>
      <c r="AF36" s="1450"/>
      <c r="AG36" s="1450"/>
      <c r="AH36" s="1450"/>
      <c r="AI36" s="1450"/>
      <c r="AJ36" s="1450"/>
      <c r="AK36" s="1450"/>
      <c r="AL36" s="1450"/>
      <c r="AM36" s="1451"/>
      <c r="AN36" s="1467"/>
      <c r="AO36" s="1468"/>
      <c r="AP36" s="1468"/>
      <c r="AQ36" s="1468"/>
      <c r="AR36" s="1468"/>
      <c r="AS36" s="1468"/>
      <c r="AT36" s="1468"/>
      <c r="AU36" s="1468"/>
      <c r="AV36" s="1468"/>
      <c r="AW36" s="1468"/>
      <c r="AX36" s="1468"/>
      <c r="AY36" s="1468"/>
      <c r="AZ36" s="1469"/>
    </row>
    <row r="37" spans="1:52" s="447" customFormat="1" ht="18" customHeight="1">
      <c r="A37" s="446"/>
      <c r="B37" s="1449"/>
      <c r="C37" s="1450"/>
      <c r="D37" s="1450"/>
      <c r="E37" s="1450"/>
      <c r="F37" s="1450"/>
      <c r="G37" s="1450"/>
      <c r="H37" s="1450"/>
      <c r="I37" s="1450"/>
      <c r="J37" s="1450"/>
      <c r="K37" s="1450"/>
      <c r="L37" s="1450"/>
      <c r="M37" s="1450"/>
      <c r="N37" s="1451"/>
      <c r="O37" s="1458"/>
      <c r="P37" s="1459"/>
      <c r="Q37" s="1459"/>
      <c r="R37" s="1459"/>
      <c r="S37" s="1459"/>
      <c r="T37" s="1459"/>
      <c r="U37" s="1459"/>
      <c r="V37" s="1459"/>
      <c r="W37" s="1459"/>
      <c r="X37" s="1459"/>
      <c r="Y37" s="1459"/>
      <c r="Z37" s="1460"/>
      <c r="AA37" s="1449"/>
      <c r="AB37" s="1450"/>
      <c r="AC37" s="1450"/>
      <c r="AD37" s="1450"/>
      <c r="AE37" s="1450"/>
      <c r="AF37" s="1450"/>
      <c r="AG37" s="1450"/>
      <c r="AH37" s="1450"/>
      <c r="AI37" s="1450"/>
      <c r="AJ37" s="1450"/>
      <c r="AK37" s="1450"/>
      <c r="AL37" s="1450"/>
      <c r="AM37" s="1451"/>
      <c r="AN37" s="1467"/>
      <c r="AO37" s="1468"/>
      <c r="AP37" s="1468"/>
      <c r="AQ37" s="1468"/>
      <c r="AR37" s="1468"/>
      <c r="AS37" s="1468"/>
      <c r="AT37" s="1468"/>
      <c r="AU37" s="1468"/>
      <c r="AV37" s="1468"/>
      <c r="AW37" s="1468"/>
      <c r="AX37" s="1468"/>
      <c r="AY37" s="1468"/>
      <c r="AZ37" s="1469"/>
    </row>
    <row r="38" spans="1:52" s="447" customFormat="1" ht="18" customHeight="1">
      <c r="A38" s="446"/>
      <c r="B38" s="1449"/>
      <c r="C38" s="1450"/>
      <c r="D38" s="1450"/>
      <c r="E38" s="1450"/>
      <c r="F38" s="1450"/>
      <c r="G38" s="1450"/>
      <c r="H38" s="1450"/>
      <c r="I38" s="1450"/>
      <c r="J38" s="1450"/>
      <c r="K38" s="1450"/>
      <c r="L38" s="1450"/>
      <c r="M38" s="1450"/>
      <c r="N38" s="1451"/>
      <c r="O38" s="1458"/>
      <c r="P38" s="1459"/>
      <c r="Q38" s="1459"/>
      <c r="R38" s="1459"/>
      <c r="S38" s="1459"/>
      <c r="T38" s="1459"/>
      <c r="U38" s="1459"/>
      <c r="V38" s="1459"/>
      <c r="W38" s="1459"/>
      <c r="X38" s="1459"/>
      <c r="Y38" s="1459"/>
      <c r="Z38" s="1460"/>
      <c r="AA38" s="1449"/>
      <c r="AB38" s="1450"/>
      <c r="AC38" s="1450"/>
      <c r="AD38" s="1450"/>
      <c r="AE38" s="1450"/>
      <c r="AF38" s="1450"/>
      <c r="AG38" s="1450"/>
      <c r="AH38" s="1450"/>
      <c r="AI38" s="1450"/>
      <c r="AJ38" s="1450"/>
      <c r="AK38" s="1450"/>
      <c r="AL38" s="1450"/>
      <c r="AM38" s="1451"/>
      <c r="AN38" s="1467"/>
      <c r="AO38" s="1468"/>
      <c r="AP38" s="1468"/>
      <c r="AQ38" s="1468"/>
      <c r="AR38" s="1468"/>
      <c r="AS38" s="1468"/>
      <c r="AT38" s="1468"/>
      <c r="AU38" s="1468"/>
      <c r="AV38" s="1468"/>
      <c r="AW38" s="1468"/>
      <c r="AX38" s="1468"/>
      <c r="AY38" s="1468"/>
      <c r="AZ38" s="1469"/>
    </row>
    <row r="39" spans="1:52" s="447" customFormat="1" ht="18" customHeight="1">
      <c r="A39" s="446"/>
      <c r="B39" s="1449"/>
      <c r="C39" s="1450"/>
      <c r="D39" s="1450"/>
      <c r="E39" s="1450"/>
      <c r="F39" s="1450"/>
      <c r="G39" s="1450"/>
      <c r="H39" s="1450"/>
      <c r="I39" s="1450"/>
      <c r="J39" s="1450"/>
      <c r="K39" s="1450"/>
      <c r="L39" s="1450"/>
      <c r="M39" s="1450"/>
      <c r="N39" s="1451"/>
      <c r="O39" s="1458"/>
      <c r="P39" s="1459"/>
      <c r="Q39" s="1459"/>
      <c r="R39" s="1459"/>
      <c r="S39" s="1459"/>
      <c r="T39" s="1459"/>
      <c r="U39" s="1459"/>
      <c r="V39" s="1459"/>
      <c r="W39" s="1459"/>
      <c r="X39" s="1459"/>
      <c r="Y39" s="1459"/>
      <c r="Z39" s="1460"/>
      <c r="AA39" s="1449"/>
      <c r="AB39" s="1450"/>
      <c r="AC39" s="1450"/>
      <c r="AD39" s="1450"/>
      <c r="AE39" s="1450"/>
      <c r="AF39" s="1450"/>
      <c r="AG39" s="1450"/>
      <c r="AH39" s="1450"/>
      <c r="AI39" s="1450"/>
      <c r="AJ39" s="1450"/>
      <c r="AK39" s="1450"/>
      <c r="AL39" s="1450"/>
      <c r="AM39" s="1451"/>
      <c r="AN39" s="1467"/>
      <c r="AO39" s="1468"/>
      <c r="AP39" s="1468"/>
      <c r="AQ39" s="1468"/>
      <c r="AR39" s="1468"/>
      <c r="AS39" s="1468"/>
      <c r="AT39" s="1468"/>
      <c r="AU39" s="1468"/>
      <c r="AV39" s="1468"/>
      <c r="AW39" s="1468"/>
      <c r="AX39" s="1468"/>
      <c r="AY39" s="1468"/>
      <c r="AZ39" s="1469"/>
    </row>
    <row r="40" spans="1:52" s="447" customFormat="1" ht="18" customHeight="1">
      <c r="A40" s="446"/>
      <c r="B40" s="1449"/>
      <c r="C40" s="1450"/>
      <c r="D40" s="1450"/>
      <c r="E40" s="1450"/>
      <c r="F40" s="1450"/>
      <c r="G40" s="1450"/>
      <c r="H40" s="1450"/>
      <c r="I40" s="1450"/>
      <c r="J40" s="1450"/>
      <c r="K40" s="1450"/>
      <c r="L40" s="1450"/>
      <c r="M40" s="1450"/>
      <c r="N40" s="1451"/>
      <c r="O40" s="1458"/>
      <c r="P40" s="1459"/>
      <c r="Q40" s="1459"/>
      <c r="R40" s="1459"/>
      <c r="S40" s="1459"/>
      <c r="T40" s="1459"/>
      <c r="U40" s="1459"/>
      <c r="V40" s="1459"/>
      <c r="W40" s="1459"/>
      <c r="X40" s="1459"/>
      <c r="Y40" s="1459"/>
      <c r="Z40" s="1460"/>
      <c r="AA40" s="1449"/>
      <c r="AB40" s="1450"/>
      <c r="AC40" s="1450"/>
      <c r="AD40" s="1450"/>
      <c r="AE40" s="1450"/>
      <c r="AF40" s="1450"/>
      <c r="AG40" s="1450"/>
      <c r="AH40" s="1450"/>
      <c r="AI40" s="1450"/>
      <c r="AJ40" s="1450"/>
      <c r="AK40" s="1450"/>
      <c r="AL40" s="1450"/>
      <c r="AM40" s="1451"/>
      <c r="AN40" s="1467"/>
      <c r="AO40" s="1468"/>
      <c r="AP40" s="1468"/>
      <c r="AQ40" s="1468"/>
      <c r="AR40" s="1468"/>
      <c r="AS40" s="1468"/>
      <c r="AT40" s="1468"/>
      <c r="AU40" s="1468"/>
      <c r="AV40" s="1468"/>
      <c r="AW40" s="1468"/>
      <c r="AX40" s="1468"/>
      <c r="AY40" s="1468"/>
      <c r="AZ40" s="1469"/>
    </row>
    <row r="41" spans="1:52" s="447" customFormat="1" ht="18" customHeight="1">
      <c r="A41" s="446"/>
      <c r="B41" s="1449"/>
      <c r="C41" s="1450"/>
      <c r="D41" s="1450"/>
      <c r="E41" s="1450"/>
      <c r="F41" s="1450"/>
      <c r="G41" s="1450"/>
      <c r="H41" s="1450"/>
      <c r="I41" s="1450"/>
      <c r="J41" s="1450"/>
      <c r="K41" s="1450"/>
      <c r="L41" s="1450"/>
      <c r="M41" s="1450"/>
      <c r="N41" s="1451"/>
      <c r="O41" s="1458"/>
      <c r="P41" s="1459"/>
      <c r="Q41" s="1459"/>
      <c r="R41" s="1459"/>
      <c r="S41" s="1459"/>
      <c r="T41" s="1459"/>
      <c r="U41" s="1459"/>
      <c r="V41" s="1459"/>
      <c r="W41" s="1459"/>
      <c r="X41" s="1459"/>
      <c r="Y41" s="1459"/>
      <c r="Z41" s="1460"/>
      <c r="AA41" s="1449"/>
      <c r="AB41" s="1450"/>
      <c r="AC41" s="1450"/>
      <c r="AD41" s="1450"/>
      <c r="AE41" s="1450"/>
      <c r="AF41" s="1450"/>
      <c r="AG41" s="1450"/>
      <c r="AH41" s="1450"/>
      <c r="AI41" s="1450"/>
      <c r="AJ41" s="1450"/>
      <c r="AK41" s="1450"/>
      <c r="AL41" s="1450"/>
      <c r="AM41" s="1451"/>
      <c r="AN41" s="1467"/>
      <c r="AO41" s="1468"/>
      <c r="AP41" s="1468"/>
      <c r="AQ41" s="1468"/>
      <c r="AR41" s="1468"/>
      <c r="AS41" s="1468"/>
      <c r="AT41" s="1468"/>
      <c r="AU41" s="1468"/>
      <c r="AV41" s="1468"/>
      <c r="AW41" s="1468"/>
      <c r="AX41" s="1468"/>
      <c r="AY41" s="1468"/>
      <c r="AZ41" s="1469"/>
    </row>
    <row r="42" spans="1:52" s="447" customFormat="1" ht="18" customHeight="1">
      <c r="A42" s="446"/>
      <c r="B42" s="1449"/>
      <c r="C42" s="1450"/>
      <c r="D42" s="1450"/>
      <c r="E42" s="1450"/>
      <c r="F42" s="1450"/>
      <c r="G42" s="1450"/>
      <c r="H42" s="1450"/>
      <c r="I42" s="1450"/>
      <c r="J42" s="1450"/>
      <c r="K42" s="1450"/>
      <c r="L42" s="1450"/>
      <c r="M42" s="1450"/>
      <c r="N42" s="1451"/>
      <c r="O42" s="1458"/>
      <c r="P42" s="1459"/>
      <c r="Q42" s="1459"/>
      <c r="R42" s="1459"/>
      <c r="S42" s="1459"/>
      <c r="T42" s="1459"/>
      <c r="U42" s="1459"/>
      <c r="V42" s="1459"/>
      <c r="W42" s="1459"/>
      <c r="X42" s="1459"/>
      <c r="Y42" s="1459"/>
      <c r="Z42" s="1460"/>
      <c r="AA42" s="1449"/>
      <c r="AB42" s="1450"/>
      <c r="AC42" s="1450"/>
      <c r="AD42" s="1450"/>
      <c r="AE42" s="1450"/>
      <c r="AF42" s="1450"/>
      <c r="AG42" s="1450"/>
      <c r="AH42" s="1450"/>
      <c r="AI42" s="1450"/>
      <c r="AJ42" s="1450"/>
      <c r="AK42" s="1450"/>
      <c r="AL42" s="1450"/>
      <c r="AM42" s="1451"/>
      <c r="AN42" s="1467"/>
      <c r="AO42" s="1468"/>
      <c r="AP42" s="1468"/>
      <c r="AQ42" s="1468"/>
      <c r="AR42" s="1468"/>
      <c r="AS42" s="1468"/>
      <c r="AT42" s="1468"/>
      <c r="AU42" s="1468"/>
      <c r="AV42" s="1468"/>
      <c r="AW42" s="1468"/>
      <c r="AX42" s="1468"/>
      <c r="AY42" s="1468"/>
      <c r="AZ42" s="1469"/>
    </row>
    <row r="43" spans="1:52" s="447" customFormat="1" ht="18" customHeight="1">
      <c r="A43" s="446"/>
      <c r="B43" s="1449"/>
      <c r="C43" s="1450"/>
      <c r="D43" s="1450"/>
      <c r="E43" s="1450"/>
      <c r="F43" s="1450"/>
      <c r="G43" s="1450"/>
      <c r="H43" s="1450"/>
      <c r="I43" s="1450"/>
      <c r="J43" s="1450"/>
      <c r="K43" s="1450"/>
      <c r="L43" s="1450"/>
      <c r="M43" s="1450"/>
      <c r="N43" s="1451"/>
      <c r="O43" s="1458"/>
      <c r="P43" s="1459"/>
      <c r="Q43" s="1459"/>
      <c r="R43" s="1459"/>
      <c r="S43" s="1459"/>
      <c r="T43" s="1459"/>
      <c r="U43" s="1459"/>
      <c r="V43" s="1459"/>
      <c r="W43" s="1459"/>
      <c r="X43" s="1459"/>
      <c r="Y43" s="1459"/>
      <c r="Z43" s="1460"/>
      <c r="AA43" s="1449"/>
      <c r="AB43" s="1450"/>
      <c r="AC43" s="1450"/>
      <c r="AD43" s="1450"/>
      <c r="AE43" s="1450"/>
      <c r="AF43" s="1450"/>
      <c r="AG43" s="1450"/>
      <c r="AH43" s="1450"/>
      <c r="AI43" s="1450"/>
      <c r="AJ43" s="1450"/>
      <c r="AK43" s="1450"/>
      <c r="AL43" s="1450"/>
      <c r="AM43" s="1451"/>
      <c r="AN43" s="1467"/>
      <c r="AO43" s="1468"/>
      <c r="AP43" s="1468"/>
      <c r="AQ43" s="1468"/>
      <c r="AR43" s="1468"/>
      <c r="AS43" s="1468"/>
      <c r="AT43" s="1468"/>
      <c r="AU43" s="1468"/>
      <c r="AV43" s="1468"/>
      <c r="AW43" s="1468"/>
      <c r="AX43" s="1468"/>
      <c r="AY43" s="1468"/>
      <c r="AZ43" s="1469"/>
    </row>
    <row r="44" spans="1:52" s="447" customFormat="1" ht="18" customHeight="1">
      <c r="A44" s="446"/>
      <c r="B44" s="1449"/>
      <c r="C44" s="1450"/>
      <c r="D44" s="1450"/>
      <c r="E44" s="1450"/>
      <c r="F44" s="1450"/>
      <c r="G44" s="1450"/>
      <c r="H44" s="1450"/>
      <c r="I44" s="1450"/>
      <c r="J44" s="1450"/>
      <c r="K44" s="1450"/>
      <c r="L44" s="1450"/>
      <c r="M44" s="1450"/>
      <c r="N44" s="1451"/>
      <c r="O44" s="1458"/>
      <c r="P44" s="1459"/>
      <c r="Q44" s="1459"/>
      <c r="R44" s="1459"/>
      <c r="S44" s="1459"/>
      <c r="T44" s="1459"/>
      <c r="U44" s="1459"/>
      <c r="V44" s="1459"/>
      <c r="W44" s="1459"/>
      <c r="X44" s="1459"/>
      <c r="Y44" s="1459"/>
      <c r="Z44" s="1460"/>
      <c r="AA44" s="1449"/>
      <c r="AB44" s="1450"/>
      <c r="AC44" s="1450"/>
      <c r="AD44" s="1450"/>
      <c r="AE44" s="1450"/>
      <c r="AF44" s="1450"/>
      <c r="AG44" s="1450"/>
      <c r="AH44" s="1450"/>
      <c r="AI44" s="1450"/>
      <c r="AJ44" s="1450"/>
      <c r="AK44" s="1450"/>
      <c r="AL44" s="1450"/>
      <c r="AM44" s="1451"/>
      <c r="AN44" s="1467"/>
      <c r="AO44" s="1468"/>
      <c r="AP44" s="1468"/>
      <c r="AQ44" s="1468"/>
      <c r="AR44" s="1468"/>
      <c r="AS44" s="1468"/>
      <c r="AT44" s="1468"/>
      <c r="AU44" s="1468"/>
      <c r="AV44" s="1468"/>
      <c r="AW44" s="1468"/>
      <c r="AX44" s="1468"/>
      <c r="AY44" s="1468"/>
      <c r="AZ44" s="1469"/>
    </row>
    <row r="45" spans="1:52" s="447" customFormat="1" ht="18" customHeight="1">
      <c r="A45" s="446"/>
      <c r="B45" s="1449"/>
      <c r="C45" s="1450"/>
      <c r="D45" s="1450"/>
      <c r="E45" s="1450"/>
      <c r="F45" s="1450"/>
      <c r="G45" s="1450"/>
      <c r="H45" s="1450"/>
      <c r="I45" s="1450"/>
      <c r="J45" s="1450"/>
      <c r="K45" s="1450"/>
      <c r="L45" s="1450"/>
      <c r="M45" s="1450"/>
      <c r="N45" s="1451"/>
      <c r="O45" s="1458"/>
      <c r="P45" s="1459"/>
      <c r="Q45" s="1459"/>
      <c r="R45" s="1459"/>
      <c r="S45" s="1459"/>
      <c r="T45" s="1459"/>
      <c r="U45" s="1459"/>
      <c r="V45" s="1459"/>
      <c r="W45" s="1459"/>
      <c r="X45" s="1459"/>
      <c r="Y45" s="1459"/>
      <c r="Z45" s="1460"/>
      <c r="AA45" s="1449"/>
      <c r="AB45" s="1450"/>
      <c r="AC45" s="1450"/>
      <c r="AD45" s="1450"/>
      <c r="AE45" s="1450"/>
      <c r="AF45" s="1450"/>
      <c r="AG45" s="1450"/>
      <c r="AH45" s="1450"/>
      <c r="AI45" s="1450"/>
      <c r="AJ45" s="1450"/>
      <c r="AK45" s="1450"/>
      <c r="AL45" s="1450"/>
      <c r="AM45" s="1451"/>
      <c r="AN45" s="1467"/>
      <c r="AO45" s="1468"/>
      <c r="AP45" s="1468"/>
      <c r="AQ45" s="1468"/>
      <c r="AR45" s="1468"/>
      <c r="AS45" s="1468"/>
      <c r="AT45" s="1468"/>
      <c r="AU45" s="1468"/>
      <c r="AV45" s="1468"/>
      <c r="AW45" s="1468"/>
      <c r="AX45" s="1468"/>
      <c r="AY45" s="1468"/>
      <c r="AZ45" s="1469"/>
    </row>
    <row r="46" spans="1:52" s="447" customFormat="1" ht="18" customHeight="1">
      <c r="A46" s="446"/>
      <c r="B46" s="1449"/>
      <c r="C46" s="1450"/>
      <c r="D46" s="1450"/>
      <c r="E46" s="1450"/>
      <c r="F46" s="1450"/>
      <c r="G46" s="1450"/>
      <c r="H46" s="1450"/>
      <c r="I46" s="1450"/>
      <c r="J46" s="1450"/>
      <c r="K46" s="1450"/>
      <c r="L46" s="1450"/>
      <c r="M46" s="1450"/>
      <c r="N46" s="1451"/>
      <c r="O46" s="1458"/>
      <c r="P46" s="1459"/>
      <c r="Q46" s="1459"/>
      <c r="R46" s="1459"/>
      <c r="S46" s="1459"/>
      <c r="T46" s="1459"/>
      <c r="U46" s="1459"/>
      <c r="V46" s="1459"/>
      <c r="W46" s="1459"/>
      <c r="X46" s="1459"/>
      <c r="Y46" s="1459"/>
      <c r="Z46" s="1460"/>
      <c r="AA46" s="1449"/>
      <c r="AB46" s="1450"/>
      <c r="AC46" s="1450"/>
      <c r="AD46" s="1450"/>
      <c r="AE46" s="1450"/>
      <c r="AF46" s="1450"/>
      <c r="AG46" s="1450"/>
      <c r="AH46" s="1450"/>
      <c r="AI46" s="1450"/>
      <c r="AJ46" s="1450"/>
      <c r="AK46" s="1450"/>
      <c r="AL46" s="1450"/>
      <c r="AM46" s="1451"/>
      <c r="AN46" s="1467"/>
      <c r="AO46" s="1468"/>
      <c r="AP46" s="1468"/>
      <c r="AQ46" s="1468"/>
      <c r="AR46" s="1468"/>
      <c r="AS46" s="1468"/>
      <c r="AT46" s="1468"/>
      <c r="AU46" s="1468"/>
      <c r="AV46" s="1468"/>
      <c r="AW46" s="1468"/>
      <c r="AX46" s="1468"/>
      <c r="AY46" s="1468"/>
      <c r="AZ46" s="1469"/>
    </row>
    <row r="47" spans="1:52" s="447" customFormat="1" ht="18" customHeight="1">
      <c r="A47" s="446"/>
      <c r="B47" s="1449"/>
      <c r="C47" s="1450"/>
      <c r="D47" s="1450"/>
      <c r="E47" s="1450"/>
      <c r="F47" s="1450"/>
      <c r="G47" s="1450"/>
      <c r="H47" s="1450"/>
      <c r="I47" s="1450"/>
      <c r="J47" s="1450"/>
      <c r="K47" s="1450"/>
      <c r="L47" s="1450"/>
      <c r="M47" s="1450"/>
      <c r="N47" s="1451"/>
      <c r="O47" s="1458"/>
      <c r="P47" s="1459"/>
      <c r="Q47" s="1459"/>
      <c r="R47" s="1459"/>
      <c r="S47" s="1459"/>
      <c r="T47" s="1459"/>
      <c r="U47" s="1459"/>
      <c r="V47" s="1459"/>
      <c r="W47" s="1459"/>
      <c r="X47" s="1459"/>
      <c r="Y47" s="1459"/>
      <c r="Z47" s="1460"/>
      <c r="AA47" s="1449"/>
      <c r="AB47" s="1450"/>
      <c r="AC47" s="1450"/>
      <c r="AD47" s="1450"/>
      <c r="AE47" s="1450"/>
      <c r="AF47" s="1450"/>
      <c r="AG47" s="1450"/>
      <c r="AH47" s="1450"/>
      <c r="AI47" s="1450"/>
      <c r="AJ47" s="1450"/>
      <c r="AK47" s="1450"/>
      <c r="AL47" s="1450"/>
      <c r="AM47" s="1451"/>
      <c r="AN47" s="1467"/>
      <c r="AO47" s="1468"/>
      <c r="AP47" s="1468"/>
      <c r="AQ47" s="1468"/>
      <c r="AR47" s="1468"/>
      <c r="AS47" s="1468"/>
      <c r="AT47" s="1468"/>
      <c r="AU47" s="1468"/>
      <c r="AV47" s="1468"/>
      <c r="AW47" s="1468"/>
      <c r="AX47" s="1468"/>
      <c r="AY47" s="1468"/>
      <c r="AZ47" s="1469"/>
    </row>
    <row r="48" spans="1:52" s="447" customFormat="1" ht="18" customHeight="1">
      <c r="A48" s="446"/>
      <c r="B48" s="1449"/>
      <c r="C48" s="1450"/>
      <c r="D48" s="1450"/>
      <c r="E48" s="1450"/>
      <c r="F48" s="1450"/>
      <c r="G48" s="1450"/>
      <c r="H48" s="1450"/>
      <c r="I48" s="1450"/>
      <c r="J48" s="1450"/>
      <c r="K48" s="1450"/>
      <c r="L48" s="1450"/>
      <c r="M48" s="1450"/>
      <c r="N48" s="1451"/>
      <c r="O48" s="1458"/>
      <c r="P48" s="1459"/>
      <c r="Q48" s="1459"/>
      <c r="R48" s="1459"/>
      <c r="S48" s="1459"/>
      <c r="T48" s="1459"/>
      <c r="U48" s="1459"/>
      <c r="V48" s="1459"/>
      <c r="W48" s="1459"/>
      <c r="X48" s="1459"/>
      <c r="Y48" s="1459"/>
      <c r="Z48" s="1460"/>
      <c r="AA48" s="1449"/>
      <c r="AB48" s="1450"/>
      <c r="AC48" s="1450"/>
      <c r="AD48" s="1450"/>
      <c r="AE48" s="1450"/>
      <c r="AF48" s="1450"/>
      <c r="AG48" s="1450"/>
      <c r="AH48" s="1450"/>
      <c r="AI48" s="1450"/>
      <c r="AJ48" s="1450"/>
      <c r="AK48" s="1450"/>
      <c r="AL48" s="1450"/>
      <c r="AM48" s="1451"/>
      <c r="AN48" s="1467"/>
      <c r="AO48" s="1468"/>
      <c r="AP48" s="1468"/>
      <c r="AQ48" s="1468"/>
      <c r="AR48" s="1468"/>
      <c r="AS48" s="1468"/>
      <c r="AT48" s="1468"/>
      <c r="AU48" s="1468"/>
      <c r="AV48" s="1468"/>
      <c r="AW48" s="1468"/>
      <c r="AX48" s="1468"/>
      <c r="AY48" s="1468"/>
      <c r="AZ48" s="1469"/>
    </row>
    <row r="49" spans="1:52" s="447" customFormat="1" ht="18" customHeight="1">
      <c r="A49" s="446"/>
      <c r="B49" s="1449"/>
      <c r="C49" s="1450"/>
      <c r="D49" s="1450"/>
      <c r="E49" s="1450"/>
      <c r="F49" s="1450"/>
      <c r="G49" s="1450"/>
      <c r="H49" s="1450"/>
      <c r="I49" s="1450"/>
      <c r="J49" s="1450"/>
      <c r="K49" s="1450"/>
      <c r="L49" s="1450"/>
      <c r="M49" s="1450"/>
      <c r="N49" s="1451"/>
      <c r="O49" s="1458"/>
      <c r="P49" s="1459"/>
      <c r="Q49" s="1459"/>
      <c r="R49" s="1459"/>
      <c r="S49" s="1459"/>
      <c r="T49" s="1459"/>
      <c r="U49" s="1459"/>
      <c r="V49" s="1459"/>
      <c r="W49" s="1459"/>
      <c r="X49" s="1459"/>
      <c r="Y49" s="1459"/>
      <c r="Z49" s="1460"/>
      <c r="AA49" s="1449"/>
      <c r="AB49" s="1450"/>
      <c r="AC49" s="1450"/>
      <c r="AD49" s="1450"/>
      <c r="AE49" s="1450"/>
      <c r="AF49" s="1450"/>
      <c r="AG49" s="1450"/>
      <c r="AH49" s="1450"/>
      <c r="AI49" s="1450"/>
      <c r="AJ49" s="1450"/>
      <c r="AK49" s="1450"/>
      <c r="AL49" s="1450"/>
      <c r="AM49" s="1451"/>
      <c r="AN49" s="1467"/>
      <c r="AO49" s="1468"/>
      <c r="AP49" s="1468"/>
      <c r="AQ49" s="1468"/>
      <c r="AR49" s="1468"/>
      <c r="AS49" s="1468"/>
      <c r="AT49" s="1468"/>
      <c r="AU49" s="1468"/>
      <c r="AV49" s="1468"/>
      <c r="AW49" s="1468"/>
      <c r="AX49" s="1468"/>
      <c r="AY49" s="1468"/>
      <c r="AZ49" s="1469"/>
    </row>
    <row r="50" spans="1:52" s="447" customFormat="1" ht="18" customHeight="1">
      <c r="A50" s="446"/>
      <c r="B50" s="1449"/>
      <c r="C50" s="1450"/>
      <c r="D50" s="1450"/>
      <c r="E50" s="1450"/>
      <c r="F50" s="1450"/>
      <c r="G50" s="1450"/>
      <c r="H50" s="1450"/>
      <c r="I50" s="1450"/>
      <c r="J50" s="1450"/>
      <c r="K50" s="1450"/>
      <c r="L50" s="1450"/>
      <c r="M50" s="1450"/>
      <c r="N50" s="1451"/>
      <c r="O50" s="1458"/>
      <c r="P50" s="1459"/>
      <c r="Q50" s="1459"/>
      <c r="R50" s="1459"/>
      <c r="S50" s="1459"/>
      <c r="T50" s="1459"/>
      <c r="U50" s="1459"/>
      <c r="V50" s="1459"/>
      <c r="W50" s="1459"/>
      <c r="X50" s="1459"/>
      <c r="Y50" s="1459"/>
      <c r="Z50" s="1460"/>
      <c r="AA50" s="1449"/>
      <c r="AB50" s="1450"/>
      <c r="AC50" s="1450"/>
      <c r="AD50" s="1450"/>
      <c r="AE50" s="1450"/>
      <c r="AF50" s="1450"/>
      <c r="AG50" s="1450"/>
      <c r="AH50" s="1450"/>
      <c r="AI50" s="1450"/>
      <c r="AJ50" s="1450"/>
      <c r="AK50" s="1450"/>
      <c r="AL50" s="1450"/>
      <c r="AM50" s="1451"/>
      <c r="AN50" s="1467"/>
      <c r="AO50" s="1468"/>
      <c r="AP50" s="1468"/>
      <c r="AQ50" s="1468"/>
      <c r="AR50" s="1468"/>
      <c r="AS50" s="1468"/>
      <c r="AT50" s="1468"/>
      <c r="AU50" s="1468"/>
      <c r="AV50" s="1468"/>
      <c r="AW50" s="1468"/>
      <c r="AX50" s="1468"/>
      <c r="AY50" s="1468"/>
      <c r="AZ50" s="1469"/>
    </row>
    <row r="51" spans="1:52" s="447" customFormat="1" ht="18" customHeight="1">
      <c r="A51" s="446"/>
      <c r="B51" s="1449"/>
      <c r="C51" s="1450"/>
      <c r="D51" s="1450"/>
      <c r="E51" s="1450"/>
      <c r="F51" s="1450"/>
      <c r="G51" s="1450"/>
      <c r="H51" s="1450"/>
      <c r="I51" s="1450"/>
      <c r="J51" s="1450"/>
      <c r="K51" s="1450"/>
      <c r="L51" s="1450"/>
      <c r="M51" s="1450"/>
      <c r="N51" s="1451"/>
      <c r="O51" s="1458"/>
      <c r="P51" s="1459"/>
      <c r="Q51" s="1459"/>
      <c r="R51" s="1459"/>
      <c r="S51" s="1459"/>
      <c r="T51" s="1459"/>
      <c r="U51" s="1459"/>
      <c r="V51" s="1459"/>
      <c r="W51" s="1459"/>
      <c r="X51" s="1459"/>
      <c r="Y51" s="1459"/>
      <c r="Z51" s="1460"/>
      <c r="AA51" s="1449"/>
      <c r="AB51" s="1450"/>
      <c r="AC51" s="1450"/>
      <c r="AD51" s="1450"/>
      <c r="AE51" s="1450"/>
      <c r="AF51" s="1450"/>
      <c r="AG51" s="1450"/>
      <c r="AH51" s="1450"/>
      <c r="AI51" s="1450"/>
      <c r="AJ51" s="1450"/>
      <c r="AK51" s="1450"/>
      <c r="AL51" s="1450"/>
      <c r="AM51" s="1451"/>
      <c r="AN51" s="1467"/>
      <c r="AO51" s="1468"/>
      <c r="AP51" s="1468"/>
      <c r="AQ51" s="1468"/>
      <c r="AR51" s="1468"/>
      <c r="AS51" s="1468"/>
      <c r="AT51" s="1468"/>
      <c r="AU51" s="1468"/>
      <c r="AV51" s="1468"/>
      <c r="AW51" s="1468"/>
      <c r="AX51" s="1468"/>
      <c r="AY51" s="1468"/>
      <c r="AZ51" s="1469"/>
    </row>
    <row r="52" spans="1:52" s="447" customFormat="1" ht="18" customHeight="1">
      <c r="A52" s="446"/>
      <c r="B52" s="1449"/>
      <c r="C52" s="1450"/>
      <c r="D52" s="1450"/>
      <c r="E52" s="1450"/>
      <c r="F52" s="1450"/>
      <c r="G52" s="1450"/>
      <c r="H52" s="1450"/>
      <c r="I52" s="1450"/>
      <c r="J52" s="1450"/>
      <c r="K52" s="1450"/>
      <c r="L52" s="1450"/>
      <c r="M52" s="1450"/>
      <c r="N52" s="1451"/>
      <c r="O52" s="1458"/>
      <c r="P52" s="1459"/>
      <c r="Q52" s="1459"/>
      <c r="R52" s="1459"/>
      <c r="S52" s="1459"/>
      <c r="T52" s="1459"/>
      <c r="U52" s="1459"/>
      <c r="V52" s="1459"/>
      <c r="W52" s="1459"/>
      <c r="X52" s="1459"/>
      <c r="Y52" s="1459"/>
      <c r="Z52" s="1460"/>
      <c r="AA52" s="1449"/>
      <c r="AB52" s="1450"/>
      <c r="AC52" s="1450"/>
      <c r="AD52" s="1450"/>
      <c r="AE52" s="1450"/>
      <c r="AF52" s="1450"/>
      <c r="AG52" s="1450"/>
      <c r="AH52" s="1450"/>
      <c r="AI52" s="1450"/>
      <c r="AJ52" s="1450"/>
      <c r="AK52" s="1450"/>
      <c r="AL52" s="1450"/>
      <c r="AM52" s="1451"/>
      <c r="AN52" s="1467"/>
      <c r="AO52" s="1468"/>
      <c r="AP52" s="1468"/>
      <c r="AQ52" s="1468"/>
      <c r="AR52" s="1468"/>
      <c r="AS52" s="1468"/>
      <c r="AT52" s="1468"/>
      <c r="AU52" s="1468"/>
      <c r="AV52" s="1468"/>
      <c r="AW52" s="1468"/>
      <c r="AX52" s="1468"/>
      <c r="AY52" s="1468"/>
      <c r="AZ52" s="1469"/>
    </row>
    <row r="53" spans="1:52" s="447" customFormat="1" ht="18" customHeight="1">
      <c r="A53" s="446"/>
      <c r="B53" s="1449"/>
      <c r="C53" s="1450"/>
      <c r="D53" s="1450"/>
      <c r="E53" s="1450"/>
      <c r="F53" s="1450"/>
      <c r="G53" s="1450"/>
      <c r="H53" s="1450"/>
      <c r="I53" s="1450"/>
      <c r="J53" s="1450"/>
      <c r="K53" s="1450"/>
      <c r="L53" s="1450"/>
      <c r="M53" s="1450"/>
      <c r="N53" s="1451"/>
      <c r="O53" s="1458"/>
      <c r="P53" s="1459"/>
      <c r="Q53" s="1459"/>
      <c r="R53" s="1459"/>
      <c r="S53" s="1459"/>
      <c r="T53" s="1459"/>
      <c r="U53" s="1459"/>
      <c r="V53" s="1459"/>
      <c r="W53" s="1459"/>
      <c r="X53" s="1459"/>
      <c r="Y53" s="1459"/>
      <c r="Z53" s="1460"/>
      <c r="AA53" s="1449"/>
      <c r="AB53" s="1450"/>
      <c r="AC53" s="1450"/>
      <c r="AD53" s="1450"/>
      <c r="AE53" s="1450"/>
      <c r="AF53" s="1450"/>
      <c r="AG53" s="1450"/>
      <c r="AH53" s="1450"/>
      <c r="AI53" s="1450"/>
      <c r="AJ53" s="1450"/>
      <c r="AK53" s="1450"/>
      <c r="AL53" s="1450"/>
      <c r="AM53" s="1451"/>
      <c r="AN53" s="1467"/>
      <c r="AO53" s="1468"/>
      <c r="AP53" s="1468"/>
      <c r="AQ53" s="1468"/>
      <c r="AR53" s="1468"/>
      <c r="AS53" s="1468"/>
      <c r="AT53" s="1468"/>
      <c r="AU53" s="1468"/>
      <c r="AV53" s="1468"/>
      <c r="AW53" s="1468"/>
      <c r="AX53" s="1468"/>
      <c r="AY53" s="1468"/>
      <c r="AZ53" s="1469"/>
    </row>
    <row r="54" spans="1:52" s="447" customFormat="1" ht="18" customHeight="1">
      <c r="A54" s="446"/>
      <c r="B54" s="1449"/>
      <c r="C54" s="1450"/>
      <c r="D54" s="1450"/>
      <c r="E54" s="1450"/>
      <c r="F54" s="1450"/>
      <c r="G54" s="1450"/>
      <c r="H54" s="1450"/>
      <c r="I54" s="1450"/>
      <c r="J54" s="1450"/>
      <c r="K54" s="1450"/>
      <c r="L54" s="1450"/>
      <c r="M54" s="1450"/>
      <c r="N54" s="1451"/>
      <c r="O54" s="1458"/>
      <c r="P54" s="1459"/>
      <c r="Q54" s="1459"/>
      <c r="R54" s="1459"/>
      <c r="S54" s="1459"/>
      <c r="T54" s="1459"/>
      <c r="U54" s="1459"/>
      <c r="V54" s="1459"/>
      <c r="W54" s="1459"/>
      <c r="X54" s="1459"/>
      <c r="Y54" s="1459"/>
      <c r="Z54" s="1460"/>
      <c r="AA54" s="1449"/>
      <c r="AB54" s="1450"/>
      <c r="AC54" s="1450"/>
      <c r="AD54" s="1450"/>
      <c r="AE54" s="1450"/>
      <c r="AF54" s="1450"/>
      <c r="AG54" s="1450"/>
      <c r="AH54" s="1450"/>
      <c r="AI54" s="1450"/>
      <c r="AJ54" s="1450"/>
      <c r="AK54" s="1450"/>
      <c r="AL54" s="1450"/>
      <c r="AM54" s="1451"/>
      <c r="AN54" s="1467"/>
      <c r="AO54" s="1468"/>
      <c r="AP54" s="1468"/>
      <c r="AQ54" s="1468"/>
      <c r="AR54" s="1468"/>
      <c r="AS54" s="1468"/>
      <c r="AT54" s="1468"/>
      <c r="AU54" s="1468"/>
      <c r="AV54" s="1468"/>
      <c r="AW54" s="1468"/>
      <c r="AX54" s="1468"/>
      <c r="AY54" s="1468"/>
      <c r="AZ54" s="1469"/>
    </row>
    <row r="55" spans="1:52" s="447" customFormat="1" ht="18" customHeight="1">
      <c r="A55" s="446"/>
      <c r="B55" s="1449"/>
      <c r="C55" s="1450"/>
      <c r="D55" s="1450"/>
      <c r="E55" s="1450"/>
      <c r="F55" s="1450"/>
      <c r="G55" s="1450"/>
      <c r="H55" s="1450"/>
      <c r="I55" s="1450"/>
      <c r="J55" s="1450"/>
      <c r="K55" s="1450"/>
      <c r="L55" s="1450"/>
      <c r="M55" s="1450"/>
      <c r="N55" s="1451"/>
      <c r="O55" s="1458"/>
      <c r="P55" s="1459"/>
      <c r="Q55" s="1459"/>
      <c r="R55" s="1459"/>
      <c r="S55" s="1459"/>
      <c r="T55" s="1459"/>
      <c r="U55" s="1459"/>
      <c r="V55" s="1459"/>
      <c r="W55" s="1459"/>
      <c r="X55" s="1459"/>
      <c r="Y55" s="1459"/>
      <c r="Z55" s="1460"/>
      <c r="AA55" s="1449"/>
      <c r="AB55" s="1450"/>
      <c r="AC55" s="1450"/>
      <c r="AD55" s="1450"/>
      <c r="AE55" s="1450"/>
      <c r="AF55" s="1450"/>
      <c r="AG55" s="1450"/>
      <c r="AH55" s="1450"/>
      <c r="AI55" s="1450"/>
      <c r="AJ55" s="1450"/>
      <c r="AK55" s="1450"/>
      <c r="AL55" s="1450"/>
      <c r="AM55" s="1451"/>
      <c r="AN55" s="1467"/>
      <c r="AO55" s="1468"/>
      <c r="AP55" s="1468"/>
      <c r="AQ55" s="1468"/>
      <c r="AR55" s="1468"/>
      <c r="AS55" s="1468"/>
      <c r="AT55" s="1468"/>
      <c r="AU55" s="1468"/>
      <c r="AV55" s="1468"/>
      <c r="AW55" s="1468"/>
      <c r="AX55" s="1468"/>
      <c r="AY55" s="1468"/>
      <c r="AZ55" s="1469"/>
    </row>
    <row r="56" spans="1:52" s="447" customFormat="1" ht="18" customHeight="1">
      <c r="A56" s="446"/>
      <c r="B56" s="1449"/>
      <c r="C56" s="1450"/>
      <c r="D56" s="1450"/>
      <c r="E56" s="1450"/>
      <c r="F56" s="1450"/>
      <c r="G56" s="1450"/>
      <c r="H56" s="1450"/>
      <c r="I56" s="1450"/>
      <c r="J56" s="1450"/>
      <c r="K56" s="1450"/>
      <c r="L56" s="1450"/>
      <c r="M56" s="1450"/>
      <c r="N56" s="1451"/>
      <c r="O56" s="1458"/>
      <c r="P56" s="1459"/>
      <c r="Q56" s="1459"/>
      <c r="R56" s="1459"/>
      <c r="S56" s="1459"/>
      <c r="T56" s="1459"/>
      <c r="U56" s="1459"/>
      <c r="V56" s="1459"/>
      <c r="W56" s="1459"/>
      <c r="X56" s="1459"/>
      <c r="Y56" s="1459"/>
      <c r="Z56" s="1460"/>
      <c r="AA56" s="1449"/>
      <c r="AB56" s="1450"/>
      <c r="AC56" s="1450"/>
      <c r="AD56" s="1450"/>
      <c r="AE56" s="1450"/>
      <c r="AF56" s="1450"/>
      <c r="AG56" s="1450"/>
      <c r="AH56" s="1450"/>
      <c r="AI56" s="1450"/>
      <c r="AJ56" s="1450"/>
      <c r="AK56" s="1450"/>
      <c r="AL56" s="1450"/>
      <c r="AM56" s="1451"/>
      <c r="AN56" s="1467"/>
      <c r="AO56" s="1468"/>
      <c r="AP56" s="1468"/>
      <c r="AQ56" s="1468"/>
      <c r="AR56" s="1468"/>
      <c r="AS56" s="1468"/>
      <c r="AT56" s="1468"/>
      <c r="AU56" s="1468"/>
      <c r="AV56" s="1468"/>
      <c r="AW56" s="1468"/>
      <c r="AX56" s="1468"/>
      <c r="AY56" s="1468"/>
      <c r="AZ56" s="1469"/>
    </row>
    <row r="57" spans="1:52" s="447" customFormat="1" ht="18" customHeight="1">
      <c r="A57" s="446"/>
      <c r="B57" s="1449"/>
      <c r="C57" s="1450"/>
      <c r="D57" s="1450"/>
      <c r="E57" s="1450"/>
      <c r="F57" s="1450"/>
      <c r="G57" s="1450"/>
      <c r="H57" s="1450"/>
      <c r="I57" s="1450"/>
      <c r="J57" s="1450"/>
      <c r="K57" s="1450"/>
      <c r="L57" s="1450"/>
      <c r="M57" s="1450"/>
      <c r="N57" s="1451"/>
      <c r="O57" s="1458"/>
      <c r="P57" s="1459"/>
      <c r="Q57" s="1459"/>
      <c r="R57" s="1459"/>
      <c r="S57" s="1459"/>
      <c r="T57" s="1459"/>
      <c r="U57" s="1459"/>
      <c r="V57" s="1459"/>
      <c r="W57" s="1459"/>
      <c r="X57" s="1459"/>
      <c r="Y57" s="1459"/>
      <c r="Z57" s="1460"/>
      <c r="AA57" s="1449"/>
      <c r="AB57" s="1450"/>
      <c r="AC57" s="1450"/>
      <c r="AD57" s="1450"/>
      <c r="AE57" s="1450"/>
      <c r="AF57" s="1450"/>
      <c r="AG57" s="1450"/>
      <c r="AH57" s="1450"/>
      <c r="AI57" s="1450"/>
      <c r="AJ57" s="1450"/>
      <c r="AK57" s="1450"/>
      <c r="AL57" s="1450"/>
      <c r="AM57" s="1451"/>
      <c r="AN57" s="1467"/>
      <c r="AO57" s="1468"/>
      <c r="AP57" s="1468"/>
      <c r="AQ57" s="1468"/>
      <c r="AR57" s="1468"/>
      <c r="AS57" s="1468"/>
      <c r="AT57" s="1468"/>
      <c r="AU57" s="1468"/>
      <c r="AV57" s="1468"/>
      <c r="AW57" s="1468"/>
      <c r="AX57" s="1468"/>
      <c r="AY57" s="1468"/>
      <c r="AZ57" s="1469"/>
    </row>
    <row r="58" spans="1:52" s="447" customFormat="1" ht="18" customHeight="1">
      <c r="A58" s="446"/>
      <c r="B58" s="1449"/>
      <c r="C58" s="1450"/>
      <c r="D58" s="1450"/>
      <c r="E58" s="1450"/>
      <c r="F58" s="1450"/>
      <c r="G58" s="1450"/>
      <c r="H58" s="1450"/>
      <c r="I58" s="1450"/>
      <c r="J58" s="1450"/>
      <c r="K58" s="1450"/>
      <c r="L58" s="1450"/>
      <c r="M58" s="1450"/>
      <c r="N58" s="1451"/>
      <c r="O58" s="1458"/>
      <c r="P58" s="1459"/>
      <c r="Q58" s="1459"/>
      <c r="R58" s="1459"/>
      <c r="S58" s="1459"/>
      <c r="T58" s="1459"/>
      <c r="U58" s="1459"/>
      <c r="V58" s="1459"/>
      <c r="W58" s="1459"/>
      <c r="X58" s="1459"/>
      <c r="Y58" s="1459"/>
      <c r="Z58" s="1460"/>
      <c r="AA58" s="1449"/>
      <c r="AB58" s="1450"/>
      <c r="AC58" s="1450"/>
      <c r="AD58" s="1450"/>
      <c r="AE58" s="1450"/>
      <c r="AF58" s="1450"/>
      <c r="AG58" s="1450"/>
      <c r="AH58" s="1450"/>
      <c r="AI58" s="1450"/>
      <c r="AJ58" s="1450"/>
      <c r="AK58" s="1450"/>
      <c r="AL58" s="1450"/>
      <c r="AM58" s="1451"/>
      <c r="AN58" s="1467"/>
      <c r="AO58" s="1468"/>
      <c r="AP58" s="1468"/>
      <c r="AQ58" s="1468"/>
      <c r="AR58" s="1468"/>
      <c r="AS58" s="1468"/>
      <c r="AT58" s="1468"/>
      <c r="AU58" s="1468"/>
      <c r="AV58" s="1468"/>
      <c r="AW58" s="1468"/>
      <c r="AX58" s="1468"/>
      <c r="AY58" s="1468"/>
      <c r="AZ58" s="1469"/>
    </row>
    <row r="59" spans="1:52" s="447" customFormat="1" ht="18" customHeight="1">
      <c r="A59" s="446"/>
      <c r="B59" s="1449"/>
      <c r="C59" s="1450"/>
      <c r="D59" s="1450"/>
      <c r="E59" s="1450"/>
      <c r="F59" s="1450"/>
      <c r="G59" s="1450"/>
      <c r="H59" s="1450"/>
      <c r="I59" s="1450"/>
      <c r="J59" s="1450"/>
      <c r="K59" s="1450"/>
      <c r="L59" s="1450"/>
      <c r="M59" s="1450"/>
      <c r="N59" s="1451"/>
      <c r="O59" s="1458"/>
      <c r="P59" s="1459"/>
      <c r="Q59" s="1459"/>
      <c r="R59" s="1459"/>
      <c r="S59" s="1459"/>
      <c r="T59" s="1459"/>
      <c r="U59" s="1459"/>
      <c r="V59" s="1459"/>
      <c r="W59" s="1459"/>
      <c r="X59" s="1459"/>
      <c r="Y59" s="1459"/>
      <c r="Z59" s="1460"/>
      <c r="AA59" s="1449"/>
      <c r="AB59" s="1450"/>
      <c r="AC59" s="1450"/>
      <c r="AD59" s="1450"/>
      <c r="AE59" s="1450"/>
      <c r="AF59" s="1450"/>
      <c r="AG59" s="1450"/>
      <c r="AH59" s="1450"/>
      <c r="AI59" s="1450"/>
      <c r="AJ59" s="1450"/>
      <c r="AK59" s="1450"/>
      <c r="AL59" s="1450"/>
      <c r="AM59" s="1451"/>
      <c r="AN59" s="1467"/>
      <c r="AO59" s="1468"/>
      <c r="AP59" s="1468"/>
      <c r="AQ59" s="1468"/>
      <c r="AR59" s="1468"/>
      <c r="AS59" s="1468"/>
      <c r="AT59" s="1468"/>
      <c r="AU59" s="1468"/>
      <c r="AV59" s="1468"/>
      <c r="AW59" s="1468"/>
      <c r="AX59" s="1468"/>
      <c r="AY59" s="1468"/>
      <c r="AZ59" s="1469"/>
    </row>
    <row r="60" spans="1:52" s="447" customFormat="1" ht="18" customHeight="1">
      <c r="A60" s="446"/>
      <c r="B60" s="1449"/>
      <c r="C60" s="1450"/>
      <c r="D60" s="1450"/>
      <c r="E60" s="1450"/>
      <c r="F60" s="1450"/>
      <c r="G60" s="1450"/>
      <c r="H60" s="1450"/>
      <c r="I60" s="1450"/>
      <c r="J60" s="1450"/>
      <c r="K60" s="1450"/>
      <c r="L60" s="1450"/>
      <c r="M60" s="1450"/>
      <c r="N60" s="1451"/>
      <c r="O60" s="1458"/>
      <c r="P60" s="1459"/>
      <c r="Q60" s="1459"/>
      <c r="R60" s="1459"/>
      <c r="S60" s="1459"/>
      <c r="T60" s="1459"/>
      <c r="U60" s="1459"/>
      <c r="V60" s="1459"/>
      <c r="W60" s="1459"/>
      <c r="X60" s="1459"/>
      <c r="Y60" s="1459"/>
      <c r="Z60" s="1460"/>
      <c r="AA60" s="1449"/>
      <c r="AB60" s="1450"/>
      <c r="AC60" s="1450"/>
      <c r="AD60" s="1450"/>
      <c r="AE60" s="1450"/>
      <c r="AF60" s="1450"/>
      <c r="AG60" s="1450"/>
      <c r="AH60" s="1450"/>
      <c r="AI60" s="1450"/>
      <c r="AJ60" s="1450"/>
      <c r="AK60" s="1450"/>
      <c r="AL60" s="1450"/>
      <c r="AM60" s="1451"/>
      <c r="AN60" s="1467"/>
      <c r="AO60" s="1468"/>
      <c r="AP60" s="1468"/>
      <c r="AQ60" s="1468"/>
      <c r="AR60" s="1468"/>
      <c r="AS60" s="1468"/>
      <c r="AT60" s="1468"/>
      <c r="AU60" s="1468"/>
      <c r="AV60" s="1468"/>
      <c r="AW60" s="1468"/>
      <c r="AX60" s="1468"/>
      <c r="AY60" s="1468"/>
      <c r="AZ60" s="1469"/>
    </row>
    <row r="61" spans="1:52" s="447" customFormat="1" ht="18" customHeight="1">
      <c r="A61" s="446"/>
      <c r="B61" s="1449"/>
      <c r="C61" s="1450"/>
      <c r="D61" s="1450"/>
      <c r="E61" s="1450"/>
      <c r="F61" s="1450"/>
      <c r="G61" s="1450"/>
      <c r="H61" s="1450"/>
      <c r="I61" s="1450"/>
      <c r="J61" s="1450"/>
      <c r="K61" s="1450"/>
      <c r="L61" s="1450"/>
      <c r="M61" s="1450"/>
      <c r="N61" s="1451"/>
      <c r="O61" s="1458"/>
      <c r="P61" s="1459"/>
      <c r="Q61" s="1459"/>
      <c r="R61" s="1459"/>
      <c r="S61" s="1459"/>
      <c r="T61" s="1459"/>
      <c r="U61" s="1459"/>
      <c r="V61" s="1459"/>
      <c r="W61" s="1459"/>
      <c r="X61" s="1459"/>
      <c r="Y61" s="1459"/>
      <c r="Z61" s="1460"/>
      <c r="AA61" s="1449"/>
      <c r="AB61" s="1450"/>
      <c r="AC61" s="1450"/>
      <c r="AD61" s="1450"/>
      <c r="AE61" s="1450"/>
      <c r="AF61" s="1450"/>
      <c r="AG61" s="1450"/>
      <c r="AH61" s="1450"/>
      <c r="AI61" s="1450"/>
      <c r="AJ61" s="1450"/>
      <c r="AK61" s="1450"/>
      <c r="AL61" s="1450"/>
      <c r="AM61" s="1451"/>
      <c r="AN61" s="1467"/>
      <c r="AO61" s="1468"/>
      <c r="AP61" s="1468"/>
      <c r="AQ61" s="1468"/>
      <c r="AR61" s="1468"/>
      <c r="AS61" s="1468"/>
      <c r="AT61" s="1468"/>
      <c r="AU61" s="1468"/>
      <c r="AV61" s="1468"/>
      <c r="AW61" s="1468"/>
      <c r="AX61" s="1468"/>
      <c r="AY61" s="1468"/>
      <c r="AZ61" s="1469"/>
    </row>
    <row r="62" spans="1:52" s="447" customFormat="1" ht="18" customHeight="1" thickBot="1">
      <c r="A62" s="446"/>
      <c r="B62" s="1452"/>
      <c r="C62" s="1453"/>
      <c r="D62" s="1453"/>
      <c r="E62" s="1453"/>
      <c r="F62" s="1453"/>
      <c r="G62" s="1453"/>
      <c r="H62" s="1453"/>
      <c r="I62" s="1453"/>
      <c r="J62" s="1453"/>
      <c r="K62" s="1453"/>
      <c r="L62" s="1453"/>
      <c r="M62" s="1453"/>
      <c r="N62" s="1454"/>
      <c r="O62" s="1461"/>
      <c r="P62" s="1462"/>
      <c r="Q62" s="1462"/>
      <c r="R62" s="1462"/>
      <c r="S62" s="1462"/>
      <c r="T62" s="1462"/>
      <c r="U62" s="1462"/>
      <c r="V62" s="1462"/>
      <c r="W62" s="1462"/>
      <c r="X62" s="1462"/>
      <c r="Y62" s="1462"/>
      <c r="Z62" s="1463"/>
      <c r="AA62" s="1452"/>
      <c r="AB62" s="1453"/>
      <c r="AC62" s="1453"/>
      <c r="AD62" s="1453"/>
      <c r="AE62" s="1453"/>
      <c r="AF62" s="1453"/>
      <c r="AG62" s="1453"/>
      <c r="AH62" s="1453"/>
      <c r="AI62" s="1453"/>
      <c r="AJ62" s="1453"/>
      <c r="AK62" s="1453"/>
      <c r="AL62" s="1453"/>
      <c r="AM62" s="1454"/>
      <c r="AN62" s="1470"/>
      <c r="AO62" s="1471"/>
      <c r="AP62" s="1471"/>
      <c r="AQ62" s="1471"/>
      <c r="AR62" s="1471"/>
      <c r="AS62" s="1471"/>
      <c r="AT62" s="1471"/>
      <c r="AU62" s="1471"/>
      <c r="AV62" s="1471"/>
      <c r="AW62" s="1471"/>
      <c r="AX62" s="1471"/>
      <c r="AY62" s="1471"/>
      <c r="AZ62" s="1472"/>
    </row>
    <row r="63" spans="1:52" ht="18" customHeight="1">
      <c r="B63" s="1473" t="s">
        <v>528</v>
      </c>
      <c r="C63" s="1473"/>
      <c r="D63" s="1473"/>
      <c r="E63" s="1473"/>
      <c r="F63" s="1473"/>
      <c r="G63" s="1473"/>
      <c r="H63" s="1473"/>
      <c r="I63" s="1473"/>
      <c r="J63" s="1473"/>
      <c r="K63" s="1473"/>
      <c r="L63" s="1473"/>
      <c r="M63" s="1473"/>
      <c r="N63" s="1473"/>
      <c r="O63" s="1473"/>
      <c r="P63" s="1473"/>
      <c r="Q63" s="1473"/>
      <c r="R63" s="1473"/>
      <c r="S63" s="1473"/>
      <c r="T63" s="1473"/>
      <c r="U63" s="1473"/>
      <c r="V63" s="1473"/>
      <c r="W63" s="1473"/>
      <c r="X63" s="1473"/>
      <c r="Y63" s="1473"/>
      <c r="Z63" s="1473"/>
      <c r="AA63" s="1473"/>
      <c r="AB63" s="1473"/>
      <c r="AC63" s="1473"/>
      <c r="AD63" s="1473"/>
      <c r="AE63" s="1473"/>
      <c r="AF63" s="1473"/>
      <c r="AG63" s="1473"/>
      <c r="AH63" s="1473"/>
      <c r="AI63" s="1473"/>
      <c r="AJ63" s="1473"/>
      <c r="AK63" s="1473"/>
      <c r="AL63" s="1473"/>
      <c r="AM63" s="1473"/>
      <c r="AN63" s="1473"/>
      <c r="AO63" s="1473"/>
      <c r="AP63" s="1473"/>
      <c r="AQ63" s="1475" t="s">
        <v>529</v>
      </c>
      <c r="AR63" s="1476"/>
      <c r="AS63" s="1476"/>
      <c r="AT63" s="1476"/>
      <c r="AU63" s="1476"/>
      <c r="AV63" s="1476"/>
      <c r="AW63" s="1476"/>
      <c r="AX63" s="1476"/>
      <c r="AY63" s="1476"/>
      <c r="AZ63" s="1477"/>
    </row>
    <row r="64" spans="1:52" ht="18" customHeight="1">
      <c r="B64" s="1474"/>
      <c r="C64" s="1474"/>
      <c r="D64" s="1474"/>
      <c r="E64" s="1474"/>
      <c r="F64" s="1474"/>
      <c r="G64" s="1474"/>
      <c r="H64" s="1474"/>
      <c r="I64" s="1474"/>
      <c r="J64" s="1474"/>
      <c r="K64" s="1474"/>
      <c r="L64" s="1474"/>
      <c r="M64" s="1474"/>
      <c r="N64" s="1474"/>
      <c r="O64" s="1474"/>
      <c r="P64" s="1474"/>
      <c r="Q64" s="1474"/>
      <c r="R64" s="1474"/>
      <c r="S64" s="1474"/>
      <c r="T64" s="1474"/>
      <c r="U64" s="1474"/>
      <c r="V64" s="1474"/>
      <c r="W64" s="1474"/>
      <c r="X64" s="1474"/>
      <c r="Y64" s="1474"/>
      <c r="Z64" s="1474"/>
      <c r="AA64" s="1474"/>
      <c r="AB64" s="1474"/>
      <c r="AC64" s="1474"/>
      <c r="AD64" s="1474"/>
      <c r="AE64" s="1474"/>
      <c r="AF64" s="1474"/>
      <c r="AG64" s="1474"/>
      <c r="AH64" s="1474"/>
      <c r="AI64" s="1474"/>
      <c r="AJ64" s="1474"/>
      <c r="AK64" s="1474"/>
      <c r="AL64" s="1474"/>
      <c r="AM64" s="1474"/>
      <c r="AN64" s="1474"/>
      <c r="AO64" s="1474"/>
      <c r="AP64" s="1474"/>
      <c r="AQ64" s="1475"/>
      <c r="AR64" s="1478"/>
      <c r="AS64" s="1478"/>
      <c r="AT64" s="1478"/>
      <c r="AU64" s="1478"/>
      <c r="AV64" s="1478"/>
      <c r="AW64" s="1478"/>
      <c r="AX64" s="1478"/>
      <c r="AY64" s="1478"/>
      <c r="AZ64" s="1477"/>
    </row>
    <row r="65" spans="2:52" ht="18" customHeight="1">
      <c r="B65" s="1474"/>
      <c r="C65" s="1474"/>
      <c r="D65" s="1474"/>
      <c r="E65" s="1474"/>
      <c r="F65" s="1474"/>
      <c r="G65" s="1474"/>
      <c r="H65" s="1474"/>
      <c r="I65" s="1474"/>
      <c r="J65" s="1474"/>
      <c r="K65" s="1474"/>
      <c r="L65" s="1474"/>
      <c r="M65" s="1474"/>
      <c r="N65" s="1474"/>
      <c r="O65" s="1474"/>
      <c r="P65" s="1474"/>
      <c r="Q65" s="1474"/>
      <c r="R65" s="1474"/>
      <c r="S65" s="1474"/>
      <c r="T65" s="1474"/>
      <c r="U65" s="1474"/>
      <c r="V65" s="1474"/>
      <c r="W65" s="1474"/>
      <c r="X65" s="1474"/>
      <c r="Y65" s="1474"/>
      <c r="Z65" s="1474"/>
      <c r="AA65" s="1474"/>
      <c r="AB65" s="1474"/>
      <c r="AC65" s="1474"/>
      <c r="AD65" s="1474"/>
      <c r="AE65" s="1474"/>
      <c r="AF65" s="1474"/>
      <c r="AG65" s="1474"/>
      <c r="AH65" s="1474"/>
      <c r="AI65" s="1474"/>
      <c r="AJ65" s="1474"/>
      <c r="AK65" s="1474"/>
      <c r="AL65" s="1474"/>
      <c r="AM65" s="1474"/>
      <c r="AN65" s="1474"/>
      <c r="AO65" s="1474"/>
      <c r="AP65" s="1474"/>
      <c r="AQ65" s="1475"/>
      <c r="AR65" s="1478"/>
      <c r="AS65" s="1478"/>
      <c r="AT65" s="1478"/>
      <c r="AU65" s="1478"/>
      <c r="AV65" s="1478"/>
      <c r="AW65" s="1478"/>
      <c r="AX65" s="1478"/>
      <c r="AY65" s="1478"/>
      <c r="AZ65" s="1477"/>
    </row>
    <row r="66" spans="2:52" ht="18" customHeight="1">
      <c r="B66" s="1474"/>
      <c r="C66" s="1474"/>
      <c r="D66" s="1474"/>
      <c r="E66" s="1474"/>
      <c r="F66" s="1474"/>
      <c r="G66" s="1474"/>
      <c r="H66" s="1474"/>
      <c r="I66" s="1474"/>
      <c r="J66" s="1474"/>
      <c r="K66" s="1474"/>
      <c r="L66" s="1474"/>
      <c r="M66" s="1474"/>
      <c r="N66" s="1474"/>
      <c r="O66" s="1474"/>
      <c r="P66" s="1474"/>
      <c r="Q66" s="1474"/>
      <c r="R66" s="1474"/>
      <c r="S66" s="1474"/>
      <c r="T66" s="1474"/>
      <c r="U66" s="1474"/>
      <c r="V66" s="1474"/>
      <c r="W66" s="1474"/>
      <c r="X66" s="1474"/>
      <c r="Y66" s="1474"/>
      <c r="Z66" s="1474"/>
      <c r="AA66" s="1474"/>
      <c r="AB66" s="1474"/>
      <c r="AC66" s="1474"/>
      <c r="AD66" s="1474"/>
      <c r="AE66" s="1474"/>
      <c r="AF66" s="1474"/>
      <c r="AG66" s="1474"/>
      <c r="AH66" s="1474"/>
      <c r="AI66" s="1474"/>
      <c r="AJ66" s="1474"/>
      <c r="AK66" s="1474"/>
      <c r="AL66" s="1474"/>
      <c r="AM66" s="1474"/>
      <c r="AN66" s="1474"/>
      <c r="AO66" s="1474"/>
      <c r="AP66" s="1474"/>
      <c r="AQ66" s="1479"/>
      <c r="AR66" s="1480"/>
      <c r="AS66" s="1480"/>
      <c r="AT66" s="1480"/>
      <c r="AU66" s="1480"/>
      <c r="AV66" s="1480"/>
      <c r="AW66" s="1480"/>
      <c r="AX66" s="1480"/>
      <c r="AY66" s="1480"/>
      <c r="AZ66" s="1481"/>
    </row>
    <row r="67" spans="2:52" ht="18" customHeight="1">
      <c r="B67" s="1488"/>
      <c r="C67" s="1488"/>
      <c r="D67" s="1488"/>
      <c r="E67" s="1488"/>
      <c r="F67" s="1488"/>
      <c r="G67" s="1488"/>
      <c r="H67" s="1488"/>
      <c r="I67" s="1488"/>
      <c r="J67" s="1488"/>
      <c r="K67" s="1488"/>
      <c r="L67" s="1488"/>
      <c r="M67" s="1488"/>
      <c r="N67" s="1488"/>
      <c r="O67" s="1488"/>
      <c r="P67" s="1488"/>
      <c r="Q67" s="1488"/>
      <c r="R67" s="1488"/>
      <c r="S67" s="1488"/>
      <c r="T67" s="1488"/>
      <c r="U67" s="1488"/>
      <c r="V67" s="1488"/>
      <c r="W67" s="1488"/>
      <c r="X67" s="1488"/>
      <c r="Y67" s="1488"/>
      <c r="Z67" s="1488"/>
      <c r="AA67" s="1488"/>
      <c r="AB67" s="1488"/>
      <c r="AC67" s="1488"/>
      <c r="AD67" s="1488"/>
      <c r="AE67" s="1488"/>
      <c r="AF67" s="1488"/>
      <c r="AG67" s="1488"/>
      <c r="AH67" s="1488"/>
      <c r="AI67" s="1488"/>
      <c r="AJ67" s="1488"/>
      <c r="AK67" s="1488"/>
      <c r="AL67" s="1488"/>
      <c r="AM67" s="1488"/>
      <c r="AN67" s="1488"/>
      <c r="AO67" s="1488"/>
      <c r="AP67" s="1488"/>
      <c r="AQ67" s="1489"/>
      <c r="AR67" s="1490"/>
      <c r="AS67" s="1490"/>
      <c r="AT67" s="1490"/>
      <c r="AU67" s="1490"/>
      <c r="AV67" s="1490"/>
      <c r="AW67" s="1490"/>
      <c r="AX67" s="1490"/>
      <c r="AY67" s="1490"/>
      <c r="AZ67" s="1491"/>
    </row>
    <row r="68" spans="2:52" ht="18" customHeight="1">
      <c r="B68" s="1488"/>
      <c r="C68" s="1488"/>
      <c r="D68" s="1488"/>
      <c r="E68" s="1488"/>
      <c r="F68" s="1488"/>
      <c r="G68" s="1488"/>
      <c r="H68" s="1488"/>
      <c r="I68" s="1488"/>
      <c r="J68" s="1488"/>
      <c r="K68" s="1488"/>
      <c r="L68" s="1488"/>
      <c r="M68" s="1488"/>
      <c r="N68" s="1488"/>
      <c r="O68" s="1488"/>
      <c r="P68" s="1488"/>
      <c r="Q68" s="1488"/>
      <c r="R68" s="1488"/>
      <c r="S68" s="1488"/>
      <c r="T68" s="1488"/>
      <c r="U68" s="1488"/>
      <c r="V68" s="1488"/>
      <c r="W68" s="1488"/>
      <c r="X68" s="1488"/>
      <c r="Y68" s="1488"/>
      <c r="Z68" s="1488"/>
      <c r="AA68" s="1488"/>
      <c r="AB68" s="1488"/>
      <c r="AC68" s="1488"/>
      <c r="AD68" s="1488"/>
      <c r="AE68" s="1488"/>
      <c r="AF68" s="1488"/>
      <c r="AG68" s="1488"/>
      <c r="AH68" s="1488"/>
      <c r="AI68" s="1488"/>
      <c r="AJ68" s="1488"/>
      <c r="AK68" s="1488"/>
      <c r="AL68" s="1488"/>
      <c r="AM68" s="1488"/>
      <c r="AN68" s="1488"/>
      <c r="AO68" s="1488"/>
      <c r="AP68" s="1488"/>
      <c r="AQ68" s="1492"/>
      <c r="AR68" s="1493"/>
      <c r="AS68" s="1493"/>
      <c r="AT68" s="1493"/>
      <c r="AU68" s="1493"/>
      <c r="AV68" s="1493"/>
      <c r="AW68" s="1493"/>
      <c r="AX68" s="1493"/>
      <c r="AY68" s="1493"/>
      <c r="AZ68" s="1494"/>
    </row>
    <row r="69" spans="2:52" ht="18" customHeight="1">
      <c r="B69" s="1488"/>
      <c r="C69" s="1488"/>
      <c r="D69" s="1488"/>
      <c r="E69" s="1488"/>
      <c r="F69" s="1488"/>
      <c r="G69" s="1488"/>
      <c r="H69" s="1488"/>
      <c r="I69" s="1488"/>
      <c r="J69" s="1488"/>
      <c r="K69" s="1488"/>
      <c r="L69" s="1488"/>
      <c r="M69" s="1488"/>
      <c r="N69" s="1488"/>
      <c r="O69" s="1488"/>
      <c r="P69" s="1488"/>
      <c r="Q69" s="1488"/>
      <c r="R69" s="1488"/>
      <c r="S69" s="1488"/>
      <c r="T69" s="1488"/>
      <c r="U69" s="1488"/>
      <c r="V69" s="1488"/>
      <c r="W69" s="1488"/>
      <c r="X69" s="1488"/>
      <c r="Y69" s="1488"/>
      <c r="Z69" s="1488"/>
      <c r="AA69" s="1488"/>
      <c r="AB69" s="1488"/>
      <c r="AC69" s="1488"/>
      <c r="AD69" s="1488"/>
      <c r="AE69" s="1488"/>
      <c r="AF69" s="1488"/>
      <c r="AG69" s="1488"/>
      <c r="AH69" s="1488"/>
      <c r="AI69" s="1488"/>
      <c r="AJ69" s="1488"/>
      <c r="AK69" s="1488"/>
      <c r="AL69" s="1488"/>
      <c r="AM69" s="1488"/>
      <c r="AN69" s="1488"/>
      <c r="AO69" s="1488"/>
      <c r="AP69" s="1488"/>
      <c r="AQ69" s="1492"/>
      <c r="AR69" s="1493"/>
      <c r="AS69" s="1493"/>
      <c r="AT69" s="1493"/>
      <c r="AU69" s="1493"/>
      <c r="AV69" s="1493"/>
      <c r="AW69" s="1493"/>
      <c r="AX69" s="1493"/>
      <c r="AY69" s="1493"/>
      <c r="AZ69" s="1494"/>
    </row>
    <row r="70" spans="2:52" ht="18" customHeight="1">
      <c r="B70" s="1488"/>
      <c r="C70" s="1488"/>
      <c r="D70" s="1488"/>
      <c r="E70" s="1488"/>
      <c r="F70" s="1488"/>
      <c r="G70" s="1488"/>
      <c r="H70" s="1488"/>
      <c r="I70" s="1488"/>
      <c r="J70" s="1488"/>
      <c r="K70" s="1488"/>
      <c r="L70" s="1488"/>
      <c r="M70" s="1488"/>
      <c r="N70" s="1488"/>
      <c r="O70" s="1488"/>
      <c r="P70" s="1488"/>
      <c r="Q70" s="1488"/>
      <c r="R70" s="1488"/>
      <c r="S70" s="1488"/>
      <c r="T70" s="1488"/>
      <c r="U70" s="1488"/>
      <c r="V70" s="1488"/>
      <c r="W70" s="1488"/>
      <c r="X70" s="1488"/>
      <c r="Y70" s="1488"/>
      <c r="Z70" s="1488"/>
      <c r="AA70" s="1488"/>
      <c r="AB70" s="1488"/>
      <c r="AC70" s="1488"/>
      <c r="AD70" s="1488"/>
      <c r="AE70" s="1488"/>
      <c r="AF70" s="1488"/>
      <c r="AG70" s="1488"/>
      <c r="AH70" s="1488"/>
      <c r="AI70" s="1488"/>
      <c r="AJ70" s="1488"/>
      <c r="AK70" s="1488"/>
      <c r="AL70" s="1488"/>
      <c r="AM70" s="1488"/>
      <c r="AN70" s="1488"/>
      <c r="AO70" s="1488"/>
      <c r="AP70" s="1488"/>
      <c r="AQ70" s="1492"/>
      <c r="AR70" s="1493"/>
      <c r="AS70" s="1493"/>
      <c r="AT70" s="1493"/>
      <c r="AU70" s="1493"/>
      <c r="AV70" s="1493"/>
      <c r="AW70" s="1493"/>
      <c r="AX70" s="1493"/>
      <c r="AY70" s="1493"/>
      <c r="AZ70" s="1494"/>
    </row>
    <row r="71" spans="2:52" ht="18" customHeight="1">
      <c r="B71" s="1488"/>
      <c r="C71" s="1488"/>
      <c r="D71" s="1488"/>
      <c r="E71" s="1488"/>
      <c r="F71" s="1488"/>
      <c r="G71" s="1488"/>
      <c r="H71" s="1488"/>
      <c r="I71" s="1488"/>
      <c r="J71" s="1488"/>
      <c r="K71" s="1488"/>
      <c r="L71" s="1488"/>
      <c r="M71" s="1488"/>
      <c r="N71" s="1488"/>
      <c r="O71" s="1488"/>
      <c r="P71" s="1488"/>
      <c r="Q71" s="1488"/>
      <c r="R71" s="1488"/>
      <c r="S71" s="1488"/>
      <c r="T71" s="1488"/>
      <c r="U71" s="1488"/>
      <c r="V71" s="1488"/>
      <c r="W71" s="1488"/>
      <c r="X71" s="1488"/>
      <c r="Y71" s="1488"/>
      <c r="Z71" s="1488"/>
      <c r="AA71" s="1488"/>
      <c r="AB71" s="1488"/>
      <c r="AC71" s="1488"/>
      <c r="AD71" s="1488"/>
      <c r="AE71" s="1488"/>
      <c r="AF71" s="1488"/>
      <c r="AG71" s="1488"/>
      <c r="AH71" s="1488"/>
      <c r="AI71" s="1488"/>
      <c r="AJ71" s="1488"/>
      <c r="AK71" s="1488"/>
      <c r="AL71" s="1488"/>
      <c r="AM71" s="1488"/>
      <c r="AN71" s="1488"/>
      <c r="AO71" s="1488"/>
      <c r="AP71" s="1488"/>
      <c r="AQ71" s="1492"/>
      <c r="AR71" s="1493"/>
      <c r="AS71" s="1493"/>
      <c r="AT71" s="1493"/>
      <c r="AU71" s="1493"/>
      <c r="AV71" s="1493"/>
      <c r="AW71" s="1493"/>
      <c r="AX71" s="1493"/>
      <c r="AY71" s="1493"/>
      <c r="AZ71" s="1494"/>
    </row>
    <row r="72" spans="2:52" ht="18" customHeight="1">
      <c r="B72" s="1488"/>
      <c r="C72" s="1488"/>
      <c r="D72" s="1488"/>
      <c r="E72" s="1488"/>
      <c r="F72" s="1488"/>
      <c r="G72" s="1488"/>
      <c r="H72" s="1488"/>
      <c r="I72" s="1488"/>
      <c r="J72" s="1488"/>
      <c r="K72" s="1488"/>
      <c r="L72" s="1488"/>
      <c r="M72" s="1488"/>
      <c r="N72" s="1488"/>
      <c r="O72" s="1488"/>
      <c r="P72" s="1488"/>
      <c r="Q72" s="1488"/>
      <c r="R72" s="1488"/>
      <c r="S72" s="1488"/>
      <c r="T72" s="1488"/>
      <c r="U72" s="1488"/>
      <c r="V72" s="1488"/>
      <c r="W72" s="1488"/>
      <c r="X72" s="1488"/>
      <c r="Y72" s="1488"/>
      <c r="Z72" s="1488"/>
      <c r="AA72" s="1488"/>
      <c r="AB72" s="1488"/>
      <c r="AC72" s="1488"/>
      <c r="AD72" s="1488"/>
      <c r="AE72" s="1488"/>
      <c r="AF72" s="1488"/>
      <c r="AG72" s="1488"/>
      <c r="AH72" s="1488"/>
      <c r="AI72" s="1488"/>
      <c r="AJ72" s="1488"/>
      <c r="AK72" s="1488"/>
      <c r="AL72" s="1488"/>
      <c r="AM72" s="1488"/>
      <c r="AN72" s="1488"/>
      <c r="AO72" s="1488"/>
      <c r="AP72" s="1488"/>
      <c r="AQ72" s="1492"/>
      <c r="AR72" s="1493"/>
      <c r="AS72" s="1493"/>
      <c r="AT72" s="1493"/>
      <c r="AU72" s="1493"/>
      <c r="AV72" s="1493"/>
      <c r="AW72" s="1493"/>
      <c r="AX72" s="1493"/>
      <c r="AY72" s="1493"/>
      <c r="AZ72" s="1494"/>
    </row>
    <row r="73" spans="2:52" ht="18" customHeight="1">
      <c r="B73" s="1488"/>
      <c r="C73" s="1488"/>
      <c r="D73" s="1488"/>
      <c r="E73" s="1488"/>
      <c r="F73" s="1488"/>
      <c r="G73" s="1488"/>
      <c r="H73" s="1488"/>
      <c r="I73" s="1488"/>
      <c r="J73" s="1488"/>
      <c r="K73" s="1488"/>
      <c r="L73" s="1488"/>
      <c r="M73" s="1488"/>
      <c r="N73" s="1488"/>
      <c r="O73" s="1488"/>
      <c r="P73" s="1488"/>
      <c r="Q73" s="1488"/>
      <c r="R73" s="1488"/>
      <c r="S73" s="1488"/>
      <c r="T73" s="1488"/>
      <c r="U73" s="1488"/>
      <c r="V73" s="1488"/>
      <c r="W73" s="1488"/>
      <c r="X73" s="1488"/>
      <c r="Y73" s="1488"/>
      <c r="Z73" s="1488"/>
      <c r="AA73" s="1488"/>
      <c r="AB73" s="1488"/>
      <c r="AC73" s="1488"/>
      <c r="AD73" s="1488"/>
      <c r="AE73" s="1488"/>
      <c r="AF73" s="1488"/>
      <c r="AG73" s="1488"/>
      <c r="AH73" s="1488"/>
      <c r="AI73" s="1488"/>
      <c r="AJ73" s="1488"/>
      <c r="AK73" s="1488"/>
      <c r="AL73" s="1488"/>
      <c r="AM73" s="1488"/>
      <c r="AN73" s="1488"/>
      <c r="AO73" s="1488"/>
      <c r="AP73" s="1488"/>
      <c r="AQ73" s="1492"/>
      <c r="AR73" s="1493"/>
      <c r="AS73" s="1493"/>
      <c r="AT73" s="1493"/>
      <c r="AU73" s="1493"/>
      <c r="AV73" s="1493"/>
      <c r="AW73" s="1493"/>
      <c r="AX73" s="1493"/>
      <c r="AY73" s="1493"/>
      <c r="AZ73" s="1494"/>
    </row>
    <row r="74" spans="2:52" ht="18" customHeight="1">
      <c r="B74" s="1488"/>
      <c r="C74" s="1488"/>
      <c r="D74" s="1488"/>
      <c r="E74" s="1488"/>
      <c r="F74" s="1488"/>
      <c r="G74" s="1488"/>
      <c r="H74" s="1488"/>
      <c r="I74" s="1488"/>
      <c r="J74" s="1488"/>
      <c r="K74" s="1488"/>
      <c r="L74" s="1488"/>
      <c r="M74" s="1488"/>
      <c r="N74" s="1488"/>
      <c r="O74" s="1488"/>
      <c r="P74" s="1488"/>
      <c r="Q74" s="1488"/>
      <c r="R74" s="1488"/>
      <c r="S74" s="1488"/>
      <c r="T74" s="1488"/>
      <c r="U74" s="1488"/>
      <c r="V74" s="1488"/>
      <c r="W74" s="1488"/>
      <c r="X74" s="1488"/>
      <c r="Y74" s="1488"/>
      <c r="Z74" s="1488"/>
      <c r="AA74" s="1488"/>
      <c r="AB74" s="1488"/>
      <c r="AC74" s="1488"/>
      <c r="AD74" s="1488"/>
      <c r="AE74" s="1488"/>
      <c r="AF74" s="1488"/>
      <c r="AG74" s="1488"/>
      <c r="AH74" s="1488"/>
      <c r="AI74" s="1488"/>
      <c r="AJ74" s="1488"/>
      <c r="AK74" s="1488"/>
      <c r="AL74" s="1488"/>
      <c r="AM74" s="1488"/>
      <c r="AN74" s="1488"/>
      <c r="AO74" s="1488"/>
      <c r="AP74" s="1488"/>
      <c r="AQ74" s="1492"/>
      <c r="AR74" s="1493"/>
      <c r="AS74" s="1493"/>
      <c r="AT74" s="1493"/>
      <c r="AU74" s="1493"/>
      <c r="AV74" s="1493"/>
      <c r="AW74" s="1493"/>
      <c r="AX74" s="1493"/>
      <c r="AY74" s="1493"/>
      <c r="AZ74" s="1494"/>
    </row>
    <row r="75" spans="2:52" ht="18" customHeight="1">
      <c r="B75" s="1488"/>
      <c r="C75" s="1488"/>
      <c r="D75" s="1488"/>
      <c r="E75" s="1488"/>
      <c r="F75" s="1488"/>
      <c r="G75" s="1488"/>
      <c r="H75" s="1488"/>
      <c r="I75" s="1488"/>
      <c r="J75" s="1488"/>
      <c r="K75" s="1488"/>
      <c r="L75" s="1488"/>
      <c r="M75" s="1488"/>
      <c r="N75" s="1488"/>
      <c r="O75" s="1488"/>
      <c r="P75" s="1488"/>
      <c r="Q75" s="1488"/>
      <c r="R75" s="1488"/>
      <c r="S75" s="1488"/>
      <c r="T75" s="1488"/>
      <c r="U75" s="1488"/>
      <c r="V75" s="1488"/>
      <c r="W75" s="1488"/>
      <c r="X75" s="1488"/>
      <c r="Y75" s="1488"/>
      <c r="Z75" s="1488"/>
      <c r="AA75" s="1488"/>
      <c r="AB75" s="1488"/>
      <c r="AC75" s="1488"/>
      <c r="AD75" s="1488"/>
      <c r="AE75" s="1488"/>
      <c r="AF75" s="1488"/>
      <c r="AG75" s="1488"/>
      <c r="AH75" s="1488"/>
      <c r="AI75" s="1488"/>
      <c r="AJ75" s="1488"/>
      <c r="AK75" s="1488"/>
      <c r="AL75" s="1488"/>
      <c r="AM75" s="1488"/>
      <c r="AN75" s="1488"/>
      <c r="AO75" s="1488"/>
      <c r="AP75" s="1488"/>
      <c r="AQ75" s="1492"/>
      <c r="AR75" s="1493"/>
      <c r="AS75" s="1493"/>
      <c r="AT75" s="1493"/>
      <c r="AU75" s="1493"/>
      <c r="AV75" s="1493"/>
      <c r="AW75" s="1493"/>
      <c r="AX75" s="1493"/>
      <c r="AY75" s="1493"/>
      <c r="AZ75" s="1494"/>
    </row>
    <row r="76" spans="2:52" ht="18" customHeight="1">
      <c r="B76" s="1488"/>
      <c r="C76" s="1488"/>
      <c r="D76" s="1488"/>
      <c r="E76" s="1488"/>
      <c r="F76" s="1488"/>
      <c r="G76" s="1488"/>
      <c r="H76" s="1488"/>
      <c r="I76" s="1488"/>
      <c r="J76" s="1488"/>
      <c r="K76" s="1488"/>
      <c r="L76" s="1488"/>
      <c r="M76" s="1488"/>
      <c r="N76" s="1488"/>
      <c r="O76" s="1488"/>
      <c r="P76" s="1488"/>
      <c r="Q76" s="1488"/>
      <c r="R76" s="1488"/>
      <c r="S76" s="1488"/>
      <c r="T76" s="1488"/>
      <c r="U76" s="1488"/>
      <c r="V76" s="1488"/>
      <c r="W76" s="1488"/>
      <c r="X76" s="1488"/>
      <c r="Y76" s="1488"/>
      <c r="Z76" s="1488"/>
      <c r="AA76" s="1488"/>
      <c r="AB76" s="1488"/>
      <c r="AC76" s="1488"/>
      <c r="AD76" s="1488"/>
      <c r="AE76" s="1488"/>
      <c r="AF76" s="1488"/>
      <c r="AG76" s="1488"/>
      <c r="AH76" s="1488"/>
      <c r="AI76" s="1488"/>
      <c r="AJ76" s="1488"/>
      <c r="AK76" s="1488"/>
      <c r="AL76" s="1488"/>
      <c r="AM76" s="1488"/>
      <c r="AN76" s="1488"/>
      <c r="AO76" s="1488"/>
      <c r="AP76" s="1488"/>
      <c r="AQ76" s="1492"/>
      <c r="AR76" s="1493"/>
      <c r="AS76" s="1493"/>
      <c r="AT76" s="1493"/>
      <c r="AU76" s="1493"/>
      <c r="AV76" s="1493"/>
      <c r="AW76" s="1493"/>
      <c r="AX76" s="1493"/>
      <c r="AY76" s="1493"/>
      <c r="AZ76" s="1494"/>
    </row>
    <row r="77" spans="2:52" ht="18" customHeight="1">
      <c r="B77" s="1488"/>
      <c r="C77" s="1488"/>
      <c r="D77" s="1488"/>
      <c r="E77" s="1488"/>
      <c r="F77" s="1488"/>
      <c r="G77" s="1488"/>
      <c r="H77" s="1488"/>
      <c r="I77" s="1488"/>
      <c r="J77" s="1488"/>
      <c r="K77" s="1488"/>
      <c r="L77" s="1488"/>
      <c r="M77" s="1488"/>
      <c r="N77" s="1488"/>
      <c r="O77" s="1488"/>
      <c r="P77" s="1488"/>
      <c r="Q77" s="1488"/>
      <c r="R77" s="1488"/>
      <c r="S77" s="1488"/>
      <c r="T77" s="1488"/>
      <c r="U77" s="1488"/>
      <c r="V77" s="1488"/>
      <c r="W77" s="1488"/>
      <c r="X77" s="1488"/>
      <c r="Y77" s="1488"/>
      <c r="Z77" s="1488"/>
      <c r="AA77" s="1488"/>
      <c r="AB77" s="1488"/>
      <c r="AC77" s="1488"/>
      <c r="AD77" s="1488"/>
      <c r="AE77" s="1488"/>
      <c r="AF77" s="1488"/>
      <c r="AG77" s="1488"/>
      <c r="AH77" s="1488"/>
      <c r="AI77" s="1488"/>
      <c r="AJ77" s="1488"/>
      <c r="AK77" s="1488"/>
      <c r="AL77" s="1488"/>
      <c r="AM77" s="1488"/>
      <c r="AN77" s="1488"/>
      <c r="AO77" s="1488"/>
      <c r="AP77" s="1488"/>
      <c r="AQ77" s="1492"/>
      <c r="AR77" s="1493"/>
      <c r="AS77" s="1493"/>
      <c r="AT77" s="1493"/>
      <c r="AU77" s="1493"/>
      <c r="AV77" s="1493"/>
      <c r="AW77" s="1493"/>
      <c r="AX77" s="1493"/>
      <c r="AY77" s="1493"/>
      <c r="AZ77" s="1494"/>
    </row>
    <row r="78" spans="2:52" ht="18" customHeight="1">
      <c r="B78" s="1488"/>
      <c r="C78" s="1488"/>
      <c r="D78" s="1488"/>
      <c r="E78" s="1488"/>
      <c r="F78" s="1488"/>
      <c r="G78" s="1488"/>
      <c r="H78" s="1488"/>
      <c r="I78" s="1488"/>
      <c r="J78" s="1488"/>
      <c r="K78" s="1488"/>
      <c r="L78" s="1488"/>
      <c r="M78" s="1488"/>
      <c r="N78" s="1488"/>
      <c r="O78" s="1488"/>
      <c r="P78" s="1488"/>
      <c r="Q78" s="1488"/>
      <c r="R78" s="1488"/>
      <c r="S78" s="1488"/>
      <c r="T78" s="1488"/>
      <c r="U78" s="1488"/>
      <c r="V78" s="1488"/>
      <c r="W78" s="1488"/>
      <c r="X78" s="1488"/>
      <c r="Y78" s="1488"/>
      <c r="Z78" s="1488"/>
      <c r="AA78" s="1488"/>
      <c r="AB78" s="1488"/>
      <c r="AC78" s="1488"/>
      <c r="AD78" s="1488"/>
      <c r="AE78" s="1488"/>
      <c r="AF78" s="1488"/>
      <c r="AG78" s="1488"/>
      <c r="AH78" s="1488"/>
      <c r="AI78" s="1488"/>
      <c r="AJ78" s="1488"/>
      <c r="AK78" s="1488"/>
      <c r="AL78" s="1488"/>
      <c r="AM78" s="1488"/>
      <c r="AN78" s="1488"/>
      <c r="AO78" s="1488"/>
      <c r="AP78" s="1488"/>
      <c r="AQ78" s="1492"/>
      <c r="AR78" s="1493"/>
      <c r="AS78" s="1493"/>
      <c r="AT78" s="1493"/>
      <c r="AU78" s="1493"/>
      <c r="AV78" s="1493"/>
      <c r="AW78" s="1493"/>
      <c r="AX78" s="1493"/>
      <c r="AY78" s="1493"/>
      <c r="AZ78" s="1494"/>
    </row>
    <row r="79" spans="2:52" ht="18" customHeight="1">
      <c r="B79" s="1488"/>
      <c r="C79" s="1488"/>
      <c r="D79" s="1488"/>
      <c r="E79" s="1488"/>
      <c r="F79" s="1488"/>
      <c r="G79" s="1488"/>
      <c r="H79" s="1488"/>
      <c r="I79" s="1488"/>
      <c r="J79" s="1488"/>
      <c r="K79" s="1488"/>
      <c r="L79" s="1488"/>
      <c r="M79" s="1488"/>
      <c r="N79" s="1488"/>
      <c r="O79" s="1488"/>
      <c r="P79" s="1488"/>
      <c r="Q79" s="1488"/>
      <c r="R79" s="1488"/>
      <c r="S79" s="1488"/>
      <c r="T79" s="1488"/>
      <c r="U79" s="1488"/>
      <c r="V79" s="1488"/>
      <c r="W79" s="1488"/>
      <c r="X79" s="1488"/>
      <c r="Y79" s="1488"/>
      <c r="Z79" s="1488"/>
      <c r="AA79" s="1488"/>
      <c r="AB79" s="1488"/>
      <c r="AC79" s="1488"/>
      <c r="AD79" s="1488"/>
      <c r="AE79" s="1488"/>
      <c r="AF79" s="1488"/>
      <c r="AG79" s="1488"/>
      <c r="AH79" s="1488"/>
      <c r="AI79" s="1488"/>
      <c r="AJ79" s="1488"/>
      <c r="AK79" s="1488"/>
      <c r="AL79" s="1488"/>
      <c r="AM79" s="1488"/>
      <c r="AN79" s="1488"/>
      <c r="AO79" s="1488"/>
      <c r="AP79" s="1488"/>
      <c r="AQ79" s="1492"/>
      <c r="AR79" s="1493"/>
      <c r="AS79" s="1493"/>
      <c r="AT79" s="1493"/>
      <c r="AU79" s="1493"/>
      <c r="AV79" s="1493"/>
      <c r="AW79" s="1493"/>
      <c r="AX79" s="1493"/>
      <c r="AY79" s="1493"/>
      <c r="AZ79" s="1494"/>
    </row>
    <row r="80" spans="2:52" ht="18" customHeight="1">
      <c r="B80" s="1488"/>
      <c r="C80" s="1488"/>
      <c r="D80" s="1488"/>
      <c r="E80" s="1488"/>
      <c r="F80" s="1488"/>
      <c r="G80" s="1488"/>
      <c r="H80" s="1488"/>
      <c r="I80" s="1488"/>
      <c r="J80" s="1488"/>
      <c r="K80" s="1488"/>
      <c r="L80" s="1488"/>
      <c r="M80" s="1488"/>
      <c r="N80" s="1488"/>
      <c r="O80" s="1488"/>
      <c r="P80" s="1488"/>
      <c r="Q80" s="1488"/>
      <c r="R80" s="1488"/>
      <c r="S80" s="1488"/>
      <c r="T80" s="1488"/>
      <c r="U80" s="1488"/>
      <c r="V80" s="1488"/>
      <c r="W80" s="1488"/>
      <c r="X80" s="1488"/>
      <c r="Y80" s="1488"/>
      <c r="Z80" s="1488"/>
      <c r="AA80" s="1488"/>
      <c r="AB80" s="1488"/>
      <c r="AC80" s="1488"/>
      <c r="AD80" s="1488"/>
      <c r="AE80" s="1488"/>
      <c r="AF80" s="1488"/>
      <c r="AG80" s="1488"/>
      <c r="AH80" s="1488"/>
      <c r="AI80" s="1488"/>
      <c r="AJ80" s="1488"/>
      <c r="AK80" s="1488"/>
      <c r="AL80" s="1488"/>
      <c r="AM80" s="1488"/>
      <c r="AN80" s="1488"/>
      <c r="AO80" s="1488"/>
      <c r="AP80" s="1488"/>
      <c r="AQ80" s="1492"/>
      <c r="AR80" s="1493"/>
      <c r="AS80" s="1493"/>
      <c r="AT80" s="1493"/>
      <c r="AU80" s="1493"/>
      <c r="AV80" s="1493"/>
      <c r="AW80" s="1493"/>
      <c r="AX80" s="1493"/>
      <c r="AY80" s="1493"/>
      <c r="AZ80" s="1494"/>
    </row>
    <row r="81" spans="1:52" ht="18" customHeight="1">
      <c r="B81" s="1488"/>
      <c r="C81" s="1488"/>
      <c r="D81" s="1488"/>
      <c r="E81" s="1488"/>
      <c r="F81" s="1488"/>
      <c r="G81" s="1488"/>
      <c r="H81" s="1488"/>
      <c r="I81" s="1488"/>
      <c r="J81" s="1488"/>
      <c r="K81" s="1488"/>
      <c r="L81" s="1488"/>
      <c r="M81" s="1488"/>
      <c r="N81" s="1488"/>
      <c r="O81" s="1488"/>
      <c r="P81" s="1488"/>
      <c r="Q81" s="1488"/>
      <c r="R81" s="1488"/>
      <c r="S81" s="1488"/>
      <c r="T81" s="1488"/>
      <c r="U81" s="1488"/>
      <c r="V81" s="1488"/>
      <c r="W81" s="1488"/>
      <c r="X81" s="1488"/>
      <c r="Y81" s="1488"/>
      <c r="Z81" s="1488"/>
      <c r="AA81" s="1488"/>
      <c r="AB81" s="1488"/>
      <c r="AC81" s="1488"/>
      <c r="AD81" s="1488"/>
      <c r="AE81" s="1488"/>
      <c r="AF81" s="1488"/>
      <c r="AG81" s="1488"/>
      <c r="AH81" s="1488"/>
      <c r="AI81" s="1488"/>
      <c r="AJ81" s="1488"/>
      <c r="AK81" s="1488"/>
      <c r="AL81" s="1488"/>
      <c r="AM81" s="1488"/>
      <c r="AN81" s="1488"/>
      <c r="AO81" s="1488"/>
      <c r="AP81" s="1488"/>
      <c r="AQ81" s="1492"/>
      <c r="AR81" s="1493"/>
      <c r="AS81" s="1493"/>
      <c r="AT81" s="1493"/>
      <c r="AU81" s="1493"/>
      <c r="AV81" s="1493"/>
      <c r="AW81" s="1493"/>
      <c r="AX81" s="1493"/>
      <c r="AY81" s="1493"/>
      <c r="AZ81" s="1494"/>
    </row>
    <row r="82" spans="1:52" ht="18" customHeight="1">
      <c r="B82" s="1488"/>
      <c r="C82" s="1488"/>
      <c r="D82" s="1488"/>
      <c r="E82" s="1488"/>
      <c r="F82" s="1488"/>
      <c r="G82" s="1488"/>
      <c r="H82" s="1488"/>
      <c r="I82" s="1488"/>
      <c r="J82" s="1488"/>
      <c r="K82" s="1488"/>
      <c r="L82" s="1488"/>
      <c r="M82" s="1488"/>
      <c r="N82" s="1488"/>
      <c r="O82" s="1488"/>
      <c r="P82" s="1488"/>
      <c r="Q82" s="1488"/>
      <c r="R82" s="1488"/>
      <c r="S82" s="1488"/>
      <c r="T82" s="1488"/>
      <c r="U82" s="1488"/>
      <c r="V82" s="1488"/>
      <c r="W82" s="1488"/>
      <c r="X82" s="1488"/>
      <c r="Y82" s="1488"/>
      <c r="Z82" s="1488"/>
      <c r="AA82" s="1488"/>
      <c r="AB82" s="1488"/>
      <c r="AC82" s="1488"/>
      <c r="AD82" s="1488"/>
      <c r="AE82" s="1488"/>
      <c r="AF82" s="1488"/>
      <c r="AG82" s="1488"/>
      <c r="AH82" s="1488"/>
      <c r="AI82" s="1488"/>
      <c r="AJ82" s="1488"/>
      <c r="AK82" s="1488"/>
      <c r="AL82" s="1488"/>
      <c r="AM82" s="1488"/>
      <c r="AN82" s="1488"/>
      <c r="AO82" s="1488"/>
      <c r="AP82" s="1488"/>
      <c r="AQ82" s="1492"/>
      <c r="AR82" s="1493"/>
      <c r="AS82" s="1493"/>
      <c r="AT82" s="1493"/>
      <c r="AU82" s="1493"/>
      <c r="AV82" s="1493"/>
      <c r="AW82" s="1493"/>
      <c r="AX82" s="1493"/>
      <c r="AY82" s="1493"/>
      <c r="AZ82" s="1494"/>
    </row>
    <row r="83" spans="1:52" ht="18" customHeight="1">
      <c r="B83" s="1488"/>
      <c r="C83" s="1488"/>
      <c r="D83" s="1488"/>
      <c r="E83" s="1488"/>
      <c r="F83" s="1488"/>
      <c r="G83" s="1488"/>
      <c r="H83" s="1488"/>
      <c r="I83" s="1488"/>
      <c r="J83" s="1488"/>
      <c r="K83" s="1488"/>
      <c r="L83" s="1488"/>
      <c r="M83" s="1488"/>
      <c r="N83" s="1488"/>
      <c r="O83" s="1488"/>
      <c r="P83" s="1488"/>
      <c r="Q83" s="1488"/>
      <c r="R83" s="1488"/>
      <c r="S83" s="1488"/>
      <c r="T83" s="1488"/>
      <c r="U83" s="1488"/>
      <c r="V83" s="1488"/>
      <c r="W83" s="1488"/>
      <c r="X83" s="1488"/>
      <c r="Y83" s="1488"/>
      <c r="Z83" s="1488"/>
      <c r="AA83" s="1488"/>
      <c r="AB83" s="1488"/>
      <c r="AC83" s="1488"/>
      <c r="AD83" s="1488"/>
      <c r="AE83" s="1488"/>
      <c r="AF83" s="1488"/>
      <c r="AG83" s="1488"/>
      <c r="AH83" s="1488"/>
      <c r="AI83" s="1488"/>
      <c r="AJ83" s="1488"/>
      <c r="AK83" s="1488"/>
      <c r="AL83" s="1488"/>
      <c r="AM83" s="1488"/>
      <c r="AN83" s="1488"/>
      <c r="AO83" s="1488"/>
      <c r="AP83" s="1488"/>
      <c r="AQ83" s="1492"/>
      <c r="AR83" s="1493"/>
      <c r="AS83" s="1493"/>
      <c r="AT83" s="1493"/>
      <c r="AU83" s="1493"/>
      <c r="AV83" s="1493"/>
      <c r="AW83" s="1493"/>
      <c r="AX83" s="1493"/>
      <c r="AY83" s="1493"/>
      <c r="AZ83" s="1494"/>
    </row>
    <row r="84" spans="1:52" ht="18" customHeight="1">
      <c r="B84" s="1488"/>
      <c r="C84" s="1488"/>
      <c r="D84" s="1488"/>
      <c r="E84" s="1488"/>
      <c r="F84" s="1488"/>
      <c r="G84" s="1488"/>
      <c r="H84" s="1488"/>
      <c r="I84" s="1488"/>
      <c r="J84" s="1488"/>
      <c r="K84" s="1488"/>
      <c r="L84" s="1488"/>
      <c r="M84" s="1488"/>
      <c r="N84" s="1488"/>
      <c r="O84" s="1488"/>
      <c r="P84" s="1488"/>
      <c r="Q84" s="1488"/>
      <c r="R84" s="1488"/>
      <c r="S84" s="1488"/>
      <c r="T84" s="1488"/>
      <c r="U84" s="1488"/>
      <c r="V84" s="1488"/>
      <c r="W84" s="1488"/>
      <c r="X84" s="1488"/>
      <c r="Y84" s="1488"/>
      <c r="Z84" s="1488"/>
      <c r="AA84" s="1488"/>
      <c r="AB84" s="1488"/>
      <c r="AC84" s="1488"/>
      <c r="AD84" s="1488"/>
      <c r="AE84" s="1488"/>
      <c r="AF84" s="1488"/>
      <c r="AG84" s="1488"/>
      <c r="AH84" s="1488"/>
      <c r="AI84" s="1488"/>
      <c r="AJ84" s="1488"/>
      <c r="AK84" s="1488"/>
      <c r="AL84" s="1488"/>
      <c r="AM84" s="1488"/>
      <c r="AN84" s="1488"/>
      <c r="AO84" s="1488"/>
      <c r="AP84" s="1488"/>
      <c r="AQ84" s="1492"/>
      <c r="AR84" s="1493"/>
      <c r="AS84" s="1493"/>
      <c r="AT84" s="1493"/>
      <c r="AU84" s="1493"/>
      <c r="AV84" s="1493"/>
      <c r="AW84" s="1493"/>
      <c r="AX84" s="1493"/>
      <c r="AY84" s="1493"/>
      <c r="AZ84" s="1494"/>
    </row>
    <row r="85" spans="1:52" ht="18" customHeight="1">
      <c r="B85" s="1488"/>
      <c r="C85" s="1488"/>
      <c r="D85" s="1488"/>
      <c r="E85" s="1488"/>
      <c r="F85" s="1488"/>
      <c r="G85" s="1488"/>
      <c r="H85" s="1488"/>
      <c r="I85" s="1488"/>
      <c r="J85" s="1488"/>
      <c r="K85" s="1488"/>
      <c r="L85" s="1488"/>
      <c r="M85" s="1488"/>
      <c r="N85" s="1488"/>
      <c r="O85" s="1488"/>
      <c r="P85" s="1488"/>
      <c r="Q85" s="1488"/>
      <c r="R85" s="1488"/>
      <c r="S85" s="1488"/>
      <c r="T85" s="1488"/>
      <c r="U85" s="1488"/>
      <c r="V85" s="1488"/>
      <c r="W85" s="1488"/>
      <c r="X85" s="1488"/>
      <c r="Y85" s="1488"/>
      <c r="Z85" s="1488"/>
      <c r="AA85" s="1488"/>
      <c r="AB85" s="1488"/>
      <c r="AC85" s="1488"/>
      <c r="AD85" s="1488"/>
      <c r="AE85" s="1488"/>
      <c r="AF85" s="1488"/>
      <c r="AG85" s="1488"/>
      <c r="AH85" s="1488"/>
      <c r="AI85" s="1488"/>
      <c r="AJ85" s="1488"/>
      <c r="AK85" s="1488"/>
      <c r="AL85" s="1488"/>
      <c r="AM85" s="1488"/>
      <c r="AN85" s="1488"/>
      <c r="AO85" s="1488"/>
      <c r="AP85" s="1488"/>
      <c r="AQ85" s="1492"/>
      <c r="AR85" s="1493"/>
      <c r="AS85" s="1493"/>
      <c r="AT85" s="1493"/>
      <c r="AU85" s="1493"/>
      <c r="AV85" s="1493"/>
      <c r="AW85" s="1493"/>
      <c r="AX85" s="1493"/>
      <c r="AY85" s="1493"/>
      <c r="AZ85" s="1494"/>
    </row>
    <row r="86" spans="1:52" ht="18" customHeight="1">
      <c r="B86" s="1488"/>
      <c r="C86" s="1488"/>
      <c r="D86" s="1488"/>
      <c r="E86" s="1488"/>
      <c r="F86" s="1488"/>
      <c r="G86" s="1488"/>
      <c r="H86" s="1488"/>
      <c r="I86" s="1488"/>
      <c r="J86" s="1488"/>
      <c r="K86" s="1488"/>
      <c r="L86" s="1488"/>
      <c r="M86" s="1488"/>
      <c r="N86" s="1488"/>
      <c r="O86" s="1488"/>
      <c r="P86" s="1488"/>
      <c r="Q86" s="1488"/>
      <c r="R86" s="1488"/>
      <c r="S86" s="1488"/>
      <c r="T86" s="1488"/>
      <c r="U86" s="1488"/>
      <c r="V86" s="1488"/>
      <c r="W86" s="1488"/>
      <c r="X86" s="1488"/>
      <c r="Y86" s="1488"/>
      <c r="Z86" s="1488"/>
      <c r="AA86" s="1488"/>
      <c r="AB86" s="1488"/>
      <c r="AC86" s="1488"/>
      <c r="AD86" s="1488"/>
      <c r="AE86" s="1488"/>
      <c r="AF86" s="1488"/>
      <c r="AG86" s="1488"/>
      <c r="AH86" s="1488"/>
      <c r="AI86" s="1488"/>
      <c r="AJ86" s="1488"/>
      <c r="AK86" s="1488"/>
      <c r="AL86" s="1488"/>
      <c r="AM86" s="1488"/>
      <c r="AN86" s="1488"/>
      <c r="AO86" s="1488"/>
      <c r="AP86" s="1488"/>
      <c r="AQ86" s="1492"/>
      <c r="AR86" s="1493"/>
      <c r="AS86" s="1493"/>
      <c r="AT86" s="1493"/>
      <c r="AU86" s="1493"/>
      <c r="AV86" s="1493"/>
      <c r="AW86" s="1493"/>
      <c r="AX86" s="1493"/>
      <c r="AY86" s="1493"/>
      <c r="AZ86" s="1494"/>
    </row>
    <row r="87" spans="1:52" ht="18" customHeight="1">
      <c r="B87" s="1488"/>
      <c r="C87" s="1488"/>
      <c r="D87" s="1488"/>
      <c r="E87" s="1488"/>
      <c r="F87" s="1488"/>
      <c r="G87" s="1488"/>
      <c r="H87" s="1488"/>
      <c r="I87" s="1488"/>
      <c r="J87" s="1488"/>
      <c r="K87" s="1488"/>
      <c r="L87" s="1488"/>
      <c r="M87" s="1488"/>
      <c r="N87" s="1488"/>
      <c r="O87" s="1488"/>
      <c r="P87" s="1488"/>
      <c r="Q87" s="1488"/>
      <c r="R87" s="1488"/>
      <c r="S87" s="1488"/>
      <c r="T87" s="1488"/>
      <c r="U87" s="1488"/>
      <c r="V87" s="1488"/>
      <c r="W87" s="1488"/>
      <c r="X87" s="1488"/>
      <c r="Y87" s="1488"/>
      <c r="Z87" s="1488"/>
      <c r="AA87" s="1488"/>
      <c r="AB87" s="1488"/>
      <c r="AC87" s="1488"/>
      <c r="AD87" s="1488"/>
      <c r="AE87" s="1488"/>
      <c r="AF87" s="1488"/>
      <c r="AG87" s="1488"/>
      <c r="AH87" s="1488"/>
      <c r="AI87" s="1488"/>
      <c r="AJ87" s="1488"/>
      <c r="AK87" s="1488"/>
      <c r="AL87" s="1488"/>
      <c r="AM87" s="1488"/>
      <c r="AN87" s="1488"/>
      <c r="AO87" s="1488"/>
      <c r="AP87" s="1488"/>
      <c r="AQ87" s="1492"/>
      <c r="AR87" s="1493"/>
      <c r="AS87" s="1493"/>
      <c r="AT87" s="1493"/>
      <c r="AU87" s="1493"/>
      <c r="AV87" s="1493"/>
      <c r="AW87" s="1493"/>
      <c r="AX87" s="1493"/>
      <c r="AY87" s="1493"/>
      <c r="AZ87" s="1494"/>
    </row>
    <row r="88" spans="1:52" ht="18" customHeight="1">
      <c r="B88" s="1488"/>
      <c r="C88" s="1488"/>
      <c r="D88" s="1488"/>
      <c r="E88" s="1488"/>
      <c r="F88" s="1488"/>
      <c r="G88" s="1488"/>
      <c r="H88" s="1488"/>
      <c r="I88" s="1488"/>
      <c r="J88" s="1488"/>
      <c r="K88" s="1488"/>
      <c r="L88" s="1488"/>
      <c r="M88" s="1488"/>
      <c r="N88" s="1488"/>
      <c r="O88" s="1488"/>
      <c r="P88" s="1488"/>
      <c r="Q88" s="1488"/>
      <c r="R88" s="1488"/>
      <c r="S88" s="1488"/>
      <c r="T88" s="1488"/>
      <c r="U88" s="1488"/>
      <c r="V88" s="1488"/>
      <c r="W88" s="1488"/>
      <c r="X88" s="1488"/>
      <c r="Y88" s="1488"/>
      <c r="Z88" s="1488"/>
      <c r="AA88" s="1488"/>
      <c r="AB88" s="1488"/>
      <c r="AC88" s="1488"/>
      <c r="AD88" s="1488"/>
      <c r="AE88" s="1488"/>
      <c r="AF88" s="1488"/>
      <c r="AG88" s="1488"/>
      <c r="AH88" s="1488"/>
      <c r="AI88" s="1488"/>
      <c r="AJ88" s="1488"/>
      <c r="AK88" s="1488"/>
      <c r="AL88" s="1488"/>
      <c r="AM88" s="1488"/>
      <c r="AN88" s="1488"/>
      <c r="AO88" s="1488"/>
      <c r="AP88" s="1488"/>
      <c r="AQ88" s="1492"/>
      <c r="AR88" s="1493"/>
      <c r="AS88" s="1493"/>
      <c r="AT88" s="1493"/>
      <c r="AU88" s="1493"/>
      <c r="AV88" s="1493"/>
      <c r="AW88" s="1493"/>
      <c r="AX88" s="1493"/>
      <c r="AY88" s="1493"/>
      <c r="AZ88" s="1494"/>
    </row>
    <row r="89" spans="1:52" ht="18" customHeight="1">
      <c r="B89" s="1488"/>
      <c r="C89" s="1488"/>
      <c r="D89" s="1488"/>
      <c r="E89" s="1488"/>
      <c r="F89" s="1488"/>
      <c r="G89" s="1488"/>
      <c r="H89" s="1488"/>
      <c r="I89" s="1488"/>
      <c r="J89" s="1488"/>
      <c r="K89" s="1488"/>
      <c r="L89" s="1488"/>
      <c r="M89" s="1488"/>
      <c r="N89" s="1488"/>
      <c r="O89" s="1488"/>
      <c r="P89" s="1488"/>
      <c r="Q89" s="1488"/>
      <c r="R89" s="1488"/>
      <c r="S89" s="1488"/>
      <c r="T89" s="1488"/>
      <c r="U89" s="1488"/>
      <c r="V89" s="1488"/>
      <c r="W89" s="1488"/>
      <c r="X89" s="1488"/>
      <c r="Y89" s="1488"/>
      <c r="Z89" s="1488"/>
      <c r="AA89" s="1488"/>
      <c r="AB89" s="1488"/>
      <c r="AC89" s="1488"/>
      <c r="AD89" s="1488"/>
      <c r="AE89" s="1488"/>
      <c r="AF89" s="1488"/>
      <c r="AG89" s="1488"/>
      <c r="AH89" s="1488"/>
      <c r="AI89" s="1488"/>
      <c r="AJ89" s="1488"/>
      <c r="AK89" s="1488"/>
      <c r="AL89" s="1488"/>
      <c r="AM89" s="1488"/>
      <c r="AN89" s="1488"/>
      <c r="AO89" s="1488"/>
      <c r="AP89" s="1488"/>
      <c r="AQ89" s="1492"/>
      <c r="AR89" s="1493"/>
      <c r="AS89" s="1493"/>
      <c r="AT89" s="1493"/>
      <c r="AU89" s="1493"/>
      <c r="AV89" s="1493"/>
      <c r="AW89" s="1493"/>
      <c r="AX89" s="1493"/>
      <c r="AY89" s="1493"/>
      <c r="AZ89" s="1494"/>
    </row>
    <row r="90" spans="1:52" ht="18" customHeight="1">
      <c r="B90" s="1488"/>
      <c r="C90" s="1488"/>
      <c r="D90" s="1488"/>
      <c r="E90" s="1488"/>
      <c r="F90" s="1488"/>
      <c r="G90" s="1488"/>
      <c r="H90" s="1488"/>
      <c r="I90" s="1488"/>
      <c r="J90" s="1488"/>
      <c r="K90" s="1488"/>
      <c r="L90" s="1488"/>
      <c r="M90" s="1488"/>
      <c r="N90" s="1488"/>
      <c r="O90" s="1488"/>
      <c r="P90" s="1488"/>
      <c r="Q90" s="1488"/>
      <c r="R90" s="1488"/>
      <c r="S90" s="1488"/>
      <c r="T90" s="1488"/>
      <c r="U90" s="1488"/>
      <c r="V90" s="1488"/>
      <c r="W90" s="1488"/>
      <c r="X90" s="1488"/>
      <c r="Y90" s="1488"/>
      <c r="Z90" s="1488"/>
      <c r="AA90" s="1488"/>
      <c r="AB90" s="1488"/>
      <c r="AC90" s="1488"/>
      <c r="AD90" s="1488"/>
      <c r="AE90" s="1488"/>
      <c r="AF90" s="1488"/>
      <c r="AG90" s="1488"/>
      <c r="AH90" s="1488"/>
      <c r="AI90" s="1488"/>
      <c r="AJ90" s="1488"/>
      <c r="AK90" s="1488"/>
      <c r="AL90" s="1488"/>
      <c r="AM90" s="1488"/>
      <c r="AN90" s="1488"/>
      <c r="AO90" s="1488"/>
      <c r="AP90" s="1488"/>
      <c r="AQ90" s="1492"/>
      <c r="AR90" s="1493"/>
      <c r="AS90" s="1493"/>
      <c r="AT90" s="1493"/>
      <c r="AU90" s="1493"/>
      <c r="AV90" s="1493"/>
      <c r="AW90" s="1493"/>
      <c r="AX90" s="1493"/>
      <c r="AY90" s="1493"/>
      <c r="AZ90" s="1494"/>
    </row>
    <row r="91" spans="1:52" ht="18" customHeight="1">
      <c r="B91" s="1488"/>
      <c r="C91" s="1488"/>
      <c r="D91" s="1488"/>
      <c r="E91" s="1488"/>
      <c r="F91" s="1488"/>
      <c r="G91" s="1488"/>
      <c r="H91" s="1488"/>
      <c r="I91" s="1488"/>
      <c r="J91" s="1488"/>
      <c r="K91" s="1488"/>
      <c r="L91" s="1488"/>
      <c r="M91" s="1488"/>
      <c r="N91" s="1488"/>
      <c r="O91" s="1488"/>
      <c r="P91" s="1488"/>
      <c r="Q91" s="1488"/>
      <c r="R91" s="1488"/>
      <c r="S91" s="1488"/>
      <c r="T91" s="1488"/>
      <c r="U91" s="1488"/>
      <c r="V91" s="1488"/>
      <c r="W91" s="1488"/>
      <c r="X91" s="1488"/>
      <c r="Y91" s="1488"/>
      <c r="Z91" s="1488"/>
      <c r="AA91" s="1488"/>
      <c r="AB91" s="1488"/>
      <c r="AC91" s="1488"/>
      <c r="AD91" s="1488"/>
      <c r="AE91" s="1488"/>
      <c r="AF91" s="1488"/>
      <c r="AG91" s="1488"/>
      <c r="AH91" s="1488"/>
      <c r="AI91" s="1488"/>
      <c r="AJ91" s="1488"/>
      <c r="AK91" s="1488"/>
      <c r="AL91" s="1488"/>
      <c r="AM91" s="1488"/>
      <c r="AN91" s="1488"/>
      <c r="AO91" s="1488"/>
      <c r="AP91" s="1488"/>
      <c r="AQ91" s="1492"/>
      <c r="AR91" s="1493"/>
      <c r="AS91" s="1493"/>
      <c r="AT91" s="1493"/>
      <c r="AU91" s="1493"/>
      <c r="AV91" s="1493"/>
      <c r="AW91" s="1493"/>
      <c r="AX91" s="1493"/>
      <c r="AY91" s="1493"/>
      <c r="AZ91" s="1494"/>
    </row>
    <row r="92" spans="1:52" ht="18" customHeight="1">
      <c r="B92" s="1488"/>
      <c r="C92" s="1488"/>
      <c r="D92" s="1488"/>
      <c r="E92" s="1488"/>
      <c r="F92" s="1488"/>
      <c r="G92" s="1488"/>
      <c r="H92" s="1488"/>
      <c r="I92" s="1488"/>
      <c r="J92" s="1488"/>
      <c r="K92" s="1488"/>
      <c r="L92" s="1488"/>
      <c r="M92" s="1488"/>
      <c r="N92" s="1488"/>
      <c r="O92" s="1488"/>
      <c r="P92" s="1488"/>
      <c r="Q92" s="1488"/>
      <c r="R92" s="1488"/>
      <c r="S92" s="1488"/>
      <c r="T92" s="1488"/>
      <c r="U92" s="1488"/>
      <c r="V92" s="1488"/>
      <c r="W92" s="1488"/>
      <c r="X92" s="1488"/>
      <c r="Y92" s="1488"/>
      <c r="Z92" s="1488"/>
      <c r="AA92" s="1488"/>
      <c r="AB92" s="1488"/>
      <c r="AC92" s="1488"/>
      <c r="AD92" s="1488"/>
      <c r="AE92" s="1488"/>
      <c r="AF92" s="1488"/>
      <c r="AG92" s="1488"/>
      <c r="AH92" s="1488"/>
      <c r="AI92" s="1488"/>
      <c r="AJ92" s="1488"/>
      <c r="AK92" s="1488"/>
      <c r="AL92" s="1488"/>
      <c r="AM92" s="1488"/>
      <c r="AN92" s="1488"/>
      <c r="AO92" s="1488"/>
      <c r="AP92" s="1488"/>
      <c r="AQ92" s="1492"/>
      <c r="AR92" s="1493"/>
      <c r="AS92" s="1493"/>
      <c r="AT92" s="1493"/>
      <c r="AU92" s="1493"/>
      <c r="AV92" s="1493"/>
      <c r="AW92" s="1493"/>
      <c r="AX92" s="1493"/>
      <c r="AY92" s="1493"/>
      <c r="AZ92" s="1494"/>
    </row>
    <row r="93" spans="1:52" ht="18" customHeight="1">
      <c r="B93" s="1488"/>
      <c r="C93" s="1488"/>
      <c r="D93" s="1488"/>
      <c r="E93" s="1488"/>
      <c r="F93" s="1488"/>
      <c r="G93" s="1488"/>
      <c r="H93" s="1488"/>
      <c r="I93" s="1488"/>
      <c r="J93" s="1488"/>
      <c r="K93" s="1488"/>
      <c r="L93" s="1488"/>
      <c r="M93" s="1488"/>
      <c r="N93" s="1488"/>
      <c r="O93" s="1488"/>
      <c r="P93" s="1488"/>
      <c r="Q93" s="1488"/>
      <c r="R93" s="1488"/>
      <c r="S93" s="1488"/>
      <c r="T93" s="1488"/>
      <c r="U93" s="1488"/>
      <c r="V93" s="1488"/>
      <c r="W93" s="1488"/>
      <c r="X93" s="1488"/>
      <c r="Y93" s="1488"/>
      <c r="Z93" s="1488"/>
      <c r="AA93" s="1488"/>
      <c r="AB93" s="1488"/>
      <c r="AC93" s="1488"/>
      <c r="AD93" s="1488"/>
      <c r="AE93" s="1488"/>
      <c r="AF93" s="1488"/>
      <c r="AG93" s="1488"/>
      <c r="AH93" s="1488"/>
      <c r="AI93" s="1488"/>
      <c r="AJ93" s="1488"/>
      <c r="AK93" s="1488"/>
      <c r="AL93" s="1488"/>
      <c r="AM93" s="1488"/>
      <c r="AN93" s="1488"/>
      <c r="AO93" s="1488"/>
      <c r="AP93" s="1488"/>
      <c r="AQ93" s="1492"/>
      <c r="AR93" s="1493"/>
      <c r="AS93" s="1493"/>
      <c r="AT93" s="1493"/>
      <c r="AU93" s="1493"/>
      <c r="AV93" s="1493"/>
      <c r="AW93" s="1493"/>
      <c r="AX93" s="1493"/>
      <c r="AY93" s="1493"/>
      <c r="AZ93" s="1494"/>
    </row>
    <row r="94" spans="1:52" ht="18" customHeight="1">
      <c r="B94" s="1488"/>
      <c r="C94" s="1488"/>
      <c r="D94" s="1488"/>
      <c r="E94" s="1488"/>
      <c r="F94" s="1488"/>
      <c r="G94" s="1488"/>
      <c r="H94" s="1488"/>
      <c r="I94" s="1488"/>
      <c r="J94" s="1488"/>
      <c r="K94" s="1488"/>
      <c r="L94" s="1488"/>
      <c r="M94" s="1488"/>
      <c r="N94" s="1488"/>
      <c r="O94" s="1488"/>
      <c r="P94" s="1488"/>
      <c r="Q94" s="1488"/>
      <c r="R94" s="1488"/>
      <c r="S94" s="1488"/>
      <c r="T94" s="1488"/>
      <c r="U94" s="1488"/>
      <c r="V94" s="1488"/>
      <c r="W94" s="1488"/>
      <c r="X94" s="1488"/>
      <c r="Y94" s="1488"/>
      <c r="Z94" s="1488"/>
      <c r="AA94" s="1488"/>
      <c r="AB94" s="1488"/>
      <c r="AC94" s="1488"/>
      <c r="AD94" s="1488"/>
      <c r="AE94" s="1488"/>
      <c r="AF94" s="1488"/>
      <c r="AG94" s="1488"/>
      <c r="AH94" s="1488"/>
      <c r="AI94" s="1488"/>
      <c r="AJ94" s="1488"/>
      <c r="AK94" s="1488"/>
      <c r="AL94" s="1488"/>
      <c r="AM94" s="1488"/>
      <c r="AN94" s="1488"/>
      <c r="AO94" s="1488"/>
      <c r="AP94" s="1488"/>
      <c r="AQ94" s="1492"/>
      <c r="AR94" s="1493"/>
      <c r="AS94" s="1493"/>
      <c r="AT94" s="1493"/>
      <c r="AU94" s="1493"/>
      <c r="AV94" s="1493"/>
      <c r="AW94" s="1493"/>
      <c r="AX94" s="1493"/>
      <c r="AY94" s="1493"/>
      <c r="AZ94" s="1494"/>
    </row>
    <row r="95" spans="1:52" ht="18" customHeight="1">
      <c r="A95" s="448"/>
      <c r="B95" s="1488"/>
      <c r="C95" s="1488"/>
      <c r="D95" s="1488"/>
      <c r="E95" s="1488"/>
      <c r="F95" s="1488"/>
      <c r="G95" s="1488"/>
      <c r="H95" s="1488"/>
      <c r="I95" s="1488"/>
      <c r="J95" s="1488"/>
      <c r="K95" s="1488"/>
      <c r="L95" s="1488"/>
      <c r="M95" s="1488"/>
      <c r="N95" s="1488"/>
      <c r="O95" s="1488"/>
      <c r="P95" s="1488"/>
      <c r="Q95" s="1488"/>
      <c r="R95" s="1488"/>
      <c r="S95" s="1488"/>
      <c r="T95" s="1488"/>
      <c r="U95" s="1488"/>
      <c r="V95" s="1488"/>
      <c r="W95" s="1488"/>
      <c r="X95" s="1488"/>
      <c r="Y95" s="1488"/>
      <c r="Z95" s="1488"/>
      <c r="AA95" s="1488"/>
      <c r="AB95" s="1488"/>
      <c r="AC95" s="1488"/>
      <c r="AD95" s="1488"/>
      <c r="AE95" s="1488"/>
      <c r="AF95" s="1488"/>
      <c r="AG95" s="1488"/>
      <c r="AH95" s="1488"/>
      <c r="AI95" s="1488"/>
      <c r="AJ95" s="1488"/>
      <c r="AK95" s="1488"/>
      <c r="AL95" s="1488"/>
      <c r="AM95" s="1488"/>
      <c r="AN95" s="1488"/>
      <c r="AO95" s="1488"/>
      <c r="AP95" s="1488"/>
      <c r="AQ95" s="1492"/>
      <c r="AR95" s="1493"/>
      <c r="AS95" s="1493"/>
      <c r="AT95" s="1493"/>
      <c r="AU95" s="1493"/>
      <c r="AV95" s="1493"/>
      <c r="AW95" s="1493"/>
      <c r="AX95" s="1493"/>
      <c r="AY95" s="1493"/>
      <c r="AZ95" s="1494"/>
    </row>
    <row r="96" spans="1:52" ht="18" customHeight="1">
      <c r="A96" s="448"/>
      <c r="B96" s="1488"/>
      <c r="C96" s="1488"/>
      <c r="D96" s="1488"/>
      <c r="E96" s="1488"/>
      <c r="F96" s="1488"/>
      <c r="G96" s="1488"/>
      <c r="H96" s="1488"/>
      <c r="I96" s="1488"/>
      <c r="J96" s="1488"/>
      <c r="K96" s="1488"/>
      <c r="L96" s="1488"/>
      <c r="M96" s="1488"/>
      <c r="N96" s="1488"/>
      <c r="O96" s="1488"/>
      <c r="P96" s="1488"/>
      <c r="Q96" s="1488"/>
      <c r="R96" s="1488"/>
      <c r="S96" s="1488"/>
      <c r="T96" s="1488"/>
      <c r="U96" s="1488"/>
      <c r="V96" s="1488"/>
      <c r="W96" s="1488"/>
      <c r="X96" s="1488"/>
      <c r="Y96" s="1488"/>
      <c r="Z96" s="1488"/>
      <c r="AA96" s="1488"/>
      <c r="AB96" s="1488"/>
      <c r="AC96" s="1488"/>
      <c r="AD96" s="1488"/>
      <c r="AE96" s="1488"/>
      <c r="AF96" s="1488"/>
      <c r="AG96" s="1488"/>
      <c r="AH96" s="1488"/>
      <c r="AI96" s="1488"/>
      <c r="AJ96" s="1488"/>
      <c r="AK96" s="1488"/>
      <c r="AL96" s="1488"/>
      <c r="AM96" s="1488"/>
      <c r="AN96" s="1488"/>
      <c r="AO96" s="1488"/>
      <c r="AP96" s="1488"/>
      <c r="AQ96" s="1495"/>
      <c r="AR96" s="1496"/>
      <c r="AS96" s="1496"/>
      <c r="AT96" s="1496"/>
      <c r="AU96" s="1496"/>
      <c r="AV96" s="1496"/>
      <c r="AW96" s="1496"/>
      <c r="AX96" s="1496"/>
      <c r="AY96" s="1496"/>
      <c r="AZ96" s="1497"/>
    </row>
    <row r="97" spans="2:52" ht="41.25" customHeight="1">
      <c r="B97" s="1498" t="s">
        <v>530</v>
      </c>
      <c r="C97" s="1498"/>
      <c r="D97" s="1500"/>
      <c r="E97" s="1500"/>
      <c r="F97" s="1500"/>
      <c r="G97" s="1500"/>
      <c r="H97" s="1500"/>
      <c r="I97" s="1500"/>
      <c r="J97" s="1500"/>
      <c r="K97" s="1500"/>
      <c r="L97" s="1500"/>
      <c r="M97" s="1500"/>
      <c r="N97" s="1500"/>
      <c r="O97" s="1500"/>
      <c r="P97" s="1500"/>
      <c r="Q97" s="1500"/>
      <c r="R97" s="1500"/>
      <c r="S97" s="1500"/>
      <c r="T97" s="1500"/>
      <c r="U97" s="1500"/>
      <c r="V97" s="1500"/>
      <c r="W97" s="1500"/>
      <c r="X97" s="1500"/>
      <c r="Y97" s="1500"/>
      <c r="Z97" s="1500"/>
      <c r="AA97" s="1500"/>
      <c r="AB97" s="1500"/>
      <c r="AC97" s="1500"/>
      <c r="AD97" s="1500"/>
      <c r="AE97" s="1500"/>
      <c r="AF97" s="1500"/>
      <c r="AG97" s="1500"/>
      <c r="AH97" s="1500"/>
      <c r="AI97" s="1500"/>
      <c r="AJ97" s="1500"/>
      <c r="AK97" s="1500"/>
      <c r="AL97" s="1500"/>
      <c r="AM97" s="1500"/>
      <c r="AN97" s="1500"/>
      <c r="AO97" s="1500"/>
      <c r="AP97" s="1500"/>
      <c r="AQ97" s="1500"/>
      <c r="AR97" s="1500"/>
      <c r="AS97" s="1500"/>
      <c r="AT97" s="1500"/>
      <c r="AU97" s="1500"/>
      <c r="AV97" s="1500"/>
      <c r="AW97" s="1500"/>
      <c r="AX97" s="1500"/>
      <c r="AY97" s="1500"/>
      <c r="AZ97" s="1500"/>
    </row>
    <row r="98" spans="2:52" ht="41.25" customHeight="1">
      <c r="B98" s="1499"/>
      <c r="C98" s="1499"/>
      <c r="D98" s="1500"/>
      <c r="E98" s="1500"/>
      <c r="F98" s="1500"/>
      <c r="G98" s="1500"/>
      <c r="H98" s="1500"/>
      <c r="I98" s="1500"/>
      <c r="J98" s="1500"/>
      <c r="K98" s="1500"/>
      <c r="L98" s="1500"/>
      <c r="M98" s="1500"/>
      <c r="N98" s="1500"/>
      <c r="O98" s="1500"/>
      <c r="P98" s="1500"/>
      <c r="Q98" s="1500"/>
      <c r="R98" s="1500"/>
      <c r="S98" s="1500"/>
      <c r="T98" s="1500"/>
      <c r="U98" s="1500"/>
      <c r="V98" s="1500"/>
      <c r="W98" s="1500"/>
      <c r="X98" s="1500"/>
      <c r="Y98" s="1500"/>
      <c r="Z98" s="1500"/>
      <c r="AA98" s="1500"/>
      <c r="AB98" s="1500"/>
      <c r="AC98" s="1500"/>
      <c r="AD98" s="1500"/>
      <c r="AE98" s="1500"/>
      <c r="AF98" s="1500"/>
      <c r="AG98" s="1500"/>
      <c r="AH98" s="1500"/>
      <c r="AI98" s="1500"/>
      <c r="AJ98" s="1500"/>
      <c r="AK98" s="1500"/>
      <c r="AL98" s="1500"/>
      <c r="AM98" s="1500"/>
      <c r="AN98" s="1500"/>
      <c r="AO98" s="1500"/>
      <c r="AP98" s="1500"/>
      <c r="AQ98" s="1500"/>
      <c r="AR98" s="1500"/>
      <c r="AS98" s="1500"/>
      <c r="AT98" s="1500"/>
      <c r="AU98" s="1500"/>
      <c r="AV98" s="1500"/>
      <c r="AW98" s="1500"/>
      <c r="AX98" s="1500"/>
      <c r="AY98" s="1500"/>
      <c r="AZ98" s="1500"/>
    </row>
    <row r="99" spans="2:52" ht="41.25" customHeight="1">
      <c r="B99" s="1499"/>
      <c r="C99" s="1499"/>
      <c r="D99" s="1500"/>
      <c r="E99" s="1500"/>
      <c r="F99" s="1500"/>
      <c r="G99" s="1500"/>
      <c r="H99" s="1500"/>
      <c r="I99" s="1500"/>
      <c r="J99" s="1500"/>
      <c r="K99" s="1500"/>
      <c r="L99" s="1500"/>
      <c r="M99" s="1500"/>
      <c r="N99" s="1500"/>
      <c r="O99" s="1500"/>
      <c r="P99" s="1500"/>
      <c r="Q99" s="1500"/>
      <c r="R99" s="1500"/>
      <c r="S99" s="1500"/>
      <c r="T99" s="1500"/>
      <c r="U99" s="1500"/>
      <c r="V99" s="1500"/>
      <c r="W99" s="1500"/>
      <c r="X99" s="1500"/>
      <c r="Y99" s="1500"/>
      <c r="Z99" s="1500"/>
      <c r="AA99" s="1500"/>
      <c r="AB99" s="1500"/>
      <c r="AC99" s="1500"/>
      <c r="AD99" s="1500"/>
      <c r="AE99" s="1500"/>
      <c r="AF99" s="1500"/>
      <c r="AG99" s="1500"/>
      <c r="AH99" s="1500"/>
      <c r="AI99" s="1500"/>
      <c r="AJ99" s="1500"/>
      <c r="AK99" s="1500"/>
      <c r="AL99" s="1500"/>
      <c r="AM99" s="1500"/>
      <c r="AN99" s="1500"/>
      <c r="AO99" s="1500"/>
      <c r="AP99" s="1500"/>
      <c r="AQ99" s="1500"/>
      <c r="AR99" s="1500"/>
      <c r="AS99" s="1500"/>
      <c r="AT99" s="1500"/>
      <c r="AU99" s="1500"/>
      <c r="AV99" s="1500"/>
      <c r="AW99" s="1500"/>
      <c r="AX99" s="1500"/>
      <c r="AY99" s="1500"/>
      <c r="AZ99" s="1500"/>
    </row>
    <row r="100" spans="2:52" ht="41.25" customHeight="1">
      <c r="B100" s="1499"/>
      <c r="C100" s="1499"/>
      <c r="D100" s="1500"/>
      <c r="E100" s="1500"/>
      <c r="F100" s="1500"/>
      <c r="G100" s="1500"/>
      <c r="H100" s="1500"/>
      <c r="I100" s="1500"/>
      <c r="J100" s="1500"/>
      <c r="K100" s="1500"/>
      <c r="L100" s="1500"/>
      <c r="M100" s="1500"/>
      <c r="N100" s="1500"/>
      <c r="O100" s="1500"/>
      <c r="P100" s="1500"/>
      <c r="Q100" s="1500"/>
      <c r="R100" s="1500"/>
      <c r="S100" s="1500"/>
      <c r="T100" s="1500"/>
      <c r="U100" s="1500"/>
      <c r="V100" s="1500"/>
      <c r="W100" s="1500"/>
      <c r="X100" s="1500"/>
      <c r="Y100" s="1500"/>
      <c r="Z100" s="1500"/>
      <c r="AA100" s="1500"/>
      <c r="AB100" s="1500"/>
      <c r="AC100" s="1500"/>
      <c r="AD100" s="1500"/>
      <c r="AE100" s="1500"/>
      <c r="AF100" s="1500"/>
      <c r="AG100" s="1500"/>
      <c r="AH100" s="1500"/>
      <c r="AI100" s="1500"/>
      <c r="AJ100" s="1500"/>
      <c r="AK100" s="1500"/>
      <c r="AL100" s="1500"/>
      <c r="AM100" s="1500"/>
      <c r="AN100" s="1500"/>
      <c r="AO100" s="1500"/>
      <c r="AP100" s="1500"/>
      <c r="AQ100" s="1500"/>
      <c r="AR100" s="1500"/>
      <c r="AS100" s="1500"/>
      <c r="AT100" s="1500"/>
      <c r="AU100" s="1500"/>
      <c r="AV100" s="1500"/>
      <c r="AW100" s="1500"/>
      <c r="AX100" s="1500"/>
      <c r="AY100" s="1500"/>
      <c r="AZ100" s="1500"/>
    </row>
    <row r="101" spans="2:52" ht="41.25" customHeight="1">
      <c r="B101" s="1499"/>
      <c r="C101" s="1499"/>
      <c r="D101" s="1500"/>
      <c r="E101" s="1500"/>
      <c r="F101" s="1500"/>
      <c r="G101" s="1500"/>
      <c r="H101" s="1500"/>
      <c r="I101" s="1500"/>
      <c r="J101" s="1500"/>
      <c r="K101" s="1500"/>
      <c r="L101" s="1500"/>
      <c r="M101" s="1500"/>
      <c r="N101" s="1500"/>
      <c r="O101" s="1500"/>
      <c r="P101" s="1500"/>
      <c r="Q101" s="1500"/>
      <c r="R101" s="1500"/>
      <c r="S101" s="1500"/>
      <c r="T101" s="1500"/>
      <c r="U101" s="1500"/>
      <c r="V101" s="1500"/>
      <c r="W101" s="1500"/>
      <c r="X101" s="1500"/>
      <c r="Y101" s="1500"/>
      <c r="Z101" s="1500"/>
      <c r="AA101" s="1500"/>
      <c r="AB101" s="1500"/>
      <c r="AC101" s="1500"/>
      <c r="AD101" s="1500"/>
      <c r="AE101" s="1500"/>
      <c r="AF101" s="1500"/>
      <c r="AG101" s="1500"/>
      <c r="AH101" s="1500"/>
      <c r="AI101" s="1500"/>
      <c r="AJ101" s="1500"/>
      <c r="AK101" s="1500"/>
      <c r="AL101" s="1500"/>
      <c r="AM101" s="1500"/>
      <c r="AN101" s="1500"/>
      <c r="AO101" s="1500"/>
      <c r="AP101" s="1500"/>
      <c r="AQ101" s="1500"/>
      <c r="AR101" s="1500"/>
      <c r="AS101" s="1500"/>
      <c r="AT101" s="1500"/>
      <c r="AU101" s="1500"/>
      <c r="AV101" s="1500"/>
      <c r="AW101" s="1500"/>
      <c r="AX101" s="1500"/>
      <c r="AY101" s="1500"/>
      <c r="AZ101" s="1500"/>
    </row>
    <row r="102" spans="2:52" ht="41.25" customHeight="1">
      <c r="B102" s="1499"/>
      <c r="C102" s="1499"/>
      <c r="D102" s="1500"/>
      <c r="E102" s="1500"/>
      <c r="F102" s="1500"/>
      <c r="G102" s="1500"/>
      <c r="H102" s="1500"/>
      <c r="I102" s="1500"/>
      <c r="J102" s="1500"/>
      <c r="K102" s="1500"/>
      <c r="L102" s="1500"/>
      <c r="M102" s="1500"/>
      <c r="N102" s="1500"/>
      <c r="O102" s="1500"/>
      <c r="P102" s="1500"/>
      <c r="Q102" s="1500"/>
      <c r="R102" s="1500"/>
      <c r="S102" s="1500"/>
      <c r="T102" s="1500"/>
      <c r="U102" s="1500"/>
      <c r="V102" s="1500"/>
      <c r="W102" s="1500"/>
      <c r="X102" s="1500"/>
      <c r="Y102" s="1500"/>
      <c r="Z102" s="1500"/>
      <c r="AA102" s="1500"/>
      <c r="AB102" s="1500"/>
      <c r="AC102" s="1500"/>
      <c r="AD102" s="1500"/>
      <c r="AE102" s="1500"/>
      <c r="AF102" s="1500"/>
      <c r="AG102" s="1500"/>
      <c r="AH102" s="1500"/>
      <c r="AI102" s="1500"/>
      <c r="AJ102" s="1500"/>
      <c r="AK102" s="1500"/>
      <c r="AL102" s="1500"/>
      <c r="AM102" s="1500"/>
      <c r="AN102" s="1500"/>
      <c r="AO102" s="1500"/>
      <c r="AP102" s="1500"/>
      <c r="AQ102" s="1500"/>
      <c r="AR102" s="1500"/>
      <c r="AS102" s="1500"/>
      <c r="AT102" s="1500"/>
      <c r="AU102" s="1500"/>
      <c r="AV102" s="1500"/>
      <c r="AW102" s="1500"/>
      <c r="AX102" s="1500"/>
      <c r="AY102" s="1500"/>
      <c r="AZ102" s="1500"/>
    </row>
    <row r="103" spans="2:52" ht="41.25" customHeight="1">
      <c r="B103" s="1499"/>
      <c r="C103" s="1499"/>
      <c r="D103" s="1500"/>
      <c r="E103" s="1500"/>
      <c r="F103" s="1500"/>
      <c r="G103" s="1500"/>
      <c r="H103" s="1500"/>
      <c r="I103" s="1500"/>
      <c r="J103" s="1500"/>
      <c r="K103" s="1500"/>
      <c r="L103" s="1500"/>
      <c r="M103" s="1500"/>
      <c r="N103" s="1500"/>
      <c r="O103" s="1500"/>
      <c r="P103" s="1500"/>
      <c r="Q103" s="1500"/>
      <c r="R103" s="1500"/>
      <c r="S103" s="1500"/>
      <c r="T103" s="1500"/>
      <c r="U103" s="1500"/>
      <c r="V103" s="1500"/>
      <c r="W103" s="1500"/>
      <c r="X103" s="1500"/>
      <c r="Y103" s="1500"/>
      <c r="Z103" s="1500"/>
      <c r="AA103" s="1500"/>
      <c r="AB103" s="1500"/>
      <c r="AC103" s="1500"/>
      <c r="AD103" s="1500"/>
      <c r="AE103" s="1500"/>
      <c r="AF103" s="1500"/>
      <c r="AG103" s="1500"/>
      <c r="AH103" s="1500"/>
      <c r="AI103" s="1500"/>
      <c r="AJ103" s="1500"/>
      <c r="AK103" s="1500"/>
      <c r="AL103" s="1500"/>
      <c r="AM103" s="1500"/>
      <c r="AN103" s="1500"/>
      <c r="AO103" s="1500"/>
      <c r="AP103" s="1500"/>
      <c r="AQ103" s="1500"/>
      <c r="AR103" s="1500"/>
      <c r="AS103" s="1500"/>
      <c r="AT103" s="1500"/>
      <c r="AU103" s="1500"/>
      <c r="AV103" s="1500"/>
      <c r="AW103" s="1500"/>
      <c r="AX103" s="1500"/>
      <c r="AY103" s="1500"/>
      <c r="AZ103" s="1500"/>
    </row>
    <row r="104" spans="2:52" ht="41.25" customHeight="1">
      <c r="B104" s="1499"/>
      <c r="C104" s="1499"/>
      <c r="D104" s="1500"/>
      <c r="E104" s="1500"/>
      <c r="F104" s="1500"/>
      <c r="G104" s="1500"/>
      <c r="H104" s="1500"/>
      <c r="I104" s="1500"/>
      <c r="J104" s="1500"/>
      <c r="K104" s="1500"/>
      <c r="L104" s="1500"/>
      <c r="M104" s="1500"/>
      <c r="N104" s="1500"/>
      <c r="O104" s="1500"/>
      <c r="P104" s="1500"/>
      <c r="Q104" s="1500"/>
      <c r="R104" s="1500"/>
      <c r="S104" s="1500"/>
      <c r="T104" s="1500"/>
      <c r="U104" s="1500"/>
      <c r="V104" s="1500"/>
      <c r="W104" s="1500"/>
      <c r="X104" s="1500"/>
      <c r="Y104" s="1500"/>
      <c r="Z104" s="1500"/>
      <c r="AA104" s="1500"/>
      <c r="AB104" s="1500"/>
      <c r="AC104" s="1500"/>
      <c r="AD104" s="1500"/>
      <c r="AE104" s="1500"/>
      <c r="AF104" s="1500"/>
      <c r="AG104" s="1500"/>
      <c r="AH104" s="1500"/>
      <c r="AI104" s="1500"/>
      <c r="AJ104" s="1500"/>
      <c r="AK104" s="1500"/>
      <c r="AL104" s="1500"/>
      <c r="AM104" s="1500"/>
      <c r="AN104" s="1500"/>
      <c r="AO104" s="1500"/>
      <c r="AP104" s="1500"/>
      <c r="AQ104" s="1500"/>
      <c r="AR104" s="1500"/>
      <c r="AS104" s="1500"/>
      <c r="AT104" s="1500"/>
      <c r="AU104" s="1500"/>
      <c r="AV104" s="1500"/>
      <c r="AW104" s="1500"/>
      <c r="AX104" s="1500"/>
      <c r="AY104" s="1500"/>
      <c r="AZ104" s="1500"/>
    </row>
    <row r="105" spans="2:52" ht="41.25" customHeight="1">
      <c r="B105" s="1499"/>
      <c r="C105" s="1499"/>
      <c r="D105" s="1500"/>
      <c r="E105" s="1500"/>
      <c r="F105" s="1500"/>
      <c r="G105" s="1500"/>
      <c r="H105" s="1500"/>
      <c r="I105" s="1500"/>
      <c r="J105" s="1500"/>
      <c r="K105" s="1500"/>
      <c r="L105" s="1500"/>
      <c r="M105" s="1500"/>
      <c r="N105" s="1500"/>
      <c r="O105" s="1500"/>
      <c r="P105" s="1500"/>
      <c r="Q105" s="1500"/>
      <c r="R105" s="1500"/>
      <c r="S105" s="1500"/>
      <c r="T105" s="1500"/>
      <c r="U105" s="1500"/>
      <c r="V105" s="1500"/>
      <c r="W105" s="1500"/>
      <c r="X105" s="1500"/>
      <c r="Y105" s="1500"/>
      <c r="Z105" s="1500"/>
      <c r="AA105" s="1500"/>
      <c r="AB105" s="1500"/>
      <c r="AC105" s="1500"/>
      <c r="AD105" s="1500"/>
      <c r="AE105" s="1500"/>
      <c r="AF105" s="1500"/>
      <c r="AG105" s="1500"/>
      <c r="AH105" s="1500"/>
      <c r="AI105" s="1500"/>
      <c r="AJ105" s="1500"/>
      <c r="AK105" s="1500"/>
      <c r="AL105" s="1500"/>
      <c r="AM105" s="1500"/>
      <c r="AN105" s="1500"/>
      <c r="AO105" s="1500"/>
      <c r="AP105" s="1500"/>
      <c r="AQ105" s="1500"/>
      <c r="AR105" s="1500"/>
      <c r="AS105" s="1500"/>
      <c r="AT105" s="1500"/>
      <c r="AU105" s="1500"/>
      <c r="AV105" s="1500"/>
      <c r="AW105" s="1500"/>
      <c r="AX105" s="1500"/>
      <c r="AY105" s="1500"/>
      <c r="AZ105" s="1500"/>
    </row>
    <row r="106" spans="2:52" ht="41.25" customHeight="1">
      <c r="B106" s="1499"/>
      <c r="C106" s="1499"/>
      <c r="D106" s="1500"/>
      <c r="E106" s="1500"/>
      <c r="F106" s="1500"/>
      <c r="G106" s="1500"/>
      <c r="H106" s="1500"/>
      <c r="I106" s="1500"/>
      <c r="J106" s="1500"/>
      <c r="K106" s="1500"/>
      <c r="L106" s="1500"/>
      <c r="M106" s="1500"/>
      <c r="N106" s="1500"/>
      <c r="O106" s="1500"/>
      <c r="P106" s="1500"/>
      <c r="Q106" s="1500"/>
      <c r="R106" s="1500"/>
      <c r="S106" s="1500"/>
      <c r="T106" s="1500"/>
      <c r="U106" s="1500"/>
      <c r="V106" s="1500"/>
      <c r="W106" s="1500"/>
      <c r="X106" s="1500"/>
      <c r="Y106" s="1500"/>
      <c r="Z106" s="1500"/>
      <c r="AA106" s="1500"/>
      <c r="AB106" s="1500"/>
      <c r="AC106" s="1500"/>
      <c r="AD106" s="1500"/>
      <c r="AE106" s="1500"/>
      <c r="AF106" s="1500"/>
      <c r="AG106" s="1500"/>
      <c r="AH106" s="1500"/>
      <c r="AI106" s="1500"/>
      <c r="AJ106" s="1500"/>
      <c r="AK106" s="1500"/>
      <c r="AL106" s="1500"/>
      <c r="AM106" s="1500"/>
      <c r="AN106" s="1500"/>
      <c r="AO106" s="1500"/>
      <c r="AP106" s="1500"/>
      <c r="AQ106" s="1500"/>
      <c r="AR106" s="1500"/>
      <c r="AS106" s="1500"/>
      <c r="AT106" s="1500"/>
      <c r="AU106" s="1500"/>
      <c r="AV106" s="1500"/>
      <c r="AW106" s="1500"/>
      <c r="AX106" s="1500"/>
      <c r="AY106" s="1500"/>
      <c r="AZ106" s="1500"/>
    </row>
    <row r="107" spans="2:52" ht="41.25" customHeight="1">
      <c r="B107" s="1499"/>
      <c r="C107" s="1499"/>
      <c r="D107" s="1500"/>
      <c r="E107" s="1500"/>
      <c r="F107" s="1500"/>
      <c r="G107" s="1500"/>
      <c r="H107" s="1500"/>
      <c r="I107" s="1500"/>
      <c r="J107" s="1500"/>
      <c r="K107" s="1500"/>
      <c r="L107" s="1500"/>
      <c r="M107" s="1500"/>
      <c r="N107" s="1500"/>
      <c r="O107" s="1500"/>
      <c r="P107" s="1500"/>
      <c r="Q107" s="1500"/>
      <c r="R107" s="1500"/>
      <c r="S107" s="1500"/>
      <c r="T107" s="1500"/>
      <c r="U107" s="1500"/>
      <c r="V107" s="1500"/>
      <c r="W107" s="1500"/>
      <c r="X107" s="1500"/>
      <c r="Y107" s="1500"/>
      <c r="Z107" s="1500"/>
      <c r="AA107" s="1500"/>
      <c r="AB107" s="1500"/>
      <c r="AC107" s="1500"/>
      <c r="AD107" s="1500"/>
      <c r="AE107" s="1500"/>
      <c r="AF107" s="1500"/>
      <c r="AG107" s="1500"/>
      <c r="AH107" s="1500"/>
      <c r="AI107" s="1500"/>
      <c r="AJ107" s="1500"/>
      <c r="AK107" s="1500"/>
      <c r="AL107" s="1500"/>
      <c r="AM107" s="1500"/>
      <c r="AN107" s="1500"/>
      <c r="AO107" s="1500"/>
      <c r="AP107" s="1500"/>
      <c r="AQ107" s="1500"/>
      <c r="AR107" s="1500"/>
      <c r="AS107" s="1500"/>
      <c r="AT107" s="1500"/>
      <c r="AU107" s="1500"/>
      <c r="AV107" s="1500"/>
      <c r="AW107" s="1500"/>
      <c r="AX107" s="1500"/>
      <c r="AY107" s="1500"/>
      <c r="AZ107" s="1500"/>
    </row>
    <row r="108" spans="2:52" ht="41.25" customHeight="1">
      <c r="B108" s="1499"/>
      <c r="C108" s="1499"/>
      <c r="D108" s="1500"/>
      <c r="E108" s="1500"/>
      <c r="F108" s="1500"/>
      <c r="G108" s="1500"/>
      <c r="H108" s="1500"/>
      <c r="I108" s="1500"/>
      <c r="J108" s="1500"/>
      <c r="K108" s="1500"/>
      <c r="L108" s="1500"/>
      <c r="M108" s="1500"/>
      <c r="N108" s="1500"/>
      <c r="O108" s="1500"/>
      <c r="P108" s="1500"/>
      <c r="Q108" s="1500"/>
      <c r="R108" s="1500"/>
      <c r="S108" s="1500"/>
      <c r="T108" s="1500"/>
      <c r="U108" s="1500"/>
      <c r="V108" s="1500"/>
      <c r="W108" s="1500"/>
      <c r="X108" s="1500"/>
      <c r="Y108" s="1500"/>
      <c r="Z108" s="1500"/>
      <c r="AA108" s="1500"/>
      <c r="AB108" s="1500"/>
      <c r="AC108" s="1500"/>
      <c r="AD108" s="1500"/>
      <c r="AE108" s="1500"/>
      <c r="AF108" s="1500"/>
      <c r="AG108" s="1500"/>
      <c r="AH108" s="1500"/>
      <c r="AI108" s="1500"/>
      <c r="AJ108" s="1500"/>
      <c r="AK108" s="1500"/>
      <c r="AL108" s="1500"/>
      <c r="AM108" s="1500"/>
      <c r="AN108" s="1500"/>
      <c r="AO108" s="1500"/>
      <c r="AP108" s="1500"/>
      <c r="AQ108" s="1500"/>
      <c r="AR108" s="1500"/>
      <c r="AS108" s="1500"/>
      <c r="AT108" s="1500"/>
      <c r="AU108" s="1500"/>
      <c r="AV108" s="1500"/>
      <c r="AW108" s="1500"/>
      <c r="AX108" s="1500"/>
      <c r="AY108" s="1500"/>
      <c r="AZ108" s="1500"/>
    </row>
    <row r="109" spans="2:52" ht="41.25" customHeight="1">
      <c r="B109" s="1499"/>
      <c r="C109" s="1499"/>
      <c r="D109" s="1500"/>
      <c r="E109" s="1500"/>
      <c r="F109" s="1500"/>
      <c r="G109" s="1500"/>
      <c r="H109" s="1500"/>
      <c r="I109" s="1500"/>
      <c r="J109" s="1500"/>
      <c r="K109" s="1500"/>
      <c r="L109" s="1500"/>
      <c r="M109" s="1500"/>
      <c r="N109" s="1500"/>
      <c r="O109" s="1500"/>
      <c r="P109" s="1500"/>
      <c r="Q109" s="1500"/>
      <c r="R109" s="1500"/>
      <c r="S109" s="1500"/>
      <c r="T109" s="1500"/>
      <c r="U109" s="1500"/>
      <c r="V109" s="1500"/>
      <c r="W109" s="1500"/>
      <c r="X109" s="1500"/>
      <c r="Y109" s="1500"/>
      <c r="Z109" s="1500"/>
      <c r="AA109" s="1500"/>
      <c r="AB109" s="1500"/>
      <c r="AC109" s="1500"/>
      <c r="AD109" s="1500"/>
      <c r="AE109" s="1500"/>
      <c r="AF109" s="1500"/>
      <c r="AG109" s="1500"/>
      <c r="AH109" s="1500"/>
      <c r="AI109" s="1500"/>
      <c r="AJ109" s="1500"/>
      <c r="AK109" s="1500"/>
      <c r="AL109" s="1500"/>
      <c r="AM109" s="1500"/>
      <c r="AN109" s="1500"/>
      <c r="AO109" s="1500"/>
      <c r="AP109" s="1500"/>
      <c r="AQ109" s="1500"/>
      <c r="AR109" s="1500"/>
      <c r="AS109" s="1500"/>
      <c r="AT109" s="1500"/>
      <c r="AU109" s="1500"/>
      <c r="AV109" s="1500"/>
      <c r="AW109" s="1500"/>
      <c r="AX109" s="1500"/>
      <c r="AY109" s="1500"/>
      <c r="AZ109" s="1500"/>
    </row>
    <row r="110" spans="2:52" ht="41.25" customHeight="1">
      <c r="B110" s="1499"/>
      <c r="C110" s="1499"/>
      <c r="D110" s="1500"/>
      <c r="E110" s="1500"/>
      <c r="F110" s="1500"/>
      <c r="G110" s="1500"/>
      <c r="H110" s="1500"/>
      <c r="I110" s="1500"/>
      <c r="J110" s="1500"/>
      <c r="K110" s="1500"/>
      <c r="L110" s="1500"/>
      <c r="M110" s="1500"/>
      <c r="N110" s="1500"/>
      <c r="O110" s="1500"/>
      <c r="P110" s="1500"/>
      <c r="Q110" s="1500"/>
      <c r="R110" s="1500"/>
      <c r="S110" s="1500"/>
      <c r="T110" s="1500"/>
      <c r="U110" s="1500"/>
      <c r="V110" s="1500"/>
      <c r="W110" s="1500"/>
      <c r="X110" s="1500"/>
      <c r="Y110" s="1500"/>
      <c r="Z110" s="1500"/>
      <c r="AA110" s="1500"/>
      <c r="AB110" s="1500"/>
      <c r="AC110" s="1500"/>
      <c r="AD110" s="1500"/>
      <c r="AE110" s="1500"/>
      <c r="AF110" s="1500"/>
      <c r="AG110" s="1500"/>
      <c r="AH110" s="1500"/>
      <c r="AI110" s="1500"/>
      <c r="AJ110" s="1500"/>
      <c r="AK110" s="1500"/>
      <c r="AL110" s="1500"/>
      <c r="AM110" s="1500"/>
      <c r="AN110" s="1500"/>
      <c r="AO110" s="1500"/>
      <c r="AP110" s="1500"/>
      <c r="AQ110" s="1500"/>
      <c r="AR110" s="1500"/>
      <c r="AS110" s="1500"/>
      <c r="AT110" s="1500"/>
      <c r="AU110" s="1500"/>
      <c r="AV110" s="1500"/>
      <c r="AW110" s="1500"/>
      <c r="AX110" s="1500"/>
      <c r="AY110" s="1500"/>
      <c r="AZ110" s="1500"/>
    </row>
    <row r="111" spans="2:52" ht="41.25" customHeight="1">
      <c r="B111" s="1499"/>
      <c r="C111" s="1499"/>
      <c r="D111" s="1500"/>
      <c r="E111" s="1500"/>
      <c r="F111" s="1500"/>
      <c r="G111" s="1500"/>
      <c r="H111" s="1500"/>
      <c r="I111" s="1500"/>
      <c r="J111" s="1500"/>
      <c r="K111" s="1500"/>
      <c r="L111" s="1500"/>
      <c r="M111" s="1500"/>
      <c r="N111" s="1500"/>
      <c r="O111" s="1500"/>
      <c r="P111" s="1500"/>
      <c r="Q111" s="1500"/>
      <c r="R111" s="1500"/>
      <c r="S111" s="1500"/>
      <c r="T111" s="1500"/>
      <c r="U111" s="1500"/>
      <c r="V111" s="1500"/>
      <c r="W111" s="1500"/>
      <c r="X111" s="1500"/>
      <c r="Y111" s="1500"/>
      <c r="Z111" s="1500"/>
      <c r="AA111" s="1500"/>
      <c r="AB111" s="1500"/>
      <c r="AC111" s="1500"/>
      <c r="AD111" s="1500"/>
      <c r="AE111" s="1500"/>
      <c r="AF111" s="1500"/>
      <c r="AG111" s="1500"/>
      <c r="AH111" s="1500"/>
      <c r="AI111" s="1500"/>
      <c r="AJ111" s="1500"/>
      <c r="AK111" s="1500"/>
      <c r="AL111" s="1500"/>
      <c r="AM111" s="1500"/>
      <c r="AN111" s="1500"/>
      <c r="AO111" s="1500"/>
      <c r="AP111" s="1500"/>
      <c r="AQ111" s="1500"/>
      <c r="AR111" s="1500"/>
      <c r="AS111" s="1500"/>
      <c r="AT111" s="1500"/>
      <c r="AU111" s="1500"/>
      <c r="AV111" s="1500"/>
      <c r="AW111" s="1500"/>
      <c r="AX111" s="1500"/>
      <c r="AY111" s="1500"/>
      <c r="AZ111" s="1500"/>
    </row>
    <row r="112" spans="2:52" ht="41.25" customHeight="1">
      <c r="B112" s="1499"/>
      <c r="C112" s="1499"/>
      <c r="D112" s="1500"/>
      <c r="E112" s="1500"/>
      <c r="F112" s="1500"/>
      <c r="G112" s="1500"/>
      <c r="H112" s="1500"/>
      <c r="I112" s="1500"/>
      <c r="J112" s="1500"/>
      <c r="K112" s="1500"/>
      <c r="L112" s="1500"/>
      <c r="M112" s="1500"/>
      <c r="N112" s="1500"/>
      <c r="O112" s="1500"/>
      <c r="P112" s="1500"/>
      <c r="Q112" s="1500"/>
      <c r="R112" s="1500"/>
      <c r="S112" s="1500"/>
      <c r="T112" s="1500"/>
      <c r="U112" s="1500"/>
      <c r="V112" s="1500"/>
      <c r="W112" s="1500"/>
      <c r="X112" s="1500"/>
      <c r="Y112" s="1500"/>
      <c r="Z112" s="1500"/>
      <c r="AA112" s="1500"/>
      <c r="AB112" s="1500"/>
      <c r="AC112" s="1500"/>
      <c r="AD112" s="1500"/>
      <c r="AE112" s="1500"/>
      <c r="AF112" s="1500"/>
      <c r="AG112" s="1500"/>
      <c r="AH112" s="1500"/>
      <c r="AI112" s="1500"/>
      <c r="AJ112" s="1500"/>
      <c r="AK112" s="1500"/>
      <c r="AL112" s="1500"/>
      <c r="AM112" s="1500"/>
      <c r="AN112" s="1500"/>
      <c r="AO112" s="1500"/>
      <c r="AP112" s="1500"/>
      <c r="AQ112" s="1500"/>
      <c r="AR112" s="1500"/>
      <c r="AS112" s="1500"/>
      <c r="AT112" s="1500"/>
      <c r="AU112" s="1500"/>
      <c r="AV112" s="1500"/>
      <c r="AW112" s="1500"/>
      <c r="AX112" s="1500"/>
      <c r="AY112" s="1500"/>
      <c r="AZ112" s="1500"/>
    </row>
    <row r="113" spans="2:52" ht="41.25" customHeight="1">
      <c r="B113" s="1499"/>
      <c r="C113" s="1499"/>
      <c r="D113" s="1500"/>
      <c r="E113" s="1500"/>
      <c r="F113" s="1500"/>
      <c r="G113" s="1500"/>
      <c r="H113" s="1500"/>
      <c r="I113" s="1500"/>
      <c r="J113" s="1500"/>
      <c r="K113" s="1500"/>
      <c r="L113" s="1500"/>
      <c r="M113" s="1500"/>
      <c r="N113" s="1500"/>
      <c r="O113" s="1500"/>
      <c r="P113" s="1500"/>
      <c r="Q113" s="1500"/>
      <c r="R113" s="1500"/>
      <c r="S113" s="1500"/>
      <c r="T113" s="1500"/>
      <c r="U113" s="1500"/>
      <c r="V113" s="1500"/>
      <c r="W113" s="1500"/>
      <c r="X113" s="1500"/>
      <c r="Y113" s="1500"/>
      <c r="Z113" s="1500"/>
      <c r="AA113" s="1500"/>
      <c r="AB113" s="1500"/>
      <c r="AC113" s="1500"/>
      <c r="AD113" s="1500"/>
      <c r="AE113" s="1500"/>
      <c r="AF113" s="1500"/>
      <c r="AG113" s="1500"/>
      <c r="AH113" s="1500"/>
      <c r="AI113" s="1500"/>
      <c r="AJ113" s="1500"/>
      <c r="AK113" s="1500"/>
      <c r="AL113" s="1500"/>
      <c r="AM113" s="1500"/>
      <c r="AN113" s="1500"/>
      <c r="AO113" s="1500"/>
      <c r="AP113" s="1500"/>
      <c r="AQ113" s="1500"/>
      <c r="AR113" s="1500"/>
      <c r="AS113" s="1500"/>
      <c r="AT113" s="1500"/>
      <c r="AU113" s="1500"/>
      <c r="AV113" s="1500"/>
      <c r="AW113" s="1500"/>
      <c r="AX113" s="1500"/>
      <c r="AY113" s="1500"/>
      <c r="AZ113" s="1500"/>
    </row>
    <row r="114" spans="2:52" ht="41.25" customHeight="1">
      <c r="B114" s="1499"/>
      <c r="C114" s="1499"/>
      <c r="D114" s="1500"/>
      <c r="E114" s="1500"/>
      <c r="F114" s="1500"/>
      <c r="G114" s="1500"/>
      <c r="H114" s="1500"/>
      <c r="I114" s="1500"/>
      <c r="J114" s="1500"/>
      <c r="K114" s="1500"/>
      <c r="L114" s="1500"/>
      <c r="M114" s="1500"/>
      <c r="N114" s="1500"/>
      <c r="O114" s="1500"/>
      <c r="P114" s="1500"/>
      <c r="Q114" s="1500"/>
      <c r="R114" s="1500"/>
      <c r="S114" s="1500"/>
      <c r="T114" s="1500"/>
      <c r="U114" s="1500"/>
      <c r="V114" s="1500"/>
      <c r="W114" s="1500"/>
      <c r="X114" s="1500"/>
      <c r="Y114" s="1500"/>
      <c r="Z114" s="1500"/>
      <c r="AA114" s="1500"/>
      <c r="AB114" s="1500"/>
      <c r="AC114" s="1500"/>
      <c r="AD114" s="1500"/>
      <c r="AE114" s="1500"/>
      <c r="AF114" s="1500"/>
      <c r="AG114" s="1500"/>
      <c r="AH114" s="1500"/>
      <c r="AI114" s="1500"/>
      <c r="AJ114" s="1500"/>
      <c r="AK114" s="1500"/>
      <c r="AL114" s="1500"/>
      <c r="AM114" s="1500"/>
      <c r="AN114" s="1500"/>
      <c r="AO114" s="1500"/>
      <c r="AP114" s="1500"/>
      <c r="AQ114" s="1500"/>
      <c r="AR114" s="1500"/>
      <c r="AS114" s="1500"/>
      <c r="AT114" s="1500"/>
      <c r="AU114" s="1500"/>
      <c r="AV114" s="1500"/>
      <c r="AW114" s="1500"/>
      <c r="AX114" s="1500"/>
      <c r="AY114" s="1500"/>
      <c r="AZ114" s="1500"/>
    </row>
    <row r="115" spans="2:52" ht="41.25" customHeight="1">
      <c r="B115" s="1499"/>
      <c r="C115" s="1499"/>
      <c r="D115" s="1500"/>
      <c r="E115" s="1500"/>
      <c r="F115" s="1500"/>
      <c r="G115" s="1500"/>
      <c r="H115" s="1500"/>
      <c r="I115" s="1500"/>
      <c r="J115" s="1500"/>
      <c r="K115" s="1500"/>
      <c r="L115" s="1500"/>
      <c r="M115" s="1500"/>
      <c r="N115" s="1500"/>
      <c r="O115" s="1500"/>
      <c r="P115" s="1500"/>
      <c r="Q115" s="1500"/>
      <c r="R115" s="1500"/>
      <c r="S115" s="1500"/>
      <c r="T115" s="1500"/>
      <c r="U115" s="1500"/>
      <c r="V115" s="1500"/>
      <c r="W115" s="1500"/>
      <c r="X115" s="1500"/>
      <c r="Y115" s="1500"/>
      <c r="Z115" s="1500"/>
      <c r="AA115" s="1500"/>
      <c r="AB115" s="1500"/>
      <c r="AC115" s="1500"/>
      <c r="AD115" s="1500"/>
      <c r="AE115" s="1500"/>
      <c r="AF115" s="1500"/>
      <c r="AG115" s="1500"/>
      <c r="AH115" s="1500"/>
      <c r="AI115" s="1500"/>
      <c r="AJ115" s="1500"/>
      <c r="AK115" s="1500"/>
      <c r="AL115" s="1500"/>
      <c r="AM115" s="1500"/>
      <c r="AN115" s="1500"/>
      <c r="AO115" s="1500"/>
      <c r="AP115" s="1500"/>
      <c r="AQ115" s="1500"/>
      <c r="AR115" s="1500"/>
      <c r="AS115" s="1500"/>
      <c r="AT115" s="1500"/>
      <c r="AU115" s="1500"/>
      <c r="AV115" s="1500"/>
      <c r="AW115" s="1500"/>
      <c r="AX115" s="1500"/>
      <c r="AY115" s="1500"/>
      <c r="AZ115" s="1500"/>
    </row>
    <row r="116" spans="2:52" ht="41.25" customHeight="1">
      <c r="B116" s="1499"/>
      <c r="C116" s="1499"/>
      <c r="D116" s="1500"/>
      <c r="E116" s="1500"/>
      <c r="F116" s="1500"/>
      <c r="G116" s="1500"/>
      <c r="H116" s="1500"/>
      <c r="I116" s="1500"/>
      <c r="J116" s="1500"/>
      <c r="K116" s="1500"/>
      <c r="L116" s="1500"/>
      <c r="M116" s="1500"/>
      <c r="N116" s="1500"/>
      <c r="O116" s="1500"/>
      <c r="P116" s="1500"/>
      <c r="Q116" s="1500"/>
      <c r="R116" s="1500"/>
      <c r="S116" s="1500"/>
      <c r="T116" s="1500"/>
      <c r="U116" s="1500"/>
      <c r="V116" s="1500"/>
      <c r="W116" s="1500"/>
      <c r="X116" s="1500"/>
      <c r="Y116" s="1500"/>
      <c r="Z116" s="1500"/>
      <c r="AA116" s="1500"/>
      <c r="AB116" s="1500"/>
      <c r="AC116" s="1500"/>
      <c r="AD116" s="1500"/>
      <c r="AE116" s="1500"/>
      <c r="AF116" s="1500"/>
      <c r="AG116" s="1500"/>
      <c r="AH116" s="1500"/>
      <c r="AI116" s="1500"/>
      <c r="AJ116" s="1500"/>
      <c r="AK116" s="1500"/>
      <c r="AL116" s="1500"/>
      <c r="AM116" s="1500"/>
      <c r="AN116" s="1500"/>
      <c r="AO116" s="1500"/>
      <c r="AP116" s="1500"/>
      <c r="AQ116" s="1500"/>
      <c r="AR116" s="1500"/>
      <c r="AS116" s="1500"/>
      <c r="AT116" s="1500"/>
      <c r="AU116" s="1500"/>
      <c r="AV116" s="1500"/>
      <c r="AW116" s="1500"/>
      <c r="AX116" s="1500"/>
      <c r="AY116" s="1500"/>
      <c r="AZ116" s="1500"/>
    </row>
    <row r="117" spans="2:52" ht="41.25" customHeight="1">
      <c r="B117" s="1499"/>
      <c r="C117" s="1499"/>
      <c r="D117" s="1500"/>
      <c r="E117" s="1500"/>
      <c r="F117" s="1500"/>
      <c r="G117" s="1500"/>
      <c r="H117" s="1500"/>
      <c r="I117" s="1500"/>
      <c r="J117" s="1500"/>
      <c r="K117" s="1500"/>
      <c r="L117" s="1500"/>
      <c r="M117" s="1500"/>
      <c r="N117" s="1500"/>
      <c r="O117" s="1500"/>
      <c r="P117" s="1500"/>
      <c r="Q117" s="1500"/>
      <c r="R117" s="1500"/>
      <c r="S117" s="1500"/>
      <c r="T117" s="1500"/>
      <c r="U117" s="1500"/>
      <c r="V117" s="1500"/>
      <c r="W117" s="1500"/>
      <c r="X117" s="1500"/>
      <c r="Y117" s="1500"/>
      <c r="Z117" s="1500"/>
      <c r="AA117" s="1500"/>
      <c r="AB117" s="1500"/>
      <c r="AC117" s="1500"/>
      <c r="AD117" s="1500"/>
      <c r="AE117" s="1500"/>
      <c r="AF117" s="1500"/>
      <c r="AG117" s="1500"/>
      <c r="AH117" s="1500"/>
      <c r="AI117" s="1500"/>
      <c r="AJ117" s="1500"/>
      <c r="AK117" s="1500"/>
      <c r="AL117" s="1500"/>
      <c r="AM117" s="1500"/>
      <c r="AN117" s="1500"/>
      <c r="AO117" s="1500"/>
      <c r="AP117" s="1500"/>
      <c r="AQ117" s="1500"/>
      <c r="AR117" s="1500"/>
      <c r="AS117" s="1500"/>
      <c r="AT117" s="1500"/>
      <c r="AU117" s="1500"/>
      <c r="AV117" s="1500"/>
      <c r="AW117" s="1500"/>
      <c r="AX117" s="1500"/>
      <c r="AY117" s="1500"/>
      <c r="AZ117" s="1500"/>
    </row>
    <row r="118" spans="2:52" ht="41.25" customHeight="1">
      <c r="B118" s="1499"/>
      <c r="C118" s="1499"/>
      <c r="D118" s="1500"/>
      <c r="E118" s="1500"/>
      <c r="F118" s="1500"/>
      <c r="G118" s="1500"/>
      <c r="H118" s="1500"/>
      <c r="I118" s="1500"/>
      <c r="J118" s="1500"/>
      <c r="K118" s="1500"/>
      <c r="L118" s="1500"/>
      <c r="M118" s="1500"/>
      <c r="N118" s="1500"/>
      <c r="O118" s="1500"/>
      <c r="P118" s="1500"/>
      <c r="Q118" s="1500"/>
      <c r="R118" s="1500"/>
      <c r="S118" s="1500"/>
      <c r="T118" s="1500"/>
      <c r="U118" s="1500"/>
      <c r="V118" s="1500"/>
      <c r="W118" s="1500"/>
      <c r="X118" s="1500"/>
      <c r="Y118" s="1500"/>
      <c r="Z118" s="1500"/>
      <c r="AA118" s="1500"/>
      <c r="AB118" s="1500"/>
      <c r="AC118" s="1500"/>
      <c r="AD118" s="1500"/>
      <c r="AE118" s="1500"/>
      <c r="AF118" s="1500"/>
      <c r="AG118" s="1500"/>
      <c r="AH118" s="1500"/>
      <c r="AI118" s="1500"/>
      <c r="AJ118" s="1500"/>
      <c r="AK118" s="1500"/>
      <c r="AL118" s="1500"/>
      <c r="AM118" s="1500"/>
      <c r="AN118" s="1500"/>
      <c r="AO118" s="1500"/>
      <c r="AP118" s="1500"/>
      <c r="AQ118" s="1500"/>
      <c r="AR118" s="1500"/>
      <c r="AS118" s="1500"/>
      <c r="AT118" s="1500"/>
      <c r="AU118" s="1500"/>
      <c r="AV118" s="1500"/>
      <c r="AW118" s="1500"/>
      <c r="AX118" s="1500"/>
      <c r="AY118" s="1500"/>
      <c r="AZ118" s="1500"/>
    </row>
    <row r="119" spans="2:52" ht="41.25" customHeight="1">
      <c r="B119" s="1499"/>
      <c r="C119" s="1499"/>
      <c r="D119" s="1500"/>
      <c r="E119" s="1500"/>
      <c r="F119" s="1500"/>
      <c r="G119" s="1500"/>
      <c r="H119" s="1500"/>
      <c r="I119" s="1500"/>
      <c r="J119" s="1500"/>
      <c r="K119" s="1500"/>
      <c r="L119" s="1500"/>
      <c r="M119" s="1500"/>
      <c r="N119" s="1500"/>
      <c r="O119" s="1500"/>
      <c r="P119" s="1500"/>
      <c r="Q119" s="1500"/>
      <c r="R119" s="1500"/>
      <c r="S119" s="1500"/>
      <c r="T119" s="1500"/>
      <c r="U119" s="1500"/>
      <c r="V119" s="1500"/>
      <c r="W119" s="1500"/>
      <c r="X119" s="1500"/>
      <c r="Y119" s="1500"/>
      <c r="Z119" s="1500"/>
      <c r="AA119" s="1500"/>
      <c r="AB119" s="1500"/>
      <c r="AC119" s="1500"/>
      <c r="AD119" s="1500"/>
      <c r="AE119" s="1500"/>
      <c r="AF119" s="1500"/>
      <c r="AG119" s="1500"/>
      <c r="AH119" s="1500"/>
      <c r="AI119" s="1500"/>
      <c r="AJ119" s="1500"/>
      <c r="AK119" s="1500"/>
      <c r="AL119" s="1500"/>
      <c r="AM119" s="1500"/>
      <c r="AN119" s="1500"/>
      <c r="AO119" s="1500"/>
      <c r="AP119" s="1500"/>
      <c r="AQ119" s="1500"/>
      <c r="AR119" s="1500"/>
      <c r="AS119" s="1500"/>
      <c r="AT119" s="1500"/>
      <c r="AU119" s="1500"/>
      <c r="AV119" s="1500"/>
      <c r="AW119" s="1500"/>
      <c r="AX119" s="1500"/>
      <c r="AY119" s="1500"/>
      <c r="AZ119" s="1500"/>
    </row>
    <row r="120" spans="2:52" ht="41.25" customHeight="1">
      <c r="B120" s="1499"/>
      <c r="C120" s="1499"/>
      <c r="D120" s="1500"/>
      <c r="E120" s="1500"/>
      <c r="F120" s="1500"/>
      <c r="G120" s="1500"/>
      <c r="H120" s="1500"/>
      <c r="I120" s="1500"/>
      <c r="J120" s="1500"/>
      <c r="K120" s="1500"/>
      <c r="L120" s="1500"/>
      <c r="M120" s="1500"/>
      <c r="N120" s="1500"/>
      <c r="O120" s="1500"/>
      <c r="P120" s="1500"/>
      <c r="Q120" s="1500"/>
      <c r="R120" s="1500"/>
      <c r="S120" s="1500"/>
      <c r="T120" s="1500"/>
      <c r="U120" s="1500"/>
      <c r="V120" s="1500"/>
      <c r="W120" s="1500"/>
      <c r="X120" s="1500"/>
      <c r="Y120" s="1500"/>
      <c r="Z120" s="1500"/>
      <c r="AA120" s="1500"/>
      <c r="AB120" s="1500"/>
      <c r="AC120" s="1500"/>
      <c r="AD120" s="1500"/>
      <c r="AE120" s="1500"/>
      <c r="AF120" s="1500"/>
      <c r="AG120" s="1500"/>
      <c r="AH120" s="1500"/>
      <c r="AI120" s="1500"/>
      <c r="AJ120" s="1500"/>
      <c r="AK120" s="1500"/>
      <c r="AL120" s="1500"/>
      <c r="AM120" s="1500"/>
      <c r="AN120" s="1500"/>
      <c r="AO120" s="1500"/>
      <c r="AP120" s="1500"/>
      <c r="AQ120" s="1500"/>
      <c r="AR120" s="1500"/>
      <c r="AS120" s="1500"/>
      <c r="AT120" s="1500"/>
      <c r="AU120" s="1500"/>
      <c r="AV120" s="1500"/>
      <c r="AW120" s="1500"/>
      <c r="AX120" s="1500"/>
      <c r="AY120" s="1500"/>
      <c r="AZ120" s="1500"/>
    </row>
    <row r="121" spans="2:52" ht="41.25" customHeight="1">
      <c r="B121" s="1499"/>
      <c r="C121" s="1499"/>
      <c r="D121" s="1500"/>
      <c r="E121" s="1500"/>
      <c r="F121" s="1500"/>
      <c r="G121" s="1500"/>
      <c r="H121" s="1500"/>
      <c r="I121" s="1500"/>
      <c r="J121" s="1500"/>
      <c r="K121" s="1500"/>
      <c r="L121" s="1500"/>
      <c r="M121" s="1500"/>
      <c r="N121" s="1500"/>
      <c r="O121" s="1500"/>
      <c r="P121" s="1500"/>
      <c r="Q121" s="1500"/>
      <c r="R121" s="1500"/>
      <c r="S121" s="1500"/>
      <c r="T121" s="1500"/>
      <c r="U121" s="1500"/>
      <c r="V121" s="1500"/>
      <c r="W121" s="1500"/>
      <c r="X121" s="1500"/>
      <c r="Y121" s="1500"/>
      <c r="Z121" s="1500"/>
      <c r="AA121" s="1500"/>
      <c r="AB121" s="1500"/>
      <c r="AC121" s="1500"/>
      <c r="AD121" s="1500"/>
      <c r="AE121" s="1500"/>
      <c r="AF121" s="1500"/>
      <c r="AG121" s="1500"/>
      <c r="AH121" s="1500"/>
      <c r="AI121" s="1500"/>
      <c r="AJ121" s="1500"/>
      <c r="AK121" s="1500"/>
      <c r="AL121" s="1500"/>
      <c r="AM121" s="1500"/>
      <c r="AN121" s="1500"/>
      <c r="AO121" s="1500"/>
      <c r="AP121" s="1500"/>
      <c r="AQ121" s="1500"/>
      <c r="AR121" s="1500"/>
      <c r="AS121" s="1500"/>
      <c r="AT121" s="1500"/>
      <c r="AU121" s="1500"/>
      <c r="AV121" s="1500"/>
      <c r="AW121" s="1500"/>
      <c r="AX121" s="1500"/>
      <c r="AY121" s="1500"/>
      <c r="AZ121" s="1500"/>
    </row>
    <row r="122" spans="2:52" ht="41.25" customHeight="1">
      <c r="B122" s="1499"/>
      <c r="C122" s="1499"/>
      <c r="D122" s="1500"/>
      <c r="E122" s="1500"/>
      <c r="F122" s="1500"/>
      <c r="G122" s="1500"/>
      <c r="H122" s="1500"/>
      <c r="I122" s="1500"/>
      <c r="J122" s="1500"/>
      <c r="K122" s="1500"/>
      <c r="L122" s="1500"/>
      <c r="M122" s="1500"/>
      <c r="N122" s="1500"/>
      <c r="O122" s="1500"/>
      <c r="P122" s="1500"/>
      <c r="Q122" s="1500"/>
      <c r="R122" s="1500"/>
      <c r="S122" s="1500"/>
      <c r="T122" s="1500"/>
      <c r="U122" s="1500"/>
      <c r="V122" s="1500"/>
      <c r="W122" s="1500"/>
      <c r="X122" s="1500"/>
      <c r="Y122" s="1500"/>
      <c r="Z122" s="1500"/>
      <c r="AA122" s="1500"/>
      <c r="AB122" s="1500"/>
      <c r="AC122" s="1500"/>
      <c r="AD122" s="1500"/>
      <c r="AE122" s="1500"/>
      <c r="AF122" s="1500"/>
      <c r="AG122" s="1500"/>
      <c r="AH122" s="1500"/>
      <c r="AI122" s="1500"/>
      <c r="AJ122" s="1500"/>
      <c r="AK122" s="1500"/>
      <c r="AL122" s="1500"/>
      <c r="AM122" s="1500"/>
      <c r="AN122" s="1500"/>
      <c r="AO122" s="1500"/>
      <c r="AP122" s="1500"/>
      <c r="AQ122" s="1500"/>
      <c r="AR122" s="1500"/>
      <c r="AS122" s="1500"/>
      <c r="AT122" s="1500"/>
      <c r="AU122" s="1500"/>
      <c r="AV122" s="1500"/>
      <c r="AW122" s="1500"/>
      <c r="AX122" s="1500"/>
      <c r="AY122" s="1500"/>
      <c r="AZ122" s="1500"/>
    </row>
    <row r="123" spans="2:52" ht="41.25" customHeight="1">
      <c r="B123" s="1499"/>
      <c r="C123" s="1499"/>
      <c r="D123" s="1500"/>
      <c r="E123" s="1500"/>
      <c r="F123" s="1500"/>
      <c r="G123" s="1500"/>
      <c r="H123" s="1500"/>
      <c r="I123" s="1500"/>
      <c r="J123" s="1500"/>
      <c r="K123" s="1500"/>
      <c r="L123" s="1500"/>
      <c r="M123" s="1500"/>
      <c r="N123" s="1500"/>
      <c r="O123" s="1500"/>
      <c r="P123" s="1500"/>
      <c r="Q123" s="1500"/>
      <c r="R123" s="1500"/>
      <c r="S123" s="1500"/>
      <c r="T123" s="1500"/>
      <c r="U123" s="1500"/>
      <c r="V123" s="1500"/>
      <c r="W123" s="1500"/>
      <c r="X123" s="1500"/>
      <c r="Y123" s="1500"/>
      <c r="Z123" s="1500"/>
      <c r="AA123" s="1500"/>
      <c r="AB123" s="1500"/>
      <c r="AC123" s="1500"/>
      <c r="AD123" s="1500"/>
      <c r="AE123" s="1500"/>
      <c r="AF123" s="1500"/>
      <c r="AG123" s="1500"/>
      <c r="AH123" s="1500"/>
      <c r="AI123" s="1500"/>
      <c r="AJ123" s="1500"/>
      <c r="AK123" s="1500"/>
      <c r="AL123" s="1500"/>
      <c r="AM123" s="1500"/>
      <c r="AN123" s="1500"/>
      <c r="AO123" s="1500"/>
      <c r="AP123" s="1500"/>
      <c r="AQ123" s="1500"/>
      <c r="AR123" s="1500"/>
      <c r="AS123" s="1500"/>
      <c r="AT123" s="1500"/>
      <c r="AU123" s="1500"/>
      <c r="AV123" s="1500"/>
      <c r="AW123" s="1500"/>
      <c r="AX123" s="1500"/>
      <c r="AY123" s="1500"/>
      <c r="AZ123" s="1500"/>
    </row>
    <row r="124" spans="2:52" ht="41.25" customHeight="1">
      <c r="B124" s="1499"/>
      <c r="C124" s="1499"/>
      <c r="D124" s="1500"/>
      <c r="E124" s="1500"/>
      <c r="F124" s="1500"/>
      <c r="G124" s="1500"/>
      <c r="H124" s="1500"/>
      <c r="I124" s="1500"/>
      <c r="J124" s="1500"/>
      <c r="K124" s="1500"/>
      <c r="L124" s="1500"/>
      <c r="M124" s="1500"/>
      <c r="N124" s="1500"/>
      <c r="O124" s="1500"/>
      <c r="P124" s="1500"/>
      <c r="Q124" s="1500"/>
      <c r="R124" s="1500"/>
      <c r="S124" s="1500"/>
      <c r="T124" s="1500"/>
      <c r="U124" s="1500"/>
      <c r="V124" s="1500"/>
      <c r="W124" s="1500"/>
      <c r="X124" s="1500"/>
      <c r="Y124" s="1500"/>
      <c r="Z124" s="1500"/>
      <c r="AA124" s="1500"/>
      <c r="AB124" s="1500"/>
      <c r="AC124" s="1500"/>
      <c r="AD124" s="1500"/>
      <c r="AE124" s="1500"/>
      <c r="AF124" s="1500"/>
      <c r="AG124" s="1500"/>
      <c r="AH124" s="1500"/>
      <c r="AI124" s="1500"/>
      <c r="AJ124" s="1500"/>
      <c r="AK124" s="1500"/>
      <c r="AL124" s="1500"/>
      <c r="AM124" s="1500"/>
      <c r="AN124" s="1500"/>
      <c r="AO124" s="1500"/>
      <c r="AP124" s="1500"/>
      <c r="AQ124" s="1500"/>
      <c r="AR124" s="1500"/>
      <c r="AS124" s="1500"/>
      <c r="AT124" s="1500"/>
      <c r="AU124" s="1500"/>
      <c r="AV124" s="1500"/>
      <c r="AW124" s="1500"/>
      <c r="AX124" s="1500"/>
      <c r="AY124" s="1500"/>
      <c r="AZ124" s="1500"/>
    </row>
    <row r="125" spans="2:52" ht="41.25" customHeight="1">
      <c r="B125" s="1499"/>
      <c r="C125" s="1499"/>
      <c r="D125" s="1500"/>
      <c r="E125" s="1500"/>
      <c r="F125" s="1500"/>
      <c r="G125" s="1500"/>
      <c r="H125" s="1500"/>
      <c r="I125" s="1500"/>
      <c r="J125" s="1500"/>
      <c r="K125" s="1500"/>
      <c r="L125" s="1500"/>
      <c r="M125" s="1500"/>
      <c r="N125" s="1500"/>
      <c r="O125" s="1500"/>
      <c r="P125" s="1500"/>
      <c r="Q125" s="1500"/>
      <c r="R125" s="1500"/>
      <c r="S125" s="1500"/>
      <c r="T125" s="1500"/>
      <c r="U125" s="1500"/>
      <c r="V125" s="1500"/>
      <c r="W125" s="1500"/>
      <c r="X125" s="1500"/>
      <c r="Y125" s="1500"/>
      <c r="Z125" s="1500"/>
      <c r="AA125" s="1500"/>
      <c r="AB125" s="1500"/>
      <c r="AC125" s="1500"/>
      <c r="AD125" s="1500"/>
      <c r="AE125" s="1500"/>
      <c r="AF125" s="1500"/>
      <c r="AG125" s="1500"/>
      <c r="AH125" s="1500"/>
      <c r="AI125" s="1500"/>
      <c r="AJ125" s="1500"/>
      <c r="AK125" s="1500"/>
      <c r="AL125" s="1500"/>
      <c r="AM125" s="1500"/>
      <c r="AN125" s="1500"/>
      <c r="AO125" s="1500"/>
      <c r="AP125" s="1500"/>
      <c r="AQ125" s="1500"/>
      <c r="AR125" s="1500"/>
      <c r="AS125" s="1500"/>
      <c r="AT125" s="1500"/>
      <c r="AU125" s="1500"/>
      <c r="AV125" s="1500"/>
      <c r="AW125" s="1500"/>
      <c r="AX125" s="1500"/>
      <c r="AY125" s="1500"/>
      <c r="AZ125" s="1500"/>
    </row>
    <row r="126" spans="2:52" ht="41.25" customHeight="1">
      <c r="B126" s="1499"/>
      <c r="C126" s="1499"/>
      <c r="D126" s="1500"/>
      <c r="E126" s="1500"/>
      <c r="F126" s="1500"/>
      <c r="G126" s="1500"/>
      <c r="H126" s="1500"/>
      <c r="I126" s="1500"/>
      <c r="J126" s="1500"/>
      <c r="K126" s="1500"/>
      <c r="L126" s="1500"/>
      <c r="M126" s="1500"/>
      <c r="N126" s="1500"/>
      <c r="O126" s="1500"/>
      <c r="P126" s="1500"/>
      <c r="Q126" s="1500"/>
      <c r="R126" s="1500"/>
      <c r="S126" s="1500"/>
      <c r="T126" s="1500"/>
      <c r="U126" s="1500"/>
      <c r="V126" s="1500"/>
      <c r="W126" s="1500"/>
      <c r="X126" s="1500"/>
      <c r="Y126" s="1500"/>
      <c r="Z126" s="1500"/>
      <c r="AA126" s="1500"/>
      <c r="AB126" s="1500"/>
      <c r="AC126" s="1500"/>
      <c r="AD126" s="1500"/>
      <c r="AE126" s="1500"/>
      <c r="AF126" s="1500"/>
      <c r="AG126" s="1500"/>
      <c r="AH126" s="1500"/>
      <c r="AI126" s="1500"/>
      <c r="AJ126" s="1500"/>
      <c r="AK126" s="1500"/>
      <c r="AL126" s="1500"/>
      <c r="AM126" s="1500"/>
      <c r="AN126" s="1500"/>
      <c r="AO126" s="1500"/>
      <c r="AP126" s="1500"/>
      <c r="AQ126" s="1500"/>
      <c r="AR126" s="1500"/>
      <c r="AS126" s="1500"/>
      <c r="AT126" s="1500"/>
      <c r="AU126" s="1500"/>
      <c r="AV126" s="1500"/>
      <c r="AW126" s="1500"/>
      <c r="AX126" s="1500"/>
      <c r="AY126" s="1500"/>
      <c r="AZ126" s="1500"/>
    </row>
    <row r="127" spans="2:52" ht="41.25" customHeight="1">
      <c r="B127" s="1499"/>
      <c r="C127" s="1499"/>
      <c r="D127" s="1500"/>
      <c r="E127" s="1500"/>
      <c r="F127" s="1500"/>
      <c r="G127" s="1500"/>
      <c r="H127" s="1500"/>
      <c r="I127" s="1500"/>
      <c r="J127" s="1500"/>
      <c r="K127" s="1500"/>
      <c r="L127" s="1500"/>
      <c r="M127" s="1500"/>
      <c r="N127" s="1500"/>
      <c r="O127" s="1500"/>
      <c r="P127" s="1500"/>
      <c r="Q127" s="1500"/>
      <c r="R127" s="1500"/>
      <c r="S127" s="1500"/>
      <c r="T127" s="1500"/>
      <c r="U127" s="1500"/>
      <c r="V127" s="1500"/>
      <c r="W127" s="1500"/>
      <c r="X127" s="1500"/>
      <c r="Y127" s="1500"/>
      <c r="Z127" s="1500"/>
      <c r="AA127" s="1500"/>
      <c r="AB127" s="1500"/>
      <c r="AC127" s="1500"/>
      <c r="AD127" s="1500"/>
      <c r="AE127" s="1500"/>
      <c r="AF127" s="1500"/>
      <c r="AG127" s="1500"/>
      <c r="AH127" s="1500"/>
      <c r="AI127" s="1500"/>
      <c r="AJ127" s="1500"/>
      <c r="AK127" s="1500"/>
      <c r="AL127" s="1500"/>
      <c r="AM127" s="1500"/>
      <c r="AN127" s="1500"/>
      <c r="AO127" s="1500"/>
      <c r="AP127" s="1500"/>
      <c r="AQ127" s="1500"/>
      <c r="AR127" s="1500"/>
      <c r="AS127" s="1500"/>
      <c r="AT127" s="1500"/>
      <c r="AU127" s="1500"/>
      <c r="AV127" s="1500"/>
      <c r="AW127" s="1500"/>
      <c r="AX127" s="1500"/>
      <c r="AY127" s="1500"/>
      <c r="AZ127" s="1500"/>
    </row>
    <row r="128" spans="2:52" ht="47.25" hidden="1" customHeight="1"/>
    <row r="129" spans="2:27" ht="47.25" hidden="1" customHeight="1">
      <c r="O129" s="411"/>
    </row>
    <row r="130" spans="2:27" ht="47.25" hidden="1" customHeight="1">
      <c r="B130" s="1484" t="s">
        <v>531</v>
      </c>
      <c r="C130" s="1485"/>
      <c r="D130" s="1486"/>
      <c r="E130" s="1501">
        <v>1900</v>
      </c>
      <c r="F130" s="1501"/>
      <c r="G130" s="449"/>
      <c r="H130" s="449"/>
      <c r="I130" s="449"/>
      <c r="K130" s="1502" t="s">
        <v>532</v>
      </c>
      <c r="L130" s="1502"/>
      <c r="M130" s="1503"/>
      <c r="N130" s="1482"/>
    </row>
    <row r="131" spans="2:27" ht="47.25" hidden="1" customHeight="1">
      <c r="B131" s="1484" t="s">
        <v>533</v>
      </c>
      <c r="C131" s="1485"/>
      <c r="D131" s="1486"/>
      <c r="E131" s="1487" t="s">
        <v>534</v>
      </c>
      <c r="F131" s="1487"/>
      <c r="K131" s="1502"/>
      <c r="L131" s="1502"/>
      <c r="M131" s="1503"/>
      <c r="N131" s="1483"/>
    </row>
    <row r="132" spans="2:27" ht="47.25" hidden="1" customHeight="1">
      <c r="B132" s="1484" t="s">
        <v>535</v>
      </c>
      <c r="C132" s="1485"/>
      <c r="D132" s="1486"/>
      <c r="E132" s="1487" t="s">
        <v>536</v>
      </c>
      <c r="F132" s="1487"/>
    </row>
    <row r="133" spans="2:27" ht="47.25" hidden="1" customHeight="1">
      <c r="B133" s="1484" t="s">
        <v>537</v>
      </c>
      <c r="C133" s="1485"/>
      <c r="D133" s="1486"/>
      <c r="E133" s="1487" t="s">
        <v>396</v>
      </c>
      <c r="F133" s="1487"/>
      <c r="K133" s="1502" t="s">
        <v>538</v>
      </c>
      <c r="L133" s="1502"/>
      <c r="M133" s="1503"/>
      <c r="N133" s="1482"/>
    </row>
    <row r="134" spans="2:27" ht="47.25" hidden="1" customHeight="1">
      <c r="B134" s="1484" t="s">
        <v>539</v>
      </c>
      <c r="C134" s="1485"/>
      <c r="D134" s="1486"/>
      <c r="E134" s="1487" t="s">
        <v>396</v>
      </c>
      <c r="F134" s="1487"/>
      <c r="K134" s="1502"/>
      <c r="L134" s="1502"/>
      <c r="M134" s="1503"/>
      <c r="N134" s="1483"/>
    </row>
    <row r="135" spans="2:27" ht="47.25" hidden="1" customHeight="1"/>
    <row r="136" spans="2:27" ht="47.25" hidden="1" customHeight="1">
      <c r="B136" s="1506" t="s">
        <v>540</v>
      </c>
      <c r="C136" s="1506"/>
      <c r="D136" s="1507" t="s">
        <v>541</v>
      </c>
      <c r="E136" s="1507"/>
      <c r="F136" s="1508" t="s">
        <v>542</v>
      </c>
      <c r="G136" s="1508"/>
      <c r="H136" s="1508"/>
      <c r="I136" s="155" t="s">
        <v>543</v>
      </c>
      <c r="K136" s="1487" t="s">
        <v>79</v>
      </c>
      <c r="L136" s="1487"/>
      <c r="M136" s="232"/>
      <c r="N136" s="409"/>
    </row>
    <row r="137" spans="2:27" ht="47.25" hidden="1" customHeight="1">
      <c r="B137" s="1506"/>
      <c r="C137" s="1506"/>
      <c r="D137" s="60" t="s">
        <v>544</v>
      </c>
      <c r="E137" s="60" t="s">
        <v>545</v>
      </c>
      <c r="F137" s="61" t="s">
        <v>546</v>
      </c>
      <c r="G137" s="61" t="s">
        <v>547</v>
      </c>
      <c r="H137" s="61" t="s">
        <v>548</v>
      </c>
      <c r="I137" s="62" t="s">
        <v>549</v>
      </c>
      <c r="K137" s="1502" t="s">
        <v>550</v>
      </c>
      <c r="L137" s="1502"/>
      <c r="M137" s="1503"/>
      <c r="N137" s="1482"/>
      <c r="O137" s="232"/>
      <c r="P137" s="232"/>
      <c r="Q137" s="232"/>
      <c r="R137" s="232"/>
      <c r="S137" s="232"/>
      <c r="T137" s="232"/>
      <c r="Y137" s="409"/>
    </row>
    <row r="138" spans="2:27" hidden="1">
      <c r="B138" s="1487">
        <v>1</v>
      </c>
      <c r="C138" s="1487"/>
      <c r="D138" s="450"/>
      <c r="E138" s="451"/>
      <c r="F138" s="452"/>
      <c r="G138" s="453"/>
      <c r="H138" s="453"/>
      <c r="I138" s="454"/>
      <c r="K138" s="1502"/>
      <c r="L138" s="1502"/>
      <c r="M138" s="1503"/>
      <c r="N138" s="1483"/>
      <c r="T138" s="232"/>
    </row>
    <row r="139" spans="2:27" hidden="1">
      <c r="B139" s="1504">
        <v>2</v>
      </c>
      <c r="C139" s="1504"/>
      <c r="D139" s="450"/>
      <c r="E139" s="451"/>
      <c r="F139" s="452"/>
      <c r="G139" s="453"/>
      <c r="H139" s="453"/>
      <c r="I139" s="454"/>
      <c r="T139" s="455"/>
      <c r="Y139" s="456"/>
    </row>
    <row r="140" spans="2:27" ht="47.25" hidden="1" customHeight="1">
      <c r="B140" s="1505">
        <v>3</v>
      </c>
      <c r="C140" s="1505"/>
      <c r="D140" s="450"/>
      <c r="E140" s="451"/>
      <c r="F140" s="452"/>
      <c r="G140" s="453"/>
      <c r="H140" s="453"/>
      <c r="I140" s="454"/>
      <c r="K140" s="1502" t="s">
        <v>551</v>
      </c>
      <c r="L140" s="1502"/>
      <c r="M140" s="1503"/>
      <c r="N140" s="1482"/>
      <c r="T140" s="232"/>
      <c r="Y140" s="456"/>
    </row>
    <row r="141" spans="2:27" ht="47.25" hidden="1" customHeight="1">
      <c r="B141" s="1509">
        <v>4</v>
      </c>
      <c r="C141" s="1509"/>
      <c r="D141" s="450"/>
      <c r="E141" s="451"/>
      <c r="F141" s="452"/>
      <c r="G141" s="453"/>
      <c r="H141" s="453"/>
      <c r="I141" s="454"/>
      <c r="K141" s="1502"/>
      <c r="L141" s="1502"/>
      <c r="M141" s="1503"/>
      <c r="N141" s="1483"/>
      <c r="T141" s="232"/>
      <c r="Y141" s="456"/>
    </row>
    <row r="142" spans="2:27" ht="47.25" hidden="1" customHeight="1">
      <c r="B142" s="1526">
        <v>5</v>
      </c>
      <c r="C142" s="1526"/>
      <c r="D142" s="450"/>
      <c r="E142" s="451"/>
      <c r="F142" s="452"/>
      <c r="G142" s="453"/>
      <c r="H142" s="453"/>
      <c r="I142" s="454"/>
      <c r="T142" s="232"/>
      <c r="Y142" s="456"/>
    </row>
    <row r="143" spans="2:27" ht="47.25" hidden="1" customHeight="1">
      <c r="B143" s="1505">
        <v>6</v>
      </c>
      <c r="C143" s="1505"/>
      <c r="D143" s="450"/>
      <c r="E143" s="451"/>
      <c r="F143" s="452"/>
      <c r="G143" s="453"/>
      <c r="H143" s="453"/>
      <c r="I143" s="454"/>
      <c r="T143" s="232"/>
      <c r="U143" s="456"/>
      <c r="V143" s="456"/>
      <c r="W143" s="456"/>
      <c r="X143" s="456"/>
      <c r="Y143" s="456"/>
    </row>
    <row r="144" spans="2:27" ht="47.25" hidden="1" customHeight="1">
      <c r="B144" s="232"/>
      <c r="D144" s="1515"/>
      <c r="E144" s="1516"/>
      <c r="F144" s="1516"/>
      <c r="G144" s="1516"/>
      <c r="H144" s="1516"/>
      <c r="I144" s="1517"/>
      <c r="O144" s="1524" t="s">
        <v>552</v>
      </c>
      <c r="T144" s="232"/>
      <c r="U144" s="456"/>
      <c r="V144" s="456"/>
      <c r="W144" s="456"/>
      <c r="X144" s="456"/>
      <c r="Y144" s="456"/>
      <c r="Z144" s="456"/>
      <c r="AA144" s="456"/>
    </row>
    <row r="145" spans="4:27" ht="47.25" hidden="1" customHeight="1">
      <c r="D145" s="1518"/>
      <c r="E145" s="1519"/>
      <c r="F145" s="1519"/>
      <c r="G145" s="1519"/>
      <c r="H145" s="1519"/>
      <c r="I145" s="1520"/>
      <c r="O145" s="1524"/>
      <c r="T145" s="232"/>
      <c r="U145" s="456"/>
      <c r="V145" s="456"/>
      <c r="W145" s="456"/>
      <c r="X145" s="456"/>
      <c r="Y145" s="456"/>
      <c r="Z145" s="456"/>
      <c r="AA145" s="456"/>
    </row>
    <row r="146" spans="4:27" ht="47.25" hidden="1" customHeight="1">
      <c r="D146" s="1518"/>
      <c r="E146" s="1519"/>
      <c r="F146" s="1519"/>
      <c r="G146" s="1519"/>
      <c r="H146" s="1519"/>
      <c r="I146" s="1520"/>
      <c r="K146" s="1510" t="s">
        <v>553</v>
      </c>
      <c r="L146" s="1510"/>
      <c r="M146" s="1510"/>
      <c r="N146" s="1511"/>
      <c r="O146" s="1525"/>
      <c r="T146" s="232"/>
    </row>
    <row r="147" spans="4:27" ht="47.25" hidden="1" customHeight="1">
      <c r="D147" s="1521"/>
      <c r="E147" s="1522"/>
      <c r="F147" s="1522"/>
      <c r="G147" s="1522"/>
      <c r="H147" s="1522"/>
      <c r="I147" s="1523"/>
      <c r="K147" s="1512"/>
      <c r="L147" s="1512"/>
      <c r="M147" s="1512"/>
      <c r="N147" s="1513"/>
      <c r="O147" s="1525"/>
    </row>
    <row r="148" spans="4:27" ht="47.25" hidden="1" customHeight="1">
      <c r="K148" s="1510" t="s">
        <v>554</v>
      </c>
      <c r="L148" s="1510"/>
      <c r="M148" s="1510"/>
      <c r="N148" s="1511"/>
      <c r="O148" s="1525">
        <v>100</v>
      </c>
    </row>
    <row r="149" spans="4:27" ht="47.25" hidden="1" customHeight="1">
      <c r="K149" s="1512"/>
      <c r="L149" s="1512"/>
      <c r="M149" s="1512"/>
      <c r="N149" s="1513"/>
      <c r="O149" s="1525"/>
    </row>
    <row r="150" spans="4:27" ht="47.25" hidden="1" customHeight="1">
      <c r="K150" s="1510" t="s">
        <v>555</v>
      </c>
      <c r="L150" s="1510"/>
      <c r="M150" s="1510"/>
      <c r="N150" s="1511"/>
      <c r="O150" s="1514">
        <v>8</v>
      </c>
      <c r="Q150" s="457"/>
      <c r="R150" s="457"/>
    </row>
    <row r="151" spans="4:27" ht="47.25" hidden="1" customHeight="1">
      <c r="K151" s="1512"/>
      <c r="L151" s="1512"/>
      <c r="M151" s="1512"/>
      <c r="N151" s="1513"/>
      <c r="O151" s="1514"/>
    </row>
    <row r="152" spans="4:27" hidden="1">
      <c r="K152" s="456"/>
      <c r="L152" s="456"/>
    </row>
    <row r="153" spans="4:27" ht="47.25" hidden="1" customHeight="1">
      <c r="K153" s="1508" t="s">
        <v>556</v>
      </c>
      <c r="L153" s="1508"/>
      <c r="M153" s="1508"/>
      <c r="N153" s="1508"/>
      <c r="O153" s="1508"/>
    </row>
    <row r="154" spans="4:27" ht="47.25" hidden="1" customHeight="1">
      <c r="K154" s="1508"/>
      <c r="L154" s="1508"/>
      <c r="M154" s="1508"/>
      <c r="N154" s="1508"/>
      <c r="O154" s="1508"/>
    </row>
    <row r="155" spans="4:27" ht="47.25" hidden="1" customHeight="1">
      <c r="K155" s="458" t="s">
        <v>463</v>
      </c>
      <c r="L155" s="458" t="s">
        <v>250</v>
      </c>
      <c r="M155" s="459" t="s">
        <v>557</v>
      </c>
      <c r="N155" s="458" t="s">
        <v>558</v>
      </c>
      <c r="O155" s="459" t="s">
        <v>559</v>
      </c>
    </row>
    <row r="156" spans="4:27" ht="47.25" hidden="1" customHeight="1">
      <c r="K156" s="460">
        <v>0</v>
      </c>
      <c r="L156" s="460">
        <v>0</v>
      </c>
      <c r="M156" s="460">
        <v>0</v>
      </c>
      <c r="N156" s="460">
        <v>0</v>
      </c>
      <c r="O156" s="460">
        <v>0</v>
      </c>
    </row>
    <row r="157" spans="4:27" ht="47.25" hidden="1" customHeight="1"/>
    <row r="158" spans="4:27" ht="15" customHeight="1"/>
    <row r="159" spans="4:27" ht="15" customHeight="1"/>
    <row r="160" spans="4:27" ht="15" customHeight="1"/>
  </sheetData>
  <mergeCells count="56">
    <mergeCell ref="N140:N141"/>
    <mergeCell ref="B141:C141"/>
    <mergeCell ref="K150:N151"/>
    <mergeCell ref="O150:O151"/>
    <mergeCell ref="K153:O154"/>
    <mergeCell ref="B143:C143"/>
    <mergeCell ref="D144:I147"/>
    <mergeCell ref="O144:O145"/>
    <mergeCell ref="K146:N147"/>
    <mergeCell ref="O146:O147"/>
    <mergeCell ref="K148:N149"/>
    <mergeCell ref="O148:O149"/>
    <mergeCell ref="B142:C142"/>
    <mergeCell ref="N137:N138"/>
    <mergeCell ref="B138:C138"/>
    <mergeCell ref="B136:C137"/>
    <mergeCell ref="D136:E136"/>
    <mergeCell ref="F136:H136"/>
    <mergeCell ref="K136:L136"/>
    <mergeCell ref="K137:M138"/>
    <mergeCell ref="E133:F133"/>
    <mergeCell ref="K133:M134"/>
    <mergeCell ref="B139:C139"/>
    <mergeCell ref="B140:C140"/>
    <mergeCell ref="K140:M141"/>
    <mergeCell ref="N133:N134"/>
    <mergeCell ref="B134:D134"/>
    <mergeCell ref="E134:F134"/>
    <mergeCell ref="B67:AP96"/>
    <mergeCell ref="AQ67:AZ96"/>
    <mergeCell ref="B97:C127"/>
    <mergeCell ref="D97:AZ127"/>
    <mergeCell ref="B130:D130"/>
    <mergeCell ref="E130:F130"/>
    <mergeCell ref="K130:M131"/>
    <mergeCell ref="N130:N131"/>
    <mergeCell ref="B131:D131"/>
    <mergeCell ref="E131:F131"/>
    <mergeCell ref="B132:D132"/>
    <mergeCell ref="E132:F132"/>
    <mergeCell ref="B133:D133"/>
    <mergeCell ref="B8:N62"/>
    <mergeCell ref="O8:Z62"/>
    <mergeCell ref="AA8:AM62"/>
    <mergeCell ref="AN8:AZ62"/>
    <mergeCell ref="B63:AP66"/>
    <mergeCell ref="AQ63:AZ66"/>
    <mergeCell ref="B2:AZ5"/>
    <mergeCell ref="B6:M7"/>
    <mergeCell ref="N6:N7"/>
    <mergeCell ref="O6:Y7"/>
    <mergeCell ref="Z6:Z7"/>
    <mergeCell ref="AA6:AL7"/>
    <mergeCell ref="AM6:AM7"/>
    <mergeCell ref="AN6:AY7"/>
    <mergeCell ref="AZ6:AZ7"/>
  </mergeCells>
  <conditionalFormatting sqref="B8">
    <cfRule type="expression" dxfId="15" priority="12">
      <formula>$N$6&gt;0</formula>
    </cfRule>
  </conditionalFormatting>
  <conditionalFormatting sqref="Z6:Z7">
    <cfRule type="expression" dxfId="14" priority="10">
      <formula>$Z$6&gt;0</formula>
    </cfRule>
  </conditionalFormatting>
  <conditionalFormatting sqref="O8:Z62">
    <cfRule type="expression" dxfId="13" priority="8">
      <formula>$Z$6&gt;0</formula>
    </cfRule>
    <cfRule type="expression" dxfId="12" priority="9">
      <formula>$Z$6</formula>
    </cfRule>
  </conditionalFormatting>
  <conditionalFormatting sqref="AA8:AM62">
    <cfRule type="expression" dxfId="11" priority="6">
      <formula>$AM$6&gt;0</formula>
    </cfRule>
  </conditionalFormatting>
  <conditionalFormatting sqref="AN8:AZ62">
    <cfRule type="expression" dxfId="10" priority="4">
      <formula>$AZ$6&gt;0</formula>
    </cfRule>
  </conditionalFormatting>
  <conditionalFormatting sqref="N6:N7">
    <cfRule type="expression" dxfId="9" priority="3">
      <formula>$Z$6&gt;0</formula>
    </cfRule>
  </conditionalFormatting>
  <conditionalFormatting sqref="AM6:AM7">
    <cfRule type="expression" dxfId="8" priority="2">
      <formula>$Z$6&gt;0</formula>
    </cfRule>
  </conditionalFormatting>
  <conditionalFormatting sqref="AZ6:AZ7">
    <cfRule type="expression" dxfId="7" priority="1">
      <formula>$Z$6&gt;0</formula>
    </cfRule>
  </conditionalFormatting>
  <dataValidations disablePrompts="1" count="7">
    <dataValidation type="list" allowBlank="1" showInputMessage="1" showErrorMessage="1" sqref="N137:N138 N140:N141 N130:N131 N133:N134" xr:uid="{0765B9E9-DC54-497E-B89F-75C1E88B2963}">
      <formula1>"NA, FBBA, FBBA+FBBA, FBBA+FBBC, FBBC,FBBC+FBBC"</formula1>
    </dataValidation>
    <dataValidation type="list" allowBlank="1" showInputMessage="1" showErrorMessage="1" sqref="G144 G146" xr:uid="{AD1EEE91-B558-4BC4-9BDB-3BAF4FB02E60}">
      <formula1>#REF!</formula1>
    </dataValidation>
    <dataValidation type="list" allowBlank="1" showInputMessage="1" showErrorMessage="1" sqref="G139:G143 G138:H138 H139:H140" xr:uid="{B90116A5-E7EC-4566-BE79-84480BADF0E1}">
      <formula1>"FRFB,FRFA,FXFA,FXFC"</formula1>
    </dataValidation>
    <dataValidation type="list" allowBlank="1" showInputMessage="1" showErrorMessage="1" sqref="E133:E134 F138:F143" xr:uid="{9650FCB2-A00F-4CEE-AE9C-2B08C830A5C3}">
      <formula1>"SI,NO"</formula1>
    </dataValidation>
    <dataValidation type="list" allowBlank="1" showInputMessage="1" showErrorMessage="1" sqref="E131" xr:uid="{F535DE3E-4AF4-4C86-94E0-2715C5493CA1}">
      <formula1>"A+G,B+G,C+H,A+G/B+G,B+G/SRAN,C+H/SRAN,A+G/SRAN"</formula1>
    </dataValidation>
    <dataValidation type="list" allowBlank="1" showInputMessage="1" showErrorMessage="1" sqref="E132" xr:uid="{BF6A4831-5DB3-4824-9264-3F6FD295C403}">
      <formula1>"FEEDER,FEEDERLESS"</formula1>
    </dataValidation>
    <dataValidation type="list" allowBlank="1" showInputMessage="1" showErrorMessage="1" sqref="H141:H143" xr:uid="{022A091F-1910-48C4-B3A2-DC12DABEF19E}">
      <formula1>"FXFA, FXFC"</formula1>
    </dataValidation>
  </dataValidation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5C70A6-3B92-43FF-AE36-036314EB1AEA}">
  <sheetPr codeName="Hoja10">
    <tabColor theme="0"/>
  </sheetPr>
  <dimension ref="A1:BI229"/>
  <sheetViews>
    <sheetView showGridLines="0" topLeftCell="S171" zoomScale="70" zoomScaleNormal="70" zoomScaleSheetLayoutView="40" workbookViewId="0">
      <selection activeCell="AI206" sqref="AI206"/>
    </sheetView>
  </sheetViews>
  <sheetFormatPr baseColWidth="10" defaultRowHeight="14.25" outlineLevelRow="1"/>
  <cols>
    <col min="1" max="1" width="3" style="65" hidden="1" customWidth="1"/>
    <col min="2" max="2" width="3" style="65" customWidth="1"/>
    <col min="3" max="3" width="11" style="65"/>
    <col min="4" max="4" width="15.875" style="65" customWidth="1"/>
    <col min="5" max="5" width="10.5" style="65" customWidth="1"/>
    <col min="6" max="6" width="17.875" style="65" customWidth="1"/>
    <col min="7" max="7" width="10.875" style="65" bestFit="1" customWidth="1"/>
    <col min="8" max="8" width="5" style="65" customWidth="1"/>
    <col min="9" max="11" width="11" style="65"/>
    <col min="12" max="12" width="7.375" style="65" customWidth="1"/>
    <col min="13" max="13" width="15.875" style="65" customWidth="1"/>
    <col min="14" max="14" width="20" style="65" customWidth="1"/>
    <col min="15" max="15" width="11.375" style="65" customWidth="1"/>
    <col min="16" max="16" width="10.875" style="65" bestFit="1" customWidth="1"/>
    <col min="17" max="17" width="5.25" style="65" customWidth="1"/>
    <col min="18" max="18" width="11.75" style="65" customWidth="1"/>
    <col min="19" max="19" width="14.125" style="65" customWidth="1"/>
    <col min="20" max="20" width="12.875" style="65" customWidth="1"/>
    <col min="21" max="21" width="6.5" style="65" customWidth="1"/>
    <col min="22" max="22" width="3" style="65" customWidth="1"/>
    <col min="23" max="32" width="11" style="65"/>
    <col min="33" max="33" width="16.125" style="65" customWidth="1"/>
    <col min="34" max="16384" width="11" style="65"/>
  </cols>
  <sheetData>
    <row r="1" spans="1:61" ht="14.25" customHeight="1">
      <c r="A1" s="64"/>
      <c r="B1" s="64"/>
      <c r="C1" s="64"/>
      <c r="D1" s="64"/>
      <c r="E1" s="64"/>
      <c r="F1" s="64"/>
      <c r="G1" s="64"/>
      <c r="H1" s="64"/>
      <c r="I1" s="64"/>
      <c r="J1" s="64"/>
      <c r="K1" s="64"/>
      <c r="L1" s="64"/>
      <c r="M1" s="64"/>
      <c r="N1" s="64"/>
      <c r="O1" s="64"/>
      <c r="P1" s="64"/>
      <c r="Q1" s="64"/>
      <c r="R1" s="64"/>
      <c r="S1" s="64"/>
      <c r="T1" s="64"/>
      <c r="U1" s="64"/>
      <c r="V1" s="64"/>
      <c r="W1" s="64"/>
      <c r="X1" s="64"/>
      <c r="Y1" s="64"/>
    </row>
    <row r="2" spans="1:61" ht="13.7" customHeight="1">
      <c r="A2" s="64"/>
      <c r="B2" s="64"/>
      <c r="C2" s="1558" t="s">
        <v>560</v>
      </c>
      <c r="D2" s="1558"/>
      <c r="E2" s="1558"/>
      <c r="F2" s="1558"/>
      <c r="G2" s="1558"/>
      <c r="H2" s="1558"/>
      <c r="I2" s="1558"/>
      <c r="J2" s="1558"/>
      <c r="K2" s="1558"/>
      <c r="L2" s="1558"/>
      <c r="M2" s="1558"/>
      <c r="N2" s="1558"/>
      <c r="O2" s="1558"/>
      <c r="P2" s="1558"/>
      <c r="Q2" s="1558"/>
      <c r="R2" s="1558"/>
      <c r="S2" s="1558"/>
      <c r="T2" s="1558"/>
      <c r="U2" s="1558"/>
      <c r="V2" s="64"/>
      <c r="W2" s="1559" t="s">
        <v>561</v>
      </c>
      <c r="X2" s="1559"/>
      <c r="Y2" s="1559"/>
      <c r="Z2" s="1559"/>
      <c r="AA2" s="1559"/>
      <c r="AB2" s="1559"/>
      <c r="AC2" s="1559"/>
      <c r="AD2" s="1559"/>
      <c r="AE2" s="1559"/>
      <c r="AF2" s="1559"/>
      <c r="AG2" s="1559"/>
      <c r="AH2" s="1559"/>
      <c r="AI2" s="1559"/>
      <c r="AJ2" s="1559"/>
      <c r="AK2" s="1559"/>
      <c r="AL2" s="1559"/>
      <c r="AM2" s="1559"/>
      <c r="AN2" s="1559"/>
      <c r="AO2" s="1559"/>
    </row>
    <row r="3" spans="1:61">
      <c r="A3" s="64"/>
      <c r="B3" s="64"/>
      <c r="C3" s="1558"/>
      <c r="D3" s="1558"/>
      <c r="E3" s="1558"/>
      <c r="F3" s="1558"/>
      <c r="G3" s="1558"/>
      <c r="H3" s="1558"/>
      <c r="I3" s="1558"/>
      <c r="J3" s="1558"/>
      <c r="K3" s="1558"/>
      <c r="L3" s="1558"/>
      <c r="M3" s="1558"/>
      <c r="N3" s="1558"/>
      <c r="O3" s="1558"/>
      <c r="P3" s="1558"/>
      <c r="Q3" s="1558"/>
      <c r="R3" s="1558"/>
      <c r="S3" s="1558"/>
      <c r="T3" s="1558"/>
      <c r="U3" s="1558"/>
      <c r="V3" s="64"/>
      <c r="W3" s="1559"/>
      <c r="X3" s="1559"/>
      <c r="Y3" s="1559"/>
      <c r="Z3" s="1559"/>
      <c r="AA3" s="1559"/>
      <c r="AB3" s="1559"/>
      <c r="AC3" s="1559"/>
      <c r="AD3" s="1559"/>
      <c r="AE3" s="1559"/>
      <c r="AF3" s="1559"/>
      <c r="AG3" s="1559"/>
      <c r="AH3" s="1559"/>
      <c r="AI3" s="1559"/>
      <c r="AJ3" s="1559"/>
      <c r="AK3" s="1559"/>
      <c r="AL3" s="1559"/>
      <c r="AM3" s="1559"/>
      <c r="AN3" s="1559"/>
      <c r="AO3" s="1559"/>
      <c r="AQ3" s="1560" t="s">
        <v>562</v>
      </c>
      <c r="AR3" s="1561"/>
      <c r="AS3" s="1561"/>
      <c r="AT3" s="1561"/>
      <c r="AU3" s="1561"/>
      <c r="AV3" s="1561"/>
      <c r="AW3" s="1561"/>
      <c r="AX3" s="1561"/>
      <c r="AY3" s="1562"/>
      <c r="AZ3" s="1569" t="s">
        <v>563</v>
      </c>
      <c r="BA3" s="1570"/>
      <c r="BB3" s="1570"/>
      <c r="BC3" s="1570"/>
      <c r="BD3" s="1570"/>
      <c r="BE3" s="1570"/>
      <c r="BF3" s="1570"/>
      <c r="BG3" s="1570"/>
      <c r="BH3" s="1570"/>
      <c r="BI3" s="1571"/>
    </row>
    <row r="4" spans="1:61">
      <c r="A4" s="64"/>
      <c r="B4" s="64"/>
      <c r="C4" s="1558"/>
      <c r="D4" s="1558"/>
      <c r="E4" s="1558"/>
      <c r="F4" s="1558"/>
      <c r="G4" s="1558"/>
      <c r="H4" s="1558"/>
      <c r="I4" s="1558"/>
      <c r="J4" s="1558"/>
      <c r="K4" s="1558"/>
      <c r="L4" s="1558"/>
      <c r="M4" s="1558"/>
      <c r="N4" s="1558"/>
      <c r="O4" s="1558"/>
      <c r="P4" s="1558"/>
      <c r="Q4" s="1558"/>
      <c r="R4" s="1558"/>
      <c r="S4" s="1558"/>
      <c r="T4" s="1558"/>
      <c r="U4" s="1558"/>
      <c r="V4" s="64"/>
      <c r="W4" s="1559"/>
      <c r="X4" s="1559"/>
      <c r="Y4" s="1559"/>
      <c r="Z4" s="1559"/>
      <c r="AA4" s="1559"/>
      <c r="AB4" s="1559"/>
      <c r="AC4" s="1559"/>
      <c r="AD4" s="1559"/>
      <c r="AE4" s="1559"/>
      <c r="AF4" s="1559"/>
      <c r="AG4" s="1559"/>
      <c r="AH4" s="1559"/>
      <c r="AI4" s="1559"/>
      <c r="AJ4" s="1559"/>
      <c r="AK4" s="1559"/>
      <c r="AL4" s="1559"/>
      <c r="AM4" s="1559"/>
      <c r="AN4" s="1559"/>
      <c r="AO4" s="1559"/>
      <c r="AQ4" s="1563"/>
      <c r="AR4" s="1564"/>
      <c r="AS4" s="1564"/>
      <c r="AT4" s="1564"/>
      <c r="AU4" s="1564"/>
      <c r="AV4" s="1564"/>
      <c r="AW4" s="1564"/>
      <c r="AX4" s="1564"/>
      <c r="AY4" s="1565"/>
      <c r="AZ4" s="1572"/>
      <c r="BA4" s="1573"/>
      <c r="BB4" s="1573"/>
      <c r="BC4" s="1573"/>
      <c r="BD4" s="1573"/>
      <c r="BE4" s="1573"/>
      <c r="BF4" s="1573"/>
      <c r="BG4" s="1573"/>
      <c r="BH4" s="1573"/>
      <c r="BI4" s="1574"/>
    </row>
    <row r="5" spans="1:61">
      <c r="A5" s="64"/>
      <c r="B5" s="64"/>
      <c r="C5" s="1558"/>
      <c r="D5" s="1558"/>
      <c r="E5" s="1558"/>
      <c r="F5" s="1558"/>
      <c r="G5" s="1558"/>
      <c r="H5" s="1558"/>
      <c r="I5" s="1558"/>
      <c r="J5" s="1558"/>
      <c r="K5" s="1558"/>
      <c r="L5" s="1558"/>
      <c r="M5" s="1558"/>
      <c r="N5" s="1558"/>
      <c r="O5" s="1558"/>
      <c r="P5" s="1558"/>
      <c r="Q5" s="1558"/>
      <c r="R5" s="1558"/>
      <c r="S5" s="1558"/>
      <c r="T5" s="1558"/>
      <c r="U5" s="1558"/>
      <c r="V5" s="64"/>
      <c r="W5" s="1559"/>
      <c r="X5" s="1559"/>
      <c r="Y5" s="1559"/>
      <c r="Z5" s="1559"/>
      <c r="AA5" s="1559"/>
      <c r="AB5" s="1559"/>
      <c r="AC5" s="1559"/>
      <c r="AD5" s="1559"/>
      <c r="AE5" s="1559"/>
      <c r="AF5" s="1559"/>
      <c r="AG5" s="1559"/>
      <c r="AH5" s="1559"/>
      <c r="AI5" s="1559"/>
      <c r="AJ5" s="1559"/>
      <c r="AK5" s="1559"/>
      <c r="AL5" s="1559"/>
      <c r="AM5" s="1559"/>
      <c r="AN5" s="1559"/>
      <c r="AO5" s="1559"/>
      <c r="AQ5" s="1563"/>
      <c r="AR5" s="1564"/>
      <c r="AS5" s="1564"/>
      <c r="AT5" s="1564"/>
      <c r="AU5" s="1564"/>
      <c r="AV5" s="1564"/>
      <c r="AW5" s="1564"/>
      <c r="AX5" s="1564"/>
      <c r="AY5" s="1565"/>
      <c r="AZ5" s="1572"/>
      <c r="BA5" s="1573"/>
      <c r="BB5" s="1573"/>
      <c r="BC5" s="1573"/>
      <c r="BD5" s="1573"/>
      <c r="BE5" s="1573"/>
      <c r="BF5" s="1573"/>
      <c r="BG5" s="1573"/>
      <c r="BH5" s="1573"/>
      <c r="BI5" s="1574"/>
    </row>
    <row r="6" spans="1:61">
      <c r="A6" s="64"/>
      <c r="B6" s="64"/>
      <c r="C6" s="64"/>
      <c r="D6" s="64"/>
      <c r="E6" s="64"/>
      <c r="F6" s="64"/>
      <c r="G6" s="64"/>
      <c r="H6" s="64"/>
      <c r="I6" s="64"/>
      <c r="J6" s="64"/>
      <c r="K6" s="64"/>
      <c r="L6" s="64"/>
      <c r="M6" s="64"/>
      <c r="N6" s="64"/>
      <c r="O6" s="64"/>
      <c r="P6" s="64"/>
      <c r="Q6" s="64"/>
      <c r="R6" s="64"/>
      <c r="S6" s="64"/>
      <c r="T6" s="64"/>
      <c r="V6" s="64"/>
      <c r="W6" s="64"/>
      <c r="X6" s="64"/>
      <c r="Y6" s="64"/>
      <c r="AQ6" s="1566"/>
      <c r="AR6" s="1567"/>
      <c r="AS6" s="1567"/>
      <c r="AT6" s="1567"/>
      <c r="AU6" s="1567"/>
      <c r="AV6" s="1567"/>
      <c r="AW6" s="1567"/>
      <c r="AX6" s="1567"/>
      <c r="AY6" s="1568"/>
      <c r="AZ6" s="1575"/>
      <c r="BA6" s="1576"/>
      <c r="BB6" s="1576"/>
      <c r="BC6" s="1576"/>
      <c r="BD6" s="1576"/>
      <c r="BE6" s="1576"/>
      <c r="BF6" s="1576"/>
      <c r="BG6" s="1576"/>
      <c r="BH6" s="1576"/>
      <c r="BI6" s="1577"/>
    </row>
    <row r="7" spans="1:61">
      <c r="A7" s="64"/>
      <c r="B7" s="64"/>
      <c r="C7" s="1578" t="s">
        <v>564</v>
      </c>
      <c r="D7" s="1578"/>
      <c r="E7" s="1578"/>
      <c r="F7" s="1578"/>
      <c r="G7" s="1578"/>
      <c r="H7" s="1578"/>
      <c r="I7" s="1578"/>
      <c r="J7" s="1578"/>
      <c r="K7" s="1578"/>
      <c r="L7" s="1578"/>
      <c r="M7" s="1578"/>
      <c r="N7" s="1578"/>
      <c r="O7" s="1578"/>
      <c r="P7" s="1578"/>
      <c r="Q7" s="1578"/>
      <c r="R7" s="1578"/>
      <c r="S7" s="1578"/>
      <c r="T7" s="1578"/>
      <c r="U7" s="1578"/>
      <c r="V7" s="64"/>
      <c r="W7" s="1579"/>
      <c r="X7" s="1579"/>
      <c r="Y7" s="1579"/>
      <c r="Z7" s="1579"/>
      <c r="AA7" s="1579"/>
      <c r="AB7" s="1579"/>
      <c r="AC7" s="1579"/>
      <c r="AD7" s="1579"/>
      <c r="AE7" s="1579"/>
      <c r="AF7" s="1579"/>
      <c r="AG7" s="1579"/>
      <c r="AH7" s="1579"/>
      <c r="AI7" s="1579"/>
      <c r="AJ7" s="1579"/>
      <c r="AK7" s="1579"/>
      <c r="AL7" s="1579"/>
      <c r="AM7" s="1579"/>
      <c r="AN7" s="1579"/>
      <c r="AO7" s="1579"/>
      <c r="AQ7" s="1580"/>
      <c r="AR7" s="1581"/>
      <c r="AS7" s="1581"/>
      <c r="AT7" s="1581"/>
      <c r="AU7" s="1581"/>
      <c r="AV7" s="1581"/>
      <c r="AW7" s="1581"/>
      <c r="AX7" s="1581"/>
      <c r="AY7" s="1582"/>
      <c r="AZ7" s="1580"/>
      <c r="BA7" s="1581"/>
      <c r="BB7" s="1581"/>
      <c r="BC7" s="1581"/>
      <c r="BD7" s="1581"/>
      <c r="BE7" s="1581"/>
      <c r="BF7" s="1581"/>
      <c r="BG7" s="1581"/>
      <c r="BH7" s="1581"/>
      <c r="BI7" s="1582"/>
    </row>
    <row r="8" spans="1:61">
      <c r="A8" s="64"/>
      <c r="B8" s="64"/>
      <c r="C8" s="1578"/>
      <c r="D8" s="1578"/>
      <c r="E8" s="1578"/>
      <c r="F8" s="1578"/>
      <c r="G8" s="1578"/>
      <c r="H8" s="1578"/>
      <c r="I8" s="1578"/>
      <c r="J8" s="1578"/>
      <c r="K8" s="1578"/>
      <c r="L8" s="1578"/>
      <c r="M8" s="1578"/>
      <c r="N8" s="1578"/>
      <c r="O8" s="1578"/>
      <c r="P8" s="1578"/>
      <c r="Q8" s="1578"/>
      <c r="R8" s="1578"/>
      <c r="S8" s="1578"/>
      <c r="T8" s="1578"/>
      <c r="U8" s="1578"/>
      <c r="V8" s="64"/>
      <c r="W8" s="1579"/>
      <c r="X8" s="1579"/>
      <c r="Y8" s="1579"/>
      <c r="Z8" s="1579"/>
      <c r="AA8" s="1579"/>
      <c r="AB8" s="1579"/>
      <c r="AC8" s="1579"/>
      <c r="AD8" s="1579"/>
      <c r="AE8" s="1579"/>
      <c r="AF8" s="1579"/>
      <c r="AG8" s="1579"/>
      <c r="AH8" s="1579"/>
      <c r="AI8" s="1579"/>
      <c r="AJ8" s="1579"/>
      <c r="AK8" s="1579"/>
      <c r="AL8" s="1579"/>
      <c r="AM8" s="1579"/>
      <c r="AN8" s="1579"/>
      <c r="AO8" s="1579"/>
      <c r="AQ8" s="1583"/>
      <c r="AR8" s="1584"/>
      <c r="AS8" s="1584"/>
      <c r="AT8" s="1584"/>
      <c r="AU8" s="1584"/>
      <c r="AV8" s="1584"/>
      <c r="AW8" s="1584"/>
      <c r="AX8" s="1584"/>
      <c r="AY8" s="1585"/>
      <c r="AZ8" s="1583"/>
      <c r="BA8" s="1584"/>
      <c r="BB8" s="1584"/>
      <c r="BC8" s="1584"/>
      <c r="BD8" s="1584"/>
      <c r="BE8" s="1584"/>
      <c r="BF8" s="1584"/>
      <c r="BG8" s="1584"/>
      <c r="BH8" s="1584"/>
      <c r="BI8" s="1585"/>
    </row>
    <row r="9" spans="1:61">
      <c r="A9" s="64"/>
      <c r="B9" s="64"/>
      <c r="C9" s="1578"/>
      <c r="D9" s="1578"/>
      <c r="E9" s="1578"/>
      <c r="F9" s="1578"/>
      <c r="G9" s="1578"/>
      <c r="H9" s="1578"/>
      <c r="I9" s="1578"/>
      <c r="J9" s="1578"/>
      <c r="K9" s="1578"/>
      <c r="L9" s="1578"/>
      <c r="M9" s="1578"/>
      <c r="N9" s="1578"/>
      <c r="O9" s="1578"/>
      <c r="P9" s="1578"/>
      <c r="Q9" s="1578"/>
      <c r="R9" s="1578"/>
      <c r="S9" s="1578"/>
      <c r="T9" s="1578"/>
      <c r="U9" s="1578"/>
      <c r="V9" s="64"/>
      <c r="W9" s="1579"/>
      <c r="X9" s="1579"/>
      <c r="Y9" s="1579"/>
      <c r="Z9" s="1579"/>
      <c r="AA9" s="1579"/>
      <c r="AB9" s="1579"/>
      <c r="AC9" s="1579"/>
      <c r="AD9" s="1579"/>
      <c r="AE9" s="1579"/>
      <c r="AF9" s="1579"/>
      <c r="AG9" s="1579"/>
      <c r="AH9" s="1579"/>
      <c r="AI9" s="1579"/>
      <c r="AJ9" s="1579"/>
      <c r="AK9" s="1579"/>
      <c r="AL9" s="1579"/>
      <c r="AM9" s="1579"/>
      <c r="AN9" s="1579"/>
      <c r="AO9" s="1579"/>
      <c r="AQ9" s="1583"/>
      <c r="AR9" s="1584"/>
      <c r="AS9" s="1584"/>
      <c r="AT9" s="1584"/>
      <c r="AU9" s="1584"/>
      <c r="AV9" s="1584"/>
      <c r="AW9" s="1584"/>
      <c r="AX9" s="1584"/>
      <c r="AY9" s="1585"/>
      <c r="AZ9" s="1583"/>
      <c r="BA9" s="1584"/>
      <c r="BB9" s="1584"/>
      <c r="BC9" s="1584"/>
      <c r="BD9" s="1584"/>
      <c r="BE9" s="1584"/>
      <c r="BF9" s="1584"/>
      <c r="BG9" s="1584"/>
      <c r="BH9" s="1584"/>
      <c r="BI9" s="1585"/>
    </row>
    <row r="10" spans="1:61">
      <c r="A10" s="64"/>
      <c r="B10" s="64"/>
      <c r="C10" s="64"/>
      <c r="D10" s="64"/>
      <c r="E10" s="64"/>
      <c r="F10" s="64"/>
      <c r="G10" s="64"/>
      <c r="H10" s="64"/>
      <c r="I10" s="64"/>
      <c r="J10" s="64"/>
      <c r="K10" s="64"/>
      <c r="L10" s="64"/>
      <c r="M10" s="64"/>
      <c r="N10" s="64"/>
      <c r="O10" s="64"/>
      <c r="P10" s="64"/>
      <c r="Q10" s="64"/>
      <c r="R10" s="64"/>
      <c r="S10" s="64"/>
      <c r="T10" s="64"/>
      <c r="V10" s="64"/>
      <c r="W10" s="1579"/>
      <c r="X10" s="1579"/>
      <c r="Y10" s="1579"/>
      <c r="Z10" s="1579"/>
      <c r="AA10" s="1579"/>
      <c r="AB10" s="1579"/>
      <c r="AC10" s="1579"/>
      <c r="AD10" s="1579"/>
      <c r="AE10" s="1579"/>
      <c r="AF10" s="1579"/>
      <c r="AG10" s="1579"/>
      <c r="AH10" s="1579"/>
      <c r="AI10" s="1579"/>
      <c r="AJ10" s="1579"/>
      <c r="AK10" s="1579"/>
      <c r="AL10" s="1579"/>
      <c r="AM10" s="1579"/>
      <c r="AN10" s="1579"/>
      <c r="AO10" s="1579"/>
      <c r="AQ10" s="1583"/>
      <c r="AR10" s="1584"/>
      <c r="AS10" s="1584"/>
      <c r="AT10" s="1584"/>
      <c r="AU10" s="1584"/>
      <c r="AV10" s="1584"/>
      <c r="AW10" s="1584"/>
      <c r="AX10" s="1584"/>
      <c r="AY10" s="1585"/>
      <c r="AZ10" s="1583"/>
      <c r="BA10" s="1584"/>
      <c r="BB10" s="1584"/>
      <c r="BC10" s="1584"/>
      <c r="BD10" s="1584"/>
      <c r="BE10" s="1584"/>
      <c r="BF10" s="1584"/>
      <c r="BG10" s="1584"/>
      <c r="BH10" s="1584"/>
      <c r="BI10" s="1585"/>
    </row>
    <row r="11" spans="1:61">
      <c r="A11" s="64"/>
      <c r="B11" s="64"/>
      <c r="C11" s="66"/>
      <c r="D11" s="67"/>
      <c r="E11" s="67"/>
      <c r="F11" s="67"/>
      <c r="G11" s="67"/>
      <c r="H11" s="67"/>
      <c r="I11" s="67"/>
      <c r="J11" s="67"/>
      <c r="K11" s="67"/>
      <c r="L11" s="67"/>
      <c r="M11" s="67"/>
      <c r="N11" s="67"/>
      <c r="O11" s="67"/>
      <c r="P11" s="67"/>
      <c r="Q11" s="67"/>
      <c r="R11" s="67"/>
      <c r="S11" s="67"/>
      <c r="T11" s="67"/>
      <c r="U11" s="68"/>
      <c r="V11" s="64"/>
      <c r="W11" s="1579"/>
      <c r="X11" s="1579"/>
      <c r="Y11" s="1579"/>
      <c r="Z11" s="1579"/>
      <c r="AA11" s="1579"/>
      <c r="AB11" s="1579"/>
      <c r="AC11" s="1579"/>
      <c r="AD11" s="1579"/>
      <c r="AE11" s="1579"/>
      <c r="AF11" s="1579"/>
      <c r="AG11" s="1579"/>
      <c r="AH11" s="1579"/>
      <c r="AI11" s="1579"/>
      <c r="AJ11" s="1579"/>
      <c r="AK11" s="1579"/>
      <c r="AL11" s="1579"/>
      <c r="AM11" s="1579"/>
      <c r="AN11" s="1579"/>
      <c r="AO11" s="1579"/>
      <c r="AQ11" s="1583"/>
      <c r="AR11" s="1584"/>
      <c r="AS11" s="1584"/>
      <c r="AT11" s="1584"/>
      <c r="AU11" s="1584"/>
      <c r="AV11" s="1584"/>
      <c r="AW11" s="1584"/>
      <c r="AX11" s="1584"/>
      <c r="AY11" s="1585"/>
      <c r="AZ11" s="1583"/>
      <c r="BA11" s="1584"/>
      <c r="BB11" s="1584"/>
      <c r="BC11" s="1584"/>
      <c r="BD11" s="1584"/>
      <c r="BE11" s="1584"/>
      <c r="BF11" s="1584"/>
      <c r="BG11" s="1584"/>
      <c r="BH11" s="1584"/>
      <c r="BI11" s="1585"/>
    </row>
    <row r="12" spans="1:61">
      <c r="A12" s="64"/>
      <c r="B12" s="64"/>
      <c r="C12" s="69"/>
      <c r="D12" s="1589" t="s">
        <v>565</v>
      </c>
      <c r="E12" s="1589"/>
      <c r="F12" s="1589"/>
      <c r="G12" s="1589"/>
      <c r="H12" s="1589"/>
      <c r="I12" s="1589"/>
      <c r="J12" s="1589"/>
      <c r="K12" s="1589"/>
      <c r="L12" s="70"/>
      <c r="M12" s="1589" t="s">
        <v>530</v>
      </c>
      <c r="N12" s="1589"/>
      <c r="O12" s="1589"/>
      <c r="P12" s="1589"/>
      <c r="Q12" s="1589"/>
      <c r="R12" s="1589"/>
      <c r="S12" s="1589"/>
      <c r="T12" s="1589"/>
      <c r="U12" s="71"/>
      <c r="V12" s="64"/>
      <c r="W12" s="1579"/>
      <c r="X12" s="1579"/>
      <c r="Y12" s="1579"/>
      <c r="Z12" s="1579"/>
      <c r="AA12" s="1579"/>
      <c r="AB12" s="1579"/>
      <c r="AC12" s="1579"/>
      <c r="AD12" s="1579"/>
      <c r="AE12" s="1579"/>
      <c r="AF12" s="1579"/>
      <c r="AG12" s="1579"/>
      <c r="AH12" s="1579"/>
      <c r="AI12" s="1579"/>
      <c r="AJ12" s="1579"/>
      <c r="AK12" s="1579"/>
      <c r="AL12" s="1579"/>
      <c r="AM12" s="1579"/>
      <c r="AN12" s="1579"/>
      <c r="AO12" s="1579"/>
      <c r="AQ12" s="1583"/>
      <c r="AR12" s="1584"/>
      <c r="AS12" s="1584"/>
      <c r="AT12" s="1584"/>
      <c r="AU12" s="1584"/>
      <c r="AV12" s="1584"/>
      <c r="AW12" s="1584"/>
      <c r="AX12" s="1584"/>
      <c r="AY12" s="1585"/>
      <c r="AZ12" s="1583"/>
      <c r="BA12" s="1584"/>
      <c r="BB12" s="1584"/>
      <c r="BC12" s="1584"/>
      <c r="BD12" s="1584"/>
      <c r="BE12" s="1584"/>
      <c r="BF12" s="1584"/>
      <c r="BG12" s="1584"/>
      <c r="BH12" s="1584"/>
      <c r="BI12" s="1585"/>
    </row>
    <row r="13" spans="1:61">
      <c r="A13" s="64"/>
      <c r="B13" s="64"/>
      <c r="C13" s="69"/>
      <c r="D13" s="1589"/>
      <c r="E13" s="1589"/>
      <c r="F13" s="1589"/>
      <c r="G13" s="1589"/>
      <c r="H13" s="1589"/>
      <c r="I13" s="1589"/>
      <c r="J13" s="1589"/>
      <c r="K13" s="1589"/>
      <c r="L13" s="70"/>
      <c r="M13" s="1589"/>
      <c r="N13" s="1589"/>
      <c r="O13" s="1589"/>
      <c r="P13" s="1589"/>
      <c r="Q13" s="1589"/>
      <c r="R13" s="1589"/>
      <c r="S13" s="1589"/>
      <c r="T13" s="1589"/>
      <c r="U13" s="71"/>
      <c r="V13" s="64"/>
      <c r="W13" s="1579"/>
      <c r="X13" s="1579"/>
      <c r="Y13" s="1579"/>
      <c r="Z13" s="1579"/>
      <c r="AA13" s="1579"/>
      <c r="AB13" s="1579"/>
      <c r="AC13" s="1579"/>
      <c r="AD13" s="1579"/>
      <c r="AE13" s="1579"/>
      <c r="AF13" s="1579"/>
      <c r="AG13" s="1579"/>
      <c r="AH13" s="1579"/>
      <c r="AI13" s="1579"/>
      <c r="AJ13" s="1579"/>
      <c r="AK13" s="1579"/>
      <c r="AL13" s="1579"/>
      <c r="AM13" s="1579"/>
      <c r="AN13" s="1579"/>
      <c r="AO13" s="1579"/>
      <c r="AQ13" s="1583"/>
      <c r="AR13" s="1584"/>
      <c r="AS13" s="1584"/>
      <c r="AT13" s="1584"/>
      <c r="AU13" s="1584"/>
      <c r="AV13" s="1584"/>
      <c r="AW13" s="1584"/>
      <c r="AX13" s="1584"/>
      <c r="AY13" s="1585"/>
      <c r="AZ13" s="1583"/>
      <c r="BA13" s="1584"/>
      <c r="BB13" s="1584"/>
      <c r="BC13" s="1584"/>
      <c r="BD13" s="1584"/>
      <c r="BE13" s="1584"/>
      <c r="BF13" s="1584"/>
      <c r="BG13" s="1584"/>
      <c r="BH13" s="1584"/>
      <c r="BI13" s="1585"/>
    </row>
    <row r="14" spans="1:61" ht="28.5">
      <c r="A14" s="64" t="s">
        <v>190</v>
      </c>
      <c r="B14" s="64"/>
      <c r="C14" s="69"/>
      <c r="D14" s="72" t="s">
        <v>566</v>
      </c>
      <c r="E14" s="72" t="s">
        <v>567</v>
      </c>
      <c r="F14" s="73" t="s">
        <v>568</v>
      </c>
      <c r="G14" s="1590" t="s">
        <v>569</v>
      </c>
      <c r="H14" s="1590"/>
      <c r="I14" s="1590" t="s">
        <v>570</v>
      </c>
      <c r="J14" s="1590"/>
      <c r="K14" s="1591"/>
      <c r="L14" s="74"/>
      <c r="M14" s="72" t="s">
        <v>566</v>
      </c>
      <c r="N14" s="72" t="s">
        <v>567</v>
      </c>
      <c r="O14" s="73" t="s">
        <v>568</v>
      </c>
      <c r="P14" s="1590" t="s">
        <v>571</v>
      </c>
      <c r="Q14" s="1590"/>
      <c r="R14" s="1590" t="s">
        <v>570</v>
      </c>
      <c r="S14" s="1590"/>
      <c r="T14" s="1591"/>
      <c r="U14" s="75"/>
      <c r="V14" s="64"/>
      <c r="W14" s="1579"/>
      <c r="X14" s="1579"/>
      <c r="Y14" s="1579"/>
      <c r="Z14" s="1579"/>
      <c r="AA14" s="1579"/>
      <c r="AB14" s="1579"/>
      <c r="AC14" s="1579"/>
      <c r="AD14" s="1579"/>
      <c r="AE14" s="1579"/>
      <c r="AF14" s="1579"/>
      <c r="AG14" s="1579"/>
      <c r="AH14" s="1579"/>
      <c r="AI14" s="1579"/>
      <c r="AJ14" s="1579"/>
      <c r="AK14" s="1579"/>
      <c r="AL14" s="1579"/>
      <c r="AM14" s="1579"/>
      <c r="AN14" s="1579"/>
      <c r="AO14" s="1579"/>
      <c r="AQ14" s="1583"/>
      <c r="AR14" s="1584"/>
      <c r="AS14" s="1584"/>
      <c r="AT14" s="1584"/>
      <c r="AU14" s="1584"/>
      <c r="AV14" s="1584"/>
      <c r="AW14" s="1584"/>
      <c r="AX14" s="1584"/>
      <c r="AY14" s="1585"/>
      <c r="AZ14" s="1583"/>
      <c r="BA14" s="1584"/>
      <c r="BB14" s="1584"/>
      <c r="BC14" s="1584"/>
      <c r="BD14" s="1584"/>
      <c r="BE14" s="1584"/>
      <c r="BF14" s="1584"/>
      <c r="BG14" s="1584"/>
      <c r="BH14" s="1584"/>
      <c r="BI14" s="1585"/>
    </row>
    <row r="15" spans="1:61" ht="14.25" customHeight="1">
      <c r="A15" s="64"/>
      <c r="B15" s="64"/>
      <c r="C15" s="69"/>
      <c r="D15" s="1590" t="s">
        <v>591</v>
      </c>
      <c r="E15" s="1592">
        <v>85.6</v>
      </c>
      <c r="F15" s="1593">
        <f>E15*52.8</f>
        <v>4519.6799999999994</v>
      </c>
      <c r="G15" s="73" t="s">
        <v>572</v>
      </c>
      <c r="H15" s="73">
        <v>4</v>
      </c>
      <c r="I15" s="1592" t="s">
        <v>991</v>
      </c>
      <c r="J15" s="1592"/>
      <c r="K15" s="1591"/>
      <c r="L15" s="74"/>
      <c r="M15" s="1590" t="s">
        <v>591</v>
      </c>
      <c r="N15" s="1592">
        <v>85.6</v>
      </c>
      <c r="O15" s="1593">
        <f>N15*52.8</f>
        <v>4519.6799999999994</v>
      </c>
      <c r="P15" s="798" t="s">
        <v>572</v>
      </c>
      <c r="Q15" s="811">
        <v>5</v>
      </c>
      <c r="R15" s="1592" t="s">
        <v>1008</v>
      </c>
      <c r="S15" s="1592"/>
      <c r="T15" s="1591"/>
      <c r="U15" s="75"/>
      <c r="V15" s="64"/>
      <c r="W15" s="1579"/>
      <c r="X15" s="1579"/>
      <c r="Y15" s="1579"/>
      <c r="Z15" s="1579"/>
      <c r="AA15" s="1579"/>
      <c r="AB15" s="1579"/>
      <c r="AC15" s="1579"/>
      <c r="AD15" s="1579"/>
      <c r="AE15" s="1579"/>
      <c r="AF15" s="1579"/>
      <c r="AG15" s="1579"/>
      <c r="AH15" s="1579"/>
      <c r="AI15" s="1579"/>
      <c r="AJ15" s="1579"/>
      <c r="AK15" s="1579"/>
      <c r="AL15" s="1579"/>
      <c r="AM15" s="1579"/>
      <c r="AN15" s="1579"/>
      <c r="AO15" s="1579"/>
      <c r="AQ15" s="1583"/>
      <c r="AR15" s="1584"/>
      <c r="AS15" s="1584"/>
      <c r="AT15" s="1584"/>
      <c r="AU15" s="1584"/>
      <c r="AV15" s="1584"/>
      <c r="AW15" s="1584"/>
      <c r="AX15" s="1584"/>
      <c r="AY15" s="1585"/>
      <c r="AZ15" s="1583"/>
      <c r="BA15" s="1584"/>
      <c r="BB15" s="1584"/>
      <c r="BC15" s="1584"/>
      <c r="BD15" s="1584"/>
      <c r="BE15" s="1584"/>
      <c r="BF15" s="1584"/>
      <c r="BG15" s="1584"/>
      <c r="BH15" s="1584"/>
      <c r="BI15" s="1585"/>
    </row>
    <row r="16" spans="1:61">
      <c r="A16" s="64"/>
      <c r="B16" s="64"/>
      <c r="C16" s="69"/>
      <c r="D16" s="1591"/>
      <c r="E16" s="1591"/>
      <c r="F16" s="1593"/>
      <c r="G16" s="73" t="s">
        <v>573</v>
      </c>
      <c r="H16" s="73">
        <v>1</v>
      </c>
      <c r="I16" s="1591"/>
      <c r="J16" s="1591"/>
      <c r="K16" s="1591"/>
      <c r="L16" s="74"/>
      <c r="M16" s="1591"/>
      <c r="N16" s="1591"/>
      <c r="O16" s="1593"/>
      <c r="P16" s="798" t="s">
        <v>573</v>
      </c>
      <c r="Q16" s="798">
        <v>0</v>
      </c>
      <c r="R16" s="1591"/>
      <c r="S16" s="1591"/>
      <c r="T16" s="1591"/>
      <c r="U16" s="75"/>
      <c r="V16" s="64"/>
      <c r="W16" s="1579"/>
      <c r="X16" s="1579"/>
      <c r="Y16" s="1579"/>
      <c r="Z16" s="1579"/>
      <c r="AA16" s="1579"/>
      <c r="AB16" s="1579"/>
      <c r="AC16" s="1579"/>
      <c r="AD16" s="1579"/>
      <c r="AE16" s="1579"/>
      <c r="AF16" s="1579"/>
      <c r="AG16" s="1579"/>
      <c r="AH16" s="1579"/>
      <c r="AI16" s="1579"/>
      <c r="AJ16" s="1579"/>
      <c r="AK16" s="1579"/>
      <c r="AL16" s="1579"/>
      <c r="AM16" s="1579"/>
      <c r="AN16" s="1579"/>
      <c r="AO16" s="1579"/>
      <c r="AQ16" s="1583"/>
      <c r="AR16" s="1584"/>
      <c r="AS16" s="1584"/>
      <c r="AT16" s="1584"/>
      <c r="AU16" s="1584"/>
      <c r="AV16" s="1584"/>
      <c r="AW16" s="1584"/>
      <c r="AX16" s="1584"/>
      <c r="AY16" s="1585"/>
      <c r="AZ16" s="1583"/>
      <c r="BA16" s="1584"/>
      <c r="BB16" s="1584"/>
      <c r="BC16" s="1584"/>
      <c r="BD16" s="1584"/>
      <c r="BE16" s="1584"/>
      <c r="BF16" s="1584"/>
      <c r="BG16" s="1584"/>
      <c r="BH16" s="1584"/>
      <c r="BI16" s="1585"/>
    </row>
    <row r="17" spans="1:61">
      <c r="A17" s="64"/>
      <c r="B17" s="64"/>
      <c r="C17" s="69"/>
      <c r="D17" s="1590"/>
      <c r="E17" s="1592">
        <v>0</v>
      </c>
      <c r="F17" s="1593">
        <f>E17*48</f>
        <v>0</v>
      </c>
      <c r="G17" s="73" t="s">
        <v>572</v>
      </c>
      <c r="H17" s="73">
        <v>0</v>
      </c>
      <c r="I17" s="1592"/>
      <c r="J17" s="1592"/>
      <c r="K17" s="1591"/>
      <c r="L17" s="74"/>
      <c r="M17" s="1590"/>
      <c r="N17" s="1592">
        <v>0</v>
      </c>
      <c r="O17" s="1593">
        <f>N17*48</f>
        <v>0</v>
      </c>
      <c r="P17" s="73" t="s">
        <v>572</v>
      </c>
      <c r="Q17" s="73">
        <v>0</v>
      </c>
      <c r="R17" s="1594"/>
      <c r="S17" s="1592"/>
      <c r="T17" s="1591"/>
      <c r="U17" s="75"/>
      <c r="V17" s="64"/>
      <c r="W17" s="1579"/>
      <c r="X17" s="1579"/>
      <c r="Y17" s="1579"/>
      <c r="Z17" s="1579"/>
      <c r="AA17" s="1579"/>
      <c r="AB17" s="1579"/>
      <c r="AC17" s="1579"/>
      <c r="AD17" s="1579"/>
      <c r="AE17" s="1579"/>
      <c r="AF17" s="1579"/>
      <c r="AG17" s="1579"/>
      <c r="AH17" s="1579"/>
      <c r="AI17" s="1579"/>
      <c r="AJ17" s="1579"/>
      <c r="AK17" s="1579"/>
      <c r="AL17" s="1579"/>
      <c r="AM17" s="1579"/>
      <c r="AN17" s="1579"/>
      <c r="AO17" s="1579"/>
      <c r="AQ17" s="1583"/>
      <c r="AR17" s="1584"/>
      <c r="AS17" s="1584"/>
      <c r="AT17" s="1584"/>
      <c r="AU17" s="1584"/>
      <c r="AV17" s="1584"/>
      <c r="AW17" s="1584"/>
      <c r="AX17" s="1584"/>
      <c r="AY17" s="1585"/>
      <c r="AZ17" s="1583"/>
      <c r="BA17" s="1584"/>
      <c r="BB17" s="1584"/>
      <c r="BC17" s="1584"/>
      <c r="BD17" s="1584"/>
      <c r="BE17" s="1584"/>
      <c r="BF17" s="1584"/>
      <c r="BG17" s="1584"/>
      <c r="BH17" s="1584"/>
      <c r="BI17" s="1585"/>
    </row>
    <row r="18" spans="1:61">
      <c r="A18" s="64"/>
      <c r="B18" s="64"/>
      <c r="C18" s="69"/>
      <c r="D18" s="1591"/>
      <c r="E18" s="1591"/>
      <c r="F18" s="1593"/>
      <c r="G18" s="73" t="s">
        <v>573</v>
      </c>
      <c r="H18" s="73">
        <v>0</v>
      </c>
      <c r="I18" s="1591"/>
      <c r="J18" s="1591"/>
      <c r="K18" s="1591"/>
      <c r="L18" s="74"/>
      <c r="M18" s="1591"/>
      <c r="N18" s="1591"/>
      <c r="O18" s="1593"/>
      <c r="P18" s="73" t="s">
        <v>573</v>
      </c>
      <c r="Q18" s="73">
        <v>0</v>
      </c>
      <c r="R18" s="1591"/>
      <c r="S18" s="1591"/>
      <c r="T18" s="1591"/>
      <c r="U18" s="75"/>
      <c r="V18" s="64"/>
      <c r="W18" s="1579"/>
      <c r="X18" s="1579"/>
      <c r="Y18" s="1579"/>
      <c r="Z18" s="1579"/>
      <c r="AA18" s="1579"/>
      <c r="AB18" s="1579"/>
      <c r="AC18" s="1579"/>
      <c r="AD18" s="1579"/>
      <c r="AE18" s="1579"/>
      <c r="AF18" s="1579"/>
      <c r="AG18" s="1579"/>
      <c r="AH18" s="1579"/>
      <c r="AI18" s="1579"/>
      <c r="AJ18" s="1579"/>
      <c r="AK18" s="1579"/>
      <c r="AL18" s="1579"/>
      <c r="AM18" s="1579"/>
      <c r="AN18" s="1579"/>
      <c r="AO18" s="1579"/>
      <c r="AQ18" s="1583"/>
      <c r="AR18" s="1584"/>
      <c r="AS18" s="1584"/>
      <c r="AT18" s="1584"/>
      <c r="AU18" s="1584"/>
      <c r="AV18" s="1584"/>
      <c r="AW18" s="1584"/>
      <c r="AX18" s="1584"/>
      <c r="AY18" s="1585"/>
      <c r="AZ18" s="1583"/>
      <c r="BA18" s="1584"/>
      <c r="BB18" s="1584"/>
      <c r="BC18" s="1584"/>
      <c r="BD18" s="1584"/>
      <c r="BE18" s="1584"/>
      <c r="BF18" s="1584"/>
      <c r="BG18" s="1584"/>
      <c r="BH18" s="1584"/>
      <c r="BI18" s="1585"/>
    </row>
    <row r="19" spans="1:61">
      <c r="A19" s="64"/>
      <c r="B19" s="64"/>
      <c r="C19" s="69"/>
      <c r="D19" s="1590"/>
      <c r="E19" s="1592">
        <v>0</v>
      </c>
      <c r="F19" s="1593">
        <f>E19*48</f>
        <v>0</v>
      </c>
      <c r="G19" s="73" t="s">
        <v>572</v>
      </c>
      <c r="H19" s="73">
        <v>0</v>
      </c>
      <c r="I19" s="1592"/>
      <c r="J19" s="1592"/>
      <c r="K19" s="1591"/>
      <c r="L19" s="74"/>
      <c r="M19" s="1590"/>
      <c r="N19" s="1592">
        <v>0</v>
      </c>
      <c r="O19" s="1593">
        <f>N19*48</f>
        <v>0</v>
      </c>
      <c r="P19" s="73" t="s">
        <v>572</v>
      </c>
      <c r="Q19" s="73">
        <v>0</v>
      </c>
      <c r="R19" s="1592"/>
      <c r="S19" s="1592"/>
      <c r="T19" s="1591"/>
      <c r="U19" s="75"/>
      <c r="V19" s="64"/>
      <c r="W19" s="1579"/>
      <c r="X19" s="1579"/>
      <c r="Y19" s="1579"/>
      <c r="Z19" s="1579"/>
      <c r="AA19" s="1579"/>
      <c r="AB19" s="1579"/>
      <c r="AC19" s="1579"/>
      <c r="AD19" s="1579"/>
      <c r="AE19" s="1579"/>
      <c r="AF19" s="1579"/>
      <c r="AG19" s="1579"/>
      <c r="AH19" s="1579"/>
      <c r="AI19" s="1579"/>
      <c r="AJ19" s="1579"/>
      <c r="AK19" s="1579"/>
      <c r="AL19" s="1579"/>
      <c r="AM19" s="1579"/>
      <c r="AN19" s="1579"/>
      <c r="AO19" s="1579"/>
      <c r="AQ19" s="1583"/>
      <c r="AR19" s="1584"/>
      <c r="AS19" s="1584"/>
      <c r="AT19" s="1584"/>
      <c r="AU19" s="1584"/>
      <c r="AV19" s="1584"/>
      <c r="AW19" s="1584"/>
      <c r="AX19" s="1584"/>
      <c r="AY19" s="1585"/>
      <c r="AZ19" s="1583"/>
      <c r="BA19" s="1584"/>
      <c r="BB19" s="1584"/>
      <c r="BC19" s="1584"/>
      <c r="BD19" s="1584"/>
      <c r="BE19" s="1584"/>
      <c r="BF19" s="1584"/>
      <c r="BG19" s="1584"/>
      <c r="BH19" s="1584"/>
      <c r="BI19" s="1585"/>
    </row>
    <row r="20" spans="1:61">
      <c r="A20" s="64"/>
      <c r="B20" s="64"/>
      <c r="C20" s="69"/>
      <c r="D20" s="1591"/>
      <c r="E20" s="1591"/>
      <c r="F20" s="1593"/>
      <c r="G20" s="73" t="s">
        <v>573</v>
      </c>
      <c r="H20" s="73">
        <v>0</v>
      </c>
      <c r="I20" s="1591"/>
      <c r="J20" s="1591"/>
      <c r="K20" s="1591"/>
      <c r="L20" s="74"/>
      <c r="M20" s="1591"/>
      <c r="N20" s="1591"/>
      <c r="O20" s="1593"/>
      <c r="P20" s="73" t="s">
        <v>573</v>
      </c>
      <c r="Q20" s="73">
        <v>0</v>
      </c>
      <c r="R20" s="1591"/>
      <c r="S20" s="1591"/>
      <c r="T20" s="1591"/>
      <c r="U20" s="75"/>
      <c r="V20" s="64"/>
      <c r="W20" s="1579"/>
      <c r="X20" s="1579"/>
      <c r="Y20" s="1579"/>
      <c r="Z20" s="1579"/>
      <c r="AA20" s="1579"/>
      <c r="AB20" s="1579"/>
      <c r="AC20" s="1579"/>
      <c r="AD20" s="1579"/>
      <c r="AE20" s="1579"/>
      <c r="AF20" s="1579"/>
      <c r="AG20" s="1579"/>
      <c r="AH20" s="1579"/>
      <c r="AI20" s="1579"/>
      <c r="AJ20" s="1579"/>
      <c r="AK20" s="1579"/>
      <c r="AL20" s="1579"/>
      <c r="AM20" s="1579"/>
      <c r="AN20" s="1579"/>
      <c r="AO20" s="1579"/>
      <c r="AQ20" s="1583"/>
      <c r="AR20" s="1584"/>
      <c r="AS20" s="1584"/>
      <c r="AT20" s="1584"/>
      <c r="AU20" s="1584"/>
      <c r="AV20" s="1584"/>
      <c r="AW20" s="1584"/>
      <c r="AX20" s="1584"/>
      <c r="AY20" s="1585"/>
      <c r="AZ20" s="1583"/>
      <c r="BA20" s="1584"/>
      <c r="BB20" s="1584"/>
      <c r="BC20" s="1584"/>
      <c r="BD20" s="1584"/>
      <c r="BE20" s="1584"/>
      <c r="BF20" s="1584"/>
      <c r="BG20" s="1584"/>
      <c r="BH20" s="1584"/>
      <c r="BI20" s="1585"/>
    </row>
    <row r="21" spans="1:61">
      <c r="A21" s="64"/>
      <c r="B21" s="64"/>
      <c r="C21" s="69"/>
      <c r="D21" s="1590"/>
      <c r="E21" s="1592">
        <v>0</v>
      </c>
      <c r="F21" s="1593">
        <f>E21*48</f>
        <v>0</v>
      </c>
      <c r="G21" s="73" t="s">
        <v>572</v>
      </c>
      <c r="H21" s="73">
        <v>0</v>
      </c>
      <c r="I21" s="1592"/>
      <c r="J21" s="1592"/>
      <c r="K21" s="1591"/>
      <c r="L21" s="74"/>
      <c r="M21" s="1590"/>
      <c r="N21" s="1592">
        <v>0</v>
      </c>
      <c r="O21" s="1593">
        <f>N21*48</f>
        <v>0</v>
      </c>
      <c r="P21" s="73" t="s">
        <v>572</v>
      </c>
      <c r="Q21" s="73">
        <v>0</v>
      </c>
      <c r="R21" s="1592"/>
      <c r="S21" s="1592"/>
      <c r="T21" s="1591"/>
      <c r="U21" s="75"/>
      <c r="V21" s="64"/>
      <c r="W21" s="1579"/>
      <c r="X21" s="1579"/>
      <c r="Y21" s="1579"/>
      <c r="Z21" s="1579"/>
      <c r="AA21" s="1579"/>
      <c r="AB21" s="1579"/>
      <c r="AC21" s="1579"/>
      <c r="AD21" s="1579"/>
      <c r="AE21" s="1579"/>
      <c r="AF21" s="1579"/>
      <c r="AG21" s="1579"/>
      <c r="AH21" s="1579"/>
      <c r="AI21" s="1579"/>
      <c r="AJ21" s="1579"/>
      <c r="AK21" s="1579"/>
      <c r="AL21" s="1579"/>
      <c r="AM21" s="1579"/>
      <c r="AN21" s="1579"/>
      <c r="AO21" s="1579"/>
      <c r="AQ21" s="1583"/>
      <c r="AR21" s="1584"/>
      <c r="AS21" s="1584"/>
      <c r="AT21" s="1584"/>
      <c r="AU21" s="1584"/>
      <c r="AV21" s="1584"/>
      <c r="AW21" s="1584"/>
      <c r="AX21" s="1584"/>
      <c r="AY21" s="1585"/>
      <c r="AZ21" s="1583"/>
      <c r="BA21" s="1584"/>
      <c r="BB21" s="1584"/>
      <c r="BC21" s="1584"/>
      <c r="BD21" s="1584"/>
      <c r="BE21" s="1584"/>
      <c r="BF21" s="1584"/>
      <c r="BG21" s="1584"/>
      <c r="BH21" s="1584"/>
      <c r="BI21" s="1585"/>
    </row>
    <row r="22" spans="1:61">
      <c r="A22" s="64"/>
      <c r="B22" s="64"/>
      <c r="C22" s="69"/>
      <c r="D22" s="1591"/>
      <c r="E22" s="1591"/>
      <c r="F22" s="1593"/>
      <c r="G22" s="73" t="s">
        <v>573</v>
      </c>
      <c r="H22" s="73">
        <v>0</v>
      </c>
      <c r="I22" s="1591"/>
      <c r="J22" s="1591"/>
      <c r="K22" s="1591"/>
      <c r="L22" s="74"/>
      <c r="M22" s="1591"/>
      <c r="N22" s="1591"/>
      <c r="O22" s="1593"/>
      <c r="P22" s="73" t="s">
        <v>573</v>
      </c>
      <c r="Q22" s="73">
        <v>0</v>
      </c>
      <c r="R22" s="1591"/>
      <c r="S22" s="1591"/>
      <c r="T22" s="1591"/>
      <c r="U22" s="75"/>
      <c r="V22" s="64"/>
      <c r="W22" s="1579"/>
      <c r="X22" s="1579"/>
      <c r="Y22" s="1579"/>
      <c r="Z22" s="1579"/>
      <c r="AA22" s="1579"/>
      <c r="AB22" s="1579"/>
      <c r="AC22" s="1579"/>
      <c r="AD22" s="1579"/>
      <c r="AE22" s="1579"/>
      <c r="AF22" s="1579"/>
      <c r="AG22" s="1579"/>
      <c r="AH22" s="1579"/>
      <c r="AI22" s="1579"/>
      <c r="AJ22" s="1579"/>
      <c r="AK22" s="1579"/>
      <c r="AL22" s="1579"/>
      <c r="AM22" s="1579"/>
      <c r="AN22" s="1579"/>
      <c r="AO22" s="1579"/>
      <c r="AQ22" s="1583"/>
      <c r="AR22" s="1584"/>
      <c r="AS22" s="1584"/>
      <c r="AT22" s="1584"/>
      <c r="AU22" s="1584"/>
      <c r="AV22" s="1584"/>
      <c r="AW22" s="1584"/>
      <c r="AX22" s="1584"/>
      <c r="AY22" s="1585"/>
      <c r="AZ22" s="1583"/>
      <c r="BA22" s="1584"/>
      <c r="BB22" s="1584"/>
      <c r="BC22" s="1584"/>
      <c r="BD22" s="1584"/>
      <c r="BE22" s="1584"/>
      <c r="BF22" s="1584"/>
      <c r="BG22" s="1584"/>
      <c r="BH22" s="1584"/>
      <c r="BI22" s="1585"/>
    </row>
    <row r="23" spans="1:61">
      <c r="A23" s="64"/>
      <c r="B23" s="64"/>
      <c r="C23" s="76"/>
      <c r="D23" s="77"/>
      <c r="E23" s="77"/>
      <c r="F23" s="77"/>
      <c r="G23" s="77"/>
      <c r="H23" s="77"/>
      <c r="I23" s="77"/>
      <c r="J23" s="77"/>
      <c r="K23" s="77"/>
      <c r="L23" s="77"/>
      <c r="M23" s="77"/>
      <c r="N23" s="77"/>
      <c r="O23" s="77"/>
      <c r="P23" s="77"/>
      <c r="Q23" s="77"/>
      <c r="R23" s="77"/>
      <c r="S23" s="77"/>
      <c r="T23" s="77"/>
      <c r="U23" s="78"/>
      <c r="V23" s="64"/>
      <c r="W23" s="1579"/>
      <c r="X23" s="1579"/>
      <c r="Y23" s="1579"/>
      <c r="Z23" s="1579"/>
      <c r="AA23" s="1579"/>
      <c r="AB23" s="1579"/>
      <c r="AC23" s="1579"/>
      <c r="AD23" s="1579"/>
      <c r="AE23" s="1579"/>
      <c r="AF23" s="1579"/>
      <c r="AG23" s="1579"/>
      <c r="AH23" s="1579"/>
      <c r="AI23" s="1579"/>
      <c r="AJ23" s="1579"/>
      <c r="AK23" s="1579"/>
      <c r="AL23" s="1579"/>
      <c r="AM23" s="1579"/>
      <c r="AN23" s="1579"/>
      <c r="AO23" s="1579"/>
      <c r="AQ23" s="1583"/>
      <c r="AR23" s="1584"/>
      <c r="AS23" s="1584"/>
      <c r="AT23" s="1584"/>
      <c r="AU23" s="1584"/>
      <c r="AV23" s="1584"/>
      <c r="AW23" s="1584"/>
      <c r="AX23" s="1584"/>
      <c r="AY23" s="1585"/>
      <c r="AZ23" s="1583"/>
      <c r="BA23" s="1584"/>
      <c r="BB23" s="1584"/>
      <c r="BC23" s="1584"/>
      <c r="BD23" s="1584"/>
      <c r="BE23" s="1584"/>
      <c r="BF23" s="1584"/>
      <c r="BG23" s="1584"/>
      <c r="BH23" s="1584"/>
      <c r="BI23" s="1585"/>
    </row>
    <row r="24" spans="1:61">
      <c r="A24" s="64"/>
      <c r="B24" s="64"/>
      <c r="C24" s="64"/>
      <c r="D24" s="64"/>
      <c r="E24" s="64"/>
      <c r="F24" s="64"/>
      <c r="G24" s="64"/>
      <c r="H24" s="64"/>
      <c r="I24" s="64"/>
      <c r="J24" s="64"/>
      <c r="K24" s="64"/>
      <c r="L24" s="64"/>
      <c r="M24" s="64"/>
      <c r="N24" s="64"/>
      <c r="O24" s="64"/>
      <c r="P24" s="64"/>
      <c r="Q24" s="64"/>
      <c r="R24" s="64"/>
      <c r="S24" s="64"/>
      <c r="T24" s="64"/>
      <c r="V24" s="64"/>
      <c r="W24" s="64"/>
      <c r="X24" s="64"/>
      <c r="Y24" s="64"/>
      <c r="AQ24" s="1583"/>
      <c r="AR24" s="1584"/>
      <c r="AS24" s="1584"/>
      <c r="AT24" s="1584"/>
      <c r="AU24" s="1584"/>
      <c r="AV24" s="1584"/>
      <c r="AW24" s="1584"/>
      <c r="AX24" s="1584"/>
      <c r="AY24" s="1585"/>
      <c r="AZ24" s="1583"/>
      <c r="BA24" s="1584"/>
      <c r="BB24" s="1584"/>
      <c r="BC24" s="1584"/>
      <c r="BD24" s="1584"/>
      <c r="BE24" s="1584"/>
      <c r="BF24" s="1584"/>
      <c r="BG24" s="1584"/>
      <c r="BH24" s="1584"/>
      <c r="BI24" s="1585"/>
    </row>
    <row r="25" spans="1:61" ht="15">
      <c r="A25" s="64"/>
      <c r="B25" s="64"/>
      <c r="C25" s="64"/>
      <c r="D25" s="1608" t="s">
        <v>574</v>
      </c>
      <c r="E25" s="1608"/>
      <c r="F25" s="1608"/>
      <c r="G25" s="79" t="s">
        <v>575</v>
      </c>
      <c r="H25" s="64"/>
      <c r="I25" s="64"/>
      <c r="J25" s="64"/>
      <c r="K25" s="64"/>
      <c r="L25" s="80"/>
      <c r="M25" s="80"/>
      <c r="N25" s="80"/>
      <c r="O25" s="81"/>
      <c r="P25" s="64"/>
      <c r="Q25" s="64"/>
      <c r="R25" s="64"/>
      <c r="S25" s="64"/>
      <c r="T25" s="64"/>
      <c r="U25" s="64"/>
      <c r="V25" s="64"/>
      <c r="W25" s="1607" t="s">
        <v>944</v>
      </c>
      <c r="X25" s="1607"/>
      <c r="Y25" s="1607"/>
      <c r="Z25" s="1607"/>
      <c r="AA25" s="1607"/>
      <c r="AB25" s="1607"/>
      <c r="AC25" s="1607"/>
      <c r="AD25" s="1607"/>
      <c r="AE25" s="1607"/>
      <c r="AF25" s="1607"/>
      <c r="AG25" s="1607"/>
      <c r="AH25" s="1607"/>
      <c r="AI25" s="1607"/>
      <c r="AJ25" s="1607"/>
      <c r="AK25" s="1607"/>
      <c r="AL25" s="1607"/>
      <c r="AM25" s="1607"/>
      <c r="AN25" s="1607"/>
      <c r="AO25" s="1609" t="s">
        <v>368</v>
      </c>
      <c r="AQ25" s="1586"/>
      <c r="AR25" s="1587"/>
      <c r="AS25" s="1587"/>
      <c r="AT25" s="1587"/>
      <c r="AU25" s="1587"/>
      <c r="AV25" s="1587"/>
      <c r="AW25" s="1587"/>
      <c r="AX25" s="1587"/>
      <c r="AY25" s="1588"/>
      <c r="AZ25" s="1586"/>
      <c r="BA25" s="1587"/>
      <c r="BB25" s="1587"/>
      <c r="BC25" s="1587"/>
      <c r="BD25" s="1587"/>
      <c r="BE25" s="1587"/>
      <c r="BF25" s="1587"/>
      <c r="BG25" s="1587"/>
      <c r="BH25" s="1587"/>
      <c r="BI25" s="1588"/>
    </row>
    <row r="26" spans="1:61">
      <c r="A26" s="64"/>
      <c r="B26" s="64"/>
      <c r="C26" s="64"/>
      <c r="D26" s="64"/>
      <c r="E26" s="64"/>
      <c r="F26" s="64"/>
      <c r="G26" s="64"/>
      <c r="H26" s="64"/>
      <c r="I26" s="64"/>
      <c r="J26" s="64"/>
      <c r="K26" s="64"/>
      <c r="L26" s="64"/>
      <c r="M26" s="64"/>
      <c r="N26" s="64"/>
      <c r="O26" s="64"/>
      <c r="P26" s="64"/>
      <c r="Q26" s="64"/>
      <c r="R26" s="64"/>
      <c r="S26" s="64"/>
      <c r="T26" s="64"/>
      <c r="V26" s="64"/>
      <c r="W26" s="1607"/>
      <c r="X26" s="1607"/>
      <c r="Y26" s="1607"/>
      <c r="Z26" s="1607"/>
      <c r="AA26" s="1607"/>
      <c r="AB26" s="1607"/>
      <c r="AC26" s="1607"/>
      <c r="AD26" s="1607"/>
      <c r="AE26" s="1607"/>
      <c r="AF26" s="1607"/>
      <c r="AG26" s="1607"/>
      <c r="AH26" s="1607"/>
      <c r="AI26" s="1607"/>
      <c r="AJ26" s="1607"/>
      <c r="AK26" s="1607"/>
      <c r="AL26" s="1607"/>
      <c r="AM26" s="1607"/>
      <c r="AN26" s="1607"/>
      <c r="AO26" s="1610"/>
    </row>
    <row r="27" spans="1:61" ht="13.5" customHeight="1">
      <c r="A27" s="64"/>
      <c r="B27" s="64"/>
      <c r="C27" s="1611" t="s">
        <v>576</v>
      </c>
      <c r="D27" s="1612"/>
      <c r="E27" s="1612"/>
      <c r="F27" s="1612"/>
      <c r="G27" s="1612"/>
      <c r="H27" s="1612"/>
      <c r="I27" s="1612"/>
      <c r="J27" s="1612"/>
      <c r="K27" s="1613"/>
      <c r="L27" s="1611" t="s">
        <v>577</v>
      </c>
      <c r="M27" s="1612"/>
      <c r="N27" s="1612"/>
      <c r="O27" s="1612"/>
      <c r="P27" s="1612"/>
      <c r="Q27" s="1612"/>
      <c r="R27" s="1612"/>
      <c r="S27" s="1612"/>
      <c r="T27" s="1612"/>
      <c r="U27" s="1613"/>
      <c r="V27" s="64"/>
      <c r="W27" s="1580"/>
      <c r="X27" s="1581"/>
      <c r="Y27" s="1581"/>
      <c r="Z27" s="1581"/>
      <c r="AA27" s="1581"/>
      <c r="AB27" s="1581"/>
      <c r="AC27" s="1581"/>
      <c r="AD27" s="1581"/>
      <c r="AE27" s="1581"/>
      <c r="AF27" s="1581"/>
      <c r="AG27" s="1581"/>
      <c r="AH27" s="1581"/>
      <c r="AI27" s="1581"/>
      <c r="AJ27" s="1581"/>
      <c r="AK27" s="1581"/>
      <c r="AL27" s="1581"/>
      <c r="AM27" s="1581"/>
      <c r="AN27" s="1581"/>
      <c r="AO27" s="1582"/>
    </row>
    <row r="28" spans="1:61">
      <c r="A28" s="64"/>
      <c r="B28" s="64"/>
      <c r="C28" s="1580"/>
      <c r="D28" s="1581"/>
      <c r="E28" s="1581"/>
      <c r="F28" s="1581"/>
      <c r="G28" s="1581"/>
      <c r="H28" s="1581"/>
      <c r="I28" s="1581"/>
      <c r="J28" s="1581"/>
      <c r="K28" s="1582"/>
      <c r="L28" s="1580" t="s">
        <v>578</v>
      </c>
      <c r="M28" s="1581"/>
      <c r="N28" s="1581"/>
      <c r="O28" s="1581"/>
      <c r="P28" s="1581"/>
      <c r="Q28" s="1581"/>
      <c r="R28" s="1581"/>
      <c r="S28" s="1581"/>
      <c r="T28" s="1581"/>
      <c r="U28" s="1582"/>
      <c r="V28" s="64"/>
      <c r="W28" s="1583"/>
      <c r="X28" s="1584"/>
      <c r="Y28" s="1584"/>
      <c r="Z28" s="1584"/>
      <c r="AA28" s="1584"/>
      <c r="AB28" s="1584"/>
      <c r="AC28" s="1584"/>
      <c r="AD28" s="1584"/>
      <c r="AE28" s="1584"/>
      <c r="AF28" s="1584"/>
      <c r="AG28" s="1584"/>
      <c r="AH28" s="1584"/>
      <c r="AI28" s="1584"/>
      <c r="AJ28" s="1584"/>
      <c r="AK28" s="1584"/>
      <c r="AL28" s="1584"/>
      <c r="AM28" s="1584"/>
      <c r="AN28" s="1584"/>
      <c r="AO28" s="1585"/>
    </row>
    <row r="29" spans="1:61" ht="15" thickBot="1">
      <c r="A29" s="64"/>
      <c r="B29" s="64"/>
      <c r="C29" s="1583"/>
      <c r="D29" s="1584"/>
      <c r="E29" s="1584"/>
      <c r="F29" s="1584"/>
      <c r="G29" s="1584"/>
      <c r="H29" s="1584"/>
      <c r="I29" s="1584"/>
      <c r="J29" s="1584"/>
      <c r="K29" s="1585"/>
      <c r="L29" s="1583"/>
      <c r="M29" s="1584"/>
      <c r="N29" s="1584"/>
      <c r="O29" s="1584"/>
      <c r="P29" s="1584"/>
      <c r="Q29" s="1584"/>
      <c r="R29" s="1584"/>
      <c r="S29" s="1584"/>
      <c r="T29" s="1584"/>
      <c r="U29" s="1585"/>
      <c r="V29" s="64"/>
      <c r="W29" s="1583"/>
      <c r="X29" s="1584"/>
      <c r="Y29" s="1584"/>
      <c r="Z29" s="1584"/>
      <c r="AA29" s="1584"/>
      <c r="AB29" s="1584"/>
      <c r="AC29" s="1584"/>
      <c r="AD29" s="1584"/>
      <c r="AE29" s="1584"/>
      <c r="AF29" s="1584"/>
      <c r="AG29" s="1584"/>
      <c r="AH29" s="1584"/>
      <c r="AI29" s="1584"/>
      <c r="AJ29" s="1584"/>
      <c r="AK29" s="1584"/>
      <c r="AL29" s="1584"/>
      <c r="AM29" s="1584"/>
      <c r="AN29" s="1584"/>
      <c r="AO29" s="1585"/>
    </row>
    <row r="30" spans="1:61" ht="14.25" customHeight="1">
      <c r="A30" s="64"/>
      <c r="B30" s="64"/>
      <c r="C30" s="1583"/>
      <c r="D30" s="1584"/>
      <c r="E30" s="1584"/>
      <c r="F30" s="1584"/>
      <c r="G30" s="1584"/>
      <c r="H30" s="1584"/>
      <c r="I30" s="1584"/>
      <c r="J30" s="1584"/>
      <c r="K30" s="1585"/>
      <c r="L30" s="1583"/>
      <c r="M30" s="1584"/>
      <c r="N30" s="1584"/>
      <c r="O30" s="1584"/>
      <c r="P30" s="1584"/>
      <c r="Q30" s="1584"/>
      <c r="R30" s="1584"/>
      <c r="S30" s="1584"/>
      <c r="T30" s="1584"/>
      <c r="U30" s="1585"/>
      <c r="V30" s="64"/>
      <c r="W30" s="1583"/>
      <c r="X30" s="1584"/>
      <c r="Y30" s="1584"/>
      <c r="Z30" s="1584"/>
      <c r="AA30" s="1584"/>
      <c r="AB30" s="1584"/>
      <c r="AC30" s="1584"/>
      <c r="AD30" s="1584"/>
      <c r="AE30" s="1584"/>
      <c r="AF30" s="1584"/>
      <c r="AG30" s="1584"/>
      <c r="AH30" s="1584"/>
      <c r="AI30" s="1584"/>
      <c r="AJ30" s="1584"/>
      <c r="AK30" s="1584"/>
      <c r="AL30" s="1584"/>
      <c r="AM30" s="1584"/>
      <c r="AN30" s="1584"/>
      <c r="AO30" s="1585"/>
      <c r="AQ30" s="1527" t="s">
        <v>890</v>
      </c>
      <c r="AR30" s="1528"/>
      <c r="AS30" s="1528"/>
      <c r="AT30" s="1528"/>
      <c r="AU30" s="1528"/>
      <c r="AV30" s="1528"/>
      <c r="AW30" s="1528"/>
      <c r="AX30" s="1528"/>
      <c r="AY30" s="1528"/>
      <c r="AZ30" s="1528"/>
      <c r="BA30" s="1528"/>
      <c r="BB30" s="1528"/>
      <c r="BC30" s="1528"/>
      <c r="BD30" s="1528"/>
      <c r="BE30" s="1528"/>
      <c r="BF30" s="1528"/>
      <c r="BG30" s="1528"/>
      <c r="BH30" s="1528"/>
      <c r="BI30" s="1529"/>
    </row>
    <row r="31" spans="1:61" ht="14.25" customHeight="1">
      <c r="A31" s="64"/>
      <c r="B31" s="64"/>
      <c r="C31" s="1583"/>
      <c r="D31" s="1584"/>
      <c r="E31" s="1584"/>
      <c r="F31" s="1584"/>
      <c r="G31" s="1584"/>
      <c r="H31" s="1584"/>
      <c r="I31" s="1584"/>
      <c r="J31" s="1584"/>
      <c r="K31" s="1585"/>
      <c r="L31" s="1583"/>
      <c r="M31" s="1584"/>
      <c r="N31" s="1584"/>
      <c r="O31" s="1584"/>
      <c r="P31" s="1584"/>
      <c r="Q31" s="1584"/>
      <c r="R31" s="1584"/>
      <c r="S31" s="1584"/>
      <c r="T31" s="1584"/>
      <c r="U31" s="1585"/>
      <c r="V31" s="64"/>
      <c r="W31" s="1583"/>
      <c r="X31" s="1584"/>
      <c r="Y31" s="1584"/>
      <c r="Z31" s="1584"/>
      <c r="AA31" s="1584"/>
      <c r="AB31" s="1584"/>
      <c r="AC31" s="1584"/>
      <c r="AD31" s="1584"/>
      <c r="AE31" s="1584"/>
      <c r="AF31" s="1584"/>
      <c r="AG31" s="1584"/>
      <c r="AH31" s="1584"/>
      <c r="AI31" s="1584"/>
      <c r="AJ31" s="1584"/>
      <c r="AK31" s="1584"/>
      <c r="AL31" s="1584"/>
      <c r="AM31" s="1584"/>
      <c r="AN31" s="1584"/>
      <c r="AO31" s="1585"/>
      <c r="AQ31" s="1530"/>
      <c r="AR31" s="1531"/>
      <c r="AS31" s="1531"/>
      <c r="AT31" s="1531"/>
      <c r="AU31" s="1531"/>
      <c r="AV31" s="1531"/>
      <c r="AW31" s="1531"/>
      <c r="AX31" s="1531"/>
      <c r="AY31" s="1531"/>
      <c r="AZ31" s="1531"/>
      <c r="BA31" s="1531"/>
      <c r="BB31" s="1531"/>
      <c r="BC31" s="1531"/>
      <c r="BD31" s="1531"/>
      <c r="BE31" s="1531"/>
      <c r="BF31" s="1531"/>
      <c r="BG31" s="1531"/>
      <c r="BH31" s="1531"/>
      <c r="BI31" s="1532"/>
    </row>
    <row r="32" spans="1:61" ht="14.25" customHeight="1">
      <c r="A32" s="64"/>
      <c r="B32" s="64"/>
      <c r="C32" s="1583"/>
      <c r="D32" s="1584"/>
      <c r="E32" s="1584"/>
      <c r="F32" s="1584"/>
      <c r="G32" s="1584"/>
      <c r="H32" s="1584"/>
      <c r="I32" s="1584"/>
      <c r="J32" s="1584"/>
      <c r="K32" s="1585"/>
      <c r="L32" s="1583"/>
      <c r="M32" s="1584"/>
      <c r="N32" s="1584"/>
      <c r="O32" s="1584"/>
      <c r="P32" s="1584"/>
      <c r="Q32" s="1584"/>
      <c r="R32" s="1584"/>
      <c r="S32" s="1584"/>
      <c r="T32" s="1584"/>
      <c r="U32" s="1585"/>
      <c r="V32" s="64"/>
      <c r="W32" s="1583"/>
      <c r="X32" s="1584"/>
      <c r="Y32" s="1584"/>
      <c r="Z32" s="1584"/>
      <c r="AA32" s="1584"/>
      <c r="AB32" s="1584"/>
      <c r="AC32" s="1584"/>
      <c r="AD32" s="1584"/>
      <c r="AE32" s="1584"/>
      <c r="AF32" s="1584"/>
      <c r="AG32" s="1584"/>
      <c r="AH32" s="1584"/>
      <c r="AI32" s="1584"/>
      <c r="AJ32" s="1584"/>
      <c r="AK32" s="1584"/>
      <c r="AL32" s="1584"/>
      <c r="AM32" s="1584"/>
      <c r="AN32" s="1584"/>
      <c r="AO32" s="1585"/>
      <c r="AQ32" s="1530"/>
      <c r="AR32" s="1531"/>
      <c r="AS32" s="1531"/>
      <c r="AT32" s="1531"/>
      <c r="AU32" s="1531"/>
      <c r="AV32" s="1531"/>
      <c r="AW32" s="1531"/>
      <c r="AX32" s="1531"/>
      <c r="AY32" s="1531"/>
      <c r="AZ32" s="1531"/>
      <c r="BA32" s="1531"/>
      <c r="BB32" s="1531"/>
      <c r="BC32" s="1531"/>
      <c r="BD32" s="1531"/>
      <c r="BE32" s="1531"/>
      <c r="BF32" s="1531"/>
      <c r="BG32" s="1531"/>
      <c r="BH32" s="1531"/>
      <c r="BI32" s="1532"/>
    </row>
    <row r="33" spans="1:61" ht="14.25" customHeight="1" thickBot="1">
      <c r="A33" s="64"/>
      <c r="B33" s="64"/>
      <c r="C33" s="1583"/>
      <c r="D33" s="1584"/>
      <c r="E33" s="1584"/>
      <c r="F33" s="1584"/>
      <c r="G33" s="1584"/>
      <c r="H33" s="1584"/>
      <c r="I33" s="1584"/>
      <c r="J33" s="1584"/>
      <c r="K33" s="1585"/>
      <c r="L33" s="1583"/>
      <c r="M33" s="1584"/>
      <c r="N33" s="1584"/>
      <c r="O33" s="1584"/>
      <c r="P33" s="1584"/>
      <c r="Q33" s="1584"/>
      <c r="R33" s="1584"/>
      <c r="S33" s="1584"/>
      <c r="T33" s="1584"/>
      <c r="U33" s="1585"/>
      <c r="V33" s="64"/>
      <c r="W33" s="1583"/>
      <c r="X33" s="1584"/>
      <c r="Y33" s="1584"/>
      <c r="Z33" s="1584"/>
      <c r="AA33" s="1584"/>
      <c r="AB33" s="1584"/>
      <c r="AC33" s="1584"/>
      <c r="AD33" s="1584"/>
      <c r="AE33" s="1584"/>
      <c r="AF33" s="1584"/>
      <c r="AG33" s="1584"/>
      <c r="AH33" s="1584"/>
      <c r="AI33" s="1584"/>
      <c r="AJ33" s="1584"/>
      <c r="AK33" s="1584"/>
      <c r="AL33" s="1584"/>
      <c r="AM33" s="1584"/>
      <c r="AN33" s="1584"/>
      <c r="AO33" s="1585"/>
      <c r="AQ33" s="1533"/>
      <c r="AR33" s="1534"/>
      <c r="AS33" s="1534"/>
      <c r="AT33" s="1534"/>
      <c r="AU33" s="1534"/>
      <c r="AV33" s="1534"/>
      <c r="AW33" s="1534"/>
      <c r="AX33" s="1534"/>
      <c r="AY33" s="1534"/>
      <c r="AZ33" s="1534"/>
      <c r="BA33" s="1534"/>
      <c r="BB33" s="1534"/>
      <c r="BC33" s="1534"/>
      <c r="BD33" s="1534"/>
      <c r="BE33" s="1534"/>
      <c r="BF33" s="1534"/>
      <c r="BG33" s="1534"/>
      <c r="BH33" s="1534"/>
      <c r="BI33" s="1535"/>
    </row>
    <row r="34" spans="1:61">
      <c r="A34" s="64"/>
      <c r="B34" s="64"/>
      <c r="C34" s="1583"/>
      <c r="D34" s="1584"/>
      <c r="E34" s="1584"/>
      <c r="F34" s="1584"/>
      <c r="G34" s="1584"/>
      <c r="H34" s="1584"/>
      <c r="I34" s="1584"/>
      <c r="J34" s="1584"/>
      <c r="K34" s="1585"/>
      <c r="L34" s="1583"/>
      <c r="M34" s="1584"/>
      <c r="N34" s="1584"/>
      <c r="O34" s="1584"/>
      <c r="P34" s="1584"/>
      <c r="Q34" s="1584"/>
      <c r="R34" s="1584"/>
      <c r="S34" s="1584"/>
      <c r="T34" s="1584"/>
      <c r="U34" s="1585"/>
      <c r="V34" s="64"/>
      <c r="W34" s="1583"/>
      <c r="X34" s="1584"/>
      <c r="Y34" s="1584"/>
      <c r="Z34" s="1584"/>
      <c r="AA34" s="1584"/>
      <c r="AB34" s="1584"/>
      <c r="AC34" s="1584"/>
      <c r="AD34" s="1584"/>
      <c r="AE34" s="1584"/>
      <c r="AF34" s="1584"/>
      <c r="AG34" s="1584"/>
      <c r="AH34" s="1584"/>
      <c r="AI34" s="1584"/>
      <c r="AJ34" s="1584"/>
      <c r="AK34" s="1584"/>
      <c r="AL34" s="1584"/>
      <c r="AM34" s="1584"/>
      <c r="AN34" s="1584"/>
      <c r="AO34" s="1585"/>
      <c r="AQ34" s="1536"/>
      <c r="AR34" s="1537"/>
      <c r="AS34" s="1537"/>
      <c r="AT34" s="1537"/>
      <c r="AU34" s="1537"/>
      <c r="AV34" s="1537"/>
      <c r="AW34" s="1537"/>
      <c r="AX34" s="1537"/>
      <c r="AY34" s="1537"/>
      <c r="AZ34" s="1537"/>
      <c r="BA34" s="1537"/>
      <c r="BB34" s="1537"/>
      <c r="BC34" s="1537"/>
      <c r="BD34" s="1537"/>
      <c r="BE34" s="1537"/>
      <c r="BF34" s="1537"/>
      <c r="BG34" s="1537"/>
      <c r="BH34" s="1537"/>
      <c r="BI34" s="1538"/>
    </row>
    <row r="35" spans="1:61">
      <c r="A35" s="64"/>
      <c r="B35" s="64"/>
      <c r="C35" s="1583"/>
      <c r="D35" s="1584"/>
      <c r="E35" s="1584"/>
      <c r="F35" s="1584"/>
      <c r="G35" s="1584"/>
      <c r="H35" s="1584"/>
      <c r="I35" s="1584"/>
      <c r="J35" s="1584"/>
      <c r="K35" s="1585"/>
      <c r="L35" s="1583"/>
      <c r="M35" s="1584"/>
      <c r="N35" s="1584"/>
      <c r="O35" s="1584"/>
      <c r="P35" s="1584"/>
      <c r="Q35" s="1584"/>
      <c r="R35" s="1584"/>
      <c r="S35" s="1584"/>
      <c r="T35" s="1584"/>
      <c r="U35" s="1585"/>
      <c r="V35" s="64"/>
      <c r="W35" s="1583"/>
      <c r="X35" s="1584"/>
      <c r="Y35" s="1584"/>
      <c r="Z35" s="1584"/>
      <c r="AA35" s="1584"/>
      <c r="AB35" s="1584"/>
      <c r="AC35" s="1584"/>
      <c r="AD35" s="1584"/>
      <c r="AE35" s="1584"/>
      <c r="AF35" s="1584"/>
      <c r="AG35" s="1584"/>
      <c r="AH35" s="1584"/>
      <c r="AI35" s="1584"/>
      <c r="AJ35" s="1584"/>
      <c r="AK35" s="1584"/>
      <c r="AL35" s="1584"/>
      <c r="AM35" s="1584"/>
      <c r="AN35" s="1584"/>
      <c r="AO35" s="1585"/>
      <c r="AQ35" s="1539"/>
      <c r="AR35" s="1540"/>
      <c r="AS35" s="1540"/>
      <c r="AT35" s="1540"/>
      <c r="AU35" s="1540"/>
      <c r="AV35" s="1540"/>
      <c r="AW35" s="1540"/>
      <c r="AX35" s="1540"/>
      <c r="AY35" s="1540"/>
      <c r="AZ35" s="1540"/>
      <c r="BA35" s="1540"/>
      <c r="BB35" s="1540"/>
      <c r="BC35" s="1540"/>
      <c r="BD35" s="1540"/>
      <c r="BE35" s="1540"/>
      <c r="BF35" s="1540"/>
      <c r="BG35" s="1540"/>
      <c r="BH35" s="1540"/>
      <c r="BI35" s="1541"/>
    </row>
    <row r="36" spans="1:61">
      <c r="A36" s="64"/>
      <c r="B36" s="64"/>
      <c r="C36" s="1583"/>
      <c r="D36" s="1584"/>
      <c r="E36" s="1584"/>
      <c r="F36" s="1584"/>
      <c r="G36" s="1584"/>
      <c r="H36" s="1584"/>
      <c r="I36" s="1584"/>
      <c r="J36" s="1584"/>
      <c r="K36" s="1585"/>
      <c r="L36" s="1583"/>
      <c r="M36" s="1584"/>
      <c r="N36" s="1584"/>
      <c r="O36" s="1584"/>
      <c r="P36" s="1584"/>
      <c r="Q36" s="1584"/>
      <c r="R36" s="1584"/>
      <c r="S36" s="1584"/>
      <c r="T36" s="1584"/>
      <c r="U36" s="1585"/>
      <c r="V36" s="64"/>
      <c r="W36" s="1583"/>
      <c r="X36" s="1584"/>
      <c r="Y36" s="1584"/>
      <c r="Z36" s="1584"/>
      <c r="AA36" s="1584"/>
      <c r="AB36" s="1584"/>
      <c r="AC36" s="1584"/>
      <c r="AD36" s="1584"/>
      <c r="AE36" s="1584"/>
      <c r="AF36" s="1584"/>
      <c r="AG36" s="1584"/>
      <c r="AH36" s="1584"/>
      <c r="AI36" s="1584"/>
      <c r="AJ36" s="1584"/>
      <c r="AK36" s="1584"/>
      <c r="AL36" s="1584"/>
      <c r="AM36" s="1584"/>
      <c r="AN36" s="1584"/>
      <c r="AO36" s="1585"/>
      <c r="AQ36" s="1539"/>
      <c r="AR36" s="1540"/>
      <c r="AS36" s="1540"/>
      <c r="AT36" s="1540"/>
      <c r="AU36" s="1540"/>
      <c r="AV36" s="1540"/>
      <c r="AW36" s="1540"/>
      <c r="AX36" s="1540"/>
      <c r="AY36" s="1540"/>
      <c r="AZ36" s="1540"/>
      <c r="BA36" s="1540"/>
      <c r="BB36" s="1540"/>
      <c r="BC36" s="1540"/>
      <c r="BD36" s="1540"/>
      <c r="BE36" s="1540"/>
      <c r="BF36" s="1540"/>
      <c r="BG36" s="1540"/>
      <c r="BH36" s="1540"/>
      <c r="BI36" s="1541"/>
    </row>
    <row r="37" spans="1:61">
      <c r="A37" s="64"/>
      <c r="B37" s="64"/>
      <c r="C37" s="1583"/>
      <c r="D37" s="1584"/>
      <c r="E37" s="1584"/>
      <c r="F37" s="1584"/>
      <c r="G37" s="1584"/>
      <c r="H37" s="1584"/>
      <c r="I37" s="1584"/>
      <c r="J37" s="1584"/>
      <c r="K37" s="1585"/>
      <c r="L37" s="1583"/>
      <c r="M37" s="1584"/>
      <c r="N37" s="1584"/>
      <c r="O37" s="1584"/>
      <c r="P37" s="1584"/>
      <c r="Q37" s="1584"/>
      <c r="R37" s="1584"/>
      <c r="S37" s="1584"/>
      <c r="T37" s="1584"/>
      <c r="U37" s="1585"/>
      <c r="V37" s="64"/>
      <c r="W37" s="1583"/>
      <c r="X37" s="1584"/>
      <c r="Y37" s="1584"/>
      <c r="Z37" s="1584"/>
      <c r="AA37" s="1584"/>
      <c r="AB37" s="1584"/>
      <c r="AC37" s="1584"/>
      <c r="AD37" s="1584"/>
      <c r="AE37" s="1584"/>
      <c r="AF37" s="1584"/>
      <c r="AG37" s="1584"/>
      <c r="AH37" s="1584"/>
      <c r="AI37" s="1584"/>
      <c r="AJ37" s="1584"/>
      <c r="AK37" s="1584"/>
      <c r="AL37" s="1584"/>
      <c r="AM37" s="1584"/>
      <c r="AN37" s="1584"/>
      <c r="AO37" s="1585"/>
      <c r="AQ37" s="1539"/>
      <c r="AR37" s="1540"/>
      <c r="AS37" s="1540"/>
      <c r="AT37" s="1540"/>
      <c r="AU37" s="1540"/>
      <c r="AV37" s="1540"/>
      <c r="AW37" s="1540"/>
      <c r="AX37" s="1540"/>
      <c r="AY37" s="1540"/>
      <c r="AZ37" s="1540"/>
      <c r="BA37" s="1540"/>
      <c r="BB37" s="1540"/>
      <c r="BC37" s="1540"/>
      <c r="BD37" s="1540"/>
      <c r="BE37" s="1540"/>
      <c r="BF37" s="1540"/>
      <c r="BG37" s="1540"/>
      <c r="BH37" s="1540"/>
      <c r="BI37" s="1541"/>
    </row>
    <row r="38" spans="1:61">
      <c r="A38" s="64"/>
      <c r="B38" s="64"/>
      <c r="C38" s="1583"/>
      <c r="D38" s="1584"/>
      <c r="E38" s="1584"/>
      <c r="F38" s="1584"/>
      <c r="G38" s="1584"/>
      <c r="H38" s="1584"/>
      <c r="I38" s="1584"/>
      <c r="J38" s="1584"/>
      <c r="K38" s="1585"/>
      <c r="L38" s="1583"/>
      <c r="M38" s="1584"/>
      <c r="N38" s="1584"/>
      <c r="O38" s="1584"/>
      <c r="P38" s="1584"/>
      <c r="Q38" s="1584"/>
      <c r="R38" s="1584"/>
      <c r="S38" s="1584"/>
      <c r="T38" s="1584"/>
      <c r="U38" s="1585"/>
      <c r="V38" s="64"/>
      <c r="W38" s="1583"/>
      <c r="X38" s="1584"/>
      <c r="Y38" s="1584"/>
      <c r="Z38" s="1584"/>
      <c r="AA38" s="1584"/>
      <c r="AB38" s="1584"/>
      <c r="AC38" s="1584"/>
      <c r="AD38" s="1584"/>
      <c r="AE38" s="1584"/>
      <c r="AF38" s="1584"/>
      <c r="AG38" s="1584"/>
      <c r="AH38" s="1584"/>
      <c r="AI38" s="1584"/>
      <c r="AJ38" s="1584"/>
      <c r="AK38" s="1584"/>
      <c r="AL38" s="1584"/>
      <c r="AM38" s="1584"/>
      <c r="AN38" s="1584"/>
      <c r="AO38" s="1585"/>
      <c r="AQ38" s="1539"/>
      <c r="AR38" s="1540"/>
      <c r="AS38" s="1540"/>
      <c r="AT38" s="1540"/>
      <c r="AU38" s="1540"/>
      <c r="AV38" s="1540"/>
      <c r="AW38" s="1540"/>
      <c r="AX38" s="1540"/>
      <c r="AY38" s="1540"/>
      <c r="AZ38" s="1540"/>
      <c r="BA38" s="1540"/>
      <c r="BB38" s="1540"/>
      <c r="BC38" s="1540"/>
      <c r="BD38" s="1540"/>
      <c r="BE38" s="1540"/>
      <c r="BF38" s="1540"/>
      <c r="BG38" s="1540"/>
      <c r="BH38" s="1540"/>
      <c r="BI38" s="1541"/>
    </row>
    <row r="39" spans="1:61">
      <c r="A39" s="64"/>
      <c r="B39" s="64"/>
      <c r="C39" s="1583"/>
      <c r="D39" s="1584"/>
      <c r="E39" s="1584"/>
      <c r="F39" s="1584"/>
      <c r="G39" s="1584"/>
      <c r="H39" s="1584"/>
      <c r="I39" s="1584"/>
      <c r="J39" s="1584"/>
      <c r="K39" s="1585"/>
      <c r="L39" s="1583"/>
      <c r="M39" s="1584"/>
      <c r="N39" s="1584"/>
      <c r="O39" s="1584"/>
      <c r="P39" s="1584"/>
      <c r="Q39" s="1584"/>
      <c r="R39" s="1584"/>
      <c r="S39" s="1584"/>
      <c r="T39" s="1584"/>
      <c r="U39" s="1585"/>
      <c r="V39" s="64"/>
      <c r="W39" s="1583"/>
      <c r="X39" s="1584"/>
      <c r="Y39" s="1584"/>
      <c r="Z39" s="1584"/>
      <c r="AA39" s="1584"/>
      <c r="AB39" s="1584"/>
      <c r="AC39" s="1584"/>
      <c r="AD39" s="1584"/>
      <c r="AE39" s="1584"/>
      <c r="AF39" s="1584"/>
      <c r="AG39" s="1584"/>
      <c r="AH39" s="1584"/>
      <c r="AI39" s="1584"/>
      <c r="AJ39" s="1584"/>
      <c r="AK39" s="1584"/>
      <c r="AL39" s="1584"/>
      <c r="AM39" s="1584"/>
      <c r="AN39" s="1584"/>
      <c r="AO39" s="1585"/>
      <c r="AQ39" s="1539"/>
      <c r="AR39" s="1540"/>
      <c r="AS39" s="1540"/>
      <c r="AT39" s="1540"/>
      <c r="AU39" s="1540"/>
      <c r="AV39" s="1540"/>
      <c r="AW39" s="1540"/>
      <c r="AX39" s="1540"/>
      <c r="AY39" s="1540"/>
      <c r="AZ39" s="1540"/>
      <c r="BA39" s="1540"/>
      <c r="BB39" s="1540"/>
      <c r="BC39" s="1540"/>
      <c r="BD39" s="1540"/>
      <c r="BE39" s="1540"/>
      <c r="BF39" s="1540"/>
      <c r="BG39" s="1540"/>
      <c r="BH39" s="1540"/>
      <c r="BI39" s="1541"/>
    </row>
    <row r="40" spans="1:61">
      <c r="A40" s="64"/>
      <c r="B40" s="64"/>
      <c r="C40" s="1583"/>
      <c r="D40" s="1584"/>
      <c r="E40" s="1584"/>
      <c r="F40" s="1584"/>
      <c r="G40" s="1584"/>
      <c r="H40" s="1584"/>
      <c r="I40" s="1584"/>
      <c r="J40" s="1584"/>
      <c r="K40" s="1585"/>
      <c r="L40" s="1583"/>
      <c r="M40" s="1584"/>
      <c r="N40" s="1584"/>
      <c r="O40" s="1584"/>
      <c r="P40" s="1584"/>
      <c r="Q40" s="1584"/>
      <c r="R40" s="1584"/>
      <c r="S40" s="1584"/>
      <c r="T40" s="1584"/>
      <c r="U40" s="1585"/>
      <c r="V40" s="64"/>
      <c r="W40" s="1583"/>
      <c r="X40" s="1584"/>
      <c r="Y40" s="1584"/>
      <c r="Z40" s="1584"/>
      <c r="AA40" s="1584"/>
      <c r="AB40" s="1584"/>
      <c r="AC40" s="1584"/>
      <c r="AD40" s="1584"/>
      <c r="AE40" s="1584"/>
      <c r="AF40" s="1584"/>
      <c r="AG40" s="1584"/>
      <c r="AH40" s="1584"/>
      <c r="AI40" s="1584"/>
      <c r="AJ40" s="1584"/>
      <c r="AK40" s="1584"/>
      <c r="AL40" s="1584"/>
      <c r="AM40" s="1584"/>
      <c r="AN40" s="1584"/>
      <c r="AO40" s="1585"/>
      <c r="AQ40" s="1539"/>
      <c r="AR40" s="1540"/>
      <c r="AS40" s="1540"/>
      <c r="AT40" s="1540"/>
      <c r="AU40" s="1540"/>
      <c r="AV40" s="1540"/>
      <c r="AW40" s="1540"/>
      <c r="AX40" s="1540"/>
      <c r="AY40" s="1540"/>
      <c r="AZ40" s="1540"/>
      <c r="BA40" s="1540"/>
      <c r="BB40" s="1540"/>
      <c r="BC40" s="1540"/>
      <c r="BD40" s="1540"/>
      <c r="BE40" s="1540"/>
      <c r="BF40" s="1540"/>
      <c r="BG40" s="1540"/>
      <c r="BH40" s="1540"/>
      <c r="BI40" s="1541"/>
    </row>
    <row r="41" spans="1:61">
      <c r="A41" s="64"/>
      <c r="B41" s="64"/>
      <c r="C41" s="1583"/>
      <c r="D41" s="1584"/>
      <c r="E41" s="1584"/>
      <c r="F41" s="1584"/>
      <c r="G41" s="1584"/>
      <c r="H41" s="1584"/>
      <c r="I41" s="1584"/>
      <c r="J41" s="1584"/>
      <c r="K41" s="1585"/>
      <c r="L41" s="1583"/>
      <c r="M41" s="1584"/>
      <c r="N41" s="1584"/>
      <c r="O41" s="1584"/>
      <c r="P41" s="1584"/>
      <c r="Q41" s="1584"/>
      <c r="R41" s="1584"/>
      <c r="S41" s="1584"/>
      <c r="T41" s="1584"/>
      <c r="U41" s="1585"/>
      <c r="V41" s="64"/>
      <c r="W41" s="1583"/>
      <c r="X41" s="1584"/>
      <c r="Y41" s="1584"/>
      <c r="Z41" s="1584"/>
      <c r="AA41" s="1584"/>
      <c r="AB41" s="1584"/>
      <c r="AC41" s="1584"/>
      <c r="AD41" s="1584"/>
      <c r="AE41" s="1584"/>
      <c r="AF41" s="1584"/>
      <c r="AG41" s="1584"/>
      <c r="AH41" s="1584"/>
      <c r="AI41" s="1584"/>
      <c r="AJ41" s="1584"/>
      <c r="AK41" s="1584"/>
      <c r="AL41" s="1584"/>
      <c r="AM41" s="1584"/>
      <c r="AN41" s="1584"/>
      <c r="AO41" s="1585"/>
      <c r="AQ41" s="1539"/>
      <c r="AR41" s="1540"/>
      <c r="AS41" s="1540"/>
      <c r="AT41" s="1540"/>
      <c r="AU41" s="1540"/>
      <c r="AV41" s="1540"/>
      <c r="AW41" s="1540"/>
      <c r="AX41" s="1540"/>
      <c r="AY41" s="1540"/>
      <c r="AZ41" s="1540"/>
      <c r="BA41" s="1540"/>
      <c r="BB41" s="1540"/>
      <c r="BC41" s="1540"/>
      <c r="BD41" s="1540"/>
      <c r="BE41" s="1540"/>
      <c r="BF41" s="1540"/>
      <c r="BG41" s="1540"/>
      <c r="BH41" s="1540"/>
      <c r="BI41" s="1541"/>
    </row>
    <row r="42" spans="1:61">
      <c r="A42" s="64"/>
      <c r="B42" s="64"/>
      <c r="C42" s="1583"/>
      <c r="D42" s="1584"/>
      <c r="E42" s="1584"/>
      <c r="F42" s="1584"/>
      <c r="G42" s="1584"/>
      <c r="H42" s="1584"/>
      <c r="I42" s="1584"/>
      <c r="J42" s="1584"/>
      <c r="K42" s="1585"/>
      <c r="L42" s="1583"/>
      <c r="M42" s="1584"/>
      <c r="N42" s="1584"/>
      <c r="O42" s="1584"/>
      <c r="P42" s="1584"/>
      <c r="Q42" s="1584"/>
      <c r="R42" s="1584"/>
      <c r="S42" s="1584"/>
      <c r="T42" s="1584"/>
      <c r="U42" s="1585"/>
      <c r="V42" s="64"/>
      <c r="W42" s="1583"/>
      <c r="X42" s="1584"/>
      <c r="Y42" s="1584"/>
      <c r="Z42" s="1584"/>
      <c r="AA42" s="1584"/>
      <c r="AB42" s="1584"/>
      <c r="AC42" s="1584"/>
      <c r="AD42" s="1584"/>
      <c r="AE42" s="1584"/>
      <c r="AF42" s="1584"/>
      <c r="AG42" s="1584"/>
      <c r="AH42" s="1584"/>
      <c r="AI42" s="1584"/>
      <c r="AJ42" s="1584"/>
      <c r="AK42" s="1584"/>
      <c r="AL42" s="1584"/>
      <c r="AM42" s="1584"/>
      <c r="AN42" s="1584"/>
      <c r="AO42" s="1585"/>
      <c r="AQ42" s="1539"/>
      <c r="AR42" s="1540"/>
      <c r="AS42" s="1540"/>
      <c r="AT42" s="1540"/>
      <c r="AU42" s="1540"/>
      <c r="AV42" s="1540"/>
      <c r="AW42" s="1540"/>
      <c r="AX42" s="1540"/>
      <c r="AY42" s="1540"/>
      <c r="AZ42" s="1540"/>
      <c r="BA42" s="1540"/>
      <c r="BB42" s="1540"/>
      <c r="BC42" s="1540"/>
      <c r="BD42" s="1540"/>
      <c r="BE42" s="1540"/>
      <c r="BF42" s="1540"/>
      <c r="BG42" s="1540"/>
      <c r="BH42" s="1540"/>
      <c r="BI42" s="1541"/>
    </row>
    <row r="43" spans="1:61">
      <c r="A43" s="64"/>
      <c r="B43" s="64"/>
      <c r="C43" s="1583"/>
      <c r="D43" s="1584"/>
      <c r="E43" s="1584"/>
      <c r="F43" s="1584"/>
      <c r="G43" s="1584"/>
      <c r="H43" s="1584"/>
      <c r="I43" s="1584"/>
      <c r="J43" s="1584"/>
      <c r="K43" s="1585"/>
      <c r="L43" s="1583"/>
      <c r="M43" s="1584"/>
      <c r="N43" s="1584"/>
      <c r="O43" s="1584"/>
      <c r="P43" s="1584"/>
      <c r="Q43" s="1584"/>
      <c r="R43" s="1584"/>
      <c r="S43" s="1584"/>
      <c r="T43" s="1584"/>
      <c r="U43" s="1585"/>
      <c r="V43" s="64"/>
      <c r="W43" s="1583"/>
      <c r="X43" s="1584"/>
      <c r="Y43" s="1584"/>
      <c r="Z43" s="1584"/>
      <c r="AA43" s="1584"/>
      <c r="AB43" s="1584"/>
      <c r="AC43" s="1584"/>
      <c r="AD43" s="1584"/>
      <c r="AE43" s="1584"/>
      <c r="AF43" s="1584"/>
      <c r="AG43" s="1584"/>
      <c r="AH43" s="1584"/>
      <c r="AI43" s="1584"/>
      <c r="AJ43" s="1584"/>
      <c r="AK43" s="1584"/>
      <c r="AL43" s="1584"/>
      <c r="AM43" s="1584"/>
      <c r="AN43" s="1584"/>
      <c r="AO43" s="1585"/>
      <c r="AQ43" s="1539"/>
      <c r="AR43" s="1540"/>
      <c r="AS43" s="1540"/>
      <c r="AT43" s="1540"/>
      <c r="AU43" s="1540"/>
      <c r="AV43" s="1540"/>
      <c r="AW43" s="1540"/>
      <c r="AX43" s="1540"/>
      <c r="AY43" s="1540"/>
      <c r="AZ43" s="1540"/>
      <c r="BA43" s="1540"/>
      <c r="BB43" s="1540"/>
      <c r="BC43" s="1540"/>
      <c r="BD43" s="1540"/>
      <c r="BE43" s="1540"/>
      <c r="BF43" s="1540"/>
      <c r="BG43" s="1540"/>
      <c r="BH43" s="1540"/>
      <c r="BI43" s="1541"/>
    </row>
    <row r="44" spans="1:61" ht="12.75" customHeight="1">
      <c r="A44" s="64"/>
      <c r="B44" s="64"/>
      <c r="C44" s="1583"/>
      <c r="D44" s="1584"/>
      <c r="E44" s="1584"/>
      <c r="F44" s="1584"/>
      <c r="G44" s="1584"/>
      <c r="H44" s="1584"/>
      <c r="I44" s="1584"/>
      <c r="J44" s="1584"/>
      <c r="K44" s="1585"/>
      <c r="L44" s="1583"/>
      <c r="M44" s="1584"/>
      <c r="N44" s="1584"/>
      <c r="O44" s="1584"/>
      <c r="P44" s="1584"/>
      <c r="Q44" s="1584"/>
      <c r="R44" s="1584"/>
      <c r="S44" s="1584"/>
      <c r="T44" s="1584"/>
      <c r="U44" s="1585"/>
      <c r="V44" s="64"/>
      <c r="W44" s="1583"/>
      <c r="X44" s="1584"/>
      <c r="Y44" s="1584"/>
      <c r="Z44" s="1584"/>
      <c r="AA44" s="1584"/>
      <c r="AB44" s="1584"/>
      <c r="AC44" s="1584"/>
      <c r="AD44" s="1584"/>
      <c r="AE44" s="1584"/>
      <c r="AF44" s="1584"/>
      <c r="AG44" s="1584"/>
      <c r="AH44" s="1584"/>
      <c r="AI44" s="1584"/>
      <c r="AJ44" s="1584"/>
      <c r="AK44" s="1584"/>
      <c r="AL44" s="1584"/>
      <c r="AM44" s="1584"/>
      <c r="AN44" s="1584"/>
      <c r="AO44" s="1585"/>
      <c r="AQ44" s="1539"/>
      <c r="AR44" s="1540"/>
      <c r="AS44" s="1540"/>
      <c r="AT44" s="1540"/>
      <c r="AU44" s="1540"/>
      <c r="AV44" s="1540"/>
      <c r="AW44" s="1540"/>
      <c r="AX44" s="1540"/>
      <c r="AY44" s="1540"/>
      <c r="AZ44" s="1540"/>
      <c r="BA44" s="1540"/>
      <c r="BB44" s="1540"/>
      <c r="BC44" s="1540"/>
      <c r="BD44" s="1540"/>
      <c r="BE44" s="1540"/>
      <c r="BF44" s="1540"/>
      <c r="BG44" s="1540"/>
      <c r="BH44" s="1540"/>
      <c r="BI44" s="1541"/>
    </row>
    <row r="45" spans="1:61">
      <c r="A45" s="64"/>
      <c r="B45" s="64"/>
      <c r="C45" s="1583"/>
      <c r="D45" s="1584"/>
      <c r="E45" s="1584"/>
      <c r="F45" s="1584"/>
      <c r="G45" s="1584"/>
      <c r="H45" s="1584"/>
      <c r="I45" s="1584"/>
      <c r="J45" s="1584"/>
      <c r="K45" s="1585"/>
      <c r="L45" s="1583"/>
      <c r="M45" s="1584"/>
      <c r="N45" s="1584"/>
      <c r="O45" s="1584"/>
      <c r="P45" s="1584"/>
      <c r="Q45" s="1584"/>
      <c r="R45" s="1584"/>
      <c r="S45" s="1584"/>
      <c r="T45" s="1584"/>
      <c r="U45" s="1585"/>
      <c r="V45" s="64"/>
      <c r="W45" s="1583"/>
      <c r="X45" s="1584"/>
      <c r="Y45" s="1584"/>
      <c r="Z45" s="1584"/>
      <c r="AA45" s="1584"/>
      <c r="AB45" s="1584"/>
      <c r="AC45" s="1584"/>
      <c r="AD45" s="1584"/>
      <c r="AE45" s="1584"/>
      <c r="AF45" s="1584"/>
      <c r="AG45" s="1584"/>
      <c r="AH45" s="1584"/>
      <c r="AI45" s="1584"/>
      <c r="AJ45" s="1584"/>
      <c r="AK45" s="1584"/>
      <c r="AL45" s="1584"/>
      <c r="AM45" s="1584"/>
      <c r="AN45" s="1584"/>
      <c r="AO45" s="1585"/>
      <c r="AQ45" s="1539"/>
      <c r="AR45" s="1540"/>
      <c r="AS45" s="1540"/>
      <c r="AT45" s="1540"/>
      <c r="AU45" s="1540"/>
      <c r="AV45" s="1540"/>
      <c r="AW45" s="1540"/>
      <c r="AX45" s="1540"/>
      <c r="AY45" s="1540"/>
      <c r="AZ45" s="1540"/>
      <c r="BA45" s="1540"/>
      <c r="BB45" s="1540"/>
      <c r="BC45" s="1540"/>
      <c r="BD45" s="1540"/>
      <c r="BE45" s="1540"/>
      <c r="BF45" s="1540"/>
      <c r="BG45" s="1540"/>
      <c r="BH45" s="1540"/>
      <c r="BI45" s="1541"/>
    </row>
    <row r="46" spans="1:61">
      <c r="A46" s="64"/>
      <c r="B46" s="64"/>
      <c r="C46" s="1583"/>
      <c r="D46" s="1584"/>
      <c r="E46" s="1584"/>
      <c r="F46" s="1584"/>
      <c r="G46" s="1584"/>
      <c r="H46" s="1584"/>
      <c r="I46" s="1584"/>
      <c r="J46" s="1584"/>
      <c r="K46" s="1585"/>
      <c r="L46" s="1583"/>
      <c r="M46" s="1584"/>
      <c r="N46" s="1584"/>
      <c r="O46" s="1584"/>
      <c r="P46" s="1584"/>
      <c r="Q46" s="1584"/>
      <c r="R46" s="1584"/>
      <c r="S46" s="1584"/>
      <c r="T46" s="1584"/>
      <c r="U46" s="1585"/>
      <c r="V46" s="64"/>
      <c r="W46" s="1583"/>
      <c r="X46" s="1584"/>
      <c r="Y46" s="1584"/>
      <c r="Z46" s="1584"/>
      <c r="AA46" s="1584"/>
      <c r="AB46" s="1584"/>
      <c r="AC46" s="1584"/>
      <c r="AD46" s="1584"/>
      <c r="AE46" s="1584"/>
      <c r="AF46" s="1584"/>
      <c r="AG46" s="1584"/>
      <c r="AH46" s="1584"/>
      <c r="AI46" s="1584"/>
      <c r="AJ46" s="1584"/>
      <c r="AK46" s="1584"/>
      <c r="AL46" s="1584"/>
      <c r="AM46" s="1584"/>
      <c r="AN46" s="1584"/>
      <c r="AO46" s="1585"/>
      <c r="AQ46" s="1539"/>
      <c r="AR46" s="1540"/>
      <c r="AS46" s="1540"/>
      <c r="AT46" s="1540"/>
      <c r="AU46" s="1540"/>
      <c r="AV46" s="1540"/>
      <c r="AW46" s="1540"/>
      <c r="AX46" s="1540"/>
      <c r="AY46" s="1540"/>
      <c r="AZ46" s="1540"/>
      <c r="BA46" s="1540"/>
      <c r="BB46" s="1540"/>
      <c r="BC46" s="1540"/>
      <c r="BD46" s="1540"/>
      <c r="BE46" s="1540"/>
      <c r="BF46" s="1540"/>
      <c r="BG46" s="1540"/>
      <c r="BH46" s="1540"/>
      <c r="BI46" s="1541"/>
    </row>
    <row r="47" spans="1:61">
      <c r="A47" s="64"/>
      <c r="B47" s="64"/>
      <c r="C47" s="1583"/>
      <c r="D47" s="1584"/>
      <c r="E47" s="1584"/>
      <c r="F47" s="1584"/>
      <c r="G47" s="1584"/>
      <c r="H47" s="1584"/>
      <c r="I47" s="1584"/>
      <c r="J47" s="1584"/>
      <c r="K47" s="1585"/>
      <c r="L47" s="1583"/>
      <c r="M47" s="1584"/>
      <c r="N47" s="1584"/>
      <c r="O47" s="1584"/>
      <c r="P47" s="1584"/>
      <c r="Q47" s="1584"/>
      <c r="R47" s="1584"/>
      <c r="S47" s="1584"/>
      <c r="T47" s="1584"/>
      <c r="U47" s="1585"/>
      <c r="V47" s="64"/>
      <c r="W47" s="1583"/>
      <c r="X47" s="1584"/>
      <c r="Y47" s="1584"/>
      <c r="Z47" s="1584"/>
      <c r="AA47" s="1584"/>
      <c r="AB47" s="1584"/>
      <c r="AC47" s="1584"/>
      <c r="AD47" s="1584"/>
      <c r="AE47" s="1584"/>
      <c r="AF47" s="1584"/>
      <c r="AG47" s="1584"/>
      <c r="AH47" s="1584"/>
      <c r="AI47" s="1584"/>
      <c r="AJ47" s="1584"/>
      <c r="AK47" s="1584"/>
      <c r="AL47" s="1584"/>
      <c r="AM47" s="1584"/>
      <c r="AN47" s="1584"/>
      <c r="AO47" s="1585"/>
      <c r="AQ47" s="1539"/>
      <c r="AR47" s="1540"/>
      <c r="AS47" s="1540"/>
      <c r="AT47" s="1540"/>
      <c r="AU47" s="1540"/>
      <c r="AV47" s="1540"/>
      <c r="AW47" s="1540"/>
      <c r="AX47" s="1540"/>
      <c r="AY47" s="1540"/>
      <c r="AZ47" s="1540"/>
      <c r="BA47" s="1540"/>
      <c r="BB47" s="1540"/>
      <c r="BC47" s="1540"/>
      <c r="BD47" s="1540"/>
      <c r="BE47" s="1540"/>
      <c r="BF47" s="1540"/>
      <c r="BG47" s="1540"/>
      <c r="BH47" s="1540"/>
      <c r="BI47" s="1541"/>
    </row>
    <row r="48" spans="1:61">
      <c r="A48" s="64"/>
      <c r="B48" s="64"/>
      <c r="C48" s="1583"/>
      <c r="D48" s="1584"/>
      <c r="E48" s="1584"/>
      <c r="F48" s="1584"/>
      <c r="G48" s="1584"/>
      <c r="H48" s="1584"/>
      <c r="I48" s="1584"/>
      <c r="J48" s="1584"/>
      <c r="K48" s="1585"/>
      <c r="L48" s="1583"/>
      <c r="M48" s="1584"/>
      <c r="N48" s="1584"/>
      <c r="O48" s="1584"/>
      <c r="P48" s="1584"/>
      <c r="Q48" s="1584"/>
      <c r="R48" s="1584"/>
      <c r="S48" s="1584"/>
      <c r="T48" s="1584"/>
      <c r="U48" s="1585"/>
      <c r="V48" s="64"/>
      <c r="W48" s="1583"/>
      <c r="X48" s="1584"/>
      <c r="Y48" s="1584"/>
      <c r="Z48" s="1584"/>
      <c r="AA48" s="1584"/>
      <c r="AB48" s="1584"/>
      <c r="AC48" s="1584"/>
      <c r="AD48" s="1584"/>
      <c r="AE48" s="1584"/>
      <c r="AF48" s="1584"/>
      <c r="AG48" s="1584"/>
      <c r="AH48" s="1584"/>
      <c r="AI48" s="1584"/>
      <c r="AJ48" s="1584"/>
      <c r="AK48" s="1584"/>
      <c r="AL48" s="1584"/>
      <c r="AM48" s="1584"/>
      <c r="AN48" s="1584"/>
      <c r="AO48" s="1585"/>
      <c r="AQ48" s="1539"/>
      <c r="AR48" s="1540"/>
      <c r="AS48" s="1540"/>
      <c r="AT48" s="1540"/>
      <c r="AU48" s="1540"/>
      <c r="AV48" s="1540"/>
      <c r="AW48" s="1540"/>
      <c r="AX48" s="1540"/>
      <c r="AY48" s="1540"/>
      <c r="AZ48" s="1540"/>
      <c r="BA48" s="1540"/>
      <c r="BB48" s="1540"/>
      <c r="BC48" s="1540"/>
      <c r="BD48" s="1540"/>
      <c r="BE48" s="1540"/>
      <c r="BF48" s="1540"/>
      <c r="BG48" s="1540"/>
      <c r="BH48" s="1540"/>
      <c r="BI48" s="1541"/>
    </row>
    <row r="49" spans="1:61">
      <c r="A49" s="64"/>
      <c r="B49" s="64"/>
      <c r="C49" s="1586"/>
      <c r="D49" s="1587"/>
      <c r="E49" s="1587"/>
      <c r="F49" s="1587"/>
      <c r="G49" s="1587"/>
      <c r="H49" s="1587"/>
      <c r="I49" s="1587"/>
      <c r="J49" s="1587"/>
      <c r="K49" s="1588"/>
      <c r="L49" s="1586"/>
      <c r="M49" s="1587"/>
      <c r="N49" s="1587"/>
      <c r="O49" s="1587"/>
      <c r="P49" s="1587"/>
      <c r="Q49" s="1587"/>
      <c r="R49" s="1587"/>
      <c r="S49" s="1587"/>
      <c r="T49" s="1587"/>
      <c r="U49" s="1588"/>
      <c r="V49" s="64"/>
      <c r="W49" s="1583"/>
      <c r="X49" s="1584"/>
      <c r="Y49" s="1584"/>
      <c r="Z49" s="1584"/>
      <c r="AA49" s="1584"/>
      <c r="AB49" s="1584"/>
      <c r="AC49" s="1584"/>
      <c r="AD49" s="1584"/>
      <c r="AE49" s="1584"/>
      <c r="AF49" s="1584"/>
      <c r="AG49" s="1584"/>
      <c r="AH49" s="1584"/>
      <c r="AI49" s="1584"/>
      <c r="AJ49" s="1584"/>
      <c r="AK49" s="1584"/>
      <c r="AL49" s="1584"/>
      <c r="AM49" s="1584"/>
      <c r="AN49" s="1584"/>
      <c r="AO49" s="1585"/>
      <c r="AQ49" s="1539"/>
      <c r="AR49" s="1540"/>
      <c r="AS49" s="1540"/>
      <c r="AT49" s="1540"/>
      <c r="AU49" s="1540"/>
      <c r="AV49" s="1540"/>
      <c r="AW49" s="1540"/>
      <c r="AX49" s="1540"/>
      <c r="AY49" s="1540"/>
      <c r="AZ49" s="1540"/>
      <c r="BA49" s="1540"/>
      <c r="BB49" s="1540"/>
      <c r="BC49" s="1540"/>
      <c r="BD49" s="1540"/>
      <c r="BE49" s="1540"/>
      <c r="BF49" s="1540"/>
      <c r="BG49" s="1540"/>
      <c r="BH49" s="1540"/>
      <c r="BI49" s="1541"/>
    </row>
    <row r="50" spans="1:61" ht="20.25" customHeight="1">
      <c r="A50" s="64"/>
      <c r="B50" s="64"/>
      <c r="C50" s="1560" t="s">
        <v>1033</v>
      </c>
      <c r="D50" s="1561"/>
      <c r="E50" s="1561"/>
      <c r="F50" s="1561"/>
      <c r="G50" s="1561"/>
      <c r="H50" s="1561"/>
      <c r="I50" s="1561"/>
      <c r="J50" s="1561"/>
      <c r="K50" s="1561"/>
      <c r="L50" s="1561"/>
      <c r="M50" s="1561"/>
      <c r="N50" s="1561"/>
      <c r="O50" s="1561"/>
      <c r="P50" s="1561"/>
      <c r="Q50" s="1561"/>
      <c r="R50" s="1561"/>
      <c r="S50" s="1561"/>
      <c r="T50" s="1561"/>
      <c r="U50" s="1562"/>
      <c r="V50" s="64"/>
      <c r="W50" s="1583"/>
      <c r="X50" s="1584"/>
      <c r="Y50" s="1584"/>
      <c r="Z50" s="1584"/>
      <c r="AA50" s="1584"/>
      <c r="AB50" s="1584"/>
      <c r="AC50" s="1584"/>
      <c r="AD50" s="1584"/>
      <c r="AE50" s="1584"/>
      <c r="AF50" s="1584"/>
      <c r="AG50" s="1584"/>
      <c r="AH50" s="1584"/>
      <c r="AI50" s="1584"/>
      <c r="AJ50" s="1584"/>
      <c r="AK50" s="1584"/>
      <c r="AL50" s="1584"/>
      <c r="AM50" s="1584"/>
      <c r="AN50" s="1584"/>
      <c r="AO50" s="1585"/>
      <c r="AQ50" s="1539"/>
      <c r="AR50" s="1540"/>
      <c r="AS50" s="1540"/>
      <c r="AT50" s="1540"/>
      <c r="AU50" s="1540"/>
      <c r="AV50" s="1540"/>
      <c r="AW50" s="1540"/>
      <c r="AX50" s="1540"/>
      <c r="AY50" s="1540"/>
      <c r="AZ50" s="1540"/>
      <c r="BA50" s="1540"/>
      <c r="BB50" s="1540"/>
      <c r="BC50" s="1540"/>
      <c r="BD50" s="1540"/>
      <c r="BE50" s="1540"/>
      <c r="BF50" s="1540"/>
      <c r="BG50" s="1540"/>
      <c r="BH50" s="1540"/>
      <c r="BI50" s="1541"/>
    </row>
    <row r="51" spans="1:61" ht="20.25" customHeight="1">
      <c r="A51" s="64"/>
      <c r="B51" s="64"/>
      <c r="C51" s="1563"/>
      <c r="D51" s="1564"/>
      <c r="E51" s="1564"/>
      <c r="F51" s="1564"/>
      <c r="G51" s="1564"/>
      <c r="H51" s="1564"/>
      <c r="I51" s="1564"/>
      <c r="J51" s="1564"/>
      <c r="K51" s="1564"/>
      <c r="L51" s="1564"/>
      <c r="M51" s="1564"/>
      <c r="N51" s="1564"/>
      <c r="O51" s="1564"/>
      <c r="P51" s="1564"/>
      <c r="Q51" s="1564"/>
      <c r="R51" s="1564"/>
      <c r="S51" s="1564"/>
      <c r="T51" s="1564"/>
      <c r="U51" s="1565"/>
      <c r="V51" s="64"/>
      <c r="W51" s="1583"/>
      <c r="X51" s="1584"/>
      <c r="Y51" s="1584"/>
      <c r="Z51" s="1584"/>
      <c r="AA51" s="1584"/>
      <c r="AB51" s="1584"/>
      <c r="AC51" s="1584"/>
      <c r="AD51" s="1584"/>
      <c r="AE51" s="1584"/>
      <c r="AF51" s="1584"/>
      <c r="AG51" s="1584"/>
      <c r="AH51" s="1584"/>
      <c r="AI51" s="1584"/>
      <c r="AJ51" s="1584"/>
      <c r="AK51" s="1584"/>
      <c r="AL51" s="1584"/>
      <c r="AM51" s="1584"/>
      <c r="AN51" s="1584"/>
      <c r="AO51" s="1585"/>
      <c r="AQ51" s="1539"/>
      <c r="AR51" s="1540"/>
      <c r="AS51" s="1540"/>
      <c r="AT51" s="1540"/>
      <c r="AU51" s="1540"/>
      <c r="AV51" s="1540"/>
      <c r="AW51" s="1540"/>
      <c r="AX51" s="1540"/>
      <c r="AY51" s="1540"/>
      <c r="AZ51" s="1540"/>
      <c r="BA51" s="1540"/>
      <c r="BB51" s="1540"/>
      <c r="BC51" s="1540"/>
      <c r="BD51" s="1540"/>
      <c r="BE51" s="1540"/>
      <c r="BF51" s="1540"/>
      <c r="BG51" s="1540"/>
      <c r="BH51" s="1540"/>
      <c r="BI51" s="1541"/>
    </row>
    <row r="52" spans="1:61">
      <c r="A52" s="64"/>
      <c r="B52" s="64"/>
      <c r="C52" s="1563"/>
      <c r="D52" s="1564"/>
      <c r="E52" s="1564"/>
      <c r="F52" s="1564"/>
      <c r="G52" s="1564"/>
      <c r="H52" s="1564"/>
      <c r="I52" s="1564"/>
      <c r="J52" s="1564"/>
      <c r="K52" s="1564"/>
      <c r="L52" s="1564"/>
      <c r="M52" s="1564"/>
      <c r="N52" s="1564"/>
      <c r="O52" s="1564"/>
      <c r="P52" s="1564"/>
      <c r="Q52" s="1564"/>
      <c r="R52" s="1564"/>
      <c r="S52" s="1564"/>
      <c r="T52" s="1564"/>
      <c r="U52" s="1565"/>
      <c r="V52" s="64"/>
      <c r="W52" s="1583"/>
      <c r="X52" s="1584"/>
      <c r="Y52" s="1584"/>
      <c r="Z52" s="1584"/>
      <c r="AA52" s="1584"/>
      <c r="AB52" s="1584"/>
      <c r="AC52" s="1584"/>
      <c r="AD52" s="1584"/>
      <c r="AE52" s="1584"/>
      <c r="AF52" s="1584"/>
      <c r="AG52" s="1584"/>
      <c r="AH52" s="1584"/>
      <c r="AI52" s="1584"/>
      <c r="AJ52" s="1584"/>
      <c r="AK52" s="1584"/>
      <c r="AL52" s="1584"/>
      <c r="AM52" s="1584"/>
      <c r="AN52" s="1584"/>
      <c r="AO52" s="1585"/>
      <c r="AQ52" s="1539"/>
      <c r="AR52" s="1540"/>
      <c r="AS52" s="1540"/>
      <c r="AT52" s="1540"/>
      <c r="AU52" s="1540"/>
      <c r="AV52" s="1540"/>
      <c r="AW52" s="1540"/>
      <c r="AX52" s="1540"/>
      <c r="AY52" s="1540"/>
      <c r="AZ52" s="1540"/>
      <c r="BA52" s="1540"/>
      <c r="BB52" s="1540"/>
      <c r="BC52" s="1540"/>
      <c r="BD52" s="1540"/>
      <c r="BE52" s="1540"/>
      <c r="BF52" s="1540"/>
      <c r="BG52" s="1540"/>
      <c r="BH52" s="1540"/>
      <c r="BI52" s="1541"/>
    </row>
    <row r="53" spans="1:61">
      <c r="A53" s="64"/>
      <c r="B53" s="64"/>
      <c r="C53" s="1566"/>
      <c r="D53" s="1567"/>
      <c r="E53" s="1567"/>
      <c r="F53" s="1567"/>
      <c r="G53" s="1567"/>
      <c r="H53" s="1567"/>
      <c r="I53" s="1567"/>
      <c r="J53" s="1567"/>
      <c r="K53" s="1567"/>
      <c r="L53" s="1567"/>
      <c r="M53" s="1567"/>
      <c r="N53" s="1567"/>
      <c r="O53" s="1567"/>
      <c r="P53" s="1567"/>
      <c r="Q53" s="1567"/>
      <c r="R53" s="1567"/>
      <c r="S53" s="1567"/>
      <c r="T53" s="1567"/>
      <c r="U53" s="1568"/>
      <c r="V53" s="64"/>
      <c r="W53" s="1586"/>
      <c r="X53" s="1587"/>
      <c r="Y53" s="1587"/>
      <c r="Z53" s="1587"/>
      <c r="AA53" s="1587"/>
      <c r="AB53" s="1587"/>
      <c r="AC53" s="1587"/>
      <c r="AD53" s="1587"/>
      <c r="AE53" s="1587"/>
      <c r="AF53" s="1587"/>
      <c r="AG53" s="1587"/>
      <c r="AH53" s="1587"/>
      <c r="AI53" s="1587"/>
      <c r="AJ53" s="1587"/>
      <c r="AK53" s="1587"/>
      <c r="AL53" s="1587"/>
      <c r="AM53" s="1587"/>
      <c r="AN53" s="1587"/>
      <c r="AO53" s="1588"/>
      <c r="AQ53" s="1539"/>
      <c r="AR53" s="1540"/>
      <c r="AS53" s="1540"/>
      <c r="AT53" s="1540"/>
      <c r="AU53" s="1540"/>
      <c r="AV53" s="1540"/>
      <c r="AW53" s="1540"/>
      <c r="AX53" s="1540"/>
      <c r="AY53" s="1540"/>
      <c r="AZ53" s="1540"/>
      <c r="BA53" s="1540"/>
      <c r="BB53" s="1540"/>
      <c r="BC53" s="1540"/>
      <c r="BD53" s="1540"/>
      <c r="BE53" s="1540"/>
      <c r="BF53" s="1540"/>
      <c r="BG53" s="1540"/>
      <c r="BH53" s="1540"/>
      <c r="BI53" s="1541"/>
    </row>
    <row r="54" spans="1:61">
      <c r="A54" s="64"/>
      <c r="B54" s="64"/>
      <c r="V54" s="64"/>
      <c r="W54" s="64"/>
      <c r="X54" s="64"/>
      <c r="AQ54" s="1539"/>
      <c r="AR54" s="1540"/>
      <c r="AS54" s="1540"/>
      <c r="AT54" s="1540"/>
      <c r="AU54" s="1540"/>
      <c r="AV54" s="1540"/>
      <c r="AW54" s="1540"/>
      <c r="AX54" s="1540"/>
      <c r="AY54" s="1540"/>
      <c r="AZ54" s="1540"/>
      <c r="BA54" s="1540"/>
      <c r="BB54" s="1540"/>
      <c r="BC54" s="1540"/>
      <c r="BD54" s="1540"/>
      <c r="BE54" s="1540"/>
      <c r="BF54" s="1540"/>
      <c r="BG54" s="1540"/>
      <c r="BH54" s="1540"/>
      <c r="BI54" s="1541"/>
    </row>
    <row r="55" spans="1:61" ht="13.5" hidden="1" customHeight="1" outlineLevel="1">
      <c r="A55" s="64"/>
      <c r="B55" s="64"/>
      <c r="C55" s="1595" t="s">
        <v>576</v>
      </c>
      <c r="D55" s="1596"/>
      <c r="E55" s="1596"/>
      <c r="F55" s="1596"/>
      <c r="G55" s="1596"/>
      <c r="H55" s="1596"/>
      <c r="I55" s="1596"/>
      <c r="J55" s="1596"/>
      <c r="K55" s="1597"/>
      <c r="L55" s="1595" t="s">
        <v>577</v>
      </c>
      <c r="M55" s="1596"/>
      <c r="N55" s="1596"/>
      <c r="O55" s="1596"/>
      <c r="P55" s="1596"/>
      <c r="Q55" s="1596"/>
      <c r="R55" s="1596"/>
      <c r="S55" s="1596"/>
      <c r="T55" s="1596"/>
      <c r="U55" s="1597"/>
      <c r="V55" s="64"/>
      <c r="W55" s="64"/>
      <c r="X55" s="64"/>
      <c r="Y55" s="64"/>
      <c r="AQ55" s="1539"/>
      <c r="AR55" s="1540"/>
      <c r="AS55" s="1540"/>
      <c r="AT55" s="1540"/>
      <c r="AU55" s="1540"/>
      <c r="AV55" s="1540"/>
      <c r="AW55" s="1540"/>
      <c r="AX55" s="1540"/>
      <c r="AY55" s="1540"/>
      <c r="AZ55" s="1540"/>
      <c r="BA55" s="1540"/>
      <c r="BB55" s="1540"/>
      <c r="BC55" s="1540"/>
      <c r="BD55" s="1540"/>
      <c r="BE55" s="1540"/>
      <c r="BF55" s="1540"/>
      <c r="BG55" s="1540"/>
      <c r="BH55" s="1540"/>
      <c r="BI55" s="1541"/>
    </row>
    <row r="56" spans="1:61" ht="13.7" hidden="1" customHeight="1" outlineLevel="1">
      <c r="A56" s="64"/>
      <c r="B56" s="64"/>
      <c r="C56" s="1580"/>
      <c r="D56" s="1581"/>
      <c r="E56" s="1581"/>
      <c r="F56" s="1581"/>
      <c r="G56" s="1581"/>
      <c r="H56" s="1581"/>
      <c r="I56" s="1581"/>
      <c r="J56" s="1581"/>
      <c r="K56" s="1582"/>
      <c r="L56" s="1580" t="s">
        <v>578</v>
      </c>
      <c r="M56" s="1581"/>
      <c r="N56" s="1581"/>
      <c r="O56" s="1581"/>
      <c r="P56" s="1581"/>
      <c r="Q56" s="1581"/>
      <c r="R56" s="1581"/>
      <c r="S56" s="1581"/>
      <c r="T56" s="1581"/>
      <c r="U56" s="1582"/>
      <c r="V56" s="64"/>
      <c r="W56" s="64"/>
      <c r="X56" s="64"/>
      <c r="Y56" s="64"/>
      <c r="AQ56" s="1539"/>
      <c r="AR56" s="1540"/>
      <c r="AS56" s="1540"/>
      <c r="AT56" s="1540"/>
      <c r="AU56" s="1540"/>
      <c r="AV56" s="1540"/>
      <c r="AW56" s="1540"/>
      <c r="AX56" s="1540"/>
      <c r="AY56" s="1540"/>
      <c r="AZ56" s="1540"/>
      <c r="BA56" s="1540"/>
      <c r="BB56" s="1540"/>
      <c r="BC56" s="1540"/>
      <c r="BD56" s="1540"/>
      <c r="BE56" s="1540"/>
      <c r="BF56" s="1540"/>
      <c r="BG56" s="1540"/>
      <c r="BH56" s="1540"/>
      <c r="BI56" s="1541"/>
    </row>
    <row r="57" spans="1:61" ht="13.7" hidden="1" customHeight="1" outlineLevel="1">
      <c r="A57" s="64"/>
      <c r="B57" s="64"/>
      <c r="C57" s="1583"/>
      <c r="D57" s="1584"/>
      <c r="E57" s="1584"/>
      <c r="F57" s="1584"/>
      <c r="G57" s="1584"/>
      <c r="H57" s="1584"/>
      <c r="I57" s="1584"/>
      <c r="J57" s="1584"/>
      <c r="K57" s="1585"/>
      <c r="L57" s="1583"/>
      <c r="M57" s="1584"/>
      <c r="N57" s="1584"/>
      <c r="O57" s="1584"/>
      <c r="P57" s="1584"/>
      <c r="Q57" s="1584"/>
      <c r="R57" s="1584"/>
      <c r="S57" s="1584"/>
      <c r="T57" s="1584"/>
      <c r="U57" s="1585"/>
      <c r="V57" s="64"/>
      <c r="W57" s="64"/>
      <c r="X57" s="64"/>
      <c r="Y57" s="64"/>
      <c r="AQ57" s="1539"/>
      <c r="AR57" s="1540"/>
      <c r="AS57" s="1540"/>
      <c r="AT57" s="1540"/>
      <c r="AU57" s="1540"/>
      <c r="AV57" s="1540"/>
      <c r="AW57" s="1540"/>
      <c r="AX57" s="1540"/>
      <c r="AY57" s="1540"/>
      <c r="AZ57" s="1540"/>
      <c r="BA57" s="1540"/>
      <c r="BB57" s="1540"/>
      <c r="BC57" s="1540"/>
      <c r="BD57" s="1540"/>
      <c r="BE57" s="1540"/>
      <c r="BF57" s="1540"/>
      <c r="BG57" s="1540"/>
      <c r="BH57" s="1540"/>
      <c r="BI57" s="1541"/>
    </row>
    <row r="58" spans="1:61" ht="13.7" hidden="1" customHeight="1" outlineLevel="1">
      <c r="A58" s="64"/>
      <c r="B58" s="64"/>
      <c r="C58" s="1583"/>
      <c r="D58" s="1584"/>
      <c r="E58" s="1584"/>
      <c r="F58" s="1584"/>
      <c r="G58" s="1584"/>
      <c r="H58" s="1584"/>
      <c r="I58" s="1584"/>
      <c r="J58" s="1584"/>
      <c r="K58" s="1585"/>
      <c r="L58" s="1583"/>
      <c r="M58" s="1584"/>
      <c r="N58" s="1584"/>
      <c r="O58" s="1584"/>
      <c r="P58" s="1584"/>
      <c r="Q58" s="1584"/>
      <c r="R58" s="1584"/>
      <c r="S58" s="1584"/>
      <c r="T58" s="1584"/>
      <c r="U58" s="1585"/>
      <c r="V58" s="64"/>
      <c r="W58" s="64"/>
      <c r="X58" s="64"/>
      <c r="Y58" s="64"/>
      <c r="AQ58" s="1539"/>
      <c r="AR58" s="1540"/>
      <c r="AS58" s="1540"/>
      <c r="AT58" s="1540"/>
      <c r="AU58" s="1540"/>
      <c r="AV58" s="1540"/>
      <c r="AW58" s="1540"/>
      <c r="AX58" s="1540"/>
      <c r="AY58" s="1540"/>
      <c r="AZ58" s="1540"/>
      <c r="BA58" s="1540"/>
      <c r="BB58" s="1540"/>
      <c r="BC58" s="1540"/>
      <c r="BD58" s="1540"/>
      <c r="BE58" s="1540"/>
      <c r="BF58" s="1540"/>
      <c r="BG58" s="1540"/>
      <c r="BH58" s="1540"/>
      <c r="BI58" s="1541"/>
    </row>
    <row r="59" spans="1:61" ht="13.7" hidden="1" customHeight="1" outlineLevel="1">
      <c r="A59" s="64"/>
      <c r="B59" s="64"/>
      <c r="C59" s="1583"/>
      <c r="D59" s="1584"/>
      <c r="E59" s="1584"/>
      <c r="F59" s="1584"/>
      <c r="G59" s="1584"/>
      <c r="H59" s="1584"/>
      <c r="I59" s="1584"/>
      <c r="J59" s="1584"/>
      <c r="K59" s="1585"/>
      <c r="L59" s="1583"/>
      <c r="M59" s="1584"/>
      <c r="N59" s="1584"/>
      <c r="O59" s="1584"/>
      <c r="P59" s="1584"/>
      <c r="Q59" s="1584"/>
      <c r="R59" s="1584"/>
      <c r="S59" s="1584"/>
      <c r="T59" s="1584"/>
      <c r="U59" s="1585"/>
      <c r="V59" s="64"/>
      <c r="W59" s="64"/>
      <c r="X59" s="64"/>
      <c r="Y59" s="64"/>
      <c r="AQ59" s="1539"/>
      <c r="AR59" s="1540"/>
      <c r="AS59" s="1540"/>
      <c r="AT59" s="1540"/>
      <c r="AU59" s="1540"/>
      <c r="AV59" s="1540"/>
      <c r="AW59" s="1540"/>
      <c r="AX59" s="1540"/>
      <c r="AY59" s="1540"/>
      <c r="AZ59" s="1540"/>
      <c r="BA59" s="1540"/>
      <c r="BB59" s="1540"/>
      <c r="BC59" s="1540"/>
      <c r="BD59" s="1540"/>
      <c r="BE59" s="1540"/>
      <c r="BF59" s="1540"/>
      <c r="BG59" s="1540"/>
      <c r="BH59" s="1540"/>
      <c r="BI59" s="1541"/>
    </row>
    <row r="60" spans="1:61" ht="13.7" hidden="1" customHeight="1" outlineLevel="1">
      <c r="A60" s="64"/>
      <c r="B60" s="64"/>
      <c r="C60" s="1583"/>
      <c r="D60" s="1584"/>
      <c r="E60" s="1584"/>
      <c r="F60" s="1584"/>
      <c r="G60" s="1584"/>
      <c r="H60" s="1584"/>
      <c r="I60" s="1584"/>
      <c r="J60" s="1584"/>
      <c r="K60" s="1585"/>
      <c r="L60" s="1583"/>
      <c r="M60" s="1584"/>
      <c r="N60" s="1584"/>
      <c r="O60" s="1584"/>
      <c r="P60" s="1584"/>
      <c r="Q60" s="1584"/>
      <c r="R60" s="1584"/>
      <c r="S60" s="1584"/>
      <c r="T60" s="1584"/>
      <c r="U60" s="1585"/>
      <c r="V60" s="64"/>
      <c r="W60" s="64"/>
      <c r="X60" s="64"/>
      <c r="Y60" s="64"/>
      <c r="AQ60" s="1539"/>
      <c r="AR60" s="1540"/>
      <c r="AS60" s="1540"/>
      <c r="AT60" s="1540"/>
      <c r="AU60" s="1540"/>
      <c r="AV60" s="1540"/>
      <c r="AW60" s="1540"/>
      <c r="AX60" s="1540"/>
      <c r="AY60" s="1540"/>
      <c r="AZ60" s="1540"/>
      <c r="BA60" s="1540"/>
      <c r="BB60" s="1540"/>
      <c r="BC60" s="1540"/>
      <c r="BD60" s="1540"/>
      <c r="BE60" s="1540"/>
      <c r="BF60" s="1540"/>
      <c r="BG60" s="1540"/>
      <c r="BH60" s="1540"/>
      <c r="BI60" s="1541"/>
    </row>
    <row r="61" spans="1:61" ht="13.7" hidden="1" customHeight="1" outlineLevel="1">
      <c r="A61" s="64"/>
      <c r="B61" s="64"/>
      <c r="C61" s="1583"/>
      <c r="D61" s="1584"/>
      <c r="E61" s="1584"/>
      <c r="F61" s="1584"/>
      <c r="G61" s="1584"/>
      <c r="H61" s="1584"/>
      <c r="I61" s="1584"/>
      <c r="J61" s="1584"/>
      <c r="K61" s="1585"/>
      <c r="L61" s="1583"/>
      <c r="M61" s="1584"/>
      <c r="N61" s="1584"/>
      <c r="O61" s="1584"/>
      <c r="P61" s="1584"/>
      <c r="Q61" s="1584"/>
      <c r="R61" s="1584"/>
      <c r="S61" s="1584"/>
      <c r="T61" s="1584"/>
      <c r="U61" s="1585"/>
      <c r="V61" s="64"/>
      <c r="W61" s="64"/>
      <c r="X61" s="64"/>
      <c r="Y61" s="64"/>
      <c r="AQ61" s="1539"/>
      <c r="AR61" s="1540"/>
      <c r="AS61" s="1540"/>
      <c r="AT61" s="1540"/>
      <c r="AU61" s="1540"/>
      <c r="AV61" s="1540"/>
      <c r="AW61" s="1540"/>
      <c r="AX61" s="1540"/>
      <c r="AY61" s="1540"/>
      <c r="AZ61" s="1540"/>
      <c r="BA61" s="1540"/>
      <c r="BB61" s="1540"/>
      <c r="BC61" s="1540"/>
      <c r="BD61" s="1540"/>
      <c r="BE61" s="1540"/>
      <c r="BF61" s="1540"/>
      <c r="BG61" s="1540"/>
      <c r="BH61" s="1540"/>
      <c r="BI61" s="1541"/>
    </row>
    <row r="62" spans="1:61" ht="13.7" hidden="1" customHeight="1" outlineLevel="1">
      <c r="A62" s="64"/>
      <c r="B62" s="64"/>
      <c r="C62" s="1583"/>
      <c r="D62" s="1584"/>
      <c r="E62" s="1584"/>
      <c r="F62" s="1584"/>
      <c r="G62" s="1584"/>
      <c r="H62" s="1584"/>
      <c r="I62" s="1584"/>
      <c r="J62" s="1584"/>
      <c r="K62" s="1585"/>
      <c r="L62" s="1583"/>
      <c r="M62" s="1584"/>
      <c r="N62" s="1584"/>
      <c r="O62" s="1584"/>
      <c r="P62" s="1584"/>
      <c r="Q62" s="1584"/>
      <c r="R62" s="1584"/>
      <c r="S62" s="1584"/>
      <c r="T62" s="1584"/>
      <c r="U62" s="1585"/>
      <c r="V62" s="64"/>
      <c r="W62" s="64"/>
      <c r="X62" s="64"/>
      <c r="Y62" s="64"/>
      <c r="AQ62" s="1539"/>
      <c r="AR62" s="1540"/>
      <c r="AS62" s="1540"/>
      <c r="AT62" s="1540"/>
      <c r="AU62" s="1540"/>
      <c r="AV62" s="1540"/>
      <c r="AW62" s="1540"/>
      <c r="AX62" s="1540"/>
      <c r="AY62" s="1540"/>
      <c r="AZ62" s="1540"/>
      <c r="BA62" s="1540"/>
      <c r="BB62" s="1540"/>
      <c r="BC62" s="1540"/>
      <c r="BD62" s="1540"/>
      <c r="BE62" s="1540"/>
      <c r="BF62" s="1540"/>
      <c r="BG62" s="1540"/>
      <c r="BH62" s="1540"/>
      <c r="BI62" s="1541"/>
    </row>
    <row r="63" spans="1:61" ht="13.7" hidden="1" customHeight="1" outlineLevel="1">
      <c r="A63" s="64"/>
      <c r="B63" s="64"/>
      <c r="C63" s="1583"/>
      <c r="D63" s="1584"/>
      <c r="E63" s="1584"/>
      <c r="F63" s="1584"/>
      <c r="G63" s="1584"/>
      <c r="H63" s="1584"/>
      <c r="I63" s="1584"/>
      <c r="J63" s="1584"/>
      <c r="K63" s="1585"/>
      <c r="L63" s="1583"/>
      <c r="M63" s="1584"/>
      <c r="N63" s="1584"/>
      <c r="O63" s="1584"/>
      <c r="P63" s="1584"/>
      <c r="Q63" s="1584"/>
      <c r="R63" s="1584"/>
      <c r="S63" s="1584"/>
      <c r="T63" s="1584"/>
      <c r="U63" s="1585"/>
      <c r="V63" s="64"/>
      <c r="W63" s="64"/>
      <c r="X63" s="64"/>
      <c r="Y63" s="64"/>
      <c r="AQ63" s="1539"/>
      <c r="AR63" s="1540"/>
      <c r="AS63" s="1540"/>
      <c r="AT63" s="1540"/>
      <c r="AU63" s="1540"/>
      <c r="AV63" s="1540"/>
      <c r="AW63" s="1540"/>
      <c r="AX63" s="1540"/>
      <c r="AY63" s="1540"/>
      <c r="AZ63" s="1540"/>
      <c r="BA63" s="1540"/>
      <c r="BB63" s="1540"/>
      <c r="BC63" s="1540"/>
      <c r="BD63" s="1540"/>
      <c r="BE63" s="1540"/>
      <c r="BF63" s="1540"/>
      <c r="BG63" s="1540"/>
      <c r="BH63" s="1540"/>
      <c r="BI63" s="1541"/>
    </row>
    <row r="64" spans="1:61" ht="13.7" hidden="1" customHeight="1" outlineLevel="1">
      <c r="A64" s="64"/>
      <c r="B64" s="64"/>
      <c r="C64" s="1583"/>
      <c r="D64" s="1584"/>
      <c r="E64" s="1584"/>
      <c r="F64" s="1584"/>
      <c r="G64" s="1584"/>
      <c r="H64" s="1584"/>
      <c r="I64" s="1584"/>
      <c r="J64" s="1584"/>
      <c r="K64" s="1585"/>
      <c r="L64" s="1583"/>
      <c r="M64" s="1584"/>
      <c r="N64" s="1584"/>
      <c r="O64" s="1584"/>
      <c r="P64" s="1584"/>
      <c r="Q64" s="1584"/>
      <c r="R64" s="1584"/>
      <c r="S64" s="1584"/>
      <c r="T64" s="1584"/>
      <c r="U64" s="1585"/>
      <c r="V64" s="64"/>
      <c r="W64" s="64"/>
      <c r="X64" s="64"/>
      <c r="Y64" s="64"/>
      <c r="AQ64" s="1539"/>
      <c r="AR64" s="1540"/>
      <c r="AS64" s="1540"/>
      <c r="AT64" s="1540"/>
      <c r="AU64" s="1540"/>
      <c r="AV64" s="1540"/>
      <c r="AW64" s="1540"/>
      <c r="AX64" s="1540"/>
      <c r="AY64" s="1540"/>
      <c r="AZ64" s="1540"/>
      <c r="BA64" s="1540"/>
      <c r="BB64" s="1540"/>
      <c r="BC64" s="1540"/>
      <c r="BD64" s="1540"/>
      <c r="BE64" s="1540"/>
      <c r="BF64" s="1540"/>
      <c r="BG64" s="1540"/>
      <c r="BH64" s="1540"/>
      <c r="BI64" s="1541"/>
    </row>
    <row r="65" spans="1:61" ht="13.7" hidden="1" customHeight="1" outlineLevel="1">
      <c r="A65" s="64"/>
      <c r="B65" s="64"/>
      <c r="C65" s="1583"/>
      <c r="D65" s="1584"/>
      <c r="E65" s="1584"/>
      <c r="F65" s="1584"/>
      <c r="G65" s="1584"/>
      <c r="H65" s="1584"/>
      <c r="I65" s="1584"/>
      <c r="J65" s="1584"/>
      <c r="K65" s="1585"/>
      <c r="L65" s="1583"/>
      <c r="M65" s="1584"/>
      <c r="N65" s="1584"/>
      <c r="O65" s="1584"/>
      <c r="P65" s="1584"/>
      <c r="Q65" s="1584"/>
      <c r="R65" s="1584"/>
      <c r="S65" s="1584"/>
      <c r="T65" s="1584"/>
      <c r="U65" s="1585"/>
      <c r="V65" s="64"/>
      <c r="W65" s="64"/>
      <c r="X65" s="64"/>
      <c r="Y65" s="64"/>
      <c r="AQ65" s="1539"/>
      <c r="AR65" s="1540"/>
      <c r="AS65" s="1540"/>
      <c r="AT65" s="1540"/>
      <c r="AU65" s="1540"/>
      <c r="AV65" s="1540"/>
      <c r="AW65" s="1540"/>
      <c r="AX65" s="1540"/>
      <c r="AY65" s="1540"/>
      <c r="AZ65" s="1540"/>
      <c r="BA65" s="1540"/>
      <c r="BB65" s="1540"/>
      <c r="BC65" s="1540"/>
      <c r="BD65" s="1540"/>
      <c r="BE65" s="1540"/>
      <c r="BF65" s="1540"/>
      <c r="BG65" s="1540"/>
      <c r="BH65" s="1540"/>
      <c r="BI65" s="1541"/>
    </row>
    <row r="66" spans="1:61" ht="13.7" hidden="1" customHeight="1" outlineLevel="1">
      <c r="A66" s="64"/>
      <c r="B66" s="64"/>
      <c r="C66" s="1583"/>
      <c r="D66" s="1584"/>
      <c r="E66" s="1584"/>
      <c r="F66" s="1584"/>
      <c r="G66" s="1584"/>
      <c r="H66" s="1584"/>
      <c r="I66" s="1584"/>
      <c r="J66" s="1584"/>
      <c r="K66" s="1585"/>
      <c r="L66" s="1583"/>
      <c r="M66" s="1584"/>
      <c r="N66" s="1584"/>
      <c r="O66" s="1584"/>
      <c r="P66" s="1584"/>
      <c r="Q66" s="1584"/>
      <c r="R66" s="1584"/>
      <c r="S66" s="1584"/>
      <c r="T66" s="1584"/>
      <c r="U66" s="1585"/>
      <c r="V66" s="64"/>
      <c r="W66" s="64"/>
      <c r="X66" s="64"/>
      <c r="Y66" s="64"/>
      <c r="AQ66" s="1539"/>
      <c r="AR66" s="1540"/>
      <c r="AS66" s="1540"/>
      <c r="AT66" s="1540"/>
      <c r="AU66" s="1540"/>
      <c r="AV66" s="1540"/>
      <c r="AW66" s="1540"/>
      <c r="AX66" s="1540"/>
      <c r="AY66" s="1540"/>
      <c r="AZ66" s="1540"/>
      <c r="BA66" s="1540"/>
      <c r="BB66" s="1540"/>
      <c r="BC66" s="1540"/>
      <c r="BD66" s="1540"/>
      <c r="BE66" s="1540"/>
      <c r="BF66" s="1540"/>
      <c r="BG66" s="1540"/>
      <c r="BH66" s="1540"/>
      <c r="BI66" s="1541"/>
    </row>
    <row r="67" spans="1:61" ht="13.7" hidden="1" customHeight="1" outlineLevel="1">
      <c r="A67" s="64"/>
      <c r="B67" s="64"/>
      <c r="C67" s="1583"/>
      <c r="D67" s="1584"/>
      <c r="E67" s="1584"/>
      <c r="F67" s="1584"/>
      <c r="G67" s="1584"/>
      <c r="H67" s="1584"/>
      <c r="I67" s="1584"/>
      <c r="J67" s="1584"/>
      <c r="K67" s="1585"/>
      <c r="L67" s="1583"/>
      <c r="M67" s="1584"/>
      <c r="N67" s="1584"/>
      <c r="O67" s="1584"/>
      <c r="P67" s="1584"/>
      <c r="Q67" s="1584"/>
      <c r="R67" s="1584"/>
      <c r="S67" s="1584"/>
      <c r="T67" s="1584"/>
      <c r="U67" s="1585"/>
      <c r="V67" s="64"/>
      <c r="W67" s="64"/>
      <c r="X67" s="64"/>
      <c r="Y67" s="64"/>
      <c r="AQ67" s="1539"/>
      <c r="AR67" s="1540"/>
      <c r="AS67" s="1540"/>
      <c r="AT67" s="1540"/>
      <c r="AU67" s="1540"/>
      <c r="AV67" s="1540"/>
      <c r="AW67" s="1540"/>
      <c r="AX67" s="1540"/>
      <c r="AY67" s="1540"/>
      <c r="AZ67" s="1540"/>
      <c r="BA67" s="1540"/>
      <c r="BB67" s="1540"/>
      <c r="BC67" s="1540"/>
      <c r="BD67" s="1540"/>
      <c r="BE67" s="1540"/>
      <c r="BF67" s="1540"/>
      <c r="BG67" s="1540"/>
      <c r="BH67" s="1540"/>
      <c r="BI67" s="1541"/>
    </row>
    <row r="68" spans="1:61" ht="13.7" hidden="1" customHeight="1" outlineLevel="1">
      <c r="A68" s="64"/>
      <c r="B68" s="64"/>
      <c r="C68" s="1583"/>
      <c r="D68" s="1584"/>
      <c r="E68" s="1584"/>
      <c r="F68" s="1584"/>
      <c r="G68" s="1584"/>
      <c r="H68" s="1584"/>
      <c r="I68" s="1584"/>
      <c r="J68" s="1584"/>
      <c r="K68" s="1585"/>
      <c r="L68" s="1583"/>
      <c r="M68" s="1584"/>
      <c r="N68" s="1584"/>
      <c r="O68" s="1584"/>
      <c r="P68" s="1584"/>
      <c r="Q68" s="1584"/>
      <c r="R68" s="1584"/>
      <c r="S68" s="1584"/>
      <c r="T68" s="1584"/>
      <c r="U68" s="1585"/>
      <c r="V68" s="64"/>
      <c r="W68" s="64"/>
      <c r="X68" s="64"/>
      <c r="Y68" s="64"/>
      <c r="AQ68" s="1539"/>
      <c r="AR68" s="1540"/>
      <c r="AS68" s="1540"/>
      <c r="AT68" s="1540"/>
      <c r="AU68" s="1540"/>
      <c r="AV68" s="1540"/>
      <c r="AW68" s="1540"/>
      <c r="AX68" s="1540"/>
      <c r="AY68" s="1540"/>
      <c r="AZ68" s="1540"/>
      <c r="BA68" s="1540"/>
      <c r="BB68" s="1540"/>
      <c r="BC68" s="1540"/>
      <c r="BD68" s="1540"/>
      <c r="BE68" s="1540"/>
      <c r="BF68" s="1540"/>
      <c r="BG68" s="1540"/>
      <c r="BH68" s="1540"/>
      <c r="BI68" s="1541"/>
    </row>
    <row r="69" spans="1:61" ht="13.7" hidden="1" customHeight="1" outlineLevel="1">
      <c r="A69" s="64"/>
      <c r="B69" s="64"/>
      <c r="C69" s="1583"/>
      <c r="D69" s="1584"/>
      <c r="E69" s="1584"/>
      <c r="F69" s="1584"/>
      <c r="G69" s="1584"/>
      <c r="H69" s="1584"/>
      <c r="I69" s="1584"/>
      <c r="J69" s="1584"/>
      <c r="K69" s="1585"/>
      <c r="L69" s="1583"/>
      <c r="M69" s="1584"/>
      <c r="N69" s="1584"/>
      <c r="O69" s="1584"/>
      <c r="P69" s="1584"/>
      <c r="Q69" s="1584"/>
      <c r="R69" s="1584"/>
      <c r="S69" s="1584"/>
      <c r="T69" s="1584"/>
      <c r="U69" s="1585"/>
      <c r="V69" s="64"/>
      <c r="W69" s="64"/>
      <c r="X69" s="64"/>
      <c r="Y69" s="64"/>
      <c r="AQ69" s="1539"/>
      <c r="AR69" s="1540"/>
      <c r="AS69" s="1540"/>
      <c r="AT69" s="1540"/>
      <c r="AU69" s="1540"/>
      <c r="AV69" s="1540"/>
      <c r="AW69" s="1540"/>
      <c r="AX69" s="1540"/>
      <c r="AY69" s="1540"/>
      <c r="AZ69" s="1540"/>
      <c r="BA69" s="1540"/>
      <c r="BB69" s="1540"/>
      <c r="BC69" s="1540"/>
      <c r="BD69" s="1540"/>
      <c r="BE69" s="1540"/>
      <c r="BF69" s="1540"/>
      <c r="BG69" s="1540"/>
      <c r="BH69" s="1540"/>
      <c r="BI69" s="1541"/>
    </row>
    <row r="70" spans="1:61" ht="13.7" hidden="1" customHeight="1" outlineLevel="1">
      <c r="A70" s="64"/>
      <c r="B70" s="64"/>
      <c r="C70" s="1583"/>
      <c r="D70" s="1584"/>
      <c r="E70" s="1584"/>
      <c r="F70" s="1584"/>
      <c r="G70" s="1584"/>
      <c r="H70" s="1584"/>
      <c r="I70" s="1584"/>
      <c r="J70" s="1584"/>
      <c r="K70" s="1585"/>
      <c r="L70" s="1583"/>
      <c r="M70" s="1584"/>
      <c r="N70" s="1584"/>
      <c r="O70" s="1584"/>
      <c r="P70" s="1584"/>
      <c r="Q70" s="1584"/>
      <c r="R70" s="1584"/>
      <c r="S70" s="1584"/>
      <c r="T70" s="1584"/>
      <c r="U70" s="1585"/>
      <c r="V70" s="64"/>
      <c r="W70" s="64"/>
      <c r="X70" s="64"/>
      <c r="Y70" s="64"/>
      <c r="AQ70" s="1539"/>
      <c r="AR70" s="1540"/>
      <c r="AS70" s="1540"/>
      <c r="AT70" s="1540"/>
      <c r="AU70" s="1540"/>
      <c r="AV70" s="1540"/>
      <c r="AW70" s="1540"/>
      <c r="AX70" s="1540"/>
      <c r="AY70" s="1540"/>
      <c r="AZ70" s="1540"/>
      <c r="BA70" s="1540"/>
      <c r="BB70" s="1540"/>
      <c r="BC70" s="1540"/>
      <c r="BD70" s="1540"/>
      <c r="BE70" s="1540"/>
      <c r="BF70" s="1540"/>
      <c r="BG70" s="1540"/>
      <c r="BH70" s="1540"/>
      <c r="BI70" s="1541"/>
    </row>
    <row r="71" spans="1:61" ht="13.7" hidden="1" customHeight="1" outlineLevel="1">
      <c r="A71" s="64"/>
      <c r="B71" s="64"/>
      <c r="C71" s="1583"/>
      <c r="D71" s="1584"/>
      <c r="E71" s="1584"/>
      <c r="F71" s="1584"/>
      <c r="G71" s="1584"/>
      <c r="H71" s="1584"/>
      <c r="I71" s="1584"/>
      <c r="J71" s="1584"/>
      <c r="K71" s="1585"/>
      <c r="L71" s="1583"/>
      <c r="M71" s="1584"/>
      <c r="N71" s="1584"/>
      <c r="O71" s="1584"/>
      <c r="P71" s="1584"/>
      <c r="Q71" s="1584"/>
      <c r="R71" s="1584"/>
      <c r="S71" s="1584"/>
      <c r="T71" s="1584"/>
      <c r="U71" s="1585"/>
      <c r="V71" s="64"/>
      <c r="W71" s="64"/>
      <c r="X71" s="64"/>
      <c r="Y71" s="64"/>
      <c r="AQ71" s="1539"/>
      <c r="AR71" s="1540"/>
      <c r="AS71" s="1540"/>
      <c r="AT71" s="1540"/>
      <c r="AU71" s="1540"/>
      <c r="AV71" s="1540"/>
      <c r="AW71" s="1540"/>
      <c r="AX71" s="1540"/>
      <c r="AY71" s="1540"/>
      <c r="AZ71" s="1540"/>
      <c r="BA71" s="1540"/>
      <c r="BB71" s="1540"/>
      <c r="BC71" s="1540"/>
      <c r="BD71" s="1540"/>
      <c r="BE71" s="1540"/>
      <c r="BF71" s="1540"/>
      <c r="BG71" s="1540"/>
      <c r="BH71" s="1540"/>
      <c r="BI71" s="1541"/>
    </row>
    <row r="72" spans="1:61" ht="12.75" hidden="1" customHeight="1" outlineLevel="1">
      <c r="A72" s="64"/>
      <c r="B72" s="64"/>
      <c r="C72" s="1583"/>
      <c r="D72" s="1584"/>
      <c r="E72" s="1584"/>
      <c r="F72" s="1584"/>
      <c r="G72" s="1584"/>
      <c r="H72" s="1584"/>
      <c r="I72" s="1584"/>
      <c r="J72" s="1584"/>
      <c r="K72" s="1585"/>
      <c r="L72" s="1583"/>
      <c r="M72" s="1584"/>
      <c r="N72" s="1584"/>
      <c r="O72" s="1584"/>
      <c r="P72" s="1584"/>
      <c r="Q72" s="1584"/>
      <c r="R72" s="1584"/>
      <c r="S72" s="1584"/>
      <c r="T72" s="1584"/>
      <c r="U72" s="1585"/>
      <c r="V72" s="64"/>
      <c r="W72" s="64"/>
      <c r="X72" s="64"/>
      <c r="AQ72" s="1539"/>
      <c r="AR72" s="1540"/>
      <c r="AS72" s="1540"/>
      <c r="AT72" s="1540"/>
      <c r="AU72" s="1540"/>
      <c r="AV72" s="1540"/>
      <c r="AW72" s="1540"/>
      <c r="AX72" s="1540"/>
      <c r="AY72" s="1540"/>
      <c r="AZ72" s="1540"/>
      <c r="BA72" s="1540"/>
      <c r="BB72" s="1540"/>
      <c r="BC72" s="1540"/>
      <c r="BD72" s="1540"/>
      <c r="BE72" s="1540"/>
      <c r="BF72" s="1540"/>
      <c r="BG72" s="1540"/>
      <c r="BH72" s="1540"/>
      <c r="BI72" s="1541"/>
    </row>
    <row r="73" spans="1:61" ht="13.7" hidden="1" customHeight="1" outlineLevel="1">
      <c r="A73" s="64"/>
      <c r="B73" s="64"/>
      <c r="C73" s="1583"/>
      <c r="D73" s="1584"/>
      <c r="E73" s="1584"/>
      <c r="F73" s="1584"/>
      <c r="G73" s="1584"/>
      <c r="H73" s="1584"/>
      <c r="I73" s="1584"/>
      <c r="J73" s="1584"/>
      <c r="K73" s="1585"/>
      <c r="L73" s="1583"/>
      <c r="M73" s="1584"/>
      <c r="N73" s="1584"/>
      <c r="O73" s="1584"/>
      <c r="P73" s="1584"/>
      <c r="Q73" s="1584"/>
      <c r="R73" s="1584"/>
      <c r="S73" s="1584"/>
      <c r="T73" s="1584"/>
      <c r="U73" s="1585"/>
      <c r="V73" s="64"/>
      <c r="W73" s="64"/>
      <c r="X73" s="64"/>
      <c r="AQ73" s="1539"/>
      <c r="AR73" s="1540"/>
      <c r="AS73" s="1540"/>
      <c r="AT73" s="1540"/>
      <c r="AU73" s="1540"/>
      <c r="AV73" s="1540"/>
      <c r="AW73" s="1540"/>
      <c r="AX73" s="1540"/>
      <c r="AY73" s="1540"/>
      <c r="AZ73" s="1540"/>
      <c r="BA73" s="1540"/>
      <c r="BB73" s="1540"/>
      <c r="BC73" s="1540"/>
      <c r="BD73" s="1540"/>
      <c r="BE73" s="1540"/>
      <c r="BF73" s="1540"/>
      <c r="BG73" s="1540"/>
      <c r="BH73" s="1540"/>
      <c r="BI73" s="1541"/>
    </row>
    <row r="74" spans="1:61" ht="13.7" hidden="1" customHeight="1" outlineLevel="1">
      <c r="A74" s="64"/>
      <c r="B74" s="64"/>
      <c r="C74" s="1583"/>
      <c r="D74" s="1584"/>
      <c r="E74" s="1584"/>
      <c r="F74" s="1584"/>
      <c r="G74" s="1584"/>
      <c r="H74" s="1584"/>
      <c r="I74" s="1584"/>
      <c r="J74" s="1584"/>
      <c r="K74" s="1585"/>
      <c r="L74" s="1583"/>
      <c r="M74" s="1584"/>
      <c r="N74" s="1584"/>
      <c r="O74" s="1584"/>
      <c r="P74" s="1584"/>
      <c r="Q74" s="1584"/>
      <c r="R74" s="1584"/>
      <c r="S74" s="1584"/>
      <c r="T74" s="1584"/>
      <c r="U74" s="1585"/>
      <c r="V74" s="64"/>
      <c r="W74" s="64"/>
      <c r="X74" s="64"/>
      <c r="AQ74" s="1539"/>
      <c r="AR74" s="1540"/>
      <c r="AS74" s="1540"/>
      <c r="AT74" s="1540"/>
      <c r="AU74" s="1540"/>
      <c r="AV74" s="1540"/>
      <c r="AW74" s="1540"/>
      <c r="AX74" s="1540"/>
      <c r="AY74" s="1540"/>
      <c r="AZ74" s="1540"/>
      <c r="BA74" s="1540"/>
      <c r="BB74" s="1540"/>
      <c r="BC74" s="1540"/>
      <c r="BD74" s="1540"/>
      <c r="BE74" s="1540"/>
      <c r="BF74" s="1540"/>
      <c r="BG74" s="1540"/>
      <c r="BH74" s="1540"/>
      <c r="BI74" s="1541"/>
    </row>
    <row r="75" spans="1:61" ht="13.7" hidden="1" customHeight="1" outlineLevel="1">
      <c r="A75" s="64"/>
      <c r="B75" s="64"/>
      <c r="C75" s="1583"/>
      <c r="D75" s="1584"/>
      <c r="E75" s="1584"/>
      <c r="F75" s="1584"/>
      <c r="G75" s="1584"/>
      <c r="H75" s="1584"/>
      <c r="I75" s="1584"/>
      <c r="J75" s="1584"/>
      <c r="K75" s="1585"/>
      <c r="L75" s="1583"/>
      <c r="M75" s="1584"/>
      <c r="N75" s="1584"/>
      <c r="O75" s="1584"/>
      <c r="P75" s="1584"/>
      <c r="Q75" s="1584"/>
      <c r="R75" s="1584"/>
      <c r="S75" s="1584"/>
      <c r="T75" s="1584"/>
      <c r="U75" s="1585"/>
      <c r="V75" s="64"/>
      <c r="W75" s="64"/>
      <c r="X75" s="64"/>
      <c r="AQ75" s="1539"/>
      <c r="AR75" s="1540"/>
      <c r="AS75" s="1540"/>
      <c r="AT75" s="1540"/>
      <c r="AU75" s="1540"/>
      <c r="AV75" s="1540"/>
      <c r="AW75" s="1540"/>
      <c r="AX75" s="1540"/>
      <c r="AY75" s="1540"/>
      <c r="AZ75" s="1540"/>
      <c r="BA75" s="1540"/>
      <c r="BB75" s="1540"/>
      <c r="BC75" s="1540"/>
      <c r="BD75" s="1540"/>
      <c r="BE75" s="1540"/>
      <c r="BF75" s="1540"/>
      <c r="BG75" s="1540"/>
      <c r="BH75" s="1540"/>
      <c r="BI75" s="1541"/>
    </row>
    <row r="76" spans="1:61" ht="13.7" hidden="1" customHeight="1" outlineLevel="1">
      <c r="A76" s="64"/>
      <c r="B76" s="64"/>
      <c r="C76" s="1583"/>
      <c r="D76" s="1584"/>
      <c r="E76" s="1584"/>
      <c r="F76" s="1584"/>
      <c r="G76" s="1584"/>
      <c r="H76" s="1584"/>
      <c r="I76" s="1584"/>
      <c r="J76" s="1584"/>
      <c r="K76" s="1585"/>
      <c r="L76" s="1583"/>
      <c r="M76" s="1584"/>
      <c r="N76" s="1584"/>
      <c r="O76" s="1584"/>
      <c r="P76" s="1584"/>
      <c r="Q76" s="1584"/>
      <c r="R76" s="1584"/>
      <c r="S76" s="1584"/>
      <c r="T76" s="1584"/>
      <c r="U76" s="1585"/>
      <c r="V76" s="64"/>
      <c r="W76" s="64"/>
      <c r="X76" s="64"/>
      <c r="AQ76" s="1539"/>
      <c r="AR76" s="1540"/>
      <c r="AS76" s="1540"/>
      <c r="AT76" s="1540"/>
      <c r="AU76" s="1540"/>
      <c r="AV76" s="1540"/>
      <c r="AW76" s="1540"/>
      <c r="AX76" s="1540"/>
      <c r="AY76" s="1540"/>
      <c r="AZ76" s="1540"/>
      <c r="BA76" s="1540"/>
      <c r="BB76" s="1540"/>
      <c r="BC76" s="1540"/>
      <c r="BD76" s="1540"/>
      <c r="BE76" s="1540"/>
      <c r="BF76" s="1540"/>
      <c r="BG76" s="1540"/>
      <c r="BH76" s="1540"/>
      <c r="BI76" s="1541"/>
    </row>
    <row r="77" spans="1:61" ht="13.7" hidden="1" customHeight="1" outlineLevel="1">
      <c r="A77" s="64"/>
      <c r="B77" s="64"/>
      <c r="C77" s="1586"/>
      <c r="D77" s="1587"/>
      <c r="E77" s="1587"/>
      <c r="F77" s="1587"/>
      <c r="G77" s="1587"/>
      <c r="H77" s="1587"/>
      <c r="I77" s="1587"/>
      <c r="J77" s="1587"/>
      <c r="K77" s="1588"/>
      <c r="L77" s="1586"/>
      <c r="M77" s="1587"/>
      <c r="N77" s="1587"/>
      <c r="O77" s="1587"/>
      <c r="P77" s="1587"/>
      <c r="Q77" s="1587"/>
      <c r="R77" s="1587"/>
      <c r="S77" s="1587"/>
      <c r="T77" s="1587"/>
      <c r="U77" s="1588"/>
      <c r="V77" s="64"/>
      <c r="W77" s="64"/>
      <c r="X77" s="64"/>
      <c r="AQ77" s="1539"/>
      <c r="AR77" s="1540"/>
      <c r="AS77" s="1540"/>
      <c r="AT77" s="1540"/>
      <c r="AU77" s="1540"/>
      <c r="AV77" s="1540"/>
      <c r="AW77" s="1540"/>
      <c r="AX77" s="1540"/>
      <c r="AY77" s="1540"/>
      <c r="AZ77" s="1540"/>
      <c r="BA77" s="1540"/>
      <c r="BB77" s="1540"/>
      <c r="BC77" s="1540"/>
      <c r="BD77" s="1540"/>
      <c r="BE77" s="1540"/>
      <c r="BF77" s="1540"/>
      <c r="BG77" s="1540"/>
      <c r="BH77" s="1540"/>
      <c r="BI77" s="1541"/>
    </row>
    <row r="78" spans="1:61" ht="20.25" hidden="1" customHeight="1" outlineLevel="1">
      <c r="A78" s="64"/>
      <c r="B78" s="64"/>
      <c r="C78" s="1598"/>
      <c r="D78" s="1599"/>
      <c r="E78" s="1599"/>
      <c r="F78" s="1599"/>
      <c r="G78" s="1599"/>
      <c r="H78" s="1599"/>
      <c r="I78" s="1599"/>
      <c r="J78" s="1599"/>
      <c r="K78" s="1599"/>
      <c r="L78" s="1599"/>
      <c r="M78" s="1599"/>
      <c r="N78" s="1599"/>
      <c r="O78" s="1599"/>
      <c r="P78" s="1599"/>
      <c r="Q78" s="1599"/>
      <c r="R78" s="1599"/>
      <c r="S78" s="1599"/>
      <c r="T78" s="1599"/>
      <c r="U78" s="1600"/>
      <c r="V78" s="64"/>
      <c r="W78" s="64"/>
      <c r="X78" s="64"/>
      <c r="AQ78" s="1539"/>
      <c r="AR78" s="1540"/>
      <c r="AS78" s="1540"/>
      <c r="AT78" s="1540"/>
      <c r="AU78" s="1540"/>
      <c r="AV78" s="1540"/>
      <c r="AW78" s="1540"/>
      <c r="AX78" s="1540"/>
      <c r="AY78" s="1540"/>
      <c r="AZ78" s="1540"/>
      <c r="BA78" s="1540"/>
      <c r="BB78" s="1540"/>
      <c r="BC78" s="1540"/>
      <c r="BD78" s="1540"/>
      <c r="BE78" s="1540"/>
      <c r="BF78" s="1540"/>
      <c r="BG78" s="1540"/>
      <c r="BH78" s="1540"/>
      <c r="BI78" s="1541"/>
    </row>
    <row r="79" spans="1:61" ht="13.7" hidden="1" customHeight="1" outlineLevel="1">
      <c r="A79" s="64"/>
      <c r="B79" s="64"/>
      <c r="C79" s="1601"/>
      <c r="D79" s="1602"/>
      <c r="E79" s="1602"/>
      <c r="F79" s="1602"/>
      <c r="G79" s="1602"/>
      <c r="H79" s="1602"/>
      <c r="I79" s="1602"/>
      <c r="J79" s="1602"/>
      <c r="K79" s="1602"/>
      <c r="L79" s="1602"/>
      <c r="M79" s="1602"/>
      <c r="N79" s="1602"/>
      <c r="O79" s="1602"/>
      <c r="P79" s="1602"/>
      <c r="Q79" s="1602"/>
      <c r="R79" s="1602"/>
      <c r="S79" s="1602"/>
      <c r="T79" s="1602"/>
      <c r="U79" s="1603"/>
      <c r="V79" s="64"/>
      <c r="W79" s="64"/>
      <c r="X79" s="64"/>
      <c r="AQ79" s="1539"/>
      <c r="AR79" s="1540"/>
      <c r="AS79" s="1540"/>
      <c r="AT79" s="1540"/>
      <c r="AU79" s="1540"/>
      <c r="AV79" s="1540"/>
      <c r="AW79" s="1540"/>
      <c r="AX79" s="1540"/>
      <c r="AY79" s="1540"/>
      <c r="AZ79" s="1540"/>
      <c r="BA79" s="1540"/>
      <c r="BB79" s="1540"/>
      <c r="BC79" s="1540"/>
      <c r="BD79" s="1540"/>
      <c r="BE79" s="1540"/>
      <c r="BF79" s="1540"/>
      <c r="BG79" s="1540"/>
      <c r="BH79" s="1540"/>
      <c r="BI79" s="1541"/>
    </row>
    <row r="80" spans="1:61" ht="20.25" hidden="1" customHeight="1" outlineLevel="1">
      <c r="A80" s="64"/>
      <c r="B80" s="64"/>
      <c r="C80" s="1601"/>
      <c r="D80" s="1602"/>
      <c r="E80" s="1602"/>
      <c r="F80" s="1602"/>
      <c r="G80" s="1602"/>
      <c r="H80" s="1602"/>
      <c r="I80" s="1602"/>
      <c r="J80" s="1602"/>
      <c r="K80" s="1602"/>
      <c r="L80" s="1602"/>
      <c r="M80" s="1602"/>
      <c r="N80" s="1602"/>
      <c r="O80" s="1602"/>
      <c r="P80" s="1602"/>
      <c r="Q80" s="1602"/>
      <c r="R80" s="1602"/>
      <c r="S80" s="1602"/>
      <c r="T80" s="1602"/>
      <c r="U80" s="1603"/>
      <c r="V80" s="64"/>
      <c r="W80" s="64"/>
      <c r="X80" s="64"/>
      <c r="AQ80" s="1539"/>
      <c r="AR80" s="1540"/>
      <c r="AS80" s="1540"/>
      <c r="AT80" s="1540"/>
      <c r="AU80" s="1540"/>
      <c r="AV80" s="1540"/>
      <c r="AW80" s="1540"/>
      <c r="AX80" s="1540"/>
      <c r="AY80" s="1540"/>
      <c r="AZ80" s="1540"/>
      <c r="BA80" s="1540"/>
      <c r="BB80" s="1540"/>
      <c r="BC80" s="1540"/>
      <c r="BD80" s="1540"/>
      <c r="BE80" s="1540"/>
      <c r="BF80" s="1540"/>
      <c r="BG80" s="1540"/>
      <c r="BH80" s="1540"/>
      <c r="BI80" s="1541"/>
    </row>
    <row r="81" spans="1:61" ht="13.7" hidden="1" customHeight="1" outlineLevel="1">
      <c r="A81" s="64"/>
      <c r="B81" s="64"/>
      <c r="C81" s="1604"/>
      <c r="D81" s="1605"/>
      <c r="E81" s="1605"/>
      <c r="F81" s="1605"/>
      <c r="G81" s="1605"/>
      <c r="H81" s="1605"/>
      <c r="I81" s="1605"/>
      <c r="J81" s="1605"/>
      <c r="K81" s="1605"/>
      <c r="L81" s="1605"/>
      <c r="M81" s="1605"/>
      <c r="N81" s="1605"/>
      <c r="O81" s="1605"/>
      <c r="P81" s="1605"/>
      <c r="Q81" s="1605"/>
      <c r="R81" s="1605"/>
      <c r="S81" s="1605"/>
      <c r="T81" s="1605"/>
      <c r="U81" s="1606"/>
      <c r="V81" s="64"/>
      <c r="W81" s="64"/>
      <c r="X81" s="64"/>
      <c r="AQ81" s="1539"/>
      <c r="AR81" s="1540"/>
      <c r="AS81" s="1540"/>
      <c r="AT81" s="1540"/>
      <c r="AU81" s="1540"/>
      <c r="AV81" s="1540"/>
      <c r="AW81" s="1540"/>
      <c r="AX81" s="1540"/>
      <c r="AY81" s="1540"/>
      <c r="AZ81" s="1540"/>
      <c r="BA81" s="1540"/>
      <c r="BB81" s="1540"/>
      <c r="BC81" s="1540"/>
      <c r="BD81" s="1540"/>
      <c r="BE81" s="1540"/>
      <c r="BF81" s="1540"/>
      <c r="BG81" s="1540"/>
      <c r="BH81" s="1540"/>
      <c r="BI81" s="1541"/>
    </row>
    <row r="82" spans="1:61" collapsed="1">
      <c r="A82" s="64"/>
      <c r="B82" s="64"/>
      <c r="V82" s="64"/>
      <c r="W82" s="1607" t="s">
        <v>579</v>
      </c>
      <c r="X82" s="1607"/>
      <c r="Y82" s="1607"/>
      <c r="Z82" s="1607"/>
      <c r="AA82" s="1607"/>
      <c r="AB82" s="1607"/>
      <c r="AC82" s="1607"/>
      <c r="AD82" s="1607"/>
      <c r="AE82" s="1607"/>
      <c r="AF82" s="1607"/>
      <c r="AG82" s="1607"/>
      <c r="AH82" s="1607"/>
      <c r="AI82" s="1607"/>
      <c r="AJ82" s="1607"/>
      <c r="AK82" s="1607"/>
      <c r="AL82" s="1607"/>
      <c r="AM82" s="1607"/>
      <c r="AN82" s="1607"/>
      <c r="AO82" s="1609"/>
      <c r="AQ82" s="1539"/>
      <c r="AR82" s="1540"/>
      <c r="AS82" s="1540"/>
      <c r="AT82" s="1540"/>
      <c r="AU82" s="1540"/>
      <c r="AV82" s="1540"/>
      <c r="AW82" s="1540"/>
      <c r="AX82" s="1540"/>
      <c r="AY82" s="1540"/>
      <c r="AZ82" s="1540"/>
      <c r="BA82" s="1540"/>
      <c r="BB82" s="1540"/>
      <c r="BC82" s="1540"/>
      <c r="BD82" s="1540"/>
      <c r="BE82" s="1540"/>
      <c r="BF82" s="1540"/>
      <c r="BG82" s="1540"/>
      <c r="BH82" s="1540"/>
      <c r="BI82" s="1541"/>
    </row>
    <row r="83" spans="1:61" ht="12.75" customHeight="1">
      <c r="A83" s="64"/>
      <c r="B83" s="64"/>
      <c r="C83" s="1569" t="s">
        <v>580</v>
      </c>
      <c r="D83" s="1570"/>
      <c r="E83" s="1570"/>
      <c r="F83" s="1570"/>
      <c r="G83" s="1570"/>
      <c r="H83" s="1570"/>
      <c r="I83" s="1570"/>
      <c r="J83" s="1570"/>
      <c r="K83" s="1571"/>
      <c r="L83" s="1569" t="s">
        <v>581</v>
      </c>
      <c r="M83" s="1570"/>
      <c r="N83" s="1570"/>
      <c r="O83" s="1570"/>
      <c r="P83" s="1570"/>
      <c r="Q83" s="1570"/>
      <c r="R83" s="1570"/>
      <c r="S83" s="1570"/>
      <c r="T83" s="1570"/>
      <c r="U83" s="1571"/>
      <c r="V83" s="64"/>
      <c r="W83" s="1607"/>
      <c r="X83" s="1607"/>
      <c r="Y83" s="1607"/>
      <c r="Z83" s="1607"/>
      <c r="AA83" s="1607"/>
      <c r="AB83" s="1607"/>
      <c r="AC83" s="1607"/>
      <c r="AD83" s="1607"/>
      <c r="AE83" s="1607"/>
      <c r="AF83" s="1607"/>
      <c r="AG83" s="1607"/>
      <c r="AH83" s="1607"/>
      <c r="AI83" s="1607"/>
      <c r="AJ83" s="1607"/>
      <c r="AK83" s="1607"/>
      <c r="AL83" s="1607"/>
      <c r="AM83" s="1607"/>
      <c r="AN83" s="1607"/>
      <c r="AO83" s="1610"/>
      <c r="AQ83" s="1539"/>
      <c r="AR83" s="1540"/>
      <c r="AS83" s="1540"/>
      <c r="AT83" s="1540"/>
      <c r="AU83" s="1540"/>
      <c r="AV83" s="1540"/>
      <c r="AW83" s="1540"/>
      <c r="AX83" s="1540"/>
      <c r="AY83" s="1540"/>
      <c r="AZ83" s="1540"/>
      <c r="BA83" s="1540"/>
      <c r="BB83" s="1540"/>
      <c r="BC83" s="1540"/>
      <c r="BD83" s="1540"/>
      <c r="BE83" s="1540"/>
      <c r="BF83" s="1540"/>
      <c r="BG83" s="1540"/>
      <c r="BH83" s="1540"/>
      <c r="BI83" s="1541"/>
    </row>
    <row r="84" spans="1:61">
      <c r="A84" s="64"/>
      <c r="B84" s="64"/>
      <c r="C84" s="1575"/>
      <c r="D84" s="1576"/>
      <c r="E84" s="1576"/>
      <c r="F84" s="1576"/>
      <c r="G84" s="1576"/>
      <c r="H84" s="1576"/>
      <c r="I84" s="1576"/>
      <c r="J84" s="1576"/>
      <c r="K84" s="1577"/>
      <c r="L84" s="1575"/>
      <c r="M84" s="1576"/>
      <c r="N84" s="1576"/>
      <c r="O84" s="1576"/>
      <c r="P84" s="1576"/>
      <c r="Q84" s="1576"/>
      <c r="R84" s="1576"/>
      <c r="S84" s="1576"/>
      <c r="T84" s="1576"/>
      <c r="U84" s="1577"/>
      <c r="V84" s="64"/>
      <c r="W84" s="1580"/>
      <c r="X84" s="1581"/>
      <c r="Y84" s="1581"/>
      <c r="Z84" s="1581"/>
      <c r="AA84" s="1581"/>
      <c r="AB84" s="1581"/>
      <c r="AC84" s="1581"/>
      <c r="AD84" s="1581"/>
      <c r="AE84" s="1581"/>
      <c r="AF84" s="1581"/>
      <c r="AG84" s="1581"/>
      <c r="AH84" s="1581"/>
      <c r="AI84" s="1581"/>
      <c r="AJ84" s="1581"/>
      <c r="AK84" s="1581"/>
      <c r="AL84" s="1581"/>
      <c r="AM84" s="1581"/>
      <c r="AN84" s="1581"/>
      <c r="AO84" s="1582"/>
      <c r="AQ84" s="1539"/>
      <c r="AR84" s="1540"/>
      <c r="AS84" s="1540"/>
      <c r="AT84" s="1540"/>
      <c r="AU84" s="1540"/>
      <c r="AV84" s="1540"/>
      <c r="AW84" s="1540"/>
      <c r="AX84" s="1540"/>
      <c r="AY84" s="1540"/>
      <c r="AZ84" s="1540"/>
      <c r="BA84" s="1540"/>
      <c r="BB84" s="1540"/>
      <c r="BC84" s="1540"/>
      <c r="BD84" s="1540"/>
      <c r="BE84" s="1540"/>
      <c r="BF84" s="1540"/>
      <c r="BG84" s="1540"/>
      <c r="BH84" s="1540"/>
      <c r="BI84" s="1541"/>
    </row>
    <row r="85" spans="1:61">
      <c r="A85" s="64"/>
      <c r="B85" s="64"/>
      <c r="C85" s="66"/>
      <c r="D85" s="67"/>
      <c r="E85" s="67"/>
      <c r="F85" s="67"/>
      <c r="G85" s="67"/>
      <c r="H85" s="67"/>
      <c r="I85" s="67"/>
      <c r="J85" s="67"/>
      <c r="K85" s="82"/>
      <c r="L85" s="66"/>
      <c r="M85" s="67"/>
      <c r="N85" s="67"/>
      <c r="O85" s="67"/>
      <c r="P85" s="67"/>
      <c r="Q85" s="67"/>
      <c r="R85" s="67"/>
      <c r="S85" s="67"/>
      <c r="T85" s="67"/>
      <c r="U85" s="82"/>
      <c r="V85" s="64"/>
      <c r="W85" s="1583"/>
      <c r="X85" s="1584"/>
      <c r="Y85" s="1584"/>
      <c r="Z85" s="1584"/>
      <c r="AA85" s="1584"/>
      <c r="AB85" s="1584"/>
      <c r="AC85" s="1584"/>
      <c r="AD85" s="1584"/>
      <c r="AE85" s="1584"/>
      <c r="AF85" s="1584"/>
      <c r="AG85" s="1584"/>
      <c r="AH85" s="1584"/>
      <c r="AI85" s="1584"/>
      <c r="AJ85" s="1584"/>
      <c r="AK85" s="1584"/>
      <c r="AL85" s="1584"/>
      <c r="AM85" s="1584"/>
      <c r="AN85" s="1584"/>
      <c r="AO85" s="1585"/>
      <c r="AQ85" s="1539"/>
      <c r="AR85" s="1540"/>
      <c r="AS85" s="1540"/>
      <c r="AT85" s="1540"/>
      <c r="AU85" s="1540"/>
      <c r="AV85" s="1540"/>
      <c r="AW85" s="1540"/>
      <c r="AX85" s="1540"/>
      <c r="AY85" s="1540"/>
      <c r="AZ85" s="1540"/>
      <c r="BA85" s="1540"/>
      <c r="BB85" s="1540"/>
      <c r="BC85" s="1540"/>
      <c r="BD85" s="1540"/>
      <c r="BE85" s="1540"/>
      <c r="BF85" s="1540"/>
      <c r="BG85" s="1540"/>
      <c r="BH85" s="1540"/>
      <c r="BI85" s="1541"/>
    </row>
    <row r="86" spans="1:61">
      <c r="A86" s="64"/>
      <c r="B86" s="64"/>
      <c r="C86" s="69"/>
      <c r="D86" s="64"/>
      <c r="E86" s="64"/>
      <c r="F86" s="64"/>
      <c r="G86" s="64"/>
      <c r="H86" s="64"/>
      <c r="I86" s="64"/>
      <c r="J86" s="64"/>
      <c r="K86" s="83"/>
      <c r="L86" s="69"/>
      <c r="M86" s="64"/>
      <c r="N86" s="64"/>
      <c r="O86" s="64"/>
      <c r="P86" s="64"/>
      <c r="Q86" s="64"/>
      <c r="R86" s="64"/>
      <c r="S86" s="64"/>
      <c r="T86" s="64"/>
      <c r="U86" s="83"/>
      <c r="V86" s="64"/>
      <c r="W86" s="1583"/>
      <c r="X86" s="1584"/>
      <c r="Y86" s="1584"/>
      <c r="Z86" s="1584"/>
      <c r="AA86" s="1584"/>
      <c r="AB86" s="1584"/>
      <c r="AC86" s="1584"/>
      <c r="AD86" s="1584"/>
      <c r="AE86" s="1584"/>
      <c r="AF86" s="1584"/>
      <c r="AG86" s="1584"/>
      <c r="AH86" s="1584"/>
      <c r="AI86" s="1584"/>
      <c r="AJ86" s="1584"/>
      <c r="AK86" s="1584"/>
      <c r="AL86" s="1584"/>
      <c r="AM86" s="1584"/>
      <c r="AN86" s="1584"/>
      <c r="AO86" s="1585"/>
      <c r="AQ86" s="1539"/>
      <c r="AR86" s="1540"/>
      <c r="AS86" s="1540"/>
      <c r="AT86" s="1540"/>
      <c r="AU86" s="1540"/>
      <c r="AV86" s="1540"/>
      <c r="AW86" s="1540"/>
      <c r="AX86" s="1540"/>
      <c r="AY86" s="1540"/>
      <c r="AZ86" s="1540"/>
      <c r="BA86" s="1540"/>
      <c r="BB86" s="1540"/>
      <c r="BC86" s="1540"/>
      <c r="BD86" s="1540"/>
      <c r="BE86" s="1540"/>
      <c r="BF86" s="1540"/>
      <c r="BG86" s="1540"/>
      <c r="BH86" s="1540"/>
      <c r="BI86" s="1541"/>
    </row>
    <row r="87" spans="1:61">
      <c r="A87" s="64"/>
      <c r="B87" s="64"/>
      <c r="C87" s="69"/>
      <c r="D87" s="64"/>
      <c r="E87" s="64"/>
      <c r="F87" s="64"/>
      <c r="G87" s="64"/>
      <c r="H87" s="64"/>
      <c r="I87" s="64"/>
      <c r="J87" s="64"/>
      <c r="K87" s="83"/>
      <c r="L87" s="69"/>
      <c r="M87" s="64"/>
      <c r="N87" s="64"/>
      <c r="O87" s="64"/>
      <c r="P87" s="64"/>
      <c r="Q87" s="64"/>
      <c r="R87" s="64"/>
      <c r="S87" s="64"/>
      <c r="T87" s="64"/>
      <c r="U87" s="83"/>
      <c r="V87" s="64"/>
      <c r="W87" s="1583"/>
      <c r="X87" s="1584"/>
      <c r="Y87" s="1584"/>
      <c r="Z87" s="1584"/>
      <c r="AA87" s="1584"/>
      <c r="AB87" s="1584"/>
      <c r="AC87" s="1584"/>
      <c r="AD87" s="1584"/>
      <c r="AE87" s="1584"/>
      <c r="AF87" s="1584"/>
      <c r="AG87" s="1584"/>
      <c r="AH87" s="1584"/>
      <c r="AI87" s="1584"/>
      <c r="AJ87" s="1584"/>
      <c r="AK87" s="1584"/>
      <c r="AL87" s="1584"/>
      <c r="AM87" s="1584"/>
      <c r="AN87" s="1584"/>
      <c r="AO87" s="1585"/>
      <c r="AQ87" s="1539"/>
      <c r="AR87" s="1540"/>
      <c r="AS87" s="1540"/>
      <c r="AT87" s="1540"/>
      <c r="AU87" s="1540"/>
      <c r="AV87" s="1540"/>
      <c r="AW87" s="1540"/>
      <c r="AX87" s="1540"/>
      <c r="AY87" s="1540"/>
      <c r="AZ87" s="1540"/>
      <c r="BA87" s="1540"/>
      <c r="BB87" s="1540"/>
      <c r="BC87" s="1540"/>
      <c r="BD87" s="1540"/>
      <c r="BE87" s="1540"/>
      <c r="BF87" s="1540"/>
      <c r="BG87" s="1540"/>
      <c r="BH87" s="1540"/>
      <c r="BI87" s="1541"/>
    </row>
    <row r="88" spans="1:61">
      <c r="A88" s="64"/>
      <c r="B88" s="64"/>
      <c r="C88" s="69"/>
      <c r="D88" s="64"/>
      <c r="E88" s="64"/>
      <c r="F88" s="64"/>
      <c r="G88" s="64"/>
      <c r="H88" s="64"/>
      <c r="I88" s="64"/>
      <c r="J88" s="64"/>
      <c r="K88" s="83"/>
      <c r="L88" s="69"/>
      <c r="M88" s="64"/>
      <c r="N88" s="64"/>
      <c r="O88" s="64"/>
      <c r="P88" s="64"/>
      <c r="Q88" s="64"/>
      <c r="R88" s="64"/>
      <c r="S88" s="64"/>
      <c r="T88" s="64"/>
      <c r="U88" s="83"/>
      <c r="V88" s="64"/>
      <c r="W88" s="1583"/>
      <c r="X88" s="1584"/>
      <c r="Y88" s="1584"/>
      <c r="Z88" s="1584"/>
      <c r="AA88" s="1584"/>
      <c r="AB88" s="1584"/>
      <c r="AC88" s="1584"/>
      <c r="AD88" s="1584"/>
      <c r="AE88" s="1584"/>
      <c r="AF88" s="1584"/>
      <c r="AG88" s="1584"/>
      <c r="AH88" s="1584"/>
      <c r="AI88" s="1584"/>
      <c r="AJ88" s="1584"/>
      <c r="AK88" s="1584"/>
      <c r="AL88" s="1584"/>
      <c r="AM88" s="1584"/>
      <c r="AN88" s="1584"/>
      <c r="AO88" s="1585"/>
      <c r="AQ88" s="1539"/>
      <c r="AR88" s="1540"/>
      <c r="AS88" s="1540"/>
      <c r="AT88" s="1540"/>
      <c r="AU88" s="1540"/>
      <c r="AV88" s="1540"/>
      <c r="AW88" s="1540"/>
      <c r="AX88" s="1540"/>
      <c r="AY88" s="1540"/>
      <c r="AZ88" s="1540"/>
      <c r="BA88" s="1540"/>
      <c r="BB88" s="1540"/>
      <c r="BC88" s="1540"/>
      <c r="BD88" s="1540"/>
      <c r="BE88" s="1540"/>
      <c r="BF88" s="1540"/>
      <c r="BG88" s="1540"/>
      <c r="BH88" s="1540"/>
      <c r="BI88" s="1541"/>
    </row>
    <row r="89" spans="1:61">
      <c r="A89" s="64"/>
      <c r="B89" s="64"/>
      <c r="C89" s="69"/>
      <c r="D89" s="64"/>
      <c r="E89" s="64"/>
      <c r="F89" s="64"/>
      <c r="G89" s="64"/>
      <c r="H89" s="64"/>
      <c r="I89" s="64"/>
      <c r="J89" s="64"/>
      <c r="K89" s="83"/>
      <c r="L89" s="69"/>
      <c r="M89" s="64"/>
      <c r="N89" s="64"/>
      <c r="O89" s="64"/>
      <c r="P89" s="64"/>
      <c r="Q89" s="64"/>
      <c r="R89" s="64"/>
      <c r="S89" s="64"/>
      <c r="T89" s="64"/>
      <c r="U89" s="83"/>
      <c r="V89" s="64"/>
      <c r="W89" s="1583"/>
      <c r="X89" s="1584"/>
      <c r="Y89" s="1584"/>
      <c r="Z89" s="1584"/>
      <c r="AA89" s="1584"/>
      <c r="AB89" s="1584"/>
      <c r="AC89" s="1584"/>
      <c r="AD89" s="1584"/>
      <c r="AE89" s="1584"/>
      <c r="AF89" s="1584"/>
      <c r="AG89" s="1584"/>
      <c r="AH89" s="1584"/>
      <c r="AI89" s="1584"/>
      <c r="AJ89" s="1584"/>
      <c r="AK89" s="1584"/>
      <c r="AL89" s="1584"/>
      <c r="AM89" s="1584"/>
      <c r="AN89" s="1584"/>
      <c r="AO89" s="1585"/>
      <c r="AQ89" s="1539"/>
      <c r="AR89" s="1540"/>
      <c r="AS89" s="1540"/>
      <c r="AT89" s="1540"/>
      <c r="AU89" s="1540"/>
      <c r="AV89" s="1540"/>
      <c r="AW89" s="1540"/>
      <c r="AX89" s="1540"/>
      <c r="AY89" s="1540"/>
      <c r="AZ89" s="1540"/>
      <c r="BA89" s="1540"/>
      <c r="BB89" s="1540"/>
      <c r="BC89" s="1540"/>
      <c r="BD89" s="1540"/>
      <c r="BE89" s="1540"/>
      <c r="BF89" s="1540"/>
      <c r="BG89" s="1540"/>
      <c r="BH89" s="1540"/>
      <c r="BI89" s="1541"/>
    </row>
    <row r="90" spans="1:61">
      <c r="A90" s="64"/>
      <c r="B90" s="64"/>
      <c r="C90" s="69"/>
      <c r="D90" s="64"/>
      <c r="E90" s="64"/>
      <c r="F90" s="64"/>
      <c r="G90" s="64"/>
      <c r="H90" s="64"/>
      <c r="I90" s="64"/>
      <c r="J90" s="64"/>
      <c r="K90" s="83"/>
      <c r="L90" s="69"/>
      <c r="M90" s="64"/>
      <c r="N90" s="64"/>
      <c r="O90" s="64"/>
      <c r="P90" s="64"/>
      <c r="Q90" s="64"/>
      <c r="R90" s="64"/>
      <c r="S90" s="64"/>
      <c r="T90" s="64"/>
      <c r="U90" s="83"/>
      <c r="V90" s="64"/>
      <c r="W90" s="1583"/>
      <c r="X90" s="1584"/>
      <c r="Y90" s="1584"/>
      <c r="Z90" s="1584"/>
      <c r="AA90" s="1584"/>
      <c r="AB90" s="1584"/>
      <c r="AC90" s="1584"/>
      <c r="AD90" s="1584"/>
      <c r="AE90" s="1584"/>
      <c r="AF90" s="1584"/>
      <c r="AG90" s="1584"/>
      <c r="AH90" s="1584"/>
      <c r="AI90" s="1584"/>
      <c r="AJ90" s="1584"/>
      <c r="AK90" s="1584"/>
      <c r="AL90" s="1584"/>
      <c r="AM90" s="1584"/>
      <c r="AN90" s="1584"/>
      <c r="AO90" s="1585"/>
      <c r="AQ90" s="1539"/>
      <c r="AR90" s="1540"/>
      <c r="AS90" s="1540"/>
      <c r="AT90" s="1540"/>
      <c r="AU90" s="1540"/>
      <c r="AV90" s="1540"/>
      <c r="AW90" s="1540"/>
      <c r="AX90" s="1540"/>
      <c r="AY90" s="1540"/>
      <c r="AZ90" s="1540"/>
      <c r="BA90" s="1540"/>
      <c r="BB90" s="1540"/>
      <c r="BC90" s="1540"/>
      <c r="BD90" s="1540"/>
      <c r="BE90" s="1540"/>
      <c r="BF90" s="1540"/>
      <c r="BG90" s="1540"/>
      <c r="BH90" s="1540"/>
      <c r="BI90" s="1541"/>
    </row>
    <row r="91" spans="1:61">
      <c r="A91" s="64"/>
      <c r="B91" s="64"/>
      <c r="C91" s="69"/>
      <c r="D91" s="64"/>
      <c r="E91" s="64"/>
      <c r="F91" s="64"/>
      <c r="G91" s="64"/>
      <c r="H91" s="64"/>
      <c r="I91" s="64"/>
      <c r="J91" s="64"/>
      <c r="K91" s="83"/>
      <c r="L91" s="69"/>
      <c r="M91" s="64"/>
      <c r="N91" s="64"/>
      <c r="O91" s="64"/>
      <c r="P91" s="64"/>
      <c r="Q91" s="64"/>
      <c r="R91" s="64"/>
      <c r="S91" s="64"/>
      <c r="T91" s="64"/>
      <c r="U91" s="83"/>
      <c r="V91" s="64"/>
      <c r="W91" s="1583"/>
      <c r="X91" s="1584"/>
      <c r="Y91" s="1584"/>
      <c r="Z91" s="1584"/>
      <c r="AA91" s="1584"/>
      <c r="AB91" s="1584"/>
      <c r="AC91" s="1584"/>
      <c r="AD91" s="1584"/>
      <c r="AE91" s="1584"/>
      <c r="AF91" s="1584"/>
      <c r="AG91" s="1584"/>
      <c r="AH91" s="1584"/>
      <c r="AI91" s="1584"/>
      <c r="AJ91" s="1584"/>
      <c r="AK91" s="1584"/>
      <c r="AL91" s="1584"/>
      <c r="AM91" s="1584"/>
      <c r="AN91" s="1584"/>
      <c r="AO91" s="1585"/>
      <c r="AQ91" s="1539"/>
      <c r="AR91" s="1540"/>
      <c r="AS91" s="1540"/>
      <c r="AT91" s="1540"/>
      <c r="AU91" s="1540"/>
      <c r="AV91" s="1540"/>
      <c r="AW91" s="1540"/>
      <c r="AX91" s="1540"/>
      <c r="AY91" s="1540"/>
      <c r="AZ91" s="1540"/>
      <c r="BA91" s="1540"/>
      <c r="BB91" s="1540"/>
      <c r="BC91" s="1540"/>
      <c r="BD91" s="1540"/>
      <c r="BE91" s="1540"/>
      <c r="BF91" s="1540"/>
      <c r="BG91" s="1540"/>
      <c r="BH91" s="1540"/>
      <c r="BI91" s="1541"/>
    </row>
    <row r="92" spans="1:61">
      <c r="A92" s="64"/>
      <c r="B92" s="64"/>
      <c r="C92" s="69"/>
      <c r="D92" s="64"/>
      <c r="E92" s="64"/>
      <c r="F92" s="64"/>
      <c r="G92" s="64"/>
      <c r="H92" s="64"/>
      <c r="I92" s="64"/>
      <c r="J92" s="64"/>
      <c r="K92" s="83"/>
      <c r="L92" s="69"/>
      <c r="M92" s="64"/>
      <c r="N92" s="64"/>
      <c r="O92" s="64"/>
      <c r="P92" s="64"/>
      <c r="Q92" s="64"/>
      <c r="R92" s="64"/>
      <c r="S92" s="64"/>
      <c r="T92" s="64"/>
      <c r="U92" s="83"/>
      <c r="V92" s="64"/>
      <c r="W92" s="1583"/>
      <c r="X92" s="1584"/>
      <c r="Y92" s="1584"/>
      <c r="Z92" s="1584"/>
      <c r="AA92" s="1584"/>
      <c r="AB92" s="1584"/>
      <c r="AC92" s="1584"/>
      <c r="AD92" s="1584"/>
      <c r="AE92" s="1584"/>
      <c r="AF92" s="1584"/>
      <c r="AG92" s="1584"/>
      <c r="AH92" s="1584"/>
      <c r="AI92" s="1584"/>
      <c r="AJ92" s="1584"/>
      <c r="AK92" s="1584"/>
      <c r="AL92" s="1584"/>
      <c r="AM92" s="1584"/>
      <c r="AN92" s="1584"/>
      <c r="AO92" s="1585"/>
      <c r="AQ92" s="1539"/>
      <c r="AR92" s="1540"/>
      <c r="AS92" s="1540"/>
      <c r="AT92" s="1540"/>
      <c r="AU92" s="1540"/>
      <c r="AV92" s="1540"/>
      <c r="AW92" s="1540"/>
      <c r="AX92" s="1540"/>
      <c r="AY92" s="1540"/>
      <c r="AZ92" s="1540"/>
      <c r="BA92" s="1540"/>
      <c r="BB92" s="1540"/>
      <c r="BC92" s="1540"/>
      <c r="BD92" s="1540"/>
      <c r="BE92" s="1540"/>
      <c r="BF92" s="1540"/>
      <c r="BG92" s="1540"/>
      <c r="BH92" s="1540"/>
      <c r="BI92" s="1541"/>
    </row>
    <row r="93" spans="1:61">
      <c r="A93" s="64"/>
      <c r="B93" s="64"/>
      <c r="C93" s="69"/>
      <c r="D93" s="64"/>
      <c r="E93" s="64"/>
      <c r="F93" s="64"/>
      <c r="G93" s="64"/>
      <c r="H93" s="64"/>
      <c r="I93" s="64"/>
      <c r="J93" s="64"/>
      <c r="K93" s="83"/>
      <c r="L93" s="69"/>
      <c r="M93" s="64"/>
      <c r="N93" s="64"/>
      <c r="O93" s="64"/>
      <c r="P93" s="64"/>
      <c r="Q93" s="64"/>
      <c r="R93" s="64"/>
      <c r="S93" s="64"/>
      <c r="T93" s="64"/>
      <c r="U93" s="83"/>
      <c r="V93" s="64"/>
      <c r="W93" s="1583"/>
      <c r="X93" s="1584"/>
      <c r="Y93" s="1584"/>
      <c r="Z93" s="1584"/>
      <c r="AA93" s="1584"/>
      <c r="AB93" s="1584"/>
      <c r="AC93" s="1584"/>
      <c r="AD93" s="1584"/>
      <c r="AE93" s="1584"/>
      <c r="AF93" s="1584"/>
      <c r="AG93" s="1584"/>
      <c r="AH93" s="1584"/>
      <c r="AI93" s="1584"/>
      <c r="AJ93" s="1584"/>
      <c r="AK93" s="1584"/>
      <c r="AL93" s="1584"/>
      <c r="AM93" s="1584"/>
      <c r="AN93" s="1584"/>
      <c r="AO93" s="1585"/>
      <c r="AQ93" s="1539"/>
      <c r="AR93" s="1540"/>
      <c r="AS93" s="1540"/>
      <c r="AT93" s="1540"/>
      <c r="AU93" s="1540"/>
      <c r="AV93" s="1540"/>
      <c r="AW93" s="1540"/>
      <c r="AX93" s="1540"/>
      <c r="AY93" s="1540"/>
      <c r="AZ93" s="1540"/>
      <c r="BA93" s="1540"/>
      <c r="BB93" s="1540"/>
      <c r="BC93" s="1540"/>
      <c r="BD93" s="1540"/>
      <c r="BE93" s="1540"/>
      <c r="BF93" s="1540"/>
      <c r="BG93" s="1540"/>
      <c r="BH93" s="1540"/>
      <c r="BI93" s="1541"/>
    </row>
    <row r="94" spans="1:61">
      <c r="A94" s="64"/>
      <c r="B94" s="64"/>
      <c r="C94" s="69"/>
      <c r="D94" s="64"/>
      <c r="E94" s="64"/>
      <c r="F94" s="64"/>
      <c r="G94" s="64"/>
      <c r="H94" s="64"/>
      <c r="I94" s="64"/>
      <c r="J94" s="64"/>
      <c r="K94" s="83"/>
      <c r="L94" s="69"/>
      <c r="M94" s="64"/>
      <c r="N94" s="64"/>
      <c r="O94" s="64"/>
      <c r="P94" s="64"/>
      <c r="Q94" s="64"/>
      <c r="R94" s="64"/>
      <c r="S94" s="64"/>
      <c r="T94" s="64"/>
      <c r="U94" s="83"/>
      <c r="V94" s="64"/>
      <c r="W94" s="1583"/>
      <c r="X94" s="1584"/>
      <c r="Y94" s="1584"/>
      <c r="Z94" s="1584"/>
      <c r="AA94" s="1584"/>
      <c r="AB94" s="1584"/>
      <c r="AC94" s="1584"/>
      <c r="AD94" s="1584"/>
      <c r="AE94" s="1584"/>
      <c r="AF94" s="1584"/>
      <c r="AG94" s="1584"/>
      <c r="AH94" s="1584"/>
      <c r="AI94" s="1584"/>
      <c r="AJ94" s="1584"/>
      <c r="AK94" s="1584"/>
      <c r="AL94" s="1584"/>
      <c r="AM94" s="1584"/>
      <c r="AN94" s="1584"/>
      <c r="AO94" s="1585"/>
      <c r="AQ94" s="1539"/>
      <c r="AR94" s="1540"/>
      <c r="AS94" s="1540"/>
      <c r="AT94" s="1540"/>
      <c r="AU94" s="1540"/>
      <c r="AV94" s="1540"/>
      <c r="AW94" s="1540"/>
      <c r="AX94" s="1540"/>
      <c r="AY94" s="1540"/>
      <c r="AZ94" s="1540"/>
      <c r="BA94" s="1540"/>
      <c r="BB94" s="1540"/>
      <c r="BC94" s="1540"/>
      <c r="BD94" s="1540"/>
      <c r="BE94" s="1540"/>
      <c r="BF94" s="1540"/>
      <c r="BG94" s="1540"/>
      <c r="BH94" s="1540"/>
      <c r="BI94" s="1541"/>
    </row>
    <row r="95" spans="1:61">
      <c r="A95" s="64"/>
      <c r="B95" s="64"/>
      <c r="C95" s="69"/>
      <c r="D95" s="64"/>
      <c r="E95" s="64"/>
      <c r="F95" s="64"/>
      <c r="G95" s="64"/>
      <c r="H95" s="64"/>
      <c r="I95" s="64"/>
      <c r="J95" s="64"/>
      <c r="K95" s="83"/>
      <c r="L95" s="69"/>
      <c r="M95" s="64"/>
      <c r="N95" s="64"/>
      <c r="O95" s="64"/>
      <c r="P95" s="64"/>
      <c r="Q95" s="64"/>
      <c r="R95" s="64"/>
      <c r="S95" s="64"/>
      <c r="T95" s="64"/>
      <c r="U95" s="83"/>
      <c r="V95" s="64"/>
      <c r="W95" s="1583"/>
      <c r="X95" s="1584"/>
      <c r="Y95" s="1584"/>
      <c r="Z95" s="1584"/>
      <c r="AA95" s="1584"/>
      <c r="AB95" s="1584"/>
      <c r="AC95" s="1584"/>
      <c r="AD95" s="1584"/>
      <c r="AE95" s="1584"/>
      <c r="AF95" s="1584"/>
      <c r="AG95" s="1584"/>
      <c r="AH95" s="1584"/>
      <c r="AI95" s="1584"/>
      <c r="AJ95" s="1584"/>
      <c r="AK95" s="1584"/>
      <c r="AL95" s="1584"/>
      <c r="AM95" s="1584"/>
      <c r="AN95" s="1584"/>
      <c r="AO95" s="1585"/>
      <c r="AQ95" s="1539"/>
      <c r="AR95" s="1540"/>
      <c r="AS95" s="1540"/>
      <c r="AT95" s="1540"/>
      <c r="AU95" s="1540"/>
      <c r="AV95" s="1540"/>
      <c r="AW95" s="1540"/>
      <c r="AX95" s="1540"/>
      <c r="AY95" s="1540"/>
      <c r="AZ95" s="1540"/>
      <c r="BA95" s="1540"/>
      <c r="BB95" s="1540"/>
      <c r="BC95" s="1540"/>
      <c r="BD95" s="1540"/>
      <c r="BE95" s="1540"/>
      <c r="BF95" s="1540"/>
      <c r="BG95" s="1540"/>
      <c r="BH95" s="1540"/>
      <c r="BI95" s="1541"/>
    </row>
    <row r="96" spans="1:61">
      <c r="A96" s="64"/>
      <c r="B96" s="64"/>
      <c r="C96" s="69"/>
      <c r="D96" s="64"/>
      <c r="E96" s="64"/>
      <c r="F96" s="64"/>
      <c r="G96" s="64"/>
      <c r="H96" s="64"/>
      <c r="I96" s="64"/>
      <c r="J96" s="64"/>
      <c r="K96" s="83"/>
      <c r="L96" s="69"/>
      <c r="M96" s="64"/>
      <c r="N96" s="64"/>
      <c r="O96" s="64"/>
      <c r="P96" s="64"/>
      <c r="Q96" s="64"/>
      <c r="R96" s="64"/>
      <c r="S96" s="64"/>
      <c r="T96" s="64"/>
      <c r="U96" s="83"/>
      <c r="V96" s="64"/>
      <c r="W96" s="1583"/>
      <c r="X96" s="1584"/>
      <c r="Y96" s="1584"/>
      <c r="Z96" s="1584"/>
      <c r="AA96" s="1584"/>
      <c r="AB96" s="1584"/>
      <c r="AC96" s="1584"/>
      <c r="AD96" s="1584"/>
      <c r="AE96" s="1584"/>
      <c r="AF96" s="1584"/>
      <c r="AG96" s="1584"/>
      <c r="AH96" s="1584"/>
      <c r="AI96" s="1584"/>
      <c r="AJ96" s="1584"/>
      <c r="AK96" s="1584"/>
      <c r="AL96" s="1584"/>
      <c r="AM96" s="1584"/>
      <c r="AN96" s="1584"/>
      <c r="AO96" s="1585"/>
      <c r="AQ96" s="1539"/>
      <c r="AR96" s="1540"/>
      <c r="AS96" s="1540"/>
      <c r="AT96" s="1540"/>
      <c r="AU96" s="1540"/>
      <c r="AV96" s="1540"/>
      <c r="AW96" s="1540"/>
      <c r="AX96" s="1540"/>
      <c r="AY96" s="1540"/>
      <c r="AZ96" s="1540"/>
      <c r="BA96" s="1540"/>
      <c r="BB96" s="1540"/>
      <c r="BC96" s="1540"/>
      <c r="BD96" s="1540"/>
      <c r="BE96" s="1540"/>
      <c r="BF96" s="1540"/>
      <c r="BG96" s="1540"/>
      <c r="BH96" s="1540"/>
      <c r="BI96" s="1541"/>
    </row>
    <row r="97" spans="1:61">
      <c r="A97" s="64"/>
      <c r="B97" s="64"/>
      <c r="C97" s="69"/>
      <c r="D97" s="64"/>
      <c r="E97" s="64"/>
      <c r="F97" s="64"/>
      <c r="G97" s="64"/>
      <c r="H97" s="64"/>
      <c r="I97" s="64"/>
      <c r="J97" s="64"/>
      <c r="K97" s="83"/>
      <c r="L97" s="69"/>
      <c r="M97" s="64"/>
      <c r="N97" s="64"/>
      <c r="O97" s="64"/>
      <c r="P97" s="64"/>
      <c r="Q97" s="64"/>
      <c r="R97" s="64"/>
      <c r="S97" s="64"/>
      <c r="T97" s="64"/>
      <c r="U97" s="83"/>
      <c r="V97" s="64"/>
      <c r="W97" s="1583"/>
      <c r="X97" s="1584"/>
      <c r="Y97" s="1584"/>
      <c r="Z97" s="1584"/>
      <c r="AA97" s="1584"/>
      <c r="AB97" s="1584"/>
      <c r="AC97" s="1584"/>
      <c r="AD97" s="1584"/>
      <c r="AE97" s="1584"/>
      <c r="AF97" s="1584"/>
      <c r="AG97" s="1584"/>
      <c r="AH97" s="1584"/>
      <c r="AI97" s="1584"/>
      <c r="AJ97" s="1584"/>
      <c r="AK97" s="1584"/>
      <c r="AL97" s="1584"/>
      <c r="AM97" s="1584"/>
      <c r="AN97" s="1584"/>
      <c r="AO97" s="1585"/>
      <c r="AQ97" s="1539"/>
      <c r="AR97" s="1540"/>
      <c r="AS97" s="1540"/>
      <c r="AT97" s="1540"/>
      <c r="AU97" s="1540"/>
      <c r="AV97" s="1540"/>
      <c r="AW97" s="1540"/>
      <c r="AX97" s="1540"/>
      <c r="AY97" s="1540"/>
      <c r="AZ97" s="1540"/>
      <c r="BA97" s="1540"/>
      <c r="BB97" s="1540"/>
      <c r="BC97" s="1540"/>
      <c r="BD97" s="1540"/>
      <c r="BE97" s="1540"/>
      <c r="BF97" s="1540"/>
      <c r="BG97" s="1540"/>
      <c r="BH97" s="1540"/>
      <c r="BI97" s="1541"/>
    </row>
    <row r="98" spans="1:61">
      <c r="A98" s="64"/>
      <c r="B98" s="64"/>
      <c r="C98" s="69"/>
      <c r="D98" s="64"/>
      <c r="E98" s="64"/>
      <c r="F98" s="64"/>
      <c r="G98" s="64"/>
      <c r="H98" s="64"/>
      <c r="I98" s="64"/>
      <c r="J98" s="64"/>
      <c r="K98" s="83"/>
      <c r="L98" s="69"/>
      <c r="M98" s="64"/>
      <c r="N98" s="64"/>
      <c r="O98" s="64"/>
      <c r="P98" s="64"/>
      <c r="Q98" s="64"/>
      <c r="R98" s="64"/>
      <c r="S98" s="64"/>
      <c r="T98" s="64"/>
      <c r="U98" s="83"/>
      <c r="V98" s="64"/>
      <c r="W98" s="1583"/>
      <c r="X98" s="1584"/>
      <c r="Y98" s="1584"/>
      <c r="Z98" s="1584"/>
      <c r="AA98" s="1584"/>
      <c r="AB98" s="1584"/>
      <c r="AC98" s="1584"/>
      <c r="AD98" s="1584"/>
      <c r="AE98" s="1584"/>
      <c r="AF98" s="1584"/>
      <c r="AG98" s="1584"/>
      <c r="AH98" s="1584"/>
      <c r="AI98" s="1584"/>
      <c r="AJ98" s="1584"/>
      <c r="AK98" s="1584"/>
      <c r="AL98" s="1584"/>
      <c r="AM98" s="1584"/>
      <c r="AN98" s="1584"/>
      <c r="AO98" s="1585"/>
      <c r="AQ98" s="1539"/>
      <c r="AR98" s="1540"/>
      <c r="AS98" s="1540"/>
      <c r="AT98" s="1540"/>
      <c r="AU98" s="1540"/>
      <c r="AV98" s="1540"/>
      <c r="AW98" s="1540"/>
      <c r="AX98" s="1540"/>
      <c r="AY98" s="1540"/>
      <c r="AZ98" s="1540"/>
      <c r="BA98" s="1540"/>
      <c r="BB98" s="1540"/>
      <c r="BC98" s="1540"/>
      <c r="BD98" s="1540"/>
      <c r="BE98" s="1540"/>
      <c r="BF98" s="1540"/>
      <c r="BG98" s="1540"/>
      <c r="BH98" s="1540"/>
      <c r="BI98" s="1541"/>
    </row>
    <row r="99" spans="1:61" ht="14.25" customHeight="1">
      <c r="A99" s="64"/>
      <c r="B99" s="64"/>
      <c r="C99" s="69"/>
      <c r="D99" s="64"/>
      <c r="E99" s="64"/>
      <c r="F99" s="64"/>
      <c r="G99" s="64"/>
      <c r="H99" s="64"/>
      <c r="I99" s="64"/>
      <c r="J99" s="64"/>
      <c r="K99" s="83"/>
      <c r="L99" s="69"/>
      <c r="M99" s="64"/>
      <c r="N99" s="64"/>
      <c r="O99" s="64"/>
      <c r="P99" s="64"/>
      <c r="Q99" s="64"/>
      <c r="R99" s="64"/>
      <c r="S99" s="64"/>
      <c r="T99" s="64"/>
      <c r="U99" s="83"/>
      <c r="V99" s="64"/>
      <c r="W99" s="1583"/>
      <c r="X99" s="1584"/>
      <c r="Y99" s="1584"/>
      <c r="Z99" s="1584"/>
      <c r="AA99" s="1584"/>
      <c r="AB99" s="1584"/>
      <c r="AC99" s="1584"/>
      <c r="AD99" s="1584"/>
      <c r="AE99" s="1584"/>
      <c r="AF99" s="1584"/>
      <c r="AG99" s="1584"/>
      <c r="AH99" s="1584"/>
      <c r="AI99" s="1584"/>
      <c r="AJ99" s="1584"/>
      <c r="AK99" s="1584"/>
      <c r="AL99" s="1584"/>
      <c r="AM99" s="1584"/>
      <c r="AN99" s="1584"/>
      <c r="AO99" s="1585"/>
      <c r="AQ99" s="1539"/>
      <c r="AR99" s="1540"/>
      <c r="AS99" s="1540"/>
      <c r="AT99" s="1540"/>
      <c r="AU99" s="1540"/>
      <c r="AV99" s="1540"/>
      <c r="AW99" s="1540"/>
      <c r="AX99" s="1540"/>
      <c r="AY99" s="1540"/>
      <c r="AZ99" s="1540"/>
      <c r="BA99" s="1540"/>
      <c r="BB99" s="1540"/>
      <c r="BC99" s="1540"/>
      <c r="BD99" s="1540"/>
      <c r="BE99" s="1540"/>
      <c r="BF99" s="1540"/>
      <c r="BG99" s="1540"/>
      <c r="BH99" s="1540"/>
      <c r="BI99" s="1541"/>
    </row>
    <row r="100" spans="1:61" ht="14.25" customHeight="1">
      <c r="A100" s="64"/>
      <c r="B100" s="64"/>
      <c r="C100" s="69"/>
      <c r="D100" s="64"/>
      <c r="E100" s="64"/>
      <c r="F100" s="64"/>
      <c r="G100" s="64"/>
      <c r="H100" s="64"/>
      <c r="I100" s="64"/>
      <c r="J100" s="64"/>
      <c r="K100" s="83"/>
      <c r="L100" s="69"/>
      <c r="M100" s="64"/>
      <c r="N100" s="64"/>
      <c r="O100" s="64"/>
      <c r="P100" s="64"/>
      <c r="Q100" s="64"/>
      <c r="R100" s="64"/>
      <c r="S100" s="64"/>
      <c r="T100" s="64"/>
      <c r="U100" s="83"/>
      <c r="V100" s="64"/>
      <c r="W100" s="1583"/>
      <c r="X100" s="1584"/>
      <c r="Y100" s="1584"/>
      <c r="Z100" s="1584"/>
      <c r="AA100" s="1584"/>
      <c r="AB100" s="1584"/>
      <c r="AC100" s="1584"/>
      <c r="AD100" s="1584"/>
      <c r="AE100" s="1584"/>
      <c r="AF100" s="1584"/>
      <c r="AG100" s="1584"/>
      <c r="AH100" s="1584"/>
      <c r="AI100" s="1584"/>
      <c r="AJ100" s="1584"/>
      <c r="AK100" s="1584"/>
      <c r="AL100" s="1584"/>
      <c r="AM100" s="1584"/>
      <c r="AN100" s="1584"/>
      <c r="AO100" s="1585"/>
      <c r="AQ100" s="1539"/>
      <c r="AR100" s="1540"/>
      <c r="AS100" s="1540"/>
      <c r="AT100" s="1540"/>
      <c r="AU100" s="1540"/>
      <c r="AV100" s="1540"/>
      <c r="AW100" s="1540"/>
      <c r="AX100" s="1540"/>
      <c r="AY100" s="1540"/>
      <c r="AZ100" s="1540"/>
      <c r="BA100" s="1540"/>
      <c r="BB100" s="1540"/>
      <c r="BC100" s="1540"/>
      <c r="BD100" s="1540"/>
      <c r="BE100" s="1540"/>
      <c r="BF100" s="1540"/>
      <c r="BG100" s="1540"/>
      <c r="BH100" s="1540"/>
      <c r="BI100" s="1541"/>
    </row>
    <row r="101" spans="1:61" ht="14.25" customHeight="1">
      <c r="A101" s="64"/>
      <c r="B101" s="64"/>
      <c r="C101" s="69"/>
      <c r="D101" s="64"/>
      <c r="E101" s="64"/>
      <c r="F101" s="64"/>
      <c r="G101" s="64"/>
      <c r="H101" s="64"/>
      <c r="I101" s="64"/>
      <c r="J101" s="64"/>
      <c r="K101" s="83"/>
      <c r="L101" s="69"/>
      <c r="M101" s="64"/>
      <c r="N101" s="64"/>
      <c r="O101" s="64"/>
      <c r="P101" s="64"/>
      <c r="Q101" s="64"/>
      <c r="R101" s="64"/>
      <c r="S101" s="64"/>
      <c r="T101" s="64"/>
      <c r="U101" s="83"/>
      <c r="V101" s="64"/>
      <c r="W101" s="1583"/>
      <c r="X101" s="1584"/>
      <c r="Y101" s="1584"/>
      <c r="Z101" s="1584"/>
      <c r="AA101" s="1584"/>
      <c r="AB101" s="1584"/>
      <c r="AC101" s="1584"/>
      <c r="AD101" s="1584"/>
      <c r="AE101" s="1584"/>
      <c r="AF101" s="1584"/>
      <c r="AG101" s="1584"/>
      <c r="AH101" s="1584"/>
      <c r="AI101" s="1584"/>
      <c r="AJ101" s="1584"/>
      <c r="AK101" s="1584"/>
      <c r="AL101" s="1584"/>
      <c r="AM101" s="1584"/>
      <c r="AN101" s="1584"/>
      <c r="AO101" s="1585"/>
      <c r="AQ101" s="1539"/>
      <c r="AR101" s="1540"/>
      <c r="AS101" s="1540"/>
      <c r="AT101" s="1540"/>
      <c r="AU101" s="1540"/>
      <c r="AV101" s="1540"/>
      <c r="AW101" s="1540"/>
      <c r="AX101" s="1540"/>
      <c r="AY101" s="1540"/>
      <c r="AZ101" s="1540"/>
      <c r="BA101" s="1540"/>
      <c r="BB101" s="1540"/>
      <c r="BC101" s="1540"/>
      <c r="BD101" s="1540"/>
      <c r="BE101" s="1540"/>
      <c r="BF101" s="1540"/>
      <c r="BG101" s="1540"/>
      <c r="BH101" s="1540"/>
      <c r="BI101" s="1541"/>
    </row>
    <row r="102" spans="1:61">
      <c r="C102" s="69"/>
      <c r="D102" s="64"/>
      <c r="E102" s="64"/>
      <c r="F102" s="64"/>
      <c r="G102" s="64"/>
      <c r="H102" s="64"/>
      <c r="I102" s="64"/>
      <c r="J102" s="64"/>
      <c r="K102" s="83"/>
      <c r="L102" s="69"/>
      <c r="M102" s="64"/>
      <c r="N102" s="64"/>
      <c r="O102" s="64"/>
      <c r="P102" s="64"/>
      <c r="Q102" s="64"/>
      <c r="R102" s="64"/>
      <c r="S102" s="64"/>
      <c r="T102" s="64"/>
      <c r="U102" s="83"/>
      <c r="W102" s="1583"/>
      <c r="X102" s="1584"/>
      <c r="Y102" s="1584"/>
      <c r="Z102" s="1584"/>
      <c r="AA102" s="1584"/>
      <c r="AB102" s="1584"/>
      <c r="AC102" s="1584"/>
      <c r="AD102" s="1584"/>
      <c r="AE102" s="1584"/>
      <c r="AF102" s="1584"/>
      <c r="AG102" s="1584"/>
      <c r="AH102" s="1584"/>
      <c r="AI102" s="1584"/>
      <c r="AJ102" s="1584"/>
      <c r="AK102" s="1584"/>
      <c r="AL102" s="1584"/>
      <c r="AM102" s="1584"/>
      <c r="AN102" s="1584"/>
      <c r="AO102" s="1585"/>
      <c r="AQ102" s="1539"/>
      <c r="AR102" s="1540"/>
      <c r="AS102" s="1540"/>
      <c r="AT102" s="1540"/>
      <c r="AU102" s="1540"/>
      <c r="AV102" s="1540"/>
      <c r="AW102" s="1540"/>
      <c r="AX102" s="1540"/>
      <c r="AY102" s="1540"/>
      <c r="AZ102" s="1540"/>
      <c r="BA102" s="1540"/>
      <c r="BB102" s="1540"/>
      <c r="BC102" s="1540"/>
      <c r="BD102" s="1540"/>
      <c r="BE102" s="1540"/>
      <c r="BF102" s="1540"/>
      <c r="BG102" s="1540"/>
      <c r="BH102" s="1540"/>
      <c r="BI102" s="1541"/>
    </row>
    <row r="103" spans="1:61">
      <c r="A103" s="64"/>
      <c r="B103" s="64"/>
      <c r="C103" s="69"/>
      <c r="D103" s="64"/>
      <c r="E103" s="64"/>
      <c r="F103" s="64"/>
      <c r="G103" s="64"/>
      <c r="H103" s="64"/>
      <c r="I103" s="64"/>
      <c r="J103" s="64"/>
      <c r="K103" s="83"/>
      <c r="L103" s="69"/>
      <c r="M103" s="64"/>
      <c r="N103" s="64"/>
      <c r="O103" s="64"/>
      <c r="P103" s="64"/>
      <c r="Q103" s="64"/>
      <c r="R103" s="64"/>
      <c r="S103" s="64"/>
      <c r="T103" s="64"/>
      <c r="U103" s="83"/>
      <c r="V103" s="64"/>
      <c r="W103" s="1583"/>
      <c r="X103" s="1584"/>
      <c r="Y103" s="1584"/>
      <c r="Z103" s="1584"/>
      <c r="AA103" s="1584"/>
      <c r="AB103" s="1584"/>
      <c r="AC103" s="1584"/>
      <c r="AD103" s="1584"/>
      <c r="AE103" s="1584"/>
      <c r="AF103" s="1584"/>
      <c r="AG103" s="1584"/>
      <c r="AH103" s="1584"/>
      <c r="AI103" s="1584"/>
      <c r="AJ103" s="1584"/>
      <c r="AK103" s="1584"/>
      <c r="AL103" s="1584"/>
      <c r="AM103" s="1584"/>
      <c r="AN103" s="1584"/>
      <c r="AO103" s="1585"/>
      <c r="AQ103" s="1539"/>
      <c r="AR103" s="1540"/>
      <c r="AS103" s="1540"/>
      <c r="AT103" s="1540"/>
      <c r="AU103" s="1540"/>
      <c r="AV103" s="1540"/>
      <c r="AW103" s="1540"/>
      <c r="AX103" s="1540"/>
      <c r="AY103" s="1540"/>
      <c r="AZ103" s="1540"/>
      <c r="BA103" s="1540"/>
      <c r="BB103" s="1540"/>
      <c r="BC103" s="1540"/>
      <c r="BD103" s="1540"/>
      <c r="BE103" s="1540"/>
      <c r="BF103" s="1540"/>
      <c r="BG103" s="1540"/>
      <c r="BH103" s="1540"/>
      <c r="BI103" s="1541"/>
    </row>
    <row r="104" spans="1:61">
      <c r="A104" s="64"/>
      <c r="B104" s="64"/>
      <c r="C104" s="69"/>
      <c r="D104" s="64"/>
      <c r="E104" s="64"/>
      <c r="F104" s="64"/>
      <c r="G104" s="64"/>
      <c r="H104" s="64"/>
      <c r="I104" s="64"/>
      <c r="J104" s="64"/>
      <c r="K104" s="83"/>
      <c r="L104" s="69"/>
      <c r="M104" s="64"/>
      <c r="N104" s="64"/>
      <c r="O104" s="64"/>
      <c r="P104" s="64"/>
      <c r="Q104" s="64"/>
      <c r="R104" s="64"/>
      <c r="S104" s="64"/>
      <c r="T104" s="64"/>
      <c r="U104" s="83"/>
      <c r="V104" s="64"/>
      <c r="W104" s="1583"/>
      <c r="X104" s="1584"/>
      <c r="Y104" s="1584"/>
      <c r="Z104" s="1584"/>
      <c r="AA104" s="1584"/>
      <c r="AB104" s="1584"/>
      <c r="AC104" s="1584"/>
      <c r="AD104" s="1584"/>
      <c r="AE104" s="1584"/>
      <c r="AF104" s="1584"/>
      <c r="AG104" s="1584"/>
      <c r="AH104" s="1584"/>
      <c r="AI104" s="1584"/>
      <c r="AJ104" s="1584"/>
      <c r="AK104" s="1584"/>
      <c r="AL104" s="1584"/>
      <c r="AM104" s="1584"/>
      <c r="AN104" s="1584"/>
      <c r="AO104" s="1585"/>
      <c r="AQ104" s="1539"/>
      <c r="AR104" s="1540"/>
      <c r="AS104" s="1540"/>
      <c r="AT104" s="1540"/>
      <c r="AU104" s="1540"/>
      <c r="AV104" s="1540"/>
      <c r="AW104" s="1540"/>
      <c r="AX104" s="1540"/>
      <c r="AY104" s="1540"/>
      <c r="AZ104" s="1540"/>
      <c r="BA104" s="1540"/>
      <c r="BB104" s="1540"/>
      <c r="BC104" s="1540"/>
      <c r="BD104" s="1540"/>
      <c r="BE104" s="1540"/>
      <c r="BF104" s="1540"/>
      <c r="BG104" s="1540"/>
      <c r="BH104" s="1540"/>
      <c r="BI104" s="1541"/>
    </row>
    <row r="105" spans="1:61">
      <c r="A105" s="64"/>
      <c r="B105" s="64"/>
      <c r="C105" s="76"/>
      <c r="D105" s="77"/>
      <c r="E105" s="77"/>
      <c r="F105" s="77"/>
      <c r="G105" s="77"/>
      <c r="H105" s="77"/>
      <c r="I105" s="77"/>
      <c r="J105" s="77"/>
      <c r="K105" s="84"/>
      <c r="L105" s="76"/>
      <c r="M105" s="77"/>
      <c r="N105" s="77"/>
      <c r="O105" s="77"/>
      <c r="P105" s="77"/>
      <c r="Q105" s="77"/>
      <c r="R105" s="77"/>
      <c r="S105" s="77"/>
      <c r="T105" s="77"/>
      <c r="U105" s="84"/>
      <c r="V105" s="64"/>
      <c r="W105" s="1583"/>
      <c r="X105" s="1584"/>
      <c r="Y105" s="1584"/>
      <c r="Z105" s="1584"/>
      <c r="AA105" s="1584"/>
      <c r="AB105" s="1584"/>
      <c r="AC105" s="1584"/>
      <c r="AD105" s="1584"/>
      <c r="AE105" s="1584"/>
      <c r="AF105" s="1584"/>
      <c r="AG105" s="1584"/>
      <c r="AH105" s="1584"/>
      <c r="AI105" s="1584"/>
      <c r="AJ105" s="1584"/>
      <c r="AK105" s="1584"/>
      <c r="AL105" s="1584"/>
      <c r="AM105" s="1584"/>
      <c r="AN105" s="1584"/>
      <c r="AO105" s="1585"/>
      <c r="AQ105" s="1539"/>
      <c r="AR105" s="1540"/>
      <c r="AS105" s="1540"/>
      <c r="AT105" s="1540"/>
      <c r="AU105" s="1540"/>
      <c r="AV105" s="1540"/>
      <c r="AW105" s="1540"/>
      <c r="AX105" s="1540"/>
      <c r="AY105" s="1540"/>
      <c r="AZ105" s="1540"/>
      <c r="BA105" s="1540"/>
      <c r="BB105" s="1540"/>
      <c r="BC105" s="1540"/>
      <c r="BD105" s="1540"/>
      <c r="BE105" s="1540"/>
      <c r="BF105" s="1540"/>
      <c r="BG105" s="1540"/>
      <c r="BH105" s="1540"/>
      <c r="BI105" s="1541"/>
    </row>
    <row r="106" spans="1:61" ht="15" thickBot="1">
      <c r="A106" s="64"/>
      <c r="B106" s="64"/>
      <c r="C106" s="64"/>
      <c r="D106" s="64"/>
      <c r="E106" s="64"/>
      <c r="F106" s="64"/>
      <c r="G106" s="64"/>
      <c r="H106" s="64"/>
      <c r="I106" s="64"/>
      <c r="J106" s="64"/>
      <c r="K106" s="64"/>
      <c r="L106" s="64"/>
      <c r="M106" s="64"/>
      <c r="N106" s="64"/>
      <c r="O106" s="64"/>
      <c r="P106" s="64"/>
      <c r="Q106" s="64"/>
      <c r="R106" s="64"/>
      <c r="S106" s="64"/>
      <c r="T106" s="64"/>
      <c r="U106" s="64"/>
      <c r="V106" s="64"/>
      <c r="W106" s="1583"/>
      <c r="X106" s="1584"/>
      <c r="Y106" s="1584"/>
      <c r="Z106" s="1584"/>
      <c r="AA106" s="1584"/>
      <c r="AB106" s="1584"/>
      <c r="AC106" s="1584"/>
      <c r="AD106" s="1584"/>
      <c r="AE106" s="1584"/>
      <c r="AF106" s="1584"/>
      <c r="AG106" s="1584"/>
      <c r="AH106" s="1584"/>
      <c r="AI106" s="1584"/>
      <c r="AJ106" s="1584"/>
      <c r="AK106" s="1584"/>
      <c r="AL106" s="1584"/>
      <c r="AM106" s="1584"/>
      <c r="AN106" s="1584"/>
      <c r="AO106" s="1585"/>
      <c r="AQ106" s="1542"/>
      <c r="AR106" s="1543"/>
      <c r="AS106" s="1543"/>
      <c r="AT106" s="1543"/>
      <c r="AU106" s="1543"/>
      <c r="AV106" s="1543"/>
      <c r="AW106" s="1543"/>
      <c r="AX106" s="1543"/>
      <c r="AY106" s="1543"/>
      <c r="AZ106" s="1543"/>
      <c r="BA106" s="1543"/>
      <c r="BB106" s="1543"/>
      <c r="BC106" s="1543"/>
      <c r="BD106" s="1543"/>
      <c r="BE106" s="1543"/>
      <c r="BF106" s="1543"/>
      <c r="BG106" s="1543"/>
      <c r="BH106" s="1543"/>
      <c r="BI106" s="1544"/>
    </row>
    <row r="107" spans="1:61">
      <c r="A107" s="64"/>
      <c r="B107" s="64"/>
      <c r="C107" s="1614" t="s">
        <v>591</v>
      </c>
      <c r="D107" s="1579"/>
      <c r="E107" s="1579"/>
      <c r="F107" s="1579"/>
      <c r="G107" s="1579"/>
      <c r="H107" s="1579"/>
      <c r="I107" s="1579"/>
      <c r="J107" s="1579"/>
      <c r="K107" s="1579"/>
      <c r="L107" s="1579"/>
      <c r="M107" s="1579"/>
      <c r="N107" s="1579"/>
      <c r="O107" s="1579"/>
      <c r="P107" s="1579"/>
      <c r="Q107" s="1579"/>
      <c r="R107" s="1579"/>
      <c r="S107" s="1579"/>
      <c r="T107" s="1579"/>
      <c r="U107" s="1579"/>
      <c r="V107" s="64"/>
      <c r="W107" s="1583"/>
      <c r="X107" s="1584"/>
      <c r="Y107" s="1584"/>
      <c r="Z107" s="1584"/>
      <c r="AA107" s="1584"/>
      <c r="AB107" s="1584"/>
      <c r="AC107" s="1584"/>
      <c r="AD107" s="1584"/>
      <c r="AE107" s="1584"/>
      <c r="AF107" s="1584"/>
      <c r="AG107" s="1584"/>
      <c r="AH107" s="1584"/>
      <c r="AI107" s="1584"/>
      <c r="AJ107" s="1584"/>
      <c r="AK107" s="1584"/>
      <c r="AL107" s="1584"/>
      <c r="AM107" s="1584"/>
      <c r="AN107" s="1584"/>
      <c r="AO107" s="1585"/>
    </row>
    <row r="108" spans="1:61">
      <c r="A108" s="64"/>
      <c r="B108" s="64"/>
      <c r="C108" s="1614"/>
      <c r="D108" s="1579"/>
      <c r="E108" s="1579"/>
      <c r="F108" s="1579"/>
      <c r="G108" s="1579"/>
      <c r="H108" s="1579"/>
      <c r="I108" s="1579"/>
      <c r="J108" s="1579"/>
      <c r="K108" s="1579"/>
      <c r="L108" s="1579"/>
      <c r="M108" s="1579"/>
      <c r="N108" s="1579"/>
      <c r="O108" s="1579"/>
      <c r="P108" s="1579"/>
      <c r="Q108" s="1579"/>
      <c r="R108" s="1579"/>
      <c r="S108" s="1579"/>
      <c r="T108" s="1579"/>
      <c r="U108" s="1579"/>
      <c r="V108" s="64"/>
      <c r="W108" s="1583"/>
      <c r="X108" s="1584"/>
      <c r="Y108" s="1584"/>
      <c r="Z108" s="1584"/>
      <c r="AA108" s="1584"/>
      <c r="AB108" s="1584"/>
      <c r="AC108" s="1584"/>
      <c r="AD108" s="1584"/>
      <c r="AE108" s="1584"/>
      <c r="AF108" s="1584"/>
      <c r="AG108" s="1584"/>
      <c r="AH108" s="1584"/>
      <c r="AI108" s="1584"/>
      <c r="AJ108" s="1584"/>
      <c r="AK108" s="1584"/>
      <c r="AL108" s="1584"/>
      <c r="AM108" s="1584"/>
      <c r="AN108" s="1584"/>
      <c r="AO108" s="1585"/>
    </row>
    <row r="109" spans="1:61">
      <c r="A109" s="64"/>
      <c r="B109" s="64"/>
      <c r="C109" s="1614"/>
      <c r="D109" s="1579"/>
      <c r="E109" s="1579"/>
      <c r="F109" s="1579"/>
      <c r="G109" s="1579"/>
      <c r="H109" s="1579"/>
      <c r="I109" s="1579"/>
      <c r="J109" s="1579"/>
      <c r="K109" s="1579"/>
      <c r="L109" s="1579"/>
      <c r="M109" s="1579"/>
      <c r="N109" s="1579"/>
      <c r="O109" s="1579"/>
      <c r="P109" s="1579"/>
      <c r="Q109" s="1579"/>
      <c r="R109" s="1579"/>
      <c r="S109" s="1579"/>
      <c r="T109" s="1579"/>
      <c r="U109" s="1579"/>
      <c r="V109" s="64"/>
      <c r="W109" s="1583"/>
      <c r="X109" s="1584"/>
      <c r="Y109" s="1584"/>
      <c r="Z109" s="1584"/>
      <c r="AA109" s="1584"/>
      <c r="AB109" s="1584"/>
      <c r="AC109" s="1584"/>
      <c r="AD109" s="1584"/>
      <c r="AE109" s="1584"/>
      <c r="AF109" s="1584"/>
      <c r="AG109" s="1584"/>
      <c r="AH109" s="1584"/>
      <c r="AI109" s="1584"/>
      <c r="AJ109" s="1584"/>
      <c r="AK109" s="1584"/>
      <c r="AL109" s="1584"/>
      <c r="AM109" s="1584"/>
      <c r="AN109" s="1584"/>
      <c r="AO109" s="1585"/>
    </row>
    <row r="110" spans="1:61">
      <c r="A110" s="64"/>
      <c r="B110" s="64"/>
      <c r="C110" s="1614"/>
      <c r="D110" s="1579"/>
      <c r="E110" s="1579"/>
      <c r="F110" s="1579"/>
      <c r="G110" s="1579"/>
      <c r="H110" s="1579"/>
      <c r="I110" s="1579"/>
      <c r="J110" s="1579"/>
      <c r="K110" s="1579"/>
      <c r="L110" s="1579"/>
      <c r="M110" s="1579"/>
      <c r="N110" s="1579"/>
      <c r="O110" s="1579"/>
      <c r="P110" s="1579"/>
      <c r="Q110" s="1579"/>
      <c r="R110" s="1579"/>
      <c r="S110" s="1579"/>
      <c r="T110" s="1579"/>
      <c r="U110" s="1579"/>
      <c r="V110" s="64"/>
      <c r="W110" s="1586"/>
      <c r="X110" s="1587"/>
      <c r="Y110" s="1587"/>
      <c r="Z110" s="1587"/>
      <c r="AA110" s="1587"/>
      <c r="AB110" s="1587"/>
      <c r="AC110" s="1587"/>
      <c r="AD110" s="1587"/>
      <c r="AE110" s="1587"/>
      <c r="AF110" s="1587"/>
      <c r="AG110" s="1587"/>
      <c r="AH110" s="1587"/>
      <c r="AI110" s="1587"/>
      <c r="AJ110" s="1587"/>
      <c r="AK110" s="1587"/>
      <c r="AL110" s="1587"/>
      <c r="AM110" s="1587"/>
      <c r="AN110" s="1587"/>
      <c r="AO110" s="1588"/>
    </row>
    <row r="111" spans="1:61">
      <c r="A111" s="64"/>
      <c r="B111" s="64"/>
      <c r="C111" s="1614"/>
      <c r="D111" s="1579"/>
      <c r="E111" s="1579"/>
      <c r="F111" s="1579"/>
      <c r="G111" s="1579"/>
      <c r="H111" s="1579"/>
      <c r="I111" s="1579"/>
      <c r="J111" s="1579"/>
      <c r="K111" s="1579"/>
      <c r="L111" s="1579"/>
      <c r="M111" s="1579"/>
      <c r="N111" s="1579"/>
      <c r="O111" s="1579"/>
      <c r="P111" s="1579"/>
      <c r="Q111" s="1579"/>
      <c r="R111" s="1579"/>
      <c r="S111" s="1579"/>
      <c r="T111" s="1579"/>
      <c r="U111" s="1579"/>
      <c r="V111" s="64"/>
      <c r="W111" s="64"/>
      <c r="X111" s="64"/>
      <c r="Y111" s="64"/>
    </row>
    <row r="112" spans="1:61">
      <c r="A112" s="64"/>
      <c r="B112" s="64"/>
      <c r="C112" s="1614"/>
      <c r="D112" s="1579"/>
      <c r="E112" s="1579"/>
      <c r="F112" s="1579"/>
      <c r="G112" s="1579"/>
      <c r="H112" s="1579"/>
      <c r="I112" s="1579"/>
      <c r="J112" s="1579"/>
      <c r="K112" s="1579"/>
      <c r="L112" s="1579"/>
      <c r="M112" s="1579"/>
      <c r="N112" s="1579"/>
      <c r="O112" s="1579"/>
      <c r="P112" s="1579"/>
      <c r="Q112" s="1579"/>
      <c r="R112" s="1579"/>
      <c r="S112" s="1579"/>
      <c r="T112" s="1579"/>
      <c r="U112" s="1579"/>
      <c r="V112" s="64"/>
      <c r="W112" s="1607" t="s">
        <v>582</v>
      </c>
      <c r="X112" s="1607"/>
      <c r="Y112" s="1607"/>
      <c r="Z112" s="1607"/>
      <c r="AA112" s="1607"/>
      <c r="AB112" s="1607"/>
      <c r="AC112" s="1607"/>
      <c r="AD112" s="1607"/>
      <c r="AE112" s="1607"/>
      <c r="AF112" s="1607"/>
      <c r="AG112" s="1607"/>
      <c r="AH112" s="1607"/>
      <c r="AI112" s="1607"/>
      <c r="AJ112" s="1607"/>
      <c r="AK112" s="1607"/>
      <c r="AL112" s="1607"/>
      <c r="AM112" s="1607"/>
      <c r="AN112" s="1607"/>
      <c r="AO112" s="1609"/>
    </row>
    <row r="113" spans="1:41">
      <c r="A113" s="64"/>
      <c r="B113" s="64"/>
      <c r="C113" s="1614"/>
      <c r="D113" s="1579"/>
      <c r="E113" s="1579"/>
      <c r="F113" s="1579"/>
      <c r="G113" s="1579"/>
      <c r="H113" s="1579"/>
      <c r="I113" s="1579"/>
      <c r="J113" s="1579"/>
      <c r="K113" s="1579"/>
      <c r="L113" s="1579"/>
      <c r="M113" s="1579"/>
      <c r="N113" s="1579"/>
      <c r="O113" s="1579"/>
      <c r="P113" s="1579"/>
      <c r="Q113" s="1579"/>
      <c r="R113" s="1579"/>
      <c r="S113" s="1579"/>
      <c r="T113" s="1579"/>
      <c r="U113" s="1579"/>
      <c r="V113" s="64"/>
      <c r="W113" s="1607"/>
      <c r="X113" s="1607"/>
      <c r="Y113" s="1607"/>
      <c r="Z113" s="1607"/>
      <c r="AA113" s="1607"/>
      <c r="AB113" s="1607"/>
      <c r="AC113" s="1607"/>
      <c r="AD113" s="1607"/>
      <c r="AE113" s="1607"/>
      <c r="AF113" s="1607"/>
      <c r="AG113" s="1607"/>
      <c r="AH113" s="1607"/>
      <c r="AI113" s="1607"/>
      <c r="AJ113" s="1607"/>
      <c r="AK113" s="1607"/>
      <c r="AL113" s="1607"/>
      <c r="AM113" s="1607"/>
      <c r="AN113" s="1607"/>
      <c r="AO113" s="1610"/>
    </row>
    <row r="114" spans="1:41">
      <c r="A114" s="64"/>
      <c r="B114" s="64"/>
      <c r="C114" s="1614"/>
      <c r="D114" s="1579"/>
      <c r="E114" s="1579"/>
      <c r="F114" s="1579"/>
      <c r="G114" s="1579"/>
      <c r="H114" s="1579"/>
      <c r="I114" s="1579"/>
      <c r="J114" s="1579"/>
      <c r="K114" s="1579"/>
      <c r="L114" s="1579"/>
      <c r="M114" s="1579"/>
      <c r="N114" s="1579"/>
      <c r="O114" s="1579"/>
      <c r="P114" s="1579"/>
      <c r="Q114" s="1579"/>
      <c r="R114" s="1579"/>
      <c r="S114" s="1579"/>
      <c r="T114" s="1579"/>
      <c r="U114" s="1579"/>
      <c r="V114" s="64"/>
      <c r="W114" s="1615"/>
      <c r="X114" s="1616"/>
      <c r="Y114" s="1616"/>
      <c r="Z114" s="1616"/>
      <c r="AA114" s="1616"/>
      <c r="AB114" s="1616"/>
      <c r="AC114" s="1616"/>
      <c r="AD114" s="1616"/>
      <c r="AE114" s="1616"/>
      <c r="AF114" s="1616"/>
      <c r="AG114" s="1616"/>
      <c r="AH114" s="1616"/>
      <c r="AI114" s="1616"/>
      <c r="AJ114" s="1616"/>
      <c r="AK114" s="1616"/>
      <c r="AL114" s="1616"/>
      <c r="AM114" s="1616"/>
      <c r="AN114" s="1616"/>
      <c r="AO114" s="1617"/>
    </row>
    <row r="115" spans="1:41">
      <c r="A115" s="64"/>
      <c r="B115" s="64"/>
      <c r="C115" s="1614"/>
      <c r="D115" s="1579"/>
      <c r="E115" s="1579"/>
      <c r="F115" s="1579"/>
      <c r="G115" s="1579"/>
      <c r="H115" s="1579"/>
      <c r="I115" s="1579"/>
      <c r="J115" s="1579"/>
      <c r="K115" s="1579"/>
      <c r="L115" s="1579"/>
      <c r="M115" s="1579"/>
      <c r="N115" s="1579"/>
      <c r="O115" s="1579"/>
      <c r="P115" s="1579"/>
      <c r="Q115" s="1579"/>
      <c r="R115" s="1579"/>
      <c r="S115" s="1579"/>
      <c r="T115" s="1579"/>
      <c r="U115" s="1579"/>
      <c r="V115" s="64"/>
      <c r="W115" s="1618"/>
      <c r="X115" s="1619"/>
      <c r="Y115" s="1619"/>
      <c r="Z115" s="1619"/>
      <c r="AA115" s="1619"/>
      <c r="AB115" s="1619"/>
      <c r="AC115" s="1619"/>
      <c r="AD115" s="1619"/>
      <c r="AE115" s="1619"/>
      <c r="AF115" s="1619"/>
      <c r="AG115" s="1619"/>
      <c r="AH115" s="1619"/>
      <c r="AI115" s="1619"/>
      <c r="AJ115" s="1619"/>
      <c r="AK115" s="1619"/>
      <c r="AL115" s="1619"/>
      <c r="AM115" s="1619"/>
      <c r="AN115" s="1619"/>
      <c r="AO115" s="1620"/>
    </row>
    <row r="116" spans="1:41">
      <c r="A116" s="64"/>
      <c r="B116" s="64"/>
      <c r="C116" s="1614"/>
      <c r="D116" s="1579"/>
      <c r="E116" s="1579"/>
      <c r="F116" s="1579"/>
      <c r="G116" s="1579"/>
      <c r="H116" s="1579"/>
      <c r="I116" s="1579"/>
      <c r="J116" s="1579"/>
      <c r="K116" s="1579"/>
      <c r="L116" s="1579"/>
      <c r="M116" s="1579"/>
      <c r="N116" s="1579"/>
      <c r="O116" s="1579"/>
      <c r="P116" s="1579"/>
      <c r="Q116" s="1579"/>
      <c r="R116" s="1579"/>
      <c r="S116" s="1579"/>
      <c r="T116" s="1579"/>
      <c r="U116" s="1579"/>
      <c r="V116" s="64"/>
      <c r="W116" s="1618"/>
      <c r="X116" s="1619"/>
      <c r="Y116" s="1619"/>
      <c r="Z116" s="1619"/>
      <c r="AA116" s="1619"/>
      <c r="AB116" s="1619"/>
      <c r="AC116" s="1619"/>
      <c r="AD116" s="1619"/>
      <c r="AE116" s="1619"/>
      <c r="AF116" s="1619"/>
      <c r="AG116" s="1619"/>
      <c r="AH116" s="1619"/>
      <c r="AI116" s="1619"/>
      <c r="AJ116" s="1619"/>
      <c r="AK116" s="1619"/>
      <c r="AL116" s="1619"/>
      <c r="AM116" s="1619"/>
      <c r="AN116" s="1619"/>
      <c r="AO116" s="1620"/>
    </row>
    <row r="117" spans="1:41">
      <c r="A117" s="64"/>
      <c r="B117" s="64"/>
      <c r="C117" s="1614"/>
      <c r="D117" s="1579"/>
      <c r="E117" s="1579"/>
      <c r="F117" s="1579"/>
      <c r="G117" s="1579"/>
      <c r="H117" s="1579"/>
      <c r="I117" s="1579"/>
      <c r="J117" s="1579"/>
      <c r="K117" s="1579"/>
      <c r="L117" s="1579"/>
      <c r="M117" s="1579"/>
      <c r="N117" s="1579"/>
      <c r="O117" s="1579"/>
      <c r="P117" s="1579"/>
      <c r="Q117" s="1579"/>
      <c r="R117" s="1579"/>
      <c r="S117" s="1579"/>
      <c r="T117" s="1579"/>
      <c r="U117" s="1579"/>
      <c r="V117" s="64"/>
      <c r="W117" s="1618"/>
      <c r="X117" s="1619"/>
      <c r="Y117" s="1619"/>
      <c r="Z117" s="1619"/>
      <c r="AA117" s="1619"/>
      <c r="AB117" s="1619"/>
      <c r="AC117" s="1619"/>
      <c r="AD117" s="1619"/>
      <c r="AE117" s="1619"/>
      <c r="AF117" s="1619"/>
      <c r="AG117" s="1619"/>
      <c r="AH117" s="1619"/>
      <c r="AI117" s="1619"/>
      <c r="AJ117" s="1619"/>
      <c r="AK117" s="1619"/>
      <c r="AL117" s="1619"/>
      <c r="AM117" s="1619"/>
      <c r="AN117" s="1619"/>
      <c r="AO117" s="1620"/>
    </row>
    <row r="118" spans="1:41">
      <c r="A118" s="64"/>
      <c r="B118" s="64"/>
      <c r="C118" s="1614"/>
      <c r="D118" s="1579"/>
      <c r="E118" s="1579"/>
      <c r="F118" s="1579"/>
      <c r="G118" s="1579"/>
      <c r="H118" s="1579"/>
      <c r="I118" s="1579"/>
      <c r="J118" s="1579"/>
      <c r="K118" s="1579"/>
      <c r="L118" s="1579"/>
      <c r="M118" s="1579"/>
      <c r="N118" s="1579"/>
      <c r="O118" s="1579"/>
      <c r="P118" s="1579"/>
      <c r="Q118" s="1579"/>
      <c r="R118" s="1579"/>
      <c r="S118" s="1579"/>
      <c r="T118" s="1579"/>
      <c r="U118" s="1579"/>
      <c r="V118" s="64"/>
      <c r="W118" s="1618"/>
      <c r="X118" s="1619"/>
      <c r="Y118" s="1619"/>
      <c r="Z118" s="1619"/>
      <c r="AA118" s="1619"/>
      <c r="AB118" s="1619"/>
      <c r="AC118" s="1619"/>
      <c r="AD118" s="1619"/>
      <c r="AE118" s="1619"/>
      <c r="AF118" s="1619"/>
      <c r="AG118" s="1619"/>
      <c r="AH118" s="1619"/>
      <c r="AI118" s="1619"/>
      <c r="AJ118" s="1619"/>
      <c r="AK118" s="1619"/>
      <c r="AL118" s="1619"/>
      <c r="AM118" s="1619"/>
      <c r="AN118" s="1619"/>
      <c r="AO118" s="1620"/>
    </row>
    <row r="119" spans="1:41">
      <c r="A119" s="64"/>
      <c r="B119" s="64"/>
      <c r="C119" s="1614"/>
      <c r="D119" s="1579"/>
      <c r="E119" s="1579"/>
      <c r="F119" s="1579"/>
      <c r="G119" s="1579"/>
      <c r="H119" s="1579"/>
      <c r="I119" s="1579"/>
      <c r="J119" s="1579"/>
      <c r="K119" s="1579"/>
      <c r="L119" s="1579"/>
      <c r="M119" s="1579"/>
      <c r="N119" s="1579"/>
      <c r="O119" s="1579"/>
      <c r="P119" s="1579"/>
      <c r="Q119" s="1579"/>
      <c r="R119" s="1579"/>
      <c r="S119" s="1579"/>
      <c r="T119" s="1579"/>
      <c r="U119" s="1579"/>
      <c r="V119" s="64"/>
      <c r="W119" s="1618"/>
      <c r="X119" s="1619"/>
      <c r="Y119" s="1619"/>
      <c r="Z119" s="1619"/>
      <c r="AA119" s="1619"/>
      <c r="AB119" s="1619"/>
      <c r="AC119" s="1619"/>
      <c r="AD119" s="1619"/>
      <c r="AE119" s="1619"/>
      <c r="AF119" s="1619"/>
      <c r="AG119" s="1619"/>
      <c r="AH119" s="1619"/>
      <c r="AI119" s="1619"/>
      <c r="AJ119" s="1619"/>
      <c r="AK119" s="1619"/>
      <c r="AL119" s="1619"/>
      <c r="AM119" s="1619"/>
      <c r="AN119" s="1619"/>
      <c r="AO119" s="1620"/>
    </row>
    <row r="120" spans="1:41">
      <c r="A120" s="64"/>
      <c r="B120" s="64"/>
      <c r="C120" s="1614"/>
      <c r="D120" s="1579"/>
      <c r="E120" s="1579"/>
      <c r="F120" s="1579"/>
      <c r="G120" s="1579"/>
      <c r="H120" s="1579"/>
      <c r="I120" s="1579"/>
      <c r="J120" s="1579"/>
      <c r="K120" s="1579"/>
      <c r="L120" s="1579"/>
      <c r="M120" s="1579"/>
      <c r="N120" s="1579"/>
      <c r="O120" s="1579"/>
      <c r="P120" s="1579"/>
      <c r="Q120" s="1579"/>
      <c r="R120" s="1579"/>
      <c r="S120" s="1579"/>
      <c r="T120" s="1579"/>
      <c r="U120" s="1579"/>
      <c r="V120" s="64"/>
      <c r="W120" s="1618"/>
      <c r="X120" s="1619"/>
      <c r="Y120" s="1619"/>
      <c r="Z120" s="1619"/>
      <c r="AA120" s="1619"/>
      <c r="AB120" s="1619"/>
      <c r="AC120" s="1619"/>
      <c r="AD120" s="1619"/>
      <c r="AE120" s="1619"/>
      <c r="AF120" s="1619"/>
      <c r="AG120" s="1619"/>
      <c r="AH120" s="1619"/>
      <c r="AI120" s="1619"/>
      <c r="AJ120" s="1619"/>
      <c r="AK120" s="1619"/>
      <c r="AL120" s="1619"/>
      <c r="AM120" s="1619"/>
      <c r="AN120" s="1619"/>
      <c r="AO120" s="1620"/>
    </row>
    <row r="121" spans="1:41">
      <c r="A121" s="64"/>
      <c r="B121" s="64"/>
      <c r="C121" s="1614"/>
      <c r="D121" s="1579"/>
      <c r="E121" s="1579"/>
      <c r="F121" s="1579"/>
      <c r="G121" s="1579"/>
      <c r="H121" s="1579"/>
      <c r="I121" s="1579"/>
      <c r="J121" s="1579"/>
      <c r="K121" s="1579"/>
      <c r="L121" s="1579"/>
      <c r="M121" s="1579"/>
      <c r="N121" s="1579"/>
      <c r="O121" s="1579"/>
      <c r="P121" s="1579"/>
      <c r="Q121" s="1579"/>
      <c r="R121" s="1579"/>
      <c r="S121" s="1579"/>
      <c r="T121" s="1579"/>
      <c r="U121" s="1579"/>
      <c r="V121" s="64"/>
      <c r="W121" s="1618"/>
      <c r="X121" s="1619"/>
      <c r="Y121" s="1619"/>
      <c r="Z121" s="1619"/>
      <c r="AA121" s="1619"/>
      <c r="AB121" s="1619"/>
      <c r="AC121" s="1619"/>
      <c r="AD121" s="1619"/>
      <c r="AE121" s="1619"/>
      <c r="AF121" s="1619"/>
      <c r="AG121" s="1619"/>
      <c r="AH121" s="1619"/>
      <c r="AI121" s="1619"/>
      <c r="AJ121" s="1619"/>
      <c r="AK121" s="1619"/>
      <c r="AL121" s="1619"/>
      <c r="AM121" s="1619"/>
      <c r="AN121" s="1619"/>
      <c r="AO121" s="1620"/>
    </row>
    <row r="122" spans="1:41">
      <c r="A122" s="64"/>
      <c r="B122" s="64"/>
      <c r="C122" s="1614"/>
      <c r="D122" s="1579"/>
      <c r="E122" s="1579"/>
      <c r="F122" s="1579"/>
      <c r="G122" s="1579"/>
      <c r="H122" s="1579"/>
      <c r="I122" s="1579"/>
      <c r="J122" s="1579"/>
      <c r="K122" s="1579"/>
      <c r="L122" s="1579"/>
      <c r="M122" s="1579"/>
      <c r="N122" s="1579"/>
      <c r="O122" s="1579"/>
      <c r="P122" s="1579"/>
      <c r="Q122" s="1579"/>
      <c r="R122" s="1579"/>
      <c r="S122" s="1579"/>
      <c r="T122" s="1579"/>
      <c r="U122" s="1579"/>
      <c r="V122" s="64"/>
      <c r="W122" s="1618"/>
      <c r="X122" s="1619"/>
      <c r="Y122" s="1619"/>
      <c r="Z122" s="1619"/>
      <c r="AA122" s="1619"/>
      <c r="AB122" s="1619"/>
      <c r="AC122" s="1619"/>
      <c r="AD122" s="1619"/>
      <c r="AE122" s="1619"/>
      <c r="AF122" s="1619"/>
      <c r="AG122" s="1619"/>
      <c r="AH122" s="1619"/>
      <c r="AI122" s="1619"/>
      <c r="AJ122" s="1619"/>
      <c r="AK122" s="1619"/>
      <c r="AL122" s="1619"/>
      <c r="AM122" s="1619"/>
      <c r="AN122" s="1619"/>
      <c r="AO122" s="1620"/>
    </row>
    <row r="123" spans="1:41">
      <c r="A123" s="64"/>
      <c r="B123" s="64"/>
      <c r="C123" s="1614"/>
      <c r="D123" s="1579"/>
      <c r="E123" s="1579"/>
      <c r="F123" s="1579"/>
      <c r="G123" s="1579"/>
      <c r="H123" s="1579"/>
      <c r="I123" s="1579"/>
      <c r="J123" s="1579"/>
      <c r="K123" s="1579"/>
      <c r="L123" s="1579"/>
      <c r="M123" s="1579"/>
      <c r="N123" s="1579"/>
      <c r="O123" s="1579"/>
      <c r="P123" s="1579"/>
      <c r="Q123" s="1579"/>
      <c r="R123" s="1579"/>
      <c r="S123" s="1579"/>
      <c r="T123" s="1579"/>
      <c r="U123" s="1579"/>
      <c r="V123" s="64"/>
      <c r="W123" s="1618"/>
      <c r="X123" s="1619"/>
      <c r="Y123" s="1619"/>
      <c r="Z123" s="1619"/>
      <c r="AA123" s="1619"/>
      <c r="AB123" s="1619"/>
      <c r="AC123" s="1619"/>
      <c r="AD123" s="1619"/>
      <c r="AE123" s="1619"/>
      <c r="AF123" s="1619"/>
      <c r="AG123" s="1619"/>
      <c r="AH123" s="1619"/>
      <c r="AI123" s="1619"/>
      <c r="AJ123" s="1619"/>
      <c r="AK123" s="1619"/>
      <c r="AL123" s="1619"/>
      <c r="AM123" s="1619"/>
      <c r="AN123" s="1619"/>
      <c r="AO123" s="1620"/>
    </row>
    <row r="124" spans="1:41">
      <c r="A124" s="64"/>
      <c r="B124" s="64"/>
      <c r="C124" s="1614"/>
      <c r="D124" s="1579"/>
      <c r="E124" s="1579"/>
      <c r="F124" s="1579"/>
      <c r="G124" s="1579"/>
      <c r="H124" s="1579"/>
      <c r="I124" s="1579"/>
      <c r="J124" s="1579"/>
      <c r="K124" s="1579"/>
      <c r="L124" s="1579"/>
      <c r="M124" s="1579"/>
      <c r="N124" s="1579"/>
      <c r="O124" s="1579"/>
      <c r="P124" s="1579"/>
      <c r="Q124" s="1579"/>
      <c r="R124" s="1579"/>
      <c r="S124" s="1579"/>
      <c r="T124" s="1579"/>
      <c r="U124" s="1579"/>
      <c r="V124" s="64"/>
      <c r="W124" s="1618"/>
      <c r="X124" s="1619"/>
      <c r="Y124" s="1619"/>
      <c r="Z124" s="1619"/>
      <c r="AA124" s="1619"/>
      <c r="AB124" s="1619"/>
      <c r="AC124" s="1619"/>
      <c r="AD124" s="1619"/>
      <c r="AE124" s="1619"/>
      <c r="AF124" s="1619"/>
      <c r="AG124" s="1619"/>
      <c r="AH124" s="1619"/>
      <c r="AI124" s="1619"/>
      <c r="AJ124" s="1619"/>
      <c r="AK124" s="1619"/>
      <c r="AL124" s="1619"/>
      <c r="AM124" s="1619"/>
      <c r="AN124" s="1619"/>
      <c r="AO124" s="1620"/>
    </row>
    <row r="125" spans="1:41">
      <c r="A125" s="64"/>
      <c r="B125" s="64"/>
      <c r="C125" s="1614"/>
      <c r="D125" s="1579"/>
      <c r="E125" s="1579"/>
      <c r="F125" s="1579"/>
      <c r="G125" s="1579"/>
      <c r="H125" s="1579"/>
      <c r="I125" s="1579"/>
      <c r="J125" s="1579"/>
      <c r="K125" s="1579"/>
      <c r="L125" s="1579"/>
      <c r="M125" s="1579"/>
      <c r="N125" s="1579"/>
      <c r="O125" s="1579"/>
      <c r="P125" s="1579"/>
      <c r="Q125" s="1579"/>
      <c r="R125" s="1579"/>
      <c r="S125" s="1579"/>
      <c r="T125" s="1579"/>
      <c r="U125" s="1579"/>
      <c r="V125" s="64"/>
      <c r="W125" s="1618"/>
      <c r="X125" s="1619"/>
      <c r="Y125" s="1619"/>
      <c r="Z125" s="1619"/>
      <c r="AA125" s="1619"/>
      <c r="AB125" s="1619"/>
      <c r="AC125" s="1619"/>
      <c r="AD125" s="1619"/>
      <c r="AE125" s="1619"/>
      <c r="AF125" s="1619"/>
      <c r="AG125" s="1619"/>
      <c r="AH125" s="1619"/>
      <c r="AI125" s="1619"/>
      <c r="AJ125" s="1619"/>
      <c r="AK125" s="1619"/>
      <c r="AL125" s="1619"/>
      <c r="AM125" s="1619"/>
      <c r="AN125" s="1619"/>
      <c r="AO125" s="1620"/>
    </row>
    <row r="126" spans="1:41">
      <c r="A126" s="64"/>
      <c r="B126" s="64"/>
      <c r="C126" s="1614"/>
      <c r="D126" s="1579"/>
      <c r="E126" s="1579"/>
      <c r="F126" s="1579"/>
      <c r="G126" s="1579"/>
      <c r="H126" s="1579"/>
      <c r="I126" s="1579"/>
      <c r="J126" s="1579"/>
      <c r="K126" s="1579"/>
      <c r="L126" s="1579"/>
      <c r="M126" s="1579"/>
      <c r="N126" s="1579"/>
      <c r="O126" s="1579"/>
      <c r="P126" s="1579"/>
      <c r="Q126" s="1579"/>
      <c r="R126" s="1579"/>
      <c r="S126" s="1579"/>
      <c r="T126" s="1579"/>
      <c r="U126" s="1579"/>
      <c r="V126" s="64"/>
      <c r="W126" s="1618"/>
      <c r="X126" s="1619"/>
      <c r="Y126" s="1619"/>
      <c r="Z126" s="1619"/>
      <c r="AA126" s="1619"/>
      <c r="AB126" s="1619"/>
      <c r="AC126" s="1619"/>
      <c r="AD126" s="1619"/>
      <c r="AE126" s="1619"/>
      <c r="AF126" s="1619"/>
      <c r="AG126" s="1619"/>
      <c r="AH126" s="1619"/>
      <c r="AI126" s="1619"/>
      <c r="AJ126" s="1619"/>
      <c r="AK126" s="1619"/>
      <c r="AL126" s="1619"/>
      <c r="AM126" s="1619"/>
      <c r="AN126" s="1619"/>
      <c r="AO126" s="1620"/>
    </row>
    <row r="127" spans="1:41">
      <c r="A127" s="64"/>
      <c r="B127" s="64"/>
      <c r="C127" s="1614"/>
      <c r="D127" s="1579"/>
      <c r="E127" s="1579"/>
      <c r="F127" s="1579"/>
      <c r="G127" s="1579"/>
      <c r="H127" s="1579"/>
      <c r="I127" s="1579"/>
      <c r="J127" s="1579"/>
      <c r="K127" s="1579"/>
      <c r="L127" s="1579"/>
      <c r="M127" s="1579"/>
      <c r="N127" s="1579"/>
      <c r="O127" s="1579"/>
      <c r="P127" s="1579"/>
      <c r="Q127" s="1579"/>
      <c r="R127" s="1579"/>
      <c r="S127" s="1579"/>
      <c r="T127" s="1579"/>
      <c r="U127" s="1579"/>
      <c r="V127" s="64"/>
      <c r="W127" s="1618"/>
      <c r="X127" s="1619"/>
      <c r="Y127" s="1619"/>
      <c r="Z127" s="1619"/>
      <c r="AA127" s="1619"/>
      <c r="AB127" s="1619"/>
      <c r="AC127" s="1619"/>
      <c r="AD127" s="1619"/>
      <c r="AE127" s="1619"/>
      <c r="AF127" s="1619"/>
      <c r="AG127" s="1619"/>
      <c r="AH127" s="1619"/>
      <c r="AI127" s="1619"/>
      <c r="AJ127" s="1619"/>
      <c r="AK127" s="1619"/>
      <c r="AL127" s="1619"/>
      <c r="AM127" s="1619"/>
      <c r="AN127" s="1619"/>
      <c r="AO127" s="1620"/>
    </row>
    <row r="128" spans="1:41">
      <c r="A128" s="64"/>
      <c r="B128" s="64"/>
      <c r="C128" s="1614"/>
      <c r="D128" s="1579"/>
      <c r="E128" s="1579"/>
      <c r="F128" s="1579"/>
      <c r="G128" s="1579"/>
      <c r="H128" s="1579"/>
      <c r="I128" s="1579"/>
      <c r="J128" s="1579"/>
      <c r="K128" s="1579"/>
      <c r="L128" s="1579"/>
      <c r="M128" s="1579"/>
      <c r="N128" s="1579"/>
      <c r="O128" s="1579"/>
      <c r="P128" s="1579"/>
      <c r="Q128" s="1579"/>
      <c r="R128" s="1579"/>
      <c r="S128" s="1579"/>
      <c r="T128" s="1579"/>
      <c r="U128" s="1579"/>
      <c r="V128" s="64"/>
      <c r="W128" s="1618"/>
      <c r="X128" s="1619"/>
      <c r="Y128" s="1619"/>
      <c r="Z128" s="1619"/>
      <c r="AA128" s="1619"/>
      <c r="AB128" s="1619"/>
      <c r="AC128" s="1619"/>
      <c r="AD128" s="1619"/>
      <c r="AE128" s="1619"/>
      <c r="AF128" s="1619"/>
      <c r="AG128" s="1619"/>
      <c r="AH128" s="1619"/>
      <c r="AI128" s="1619"/>
      <c r="AJ128" s="1619"/>
      <c r="AK128" s="1619"/>
      <c r="AL128" s="1619"/>
      <c r="AM128" s="1619"/>
      <c r="AN128" s="1619"/>
      <c r="AO128" s="1620"/>
    </row>
    <row r="129" spans="1:56">
      <c r="A129" s="64"/>
      <c r="B129" s="64"/>
      <c r="C129" s="1614"/>
      <c r="D129" s="1579"/>
      <c r="E129" s="1579"/>
      <c r="F129" s="1579"/>
      <c r="G129" s="1579"/>
      <c r="H129" s="1579"/>
      <c r="I129" s="1579"/>
      <c r="J129" s="1579"/>
      <c r="K129" s="1579"/>
      <c r="L129" s="1579"/>
      <c r="M129" s="1579"/>
      <c r="N129" s="1579"/>
      <c r="O129" s="1579"/>
      <c r="P129" s="1579"/>
      <c r="Q129" s="1579"/>
      <c r="R129" s="1579"/>
      <c r="S129" s="1579"/>
      <c r="T129" s="1579"/>
      <c r="U129" s="1579"/>
      <c r="V129" s="64"/>
      <c r="W129" s="1618"/>
      <c r="X129" s="1619"/>
      <c r="Y129" s="1619"/>
      <c r="Z129" s="1619"/>
      <c r="AA129" s="1619"/>
      <c r="AB129" s="1619"/>
      <c r="AC129" s="1619"/>
      <c r="AD129" s="1619"/>
      <c r="AE129" s="1619"/>
      <c r="AF129" s="1619"/>
      <c r="AG129" s="1619"/>
      <c r="AH129" s="1619"/>
      <c r="AI129" s="1619"/>
      <c r="AJ129" s="1619"/>
      <c r="AK129" s="1619"/>
      <c r="AL129" s="1619"/>
      <c r="AM129" s="1619"/>
      <c r="AN129" s="1619"/>
      <c r="AO129" s="1620"/>
    </row>
    <row r="130" spans="1:56">
      <c r="A130" s="64"/>
      <c r="B130" s="64"/>
      <c r="C130" s="1614"/>
      <c r="D130" s="1579"/>
      <c r="E130" s="1579"/>
      <c r="F130" s="1579"/>
      <c r="G130" s="1579"/>
      <c r="H130" s="1579"/>
      <c r="I130" s="1579"/>
      <c r="J130" s="1579"/>
      <c r="K130" s="1579"/>
      <c r="L130" s="1579"/>
      <c r="M130" s="1579"/>
      <c r="N130" s="1579"/>
      <c r="O130" s="1579"/>
      <c r="P130" s="1579"/>
      <c r="Q130" s="1579"/>
      <c r="R130" s="1579"/>
      <c r="S130" s="1579"/>
      <c r="T130" s="1579"/>
      <c r="U130" s="1579"/>
      <c r="V130" s="64"/>
      <c r="W130" s="1618"/>
      <c r="X130" s="1619"/>
      <c r="Y130" s="1619"/>
      <c r="Z130" s="1619"/>
      <c r="AA130" s="1619"/>
      <c r="AB130" s="1619"/>
      <c r="AC130" s="1619"/>
      <c r="AD130" s="1619"/>
      <c r="AE130" s="1619"/>
      <c r="AF130" s="1619"/>
      <c r="AG130" s="1619"/>
      <c r="AH130" s="1619"/>
      <c r="AI130" s="1619"/>
      <c r="AJ130" s="1619"/>
      <c r="AK130" s="1619"/>
      <c r="AL130" s="1619"/>
      <c r="AM130" s="1619"/>
      <c r="AN130" s="1619"/>
      <c r="AO130" s="1620"/>
    </row>
    <row r="131" spans="1:56">
      <c r="A131" s="64"/>
      <c r="B131" s="64"/>
      <c r="C131" s="1614"/>
      <c r="D131" s="1579"/>
      <c r="E131" s="1579"/>
      <c r="F131" s="1579"/>
      <c r="G131" s="1579"/>
      <c r="H131" s="1579"/>
      <c r="I131" s="1579"/>
      <c r="J131" s="1579"/>
      <c r="K131" s="1579"/>
      <c r="L131" s="1579"/>
      <c r="M131" s="1579"/>
      <c r="N131" s="1579"/>
      <c r="O131" s="1579"/>
      <c r="P131" s="1579"/>
      <c r="Q131" s="1579"/>
      <c r="R131" s="1579"/>
      <c r="S131" s="1579"/>
      <c r="T131" s="1579"/>
      <c r="U131" s="1579"/>
      <c r="V131" s="64"/>
      <c r="W131" s="1618"/>
      <c r="X131" s="1619"/>
      <c r="Y131" s="1619"/>
      <c r="Z131" s="1619"/>
      <c r="AA131" s="1619"/>
      <c r="AB131" s="1619"/>
      <c r="AC131" s="1619"/>
      <c r="AD131" s="1619"/>
      <c r="AE131" s="1619"/>
      <c r="AF131" s="1619"/>
      <c r="AG131" s="1619"/>
      <c r="AH131" s="1619"/>
      <c r="AI131" s="1619"/>
      <c r="AJ131" s="1619"/>
      <c r="AK131" s="1619"/>
      <c r="AL131" s="1619"/>
      <c r="AM131" s="1619"/>
      <c r="AN131" s="1619"/>
      <c r="AO131" s="1620"/>
    </row>
    <row r="132" spans="1:56">
      <c r="A132" s="64"/>
      <c r="B132" s="64"/>
      <c r="C132" s="1614"/>
      <c r="D132" s="1579"/>
      <c r="E132" s="1579"/>
      <c r="F132" s="1579"/>
      <c r="G132" s="1579"/>
      <c r="H132" s="1579"/>
      <c r="I132" s="1579"/>
      <c r="J132" s="1579"/>
      <c r="K132" s="1579"/>
      <c r="L132" s="1579"/>
      <c r="M132" s="1579"/>
      <c r="N132" s="1579"/>
      <c r="O132" s="1579"/>
      <c r="P132" s="1579"/>
      <c r="Q132" s="1579"/>
      <c r="R132" s="1579"/>
      <c r="S132" s="1579"/>
      <c r="T132" s="1579"/>
      <c r="U132" s="1579"/>
      <c r="V132" s="64"/>
      <c r="W132" s="1618"/>
      <c r="X132" s="1619"/>
      <c r="Y132" s="1619"/>
      <c r="Z132" s="1619"/>
      <c r="AA132" s="1619"/>
      <c r="AB132" s="1619"/>
      <c r="AC132" s="1619"/>
      <c r="AD132" s="1619"/>
      <c r="AE132" s="1619"/>
      <c r="AF132" s="1619"/>
      <c r="AG132" s="1619"/>
      <c r="AH132" s="1619"/>
      <c r="AI132" s="1619"/>
      <c r="AJ132" s="1619"/>
      <c r="AK132" s="1619"/>
      <c r="AL132" s="1619"/>
      <c r="AM132" s="1619"/>
      <c r="AN132" s="1619"/>
      <c r="AO132" s="1620"/>
    </row>
    <row r="133" spans="1:56">
      <c r="A133" s="64"/>
      <c r="B133" s="64"/>
      <c r="C133" s="1614"/>
      <c r="D133" s="1579"/>
      <c r="E133" s="1579"/>
      <c r="F133" s="1579"/>
      <c r="G133" s="1579"/>
      <c r="H133" s="1579"/>
      <c r="I133" s="1579"/>
      <c r="J133" s="1579"/>
      <c r="K133" s="1579"/>
      <c r="L133" s="1579"/>
      <c r="M133" s="1579"/>
      <c r="N133" s="1579"/>
      <c r="O133" s="1579"/>
      <c r="P133" s="1579"/>
      <c r="Q133" s="1579"/>
      <c r="R133" s="1579"/>
      <c r="S133" s="1579"/>
      <c r="T133" s="1579"/>
      <c r="U133" s="1579"/>
      <c r="V133" s="64"/>
      <c r="W133" s="1618"/>
      <c r="X133" s="1619"/>
      <c r="Y133" s="1619"/>
      <c r="Z133" s="1619"/>
      <c r="AA133" s="1619"/>
      <c r="AB133" s="1619"/>
      <c r="AC133" s="1619"/>
      <c r="AD133" s="1619"/>
      <c r="AE133" s="1619"/>
      <c r="AF133" s="1619"/>
      <c r="AG133" s="1619"/>
      <c r="AH133" s="1619"/>
      <c r="AI133" s="1619"/>
      <c r="AJ133" s="1619"/>
      <c r="AK133" s="1619"/>
      <c r="AL133" s="1619"/>
      <c r="AM133" s="1619"/>
      <c r="AN133" s="1619"/>
      <c r="AO133" s="1620"/>
    </row>
    <row r="134" spans="1:56">
      <c r="A134" s="64"/>
      <c r="B134" s="64"/>
      <c r="C134" s="1614"/>
      <c r="D134" s="1579"/>
      <c r="E134" s="1579"/>
      <c r="F134" s="1579"/>
      <c r="G134" s="1579"/>
      <c r="H134" s="1579"/>
      <c r="I134" s="1579"/>
      <c r="J134" s="1579"/>
      <c r="K134" s="1579"/>
      <c r="L134" s="1579"/>
      <c r="M134" s="1579"/>
      <c r="N134" s="1579"/>
      <c r="O134" s="1579"/>
      <c r="P134" s="1579"/>
      <c r="Q134" s="1579"/>
      <c r="R134" s="1579"/>
      <c r="S134" s="1579"/>
      <c r="T134" s="1579"/>
      <c r="U134" s="1579"/>
      <c r="V134" s="64"/>
      <c r="W134" s="1618"/>
      <c r="X134" s="1619"/>
      <c r="Y134" s="1619"/>
      <c r="Z134" s="1619"/>
      <c r="AA134" s="1619"/>
      <c r="AB134" s="1619"/>
      <c r="AC134" s="1619"/>
      <c r="AD134" s="1619"/>
      <c r="AE134" s="1619"/>
      <c r="AF134" s="1619"/>
      <c r="AG134" s="1619"/>
      <c r="AH134" s="1619"/>
      <c r="AI134" s="1619"/>
      <c r="AJ134" s="1619"/>
      <c r="AK134" s="1619"/>
      <c r="AL134" s="1619"/>
      <c r="AM134" s="1619"/>
      <c r="AN134" s="1619"/>
      <c r="AO134" s="1620"/>
    </row>
    <row r="135" spans="1:56">
      <c r="A135" s="64"/>
      <c r="B135" s="64"/>
      <c r="C135" s="1614"/>
      <c r="D135" s="1579"/>
      <c r="E135" s="1579"/>
      <c r="F135" s="1579"/>
      <c r="G135" s="1579"/>
      <c r="H135" s="1579"/>
      <c r="I135" s="1579"/>
      <c r="J135" s="1579"/>
      <c r="K135" s="1579"/>
      <c r="L135" s="1579"/>
      <c r="M135" s="1579"/>
      <c r="N135" s="1579"/>
      <c r="O135" s="1579"/>
      <c r="P135" s="1579"/>
      <c r="Q135" s="1579"/>
      <c r="R135" s="1579"/>
      <c r="S135" s="1579"/>
      <c r="T135" s="1579"/>
      <c r="U135" s="1579"/>
      <c r="V135" s="64"/>
      <c r="W135" s="1618"/>
      <c r="X135" s="1619"/>
      <c r="Y135" s="1619"/>
      <c r="Z135" s="1619"/>
      <c r="AA135" s="1619"/>
      <c r="AB135" s="1619"/>
      <c r="AC135" s="1619"/>
      <c r="AD135" s="1619"/>
      <c r="AE135" s="1619"/>
      <c r="AF135" s="1619"/>
      <c r="AG135" s="1619"/>
      <c r="AH135" s="1619"/>
      <c r="AI135" s="1619"/>
      <c r="AJ135" s="1619"/>
      <c r="AK135" s="1619"/>
      <c r="AL135" s="1619"/>
      <c r="AM135" s="1619"/>
      <c r="AN135" s="1619"/>
      <c r="AO135" s="1620"/>
    </row>
    <row r="136" spans="1:56">
      <c r="A136" s="64"/>
      <c r="B136" s="64"/>
      <c r="C136" s="1614"/>
      <c r="D136" s="1579"/>
      <c r="E136" s="1579"/>
      <c r="F136" s="1579"/>
      <c r="G136" s="1579"/>
      <c r="H136" s="1579"/>
      <c r="I136" s="1579"/>
      <c r="J136" s="1579"/>
      <c r="K136" s="1579"/>
      <c r="L136" s="1579"/>
      <c r="M136" s="1579"/>
      <c r="N136" s="1579"/>
      <c r="O136" s="1579"/>
      <c r="P136" s="1579"/>
      <c r="Q136" s="1579"/>
      <c r="R136" s="1579"/>
      <c r="S136" s="1579"/>
      <c r="T136" s="1579"/>
      <c r="U136" s="1579"/>
      <c r="V136" s="64"/>
      <c r="W136" s="1618"/>
      <c r="X136" s="1619"/>
      <c r="Y136" s="1619"/>
      <c r="Z136" s="1619"/>
      <c r="AA136" s="1619"/>
      <c r="AB136" s="1619"/>
      <c r="AC136" s="1619"/>
      <c r="AD136" s="1619"/>
      <c r="AE136" s="1619"/>
      <c r="AF136" s="1619"/>
      <c r="AG136" s="1619"/>
      <c r="AH136" s="1619"/>
      <c r="AI136" s="1619"/>
      <c r="AJ136" s="1619"/>
      <c r="AK136" s="1619"/>
      <c r="AL136" s="1619"/>
      <c r="AM136" s="1619"/>
      <c r="AN136" s="1619"/>
      <c r="AO136" s="1620"/>
    </row>
    <row r="137" spans="1:56">
      <c r="A137" s="64"/>
      <c r="B137" s="64"/>
      <c r="C137" s="64"/>
      <c r="D137" s="64"/>
      <c r="E137" s="64"/>
      <c r="F137" s="64"/>
      <c r="G137" s="64"/>
      <c r="H137" s="64"/>
      <c r="I137" s="64"/>
      <c r="J137" s="64"/>
      <c r="K137" s="64"/>
      <c r="L137" s="64"/>
      <c r="M137" s="64"/>
      <c r="N137" s="64"/>
      <c r="O137" s="64"/>
      <c r="P137" s="64"/>
      <c r="Q137" s="64"/>
      <c r="R137" s="64"/>
      <c r="S137" s="64"/>
      <c r="T137" s="64"/>
      <c r="U137" s="64"/>
      <c r="V137" s="64"/>
      <c r="W137" s="1618"/>
      <c r="X137" s="1619"/>
      <c r="Y137" s="1619"/>
      <c r="Z137" s="1619"/>
      <c r="AA137" s="1619"/>
      <c r="AB137" s="1619"/>
      <c r="AC137" s="1619"/>
      <c r="AD137" s="1619"/>
      <c r="AE137" s="1619"/>
      <c r="AF137" s="1619"/>
      <c r="AG137" s="1619"/>
      <c r="AH137" s="1619"/>
      <c r="AI137" s="1619"/>
      <c r="AJ137" s="1619"/>
      <c r="AK137" s="1619"/>
      <c r="AL137" s="1619"/>
      <c r="AM137" s="1619"/>
      <c r="AN137" s="1619"/>
      <c r="AO137" s="1620"/>
    </row>
    <row r="138" spans="1:56">
      <c r="A138" s="64"/>
      <c r="B138" s="64"/>
      <c r="C138" s="1614"/>
      <c r="D138" s="1579"/>
      <c r="E138" s="1579"/>
      <c r="F138" s="1579"/>
      <c r="G138" s="1579"/>
      <c r="H138" s="1579"/>
      <c r="I138" s="1579"/>
      <c r="J138" s="1579"/>
      <c r="K138" s="1579"/>
      <c r="L138" s="1579"/>
      <c r="M138" s="1579"/>
      <c r="N138" s="1579"/>
      <c r="O138" s="1579"/>
      <c r="P138" s="1579"/>
      <c r="Q138" s="1579"/>
      <c r="R138" s="1579"/>
      <c r="S138" s="1579"/>
      <c r="T138" s="1579"/>
      <c r="U138" s="1579"/>
      <c r="V138" s="64"/>
      <c r="W138" s="1618"/>
      <c r="X138" s="1619"/>
      <c r="Y138" s="1619"/>
      <c r="Z138" s="1619"/>
      <c r="AA138" s="1619"/>
      <c r="AB138" s="1619"/>
      <c r="AC138" s="1619"/>
      <c r="AD138" s="1619"/>
      <c r="AE138" s="1619"/>
      <c r="AF138" s="1619"/>
      <c r="AG138" s="1619"/>
      <c r="AH138" s="1619"/>
      <c r="AI138" s="1619"/>
      <c r="AJ138" s="1619"/>
      <c r="AK138" s="1619"/>
      <c r="AL138" s="1619"/>
      <c r="AM138" s="1619"/>
      <c r="AN138" s="1619"/>
      <c r="AO138" s="1620"/>
    </row>
    <row r="139" spans="1:56">
      <c r="C139" s="1614"/>
      <c r="D139" s="1579"/>
      <c r="E139" s="1579"/>
      <c r="F139" s="1579"/>
      <c r="G139" s="1579"/>
      <c r="H139" s="1579"/>
      <c r="I139" s="1579"/>
      <c r="J139" s="1579"/>
      <c r="K139" s="1579"/>
      <c r="L139" s="1579"/>
      <c r="M139" s="1579"/>
      <c r="N139" s="1579"/>
      <c r="O139" s="1579"/>
      <c r="P139" s="1579"/>
      <c r="Q139" s="1579"/>
      <c r="R139" s="1579"/>
      <c r="S139" s="1579"/>
      <c r="T139" s="1579"/>
      <c r="U139" s="1579"/>
      <c r="W139" s="1618"/>
      <c r="X139" s="1619"/>
      <c r="Y139" s="1619"/>
      <c r="Z139" s="1619"/>
      <c r="AA139" s="1619"/>
      <c r="AB139" s="1619"/>
      <c r="AC139" s="1619"/>
      <c r="AD139" s="1619"/>
      <c r="AE139" s="1619"/>
      <c r="AF139" s="1619"/>
      <c r="AG139" s="1619"/>
      <c r="AH139" s="1619"/>
      <c r="AI139" s="1619"/>
      <c r="AJ139" s="1619"/>
      <c r="AK139" s="1619"/>
      <c r="AL139" s="1619"/>
      <c r="AM139" s="1619"/>
      <c r="AN139" s="1619"/>
      <c r="AO139" s="1620"/>
    </row>
    <row r="140" spans="1:56">
      <c r="C140" s="1614"/>
      <c r="D140" s="1579"/>
      <c r="E140" s="1579"/>
      <c r="F140" s="1579"/>
      <c r="G140" s="1579"/>
      <c r="H140" s="1579"/>
      <c r="I140" s="1579"/>
      <c r="J140" s="1579"/>
      <c r="K140" s="1579"/>
      <c r="L140" s="1579"/>
      <c r="M140" s="1579"/>
      <c r="N140" s="1579"/>
      <c r="O140" s="1579"/>
      <c r="P140" s="1579"/>
      <c r="Q140" s="1579"/>
      <c r="R140" s="1579"/>
      <c r="S140" s="1579"/>
      <c r="T140" s="1579"/>
      <c r="U140" s="1579"/>
      <c r="W140" s="1621"/>
      <c r="X140" s="1622"/>
      <c r="Y140" s="1622"/>
      <c r="Z140" s="1622"/>
      <c r="AA140" s="1622"/>
      <c r="AB140" s="1622"/>
      <c r="AC140" s="1622"/>
      <c r="AD140" s="1622"/>
      <c r="AE140" s="1622"/>
      <c r="AF140" s="1622"/>
      <c r="AG140" s="1622"/>
      <c r="AH140" s="1622"/>
      <c r="AI140" s="1622"/>
      <c r="AJ140" s="1622"/>
      <c r="AK140" s="1622"/>
      <c r="AL140" s="1622"/>
      <c r="AM140" s="1622"/>
      <c r="AN140" s="1622"/>
      <c r="AO140" s="1623"/>
    </row>
    <row r="141" spans="1:56">
      <c r="C141" s="1614"/>
      <c r="D141" s="1579"/>
      <c r="E141" s="1579"/>
      <c r="F141" s="1579"/>
      <c r="G141" s="1579"/>
      <c r="H141" s="1579"/>
      <c r="I141" s="1579"/>
      <c r="J141" s="1579"/>
      <c r="K141" s="1579"/>
      <c r="L141" s="1579"/>
      <c r="M141" s="1579"/>
      <c r="N141" s="1579"/>
      <c r="O141" s="1579"/>
      <c r="P141" s="1579"/>
      <c r="Q141" s="1579"/>
      <c r="R141" s="1579"/>
      <c r="S141" s="1579"/>
      <c r="T141" s="1579"/>
      <c r="U141" s="1579"/>
      <c r="W141" s="64"/>
      <c r="X141" s="64"/>
      <c r="Y141" s="64"/>
    </row>
    <row r="142" spans="1:56" ht="13.7" customHeight="1">
      <c r="A142" s="85"/>
      <c r="B142" s="85"/>
      <c r="C142" s="1614"/>
      <c r="D142" s="1579"/>
      <c r="E142" s="1579"/>
      <c r="F142" s="1579"/>
      <c r="G142" s="1579"/>
      <c r="H142" s="1579"/>
      <c r="I142" s="1579"/>
      <c r="J142" s="1579"/>
      <c r="K142" s="1579"/>
      <c r="L142" s="1579"/>
      <c r="M142" s="1579"/>
      <c r="N142" s="1579"/>
      <c r="O142" s="1579"/>
      <c r="P142" s="1579"/>
      <c r="Q142" s="1579"/>
      <c r="R142" s="1579"/>
      <c r="S142" s="1579"/>
      <c r="T142" s="1579"/>
      <c r="U142" s="1579"/>
      <c r="W142" s="1624" t="s">
        <v>583</v>
      </c>
      <c r="X142" s="1624"/>
      <c r="Y142" s="1624"/>
      <c r="Z142" s="1624"/>
      <c r="AA142" s="1624"/>
      <c r="AB142" s="1624"/>
      <c r="AC142" s="1624"/>
      <c r="AD142" s="1624"/>
      <c r="AE142" s="1624"/>
      <c r="AF142" s="1624"/>
      <c r="AG142" s="1624"/>
      <c r="AH142" s="1624"/>
      <c r="AI142" s="1624"/>
      <c r="AJ142" s="1624"/>
      <c r="AK142" s="1625" t="s">
        <v>584</v>
      </c>
      <c r="AL142" s="1626"/>
      <c r="AM142" s="1626"/>
      <c r="AN142" s="1627"/>
      <c r="AO142" s="1545"/>
      <c r="AQ142" s="1549" t="s">
        <v>585</v>
      </c>
      <c r="AR142" s="1550"/>
      <c r="AS142" s="1550"/>
      <c r="AT142" s="1550"/>
      <c r="AU142" s="1550"/>
      <c r="AV142" s="1550"/>
      <c r="AW142" s="1550"/>
      <c r="AX142" s="1550"/>
      <c r="AY142" s="1550"/>
      <c r="AZ142" s="1550"/>
      <c r="BA142" s="1550"/>
      <c r="BB142" s="1550"/>
      <c r="BC142" s="1550"/>
      <c r="BD142" s="1551"/>
    </row>
    <row r="143" spans="1:56" ht="13.7" customHeight="1">
      <c r="A143" s="85"/>
      <c r="B143" s="85"/>
      <c r="C143" s="1614"/>
      <c r="D143" s="1579"/>
      <c r="E143" s="1579"/>
      <c r="F143" s="1579"/>
      <c r="G143" s="1579"/>
      <c r="H143" s="1579"/>
      <c r="I143" s="1579"/>
      <c r="J143" s="1579"/>
      <c r="K143" s="1579"/>
      <c r="L143" s="1579"/>
      <c r="M143" s="1579"/>
      <c r="N143" s="1579"/>
      <c r="O143" s="1579"/>
      <c r="P143" s="1579"/>
      <c r="Q143" s="1579"/>
      <c r="R143" s="1579"/>
      <c r="S143" s="1579"/>
      <c r="T143" s="1579"/>
      <c r="U143" s="1579"/>
      <c r="W143" s="1624"/>
      <c r="X143" s="1624"/>
      <c r="Y143" s="1624"/>
      <c r="Z143" s="1624"/>
      <c r="AA143" s="1624"/>
      <c r="AB143" s="1624"/>
      <c r="AC143" s="1624"/>
      <c r="AD143" s="1624"/>
      <c r="AE143" s="1624"/>
      <c r="AF143" s="1624"/>
      <c r="AG143" s="1624"/>
      <c r="AH143" s="1624"/>
      <c r="AI143" s="1624"/>
      <c r="AJ143" s="1624"/>
      <c r="AK143" s="1628"/>
      <c r="AL143" s="1629"/>
      <c r="AM143" s="1629"/>
      <c r="AN143" s="1630"/>
      <c r="AO143" s="1546"/>
      <c r="AQ143" s="1552"/>
      <c r="AR143" s="1553"/>
      <c r="AS143" s="1553"/>
      <c r="AT143" s="1553"/>
      <c r="AU143" s="1553"/>
      <c r="AV143" s="1553"/>
      <c r="AW143" s="1553"/>
      <c r="AX143" s="1553"/>
      <c r="AY143" s="1553"/>
      <c r="AZ143" s="1553"/>
      <c r="BA143" s="1553"/>
      <c r="BB143" s="1553"/>
      <c r="BC143" s="1553"/>
      <c r="BD143" s="1554"/>
    </row>
    <row r="144" spans="1:56" ht="13.7" customHeight="1">
      <c r="A144" s="85"/>
      <c r="B144" s="85"/>
      <c r="C144" s="1614"/>
      <c r="D144" s="1579"/>
      <c r="E144" s="1579"/>
      <c r="F144" s="1579"/>
      <c r="G144" s="1579"/>
      <c r="H144" s="1579"/>
      <c r="I144" s="1579"/>
      <c r="J144" s="1579"/>
      <c r="K144" s="1579"/>
      <c r="L144" s="1579"/>
      <c r="M144" s="1579"/>
      <c r="N144" s="1579"/>
      <c r="O144" s="1579"/>
      <c r="P144" s="1579"/>
      <c r="Q144" s="1579"/>
      <c r="R144" s="1579"/>
      <c r="S144" s="1579"/>
      <c r="T144" s="1579"/>
      <c r="U144" s="1579"/>
      <c r="W144" s="1624"/>
      <c r="X144" s="1624"/>
      <c r="Y144" s="1624"/>
      <c r="Z144" s="1624"/>
      <c r="AA144" s="1624"/>
      <c r="AB144" s="1624"/>
      <c r="AC144" s="1624"/>
      <c r="AD144" s="1624"/>
      <c r="AE144" s="1624"/>
      <c r="AF144" s="1624"/>
      <c r="AG144" s="1624"/>
      <c r="AH144" s="1624"/>
      <c r="AI144" s="1624"/>
      <c r="AJ144" s="1624"/>
      <c r="AK144" s="1625" t="s">
        <v>586</v>
      </c>
      <c r="AL144" s="1626"/>
      <c r="AM144" s="1626"/>
      <c r="AN144" s="1627"/>
      <c r="AO144" s="1547"/>
      <c r="AQ144" s="1552"/>
      <c r="AR144" s="1553"/>
      <c r="AS144" s="1553"/>
      <c r="AT144" s="1553"/>
      <c r="AU144" s="1553"/>
      <c r="AV144" s="1553"/>
      <c r="AW144" s="1553"/>
      <c r="AX144" s="1553"/>
      <c r="AY144" s="1553"/>
      <c r="AZ144" s="1553"/>
      <c r="BA144" s="1553"/>
      <c r="BB144" s="1553"/>
      <c r="BC144" s="1553"/>
      <c r="BD144" s="1554"/>
    </row>
    <row r="145" spans="1:56" ht="14.25" customHeight="1" thickBot="1">
      <c r="A145" s="85" t="s">
        <v>587</v>
      </c>
      <c r="B145" s="85"/>
      <c r="C145" s="1614"/>
      <c r="D145" s="1579"/>
      <c r="E145" s="1579"/>
      <c r="F145" s="1579"/>
      <c r="G145" s="1579"/>
      <c r="H145" s="1579"/>
      <c r="I145" s="1579"/>
      <c r="J145" s="1579"/>
      <c r="K145" s="1579"/>
      <c r="L145" s="1579"/>
      <c r="M145" s="1579"/>
      <c r="N145" s="1579"/>
      <c r="O145" s="1579"/>
      <c r="P145" s="1579"/>
      <c r="Q145" s="1579"/>
      <c r="R145" s="1579"/>
      <c r="S145" s="1579"/>
      <c r="T145" s="1579"/>
      <c r="U145" s="1579"/>
      <c r="W145" s="1624"/>
      <c r="X145" s="1624"/>
      <c r="Y145" s="1624"/>
      <c r="Z145" s="1624"/>
      <c r="AA145" s="1624"/>
      <c r="AB145" s="1624"/>
      <c r="AC145" s="1624"/>
      <c r="AD145" s="1624"/>
      <c r="AE145" s="1624"/>
      <c r="AF145" s="1624"/>
      <c r="AG145" s="1624"/>
      <c r="AH145" s="1624"/>
      <c r="AI145" s="1624"/>
      <c r="AJ145" s="1624"/>
      <c r="AK145" s="1628"/>
      <c r="AL145" s="1629"/>
      <c r="AM145" s="1629"/>
      <c r="AN145" s="1630"/>
      <c r="AO145" s="1548"/>
      <c r="AQ145" s="1555"/>
      <c r="AR145" s="1556"/>
      <c r="AS145" s="1556"/>
      <c r="AT145" s="1556"/>
      <c r="AU145" s="1556"/>
      <c r="AV145" s="1556"/>
      <c r="AW145" s="1556"/>
      <c r="AX145" s="1556"/>
      <c r="AY145" s="1556"/>
      <c r="AZ145" s="1556"/>
      <c r="BA145" s="1556"/>
      <c r="BB145" s="1556"/>
      <c r="BC145" s="1556"/>
      <c r="BD145" s="1557"/>
    </row>
    <row r="146" spans="1:56">
      <c r="A146" s="85" t="s">
        <v>588</v>
      </c>
      <c r="B146" s="85"/>
      <c r="C146" s="1614"/>
      <c r="D146" s="1579"/>
      <c r="E146" s="1579"/>
      <c r="F146" s="1579"/>
      <c r="G146" s="1579"/>
      <c r="H146" s="1579"/>
      <c r="I146" s="1579"/>
      <c r="J146" s="1579"/>
      <c r="K146" s="1579"/>
      <c r="L146" s="1579"/>
      <c r="M146" s="1579"/>
      <c r="N146" s="1579"/>
      <c r="O146" s="1579"/>
      <c r="P146" s="1579"/>
      <c r="Q146" s="1579"/>
      <c r="R146" s="1579"/>
      <c r="S146" s="1579"/>
      <c r="T146" s="1579"/>
      <c r="U146" s="1579"/>
      <c r="W146" s="1580"/>
      <c r="X146" s="1581"/>
      <c r="Y146" s="1581"/>
      <c r="Z146" s="1581"/>
      <c r="AA146" s="1581"/>
      <c r="AB146" s="1581"/>
      <c r="AC146" s="1581"/>
      <c r="AD146" s="1581"/>
      <c r="AE146" s="1581"/>
      <c r="AF146" s="1581"/>
      <c r="AG146" s="1581"/>
      <c r="AH146" s="1581"/>
      <c r="AI146" s="1581"/>
      <c r="AJ146" s="1581"/>
      <c r="AK146" s="1581"/>
      <c r="AL146" s="1581"/>
      <c r="AM146" s="1581"/>
      <c r="AN146" s="1581"/>
      <c r="AO146" s="1585"/>
      <c r="AQ146" s="117"/>
      <c r="AR146" s="118"/>
      <c r="AS146" s="118"/>
      <c r="AT146" s="118"/>
      <c r="AU146" s="118"/>
      <c r="AV146" s="118"/>
      <c r="AW146" s="118"/>
      <c r="AX146" s="118"/>
      <c r="AY146" s="118"/>
      <c r="AZ146" s="118"/>
      <c r="BA146" s="118"/>
      <c r="BB146" s="118"/>
      <c r="BC146" s="118"/>
      <c r="BD146" s="121"/>
    </row>
    <row r="147" spans="1:56">
      <c r="A147" s="85" t="s">
        <v>589</v>
      </c>
      <c r="B147" s="85"/>
      <c r="C147" s="1614"/>
      <c r="D147" s="1579"/>
      <c r="E147" s="1579"/>
      <c r="F147" s="1579"/>
      <c r="G147" s="1579"/>
      <c r="H147" s="1579"/>
      <c r="I147" s="1579"/>
      <c r="J147" s="1579"/>
      <c r="K147" s="1579"/>
      <c r="L147" s="1579"/>
      <c r="M147" s="1579"/>
      <c r="N147" s="1579"/>
      <c r="O147" s="1579"/>
      <c r="P147" s="1579"/>
      <c r="Q147" s="1579"/>
      <c r="R147" s="1579"/>
      <c r="S147" s="1579"/>
      <c r="T147" s="1579"/>
      <c r="U147" s="1579"/>
      <c r="W147" s="1583"/>
      <c r="X147" s="1584"/>
      <c r="Y147" s="1584"/>
      <c r="Z147" s="1584"/>
      <c r="AA147" s="1584"/>
      <c r="AB147" s="1584"/>
      <c r="AC147" s="1584"/>
      <c r="AD147" s="1584"/>
      <c r="AE147" s="1584"/>
      <c r="AF147" s="1584"/>
      <c r="AG147" s="1584"/>
      <c r="AH147" s="1584"/>
      <c r="AI147" s="1584"/>
      <c r="AJ147" s="1584"/>
      <c r="AK147" s="1584"/>
      <c r="AL147" s="1584"/>
      <c r="AM147" s="1584"/>
      <c r="AN147" s="1584"/>
      <c r="AO147" s="1585"/>
      <c r="AQ147" s="119"/>
      <c r="AR147" s="120"/>
      <c r="AS147" s="120"/>
      <c r="AT147" s="120"/>
      <c r="AU147" s="120"/>
      <c r="AV147" s="120"/>
      <c r="AW147" s="120"/>
      <c r="AX147" s="120"/>
      <c r="AY147" s="120"/>
      <c r="AZ147" s="120"/>
      <c r="BA147" s="120"/>
      <c r="BB147" s="120"/>
      <c r="BC147" s="120"/>
      <c r="BD147" s="122"/>
    </row>
    <row r="148" spans="1:56">
      <c r="A148" s="85" t="s">
        <v>590</v>
      </c>
      <c r="B148" s="85"/>
      <c r="C148" s="1614"/>
      <c r="D148" s="1579"/>
      <c r="E148" s="1579"/>
      <c r="F148" s="1579"/>
      <c r="G148" s="1579"/>
      <c r="H148" s="1579"/>
      <c r="I148" s="1579"/>
      <c r="J148" s="1579"/>
      <c r="K148" s="1579"/>
      <c r="L148" s="1579"/>
      <c r="M148" s="1579"/>
      <c r="N148" s="1579"/>
      <c r="O148" s="1579"/>
      <c r="P148" s="1579"/>
      <c r="Q148" s="1579"/>
      <c r="R148" s="1579"/>
      <c r="S148" s="1579"/>
      <c r="T148" s="1579"/>
      <c r="U148" s="1579"/>
      <c r="W148" s="1583"/>
      <c r="X148" s="1584"/>
      <c r="Y148" s="1584"/>
      <c r="Z148" s="1584"/>
      <c r="AA148" s="1584"/>
      <c r="AB148" s="1584"/>
      <c r="AC148" s="1584"/>
      <c r="AD148" s="1584"/>
      <c r="AE148" s="1584"/>
      <c r="AF148" s="1584"/>
      <c r="AG148" s="1584"/>
      <c r="AH148" s="1584"/>
      <c r="AI148" s="1584"/>
      <c r="AJ148" s="1584"/>
      <c r="AK148" s="1584"/>
      <c r="AL148" s="1584"/>
      <c r="AM148" s="1584"/>
      <c r="AN148" s="1584"/>
      <c r="AO148" s="1585"/>
      <c r="AQ148" s="119"/>
      <c r="AR148" s="120"/>
      <c r="AS148" s="120"/>
      <c r="AT148" s="120"/>
      <c r="AU148" s="120"/>
      <c r="AV148" s="120"/>
      <c r="AW148" s="120"/>
      <c r="AX148" s="120"/>
      <c r="AY148" s="120"/>
      <c r="AZ148" s="120"/>
      <c r="BA148" s="120"/>
      <c r="BB148" s="120"/>
      <c r="BC148" s="120"/>
      <c r="BD148" s="122"/>
    </row>
    <row r="149" spans="1:56">
      <c r="A149" s="85" t="s">
        <v>591</v>
      </c>
      <c r="B149" s="85"/>
      <c r="C149" s="1614"/>
      <c r="D149" s="1579"/>
      <c r="E149" s="1579"/>
      <c r="F149" s="1579"/>
      <c r="G149" s="1579"/>
      <c r="H149" s="1579"/>
      <c r="I149" s="1579"/>
      <c r="J149" s="1579"/>
      <c r="K149" s="1579"/>
      <c r="L149" s="1579"/>
      <c r="M149" s="1579"/>
      <c r="N149" s="1579"/>
      <c r="O149" s="1579"/>
      <c r="P149" s="1579"/>
      <c r="Q149" s="1579"/>
      <c r="R149" s="1579"/>
      <c r="S149" s="1579"/>
      <c r="T149" s="1579"/>
      <c r="U149" s="1579"/>
      <c r="W149" s="1583"/>
      <c r="X149" s="1584"/>
      <c r="Y149" s="1584"/>
      <c r="Z149" s="1584"/>
      <c r="AA149" s="1584"/>
      <c r="AB149" s="1584"/>
      <c r="AC149" s="1584"/>
      <c r="AD149" s="1584"/>
      <c r="AE149" s="1584"/>
      <c r="AF149" s="1584"/>
      <c r="AG149" s="1584"/>
      <c r="AH149" s="1584"/>
      <c r="AI149" s="1584"/>
      <c r="AJ149" s="1584"/>
      <c r="AK149" s="1584"/>
      <c r="AL149" s="1584"/>
      <c r="AM149" s="1584"/>
      <c r="AN149" s="1584"/>
      <c r="AO149" s="1585"/>
      <c r="AQ149" s="119"/>
      <c r="AR149" s="120"/>
      <c r="AS149" s="120"/>
      <c r="AT149" s="120"/>
      <c r="AU149" s="120"/>
      <c r="AV149" s="120"/>
      <c r="AW149" s="120"/>
      <c r="AX149" s="120"/>
      <c r="AY149" s="120"/>
      <c r="AZ149" s="120"/>
      <c r="BA149" s="120"/>
      <c r="BB149" s="120"/>
      <c r="BC149" s="120"/>
      <c r="BD149" s="122"/>
    </row>
    <row r="150" spans="1:56">
      <c r="A150" s="85" t="s">
        <v>592</v>
      </c>
      <c r="B150" s="85"/>
      <c r="C150" s="1614"/>
      <c r="D150" s="1579"/>
      <c r="E150" s="1579"/>
      <c r="F150" s="1579"/>
      <c r="G150" s="1579"/>
      <c r="H150" s="1579"/>
      <c r="I150" s="1579"/>
      <c r="J150" s="1579"/>
      <c r="K150" s="1579"/>
      <c r="L150" s="1579"/>
      <c r="M150" s="1579"/>
      <c r="N150" s="1579"/>
      <c r="O150" s="1579"/>
      <c r="P150" s="1579"/>
      <c r="Q150" s="1579"/>
      <c r="R150" s="1579"/>
      <c r="S150" s="1579"/>
      <c r="T150" s="1579"/>
      <c r="U150" s="1579"/>
      <c r="W150" s="1583"/>
      <c r="X150" s="1584"/>
      <c r="Y150" s="1584"/>
      <c r="Z150" s="1584"/>
      <c r="AA150" s="1584"/>
      <c r="AB150" s="1584"/>
      <c r="AC150" s="1584"/>
      <c r="AD150" s="1584"/>
      <c r="AE150" s="1584"/>
      <c r="AF150" s="1584"/>
      <c r="AG150" s="1584"/>
      <c r="AH150" s="1584"/>
      <c r="AI150" s="1584"/>
      <c r="AJ150" s="1584"/>
      <c r="AK150" s="1584"/>
      <c r="AL150" s="1584"/>
      <c r="AM150" s="1584"/>
      <c r="AN150" s="1584"/>
      <c r="AO150" s="1585"/>
      <c r="AQ150" s="119"/>
      <c r="AR150" s="120"/>
      <c r="AS150" s="120"/>
      <c r="AT150" s="120"/>
      <c r="AU150" s="120"/>
      <c r="AV150" s="120"/>
      <c r="AW150" s="120"/>
      <c r="AX150" s="120"/>
      <c r="AY150" s="120"/>
      <c r="AZ150" s="120"/>
      <c r="BA150" s="120"/>
      <c r="BB150" s="120"/>
      <c r="BC150" s="120"/>
      <c r="BD150" s="122"/>
    </row>
    <row r="151" spans="1:56">
      <c r="A151" s="85" t="s">
        <v>593</v>
      </c>
      <c r="B151" s="85"/>
      <c r="C151" s="1614"/>
      <c r="D151" s="1579"/>
      <c r="E151" s="1579"/>
      <c r="F151" s="1579"/>
      <c r="G151" s="1579"/>
      <c r="H151" s="1579"/>
      <c r="I151" s="1579"/>
      <c r="J151" s="1579"/>
      <c r="K151" s="1579"/>
      <c r="L151" s="1579"/>
      <c r="M151" s="1579"/>
      <c r="N151" s="1579"/>
      <c r="O151" s="1579"/>
      <c r="P151" s="1579"/>
      <c r="Q151" s="1579"/>
      <c r="R151" s="1579"/>
      <c r="S151" s="1579"/>
      <c r="T151" s="1579"/>
      <c r="U151" s="1579"/>
      <c r="W151" s="1583"/>
      <c r="X151" s="1584"/>
      <c r="Y151" s="1584"/>
      <c r="Z151" s="1584"/>
      <c r="AA151" s="1584"/>
      <c r="AB151" s="1584"/>
      <c r="AC151" s="1584"/>
      <c r="AD151" s="1584"/>
      <c r="AE151" s="1584"/>
      <c r="AF151" s="1584"/>
      <c r="AG151" s="1584"/>
      <c r="AH151" s="1584"/>
      <c r="AI151" s="1584"/>
      <c r="AJ151" s="1584"/>
      <c r="AK151" s="1584"/>
      <c r="AL151" s="1584"/>
      <c r="AM151" s="1584"/>
      <c r="AN151" s="1584"/>
      <c r="AO151" s="1585"/>
      <c r="AQ151" s="119"/>
      <c r="AR151" s="120"/>
      <c r="AS151" s="120"/>
      <c r="AT151" s="120"/>
      <c r="AU151" s="120"/>
      <c r="AV151" s="120"/>
      <c r="AW151" s="120"/>
      <c r="AX151" s="120"/>
      <c r="AY151" s="120"/>
      <c r="AZ151" s="120"/>
      <c r="BA151" s="120"/>
      <c r="BB151" s="120"/>
      <c r="BC151" s="120"/>
      <c r="BD151" s="122"/>
    </row>
    <row r="152" spans="1:56">
      <c r="A152" s="85" t="s">
        <v>594</v>
      </c>
      <c r="B152" s="85"/>
      <c r="C152" s="1614"/>
      <c r="D152" s="1579"/>
      <c r="E152" s="1579"/>
      <c r="F152" s="1579"/>
      <c r="G152" s="1579"/>
      <c r="H152" s="1579"/>
      <c r="I152" s="1579"/>
      <c r="J152" s="1579"/>
      <c r="K152" s="1579"/>
      <c r="L152" s="1579"/>
      <c r="M152" s="1579"/>
      <c r="N152" s="1579"/>
      <c r="O152" s="1579"/>
      <c r="P152" s="1579"/>
      <c r="Q152" s="1579"/>
      <c r="R152" s="1579"/>
      <c r="S152" s="1579"/>
      <c r="T152" s="1579"/>
      <c r="U152" s="1579"/>
      <c r="W152" s="1583"/>
      <c r="X152" s="1584"/>
      <c r="Y152" s="1584"/>
      <c r="Z152" s="1584"/>
      <c r="AA152" s="1584"/>
      <c r="AB152" s="1584"/>
      <c r="AC152" s="1584"/>
      <c r="AD152" s="1584"/>
      <c r="AE152" s="1584"/>
      <c r="AF152" s="1584"/>
      <c r="AG152" s="1584"/>
      <c r="AH152" s="1584"/>
      <c r="AI152" s="1584"/>
      <c r="AJ152" s="1584"/>
      <c r="AK152" s="1584"/>
      <c r="AL152" s="1584"/>
      <c r="AM152" s="1584"/>
      <c r="AN152" s="1584"/>
      <c r="AO152" s="1585"/>
      <c r="AQ152" s="119"/>
      <c r="AR152" s="120"/>
      <c r="AS152" s="120"/>
      <c r="AT152" s="120"/>
      <c r="AU152" s="120"/>
      <c r="AV152" s="120"/>
      <c r="AW152" s="120"/>
      <c r="AX152" s="120"/>
      <c r="AY152" s="120"/>
      <c r="AZ152" s="120"/>
      <c r="BA152" s="120"/>
      <c r="BB152" s="120"/>
      <c r="BC152" s="120"/>
      <c r="BD152" s="122"/>
    </row>
    <row r="153" spans="1:56">
      <c r="A153" s="85" t="s">
        <v>595</v>
      </c>
      <c r="B153" s="85"/>
      <c r="C153" s="1614"/>
      <c r="D153" s="1579"/>
      <c r="E153" s="1579"/>
      <c r="F153" s="1579"/>
      <c r="G153" s="1579"/>
      <c r="H153" s="1579"/>
      <c r="I153" s="1579"/>
      <c r="J153" s="1579"/>
      <c r="K153" s="1579"/>
      <c r="L153" s="1579"/>
      <c r="M153" s="1579"/>
      <c r="N153" s="1579"/>
      <c r="O153" s="1579"/>
      <c r="P153" s="1579"/>
      <c r="Q153" s="1579"/>
      <c r="R153" s="1579"/>
      <c r="S153" s="1579"/>
      <c r="T153" s="1579"/>
      <c r="U153" s="1579"/>
      <c r="W153" s="1583"/>
      <c r="X153" s="1584"/>
      <c r="Y153" s="1584"/>
      <c r="Z153" s="1584"/>
      <c r="AA153" s="1584"/>
      <c r="AB153" s="1584"/>
      <c r="AC153" s="1584"/>
      <c r="AD153" s="1584"/>
      <c r="AE153" s="1584"/>
      <c r="AF153" s="1584"/>
      <c r="AG153" s="1584"/>
      <c r="AH153" s="1584"/>
      <c r="AI153" s="1584"/>
      <c r="AJ153" s="1584"/>
      <c r="AK153" s="1584"/>
      <c r="AL153" s="1584"/>
      <c r="AM153" s="1584"/>
      <c r="AN153" s="1584"/>
      <c r="AO153" s="1585"/>
      <c r="AQ153" s="119"/>
      <c r="AR153" s="120"/>
      <c r="AS153" s="120"/>
      <c r="AT153" s="120"/>
      <c r="AU153" s="120"/>
      <c r="AV153" s="120"/>
      <c r="AW153" s="120"/>
      <c r="AX153" s="120"/>
      <c r="AY153" s="120"/>
      <c r="AZ153" s="120"/>
      <c r="BA153" s="120"/>
      <c r="BB153" s="120"/>
      <c r="BC153" s="120"/>
      <c r="BD153" s="122"/>
    </row>
    <row r="154" spans="1:56">
      <c r="A154" s="86"/>
      <c r="B154" s="86"/>
      <c r="C154" s="1614"/>
      <c r="D154" s="1579"/>
      <c r="E154" s="1579"/>
      <c r="F154" s="1579"/>
      <c r="G154" s="1579"/>
      <c r="H154" s="1579"/>
      <c r="I154" s="1579"/>
      <c r="J154" s="1579"/>
      <c r="K154" s="1579"/>
      <c r="L154" s="1579"/>
      <c r="M154" s="1579"/>
      <c r="N154" s="1579"/>
      <c r="O154" s="1579"/>
      <c r="P154" s="1579"/>
      <c r="Q154" s="1579"/>
      <c r="R154" s="1579"/>
      <c r="S154" s="1579"/>
      <c r="T154" s="1579"/>
      <c r="U154" s="1579"/>
      <c r="W154" s="1583"/>
      <c r="X154" s="1584"/>
      <c r="Y154" s="1584"/>
      <c r="Z154" s="1584"/>
      <c r="AA154" s="1584"/>
      <c r="AB154" s="1584"/>
      <c r="AC154" s="1584"/>
      <c r="AD154" s="1584"/>
      <c r="AE154" s="1584"/>
      <c r="AF154" s="1584"/>
      <c r="AG154" s="1584"/>
      <c r="AH154" s="1584"/>
      <c r="AI154" s="1584"/>
      <c r="AJ154" s="1584"/>
      <c r="AK154" s="1584"/>
      <c r="AL154" s="1584"/>
      <c r="AM154" s="1584"/>
      <c r="AN154" s="1584"/>
      <c r="AO154" s="1585"/>
      <c r="AQ154" s="119"/>
      <c r="AR154" s="120"/>
      <c r="AS154" s="120"/>
      <c r="AT154" s="120"/>
      <c r="AU154" s="120"/>
      <c r="AV154" s="120"/>
      <c r="AW154" s="120"/>
      <c r="AX154" s="120"/>
      <c r="AY154" s="120"/>
      <c r="AZ154" s="120"/>
      <c r="BA154" s="120"/>
      <c r="BB154" s="120"/>
      <c r="BC154" s="120"/>
      <c r="BD154" s="122"/>
    </row>
    <row r="155" spans="1:56">
      <c r="A155" s="85"/>
      <c r="B155" s="85"/>
      <c r="C155" s="1614"/>
      <c r="D155" s="1579"/>
      <c r="E155" s="1579"/>
      <c r="F155" s="1579"/>
      <c r="G155" s="1579"/>
      <c r="H155" s="1579"/>
      <c r="I155" s="1579"/>
      <c r="J155" s="1579"/>
      <c r="K155" s="1579"/>
      <c r="L155" s="1579"/>
      <c r="M155" s="1579"/>
      <c r="N155" s="1579"/>
      <c r="O155" s="1579"/>
      <c r="P155" s="1579"/>
      <c r="Q155" s="1579"/>
      <c r="R155" s="1579"/>
      <c r="S155" s="1579"/>
      <c r="T155" s="1579"/>
      <c r="U155" s="1579"/>
      <c r="W155" s="1583"/>
      <c r="X155" s="1584"/>
      <c r="Y155" s="1584"/>
      <c r="Z155" s="1584"/>
      <c r="AA155" s="1584"/>
      <c r="AB155" s="1584"/>
      <c r="AC155" s="1584"/>
      <c r="AD155" s="1584"/>
      <c r="AE155" s="1584"/>
      <c r="AF155" s="1584"/>
      <c r="AG155" s="1584"/>
      <c r="AH155" s="1584"/>
      <c r="AI155" s="1584"/>
      <c r="AJ155" s="1584"/>
      <c r="AK155" s="1584"/>
      <c r="AL155" s="1584"/>
      <c r="AM155" s="1584"/>
      <c r="AN155" s="1584"/>
      <c r="AO155" s="1585"/>
      <c r="AQ155" s="119"/>
      <c r="AR155" s="120"/>
      <c r="AS155" s="120"/>
      <c r="AT155" s="120"/>
      <c r="AU155" s="120"/>
      <c r="AV155" s="120"/>
      <c r="AW155" s="120"/>
      <c r="AX155" s="120"/>
      <c r="AY155" s="120"/>
      <c r="AZ155" s="120"/>
      <c r="BA155" s="120"/>
      <c r="BB155" s="120"/>
      <c r="BC155" s="120"/>
      <c r="BD155" s="122"/>
    </row>
    <row r="156" spans="1:56">
      <c r="A156" s="85"/>
      <c r="B156" s="85"/>
      <c r="C156" s="1614"/>
      <c r="D156" s="1579"/>
      <c r="E156" s="1579"/>
      <c r="F156" s="1579"/>
      <c r="G156" s="1579"/>
      <c r="H156" s="1579"/>
      <c r="I156" s="1579"/>
      <c r="J156" s="1579"/>
      <c r="K156" s="1579"/>
      <c r="L156" s="1579"/>
      <c r="M156" s="1579"/>
      <c r="N156" s="1579"/>
      <c r="O156" s="1579"/>
      <c r="P156" s="1579"/>
      <c r="Q156" s="1579"/>
      <c r="R156" s="1579"/>
      <c r="S156" s="1579"/>
      <c r="T156" s="1579"/>
      <c r="U156" s="1579"/>
      <c r="W156" s="1583"/>
      <c r="X156" s="1584"/>
      <c r="Y156" s="1584"/>
      <c r="Z156" s="1584"/>
      <c r="AA156" s="1584"/>
      <c r="AB156" s="1584"/>
      <c r="AC156" s="1584"/>
      <c r="AD156" s="1584"/>
      <c r="AE156" s="1584"/>
      <c r="AF156" s="1584"/>
      <c r="AG156" s="1584"/>
      <c r="AH156" s="1584"/>
      <c r="AI156" s="1584"/>
      <c r="AJ156" s="1584"/>
      <c r="AK156" s="1584"/>
      <c r="AL156" s="1584"/>
      <c r="AM156" s="1584"/>
      <c r="AN156" s="1584"/>
      <c r="AO156" s="1585"/>
      <c r="AQ156" s="119"/>
      <c r="AR156" s="120"/>
      <c r="AS156" s="120"/>
      <c r="AT156" s="120"/>
      <c r="AU156" s="120"/>
      <c r="AV156" s="120"/>
      <c r="AW156" s="120"/>
      <c r="AX156" s="120"/>
      <c r="AY156" s="120"/>
      <c r="AZ156" s="120"/>
      <c r="BA156" s="120"/>
      <c r="BB156" s="120"/>
      <c r="BC156" s="120"/>
      <c r="BD156" s="122"/>
    </row>
    <row r="157" spans="1:56">
      <c r="A157" s="85"/>
      <c r="B157" s="85"/>
      <c r="C157" s="1614"/>
      <c r="D157" s="1579"/>
      <c r="E157" s="1579"/>
      <c r="F157" s="1579"/>
      <c r="G157" s="1579"/>
      <c r="H157" s="1579"/>
      <c r="I157" s="1579"/>
      <c r="J157" s="1579"/>
      <c r="K157" s="1579"/>
      <c r="L157" s="1579"/>
      <c r="M157" s="1579"/>
      <c r="N157" s="1579"/>
      <c r="O157" s="1579"/>
      <c r="P157" s="1579"/>
      <c r="Q157" s="1579"/>
      <c r="R157" s="1579"/>
      <c r="S157" s="1579"/>
      <c r="T157" s="1579"/>
      <c r="U157" s="1579"/>
      <c r="W157" s="1583"/>
      <c r="X157" s="1584"/>
      <c r="Y157" s="1584"/>
      <c r="Z157" s="1584"/>
      <c r="AA157" s="1584"/>
      <c r="AB157" s="1584"/>
      <c r="AC157" s="1584"/>
      <c r="AD157" s="1584"/>
      <c r="AE157" s="1584"/>
      <c r="AF157" s="1584"/>
      <c r="AG157" s="1584"/>
      <c r="AH157" s="1584"/>
      <c r="AI157" s="1584"/>
      <c r="AJ157" s="1584"/>
      <c r="AK157" s="1584"/>
      <c r="AL157" s="1584"/>
      <c r="AM157" s="1584"/>
      <c r="AN157" s="1584"/>
      <c r="AO157" s="1585"/>
      <c r="AQ157" s="119"/>
      <c r="AR157" s="120"/>
      <c r="AS157" s="120"/>
      <c r="AT157" s="120"/>
      <c r="AU157" s="120"/>
      <c r="AV157" s="120"/>
      <c r="AW157" s="120"/>
      <c r="AX157" s="120"/>
      <c r="AY157" s="120"/>
      <c r="AZ157" s="120"/>
      <c r="BA157" s="120"/>
      <c r="BB157" s="120"/>
      <c r="BC157" s="120"/>
      <c r="BD157" s="122"/>
    </row>
    <row r="158" spans="1:56">
      <c r="A158" s="85"/>
      <c r="B158" s="85"/>
      <c r="C158" s="1614"/>
      <c r="D158" s="1579"/>
      <c r="E158" s="1579"/>
      <c r="F158" s="1579"/>
      <c r="G158" s="1579"/>
      <c r="H158" s="1579"/>
      <c r="I158" s="1579"/>
      <c r="J158" s="1579"/>
      <c r="K158" s="1579"/>
      <c r="L158" s="1579"/>
      <c r="M158" s="1579"/>
      <c r="N158" s="1579"/>
      <c r="O158" s="1579"/>
      <c r="P158" s="1579"/>
      <c r="Q158" s="1579"/>
      <c r="R158" s="1579"/>
      <c r="S158" s="1579"/>
      <c r="T158" s="1579"/>
      <c r="U158" s="1579"/>
      <c r="W158" s="1583"/>
      <c r="X158" s="1584"/>
      <c r="Y158" s="1584"/>
      <c r="Z158" s="1584"/>
      <c r="AA158" s="1584"/>
      <c r="AB158" s="1584"/>
      <c r="AC158" s="1584"/>
      <c r="AD158" s="1584"/>
      <c r="AE158" s="1584"/>
      <c r="AF158" s="1584"/>
      <c r="AG158" s="1584"/>
      <c r="AH158" s="1584"/>
      <c r="AI158" s="1584"/>
      <c r="AJ158" s="1584"/>
      <c r="AK158" s="1584"/>
      <c r="AL158" s="1584"/>
      <c r="AM158" s="1584"/>
      <c r="AN158" s="1584"/>
      <c r="AO158" s="1585"/>
      <c r="AQ158" s="119"/>
      <c r="AR158" s="120"/>
      <c r="AS158" s="120"/>
      <c r="AT158" s="120"/>
      <c r="AU158" s="120"/>
      <c r="AV158" s="120"/>
      <c r="AW158" s="120"/>
      <c r="AX158" s="120"/>
      <c r="AY158" s="120"/>
      <c r="AZ158" s="120"/>
      <c r="BA158" s="120"/>
      <c r="BB158" s="120"/>
      <c r="BC158" s="120"/>
      <c r="BD158" s="122"/>
    </row>
    <row r="159" spans="1:56">
      <c r="C159" s="1614"/>
      <c r="D159" s="1579"/>
      <c r="E159" s="1579"/>
      <c r="F159" s="1579"/>
      <c r="G159" s="1579"/>
      <c r="H159" s="1579"/>
      <c r="I159" s="1579"/>
      <c r="J159" s="1579"/>
      <c r="K159" s="1579"/>
      <c r="L159" s="1579"/>
      <c r="M159" s="1579"/>
      <c r="N159" s="1579"/>
      <c r="O159" s="1579"/>
      <c r="P159" s="1579"/>
      <c r="Q159" s="1579"/>
      <c r="R159" s="1579"/>
      <c r="S159" s="1579"/>
      <c r="T159" s="1579"/>
      <c r="U159" s="1579"/>
      <c r="W159" s="1583"/>
      <c r="X159" s="1584"/>
      <c r="Y159" s="1584"/>
      <c r="Z159" s="1584"/>
      <c r="AA159" s="1584"/>
      <c r="AB159" s="1584"/>
      <c r="AC159" s="1584"/>
      <c r="AD159" s="1584"/>
      <c r="AE159" s="1584"/>
      <c r="AF159" s="1584"/>
      <c r="AG159" s="1584"/>
      <c r="AH159" s="1584"/>
      <c r="AI159" s="1584"/>
      <c r="AJ159" s="1584"/>
      <c r="AK159" s="1584"/>
      <c r="AL159" s="1584"/>
      <c r="AM159" s="1584"/>
      <c r="AN159" s="1584"/>
      <c r="AO159" s="1585"/>
      <c r="AQ159" s="119"/>
      <c r="AR159" s="120"/>
      <c r="AS159" s="120"/>
      <c r="AT159" s="120"/>
      <c r="AU159" s="120"/>
      <c r="AV159" s="120"/>
      <c r="AW159" s="120"/>
      <c r="AX159" s="120"/>
      <c r="AY159" s="120"/>
      <c r="AZ159" s="120"/>
      <c r="BA159" s="120"/>
      <c r="BB159" s="120"/>
      <c r="BC159" s="120"/>
      <c r="BD159" s="122"/>
    </row>
    <row r="160" spans="1:56">
      <c r="C160" s="1614"/>
      <c r="D160" s="1579"/>
      <c r="E160" s="1579"/>
      <c r="F160" s="1579"/>
      <c r="G160" s="1579"/>
      <c r="H160" s="1579"/>
      <c r="I160" s="1579"/>
      <c r="J160" s="1579"/>
      <c r="K160" s="1579"/>
      <c r="L160" s="1579"/>
      <c r="M160" s="1579"/>
      <c r="N160" s="1579"/>
      <c r="O160" s="1579"/>
      <c r="P160" s="1579"/>
      <c r="Q160" s="1579"/>
      <c r="R160" s="1579"/>
      <c r="S160" s="1579"/>
      <c r="T160" s="1579"/>
      <c r="U160" s="1579"/>
      <c r="W160" s="1583"/>
      <c r="X160" s="1584"/>
      <c r="Y160" s="1584"/>
      <c r="Z160" s="1584"/>
      <c r="AA160" s="1584"/>
      <c r="AB160" s="1584"/>
      <c r="AC160" s="1584"/>
      <c r="AD160" s="1584"/>
      <c r="AE160" s="1584"/>
      <c r="AF160" s="1584"/>
      <c r="AG160" s="1584"/>
      <c r="AH160" s="1584"/>
      <c r="AI160" s="1584"/>
      <c r="AJ160" s="1584"/>
      <c r="AK160" s="1584"/>
      <c r="AL160" s="1584"/>
      <c r="AM160" s="1584"/>
      <c r="AN160" s="1584"/>
      <c r="AO160" s="1585"/>
      <c r="AQ160" s="119"/>
      <c r="AR160" s="120"/>
      <c r="AS160" s="120"/>
      <c r="AT160" s="120"/>
      <c r="AU160" s="120"/>
      <c r="AV160" s="120"/>
      <c r="AW160" s="120"/>
      <c r="AX160" s="120"/>
      <c r="AY160" s="120"/>
      <c r="AZ160" s="120"/>
      <c r="BA160" s="120"/>
      <c r="BB160" s="120"/>
      <c r="BC160" s="120"/>
      <c r="BD160" s="122"/>
    </row>
    <row r="161" spans="3:56">
      <c r="C161" s="1614"/>
      <c r="D161" s="1579"/>
      <c r="E161" s="1579"/>
      <c r="F161" s="1579"/>
      <c r="G161" s="1579"/>
      <c r="H161" s="1579"/>
      <c r="I161" s="1579"/>
      <c r="J161" s="1579"/>
      <c r="K161" s="1579"/>
      <c r="L161" s="1579"/>
      <c r="M161" s="1579"/>
      <c r="N161" s="1579"/>
      <c r="O161" s="1579"/>
      <c r="P161" s="1579"/>
      <c r="Q161" s="1579"/>
      <c r="R161" s="1579"/>
      <c r="S161" s="1579"/>
      <c r="T161" s="1579"/>
      <c r="U161" s="1579"/>
      <c r="W161" s="1583"/>
      <c r="X161" s="1584"/>
      <c r="Y161" s="1584"/>
      <c r="Z161" s="1584"/>
      <c r="AA161" s="1584"/>
      <c r="AB161" s="1584"/>
      <c r="AC161" s="1584"/>
      <c r="AD161" s="1584"/>
      <c r="AE161" s="1584"/>
      <c r="AF161" s="1584"/>
      <c r="AG161" s="1584"/>
      <c r="AH161" s="1584"/>
      <c r="AI161" s="1584"/>
      <c r="AJ161" s="1584"/>
      <c r="AK161" s="1584"/>
      <c r="AL161" s="1584"/>
      <c r="AM161" s="1584"/>
      <c r="AN161" s="1584"/>
      <c r="AO161" s="1585"/>
      <c r="AQ161" s="119"/>
      <c r="AR161" s="120"/>
      <c r="AS161" s="120"/>
      <c r="AT161" s="120"/>
      <c r="AU161" s="120"/>
      <c r="AV161" s="120"/>
      <c r="AW161" s="120"/>
      <c r="AX161" s="120"/>
      <c r="AY161" s="120"/>
      <c r="AZ161" s="120"/>
      <c r="BA161" s="120"/>
      <c r="BB161" s="120"/>
      <c r="BC161" s="120"/>
      <c r="BD161" s="122"/>
    </row>
    <row r="162" spans="3:56">
      <c r="C162" s="1614"/>
      <c r="D162" s="1579"/>
      <c r="E162" s="1579"/>
      <c r="F162" s="1579"/>
      <c r="G162" s="1579"/>
      <c r="H162" s="1579"/>
      <c r="I162" s="1579"/>
      <c r="J162" s="1579"/>
      <c r="K162" s="1579"/>
      <c r="L162" s="1579"/>
      <c r="M162" s="1579"/>
      <c r="N162" s="1579"/>
      <c r="O162" s="1579"/>
      <c r="P162" s="1579"/>
      <c r="Q162" s="1579"/>
      <c r="R162" s="1579"/>
      <c r="S162" s="1579"/>
      <c r="T162" s="1579"/>
      <c r="U162" s="1579"/>
      <c r="W162" s="1583"/>
      <c r="X162" s="1584"/>
      <c r="Y162" s="1584"/>
      <c r="Z162" s="1584"/>
      <c r="AA162" s="1584"/>
      <c r="AB162" s="1584"/>
      <c r="AC162" s="1584"/>
      <c r="AD162" s="1584"/>
      <c r="AE162" s="1584"/>
      <c r="AF162" s="1584"/>
      <c r="AG162" s="1584"/>
      <c r="AH162" s="1584"/>
      <c r="AI162" s="1584"/>
      <c r="AJ162" s="1584"/>
      <c r="AK162" s="1584"/>
      <c r="AL162" s="1584"/>
      <c r="AM162" s="1584"/>
      <c r="AN162" s="1584"/>
      <c r="AO162" s="1585"/>
      <c r="AQ162" s="119"/>
      <c r="AR162" s="120"/>
      <c r="AS162" s="120"/>
      <c r="AT162" s="120"/>
      <c r="AU162" s="120"/>
      <c r="AV162" s="120"/>
      <c r="AW162" s="120"/>
      <c r="AX162" s="120"/>
      <c r="AY162" s="120"/>
      <c r="AZ162" s="120"/>
      <c r="BA162" s="120"/>
      <c r="BB162" s="120"/>
      <c r="BC162" s="120"/>
      <c r="BD162" s="122"/>
    </row>
    <row r="163" spans="3:56">
      <c r="C163" s="1614"/>
      <c r="D163" s="1579"/>
      <c r="E163" s="1579"/>
      <c r="F163" s="1579"/>
      <c r="G163" s="1579"/>
      <c r="H163" s="1579"/>
      <c r="I163" s="1579"/>
      <c r="J163" s="1579"/>
      <c r="K163" s="1579"/>
      <c r="L163" s="1579"/>
      <c r="M163" s="1579"/>
      <c r="N163" s="1579"/>
      <c r="O163" s="1579"/>
      <c r="P163" s="1579"/>
      <c r="Q163" s="1579"/>
      <c r="R163" s="1579"/>
      <c r="S163" s="1579"/>
      <c r="T163" s="1579"/>
      <c r="U163" s="1579"/>
      <c r="W163" s="1583"/>
      <c r="X163" s="1584"/>
      <c r="Y163" s="1584"/>
      <c r="Z163" s="1584"/>
      <c r="AA163" s="1584"/>
      <c r="AB163" s="1584"/>
      <c r="AC163" s="1584"/>
      <c r="AD163" s="1584"/>
      <c r="AE163" s="1584"/>
      <c r="AF163" s="1584"/>
      <c r="AG163" s="1584"/>
      <c r="AH163" s="1584"/>
      <c r="AI163" s="1584"/>
      <c r="AJ163" s="1584"/>
      <c r="AK163" s="1584"/>
      <c r="AL163" s="1584"/>
      <c r="AM163" s="1584"/>
      <c r="AN163" s="1584"/>
      <c r="AO163" s="1585"/>
      <c r="AQ163" s="119"/>
      <c r="AR163" s="120"/>
      <c r="AS163" s="120"/>
      <c r="AT163" s="120"/>
      <c r="AU163" s="120"/>
      <c r="AV163" s="120"/>
      <c r="AW163" s="120"/>
      <c r="AX163" s="120"/>
      <c r="AY163" s="120"/>
      <c r="AZ163" s="120"/>
      <c r="BA163" s="120"/>
      <c r="BB163" s="120"/>
      <c r="BC163" s="120"/>
      <c r="BD163" s="122"/>
    </row>
    <row r="164" spans="3:56">
      <c r="C164" s="1614"/>
      <c r="D164" s="1579"/>
      <c r="E164" s="1579"/>
      <c r="F164" s="1579"/>
      <c r="G164" s="1579"/>
      <c r="H164" s="1579"/>
      <c r="I164" s="1579"/>
      <c r="J164" s="1579"/>
      <c r="K164" s="1579"/>
      <c r="L164" s="1579"/>
      <c r="M164" s="1579"/>
      <c r="N164" s="1579"/>
      <c r="O164" s="1579"/>
      <c r="P164" s="1579"/>
      <c r="Q164" s="1579"/>
      <c r="R164" s="1579"/>
      <c r="S164" s="1579"/>
      <c r="T164" s="1579"/>
      <c r="U164" s="1579"/>
      <c r="W164" s="1583"/>
      <c r="X164" s="1584"/>
      <c r="Y164" s="1584"/>
      <c r="Z164" s="1584"/>
      <c r="AA164" s="1584"/>
      <c r="AB164" s="1584"/>
      <c r="AC164" s="1584"/>
      <c r="AD164" s="1584"/>
      <c r="AE164" s="1584"/>
      <c r="AF164" s="1584"/>
      <c r="AG164" s="1584"/>
      <c r="AH164" s="1584"/>
      <c r="AI164" s="1584"/>
      <c r="AJ164" s="1584"/>
      <c r="AK164" s="1584"/>
      <c r="AL164" s="1584"/>
      <c r="AM164" s="1584"/>
      <c r="AN164" s="1584"/>
      <c r="AO164" s="1585"/>
      <c r="AQ164" s="119"/>
      <c r="AR164" s="120"/>
      <c r="AS164" s="120"/>
      <c r="AT164" s="120"/>
      <c r="AU164" s="120"/>
      <c r="AV164" s="120"/>
      <c r="AW164" s="120"/>
      <c r="AX164" s="120"/>
      <c r="AY164" s="120"/>
      <c r="AZ164" s="120"/>
      <c r="BA164" s="120"/>
      <c r="BB164" s="120"/>
      <c r="BC164" s="120"/>
      <c r="BD164" s="122"/>
    </row>
    <row r="165" spans="3:56">
      <c r="C165" s="1614"/>
      <c r="D165" s="1579"/>
      <c r="E165" s="1579"/>
      <c r="F165" s="1579"/>
      <c r="G165" s="1579"/>
      <c r="H165" s="1579"/>
      <c r="I165" s="1579"/>
      <c r="J165" s="1579"/>
      <c r="K165" s="1579"/>
      <c r="L165" s="1579"/>
      <c r="M165" s="1579"/>
      <c r="N165" s="1579"/>
      <c r="O165" s="1579"/>
      <c r="P165" s="1579"/>
      <c r="Q165" s="1579"/>
      <c r="R165" s="1579"/>
      <c r="S165" s="1579"/>
      <c r="T165" s="1579"/>
      <c r="U165" s="1579"/>
      <c r="W165" s="1583"/>
      <c r="X165" s="1584"/>
      <c r="Y165" s="1584"/>
      <c r="Z165" s="1584"/>
      <c r="AA165" s="1584"/>
      <c r="AB165" s="1584"/>
      <c r="AC165" s="1584"/>
      <c r="AD165" s="1584"/>
      <c r="AE165" s="1584"/>
      <c r="AF165" s="1584"/>
      <c r="AG165" s="1584"/>
      <c r="AH165" s="1584"/>
      <c r="AI165" s="1584"/>
      <c r="AJ165" s="1584"/>
      <c r="AK165" s="1584"/>
      <c r="AL165" s="1584"/>
      <c r="AM165" s="1584"/>
      <c r="AN165" s="1584"/>
      <c r="AO165" s="1585"/>
      <c r="AQ165" s="119"/>
      <c r="AR165" s="120"/>
      <c r="AS165" s="120"/>
      <c r="AT165" s="120"/>
      <c r="AU165" s="120"/>
      <c r="AV165" s="120"/>
      <c r="AW165" s="120"/>
      <c r="AX165" s="120"/>
      <c r="AY165" s="120"/>
      <c r="AZ165" s="120"/>
      <c r="BA165" s="120"/>
      <c r="BB165" s="120"/>
      <c r="BC165" s="120"/>
      <c r="BD165" s="122"/>
    </row>
    <row r="166" spans="3:56">
      <c r="C166" s="1614"/>
      <c r="D166" s="1579"/>
      <c r="E166" s="1579"/>
      <c r="F166" s="1579"/>
      <c r="G166" s="1579"/>
      <c r="H166" s="1579"/>
      <c r="I166" s="1579"/>
      <c r="J166" s="1579"/>
      <c r="K166" s="1579"/>
      <c r="L166" s="1579"/>
      <c r="M166" s="1579"/>
      <c r="N166" s="1579"/>
      <c r="O166" s="1579"/>
      <c r="P166" s="1579"/>
      <c r="Q166" s="1579"/>
      <c r="R166" s="1579"/>
      <c r="S166" s="1579"/>
      <c r="T166" s="1579"/>
      <c r="U166" s="1579"/>
      <c r="W166" s="1583"/>
      <c r="X166" s="1584"/>
      <c r="Y166" s="1584"/>
      <c r="Z166" s="1584"/>
      <c r="AA166" s="1584"/>
      <c r="AB166" s="1584"/>
      <c r="AC166" s="1584"/>
      <c r="AD166" s="1584"/>
      <c r="AE166" s="1584"/>
      <c r="AF166" s="1584"/>
      <c r="AG166" s="1584"/>
      <c r="AH166" s="1584"/>
      <c r="AI166" s="1584"/>
      <c r="AJ166" s="1584"/>
      <c r="AK166" s="1584"/>
      <c r="AL166" s="1584"/>
      <c r="AM166" s="1584"/>
      <c r="AN166" s="1584"/>
      <c r="AO166" s="1585"/>
      <c r="AQ166" s="119"/>
      <c r="AR166" s="120"/>
      <c r="AS166" s="120"/>
      <c r="AT166" s="120"/>
      <c r="AU166" s="120"/>
      <c r="AV166" s="120"/>
      <c r="AW166" s="120"/>
      <c r="AX166" s="120"/>
      <c r="AY166" s="120"/>
      <c r="AZ166" s="120"/>
      <c r="BA166" s="120"/>
      <c r="BB166" s="120"/>
      <c r="BC166" s="120"/>
      <c r="BD166" s="122"/>
    </row>
    <row r="167" spans="3:56">
      <c r="C167" s="1614"/>
      <c r="D167" s="1579"/>
      <c r="E167" s="1579"/>
      <c r="F167" s="1579"/>
      <c r="G167" s="1579"/>
      <c r="H167" s="1579"/>
      <c r="I167" s="1579"/>
      <c r="J167" s="1579"/>
      <c r="K167" s="1579"/>
      <c r="L167" s="1579"/>
      <c r="M167" s="1579"/>
      <c r="N167" s="1579"/>
      <c r="O167" s="1579"/>
      <c r="P167" s="1579"/>
      <c r="Q167" s="1579"/>
      <c r="R167" s="1579"/>
      <c r="S167" s="1579"/>
      <c r="T167" s="1579"/>
      <c r="U167" s="1579"/>
      <c r="W167" s="1583"/>
      <c r="X167" s="1584"/>
      <c r="Y167" s="1584"/>
      <c r="Z167" s="1584"/>
      <c r="AA167" s="1584"/>
      <c r="AB167" s="1584"/>
      <c r="AC167" s="1584"/>
      <c r="AD167" s="1584"/>
      <c r="AE167" s="1584"/>
      <c r="AF167" s="1584"/>
      <c r="AG167" s="1584"/>
      <c r="AH167" s="1584"/>
      <c r="AI167" s="1584"/>
      <c r="AJ167" s="1584"/>
      <c r="AK167" s="1584"/>
      <c r="AL167" s="1584"/>
      <c r="AM167" s="1584"/>
      <c r="AN167" s="1584"/>
      <c r="AO167" s="1585"/>
      <c r="AQ167" s="119"/>
      <c r="AR167" s="120"/>
      <c r="AS167" s="120"/>
      <c r="AT167" s="120"/>
      <c r="AU167" s="120"/>
      <c r="AV167" s="120"/>
      <c r="AW167" s="120"/>
      <c r="AX167" s="120"/>
      <c r="AY167" s="120"/>
      <c r="AZ167" s="120"/>
      <c r="BA167" s="120"/>
      <c r="BB167" s="120"/>
      <c r="BC167" s="120"/>
      <c r="BD167" s="122"/>
    </row>
    <row r="168" spans="3:56">
      <c r="W168" s="1583"/>
      <c r="X168" s="1584"/>
      <c r="Y168" s="1584"/>
      <c r="Z168" s="1584"/>
      <c r="AA168" s="1584"/>
      <c r="AB168" s="1584"/>
      <c r="AC168" s="1584"/>
      <c r="AD168" s="1584"/>
      <c r="AE168" s="1584"/>
      <c r="AF168" s="1584"/>
      <c r="AG168" s="1584"/>
      <c r="AH168" s="1584"/>
      <c r="AI168" s="1584"/>
      <c r="AJ168" s="1584"/>
      <c r="AK168" s="1584"/>
      <c r="AL168" s="1584"/>
      <c r="AM168" s="1584"/>
      <c r="AN168" s="1584"/>
      <c r="AO168" s="1585"/>
      <c r="AQ168" s="119"/>
      <c r="AR168" s="120"/>
      <c r="AS168" s="120"/>
      <c r="AT168" s="120"/>
      <c r="AU168" s="120"/>
      <c r="AV168" s="120"/>
      <c r="AW168" s="120"/>
      <c r="AX168" s="120"/>
      <c r="AY168" s="120"/>
      <c r="AZ168" s="120"/>
      <c r="BA168" s="120"/>
      <c r="BB168" s="120"/>
      <c r="BC168" s="120"/>
      <c r="BD168" s="122"/>
    </row>
    <row r="169" spans="3:56">
      <c r="C169" s="1614"/>
      <c r="D169" s="1579"/>
      <c r="E169" s="1579"/>
      <c r="F169" s="1579"/>
      <c r="G169" s="1579"/>
      <c r="H169" s="1579"/>
      <c r="I169" s="1579"/>
      <c r="J169" s="1579"/>
      <c r="K169" s="1579"/>
      <c r="L169" s="1579"/>
      <c r="M169" s="1579"/>
      <c r="N169" s="1579"/>
      <c r="O169" s="1579"/>
      <c r="P169" s="1579"/>
      <c r="Q169" s="1579"/>
      <c r="R169" s="1579"/>
      <c r="S169" s="1579"/>
      <c r="T169" s="1579"/>
      <c r="U169" s="1579"/>
      <c r="W169" s="1583"/>
      <c r="X169" s="1584"/>
      <c r="Y169" s="1584"/>
      <c r="Z169" s="1584"/>
      <c r="AA169" s="1584"/>
      <c r="AB169" s="1584"/>
      <c r="AC169" s="1584"/>
      <c r="AD169" s="1584"/>
      <c r="AE169" s="1584"/>
      <c r="AF169" s="1584"/>
      <c r="AG169" s="1584"/>
      <c r="AH169" s="1584"/>
      <c r="AI169" s="1584"/>
      <c r="AJ169" s="1584"/>
      <c r="AK169" s="1584"/>
      <c r="AL169" s="1584"/>
      <c r="AM169" s="1584"/>
      <c r="AN169" s="1584"/>
      <c r="AO169" s="1585"/>
      <c r="AQ169" s="119"/>
      <c r="AR169" s="120"/>
      <c r="AS169" s="120"/>
      <c r="AT169" s="120"/>
      <c r="AU169" s="120"/>
      <c r="AV169" s="120"/>
      <c r="AW169" s="120"/>
      <c r="AX169" s="120"/>
      <c r="AY169" s="120"/>
      <c r="AZ169" s="120"/>
      <c r="BA169" s="120"/>
      <c r="BB169" s="120"/>
      <c r="BC169" s="120"/>
      <c r="BD169" s="122"/>
    </row>
    <row r="170" spans="3:56">
      <c r="C170" s="1614"/>
      <c r="D170" s="1579"/>
      <c r="E170" s="1579"/>
      <c r="F170" s="1579"/>
      <c r="G170" s="1579"/>
      <c r="H170" s="1579"/>
      <c r="I170" s="1579"/>
      <c r="J170" s="1579"/>
      <c r="K170" s="1579"/>
      <c r="L170" s="1579"/>
      <c r="M170" s="1579"/>
      <c r="N170" s="1579"/>
      <c r="O170" s="1579"/>
      <c r="P170" s="1579"/>
      <c r="Q170" s="1579"/>
      <c r="R170" s="1579"/>
      <c r="S170" s="1579"/>
      <c r="T170" s="1579"/>
      <c r="U170" s="1579"/>
      <c r="W170" s="1583"/>
      <c r="X170" s="1584"/>
      <c r="Y170" s="1584"/>
      <c r="Z170" s="1584"/>
      <c r="AA170" s="1584"/>
      <c r="AB170" s="1584"/>
      <c r="AC170" s="1584"/>
      <c r="AD170" s="1584"/>
      <c r="AE170" s="1584"/>
      <c r="AF170" s="1584"/>
      <c r="AG170" s="1584"/>
      <c r="AH170" s="1584"/>
      <c r="AI170" s="1584"/>
      <c r="AJ170" s="1584"/>
      <c r="AK170" s="1584"/>
      <c r="AL170" s="1584"/>
      <c r="AM170" s="1584"/>
      <c r="AN170" s="1584"/>
      <c r="AO170" s="1585"/>
      <c r="AQ170" s="119"/>
      <c r="AR170" s="120"/>
      <c r="AS170" s="120"/>
      <c r="AT170" s="120"/>
      <c r="AU170" s="120"/>
      <c r="AV170" s="120"/>
      <c r="AW170" s="120"/>
      <c r="AX170" s="120"/>
      <c r="AY170" s="120"/>
      <c r="AZ170" s="120"/>
      <c r="BA170" s="120"/>
      <c r="BB170" s="120"/>
      <c r="BC170" s="120"/>
      <c r="BD170" s="122"/>
    </row>
    <row r="171" spans="3:56">
      <c r="C171" s="1614"/>
      <c r="D171" s="1579"/>
      <c r="E171" s="1579"/>
      <c r="F171" s="1579"/>
      <c r="G171" s="1579"/>
      <c r="H171" s="1579"/>
      <c r="I171" s="1579"/>
      <c r="J171" s="1579"/>
      <c r="K171" s="1579"/>
      <c r="L171" s="1579"/>
      <c r="M171" s="1579"/>
      <c r="N171" s="1579"/>
      <c r="O171" s="1579"/>
      <c r="P171" s="1579"/>
      <c r="Q171" s="1579"/>
      <c r="R171" s="1579"/>
      <c r="S171" s="1579"/>
      <c r="T171" s="1579"/>
      <c r="U171" s="1579"/>
      <c r="W171" s="1583"/>
      <c r="X171" s="1584"/>
      <c r="Y171" s="1584"/>
      <c r="Z171" s="1584"/>
      <c r="AA171" s="1584"/>
      <c r="AB171" s="1584"/>
      <c r="AC171" s="1584"/>
      <c r="AD171" s="1584"/>
      <c r="AE171" s="1584"/>
      <c r="AF171" s="1584"/>
      <c r="AG171" s="1584"/>
      <c r="AH171" s="1584"/>
      <c r="AI171" s="1584"/>
      <c r="AJ171" s="1584"/>
      <c r="AK171" s="1584"/>
      <c r="AL171" s="1584"/>
      <c r="AM171" s="1584"/>
      <c r="AN171" s="1584"/>
      <c r="AO171" s="1585"/>
      <c r="AQ171" s="119"/>
      <c r="AR171" s="120"/>
      <c r="AS171" s="120"/>
      <c r="AT171" s="120"/>
      <c r="AU171" s="120"/>
      <c r="AV171" s="120"/>
      <c r="AW171" s="120"/>
      <c r="AX171" s="120"/>
      <c r="AY171" s="120"/>
      <c r="AZ171" s="120"/>
      <c r="BA171" s="120"/>
      <c r="BB171" s="120"/>
      <c r="BC171" s="120"/>
      <c r="BD171" s="122"/>
    </row>
    <row r="172" spans="3:56">
      <c r="C172" s="1614"/>
      <c r="D172" s="1579"/>
      <c r="E172" s="1579"/>
      <c r="F172" s="1579"/>
      <c r="G172" s="1579"/>
      <c r="H172" s="1579"/>
      <c r="I172" s="1579"/>
      <c r="J172" s="1579"/>
      <c r="K172" s="1579"/>
      <c r="L172" s="1579"/>
      <c r="M172" s="1579"/>
      <c r="N172" s="1579"/>
      <c r="O172" s="1579"/>
      <c r="P172" s="1579"/>
      <c r="Q172" s="1579"/>
      <c r="R172" s="1579"/>
      <c r="S172" s="1579"/>
      <c r="T172" s="1579"/>
      <c r="U172" s="1579"/>
      <c r="W172" s="1583"/>
      <c r="X172" s="1584"/>
      <c r="Y172" s="1584"/>
      <c r="Z172" s="1584"/>
      <c r="AA172" s="1584"/>
      <c r="AB172" s="1584"/>
      <c r="AC172" s="1584"/>
      <c r="AD172" s="1584"/>
      <c r="AE172" s="1584"/>
      <c r="AF172" s="1584"/>
      <c r="AG172" s="1584"/>
      <c r="AH172" s="1584"/>
      <c r="AI172" s="1584"/>
      <c r="AJ172" s="1584"/>
      <c r="AK172" s="1584"/>
      <c r="AL172" s="1584"/>
      <c r="AM172" s="1584"/>
      <c r="AN172" s="1584"/>
      <c r="AO172" s="1585"/>
      <c r="AQ172" s="119"/>
      <c r="AR172" s="120"/>
      <c r="AS172" s="120"/>
      <c r="AT172" s="120"/>
      <c r="AU172" s="120"/>
      <c r="AV172" s="120"/>
      <c r="AW172" s="120"/>
      <c r="AX172" s="120"/>
      <c r="AY172" s="120"/>
      <c r="AZ172" s="120"/>
      <c r="BA172" s="120"/>
      <c r="BB172" s="120"/>
      <c r="BC172" s="120"/>
      <c r="BD172" s="122"/>
    </row>
    <row r="173" spans="3:56">
      <c r="C173" s="1614"/>
      <c r="D173" s="1579"/>
      <c r="E173" s="1579"/>
      <c r="F173" s="1579"/>
      <c r="G173" s="1579"/>
      <c r="H173" s="1579"/>
      <c r="I173" s="1579"/>
      <c r="J173" s="1579"/>
      <c r="K173" s="1579"/>
      <c r="L173" s="1579"/>
      <c r="M173" s="1579"/>
      <c r="N173" s="1579"/>
      <c r="O173" s="1579"/>
      <c r="P173" s="1579"/>
      <c r="Q173" s="1579"/>
      <c r="R173" s="1579"/>
      <c r="S173" s="1579"/>
      <c r="T173" s="1579"/>
      <c r="U173" s="1579"/>
      <c r="W173" s="1583"/>
      <c r="X173" s="1584"/>
      <c r="Y173" s="1584"/>
      <c r="Z173" s="1584"/>
      <c r="AA173" s="1584"/>
      <c r="AB173" s="1584"/>
      <c r="AC173" s="1584"/>
      <c r="AD173" s="1584"/>
      <c r="AE173" s="1584"/>
      <c r="AF173" s="1584"/>
      <c r="AG173" s="1584"/>
      <c r="AH173" s="1584"/>
      <c r="AI173" s="1584"/>
      <c r="AJ173" s="1584"/>
      <c r="AK173" s="1584"/>
      <c r="AL173" s="1584"/>
      <c r="AM173" s="1584"/>
      <c r="AN173" s="1584"/>
      <c r="AO173" s="1585"/>
      <c r="AQ173" s="119"/>
      <c r="AR173" s="120"/>
      <c r="AS173" s="120"/>
      <c r="AT173" s="120"/>
      <c r="AU173" s="120"/>
      <c r="AV173" s="120"/>
      <c r="AW173" s="120"/>
      <c r="AX173" s="120"/>
      <c r="AY173" s="120"/>
      <c r="AZ173" s="120"/>
      <c r="BA173" s="120"/>
      <c r="BB173" s="120"/>
      <c r="BC173" s="120"/>
      <c r="BD173" s="122"/>
    </row>
    <row r="174" spans="3:56">
      <c r="C174" s="1614"/>
      <c r="D174" s="1579"/>
      <c r="E174" s="1579"/>
      <c r="F174" s="1579"/>
      <c r="G174" s="1579"/>
      <c r="H174" s="1579"/>
      <c r="I174" s="1579"/>
      <c r="J174" s="1579"/>
      <c r="K174" s="1579"/>
      <c r="L174" s="1579"/>
      <c r="M174" s="1579"/>
      <c r="N174" s="1579"/>
      <c r="O174" s="1579"/>
      <c r="P174" s="1579"/>
      <c r="Q174" s="1579"/>
      <c r="R174" s="1579"/>
      <c r="S174" s="1579"/>
      <c r="T174" s="1579"/>
      <c r="U174" s="1579"/>
      <c r="W174" s="1583"/>
      <c r="X174" s="1584"/>
      <c r="Y174" s="1584"/>
      <c r="Z174" s="1584"/>
      <c r="AA174" s="1584"/>
      <c r="AB174" s="1584"/>
      <c r="AC174" s="1584"/>
      <c r="AD174" s="1584"/>
      <c r="AE174" s="1584"/>
      <c r="AF174" s="1584"/>
      <c r="AG174" s="1584"/>
      <c r="AH174" s="1584"/>
      <c r="AI174" s="1584"/>
      <c r="AJ174" s="1584"/>
      <c r="AK174" s="1584"/>
      <c r="AL174" s="1584"/>
      <c r="AM174" s="1584"/>
      <c r="AN174" s="1584"/>
      <c r="AO174" s="1585"/>
      <c r="AQ174" s="119"/>
      <c r="AR174" s="120"/>
      <c r="AS174" s="120"/>
      <c r="AT174" s="120"/>
      <c r="AU174" s="120"/>
      <c r="AV174" s="120"/>
      <c r="AW174" s="120"/>
      <c r="AX174" s="120"/>
      <c r="AY174" s="120"/>
      <c r="AZ174" s="120"/>
      <c r="BA174" s="120"/>
      <c r="BB174" s="120"/>
      <c r="BC174" s="120"/>
      <c r="BD174" s="122"/>
    </row>
    <row r="175" spans="3:56">
      <c r="C175" s="1614"/>
      <c r="D175" s="1579"/>
      <c r="E175" s="1579"/>
      <c r="F175" s="1579"/>
      <c r="G175" s="1579"/>
      <c r="H175" s="1579"/>
      <c r="I175" s="1579"/>
      <c r="J175" s="1579"/>
      <c r="K175" s="1579"/>
      <c r="L175" s="1579"/>
      <c r="M175" s="1579"/>
      <c r="N175" s="1579"/>
      <c r="O175" s="1579"/>
      <c r="P175" s="1579"/>
      <c r="Q175" s="1579"/>
      <c r="R175" s="1579"/>
      <c r="S175" s="1579"/>
      <c r="T175" s="1579"/>
      <c r="U175" s="1579"/>
      <c r="W175" s="1583"/>
      <c r="X175" s="1584"/>
      <c r="Y175" s="1584"/>
      <c r="Z175" s="1584"/>
      <c r="AA175" s="1584"/>
      <c r="AB175" s="1584"/>
      <c r="AC175" s="1584"/>
      <c r="AD175" s="1584"/>
      <c r="AE175" s="1584"/>
      <c r="AF175" s="1584"/>
      <c r="AG175" s="1584"/>
      <c r="AH175" s="1584"/>
      <c r="AI175" s="1584"/>
      <c r="AJ175" s="1584"/>
      <c r="AK175" s="1584"/>
      <c r="AL175" s="1584"/>
      <c r="AM175" s="1584"/>
      <c r="AN175" s="1584"/>
      <c r="AO175" s="1585"/>
      <c r="AQ175" s="119"/>
      <c r="AR175" s="120"/>
      <c r="AS175" s="120"/>
      <c r="AT175" s="120"/>
      <c r="AU175" s="120"/>
      <c r="AV175" s="120"/>
      <c r="AW175" s="120"/>
      <c r="AX175" s="120"/>
      <c r="AY175" s="120"/>
      <c r="AZ175" s="120"/>
      <c r="BA175" s="120"/>
      <c r="BB175" s="120"/>
      <c r="BC175" s="120"/>
      <c r="BD175" s="122"/>
    </row>
    <row r="176" spans="3:56">
      <c r="C176" s="1614"/>
      <c r="D176" s="1579"/>
      <c r="E176" s="1579"/>
      <c r="F176" s="1579"/>
      <c r="G176" s="1579"/>
      <c r="H176" s="1579"/>
      <c r="I176" s="1579"/>
      <c r="J176" s="1579"/>
      <c r="K176" s="1579"/>
      <c r="L176" s="1579"/>
      <c r="M176" s="1579"/>
      <c r="N176" s="1579"/>
      <c r="O176" s="1579"/>
      <c r="P176" s="1579"/>
      <c r="Q176" s="1579"/>
      <c r="R176" s="1579"/>
      <c r="S176" s="1579"/>
      <c r="T176" s="1579"/>
      <c r="U176" s="1579"/>
      <c r="W176" s="1583"/>
      <c r="X176" s="1584"/>
      <c r="Y176" s="1584"/>
      <c r="Z176" s="1584"/>
      <c r="AA176" s="1584"/>
      <c r="AB176" s="1584"/>
      <c r="AC176" s="1584"/>
      <c r="AD176" s="1584"/>
      <c r="AE176" s="1584"/>
      <c r="AF176" s="1584"/>
      <c r="AG176" s="1584"/>
      <c r="AH176" s="1584"/>
      <c r="AI176" s="1584"/>
      <c r="AJ176" s="1584"/>
      <c r="AK176" s="1584"/>
      <c r="AL176" s="1584"/>
      <c r="AM176" s="1584"/>
      <c r="AN176" s="1584"/>
      <c r="AO176" s="1585"/>
      <c r="AQ176" s="119"/>
      <c r="AR176" s="120"/>
      <c r="AS176" s="120"/>
      <c r="AT176" s="120"/>
      <c r="AU176" s="120"/>
      <c r="AV176" s="120"/>
      <c r="AW176" s="120"/>
      <c r="AX176" s="120"/>
      <c r="AY176" s="120"/>
      <c r="AZ176" s="120"/>
      <c r="BA176" s="120"/>
      <c r="BB176" s="120"/>
      <c r="BC176" s="120"/>
      <c r="BD176" s="122"/>
    </row>
    <row r="177" spans="3:56">
      <c r="C177" s="1614"/>
      <c r="D177" s="1579"/>
      <c r="E177" s="1579"/>
      <c r="F177" s="1579"/>
      <c r="G177" s="1579"/>
      <c r="H177" s="1579"/>
      <c r="I177" s="1579"/>
      <c r="J177" s="1579"/>
      <c r="K177" s="1579"/>
      <c r="L177" s="1579"/>
      <c r="M177" s="1579"/>
      <c r="N177" s="1579"/>
      <c r="O177" s="1579"/>
      <c r="P177" s="1579"/>
      <c r="Q177" s="1579"/>
      <c r="R177" s="1579"/>
      <c r="S177" s="1579"/>
      <c r="T177" s="1579"/>
      <c r="U177" s="1579"/>
      <c r="W177" s="1583"/>
      <c r="X177" s="1584"/>
      <c r="Y177" s="1584"/>
      <c r="Z177" s="1584"/>
      <c r="AA177" s="1584"/>
      <c r="AB177" s="1584"/>
      <c r="AC177" s="1584"/>
      <c r="AD177" s="1584"/>
      <c r="AE177" s="1584"/>
      <c r="AF177" s="1584"/>
      <c r="AG177" s="1584"/>
      <c r="AH177" s="1584"/>
      <c r="AI177" s="1584"/>
      <c r="AJ177" s="1584"/>
      <c r="AK177" s="1584"/>
      <c r="AL177" s="1584"/>
      <c r="AM177" s="1584"/>
      <c r="AN177" s="1584"/>
      <c r="AO177" s="1585"/>
      <c r="AQ177" s="119"/>
      <c r="AR177" s="120"/>
      <c r="AS177" s="120"/>
      <c r="AT177" s="120"/>
      <c r="AU177" s="120"/>
      <c r="AV177" s="120"/>
      <c r="AW177" s="120"/>
      <c r="AX177" s="120"/>
      <c r="AY177" s="120"/>
      <c r="AZ177" s="120"/>
      <c r="BA177" s="120"/>
      <c r="BB177" s="120"/>
      <c r="BC177" s="120"/>
      <c r="BD177" s="122"/>
    </row>
    <row r="178" spans="3:56">
      <c r="C178" s="1614"/>
      <c r="D178" s="1579"/>
      <c r="E178" s="1579"/>
      <c r="F178" s="1579"/>
      <c r="G178" s="1579"/>
      <c r="H178" s="1579"/>
      <c r="I178" s="1579"/>
      <c r="J178" s="1579"/>
      <c r="K178" s="1579"/>
      <c r="L178" s="1579"/>
      <c r="M178" s="1579"/>
      <c r="N178" s="1579"/>
      <c r="O178" s="1579"/>
      <c r="P178" s="1579"/>
      <c r="Q178" s="1579"/>
      <c r="R178" s="1579"/>
      <c r="S178" s="1579"/>
      <c r="T178" s="1579"/>
      <c r="U178" s="1579"/>
      <c r="W178" s="1583"/>
      <c r="X178" s="1584"/>
      <c r="Y178" s="1584"/>
      <c r="Z178" s="1584"/>
      <c r="AA178" s="1584"/>
      <c r="AB178" s="1584"/>
      <c r="AC178" s="1584"/>
      <c r="AD178" s="1584"/>
      <c r="AE178" s="1584"/>
      <c r="AF178" s="1584"/>
      <c r="AG178" s="1584"/>
      <c r="AH178" s="1584"/>
      <c r="AI178" s="1584"/>
      <c r="AJ178" s="1584"/>
      <c r="AK178" s="1584"/>
      <c r="AL178" s="1584"/>
      <c r="AM178" s="1584"/>
      <c r="AN178" s="1584"/>
      <c r="AO178" s="1585"/>
      <c r="AQ178" s="119"/>
      <c r="AR178" s="120"/>
      <c r="AS178" s="120"/>
      <c r="AT178" s="120"/>
      <c r="AU178" s="120"/>
      <c r="AV178" s="120"/>
      <c r="AW178" s="120"/>
      <c r="AX178" s="120"/>
      <c r="AY178" s="120"/>
      <c r="AZ178" s="120"/>
      <c r="BA178" s="120"/>
      <c r="BB178" s="120"/>
      <c r="BC178" s="120"/>
      <c r="BD178" s="122"/>
    </row>
    <row r="179" spans="3:56" ht="15" thickBot="1">
      <c r="C179" s="1614"/>
      <c r="D179" s="1579"/>
      <c r="E179" s="1579"/>
      <c r="F179" s="1579"/>
      <c r="G179" s="1579"/>
      <c r="H179" s="1579"/>
      <c r="I179" s="1579"/>
      <c r="J179" s="1579"/>
      <c r="K179" s="1579"/>
      <c r="L179" s="1579"/>
      <c r="M179" s="1579"/>
      <c r="N179" s="1579"/>
      <c r="O179" s="1579"/>
      <c r="P179" s="1579"/>
      <c r="Q179" s="1579"/>
      <c r="R179" s="1579"/>
      <c r="S179" s="1579"/>
      <c r="T179" s="1579"/>
      <c r="U179" s="1579"/>
      <c r="W179" s="1586"/>
      <c r="X179" s="1587"/>
      <c r="Y179" s="1587"/>
      <c r="Z179" s="1587"/>
      <c r="AA179" s="1587"/>
      <c r="AB179" s="1587"/>
      <c r="AC179" s="1587"/>
      <c r="AD179" s="1587"/>
      <c r="AE179" s="1587"/>
      <c r="AF179" s="1587"/>
      <c r="AG179" s="1587"/>
      <c r="AH179" s="1587"/>
      <c r="AI179" s="1587"/>
      <c r="AJ179" s="1587"/>
      <c r="AK179" s="1587"/>
      <c r="AL179" s="1587"/>
      <c r="AM179" s="1587"/>
      <c r="AN179" s="1587"/>
      <c r="AO179" s="1588"/>
      <c r="AQ179" s="123"/>
      <c r="AR179" s="124"/>
      <c r="AS179" s="124"/>
      <c r="AT179" s="124"/>
      <c r="AU179" s="124"/>
      <c r="AV179" s="124"/>
      <c r="AW179" s="124"/>
      <c r="AX179" s="124"/>
      <c r="AY179" s="124"/>
      <c r="AZ179" s="124"/>
      <c r="BA179" s="124"/>
      <c r="BB179" s="124"/>
      <c r="BC179" s="124"/>
      <c r="BD179" s="125"/>
    </row>
    <row r="180" spans="3:56">
      <c r="C180" s="1614"/>
      <c r="D180" s="1579"/>
      <c r="E180" s="1579"/>
      <c r="F180" s="1579"/>
      <c r="G180" s="1579"/>
      <c r="H180" s="1579"/>
      <c r="I180" s="1579"/>
      <c r="J180" s="1579"/>
      <c r="K180" s="1579"/>
      <c r="L180" s="1579"/>
      <c r="M180" s="1579"/>
      <c r="N180" s="1579"/>
      <c r="O180" s="1579"/>
      <c r="P180" s="1579"/>
      <c r="Q180" s="1579"/>
      <c r="R180" s="1579"/>
      <c r="S180" s="1579"/>
      <c r="T180" s="1579"/>
      <c r="U180" s="1579"/>
    </row>
    <row r="181" spans="3:56" ht="14.1" customHeight="1">
      <c r="C181" s="1614"/>
      <c r="D181" s="1579"/>
      <c r="E181" s="1579"/>
      <c r="F181" s="1579"/>
      <c r="G181" s="1579"/>
      <c r="H181" s="1579"/>
      <c r="I181" s="1579"/>
      <c r="J181" s="1579"/>
      <c r="K181" s="1579"/>
      <c r="L181" s="1579"/>
      <c r="M181" s="1579"/>
      <c r="N181" s="1579"/>
      <c r="O181" s="1579"/>
      <c r="P181" s="1579"/>
      <c r="Q181" s="1579"/>
      <c r="R181" s="1579"/>
      <c r="S181" s="1579"/>
      <c r="T181" s="1579"/>
      <c r="U181" s="1579"/>
      <c r="W181" s="1632" t="s">
        <v>943</v>
      </c>
      <c r="X181" s="1632"/>
      <c r="Y181" s="1633"/>
      <c r="Z181" s="1631" t="s">
        <v>596</v>
      </c>
      <c r="AA181" s="1631"/>
      <c r="AB181" s="1631"/>
      <c r="AC181" s="1631"/>
      <c r="AE181" s="1645" t="s">
        <v>597</v>
      </c>
      <c r="AF181" s="1645"/>
      <c r="AG181" s="1645"/>
      <c r="AH181" s="1631" t="s">
        <v>598</v>
      </c>
      <c r="AI181" s="1631"/>
      <c r="AJ181" s="1631" t="s">
        <v>599</v>
      </c>
      <c r="AK181" s="1631"/>
      <c r="AL181" s="1631" t="s">
        <v>600</v>
      </c>
      <c r="AM181" s="1631"/>
      <c r="AN181" s="1631" t="s">
        <v>601</v>
      </c>
      <c r="AO181" s="1631"/>
      <c r="AP181" s="1631" t="s">
        <v>602</v>
      </c>
      <c r="AQ181" s="1631" t="s">
        <v>603</v>
      </c>
      <c r="AR181" s="1631"/>
    </row>
    <row r="182" spans="3:56">
      <c r="C182" s="1614"/>
      <c r="D182" s="1579"/>
      <c r="E182" s="1579"/>
      <c r="F182" s="1579"/>
      <c r="G182" s="1579"/>
      <c r="H182" s="1579"/>
      <c r="I182" s="1579"/>
      <c r="J182" s="1579"/>
      <c r="K182" s="1579"/>
      <c r="L182" s="1579"/>
      <c r="M182" s="1579"/>
      <c r="N182" s="1579"/>
      <c r="O182" s="1579"/>
      <c r="P182" s="1579"/>
      <c r="Q182" s="1579"/>
      <c r="R182" s="1579"/>
      <c r="S182" s="1579"/>
      <c r="T182" s="1579"/>
      <c r="U182" s="1579"/>
      <c r="W182" s="1634"/>
      <c r="X182" s="1634"/>
      <c r="Y182" s="1635"/>
      <c r="Z182" s="1631"/>
      <c r="AA182" s="1631"/>
      <c r="AB182" s="1631"/>
      <c r="AC182" s="1631"/>
      <c r="AE182" s="1645"/>
      <c r="AF182" s="1645"/>
      <c r="AG182" s="1645"/>
      <c r="AH182" s="1631"/>
      <c r="AI182" s="1631"/>
      <c r="AJ182" s="1631"/>
      <c r="AK182" s="1631"/>
      <c r="AL182" s="1631"/>
      <c r="AM182" s="1631"/>
      <c r="AN182" s="1631"/>
      <c r="AO182" s="1631"/>
      <c r="AP182" s="1631"/>
      <c r="AQ182" s="1631"/>
      <c r="AR182" s="1631"/>
    </row>
    <row r="183" spans="3:56">
      <c r="C183" s="1614"/>
      <c r="D183" s="1579"/>
      <c r="E183" s="1579"/>
      <c r="F183" s="1579"/>
      <c r="G183" s="1579"/>
      <c r="H183" s="1579"/>
      <c r="I183" s="1579"/>
      <c r="J183" s="1579"/>
      <c r="K183" s="1579"/>
      <c r="L183" s="1579"/>
      <c r="M183" s="1579"/>
      <c r="N183" s="1579"/>
      <c r="O183" s="1579"/>
      <c r="P183" s="1579"/>
      <c r="Q183" s="1579"/>
      <c r="R183" s="1579"/>
      <c r="S183" s="1579"/>
      <c r="T183" s="1579"/>
      <c r="U183" s="1579"/>
      <c r="W183" s="1636" t="s">
        <v>604</v>
      </c>
      <c r="X183" s="1637"/>
      <c r="Y183" s="1638"/>
      <c r="Z183" s="1642"/>
      <c r="AA183" s="1642"/>
      <c r="AB183" s="1642"/>
      <c r="AC183" s="1642"/>
      <c r="AE183" s="1643" t="s">
        <v>605</v>
      </c>
      <c r="AF183" s="1643"/>
      <c r="AG183" s="1643"/>
      <c r="AH183" s="1644"/>
      <c r="AI183" s="1644"/>
      <c r="AJ183" s="1644"/>
      <c r="AK183" s="1644"/>
      <c r="AL183" s="1644"/>
      <c r="AM183" s="1644"/>
      <c r="AN183" s="1644"/>
      <c r="AO183" s="1644"/>
      <c r="AP183" s="1644"/>
      <c r="AQ183" s="1644"/>
      <c r="AR183" s="1644"/>
    </row>
    <row r="184" spans="3:56">
      <c r="C184" s="1614"/>
      <c r="D184" s="1579"/>
      <c r="E184" s="1579"/>
      <c r="F184" s="1579"/>
      <c r="G184" s="1579"/>
      <c r="H184" s="1579"/>
      <c r="I184" s="1579"/>
      <c r="J184" s="1579"/>
      <c r="K184" s="1579"/>
      <c r="L184" s="1579"/>
      <c r="M184" s="1579"/>
      <c r="N184" s="1579"/>
      <c r="O184" s="1579"/>
      <c r="P184" s="1579"/>
      <c r="Q184" s="1579"/>
      <c r="R184" s="1579"/>
      <c r="S184" s="1579"/>
      <c r="T184" s="1579"/>
      <c r="U184" s="1579"/>
      <c r="W184" s="1639"/>
      <c r="X184" s="1640"/>
      <c r="Y184" s="1641"/>
      <c r="Z184" s="1642"/>
      <c r="AA184" s="1642"/>
      <c r="AB184" s="1642"/>
      <c r="AC184" s="1642"/>
      <c r="AE184" s="1643"/>
      <c r="AF184" s="1643"/>
      <c r="AG184" s="1643"/>
      <c r="AH184" s="1644"/>
      <c r="AI184" s="1644"/>
      <c r="AJ184" s="1644"/>
      <c r="AK184" s="1644"/>
      <c r="AL184" s="1644"/>
      <c r="AM184" s="1644"/>
      <c r="AN184" s="1644"/>
      <c r="AO184" s="1644"/>
      <c r="AP184" s="1644"/>
      <c r="AQ184" s="1644"/>
      <c r="AR184" s="1644"/>
    </row>
    <row r="185" spans="3:56">
      <c r="C185" s="1614"/>
      <c r="D185" s="1579"/>
      <c r="E185" s="1579"/>
      <c r="F185" s="1579"/>
      <c r="G185" s="1579"/>
      <c r="H185" s="1579"/>
      <c r="I185" s="1579"/>
      <c r="J185" s="1579"/>
      <c r="K185" s="1579"/>
      <c r="L185" s="1579"/>
      <c r="M185" s="1579"/>
      <c r="N185" s="1579"/>
      <c r="O185" s="1579"/>
      <c r="P185" s="1579"/>
      <c r="Q185" s="1579"/>
      <c r="R185" s="1579"/>
      <c r="S185" s="1579"/>
      <c r="T185" s="1579"/>
      <c r="U185" s="1579"/>
      <c r="W185" s="1643" t="s">
        <v>606</v>
      </c>
      <c r="X185" s="1643"/>
      <c r="Y185" s="1646"/>
      <c r="Z185" s="1642"/>
      <c r="AA185" s="1642"/>
      <c r="AB185" s="1642"/>
      <c r="AC185" s="1642"/>
      <c r="AE185" s="1643" t="s">
        <v>607</v>
      </c>
      <c r="AF185" s="1643"/>
      <c r="AG185" s="1643"/>
      <c r="AH185" s="1644"/>
      <c r="AI185" s="1644"/>
      <c r="AJ185" s="1644"/>
      <c r="AK185" s="1644"/>
      <c r="AL185" s="1644"/>
      <c r="AM185" s="1644"/>
      <c r="AN185" s="1644"/>
      <c r="AO185" s="1644"/>
      <c r="AP185" s="1644"/>
      <c r="AQ185" s="1644"/>
      <c r="AR185" s="1644"/>
    </row>
    <row r="186" spans="3:56">
      <c r="C186" s="1614"/>
      <c r="D186" s="1579"/>
      <c r="E186" s="1579"/>
      <c r="F186" s="1579"/>
      <c r="G186" s="1579"/>
      <c r="H186" s="1579"/>
      <c r="I186" s="1579"/>
      <c r="J186" s="1579"/>
      <c r="K186" s="1579"/>
      <c r="L186" s="1579"/>
      <c r="M186" s="1579"/>
      <c r="N186" s="1579"/>
      <c r="O186" s="1579"/>
      <c r="P186" s="1579"/>
      <c r="Q186" s="1579"/>
      <c r="R186" s="1579"/>
      <c r="S186" s="1579"/>
      <c r="T186" s="1579"/>
      <c r="U186" s="1579"/>
      <c r="W186" s="1643"/>
      <c r="X186" s="1643"/>
      <c r="Y186" s="1646"/>
      <c r="Z186" s="1642"/>
      <c r="AA186" s="1642"/>
      <c r="AB186" s="1642"/>
      <c r="AC186" s="1642"/>
      <c r="AE186" s="1643"/>
      <c r="AF186" s="1643"/>
      <c r="AG186" s="1643"/>
      <c r="AH186" s="1644"/>
      <c r="AI186" s="1644"/>
      <c r="AJ186" s="1644"/>
      <c r="AK186" s="1644"/>
      <c r="AL186" s="1644"/>
      <c r="AM186" s="1644"/>
      <c r="AN186" s="1644"/>
      <c r="AO186" s="1644"/>
      <c r="AP186" s="1644"/>
      <c r="AQ186" s="1644"/>
      <c r="AR186" s="1644"/>
    </row>
    <row r="187" spans="3:56">
      <c r="C187" s="1614"/>
      <c r="D187" s="1579"/>
      <c r="E187" s="1579"/>
      <c r="F187" s="1579"/>
      <c r="G187" s="1579"/>
      <c r="H187" s="1579"/>
      <c r="I187" s="1579"/>
      <c r="J187" s="1579"/>
      <c r="K187" s="1579"/>
      <c r="L187" s="1579"/>
      <c r="M187" s="1579"/>
      <c r="N187" s="1579"/>
      <c r="O187" s="1579"/>
      <c r="P187" s="1579"/>
      <c r="Q187" s="1579"/>
      <c r="R187" s="1579"/>
      <c r="S187" s="1579"/>
      <c r="T187" s="1579"/>
      <c r="U187" s="1579"/>
      <c r="W187" s="1643" t="s">
        <v>608</v>
      </c>
      <c r="X187" s="1643"/>
      <c r="Y187" s="1646"/>
      <c r="Z187" s="1642"/>
      <c r="AA187" s="1642"/>
      <c r="AB187" s="1642"/>
      <c r="AC187" s="1642"/>
      <c r="AE187" s="1643" t="s">
        <v>609</v>
      </c>
      <c r="AF187" s="1643"/>
      <c r="AG187" s="1643"/>
      <c r="AH187" s="1644"/>
      <c r="AI187" s="1644"/>
      <c r="AJ187" s="1644"/>
      <c r="AK187" s="1644"/>
      <c r="AL187" s="1644"/>
      <c r="AM187" s="1644"/>
      <c r="AN187" s="1644"/>
      <c r="AO187" s="1644"/>
      <c r="AP187" s="1644"/>
      <c r="AQ187" s="1644"/>
      <c r="AR187" s="1644"/>
    </row>
    <row r="188" spans="3:56">
      <c r="C188" s="1614"/>
      <c r="D188" s="1579"/>
      <c r="E188" s="1579"/>
      <c r="F188" s="1579"/>
      <c r="G188" s="1579"/>
      <c r="H188" s="1579"/>
      <c r="I188" s="1579"/>
      <c r="J188" s="1579"/>
      <c r="K188" s="1579"/>
      <c r="L188" s="1579"/>
      <c r="M188" s="1579"/>
      <c r="N188" s="1579"/>
      <c r="O188" s="1579"/>
      <c r="P188" s="1579"/>
      <c r="Q188" s="1579"/>
      <c r="R188" s="1579"/>
      <c r="S188" s="1579"/>
      <c r="T188" s="1579"/>
      <c r="U188" s="1579"/>
      <c r="W188" s="1643"/>
      <c r="X188" s="1643"/>
      <c r="Y188" s="1646"/>
      <c r="Z188" s="1642"/>
      <c r="AA188" s="1642"/>
      <c r="AB188" s="1642"/>
      <c r="AC188" s="1642"/>
      <c r="AE188" s="1643"/>
      <c r="AF188" s="1643"/>
      <c r="AG188" s="1643"/>
      <c r="AH188" s="1644"/>
      <c r="AI188" s="1644"/>
      <c r="AJ188" s="1644"/>
      <c r="AK188" s="1644"/>
      <c r="AL188" s="1644"/>
      <c r="AM188" s="1644"/>
      <c r="AN188" s="1644"/>
      <c r="AO188" s="1644"/>
      <c r="AP188" s="1644"/>
      <c r="AQ188" s="1644"/>
      <c r="AR188" s="1644"/>
    </row>
    <row r="189" spans="3:56">
      <c r="C189" s="1614"/>
      <c r="D189" s="1579"/>
      <c r="E189" s="1579"/>
      <c r="F189" s="1579"/>
      <c r="G189" s="1579"/>
      <c r="H189" s="1579"/>
      <c r="I189" s="1579"/>
      <c r="J189" s="1579"/>
      <c r="K189" s="1579"/>
      <c r="L189" s="1579"/>
      <c r="M189" s="1579"/>
      <c r="N189" s="1579"/>
      <c r="O189" s="1579"/>
      <c r="P189" s="1579"/>
      <c r="Q189" s="1579"/>
      <c r="R189" s="1579"/>
      <c r="S189" s="1579"/>
      <c r="T189" s="1579"/>
      <c r="U189" s="1579"/>
      <c r="W189" s="1643" t="s">
        <v>610</v>
      </c>
      <c r="X189" s="1643"/>
      <c r="Y189" s="1646"/>
      <c r="Z189" s="1642"/>
      <c r="AA189" s="1642"/>
      <c r="AB189" s="1642"/>
      <c r="AC189" s="1642"/>
      <c r="AE189" s="1643" t="s">
        <v>148</v>
      </c>
      <c r="AF189" s="1643"/>
      <c r="AG189" s="1643"/>
      <c r="AH189" s="1644"/>
      <c r="AI189" s="1644"/>
      <c r="AJ189" s="1644"/>
      <c r="AK189" s="1644"/>
      <c r="AL189" s="1644"/>
      <c r="AM189" s="1644"/>
      <c r="AN189" s="1644"/>
      <c r="AO189" s="1644"/>
      <c r="AP189" s="1644"/>
      <c r="AQ189" s="1644"/>
      <c r="AR189" s="1644"/>
    </row>
    <row r="190" spans="3:56">
      <c r="C190" s="1614"/>
      <c r="D190" s="1579"/>
      <c r="E190" s="1579"/>
      <c r="F190" s="1579"/>
      <c r="G190" s="1579"/>
      <c r="H190" s="1579"/>
      <c r="I190" s="1579"/>
      <c r="J190" s="1579"/>
      <c r="K190" s="1579"/>
      <c r="L190" s="1579"/>
      <c r="M190" s="1579"/>
      <c r="N190" s="1579"/>
      <c r="O190" s="1579"/>
      <c r="P190" s="1579"/>
      <c r="Q190" s="1579"/>
      <c r="R190" s="1579"/>
      <c r="S190" s="1579"/>
      <c r="T190" s="1579"/>
      <c r="U190" s="1579"/>
      <c r="W190" s="1643"/>
      <c r="X190" s="1643"/>
      <c r="Y190" s="1646"/>
      <c r="Z190" s="1642"/>
      <c r="AA190" s="1642"/>
      <c r="AB190" s="1642"/>
      <c r="AC190" s="1642"/>
      <c r="AE190" s="1643"/>
      <c r="AF190" s="1643"/>
      <c r="AG190" s="1643"/>
      <c r="AH190" s="1644"/>
      <c r="AI190" s="1644"/>
      <c r="AJ190" s="1644"/>
      <c r="AK190" s="1644"/>
      <c r="AL190" s="1644"/>
      <c r="AM190" s="1644"/>
      <c r="AN190" s="1644"/>
      <c r="AO190" s="1644"/>
      <c r="AP190" s="1644"/>
      <c r="AQ190" s="1644"/>
      <c r="AR190" s="1644"/>
    </row>
    <row r="191" spans="3:56">
      <c r="C191" s="1614"/>
      <c r="D191" s="1579"/>
      <c r="E191" s="1579"/>
      <c r="F191" s="1579"/>
      <c r="G191" s="1579"/>
      <c r="H191" s="1579"/>
      <c r="I191" s="1579"/>
      <c r="J191" s="1579"/>
      <c r="K191" s="1579"/>
      <c r="L191" s="1579"/>
      <c r="M191" s="1579"/>
      <c r="N191" s="1579"/>
      <c r="O191" s="1579"/>
      <c r="P191" s="1579"/>
      <c r="Q191" s="1579"/>
      <c r="R191" s="1579"/>
      <c r="S191" s="1579"/>
      <c r="T191" s="1579"/>
      <c r="U191" s="1579"/>
    </row>
    <row r="192" spans="3:56">
      <c r="C192" s="1614"/>
      <c r="D192" s="1579"/>
      <c r="E192" s="1579"/>
      <c r="F192" s="1579"/>
      <c r="G192" s="1579"/>
      <c r="H192" s="1579"/>
      <c r="I192" s="1579"/>
      <c r="J192" s="1579"/>
      <c r="K192" s="1579"/>
      <c r="L192" s="1579"/>
      <c r="M192" s="1579"/>
      <c r="N192" s="1579"/>
      <c r="O192" s="1579"/>
      <c r="P192" s="1579"/>
      <c r="Q192" s="1579"/>
      <c r="R192" s="1579"/>
      <c r="S192" s="1579"/>
      <c r="T192" s="1579"/>
      <c r="U192" s="1579"/>
      <c r="W192" s="1632" t="s">
        <v>944</v>
      </c>
      <c r="X192" s="1632"/>
      <c r="Y192" s="1633"/>
      <c r="Z192" s="1631" t="s">
        <v>596</v>
      </c>
      <c r="AA192" s="1631"/>
      <c r="AB192" s="1631"/>
      <c r="AC192" s="1631"/>
      <c r="AE192" s="1645" t="s">
        <v>611</v>
      </c>
      <c r="AF192" s="1645"/>
      <c r="AG192" s="1645"/>
      <c r="AH192" s="1631" t="s">
        <v>598</v>
      </c>
      <c r="AI192" s="1631"/>
      <c r="AJ192" s="1631" t="s">
        <v>599</v>
      </c>
      <c r="AK192" s="1631"/>
      <c r="AL192" s="1631" t="s">
        <v>600</v>
      </c>
      <c r="AM192" s="1631"/>
      <c r="AN192" s="1631" t="s">
        <v>601</v>
      </c>
      <c r="AO192" s="1631"/>
      <c r="AP192" s="1631" t="s">
        <v>602</v>
      </c>
      <c r="AQ192" s="1631" t="s">
        <v>603</v>
      </c>
      <c r="AR192" s="1631"/>
    </row>
    <row r="193" spans="3:44">
      <c r="C193" s="1614"/>
      <c r="D193" s="1579"/>
      <c r="E193" s="1579"/>
      <c r="F193" s="1579"/>
      <c r="G193" s="1579"/>
      <c r="H193" s="1579"/>
      <c r="I193" s="1579"/>
      <c r="J193" s="1579"/>
      <c r="K193" s="1579"/>
      <c r="L193" s="1579"/>
      <c r="M193" s="1579"/>
      <c r="N193" s="1579"/>
      <c r="O193" s="1579"/>
      <c r="P193" s="1579"/>
      <c r="Q193" s="1579"/>
      <c r="R193" s="1579"/>
      <c r="S193" s="1579"/>
      <c r="T193" s="1579"/>
      <c r="U193" s="1579"/>
      <c r="W193" s="1634"/>
      <c r="X193" s="1634"/>
      <c r="Y193" s="1635"/>
      <c r="Z193" s="1631"/>
      <c r="AA193" s="1631"/>
      <c r="AB193" s="1631"/>
      <c r="AC193" s="1631"/>
      <c r="AE193" s="1645"/>
      <c r="AF193" s="1645"/>
      <c r="AG193" s="1645"/>
      <c r="AH193" s="1631"/>
      <c r="AI193" s="1631"/>
      <c r="AJ193" s="1631"/>
      <c r="AK193" s="1631"/>
      <c r="AL193" s="1631"/>
      <c r="AM193" s="1631"/>
      <c r="AN193" s="1631"/>
      <c r="AO193" s="1631"/>
      <c r="AP193" s="1631"/>
      <c r="AQ193" s="1631"/>
      <c r="AR193" s="1631"/>
    </row>
    <row r="194" spans="3:44">
      <c r="C194" s="1614"/>
      <c r="D194" s="1579"/>
      <c r="E194" s="1579"/>
      <c r="F194" s="1579"/>
      <c r="G194" s="1579"/>
      <c r="H194" s="1579"/>
      <c r="I194" s="1579"/>
      <c r="J194" s="1579"/>
      <c r="K194" s="1579"/>
      <c r="L194" s="1579"/>
      <c r="M194" s="1579"/>
      <c r="N194" s="1579"/>
      <c r="O194" s="1579"/>
      <c r="P194" s="1579"/>
      <c r="Q194" s="1579"/>
      <c r="R194" s="1579"/>
      <c r="S194" s="1579"/>
      <c r="T194" s="1579"/>
      <c r="U194" s="1579"/>
      <c r="W194" s="1643" t="s">
        <v>604</v>
      </c>
      <c r="X194" s="1643"/>
      <c r="Y194" s="1646"/>
      <c r="Z194" s="1642">
        <v>9</v>
      </c>
      <c r="AA194" s="1642"/>
      <c r="AB194" s="1642"/>
      <c r="AC194" s="1642"/>
      <c r="AE194" s="1643" t="s">
        <v>517</v>
      </c>
      <c r="AF194" s="1643"/>
      <c r="AG194" s="1643"/>
      <c r="AH194" s="1647">
        <v>60</v>
      </c>
      <c r="AI194" s="1647"/>
      <c r="AJ194" s="1647">
        <v>60</v>
      </c>
      <c r="AK194" s="1647"/>
      <c r="AL194" s="1644"/>
      <c r="AM194" s="1644"/>
      <c r="AN194" s="1644"/>
      <c r="AO194" s="1644"/>
      <c r="AP194" s="1644"/>
      <c r="AQ194" s="1644"/>
      <c r="AR194" s="1644"/>
    </row>
    <row r="195" spans="3:44">
      <c r="C195" s="1614"/>
      <c r="D195" s="1579"/>
      <c r="E195" s="1579"/>
      <c r="F195" s="1579"/>
      <c r="G195" s="1579"/>
      <c r="H195" s="1579"/>
      <c r="I195" s="1579"/>
      <c r="J195" s="1579"/>
      <c r="K195" s="1579"/>
      <c r="L195" s="1579"/>
      <c r="M195" s="1579"/>
      <c r="N195" s="1579"/>
      <c r="O195" s="1579"/>
      <c r="P195" s="1579"/>
      <c r="Q195" s="1579"/>
      <c r="R195" s="1579"/>
      <c r="S195" s="1579"/>
      <c r="T195" s="1579"/>
      <c r="U195" s="1579"/>
      <c r="W195" s="1643"/>
      <c r="X195" s="1643"/>
      <c r="Y195" s="1646"/>
      <c r="Z195" s="1642"/>
      <c r="AA195" s="1642"/>
      <c r="AB195" s="1642"/>
      <c r="AC195" s="1642"/>
      <c r="AE195" s="1643"/>
      <c r="AF195" s="1643"/>
      <c r="AG195" s="1643"/>
      <c r="AH195" s="1647"/>
      <c r="AI195" s="1647"/>
      <c r="AJ195" s="1647"/>
      <c r="AK195" s="1647"/>
      <c r="AL195" s="1644"/>
      <c r="AM195" s="1644"/>
      <c r="AN195" s="1644"/>
      <c r="AO195" s="1644"/>
      <c r="AP195" s="1644"/>
      <c r="AQ195" s="1644"/>
      <c r="AR195" s="1644"/>
    </row>
    <row r="196" spans="3:44">
      <c r="C196" s="1614"/>
      <c r="D196" s="1579"/>
      <c r="E196" s="1579"/>
      <c r="F196" s="1579"/>
      <c r="G196" s="1579"/>
      <c r="H196" s="1579"/>
      <c r="I196" s="1579"/>
      <c r="J196" s="1579"/>
      <c r="K196" s="1579"/>
      <c r="L196" s="1579"/>
      <c r="M196" s="1579"/>
      <c r="N196" s="1579"/>
      <c r="O196" s="1579"/>
      <c r="P196" s="1579"/>
      <c r="Q196" s="1579"/>
      <c r="R196" s="1579"/>
      <c r="S196" s="1579"/>
      <c r="T196" s="1579"/>
      <c r="U196" s="1579"/>
      <c r="W196" s="1643" t="s">
        <v>606</v>
      </c>
      <c r="X196" s="1643"/>
      <c r="Y196" s="1646"/>
      <c r="Z196" s="1642">
        <v>10</v>
      </c>
      <c r="AA196" s="1642"/>
      <c r="AB196" s="1642"/>
      <c r="AC196" s="1642"/>
      <c r="AE196" s="1643" t="s">
        <v>607</v>
      </c>
      <c r="AF196" s="1643"/>
      <c r="AG196" s="1643"/>
      <c r="AH196" s="1644"/>
      <c r="AI196" s="1644"/>
      <c r="AJ196" s="1644"/>
      <c r="AK196" s="1644"/>
      <c r="AL196" s="1644"/>
      <c r="AM196" s="1644"/>
      <c r="AN196" s="1644"/>
      <c r="AO196" s="1644"/>
      <c r="AP196" s="1644"/>
      <c r="AQ196" s="1644"/>
      <c r="AR196" s="1644"/>
    </row>
    <row r="197" spans="3:44">
      <c r="C197" s="1614"/>
      <c r="D197" s="1579"/>
      <c r="E197" s="1579"/>
      <c r="F197" s="1579"/>
      <c r="G197" s="1579"/>
      <c r="H197" s="1579"/>
      <c r="I197" s="1579"/>
      <c r="J197" s="1579"/>
      <c r="K197" s="1579"/>
      <c r="L197" s="1579"/>
      <c r="M197" s="1579"/>
      <c r="N197" s="1579"/>
      <c r="O197" s="1579"/>
      <c r="P197" s="1579"/>
      <c r="Q197" s="1579"/>
      <c r="R197" s="1579"/>
      <c r="S197" s="1579"/>
      <c r="T197" s="1579"/>
      <c r="U197" s="1579"/>
      <c r="W197" s="1643"/>
      <c r="X197" s="1643"/>
      <c r="Y197" s="1646"/>
      <c r="Z197" s="1642"/>
      <c r="AA197" s="1642"/>
      <c r="AB197" s="1642"/>
      <c r="AC197" s="1642"/>
      <c r="AE197" s="1643"/>
      <c r="AF197" s="1643"/>
      <c r="AG197" s="1643"/>
      <c r="AH197" s="1644"/>
      <c r="AI197" s="1644"/>
      <c r="AJ197" s="1644"/>
      <c r="AK197" s="1644"/>
      <c r="AL197" s="1644"/>
      <c r="AM197" s="1644"/>
      <c r="AN197" s="1644"/>
      <c r="AO197" s="1644"/>
      <c r="AP197" s="1644"/>
      <c r="AQ197" s="1644"/>
      <c r="AR197" s="1644"/>
    </row>
    <row r="198" spans="3:44">
      <c r="C198" s="1614"/>
      <c r="D198" s="1579"/>
      <c r="E198" s="1579"/>
      <c r="F198" s="1579"/>
      <c r="G198" s="1579"/>
      <c r="H198" s="1579"/>
      <c r="I198" s="1579"/>
      <c r="J198" s="1579"/>
      <c r="K198" s="1579"/>
      <c r="L198" s="1579"/>
      <c r="M198" s="1579"/>
      <c r="N198" s="1579"/>
      <c r="O198" s="1579"/>
      <c r="P198" s="1579"/>
      <c r="Q198" s="1579"/>
      <c r="R198" s="1579"/>
      <c r="S198" s="1579"/>
      <c r="T198" s="1579"/>
      <c r="U198" s="1579"/>
      <c r="W198" s="1643" t="s">
        <v>608</v>
      </c>
      <c r="X198" s="1643"/>
      <c r="Y198" s="1646"/>
      <c r="Z198" s="1642">
        <v>7</v>
      </c>
      <c r="AA198" s="1642"/>
      <c r="AB198" s="1642"/>
      <c r="AC198" s="1642"/>
      <c r="AE198" s="1643" t="s">
        <v>1009</v>
      </c>
      <c r="AF198" s="1643"/>
      <c r="AG198" s="1643"/>
      <c r="AH198" s="1647" t="s">
        <v>1010</v>
      </c>
      <c r="AI198" s="1647"/>
      <c r="AJ198" s="1647" t="s">
        <v>1010</v>
      </c>
      <c r="AK198" s="1647"/>
      <c r="AL198" s="1647">
        <v>60</v>
      </c>
      <c r="AM198" s="1647"/>
      <c r="AN198" s="1644"/>
      <c r="AO198" s="1644"/>
      <c r="AP198" s="1644"/>
      <c r="AQ198" s="1644"/>
      <c r="AR198" s="1644"/>
    </row>
    <row r="199" spans="3:44">
      <c r="W199" s="1643"/>
      <c r="X199" s="1643"/>
      <c r="Y199" s="1646"/>
      <c r="Z199" s="1642"/>
      <c r="AA199" s="1642"/>
      <c r="AB199" s="1642"/>
      <c r="AC199" s="1642"/>
      <c r="AE199" s="1643"/>
      <c r="AF199" s="1643"/>
      <c r="AG199" s="1643"/>
      <c r="AH199" s="1647"/>
      <c r="AI199" s="1647"/>
      <c r="AJ199" s="1647"/>
      <c r="AK199" s="1647"/>
      <c r="AL199" s="1647"/>
      <c r="AM199" s="1647"/>
      <c r="AN199" s="1644"/>
      <c r="AO199" s="1644"/>
      <c r="AP199" s="1644"/>
      <c r="AQ199" s="1644"/>
      <c r="AR199" s="1644"/>
    </row>
    <row r="200" spans="3:44">
      <c r="C200" s="1614"/>
      <c r="D200" s="1579"/>
      <c r="E200" s="1579"/>
      <c r="F200" s="1579"/>
      <c r="G200" s="1579"/>
      <c r="H200" s="1579"/>
      <c r="I200" s="1579"/>
      <c r="J200" s="1579"/>
      <c r="K200" s="1579"/>
      <c r="L200" s="1579"/>
      <c r="M200" s="1579"/>
      <c r="N200" s="1579"/>
      <c r="O200" s="1579"/>
      <c r="P200" s="1579"/>
      <c r="Q200" s="1579"/>
      <c r="R200" s="1579"/>
      <c r="S200" s="1579"/>
      <c r="T200" s="1579"/>
      <c r="U200" s="1579"/>
      <c r="W200" s="1643" t="s">
        <v>610</v>
      </c>
      <c r="X200" s="1643"/>
      <c r="Y200" s="1646"/>
      <c r="Z200" s="1642" t="s">
        <v>940</v>
      </c>
      <c r="AA200" s="1642"/>
      <c r="AB200" s="1642"/>
      <c r="AC200" s="1642"/>
      <c r="AE200" s="1643" t="s">
        <v>148</v>
      </c>
      <c r="AF200" s="1643"/>
      <c r="AG200" s="1643"/>
      <c r="AH200" s="1644"/>
      <c r="AI200" s="1644"/>
      <c r="AJ200" s="1644"/>
      <c r="AK200" s="1644"/>
      <c r="AL200" s="1644"/>
      <c r="AM200" s="1644"/>
      <c r="AN200" s="1644"/>
      <c r="AO200" s="1644"/>
      <c r="AP200" s="1644"/>
      <c r="AQ200" s="1644"/>
      <c r="AR200" s="1644"/>
    </row>
    <row r="201" spans="3:44">
      <c r="C201" s="1614"/>
      <c r="D201" s="1579"/>
      <c r="E201" s="1579"/>
      <c r="F201" s="1579"/>
      <c r="G201" s="1579"/>
      <c r="H201" s="1579"/>
      <c r="I201" s="1579"/>
      <c r="J201" s="1579"/>
      <c r="K201" s="1579"/>
      <c r="L201" s="1579"/>
      <c r="M201" s="1579"/>
      <c r="N201" s="1579"/>
      <c r="O201" s="1579"/>
      <c r="P201" s="1579"/>
      <c r="Q201" s="1579"/>
      <c r="R201" s="1579"/>
      <c r="S201" s="1579"/>
      <c r="T201" s="1579"/>
      <c r="U201" s="1579"/>
      <c r="W201" s="1643"/>
      <c r="X201" s="1643"/>
      <c r="Y201" s="1646"/>
      <c r="Z201" s="1642"/>
      <c r="AA201" s="1642"/>
      <c r="AB201" s="1642"/>
      <c r="AC201" s="1642"/>
      <c r="AE201" s="1643"/>
      <c r="AF201" s="1643"/>
      <c r="AG201" s="1643"/>
      <c r="AH201" s="1644"/>
      <c r="AI201" s="1644"/>
      <c r="AJ201" s="1644"/>
      <c r="AK201" s="1644"/>
      <c r="AL201" s="1644"/>
      <c r="AM201" s="1644"/>
      <c r="AN201" s="1644"/>
      <c r="AO201" s="1644"/>
      <c r="AP201" s="1644"/>
      <c r="AQ201" s="1644"/>
      <c r="AR201" s="1644"/>
    </row>
    <row r="202" spans="3:44">
      <c r="C202" s="1614"/>
      <c r="D202" s="1579"/>
      <c r="E202" s="1579"/>
      <c r="F202" s="1579"/>
      <c r="G202" s="1579"/>
      <c r="H202" s="1579"/>
      <c r="I202" s="1579"/>
      <c r="J202" s="1579"/>
      <c r="K202" s="1579"/>
      <c r="L202" s="1579"/>
      <c r="M202" s="1579"/>
      <c r="N202" s="1579"/>
      <c r="O202" s="1579"/>
      <c r="P202" s="1579"/>
      <c r="Q202" s="1579"/>
      <c r="R202" s="1579"/>
      <c r="S202" s="1579"/>
      <c r="T202" s="1579"/>
      <c r="U202" s="1579"/>
    </row>
    <row r="203" spans="3:44">
      <c r="C203" s="1614"/>
      <c r="D203" s="1579"/>
      <c r="E203" s="1579"/>
      <c r="F203" s="1579"/>
      <c r="G203" s="1579"/>
      <c r="H203" s="1579"/>
      <c r="I203" s="1579"/>
      <c r="J203" s="1579"/>
      <c r="K203" s="1579"/>
      <c r="L203" s="1579"/>
      <c r="M203" s="1579"/>
      <c r="N203" s="1579"/>
      <c r="O203" s="1579"/>
      <c r="P203" s="1579"/>
      <c r="Q203" s="1579"/>
      <c r="R203" s="1579"/>
      <c r="S203" s="1579"/>
      <c r="T203" s="1579"/>
      <c r="U203" s="1579"/>
    </row>
    <row r="204" spans="3:44">
      <c r="C204" s="1614"/>
      <c r="D204" s="1579"/>
      <c r="E204" s="1579"/>
      <c r="F204" s="1579"/>
      <c r="G204" s="1579"/>
      <c r="H204" s="1579"/>
      <c r="I204" s="1579"/>
      <c r="J204" s="1579"/>
      <c r="K204" s="1579"/>
      <c r="L204" s="1579"/>
      <c r="M204" s="1579"/>
      <c r="N204" s="1579"/>
      <c r="O204" s="1579"/>
      <c r="P204" s="1579"/>
      <c r="Q204" s="1579"/>
      <c r="R204" s="1579"/>
      <c r="S204" s="1579"/>
      <c r="T204" s="1579"/>
      <c r="U204" s="1579"/>
    </row>
    <row r="205" spans="3:44">
      <c r="C205" s="1614"/>
      <c r="D205" s="1579"/>
      <c r="E205" s="1579"/>
      <c r="F205" s="1579"/>
      <c r="G205" s="1579"/>
      <c r="H205" s="1579"/>
      <c r="I205" s="1579"/>
      <c r="J205" s="1579"/>
      <c r="K205" s="1579"/>
      <c r="L205" s="1579"/>
      <c r="M205" s="1579"/>
      <c r="N205" s="1579"/>
      <c r="O205" s="1579"/>
      <c r="P205" s="1579"/>
      <c r="Q205" s="1579"/>
      <c r="R205" s="1579"/>
      <c r="S205" s="1579"/>
      <c r="T205" s="1579"/>
      <c r="U205" s="1579"/>
    </row>
    <row r="206" spans="3:44">
      <c r="C206" s="1614"/>
      <c r="D206" s="1579"/>
      <c r="E206" s="1579"/>
      <c r="F206" s="1579"/>
      <c r="G206" s="1579"/>
      <c r="H206" s="1579"/>
      <c r="I206" s="1579"/>
      <c r="J206" s="1579"/>
      <c r="K206" s="1579"/>
      <c r="L206" s="1579"/>
      <c r="M206" s="1579"/>
      <c r="N206" s="1579"/>
      <c r="O206" s="1579"/>
      <c r="P206" s="1579"/>
      <c r="Q206" s="1579"/>
      <c r="R206" s="1579"/>
      <c r="S206" s="1579"/>
      <c r="T206" s="1579"/>
      <c r="U206" s="1579"/>
    </row>
    <row r="207" spans="3:44">
      <c r="C207" s="1614"/>
      <c r="D207" s="1579"/>
      <c r="E207" s="1579"/>
      <c r="F207" s="1579"/>
      <c r="G207" s="1579"/>
      <c r="H207" s="1579"/>
      <c r="I207" s="1579"/>
      <c r="J207" s="1579"/>
      <c r="K207" s="1579"/>
      <c r="L207" s="1579"/>
      <c r="M207" s="1579"/>
      <c r="N207" s="1579"/>
      <c r="O207" s="1579"/>
      <c r="P207" s="1579"/>
      <c r="Q207" s="1579"/>
      <c r="R207" s="1579"/>
      <c r="S207" s="1579"/>
      <c r="T207" s="1579"/>
      <c r="U207" s="1579"/>
    </row>
    <row r="208" spans="3:44">
      <c r="C208" s="1614"/>
      <c r="D208" s="1579"/>
      <c r="E208" s="1579"/>
      <c r="F208" s="1579"/>
      <c r="G208" s="1579"/>
      <c r="H208" s="1579"/>
      <c r="I208" s="1579"/>
      <c r="J208" s="1579"/>
      <c r="K208" s="1579"/>
      <c r="L208" s="1579"/>
      <c r="M208" s="1579"/>
      <c r="N208" s="1579"/>
      <c r="O208" s="1579"/>
      <c r="P208" s="1579"/>
      <c r="Q208" s="1579"/>
      <c r="R208" s="1579"/>
      <c r="S208" s="1579"/>
      <c r="T208" s="1579"/>
      <c r="U208" s="1579"/>
    </row>
    <row r="209" spans="3:21">
      <c r="C209" s="1614"/>
      <c r="D209" s="1579"/>
      <c r="E209" s="1579"/>
      <c r="F209" s="1579"/>
      <c r="G209" s="1579"/>
      <c r="H209" s="1579"/>
      <c r="I209" s="1579"/>
      <c r="J209" s="1579"/>
      <c r="K209" s="1579"/>
      <c r="L209" s="1579"/>
      <c r="M209" s="1579"/>
      <c r="N209" s="1579"/>
      <c r="O209" s="1579"/>
      <c r="P209" s="1579"/>
      <c r="Q209" s="1579"/>
      <c r="R209" s="1579"/>
      <c r="S209" s="1579"/>
      <c r="T209" s="1579"/>
      <c r="U209" s="1579"/>
    </row>
    <row r="210" spans="3:21">
      <c r="C210" s="1614"/>
      <c r="D210" s="1579"/>
      <c r="E210" s="1579"/>
      <c r="F210" s="1579"/>
      <c r="G210" s="1579"/>
      <c r="H210" s="1579"/>
      <c r="I210" s="1579"/>
      <c r="J210" s="1579"/>
      <c r="K210" s="1579"/>
      <c r="L210" s="1579"/>
      <c r="M210" s="1579"/>
      <c r="N210" s="1579"/>
      <c r="O210" s="1579"/>
      <c r="P210" s="1579"/>
      <c r="Q210" s="1579"/>
      <c r="R210" s="1579"/>
      <c r="S210" s="1579"/>
      <c r="T210" s="1579"/>
      <c r="U210" s="1579"/>
    </row>
    <row r="211" spans="3:21">
      <c r="C211" s="1614"/>
      <c r="D211" s="1579"/>
      <c r="E211" s="1579"/>
      <c r="F211" s="1579"/>
      <c r="G211" s="1579"/>
      <c r="H211" s="1579"/>
      <c r="I211" s="1579"/>
      <c r="J211" s="1579"/>
      <c r="K211" s="1579"/>
      <c r="L211" s="1579"/>
      <c r="M211" s="1579"/>
      <c r="N211" s="1579"/>
      <c r="O211" s="1579"/>
      <c r="P211" s="1579"/>
      <c r="Q211" s="1579"/>
      <c r="R211" s="1579"/>
      <c r="S211" s="1579"/>
      <c r="T211" s="1579"/>
      <c r="U211" s="1579"/>
    </row>
    <row r="212" spans="3:21">
      <c r="C212" s="1614"/>
      <c r="D212" s="1579"/>
      <c r="E212" s="1579"/>
      <c r="F212" s="1579"/>
      <c r="G212" s="1579"/>
      <c r="H212" s="1579"/>
      <c r="I212" s="1579"/>
      <c r="J212" s="1579"/>
      <c r="K212" s="1579"/>
      <c r="L212" s="1579"/>
      <c r="M212" s="1579"/>
      <c r="N212" s="1579"/>
      <c r="O212" s="1579"/>
      <c r="P212" s="1579"/>
      <c r="Q212" s="1579"/>
      <c r="R212" s="1579"/>
      <c r="S212" s="1579"/>
      <c r="T212" s="1579"/>
      <c r="U212" s="1579"/>
    </row>
    <row r="213" spans="3:21">
      <c r="C213" s="1614"/>
      <c r="D213" s="1579"/>
      <c r="E213" s="1579"/>
      <c r="F213" s="1579"/>
      <c r="G213" s="1579"/>
      <c r="H213" s="1579"/>
      <c r="I213" s="1579"/>
      <c r="J213" s="1579"/>
      <c r="K213" s="1579"/>
      <c r="L213" s="1579"/>
      <c r="M213" s="1579"/>
      <c r="N213" s="1579"/>
      <c r="O213" s="1579"/>
      <c r="P213" s="1579"/>
      <c r="Q213" s="1579"/>
      <c r="R213" s="1579"/>
      <c r="S213" s="1579"/>
      <c r="T213" s="1579"/>
      <c r="U213" s="1579"/>
    </row>
    <row r="214" spans="3:21">
      <c r="C214" s="1614"/>
      <c r="D214" s="1579"/>
      <c r="E214" s="1579"/>
      <c r="F214" s="1579"/>
      <c r="G214" s="1579"/>
      <c r="H214" s="1579"/>
      <c r="I214" s="1579"/>
      <c r="J214" s="1579"/>
      <c r="K214" s="1579"/>
      <c r="L214" s="1579"/>
      <c r="M214" s="1579"/>
      <c r="N214" s="1579"/>
      <c r="O214" s="1579"/>
      <c r="P214" s="1579"/>
      <c r="Q214" s="1579"/>
      <c r="R214" s="1579"/>
      <c r="S214" s="1579"/>
      <c r="T214" s="1579"/>
      <c r="U214" s="1579"/>
    </row>
    <row r="215" spans="3:21">
      <c r="C215" s="1614"/>
      <c r="D215" s="1579"/>
      <c r="E215" s="1579"/>
      <c r="F215" s="1579"/>
      <c r="G215" s="1579"/>
      <c r="H215" s="1579"/>
      <c r="I215" s="1579"/>
      <c r="J215" s="1579"/>
      <c r="K215" s="1579"/>
      <c r="L215" s="1579"/>
      <c r="M215" s="1579"/>
      <c r="N215" s="1579"/>
      <c r="O215" s="1579"/>
      <c r="P215" s="1579"/>
      <c r="Q215" s="1579"/>
      <c r="R215" s="1579"/>
      <c r="S215" s="1579"/>
      <c r="T215" s="1579"/>
      <c r="U215" s="1579"/>
    </row>
    <row r="216" spans="3:21">
      <c r="C216" s="1614"/>
      <c r="D216" s="1579"/>
      <c r="E216" s="1579"/>
      <c r="F216" s="1579"/>
      <c r="G216" s="1579"/>
      <c r="H216" s="1579"/>
      <c r="I216" s="1579"/>
      <c r="J216" s="1579"/>
      <c r="K216" s="1579"/>
      <c r="L216" s="1579"/>
      <c r="M216" s="1579"/>
      <c r="N216" s="1579"/>
      <c r="O216" s="1579"/>
      <c r="P216" s="1579"/>
      <c r="Q216" s="1579"/>
      <c r="R216" s="1579"/>
      <c r="S216" s="1579"/>
      <c r="T216" s="1579"/>
      <c r="U216" s="1579"/>
    </row>
    <row r="217" spans="3:21">
      <c r="C217" s="1614"/>
      <c r="D217" s="1579"/>
      <c r="E217" s="1579"/>
      <c r="F217" s="1579"/>
      <c r="G217" s="1579"/>
      <c r="H217" s="1579"/>
      <c r="I217" s="1579"/>
      <c r="J217" s="1579"/>
      <c r="K217" s="1579"/>
      <c r="L217" s="1579"/>
      <c r="M217" s="1579"/>
      <c r="N217" s="1579"/>
      <c r="O217" s="1579"/>
      <c r="P217" s="1579"/>
      <c r="Q217" s="1579"/>
      <c r="R217" s="1579"/>
      <c r="S217" s="1579"/>
      <c r="T217" s="1579"/>
      <c r="U217" s="1579"/>
    </row>
    <row r="218" spans="3:21">
      <c r="C218" s="1614"/>
      <c r="D218" s="1579"/>
      <c r="E218" s="1579"/>
      <c r="F218" s="1579"/>
      <c r="G218" s="1579"/>
      <c r="H218" s="1579"/>
      <c r="I218" s="1579"/>
      <c r="J218" s="1579"/>
      <c r="K218" s="1579"/>
      <c r="L218" s="1579"/>
      <c r="M218" s="1579"/>
      <c r="N218" s="1579"/>
      <c r="O218" s="1579"/>
      <c r="P218" s="1579"/>
      <c r="Q218" s="1579"/>
      <c r="R218" s="1579"/>
      <c r="S218" s="1579"/>
      <c r="T218" s="1579"/>
      <c r="U218" s="1579"/>
    </row>
    <row r="219" spans="3:21">
      <c r="C219" s="1614"/>
      <c r="D219" s="1579"/>
      <c r="E219" s="1579"/>
      <c r="F219" s="1579"/>
      <c r="G219" s="1579"/>
      <c r="H219" s="1579"/>
      <c r="I219" s="1579"/>
      <c r="J219" s="1579"/>
      <c r="K219" s="1579"/>
      <c r="L219" s="1579"/>
      <c r="M219" s="1579"/>
      <c r="N219" s="1579"/>
      <c r="O219" s="1579"/>
      <c r="P219" s="1579"/>
      <c r="Q219" s="1579"/>
      <c r="R219" s="1579"/>
      <c r="S219" s="1579"/>
      <c r="T219" s="1579"/>
      <c r="U219" s="1579"/>
    </row>
    <row r="220" spans="3:21">
      <c r="C220" s="1614"/>
      <c r="D220" s="1579"/>
      <c r="E220" s="1579"/>
      <c r="F220" s="1579"/>
      <c r="G220" s="1579"/>
      <c r="H220" s="1579"/>
      <c r="I220" s="1579"/>
      <c r="J220" s="1579"/>
      <c r="K220" s="1579"/>
      <c r="L220" s="1579"/>
      <c r="M220" s="1579"/>
      <c r="N220" s="1579"/>
      <c r="O220" s="1579"/>
      <c r="P220" s="1579"/>
      <c r="Q220" s="1579"/>
      <c r="R220" s="1579"/>
      <c r="S220" s="1579"/>
      <c r="T220" s="1579"/>
      <c r="U220" s="1579"/>
    </row>
    <row r="221" spans="3:21">
      <c r="C221" s="1614"/>
      <c r="D221" s="1579"/>
      <c r="E221" s="1579"/>
      <c r="F221" s="1579"/>
      <c r="G221" s="1579"/>
      <c r="H221" s="1579"/>
      <c r="I221" s="1579"/>
      <c r="J221" s="1579"/>
      <c r="K221" s="1579"/>
      <c r="L221" s="1579"/>
      <c r="M221" s="1579"/>
      <c r="N221" s="1579"/>
      <c r="O221" s="1579"/>
      <c r="P221" s="1579"/>
      <c r="Q221" s="1579"/>
      <c r="R221" s="1579"/>
      <c r="S221" s="1579"/>
      <c r="T221" s="1579"/>
      <c r="U221" s="1579"/>
    </row>
    <row r="222" spans="3:21">
      <c r="C222" s="1614"/>
      <c r="D222" s="1579"/>
      <c r="E222" s="1579"/>
      <c r="F222" s="1579"/>
      <c r="G222" s="1579"/>
      <c r="H222" s="1579"/>
      <c r="I222" s="1579"/>
      <c r="J222" s="1579"/>
      <c r="K222" s="1579"/>
      <c r="L222" s="1579"/>
      <c r="M222" s="1579"/>
      <c r="N222" s="1579"/>
      <c r="O222" s="1579"/>
      <c r="P222" s="1579"/>
      <c r="Q222" s="1579"/>
      <c r="R222" s="1579"/>
      <c r="S222" s="1579"/>
      <c r="T222" s="1579"/>
      <c r="U222" s="1579"/>
    </row>
    <row r="223" spans="3:21">
      <c r="C223" s="1614"/>
      <c r="D223" s="1579"/>
      <c r="E223" s="1579"/>
      <c r="F223" s="1579"/>
      <c r="G223" s="1579"/>
      <c r="H223" s="1579"/>
      <c r="I223" s="1579"/>
      <c r="J223" s="1579"/>
      <c r="K223" s="1579"/>
      <c r="L223" s="1579"/>
      <c r="M223" s="1579"/>
      <c r="N223" s="1579"/>
      <c r="O223" s="1579"/>
      <c r="P223" s="1579"/>
      <c r="Q223" s="1579"/>
      <c r="R223" s="1579"/>
      <c r="S223" s="1579"/>
      <c r="T223" s="1579"/>
      <c r="U223" s="1579"/>
    </row>
    <row r="224" spans="3:21">
      <c r="C224" s="1614"/>
      <c r="D224" s="1579"/>
      <c r="E224" s="1579"/>
      <c r="F224" s="1579"/>
      <c r="G224" s="1579"/>
      <c r="H224" s="1579"/>
      <c r="I224" s="1579"/>
      <c r="J224" s="1579"/>
      <c r="K224" s="1579"/>
      <c r="L224" s="1579"/>
      <c r="M224" s="1579"/>
      <c r="N224" s="1579"/>
      <c r="O224" s="1579"/>
      <c r="P224" s="1579"/>
      <c r="Q224" s="1579"/>
      <c r="R224" s="1579"/>
      <c r="S224" s="1579"/>
      <c r="T224" s="1579"/>
      <c r="U224" s="1579"/>
    </row>
    <row r="225" spans="3:21">
      <c r="C225" s="1614"/>
      <c r="D225" s="1579"/>
      <c r="E225" s="1579"/>
      <c r="F225" s="1579"/>
      <c r="G225" s="1579"/>
      <c r="H225" s="1579"/>
      <c r="I225" s="1579"/>
      <c r="J225" s="1579"/>
      <c r="K225" s="1579"/>
      <c r="L225" s="1579"/>
      <c r="M225" s="1579"/>
      <c r="N225" s="1579"/>
      <c r="O225" s="1579"/>
      <c r="P225" s="1579"/>
      <c r="Q225" s="1579"/>
      <c r="R225" s="1579"/>
      <c r="S225" s="1579"/>
      <c r="T225" s="1579"/>
      <c r="U225" s="1579"/>
    </row>
    <row r="226" spans="3:21">
      <c r="C226" s="1614"/>
      <c r="D226" s="1579"/>
      <c r="E226" s="1579"/>
      <c r="F226" s="1579"/>
      <c r="G226" s="1579"/>
      <c r="H226" s="1579"/>
      <c r="I226" s="1579"/>
      <c r="J226" s="1579"/>
      <c r="K226" s="1579"/>
      <c r="L226" s="1579"/>
      <c r="M226" s="1579"/>
      <c r="N226" s="1579"/>
      <c r="O226" s="1579"/>
      <c r="P226" s="1579"/>
      <c r="Q226" s="1579"/>
      <c r="R226" s="1579"/>
      <c r="S226" s="1579"/>
      <c r="T226" s="1579"/>
      <c r="U226" s="1579"/>
    </row>
    <row r="227" spans="3:21">
      <c r="C227" s="1614"/>
      <c r="D227" s="1579"/>
      <c r="E227" s="1579"/>
      <c r="F227" s="1579"/>
      <c r="G227" s="1579"/>
      <c r="H227" s="1579"/>
      <c r="I227" s="1579"/>
      <c r="J227" s="1579"/>
      <c r="K227" s="1579"/>
      <c r="L227" s="1579"/>
      <c r="M227" s="1579"/>
      <c r="N227" s="1579"/>
      <c r="O227" s="1579"/>
      <c r="P227" s="1579"/>
      <c r="Q227" s="1579"/>
      <c r="R227" s="1579"/>
      <c r="S227" s="1579"/>
      <c r="T227" s="1579"/>
      <c r="U227" s="1579"/>
    </row>
    <row r="228" spans="3:21">
      <c r="C228" s="1614"/>
      <c r="D228" s="1579"/>
      <c r="E228" s="1579"/>
      <c r="F228" s="1579"/>
      <c r="G228" s="1579"/>
      <c r="H228" s="1579"/>
      <c r="I228" s="1579"/>
      <c r="J228" s="1579"/>
      <c r="K228" s="1579"/>
      <c r="L228" s="1579"/>
      <c r="M228" s="1579"/>
      <c r="N228" s="1579"/>
      <c r="O228" s="1579"/>
      <c r="P228" s="1579"/>
      <c r="Q228" s="1579"/>
      <c r="R228" s="1579"/>
      <c r="S228" s="1579"/>
      <c r="T228" s="1579"/>
      <c r="U228" s="1579"/>
    </row>
    <row r="229" spans="3:21">
      <c r="C229" s="1614"/>
      <c r="D229" s="1579"/>
      <c r="E229" s="1579"/>
      <c r="F229" s="1579"/>
      <c r="G229" s="1579"/>
      <c r="H229" s="1579"/>
      <c r="I229" s="1579"/>
      <c r="J229" s="1579"/>
      <c r="K229" s="1579"/>
      <c r="L229" s="1579"/>
      <c r="M229" s="1579"/>
      <c r="N229" s="1579"/>
      <c r="O229" s="1579"/>
      <c r="P229" s="1579"/>
      <c r="Q229" s="1579"/>
      <c r="R229" s="1579"/>
      <c r="S229" s="1579"/>
      <c r="T229" s="1579"/>
      <c r="U229" s="1579"/>
    </row>
  </sheetData>
  <mergeCells count="175">
    <mergeCell ref="AQ200:AR201"/>
    <mergeCell ref="AQ198:AR199"/>
    <mergeCell ref="C200:C229"/>
    <mergeCell ref="D200:U229"/>
    <mergeCell ref="W200:Y201"/>
    <mergeCell ref="Z200:AC201"/>
    <mergeCell ref="AE200:AG201"/>
    <mergeCell ref="AH200:AI201"/>
    <mergeCell ref="AJ200:AK201"/>
    <mergeCell ref="AL200:AM201"/>
    <mergeCell ref="AN200:AO201"/>
    <mergeCell ref="C169:C198"/>
    <mergeCell ref="D169:U198"/>
    <mergeCell ref="W198:Y199"/>
    <mergeCell ref="Z198:AC199"/>
    <mergeCell ref="AE198:AG199"/>
    <mergeCell ref="AH198:AI199"/>
    <mergeCell ref="AJ198:AK199"/>
    <mergeCell ref="AL198:AM199"/>
    <mergeCell ref="AN198:AO199"/>
    <mergeCell ref="AP198:AP199"/>
    <mergeCell ref="AP200:AP201"/>
    <mergeCell ref="W196:Y197"/>
    <mergeCell ref="Z196:AC197"/>
    <mergeCell ref="AE196:AG197"/>
    <mergeCell ref="AH196:AI197"/>
    <mergeCell ref="AJ196:AK197"/>
    <mergeCell ref="AL196:AM197"/>
    <mergeCell ref="AN196:AO197"/>
    <mergeCell ref="AP196:AP197"/>
    <mergeCell ref="AQ196:AR197"/>
    <mergeCell ref="AL192:AM193"/>
    <mergeCell ref="AN192:AO193"/>
    <mergeCell ref="AP192:AP193"/>
    <mergeCell ref="AQ192:AR193"/>
    <mergeCell ref="AN194:AO195"/>
    <mergeCell ref="AP194:AP195"/>
    <mergeCell ref="AQ194:AR195"/>
    <mergeCell ref="W194:Y195"/>
    <mergeCell ref="Z194:AC195"/>
    <mergeCell ref="AE194:AG195"/>
    <mergeCell ref="AH194:AI195"/>
    <mergeCell ref="AJ194:AK195"/>
    <mergeCell ref="AL194:AM195"/>
    <mergeCell ref="Z192:AC193"/>
    <mergeCell ref="AE192:AG193"/>
    <mergeCell ref="AH192:AI193"/>
    <mergeCell ref="AJ192:AK193"/>
    <mergeCell ref="W192:Y193"/>
    <mergeCell ref="W189:Y190"/>
    <mergeCell ref="Z189:AC190"/>
    <mergeCell ref="AE189:AG190"/>
    <mergeCell ref="AH189:AI190"/>
    <mergeCell ref="AJ189:AK190"/>
    <mergeCell ref="AL189:AM190"/>
    <mergeCell ref="AN189:AO190"/>
    <mergeCell ref="AP189:AP190"/>
    <mergeCell ref="AQ189:AR190"/>
    <mergeCell ref="W187:Y188"/>
    <mergeCell ref="Z187:AC188"/>
    <mergeCell ref="AE187:AG188"/>
    <mergeCell ref="AH187:AI188"/>
    <mergeCell ref="AJ187:AK188"/>
    <mergeCell ref="AL187:AM188"/>
    <mergeCell ref="AN187:AO188"/>
    <mergeCell ref="AP187:AP188"/>
    <mergeCell ref="AQ187:AR188"/>
    <mergeCell ref="W185:Y186"/>
    <mergeCell ref="Z185:AC186"/>
    <mergeCell ref="AE185:AG186"/>
    <mergeCell ref="AH185:AI186"/>
    <mergeCell ref="AJ185:AK186"/>
    <mergeCell ref="AL185:AM186"/>
    <mergeCell ref="AN185:AO186"/>
    <mergeCell ref="AP185:AP186"/>
    <mergeCell ref="AQ185:AR186"/>
    <mergeCell ref="AQ181:AR182"/>
    <mergeCell ref="W183:Y184"/>
    <mergeCell ref="Z183:AC184"/>
    <mergeCell ref="AE183:AG184"/>
    <mergeCell ref="AH183:AI184"/>
    <mergeCell ref="AJ183:AK184"/>
    <mergeCell ref="AL183:AM184"/>
    <mergeCell ref="Z181:AC182"/>
    <mergeCell ref="AE181:AG182"/>
    <mergeCell ref="AH181:AI182"/>
    <mergeCell ref="AJ181:AK182"/>
    <mergeCell ref="AN183:AO184"/>
    <mergeCell ref="AP183:AP184"/>
    <mergeCell ref="AQ183:AR184"/>
    <mergeCell ref="C138:C167"/>
    <mergeCell ref="D138:U167"/>
    <mergeCell ref="W142:AJ145"/>
    <mergeCell ref="AK142:AN143"/>
    <mergeCell ref="AK144:AN145"/>
    <mergeCell ref="W146:AO179"/>
    <mergeCell ref="AL181:AM182"/>
    <mergeCell ref="AN181:AO182"/>
    <mergeCell ref="AP181:AP182"/>
    <mergeCell ref="W181:Y182"/>
    <mergeCell ref="C55:K55"/>
    <mergeCell ref="L55:U55"/>
    <mergeCell ref="C56:K77"/>
    <mergeCell ref="L56:U77"/>
    <mergeCell ref="C78:U81"/>
    <mergeCell ref="W82:AN83"/>
    <mergeCell ref="D25:F25"/>
    <mergeCell ref="W25:AN26"/>
    <mergeCell ref="AO25:AO26"/>
    <mergeCell ref="C27:K27"/>
    <mergeCell ref="L27:U27"/>
    <mergeCell ref="W27:AO53"/>
    <mergeCell ref="C28:K49"/>
    <mergeCell ref="L28:U49"/>
    <mergeCell ref="C50:U53"/>
    <mergeCell ref="AO82:AO83"/>
    <mergeCell ref="C83:K84"/>
    <mergeCell ref="L83:U84"/>
    <mergeCell ref="W84:AO110"/>
    <mergeCell ref="C107:C136"/>
    <mergeCell ref="D107:U136"/>
    <mergeCell ref="W112:AN113"/>
    <mergeCell ref="AO112:AO113"/>
    <mergeCell ref="W114:AO140"/>
    <mergeCell ref="O19:O20"/>
    <mergeCell ref="R19:T20"/>
    <mergeCell ref="D21:D22"/>
    <mergeCell ref="E21:E22"/>
    <mergeCell ref="F21:F22"/>
    <mergeCell ref="I21:K22"/>
    <mergeCell ref="M21:M22"/>
    <mergeCell ref="N21:N22"/>
    <mergeCell ref="O21:O22"/>
    <mergeCell ref="R21:T22"/>
    <mergeCell ref="D19:D20"/>
    <mergeCell ref="E19:E20"/>
    <mergeCell ref="F19:F20"/>
    <mergeCell ref="I19:K20"/>
    <mergeCell ref="M19:M20"/>
    <mergeCell ref="N19:N20"/>
    <mergeCell ref="N15:N16"/>
    <mergeCell ref="O15:O16"/>
    <mergeCell ref="R15:T16"/>
    <mergeCell ref="D17:D18"/>
    <mergeCell ref="E17:E18"/>
    <mergeCell ref="F17:F18"/>
    <mergeCell ref="I17:K18"/>
    <mergeCell ref="M17:M18"/>
    <mergeCell ref="N17:N18"/>
    <mergeCell ref="O17:O18"/>
    <mergeCell ref="R17:T18"/>
    <mergeCell ref="AQ30:BI33"/>
    <mergeCell ref="AQ34:BI106"/>
    <mergeCell ref="AO142:AO143"/>
    <mergeCell ref="AO144:AO145"/>
    <mergeCell ref="AQ142:BD145"/>
    <mergeCell ref="C2:U5"/>
    <mergeCell ref="W2:AO5"/>
    <mergeCell ref="AQ3:AY6"/>
    <mergeCell ref="AZ3:BI6"/>
    <mergeCell ref="C7:U9"/>
    <mergeCell ref="W7:AO23"/>
    <mergeCell ref="AQ7:AY25"/>
    <mergeCell ref="AZ7:BI25"/>
    <mergeCell ref="D12:K13"/>
    <mergeCell ref="M12:T13"/>
    <mergeCell ref="G14:H14"/>
    <mergeCell ref="I14:K14"/>
    <mergeCell ref="P14:Q14"/>
    <mergeCell ref="R14:T14"/>
    <mergeCell ref="D15:D16"/>
    <mergeCell ref="E15:E16"/>
    <mergeCell ref="F15:F16"/>
    <mergeCell ref="I15:K16"/>
    <mergeCell ref="M15:M16"/>
  </mergeCells>
  <conditionalFormatting sqref="AO112:AO113">
    <cfRule type="expression" dxfId="6" priority="7">
      <formula>$AO$112&gt;0</formula>
    </cfRule>
  </conditionalFormatting>
  <conditionalFormatting sqref="AO25:AO26">
    <cfRule type="expression" dxfId="5" priority="6">
      <formula>$AO$25&gt;0</formula>
    </cfRule>
  </conditionalFormatting>
  <conditionalFormatting sqref="W27:AO53">
    <cfRule type="expression" dxfId="4" priority="5">
      <formula>$AO$25&gt;0</formula>
    </cfRule>
  </conditionalFormatting>
  <conditionalFormatting sqref="AO82:AO83">
    <cfRule type="expression" dxfId="3" priority="4">
      <formula>$AO$82&gt;0</formula>
    </cfRule>
  </conditionalFormatting>
  <conditionalFormatting sqref="W84:AO110">
    <cfRule type="expression" dxfId="2" priority="3">
      <formula>$AO$82&gt;0</formula>
    </cfRule>
  </conditionalFormatting>
  <conditionalFormatting sqref="W114:AO140">
    <cfRule type="expression" dxfId="1" priority="1">
      <formula>$AO$112&gt;0</formula>
    </cfRule>
    <cfRule type="expression" dxfId="0" priority="2">
      <formula>$AO$1120</formula>
    </cfRule>
  </conditionalFormatting>
  <dataValidations count="3">
    <dataValidation type="list" allowBlank="1" showInputMessage="1" showErrorMessage="1" sqref="D15:D22 M15:M22" xr:uid="{7018BF68-D288-4684-9F8D-A3693D80466A}">
      <formula1>"Eltek-1,Eltek-2,Nuss,Empower,ZTE,MicroBBU,MiniZTE,FPMA,PDB,FPFH"</formula1>
    </dataValidation>
    <dataValidation type="list" allowBlank="1" showInputMessage="1" showErrorMessage="1" sqref="C107:C136 C138:C167 C169:C198 C200:C229" xr:uid="{3863C43B-BD9B-42D0-9A00-32312A26E64F}">
      <formula1>"Eltek-1,Eltek-2,Nuss,Empower,ZTE,MicroBBU,FPMA,Mini ZTE,PDB,FPFH"</formula1>
    </dataValidation>
    <dataValidation type="list" allowBlank="1" showInputMessage="1" showErrorMessage="1" sqref="G25" xr:uid="{B26C298B-A5A4-450C-943E-0F06B1CB8310}">
      <formula1>"25A,50A,63A"</formula1>
    </dataValidation>
  </dataValidations>
  <pageMargins left="0.7" right="0.7" top="0.75" bottom="0.75" header="0.3" footer="0.3"/>
  <pageSetup scale="15"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529CFB-6155-4F31-90B0-9D262CE9294E}">
  <sheetPr codeName="Hoja11">
    <tabColor theme="0"/>
  </sheetPr>
  <dimension ref="A2:AG386"/>
  <sheetViews>
    <sheetView showGridLines="0" topLeftCell="A250" zoomScale="70" zoomScaleNormal="70" workbookViewId="0">
      <selection activeCell="B2" sqref="B2:AG5"/>
    </sheetView>
  </sheetViews>
  <sheetFormatPr baseColWidth="10" defaultColWidth="3" defaultRowHeight="15.75"/>
  <cols>
    <col min="1" max="1" width="3" style="232" customWidth="1"/>
    <col min="2" max="7" width="5.625" style="232" customWidth="1"/>
    <col min="8" max="8" width="8" style="232" customWidth="1"/>
    <col min="9" max="9" width="6" style="232" customWidth="1"/>
    <col min="10" max="10" width="7.125" style="471" customWidth="1"/>
    <col min="11" max="13" width="5.625" style="471" customWidth="1"/>
    <col min="14" max="14" width="8.25" style="471" customWidth="1"/>
    <col min="15" max="15" width="10" style="232" customWidth="1"/>
    <col min="16" max="16" width="7" style="232" customWidth="1"/>
    <col min="17" max="17" width="5.625" style="232" customWidth="1"/>
    <col min="18" max="18" width="10" style="232" customWidth="1"/>
    <col min="19" max="19" width="5.625" style="232" customWidth="1"/>
    <col min="20" max="20" width="8.75" style="232" customWidth="1"/>
    <col min="21" max="23" width="5.625" style="232" customWidth="1"/>
    <col min="24" max="24" width="9.125" style="232" customWidth="1"/>
    <col min="25" max="33" width="5.625" style="232" customWidth="1"/>
    <col min="34" max="16384" width="3" style="232"/>
  </cols>
  <sheetData>
    <row r="2" spans="1:33" ht="15" customHeight="1">
      <c r="B2" s="1648" t="s">
        <v>612</v>
      </c>
      <c r="C2" s="1648"/>
      <c r="D2" s="1648"/>
      <c r="E2" s="1648"/>
      <c r="F2" s="1648"/>
      <c r="G2" s="1648"/>
      <c r="H2" s="1648"/>
      <c r="I2" s="1648"/>
      <c r="J2" s="1648"/>
      <c r="K2" s="1648"/>
      <c r="L2" s="1648"/>
      <c r="M2" s="1648"/>
      <c r="N2" s="1648"/>
      <c r="O2" s="1648"/>
      <c r="P2" s="1648"/>
      <c r="Q2" s="1648"/>
      <c r="R2" s="1648"/>
      <c r="S2" s="1648"/>
      <c r="T2" s="1648"/>
      <c r="U2" s="1648"/>
      <c r="V2" s="1648"/>
      <c r="W2" s="1648"/>
      <c r="X2" s="1648"/>
      <c r="Y2" s="1648"/>
      <c r="Z2" s="1648"/>
      <c r="AA2" s="1648"/>
      <c r="AB2" s="1648"/>
      <c r="AC2" s="1648"/>
      <c r="AD2" s="1648"/>
      <c r="AE2" s="1648"/>
      <c r="AF2" s="1648"/>
      <c r="AG2" s="1648"/>
    </row>
    <row r="3" spans="1:33" ht="15" customHeight="1">
      <c r="B3" s="1648"/>
      <c r="C3" s="1648"/>
      <c r="D3" s="1648"/>
      <c r="E3" s="1648"/>
      <c r="F3" s="1648"/>
      <c r="G3" s="1648"/>
      <c r="H3" s="1648"/>
      <c r="I3" s="1648"/>
      <c r="J3" s="1648"/>
      <c r="K3" s="1648"/>
      <c r="L3" s="1648"/>
      <c r="M3" s="1648"/>
      <c r="N3" s="1648"/>
      <c r="O3" s="1648"/>
      <c r="P3" s="1648"/>
      <c r="Q3" s="1648"/>
      <c r="R3" s="1648"/>
      <c r="S3" s="1648"/>
      <c r="T3" s="1648"/>
      <c r="U3" s="1648"/>
      <c r="V3" s="1648"/>
      <c r="W3" s="1648"/>
      <c r="X3" s="1648"/>
      <c r="Y3" s="1648"/>
      <c r="Z3" s="1648"/>
      <c r="AA3" s="1648"/>
      <c r="AB3" s="1648"/>
      <c r="AC3" s="1648"/>
      <c r="AD3" s="1648"/>
      <c r="AE3" s="1648"/>
      <c r="AF3" s="1648"/>
      <c r="AG3" s="1648"/>
    </row>
    <row r="4" spans="1:33" ht="15" customHeight="1">
      <c r="B4" s="1648"/>
      <c r="C4" s="1648"/>
      <c r="D4" s="1648"/>
      <c r="E4" s="1648"/>
      <c r="F4" s="1648"/>
      <c r="G4" s="1648"/>
      <c r="H4" s="1648"/>
      <c r="I4" s="1648"/>
      <c r="J4" s="1648"/>
      <c r="K4" s="1648"/>
      <c r="L4" s="1648"/>
      <c r="M4" s="1648"/>
      <c r="N4" s="1648"/>
      <c r="O4" s="1648"/>
      <c r="P4" s="1648"/>
      <c r="Q4" s="1648"/>
      <c r="R4" s="1648"/>
      <c r="S4" s="1648"/>
      <c r="T4" s="1648"/>
      <c r="U4" s="1648"/>
      <c r="V4" s="1648"/>
      <c r="W4" s="1648"/>
      <c r="X4" s="1648"/>
      <c r="Y4" s="1648"/>
      <c r="Z4" s="1648"/>
      <c r="AA4" s="1648"/>
      <c r="AB4" s="1648"/>
      <c r="AC4" s="1648"/>
      <c r="AD4" s="1648"/>
      <c r="AE4" s="1648"/>
      <c r="AF4" s="1648"/>
      <c r="AG4" s="1648"/>
    </row>
    <row r="5" spans="1:33" s="461" customFormat="1" ht="15" customHeight="1">
      <c r="A5" s="232"/>
      <c r="B5" s="1648"/>
      <c r="C5" s="1648"/>
      <c r="D5" s="1648"/>
      <c r="E5" s="1648"/>
      <c r="F5" s="1648"/>
      <c r="G5" s="1648"/>
      <c r="H5" s="1648"/>
      <c r="I5" s="1648"/>
      <c r="J5" s="1648"/>
      <c r="K5" s="1648"/>
      <c r="L5" s="1648"/>
      <c r="M5" s="1648"/>
      <c r="N5" s="1648"/>
      <c r="O5" s="1648"/>
      <c r="P5" s="1648"/>
      <c r="Q5" s="1648"/>
      <c r="R5" s="1648"/>
      <c r="S5" s="1648"/>
      <c r="T5" s="1648"/>
      <c r="U5" s="1648"/>
      <c r="V5" s="1648"/>
      <c r="W5" s="1648"/>
      <c r="X5" s="1648"/>
      <c r="Y5" s="1648"/>
      <c r="Z5" s="1648"/>
      <c r="AA5" s="1648"/>
      <c r="AB5" s="1648"/>
      <c r="AC5" s="1648"/>
      <c r="AD5" s="1648"/>
      <c r="AE5" s="1648"/>
      <c r="AF5" s="1648"/>
      <c r="AG5" s="1648"/>
    </row>
    <row r="6" spans="1:33" s="461" customFormat="1" ht="15" customHeight="1">
      <c r="A6" s="232"/>
      <c r="B6" s="1649" t="s">
        <v>613</v>
      </c>
      <c r="C6" s="1650"/>
      <c r="D6" s="1650"/>
      <c r="E6" s="1650"/>
      <c r="F6" s="1655" t="s">
        <v>395</v>
      </c>
      <c r="G6" s="1655"/>
      <c r="H6" s="1656" t="str">
        <f>TSS!E3</f>
        <v>CAU.KIKES</v>
      </c>
      <c r="I6" s="1657"/>
      <c r="J6" s="1657"/>
      <c r="K6" s="1657"/>
      <c r="L6" s="1657"/>
      <c r="M6" s="1657"/>
      <c r="N6" s="1657"/>
      <c r="O6" s="1657"/>
      <c r="P6" s="1657"/>
      <c r="Q6" s="1657"/>
      <c r="R6" s="1657"/>
      <c r="S6" s="1657"/>
      <c r="T6" s="1657"/>
      <c r="U6" s="1657"/>
      <c r="V6" s="1657"/>
      <c r="W6" s="1657"/>
      <c r="X6" s="1657"/>
      <c r="Y6" s="1657"/>
      <c r="Z6" s="1657"/>
      <c r="AA6" s="1658"/>
      <c r="AB6" s="1665" t="s">
        <v>614</v>
      </c>
      <c r="AC6" s="1666"/>
      <c r="AD6" s="1666"/>
      <c r="AE6" s="1667"/>
      <c r="AF6" s="1655" t="s">
        <v>396</v>
      </c>
      <c r="AG6" s="1655"/>
    </row>
    <row r="7" spans="1:33" s="461" customFormat="1" ht="15" customHeight="1">
      <c r="A7" s="232"/>
      <c r="B7" s="1651"/>
      <c r="C7" s="1652"/>
      <c r="D7" s="1652"/>
      <c r="E7" s="1652"/>
      <c r="F7" s="1655"/>
      <c r="G7" s="1655"/>
      <c r="H7" s="1659"/>
      <c r="I7" s="1660"/>
      <c r="J7" s="1660"/>
      <c r="K7" s="1660"/>
      <c r="L7" s="1660"/>
      <c r="M7" s="1660"/>
      <c r="N7" s="1660"/>
      <c r="O7" s="1660"/>
      <c r="P7" s="1660"/>
      <c r="Q7" s="1660"/>
      <c r="R7" s="1660"/>
      <c r="S7" s="1660"/>
      <c r="T7" s="1660"/>
      <c r="U7" s="1660"/>
      <c r="V7" s="1660"/>
      <c r="W7" s="1660"/>
      <c r="X7" s="1660"/>
      <c r="Y7" s="1660"/>
      <c r="Z7" s="1660"/>
      <c r="AA7" s="1661"/>
      <c r="AB7" s="1668"/>
      <c r="AC7" s="1669"/>
      <c r="AD7" s="1669"/>
      <c r="AE7" s="1670"/>
      <c r="AF7" s="1655"/>
      <c r="AG7" s="1655"/>
    </row>
    <row r="8" spans="1:33" s="461" customFormat="1" ht="15" customHeight="1">
      <c r="A8" s="232"/>
      <c r="B8" s="1653"/>
      <c r="C8" s="1654"/>
      <c r="D8" s="1654"/>
      <c r="E8" s="1654"/>
      <c r="F8" s="1655"/>
      <c r="G8" s="1655"/>
      <c r="H8" s="1662"/>
      <c r="I8" s="1663"/>
      <c r="J8" s="1663"/>
      <c r="K8" s="1663"/>
      <c r="L8" s="1663"/>
      <c r="M8" s="1663"/>
      <c r="N8" s="1663"/>
      <c r="O8" s="1663"/>
      <c r="P8" s="1663"/>
      <c r="Q8" s="1663"/>
      <c r="R8" s="1663"/>
      <c r="S8" s="1663"/>
      <c r="T8" s="1663"/>
      <c r="U8" s="1663"/>
      <c r="V8" s="1663"/>
      <c r="W8" s="1663"/>
      <c r="X8" s="1663"/>
      <c r="Y8" s="1663"/>
      <c r="Z8" s="1663"/>
      <c r="AA8" s="1664"/>
      <c r="AB8" s="1671"/>
      <c r="AC8" s="1672"/>
      <c r="AD8" s="1672"/>
      <c r="AE8" s="1673"/>
      <c r="AF8" s="1655"/>
      <c r="AG8" s="1655"/>
    </row>
    <row r="9" spans="1:33" s="461" customFormat="1" ht="15" customHeight="1">
      <c r="A9" s="232"/>
      <c r="B9" s="1679" t="s">
        <v>190</v>
      </c>
      <c r="C9" s="1679"/>
      <c r="D9" s="1679"/>
      <c r="E9" s="1679"/>
      <c r="F9" s="1679"/>
      <c r="G9" s="1679"/>
      <c r="H9" s="1679"/>
      <c r="I9" s="1679"/>
      <c r="J9" s="1679"/>
      <c r="K9" s="1679"/>
      <c r="L9" s="1679"/>
      <c r="M9" s="1679"/>
      <c r="N9" s="1679"/>
      <c r="O9" s="1679"/>
      <c r="P9" s="1679"/>
      <c r="Q9" s="1679"/>
      <c r="R9" s="1679"/>
      <c r="S9" s="1679"/>
      <c r="T9" s="1679"/>
      <c r="U9" s="1679"/>
      <c r="V9" s="1679"/>
      <c r="W9" s="1679"/>
      <c r="X9" s="1679"/>
      <c r="Y9" s="1679"/>
      <c r="Z9" s="1679"/>
      <c r="AA9" s="1679"/>
      <c r="AB9" s="1679"/>
      <c r="AC9" s="1679"/>
      <c r="AD9" s="1679"/>
      <c r="AE9" s="1679"/>
      <c r="AF9" s="1679"/>
      <c r="AG9" s="1679"/>
    </row>
    <row r="10" spans="1:33" s="461" customFormat="1" ht="15" customHeight="1">
      <c r="A10" s="232"/>
      <c r="B10" s="1679"/>
      <c r="C10" s="1679"/>
      <c r="D10" s="1679"/>
      <c r="E10" s="1679"/>
      <c r="F10" s="1679"/>
      <c r="G10" s="1679"/>
      <c r="H10" s="1679"/>
      <c r="I10" s="1679"/>
      <c r="J10" s="1679"/>
      <c r="K10" s="1679"/>
      <c r="L10" s="1679"/>
      <c r="M10" s="1679"/>
      <c r="N10" s="1679"/>
      <c r="O10" s="1679"/>
      <c r="P10" s="1679"/>
      <c r="Q10" s="1679"/>
      <c r="R10" s="1679"/>
      <c r="S10" s="1679"/>
      <c r="T10" s="1679"/>
      <c r="U10" s="1679"/>
      <c r="V10" s="1679"/>
      <c r="W10" s="1679"/>
      <c r="X10" s="1679"/>
      <c r="Y10" s="1679"/>
      <c r="Z10" s="1679"/>
      <c r="AA10" s="1679"/>
      <c r="AB10" s="1679"/>
      <c r="AC10" s="1679"/>
      <c r="AD10" s="1679"/>
      <c r="AE10" s="1679"/>
      <c r="AF10" s="1679"/>
      <c r="AG10" s="1679"/>
    </row>
    <row r="11" spans="1:33" s="461" customFormat="1" ht="15" customHeight="1">
      <c r="A11" s="232"/>
      <c r="B11" s="462"/>
      <c r="C11" s="463"/>
      <c r="D11" s="463"/>
      <c r="E11" s="463"/>
      <c r="F11" s="463"/>
      <c r="G11" s="463"/>
      <c r="H11" s="463"/>
      <c r="I11" s="463"/>
      <c r="J11" s="464"/>
      <c r="K11" s="464"/>
      <c r="L11" s="464"/>
      <c r="M11" s="464"/>
      <c r="N11" s="464"/>
      <c r="O11" s="463"/>
      <c r="P11" s="463"/>
      <c r="Q11" s="1680"/>
      <c r="R11" s="1680"/>
      <c r="S11" s="1680"/>
      <c r="T11" s="1680"/>
      <c r="U11" s="1680"/>
      <c r="V11" s="1680"/>
      <c r="W11" s="1680"/>
      <c r="X11" s="1680"/>
      <c r="Y11" s="1680"/>
      <c r="Z11" s="1680"/>
      <c r="AA11" s="1680"/>
      <c r="AB11" s="1680"/>
      <c r="AC11" s="1680"/>
      <c r="AD11" s="1680"/>
      <c r="AE11" s="1680"/>
      <c r="AF11" s="1680"/>
      <c r="AG11" s="465"/>
    </row>
    <row r="12" spans="1:33" s="461" customFormat="1" ht="15" customHeight="1">
      <c r="A12" s="232"/>
      <c r="B12" s="466"/>
      <c r="C12" s="467"/>
      <c r="D12" s="232" t="s">
        <v>615</v>
      </c>
      <c r="E12" s="232"/>
      <c r="F12" s="232"/>
      <c r="G12" s="232"/>
      <c r="H12" s="232"/>
      <c r="I12" s="232"/>
      <c r="J12" s="468" t="s">
        <v>616</v>
      </c>
      <c r="K12" s="467"/>
      <c r="L12" s="469" t="s">
        <v>617</v>
      </c>
      <c r="M12" s="467"/>
      <c r="N12" s="468" t="s">
        <v>618</v>
      </c>
      <c r="O12" s="232"/>
      <c r="P12" s="232"/>
      <c r="Q12" s="1674"/>
      <c r="R12" s="1674"/>
      <c r="S12" s="1674"/>
      <c r="T12" s="1674"/>
      <c r="U12" s="1674"/>
      <c r="V12" s="1674"/>
      <c r="W12" s="1674"/>
      <c r="X12" s="1674"/>
      <c r="Y12" s="1674"/>
      <c r="Z12" s="1674"/>
      <c r="AA12" s="1674"/>
      <c r="AB12" s="1674"/>
      <c r="AC12" s="1674"/>
      <c r="AD12" s="1674"/>
      <c r="AE12" s="1674"/>
      <c r="AF12" s="1674"/>
      <c r="AG12" s="470"/>
    </row>
    <row r="13" spans="1:33" s="461" customFormat="1" ht="15" customHeight="1">
      <c r="A13" s="232"/>
      <c r="B13" s="466"/>
      <c r="C13" s="232"/>
      <c r="D13" s="232"/>
      <c r="E13" s="232"/>
      <c r="F13" s="232"/>
      <c r="G13" s="232"/>
      <c r="H13" s="232"/>
      <c r="I13" s="232"/>
      <c r="J13" s="468"/>
      <c r="K13" s="468"/>
      <c r="L13" s="468"/>
      <c r="M13" s="471"/>
      <c r="N13" s="468"/>
      <c r="O13" s="232"/>
      <c r="P13" s="232"/>
      <c r="Q13" s="1681" t="s">
        <v>1011</v>
      </c>
      <c r="R13" s="1681"/>
      <c r="S13" s="1681"/>
      <c r="T13" s="1681"/>
      <c r="U13" s="1681"/>
      <c r="V13" s="1681"/>
      <c r="W13" s="1681"/>
      <c r="X13" s="1681"/>
      <c r="Y13" s="1681"/>
      <c r="Z13" s="1681"/>
      <c r="AA13" s="1681"/>
      <c r="AB13" s="1681"/>
      <c r="AC13" s="1681"/>
      <c r="AD13" s="1681"/>
      <c r="AE13" s="1681"/>
      <c r="AF13" s="1681"/>
      <c r="AG13" s="470"/>
    </row>
    <row r="14" spans="1:33" s="461" customFormat="1" ht="15.75" customHeight="1">
      <c r="A14" s="232"/>
      <c r="B14" s="466"/>
      <c r="C14" s="472" t="s">
        <v>368</v>
      </c>
      <c r="D14" s="232" t="s">
        <v>619</v>
      </c>
      <c r="E14" s="232"/>
      <c r="F14" s="232"/>
      <c r="G14" s="232"/>
      <c r="H14" s="232"/>
      <c r="I14" s="232"/>
      <c r="J14" s="468" t="s">
        <v>616</v>
      </c>
      <c r="K14" s="472" t="s">
        <v>368</v>
      </c>
      <c r="L14" s="469" t="s">
        <v>617</v>
      </c>
      <c r="M14" s="467"/>
      <c r="N14" s="468" t="s">
        <v>620</v>
      </c>
      <c r="O14" s="473"/>
      <c r="Q14" s="1682"/>
      <c r="R14" s="1682"/>
      <c r="S14" s="1682"/>
      <c r="T14" s="1682"/>
      <c r="U14" s="1682"/>
      <c r="V14" s="1682"/>
      <c r="W14" s="1682"/>
      <c r="X14" s="1682"/>
      <c r="Y14" s="1682"/>
      <c r="Z14" s="1682"/>
      <c r="AA14" s="1682"/>
      <c r="AB14" s="1682"/>
      <c r="AC14" s="1682"/>
      <c r="AD14" s="1682"/>
      <c r="AE14" s="1682"/>
      <c r="AF14" s="1682"/>
      <c r="AG14" s="470"/>
    </row>
    <row r="15" spans="1:33" s="461" customFormat="1" ht="15" customHeight="1">
      <c r="A15" s="232"/>
      <c r="B15" s="466"/>
      <c r="C15" s="232"/>
      <c r="D15" s="232"/>
      <c r="E15" s="232"/>
      <c r="F15" s="232"/>
      <c r="G15" s="232"/>
      <c r="H15" s="232"/>
      <c r="I15" s="232"/>
      <c r="J15" s="468"/>
      <c r="K15" s="468"/>
      <c r="L15" s="468"/>
      <c r="M15" s="471"/>
      <c r="N15" s="468"/>
      <c r="O15" s="232"/>
      <c r="P15" s="232"/>
      <c r="Q15" s="474"/>
      <c r="R15" s="474"/>
      <c r="S15" s="474"/>
      <c r="T15" s="474"/>
      <c r="U15" s="474"/>
      <c r="V15" s="474"/>
      <c r="W15" s="474"/>
      <c r="X15" s="474"/>
      <c r="Y15" s="474"/>
      <c r="Z15" s="474"/>
      <c r="AA15" s="474"/>
      <c r="AB15" s="474"/>
      <c r="AC15" s="474"/>
      <c r="AD15" s="474"/>
      <c r="AE15" s="474"/>
      <c r="AF15" s="474"/>
      <c r="AG15" s="470"/>
    </row>
    <row r="16" spans="1:33" s="461" customFormat="1" ht="15" customHeight="1">
      <c r="A16" s="232"/>
      <c r="B16" s="466"/>
      <c r="C16" s="475"/>
      <c r="D16" s="232" t="s">
        <v>621</v>
      </c>
      <c r="E16" s="232"/>
      <c r="F16" s="232"/>
      <c r="G16" s="232"/>
      <c r="H16" s="232"/>
      <c r="I16" s="232"/>
      <c r="J16" s="468" t="s">
        <v>616</v>
      </c>
      <c r="K16" s="467"/>
      <c r="L16" s="469" t="s">
        <v>617</v>
      </c>
      <c r="M16" s="467"/>
      <c r="N16" s="468"/>
      <c r="O16" s="232"/>
      <c r="P16" s="232"/>
      <c r="Q16" s="232"/>
      <c r="R16" s="232"/>
      <c r="S16" s="232"/>
      <c r="T16" s="232"/>
      <c r="U16" s="232"/>
      <c r="V16" s="232"/>
      <c r="W16" s="232"/>
      <c r="X16" s="232"/>
      <c r="Y16" s="232"/>
      <c r="Z16" s="232"/>
      <c r="AA16" s="232"/>
      <c r="AB16" s="232"/>
      <c r="AC16" s="232"/>
      <c r="AD16" s="232"/>
      <c r="AE16" s="232"/>
      <c r="AF16" s="232"/>
      <c r="AG16" s="470"/>
    </row>
    <row r="17" spans="1:33" s="461" customFormat="1" ht="15" customHeight="1">
      <c r="A17" s="232"/>
      <c r="B17" s="466"/>
      <c r="C17" s="232"/>
      <c r="D17" s="232"/>
      <c r="E17" s="232"/>
      <c r="F17" s="232"/>
      <c r="G17" s="232"/>
      <c r="H17" s="232"/>
      <c r="I17" s="232"/>
      <c r="J17" s="468"/>
      <c r="K17" s="468"/>
      <c r="L17" s="468"/>
      <c r="M17" s="471"/>
      <c r="N17" s="476"/>
      <c r="AB17" s="477"/>
      <c r="AF17" s="477"/>
      <c r="AG17" s="470"/>
    </row>
    <row r="18" spans="1:33" s="461" customFormat="1" ht="15" customHeight="1">
      <c r="A18" s="232"/>
      <c r="B18" s="466"/>
      <c r="C18" s="467"/>
      <c r="D18" s="232" t="s">
        <v>622</v>
      </c>
      <c r="E18" s="232"/>
      <c r="F18" s="232"/>
      <c r="G18" s="232"/>
      <c r="H18" s="232"/>
      <c r="I18" s="232"/>
      <c r="J18" s="468" t="s">
        <v>616</v>
      </c>
      <c r="K18" s="467"/>
      <c r="L18" s="469" t="s">
        <v>617</v>
      </c>
      <c r="M18" s="467"/>
      <c r="N18" s="468" t="s">
        <v>623</v>
      </c>
      <c r="O18" s="232"/>
      <c r="P18" s="232"/>
      <c r="Q18" s="467"/>
      <c r="R18" s="232" t="s">
        <v>624</v>
      </c>
      <c r="S18" s="232"/>
      <c r="T18" s="467"/>
      <c r="U18" s="232" t="s">
        <v>625</v>
      </c>
      <c r="V18" s="232"/>
      <c r="W18" s="232"/>
      <c r="X18" s="467"/>
      <c r="Y18" s="232" t="s">
        <v>626</v>
      </c>
      <c r="Z18" s="232"/>
      <c r="AA18" s="232"/>
      <c r="AB18" s="478"/>
      <c r="AC18" s="232" t="s">
        <v>627</v>
      </c>
      <c r="AD18" s="232"/>
      <c r="AE18" s="232" t="s">
        <v>628</v>
      </c>
      <c r="AF18" s="479"/>
      <c r="AG18" s="470"/>
    </row>
    <row r="19" spans="1:33" s="461" customFormat="1" ht="15" customHeight="1">
      <c r="A19" s="232"/>
      <c r="B19" s="466"/>
      <c r="C19" s="480"/>
      <c r="D19" s="480"/>
      <c r="E19" s="480"/>
      <c r="F19" s="480"/>
      <c r="G19" s="480"/>
      <c r="H19" s="480"/>
      <c r="I19" s="480"/>
      <c r="J19" s="481"/>
      <c r="K19" s="481"/>
      <c r="L19" s="481"/>
      <c r="M19" s="482"/>
      <c r="N19" s="481"/>
      <c r="O19" s="480"/>
      <c r="P19" s="480"/>
      <c r="Q19" s="480"/>
      <c r="R19" s="480"/>
      <c r="S19" s="480"/>
      <c r="T19" s="480"/>
      <c r="U19" s="480"/>
      <c r="V19" s="480"/>
      <c r="W19" s="480"/>
      <c r="X19" s="480"/>
      <c r="Y19" s="480"/>
      <c r="Z19" s="480"/>
      <c r="AA19" s="480"/>
      <c r="AB19" s="480"/>
      <c r="AC19" s="480"/>
      <c r="AD19" s="480"/>
      <c r="AE19" s="480"/>
      <c r="AF19" s="480"/>
      <c r="AG19" s="470"/>
    </row>
    <row r="20" spans="1:33" s="461" customFormat="1" ht="15" customHeight="1">
      <c r="A20" s="232"/>
      <c r="B20" s="466"/>
      <c r="C20" s="467"/>
      <c r="D20" s="483" t="s">
        <v>629</v>
      </c>
      <c r="E20" s="449"/>
      <c r="F20" s="449"/>
      <c r="G20" s="449"/>
      <c r="H20" s="232"/>
      <c r="I20" s="232"/>
      <c r="J20" s="468" t="s">
        <v>616</v>
      </c>
      <c r="K20" s="467"/>
      <c r="L20" s="469" t="s">
        <v>617</v>
      </c>
      <c r="M20" s="467"/>
      <c r="N20" s="468" t="s">
        <v>618</v>
      </c>
      <c r="O20" s="232"/>
      <c r="P20" s="232"/>
      <c r="Q20" s="484"/>
      <c r="R20" s="485"/>
      <c r="S20" s="484"/>
      <c r="T20" s="484"/>
      <c r="U20" s="484"/>
      <c r="V20" s="484"/>
      <c r="W20" s="484"/>
      <c r="X20" s="484"/>
      <c r="Y20" s="484"/>
      <c r="Z20" s="484"/>
      <c r="AA20" s="484"/>
      <c r="AB20" s="484"/>
      <c r="AC20" s="484"/>
      <c r="AD20" s="484"/>
      <c r="AE20" s="484"/>
      <c r="AF20" s="484"/>
      <c r="AG20" s="470"/>
    </row>
    <row r="21" spans="1:33" s="461" customFormat="1" ht="15" customHeight="1">
      <c r="A21" s="232"/>
      <c r="B21" s="466"/>
      <c r="C21" s="232"/>
      <c r="D21" s="232"/>
      <c r="E21" s="232"/>
      <c r="F21" s="232"/>
      <c r="G21" s="232"/>
      <c r="H21" s="232"/>
      <c r="I21" s="232"/>
      <c r="J21" s="468"/>
      <c r="K21" s="468"/>
      <c r="L21" s="468"/>
      <c r="M21" s="471"/>
      <c r="N21" s="468"/>
      <c r="O21" s="232"/>
      <c r="P21" s="232"/>
      <c r="Q21" s="232"/>
      <c r="R21" s="232"/>
      <c r="S21" s="232"/>
      <c r="T21" s="232"/>
      <c r="U21" s="232"/>
      <c r="V21" s="232"/>
      <c r="W21" s="232"/>
      <c r="X21" s="232"/>
      <c r="Y21" s="232"/>
      <c r="Z21" s="232"/>
      <c r="AA21" s="232"/>
      <c r="AB21" s="232"/>
      <c r="AC21" s="232"/>
      <c r="AD21" s="232"/>
      <c r="AE21" s="232"/>
      <c r="AF21" s="232"/>
      <c r="AG21" s="470"/>
    </row>
    <row r="22" spans="1:33" s="461" customFormat="1" ht="15" customHeight="1">
      <c r="A22" s="232"/>
      <c r="B22" s="466"/>
      <c r="C22" s="322"/>
      <c r="D22" s="232" t="s">
        <v>630</v>
      </c>
      <c r="E22" s="232"/>
      <c r="F22" s="232"/>
      <c r="G22" s="232"/>
      <c r="H22" s="232"/>
      <c r="I22" s="232"/>
      <c r="J22" s="468" t="s">
        <v>616</v>
      </c>
      <c r="K22" s="322"/>
      <c r="L22" s="469" t="s">
        <v>617</v>
      </c>
      <c r="M22" s="467"/>
      <c r="N22" s="468" t="s">
        <v>631</v>
      </c>
      <c r="O22" s="232"/>
      <c r="P22" s="471"/>
      <c r="Q22" s="232"/>
      <c r="R22" s="471"/>
      <c r="S22" s="471"/>
      <c r="T22" s="232"/>
      <c r="U22" s="232"/>
      <c r="V22" s="232"/>
      <c r="W22" s="232"/>
      <c r="X22" s="232"/>
      <c r="Y22" s="232"/>
      <c r="Z22" s="232"/>
      <c r="AA22" s="232"/>
      <c r="AB22" s="232"/>
      <c r="AC22" s="232"/>
      <c r="AD22" s="232"/>
      <c r="AE22" s="232"/>
      <c r="AF22" s="232"/>
      <c r="AG22" s="470"/>
    </row>
    <row r="23" spans="1:33" s="461" customFormat="1" ht="15" customHeight="1">
      <c r="A23" s="232"/>
      <c r="B23" s="466"/>
      <c r="C23" s="232"/>
      <c r="D23" s="232"/>
      <c r="E23" s="232"/>
      <c r="F23" s="232"/>
      <c r="G23" s="232"/>
      <c r="H23" s="232"/>
      <c r="I23" s="232"/>
      <c r="J23" s="468"/>
      <c r="K23" s="468"/>
      <c r="L23" s="468"/>
      <c r="M23" s="471"/>
      <c r="N23" s="468"/>
      <c r="O23" s="232"/>
      <c r="P23" s="232"/>
      <c r="Q23" s="232"/>
      <c r="R23" s="232"/>
      <c r="S23" s="232"/>
      <c r="T23" s="232"/>
      <c r="U23" s="232"/>
      <c r="V23" s="232"/>
      <c r="W23" s="232"/>
      <c r="X23" s="232"/>
      <c r="Y23" s="232"/>
      <c r="Z23" s="232"/>
      <c r="AA23" s="232"/>
      <c r="AB23" s="232"/>
      <c r="AC23" s="232"/>
      <c r="AD23" s="232"/>
      <c r="AE23" s="232"/>
      <c r="AF23" s="232"/>
      <c r="AG23" s="470"/>
    </row>
    <row r="24" spans="1:33" s="461" customFormat="1" ht="15" customHeight="1">
      <c r="A24" s="232"/>
      <c r="B24" s="466"/>
      <c r="C24" s="322"/>
      <c r="D24" s="232" t="s">
        <v>632</v>
      </c>
      <c r="E24" s="232"/>
      <c r="F24" s="232"/>
      <c r="G24" s="232"/>
      <c r="H24" s="232"/>
      <c r="I24" s="232"/>
      <c r="J24" s="468" t="s">
        <v>616</v>
      </c>
      <c r="K24" s="322"/>
      <c r="L24" s="469" t="s">
        <v>617</v>
      </c>
      <c r="M24" s="467"/>
      <c r="N24" s="468" t="s">
        <v>633</v>
      </c>
      <c r="O24" s="232"/>
      <c r="P24" s="486"/>
      <c r="Q24" s="287"/>
      <c r="R24" s="486"/>
      <c r="S24" s="287"/>
      <c r="T24" s="486"/>
      <c r="U24" s="287"/>
      <c r="V24" s="486"/>
      <c r="W24" s="232"/>
      <c r="X24" s="232" t="s">
        <v>544</v>
      </c>
      <c r="Y24" s="232"/>
      <c r="Z24" s="487"/>
      <c r="AA24" s="488"/>
      <c r="AB24" s="488"/>
      <c r="AC24" s="488"/>
      <c r="AD24" s="484"/>
      <c r="AE24" s="484"/>
      <c r="AF24" s="484"/>
      <c r="AG24" s="470"/>
    </row>
    <row r="25" spans="1:33" s="461" customFormat="1" ht="15" customHeight="1">
      <c r="A25" s="232"/>
      <c r="B25" s="489"/>
      <c r="C25" s="484"/>
      <c r="D25" s="484"/>
      <c r="E25" s="484"/>
      <c r="F25" s="484"/>
      <c r="G25" s="484"/>
      <c r="H25" s="484"/>
      <c r="I25" s="484"/>
      <c r="J25" s="478"/>
      <c r="K25" s="479"/>
      <c r="L25" s="478"/>
      <c r="M25" s="478"/>
      <c r="N25" s="478"/>
      <c r="O25" s="484"/>
      <c r="P25" s="484"/>
      <c r="Q25" s="484"/>
      <c r="R25" s="488"/>
      <c r="S25" s="488"/>
      <c r="T25" s="488"/>
      <c r="U25" s="488"/>
      <c r="V25" s="488"/>
      <c r="W25" s="488"/>
      <c r="X25" s="488"/>
      <c r="Y25" s="484"/>
      <c r="Z25" s="484"/>
      <c r="AA25" s="484"/>
      <c r="AB25" s="484"/>
      <c r="AC25" s="488"/>
      <c r="AD25" s="488"/>
      <c r="AE25" s="488"/>
      <c r="AF25" s="488"/>
      <c r="AG25" s="490"/>
    </row>
    <row r="26" spans="1:33" s="461" customFormat="1" ht="15" customHeight="1">
      <c r="A26" s="232"/>
      <c r="B26" s="1683"/>
      <c r="C26" s="1684"/>
      <c r="D26" s="1684"/>
      <c r="E26" s="1684"/>
      <c r="F26" s="1684"/>
      <c r="G26" s="1684"/>
      <c r="H26" s="1684"/>
      <c r="I26" s="1684"/>
      <c r="J26" s="1684"/>
      <c r="K26" s="1684"/>
      <c r="L26" s="1684"/>
      <c r="M26" s="1684"/>
      <c r="N26" s="1684"/>
      <c r="O26" s="1684"/>
      <c r="P26" s="1684"/>
      <c r="Q26" s="1684"/>
      <c r="R26" s="1684"/>
      <c r="S26" s="1684"/>
      <c r="T26" s="1684"/>
      <c r="U26" s="1684"/>
      <c r="V26" s="1684"/>
      <c r="W26" s="1684"/>
      <c r="X26" s="1684"/>
      <c r="Y26" s="1684"/>
      <c r="Z26" s="1684"/>
      <c r="AA26" s="1684"/>
      <c r="AB26" s="1684"/>
      <c r="AC26" s="1684"/>
      <c r="AD26" s="1684"/>
      <c r="AE26" s="1684"/>
      <c r="AF26" s="1684"/>
      <c r="AG26" s="1685"/>
    </row>
    <row r="27" spans="1:33" s="461" customFormat="1" ht="15" customHeight="1">
      <c r="A27" s="232"/>
      <c r="B27" s="1686"/>
      <c r="C27" s="1687"/>
      <c r="D27" s="1687"/>
      <c r="E27" s="1687"/>
      <c r="F27" s="1687"/>
      <c r="G27" s="1687"/>
      <c r="H27" s="1687"/>
      <c r="I27" s="1687"/>
      <c r="J27" s="1687"/>
      <c r="K27" s="1687"/>
      <c r="L27" s="1687"/>
      <c r="M27" s="1687"/>
      <c r="N27" s="1687"/>
      <c r="O27" s="1687"/>
      <c r="P27" s="1687"/>
      <c r="Q27" s="1687"/>
      <c r="R27" s="1687"/>
      <c r="S27" s="1687"/>
      <c r="T27" s="1687"/>
      <c r="U27" s="1687"/>
      <c r="V27" s="1687"/>
      <c r="W27" s="1687"/>
      <c r="X27" s="1687"/>
      <c r="Y27" s="1687"/>
      <c r="Z27" s="1687"/>
      <c r="AA27" s="1687"/>
      <c r="AB27" s="1687"/>
      <c r="AC27" s="1687"/>
      <c r="AD27" s="1687"/>
      <c r="AE27" s="1687"/>
      <c r="AF27" s="1687"/>
      <c r="AG27" s="1688"/>
    </row>
    <row r="28" spans="1:33" s="461" customFormat="1" ht="15" customHeight="1">
      <c r="A28" s="232"/>
      <c r="B28" s="1686"/>
      <c r="C28" s="1687"/>
      <c r="D28" s="1687"/>
      <c r="E28" s="1687"/>
      <c r="F28" s="1687"/>
      <c r="G28" s="1687"/>
      <c r="H28" s="1687"/>
      <c r="I28" s="1687"/>
      <c r="J28" s="1687"/>
      <c r="K28" s="1687"/>
      <c r="L28" s="1687"/>
      <c r="M28" s="1687"/>
      <c r="N28" s="1687"/>
      <c r="O28" s="1687"/>
      <c r="P28" s="1687"/>
      <c r="Q28" s="1687"/>
      <c r="R28" s="1687"/>
      <c r="S28" s="1687"/>
      <c r="T28" s="1687"/>
      <c r="U28" s="1687"/>
      <c r="V28" s="1687"/>
      <c r="W28" s="1687"/>
      <c r="X28" s="1687"/>
      <c r="Y28" s="1687"/>
      <c r="Z28" s="1687"/>
      <c r="AA28" s="1687"/>
      <c r="AB28" s="1687"/>
      <c r="AC28" s="1687"/>
      <c r="AD28" s="1687"/>
      <c r="AE28" s="1687"/>
      <c r="AF28" s="1687"/>
      <c r="AG28" s="1688"/>
    </row>
    <row r="29" spans="1:33" s="461" customFormat="1" ht="15" customHeight="1">
      <c r="A29" s="232"/>
      <c r="B29" s="1686"/>
      <c r="C29" s="1687"/>
      <c r="D29" s="1687"/>
      <c r="E29" s="1687"/>
      <c r="F29" s="1687"/>
      <c r="G29" s="1687"/>
      <c r="H29" s="1687"/>
      <c r="I29" s="1687"/>
      <c r="J29" s="1687"/>
      <c r="K29" s="1687"/>
      <c r="L29" s="1687"/>
      <c r="M29" s="1687"/>
      <c r="N29" s="1687"/>
      <c r="O29" s="1687"/>
      <c r="P29" s="1687"/>
      <c r="Q29" s="1687"/>
      <c r="R29" s="1687"/>
      <c r="S29" s="1687"/>
      <c r="T29" s="1687"/>
      <c r="U29" s="1687"/>
      <c r="V29" s="1687"/>
      <c r="W29" s="1687"/>
      <c r="X29" s="1687"/>
      <c r="Y29" s="1687"/>
      <c r="Z29" s="1687"/>
      <c r="AA29" s="1687"/>
      <c r="AB29" s="1687"/>
      <c r="AC29" s="1687"/>
      <c r="AD29" s="1687"/>
      <c r="AE29" s="1687"/>
      <c r="AF29" s="1687"/>
      <c r="AG29" s="1688"/>
    </row>
    <row r="30" spans="1:33" s="461" customFormat="1" ht="15" customHeight="1">
      <c r="A30" s="232"/>
      <c r="B30" s="1686"/>
      <c r="C30" s="1687"/>
      <c r="D30" s="1687"/>
      <c r="E30" s="1687"/>
      <c r="F30" s="1687"/>
      <c r="G30" s="1687"/>
      <c r="H30" s="1687"/>
      <c r="I30" s="1687"/>
      <c r="J30" s="1687"/>
      <c r="K30" s="1687"/>
      <c r="L30" s="1687"/>
      <c r="M30" s="1687"/>
      <c r="N30" s="1687"/>
      <c r="O30" s="1687"/>
      <c r="P30" s="1687"/>
      <c r="Q30" s="1687"/>
      <c r="R30" s="1687"/>
      <c r="S30" s="1687"/>
      <c r="T30" s="1687"/>
      <c r="U30" s="1687"/>
      <c r="V30" s="1687"/>
      <c r="W30" s="1687"/>
      <c r="X30" s="1687"/>
      <c r="Y30" s="1687"/>
      <c r="Z30" s="1687"/>
      <c r="AA30" s="1687"/>
      <c r="AB30" s="1687"/>
      <c r="AC30" s="1687"/>
      <c r="AD30" s="1687"/>
      <c r="AE30" s="1687"/>
      <c r="AF30" s="1687"/>
      <c r="AG30" s="1688"/>
    </row>
    <row r="31" spans="1:33" s="461" customFormat="1" ht="15" customHeight="1">
      <c r="A31" s="232"/>
      <c r="B31" s="1686"/>
      <c r="C31" s="1687"/>
      <c r="D31" s="1687"/>
      <c r="E31" s="1687"/>
      <c r="F31" s="1687"/>
      <c r="G31" s="1687"/>
      <c r="H31" s="1687"/>
      <c r="I31" s="1687"/>
      <c r="J31" s="1687"/>
      <c r="K31" s="1687"/>
      <c r="L31" s="1687"/>
      <c r="M31" s="1687"/>
      <c r="N31" s="1687"/>
      <c r="O31" s="1687"/>
      <c r="P31" s="1687"/>
      <c r="Q31" s="1687"/>
      <c r="R31" s="1687"/>
      <c r="S31" s="1687"/>
      <c r="T31" s="1687"/>
      <c r="U31" s="1687"/>
      <c r="V31" s="1687"/>
      <c r="W31" s="1687"/>
      <c r="X31" s="1687"/>
      <c r="Y31" s="1687"/>
      <c r="Z31" s="1687"/>
      <c r="AA31" s="1687"/>
      <c r="AB31" s="1687"/>
      <c r="AC31" s="1687"/>
      <c r="AD31" s="1687"/>
      <c r="AE31" s="1687"/>
      <c r="AF31" s="1687"/>
      <c r="AG31" s="1688"/>
    </row>
    <row r="32" spans="1:33" s="461" customFormat="1" ht="15" customHeight="1">
      <c r="A32" s="232"/>
      <c r="B32" s="1686"/>
      <c r="C32" s="1687"/>
      <c r="D32" s="1687"/>
      <c r="E32" s="1687"/>
      <c r="F32" s="1687"/>
      <c r="G32" s="1687"/>
      <c r="H32" s="1687"/>
      <c r="I32" s="1687"/>
      <c r="J32" s="1687"/>
      <c r="K32" s="1687"/>
      <c r="L32" s="1687"/>
      <c r="M32" s="1687"/>
      <c r="N32" s="1687"/>
      <c r="O32" s="1687"/>
      <c r="P32" s="1687"/>
      <c r="Q32" s="1687"/>
      <c r="R32" s="1687"/>
      <c r="S32" s="1687"/>
      <c r="T32" s="1687"/>
      <c r="U32" s="1687"/>
      <c r="V32" s="1687"/>
      <c r="W32" s="1687"/>
      <c r="X32" s="1687"/>
      <c r="Y32" s="1687"/>
      <c r="Z32" s="1687"/>
      <c r="AA32" s="1687"/>
      <c r="AB32" s="1687"/>
      <c r="AC32" s="1687"/>
      <c r="AD32" s="1687"/>
      <c r="AE32" s="1687"/>
      <c r="AF32" s="1687"/>
      <c r="AG32" s="1688"/>
    </row>
    <row r="33" spans="1:33" s="461" customFormat="1" ht="15" customHeight="1">
      <c r="A33" s="232"/>
      <c r="B33" s="1686"/>
      <c r="C33" s="1687"/>
      <c r="D33" s="1687"/>
      <c r="E33" s="1687"/>
      <c r="F33" s="1687"/>
      <c r="G33" s="1687"/>
      <c r="H33" s="1687"/>
      <c r="I33" s="1687"/>
      <c r="J33" s="1687"/>
      <c r="K33" s="1687"/>
      <c r="L33" s="1687"/>
      <c r="M33" s="1687"/>
      <c r="N33" s="1687"/>
      <c r="O33" s="1687"/>
      <c r="P33" s="1687"/>
      <c r="Q33" s="1687"/>
      <c r="R33" s="1687"/>
      <c r="S33" s="1687"/>
      <c r="T33" s="1687"/>
      <c r="U33" s="1687"/>
      <c r="V33" s="1687"/>
      <c r="W33" s="1687"/>
      <c r="X33" s="1687"/>
      <c r="Y33" s="1687"/>
      <c r="Z33" s="1687"/>
      <c r="AA33" s="1687"/>
      <c r="AB33" s="1687"/>
      <c r="AC33" s="1687"/>
      <c r="AD33" s="1687"/>
      <c r="AE33" s="1687"/>
      <c r="AF33" s="1687"/>
      <c r="AG33" s="1688"/>
    </row>
    <row r="34" spans="1:33" s="461" customFormat="1" ht="15" customHeight="1">
      <c r="A34" s="232"/>
      <c r="B34" s="1686"/>
      <c r="C34" s="1687"/>
      <c r="D34" s="1687"/>
      <c r="E34" s="1687"/>
      <c r="F34" s="1687"/>
      <c r="G34" s="1687"/>
      <c r="H34" s="1687"/>
      <c r="I34" s="1687"/>
      <c r="J34" s="1687"/>
      <c r="K34" s="1687"/>
      <c r="L34" s="1687"/>
      <c r="M34" s="1687"/>
      <c r="N34" s="1687"/>
      <c r="O34" s="1687"/>
      <c r="P34" s="1687"/>
      <c r="Q34" s="1687"/>
      <c r="R34" s="1687"/>
      <c r="S34" s="1687"/>
      <c r="T34" s="1687"/>
      <c r="U34" s="1687"/>
      <c r="V34" s="1687"/>
      <c r="W34" s="1687"/>
      <c r="X34" s="1687"/>
      <c r="Y34" s="1687"/>
      <c r="Z34" s="1687"/>
      <c r="AA34" s="1687"/>
      <c r="AB34" s="1687"/>
      <c r="AC34" s="1687"/>
      <c r="AD34" s="1687"/>
      <c r="AE34" s="1687"/>
      <c r="AF34" s="1687"/>
      <c r="AG34" s="1688"/>
    </row>
    <row r="35" spans="1:33" s="461" customFormat="1" ht="15" customHeight="1">
      <c r="A35" s="232"/>
      <c r="B35" s="1686"/>
      <c r="C35" s="1687"/>
      <c r="D35" s="1687"/>
      <c r="E35" s="1687"/>
      <c r="F35" s="1687"/>
      <c r="G35" s="1687"/>
      <c r="H35" s="1687"/>
      <c r="I35" s="1687"/>
      <c r="J35" s="1687"/>
      <c r="K35" s="1687"/>
      <c r="L35" s="1687"/>
      <c r="M35" s="1687"/>
      <c r="N35" s="1687"/>
      <c r="O35" s="1687"/>
      <c r="P35" s="1687"/>
      <c r="Q35" s="1687"/>
      <c r="R35" s="1687"/>
      <c r="S35" s="1687"/>
      <c r="T35" s="1687"/>
      <c r="U35" s="1687"/>
      <c r="V35" s="1687"/>
      <c r="W35" s="1687"/>
      <c r="X35" s="1687"/>
      <c r="Y35" s="1687"/>
      <c r="Z35" s="1687"/>
      <c r="AA35" s="1687"/>
      <c r="AB35" s="1687"/>
      <c r="AC35" s="1687"/>
      <c r="AD35" s="1687"/>
      <c r="AE35" s="1687"/>
      <c r="AF35" s="1687"/>
      <c r="AG35" s="1688"/>
    </row>
    <row r="36" spans="1:33" s="461" customFormat="1" ht="15" customHeight="1">
      <c r="A36" s="232"/>
      <c r="B36" s="1686"/>
      <c r="C36" s="1687"/>
      <c r="D36" s="1687"/>
      <c r="E36" s="1687"/>
      <c r="F36" s="1687"/>
      <c r="G36" s="1687"/>
      <c r="H36" s="1687"/>
      <c r="I36" s="1687"/>
      <c r="J36" s="1687"/>
      <c r="K36" s="1687"/>
      <c r="L36" s="1687"/>
      <c r="M36" s="1687"/>
      <c r="N36" s="1687"/>
      <c r="O36" s="1687"/>
      <c r="P36" s="1687"/>
      <c r="Q36" s="1687"/>
      <c r="R36" s="1687"/>
      <c r="S36" s="1687"/>
      <c r="T36" s="1687"/>
      <c r="U36" s="1687"/>
      <c r="V36" s="1687"/>
      <c r="W36" s="1687"/>
      <c r="X36" s="1687"/>
      <c r="Y36" s="1687"/>
      <c r="Z36" s="1687"/>
      <c r="AA36" s="1687"/>
      <c r="AB36" s="1687"/>
      <c r="AC36" s="1687"/>
      <c r="AD36" s="1687"/>
      <c r="AE36" s="1687"/>
      <c r="AF36" s="1687"/>
      <c r="AG36" s="1688"/>
    </row>
    <row r="37" spans="1:33" s="461" customFormat="1" ht="15" customHeight="1">
      <c r="A37" s="232"/>
      <c r="B37" s="1686"/>
      <c r="C37" s="1687"/>
      <c r="D37" s="1687"/>
      <c r="E37" s="1687"/>
      <c r="F37" s="1687"/>
      <c r="G37" s="1687"/>
      <c r="H37" s="1687"/>
      <c r="I37" s="1687"/>
      <c r="J37" s="1687"/>
      <c r="K37" s="1687"/>
      <c r="L37" s="1687"/>
      <c r="M37" s="1687"/>
      <c r="N37" s="1687"/>
      <c r="O37" s="1687"/>
      <c r="P37" s="1687"/>
      <c r="Q37" s="1687"/>
      <c r="R37" s="1687"/>
      <c r="S37" s="1687"/>
      <c r="T37" s="1687"/>
      <c r="U37" s="1687"/>
      <c r="V37" s="1687"/>
      <c r="W37" s="1687"/>
      <c r="X37" s="1687"/>
      <c r="Y37" s="1687"/>
      <c r="Z37" s="1687"/>
      <c r="AA37" s="1687"/>
      <c r="AB37" s="1687"/>
      <c r="AC37" s="1687"/>
      <c r="AD37" s="1687"/>
      <c r="AE37" s="1687"/>
      <c r="AF37" s="1687"/>
      <c r="AG37" s="1688"/>
    </row>
    <row r="38" spans="1:33" s="461" customFormat="1" ht="15" customHeight="1">
      <c r="A38" s="232"/>
      <c r="B38" s="1686"/>
      <c r="C38" s="1687"/>
      <c r="D38" s="1687"/>
      <c r="E38" s="1687"/>
      <c r="F38" s="1687"/>
      <c r="G38" s="1687"/>
      <c r="H38" s="1687"/>
      <c r="I38" s="1687"/>
      <c r="J38" s="1687"/>
      <c r="K38" s="1687"/>
      <c r="L38" s="1687"/>
      <c r="M38" s="1687"/>
      <c r="N38" s="1687"/>
      <c r="O38" s="1687"/>
      <c r="P38" s="1687"/>
      <c r="Q38" s="1687"/>
      <c r="R38" s="1687"/>
      <c r="S38" s="1687"/>
      <c r="T38" s="1687"/>
      <c r="U38" s="1687"/>
      <c r="V38" s="1687"/>
      <c r="W38" s="1687"/>
      <c r="X38" s="1687"/>
      <c r="Y38" s="1687"/>
      <c r="Z38" s="1687"/>
      <c r="AA38" s="1687"/>
      <c r="AB38" s="1687"/>
      <c r="AC38" s="1687"/>
      <c r="AD38" s="1687"/>
      <c r="AE38" s="1687"/>
      <c r="AF38" s="1687"/>
      <c r="AG38" s="1688"/>
    </row>
    <row r="39" spans="1:33" s="461" customFormat="1" ht="15" customHeight="1">
      <c r="A39" s="232"/>
      <c r="B39" s="1686"/>
      <c r="C39" s="1687"/>
      <c r="D39" s="1687"/>
      <c r="E39" s="1687"/>
      <c r="F39" s="1687"/>
      <c r="G39" s="1687"/>
      <c r="H39" s="1687"/>
      <c r="I39" s="1687"/>
      <c r="J39" s="1687"/>
      <c r="K39" s="1687"/>
      <c r="L39" s="1687"/>
      <c r="M39" s="1687"/>
      <c r="N39" s="1687"/>
      <c r="O39" s="1687"/>
      <c r="P39" s="1687"/>
      <c r="Q39" s="1687"/>
      <c r="R39" s="1687"/>
      <c r="S39" s="1687"/>
      <c r="T39" s="1687"/>
      <c r="U39" s="1687"/>
      <c r="V39" s="1687"/>
      <c r="W39" s="1687"/>
      <c r="X39" s="1687"/>
      <c r="Y39" s="1687"/>
      <c r="Z39" s="1687"/>
      <c r="AA39" s="1687"/>
      <c r="AB39" s="1687"/>
      <c r="AC39" s="1687"/>
      <c r="AD39" s="1687"/>
      <c r="AE39" s="1687"/>
      <c r="AF39" s="1687"/>
      <c r="AG39" s="1688"/>
    </row>
    <row r="40" spans="1:33" s="461" customFormat="1" ht="15" customHeight="1">
      <c r="A40" s="232"/>
      <c r="B40" s="1686"/>
      <c r="C40" s="1687"/>
      <c r="D40" s="1687"/>
      <c r="E40" s="1687"/>
      <c r="F40" s="1687"/>
      <c r="G40" s="1687"/>
      <c r="H40" s="1687"/>
      <c r="I40" s="1687"/>
      <c r="J40" s="1687"/>
      <c r="K40" s="1687"/>
      <c r="L40" s="1687"/>
      <c r="M40" s="1687"/>
      <c r="N40" s="1687"/>
      <c r="O40" s="1687"/>
      <c r="P40" s="1687"/>
      <c r="Q40" s="1687"/>
      <c r="R40" s="1687"/>
      <c r="S40" s="1687"/>
      <c r="T40" s="1687"/>
      <c r="U40" s="1687"/>
      <c r="V40" s="1687"/>
      <c r="W40" s="1687"/>
      <c r="X40" s="1687"/>
      <c r="Y40" s="1687"/>
      <c r="Z40" s="1687"/>
      <c r="AA40" s="1687"/>
      <c r="AB40" s="1687"/>
      <c r="AC40" s="1687"/>
      <c r="AD40" s="1687"/>
      <c r="AE40" s="1687"/>
      <c r="AF40" s="1687"/>
      <c r="AG40" s="1688"/>
    </row>
    <row r="41" spans="1:33" s="461" customFormat="1" ht="15" customHeight="1">
      <c r="A41" s="232"/>
      <c r="B41" s="1686"/>
      <c r="C41" s="1687"/>
      <c r="D41" s="1687"/>
      <c r="E41" s="1687"/>
      <c r="F41" s="1687"/>
      <c r="G41" s="1687"/>
      <c r="H41" s="1687"/>
      <c r="I41" s="1687"/>
      <c r="J41" s="1687"/>
      <c r="K41" s="1687"/>
      <c r="L41" s="1687"/>
      <c r="M41" s="1687"/>
      <c r="N41" s="1687"/>
      <c r="O41" s="1687"/>
      <c r="P41" s="1687"/>
      <c r="Q41" s="1687"/>
      <c r="R41" s="1687"/>
      <c r="S41" s="1687"/>
      <c r="T41" s="1687"/>
      <c r="U41" s="1687"/>
      <c r="V41" s="1687"/>
      <c r="W41" s="1687"/>
      <c r="X41" s="1687"/>
      <c r="Y41" s="1687"/>
      <c r="Z41" s="1687"/>
      <c r="AA41" s="1687"/>
      <c r="AB41" s="1687"/>
      <c r="AC41" s="1687"/>
      <c r="AD41" s="1687"/>
      <c r="AE41" s="1687"/>
      <c r="AF41" s="1687"/>
      <c r="AG41" s="1688"/>
    </row>
    <row r="42" spans="1:33" s="461" customFormat="1" ht="15" customHeight="1">
      <c r="A42" s="232"/>
      <c r="B42" s="1686"/>
      <c r="C42" s="1687"/>
      <c r="D42" s="1687"/>
      <c r="E42" s="1687"/>
      <c r="F42" s="1687"/>
      <c r="G42" s="1687"/>
      <c r="H42" s="1687"/>
      <c r="I42" s="1687"/>
      <c r="J42" s="1687"/>
      <c r="K42" s="1687"/>
      <c r="L42" s="1687"/>
      <c r="M42" s="1687"/>
      <c r="N42" s="1687"/>
      <c r="O42" s="1687"/>
      <c r="P42" s="1687"/>
      <c r="Q42" s="1687"/>
      <c r="R42" s="1687"/>
      <c r="S42" s="1687"/>
      <c r="T42" s="1687"/>
      <c r="U42" s="1687"/>
      <c r="V42" s="1687"/>
      <c r="W42" s="1687"/>
      <c r="X42" s="1687"/>
      <c r="Y42" s="1687"/>
      <c r="Z42" s="1687"/>
      <c r="AA42" s="1687"/>
      <c r="AB42" s="1687"/>
      <c r="AC42" s="1687"/>
      <c r="AD42" s="1687"/>
      <c r="AE42" s="1687"/>
      <c r="AF42" s="1687"/>
      <c r="AG42" s="1688"/>
    </row>
    <row r="43" spans="1:33" s="461" customFormat="1" ht="15" customHeight="1">
      <c r="A43" s="232"/>
      <c r="B43" s="1686"/>
      <c r="C43" s="1687"/>
      <c r="D43" s="1687"/>
      <c r="E43" s="1687"/>
      <c r="F43" s="1687"/>
      <c r="G43" s="1687"/>
      <c r="H43" s="1687"/>
      <c r="I43" s="1687"/>
      <c r="J43" s="1687"/>
      <c r="K43" s="1687"/>
      <c r="L43" s="1687"/>
      <c r="M43" s="1687"/>
      <c r="N43" s="1687"/>
      <c r="O43" s="1687"/>
      <c r="P43" s="1687"/>
      <c r="Q43" s="1687"/>
      <c r="R43" s="1687"/>
      <c r="S43" s="1687"/>
      <c r="T43" s="1687"/>
      <c r="U43" s="1687"/>
      <c r="V43" s="1687"/>
      <c r="W43" s="1687"/>
      <c r="X43" s="1687"/>
      <c r="Y43" s="1687"/>
      <c r="Z43" s="1687"/>
      <c r="AA43" s="1687"/>
      <c r="AB43" s="1687"/>
      <c r="AC43" s="1687"/>
      <c r="AD43" s="1687"/>
      <c r="AE43" s="1687"/>
      <c r="AF43" s="1687"/>
      <c r="AG43" s="1688"/>
    </row>
    <row r="44" spans="1:33" s="461" customFormat="1" ht="15" customHeight="1">
      <c r="A44" s="232"/>
      <c r="B44" s="1686"/>
      <c r="C44" s="1687"/>
      <c r="D44" s="1687"/>
      <c r="E44" s="1687"/>
      <c r="F44" s="1687"/>
      <c r="G44" s="1687"/>
      <c r="H44" s="1687"/>
      <c r="I44" s="1687"/>
      <c r="J44" s="1687"/>
      <c r="K44" s="1687"/>
      <c r="L44" s="1687"/>
      <c r="M44" s="1687"/>
      <c r="N44" s="1687"/>
      <c r="O44" s="1687"/>
      <c r="P44" s="1687"/>
      <c r="Q44" s="1687"/>
      <c r="R44" s="1687"/>
      <c r="S44" s="1687"/>
      <c r="T44" s="1687"/>
      <c r="U44" s="1687"/>
      <c r="V44" s="1687"/>
      <c r="W44" s="1687"/>
      <c r="X44" s="1687"/>
      <c r="Y44" s="1687"/>
      <c r="Z44" s="1687"/>
      <c r="AA44" s="1687"/>
      <c r="AB44" s="1687"/>
      <c r="AC44" s="1687"/>
      <c r="AD44" s="1687"/>
      <c r="AE44" s="1687"/>
      <c r="AF44" s="1687"/>
      <c r="AG44" s="1688"/>
    </row>
    <row r="45" spans="1:33" s="461" customFormat="1" ht="15" customHeight="1">
      <c r="A45" s="232"/>
      <c r="B45" s="1686"/>
      <c r="C45" s="1687"/>
      <c r="D45" s="1687"/>
      <c r="E45" s="1687"/>
      <c r="F45" s="1687"/>
      <c r="G45" s="1687"/>
      <c r="H45" s="1687"/>
      <c r="I45" s="1687"/>
      <c r="J45" s="1687"/>
      <c r="K45" s="1687"/>
      <c r="L45" s="1687"/>
      <c r="M45" s="1687"/>
      <c r="N45" s="1687"/>
      <c r="O45" s="1687"/>
      <c r="P45" s="1687"/>
      <c r="Q45" s="1687"/>
      <c r="R45" s="1687"/>
      <c r="S45" s="1687"/>
      <c r="T45" s="1687"/>
      <c r="U45" s="1687"/>
      <c r="V45" s="1687"/>
      <c r="W45" s="1687"/>
      <c r="X45" s="1687"/>
      <c r="Y45" s="1687"/>
      <c r="Z45" s="1687"/>
      <c r="AA45" s="1687"/>
      <c r="AB45" s="1687"/>
      <c r="AC45" s="1687"/>
      <c r="AD45" s="1687"/>
      <c r="AE45" s="1687"/>
      <c r="AF45" s="1687"/>
      <c r="AG45" s="1688"/>
    </row>
    <row r="46" spans="1:33" s="461" customFormat="1" ht="15" customHeight="1">
      <c r="A46" s="232"/>
      <c r="B46" s="1686"/>
      <c r="C46" s="1687"/>
      <c r="D46" s="1687"/>
      <c r="E46" s="1687"/>
      <c r="F46" s="1687"/>
      <c r="G46" s="1687"/>
      <c r="H46" s="1687"/>
      <c r="I46" s="1687"/>
      <c r="J46" s="1687"/>
      <c r="K46" s="1687"/>
      <c r="L46" s="1687"/>
      <c r="M46" s="1687"/>
      <c r="N46" s="1687"/>
      <c r="O46" s="1687"/>
      <c r="P46" s="1687"/>
      <c r="Q46" s="1687"/>
      <c r="R46" s="1687"/>
      <c r="S46" s="1687"/>
      <c r="T46" s="1687"/>
      <c r="U46" s="1687"/>
      <c r="V46" s="1687"/>
      <c r="W46" s="1687"/>
      <c r="X46" s="1687"/>
      <c r="Y46" s="1687"/>
      <c r="Z46" s="1687"/>
      <c r="AA46" s="1687"/>
      <c r="AB46" s="1687"/>
      <c r="AC46" s="1687"/>
      <c r="AD46" s="1687"/>
      <c r="AE46" s="1687"/>
      <c r="AF46" s="1687"/>
      <c r="AG46" s="1688"/>
    </row>
    <row r="47" spans="1:33" s="461" customFormat="1" ht="15" customHeight="1">
      <c r="A47" s="232"/>
      <c r="B47" s="1686"/>
      <c r="C47" s="1687"/>
      <c r="D47" s="1687"/>
      <c r="E47" s="1687"/>
      <c r="F47" s="1687"/>
      <c r="G47" s="1687"/>
      <c r="H47" s="1687"/>
      <c r="I47" s="1687"/>
      <c r="J47" s="1687"/>
      <c r="K47" s="1687"/>
      <c r="L47" s="1687"/>
      <c r="M47" s="1687"/>
      <c r="N47" s="1687"/>
      <c r="O47" s="1687"/>
      <c r="P47" s="1687"/>
      <c r="Q47" s="1687"/>
      <c r="R47" s="1687"/>
      <c r="S47" s="1687"/>
      <c r="T47" s="1687"/>
      <c r="U47" s="1687"/>
      <c r="V47" s="1687"/>
      <c r="W47" s="1687"/>
      <c r="X47" s="1687"/>
      <c r="Y47" s="1687"/>
      <c r="Z47" s="1687"/>
      <c r="AA47" s="1687"/>
      <c r="AB47" s="1687"/>
      <c r="AC47" s="1687"/>
      <c r="AD47" s="1687"/>
      <c r="AE47" s="1687"/>
      <c r="AF47" s="1687"/>
      <c r="AG47" s="1688"/>
    </row>
    <row r="48" spans="1:33" s="461" customFormat="1" ht="15" customHeight="1">
      <c r="A48" s="232"/>
      <c r="B48" s="1686"/>
      <c r="C48" s="1687"/>
      <c r="D48" s="1687"/>
      <c r="E48" s="1687"/>
      <c r="F48" s="1687"/>
      <c r="G48" s="1687"/>
      <c r="H48" s="1687"/>
      <c r="I48" s="1687"/>
      <c r="J48" s="1687"/>
      <c r="K48" s="1687"/>
      <c r="L48" s="1687"/>
      <c r="M48" s="1687"/>
      <c r="N48" s="1687"/>
      <c r="O48" s="1687"/>
      <c r="P48" s="1687"/>
      <c r="Q48" s="1687"/>
      <c r="R48" s="1687"/>
      <c r="S48" s="1687"/>
      <c r="T48" s="1687"/>
      <c r="U48" s="1687"/>
      <c r="V48" s="1687"/>
      <c r="W48" s="1687"/>
      <c r="X48" s="1687"/>
      <c r="Y48" s="1687"/>
      <c r="Z48" s="1687"/>
      <c r="AA48" s="1687"/>
      <c r="AB48" s="1687"/>
      <c r="AC48" s="1687"/>
      <c r="AD48" s="1687"/>
      <c r="AE48" s="1687"/>
      <c r="AF48" s="1687"/>
      <c r="AG48" s="1688"/>
    </row>
    <row r="49" spans="1:33" s="461" customFormat="1" ht="15" customHeight="1">
      <c r="A49" s="232"/>
      <c r="B49" s="1686"/>
      <c r="C49" s="1687"/>
      <c r="D49" s="1687"/>
      <c r="E49" s="1687"/>
      <c r="F49" s="1687"/>
      <c r="G49" s="1687"/>
      <c r="H49" s="1687"/>
      <c r="I49" s="1687"/>
      <c r="J49" s="1687"/>
      <c r="K49" s="1687"/>
      <c r="L49" s="1687"/>
      <c r="M49" s="1687"/>
      <c r="N49" s="1687"/>
      <c r="O49" s="1687"/>
      <c r="P49" s="1687"/>
      <c r="Q49" s="1687"/>
      <c r="R49" s="1687"/>
      <c r="S49" s="1687"/>
      <c r="T49" s="1687"/>
      <c r="U49" s="1687"/>
      <c r="V49" s="1687"/>
      <c r="W49" s="1687"/>
      <c r="X49" s="1687"/>
      <c r="Y49" s="1687"/>
      <c r="Z49" s="1687"/>
      <c r="AA49" s="1687"/>
      <c r="AB49" s="1687"/>
      <c r="AC49" s="1687"/>
      <c r="AD49" s="1687"/>
      <c r="AE49" s="1687"/>
      <c r="AF49" s="1687"/>
      <c r="AG49" s="1688"/>
    </row>
    <row r="50" spans="1:33" s="461" customFormat="1" ht="15" customHeight="1">
      <c r="A50" s="232"/>
      <c r="B50" s="1689"/>
      <c r="C50" s="1690"/>
      <c r="D50" s="1690"/>
      <c r="E50" s="1690"/>
      <c r="F50" s="1690"/>
      <c r="G50" s="1690"/>
      <c r="H50" s="1690"/>
      <c r="I50" s="1690"/>
      <c r="J50" s="1690"/>
      <c r="K50" s="1690"/>
      <c r="L50" s="1690"/>
      <c r="M50" s="1690"/>
      <c r="N50" s="1690"/>
      <c r="O50" s="1690"/>
      <c r="P50" s="1690"/>
      <c r="Q50" s="1690"/>
      <c r="R50" s="1690"/>
      <c r="S50" s="1690"/>
      <c r="T50" s="1690"/>
      <c r="U50" s="1690"/>
      <c r="V50" s="1690"/>
      <c r="W50" s="1690"/>
      <c r="X50" s="1690"/>
      <c r="Y50" s="1690"/>
      <c r="Z50" s="1690"/>
      <c r="AA50" s="1690"/>
      <c r="AB50" s="1690"/>
      <c r="AC50" s="1690"/>
      <c r="AD50" s="1690"/>
      <c r="AE50" s="1690"/>
      <c r="AF50" s="1690"/>
      <c r="AG50" s="1691"/>
    </row>
    <row r="51" spans="1:33" s="461" customFormat="1" ht="15" customHeight="1">
      <c r="A51" s="232"/>
      <c r="B51" s="1692" t="s">
        <v>634</v>
      </c>
      <c r="C51" s="1692"/>
      <c r="D51" s="1692"/>
      <c r="E51" s="1692"/>
      <c r="F51" s="1692"/>
      <c r="G51" s="1692"/>
      <c r="H51" s="1692"/>
      <c r="I51" s="1692"/>
      <c r="J51" s="1692"/>
      <c r="K51" s="1692"/>
      <c r="L51" s="1692"/>
      <c r="M51" s="1692"/>
      <c r="N51" s="1692"/>
      <c r="O51" s="1692"/>
      <c r="P51" s="1692"/>
      <c r="Q51" s="1692"/>
      <c r="R51" s="1692"/>
      <c r="S51" s="1692"/>
      <c r="T51" s="1692"/>
      <c r="U51" s="1692"/>
      <c r="V51" s="1692"/>
      <c r="W51" s="1692"/>
      <c r="X51" s="1692"/>
      <c r="Y51" s="1692"/>
      <c r="Z51" s="1692"/>
      <c r="AA51" s="1692"/>
      <c r="AB51" s="1692"/>
      <c r="AC51" s="1692"/>
      <c r="AD51" s="1692"/>
      <c r="AE51" s="1692"/>
      <c r="AF51" s="1692"/>
      <c r="AG51" s="1692"/>
    </row>
    <row r="52" spans="1:33" s="461" customFormat="1" ht="15" customHeight="1">
      <c r="A52" s="232"/>
      <c r="B52" s="1692"/>
      <c r="C52" s="1692"/>
      <c r="D52" s="1692"/>
      <c r="E52" s="1692"/>
      <c r="F52" s="1692"/>
      <c r="G52" s="1692"/>
      <c r="H52" s="1692"/>
      <c r="I52" s="1692"/>
      <c r="J52" s="1692"/>
      <c r="K52" s="1692"/>
      <c r="L52" s="1692"/>
      <c r="M52" s="1692"/>
      <c r="N52" s="1692"/>
      <c r="O52" s="1692"/>
      <c r="P52" s="1692"/>
      <c r="Q52" s="1692"/>
      <c r="R52" s="1692"/>
      <c r="S52" s="1692"/>
      <c r="T52" s="1692"/>
      <c r="U52" s="1692"/>
      <c r="V52" s="1692"/>
      <c r="W52" s="1692"/>
      <c r="X52" s="1692"/>
      <c r="Y52" s="1692"/>
      <c r="Z52" s="1692"/>
      <c r="AA52" s="1692"/>
      <c r="AB52" s="1692"/>
      <c r="AC52" s="1692"/>
      <c r="AD52" s="1692"/>
      <c r="AE52" s="1692"/>
      <c r="AF52" s="1692"/>
      <c r="AG52" s="1692"/>
    </row>
    <row r="53" spans="1:33" s="461" customFormat="1" ht="15" customHeight="1">
      <c r="A53" s="232"/>
      <c r="B53" s="462"/>
      <c r="C53" s="463"/>
      <c r="D53" s="463"/>
      <c r="E53" s="463"/>
      <c r="F53" s="463"/>
      <c r="G53" s="463"/>
      <c r="H53" s="463"/>
      <c r="I53" s="463"/>
      <c r="J53" s="464"/>
      <c r="K53" s="464"/>
      <c r="L53" s="464"/>
      <c r="M53" s="464"/>
      <c r="N53" s="464"/>
      <c r="O53" s="463"/>
      <c r="P53" s="463"/>
      <c r="Q53" s="463"/>
      <c r="R53" s="463"/>
      <c r="S53" s="463"/>
      <c r="T53" s="463"/>
      <c r="U53" s="463"/>
      <c r="V53" s="463"/>
      <c r="W53" s="463"/>
      <c r="X53" s="463"/>
      <c r="Y53" s="463"/>
      <c r="Z53" s="463"/>
      <c r="AA53" s="463"/>
      <c r="AB53" s="463"/>
      <c r="AC53" s="463"/>
      <c r="AD53" s="463"/>
      <c r="AE53" s="463"/>
      <c r="AF53" s="463"/>
      <c r="AG53" s="465"/>
    </row>
    <row r="54" spans="1:33" s="461" customFormat="1" ht="15" customHeight="1">
      <c r="A54" s="232"/>
      <c r="B54" s="466"/>
      <c r="C54" s="491" t="s">
        <v>635</v>
      </c>
      <c r="F54" s="232"/>
      <c r="G54" s="232"/>
      <c r="H54" s="232"/>
      <c r="I54" s="232"/>
      <c r="J54" s="471"/>
      <c r="K54" s="471"/>
      <c r="L54" s="471"/>
      <c r="M54" s="474"/>
      <c r="N54" s="471"/>
      <c r="O54" s="492" t="s">
        <v>636</v>
      </c>
      <c r="P54" s="492"/>
      <c r="Q54" s="492"/>
      <c r="R54" s="492"/>
      <c r="S54" s="492"/>
      <c r="T54" s="492"/>
      <c r="U54" s="467">
        <v>15</v>
      </c>
      <c r="W54" s="232"/>
      <c r="X54" s="232"/>
      <c r="Y54" s="232"/>
      <c r="Z54" s="232"/>
      <c r="AA54" s="232"/>
      <c r="AB54" s="232"/>
      <c r="AC54" s="232"/>
      <c r="AD54" s="232"/>
      <c r="AE54" s="232"/>
      <c r="AF54" s="232"/>
      <c r="AG54" s="470"/>
    </row>
    <row r="55" spans="1:33" s="461" customFormat="1" ht="15" customHeight="1">
      <c r="A55" s="232"/>
      <c r="B55" s="466"/>
      <c r="O55" s="492" t="s">
        <v>636</v>
      </c>
      <c r="P55" s="493"/>
      <c r="Q55" s="493"/>
      <c r="R55" s="493"/>
      <c r="S55" s="493"/>
      <c r="T55" s="493"/>
      <c r="U55" s="467">
        <v>15</v>
      </c>
      <c r="AG55" s="470"/>
    </row>
    <row r="56" spans="1:33" s="461" customFormat="1" ht="15" customHeight="1">
      <c r="A56" s="232"/>
      <c r="B56" s="466"/>
      <c r="C56" s="232" t="s">
        <v>637</v>
      </c>
      <c r="D56" s="232"/>
      <c r="E56" s="232"/>
      <c r="F56" s="232"/>
      <c r="G56" s="232"/>
      <c r="H56" s="232"/>
      <c r="I56" s="232"/>
      <c r="J56" s="468" t="s">
        <v>616</v>
      </c>
      <c r="K56" s="467" t="s">
        <v>368</v>
      </c>
      <c r="L56" s="469" t="s">
        <v>617</v>
      </c>
      <c r="M56" s="467"/>
      <c r="O56" s="492" t="s">
        <v>636</v>
      </c>
      <c r="P56" s="493"/>
      <c r="Q56" s="493"/>
      <c r="R56" s="493"/>
      <c r="S56" s="493"/>
      <c r="T56" s="493"/>
      <c r="U56" s="467"/>
      <c r="AG56" s="470"/>
    </row>
    <row r="57" spans="1:33" s="461" customFormat="1" ht="15" customHeight="1">
      <c r="A57" s="232"/>
      <c r="B57" s="466"/>
      <c r="O57" s="492" t="s">
        <v>636</v>
      </c>
      <c r="P57" s="493"/>
      <c r="Q57" s="493"/>
      <c r="R57" s="493"/>
      <c r="S57" s="493"/>
      <c r="T57" s="493"/>
      <c r="U57" s="467"/>
      <c r="AG57" s="470"/>
    </row>
    <row r="58" spans="1:33" s="461" customFormat="1" ht="15" customHeight="1">
      <c r="A58" s="232"/>
      <c r="B58" s="466"/>
      <c r="J58" s="494"/>
      <c r="K58" s="494"/>
      <c r="L58" s="494"/>
      <c r="M58" s="494"/>
      <c r="N58" s="494"/>
      <c r="O58" s="492" t="s">
        <v>636</v>
      </c>
      <c r="P58" s="495"/>
      <c r="Q58" s="495"/>
      <c r="R58" s="495"/>
      <c r="S58" s="495"/>
      <c r="T58" s="495"/>
      <c r="U58" s="467"/>
      <c r="W58" s="494"/>
      <c r="X58" s="494"/>
      <c r="Y58" s="494"/>
      <c r="Z58" s="494"/>
      <c r="AA58" s="494"/>
      <c r="AB58" s="494"/>
      <c r="AC58" s="494"/>
      <c r="AD58" s="494"/>
      <c r="AE58" s="494"/>
      <c r="AF58" s="494"/>
      <c r="AG58" s="470"/>
    </row>
    <row r="59" spans="1:33" s="461" customFormat="1" ht="15" customHeight="1">
      <c r="A59" s="232"/>
      <c r="B59" s="466"/>
      <c r="O59" s="492" t="s">
        <v>636</v>
      </c>
      <c r="P59" s="495"/>
      <c r="Q59" s="495"/>
      <c r="R59" s="495"/>
      <c r="S59" s="495"/>
      <c r="T59" s="495"/>
      <c r="U59" s="467"/>
      <c r="AG59" s="470"/>
    </row>
    <row r="60" spans="1:33" s="461" customFormat="1" ht="15" customHeight="1">
      <c r="A60" s="232"/>
      <c r="B60" s="466"/>
      <c r="O60" s="492" t="s">
        <v>636</v>
      </c>
      <c r="P60" s="495"/>
      <c r="Q60" s="495"/>
      <c r="R60" s="495"/>
      <c r="S60" s="495"/>
      <c r="T60" s="495"/>
      <c r="U60" s="467"/>
      <c r="AG60" s="470"/>
    </row>
    <row r="61" spans="1:33" s="461" customFormat="1" ht="15" customHeight="1">
      <c r="A61" s="232"/>
      <c r="B61" s="466"/>
      <c r="AG61" s="470"/>
    </row>
    <row r="62" spans="1:33" s="461" customFormat="1" ht="13.5" customHeight="1">
      <c r="A62" s="232"/>
      <c r="B62" s="466"/>
      <c r="C62" s="232" t="s">
        <v>638</v>
      </c>
      <c r="D62" s="232"/>
      <c r="F62" s="467"/>
      <c r="G62" s="232"/>
      <c r="H62" s="483" t="s">
        <v>639</v>
      </c>
      <c r="I62" s="1674"/>
      <c r="J62" s="1674"/>
      <c r="K62" s="496"/>
      <c r="L62" s="497" t="s">
        <v>640</v>
      </c>
      <c r="M62" s="498"/>
      <c r="N62" s="1675"/>
      <c r="O62" s="1675"/>
      <c r="P62" s="1675"/>
      <c r="Q62" s="1675"/>
      <c r="R62" s="1675"/>
      <c r="S62" s="1675"/>
      <c r="T62" s="1675"/>
      <c r="U62" s="1675"/>
      <c r="V62" s="1675"/>
      <c r="W62" s="1675"/>
      <c r="X62" s="1675"/>
      <c r="Y62" s="1675"/>
      <c r="Z62" s="1675"/>
      <c r="AA62" s="1675"/>
      <c r="AB62" s="1675"/>
      <c r="AC62" s="1675"/>
      <c r="AD62" s="1675"/>
      <c r="AE62" s="1675"/>
      <c r="AF62" s="1675"/>
      <c r="AG62" s="470"/>
    </row>
    <row r="63" spans="1:33" s="461" customFormat="1" ht="30" customHeight="1">
      <c r="A63" s="232"/>
      <c r="B63" s="466"/>
      <c r="C63" s="232"/>
      <c r="D63" s="232"/>
      <c r="F63" s="232"/>
      <c r="G63" s="232"/>
      <c r="H63" s="232"/>
      <c r="I63" s="232"/>
      <c r="J63" s="471"/>
      <c r="K63" s="471"/>
      <c r="L63" s="476"/>
      <c r="M63" s="471"/>
      <c r="AG63" s="470"/>
    </row>
    <row r="64" spans="1:33" s="461" customFormat="1" ht="33.75" customHeight="1">
      <c r="A64" s="232"/>
      <c r="B64" s="466"/>
      <c r="C64" s="232" t="s">
        <v>641</v>
      </c>
      <c r="D64" s="232"/>
      <c r="F64" s="467"/>
      <c r="G64" s="232"/>
      <c r="H64" s="483" t="s">
        <v>639</v>
      </c>
      <c r="I64" s="1674"/>
      <c r="J64" s="1674"/>
      <c r="K64" s="496"/>
      <c r="L64" s="497" t="s">
        <v>640</v>
      </c>
      <c r="M64" s="498"/>
      <c r="N64" s="1675"/>
      <c r="O64" s="1675"/>
      <c r="P64" s="1675"/>
      <c r="Q64" s="1675"/>
      <c r="R64" s="1675"/>
      <c r="S64" s="1675"/>
      <c r="T64" s="1675"/>
      <c r="U64" s="1675"/>
      <c r="V64" s="1675"/>
      <c r="W64" s="1675"/>
      <c r="X64" s="1675"/>
      <c r="Y64" s="1675"/>
      <c r="Z64" s="1675"/>
      <c r="AA64" s="1675"/>
      <c r="AB64" s="1675"/>
      <c r="AC64" s="1675"/>
      <c r="AD64" s="1675"/>
      <c r="AE64" s="1675"/>
      <c r="AF64" s="1675"/>
      <c r="AG64" s="470"/>
    </row>
    <row r="65" spans="1:33" s="461" customFormat="1" ht="15" customHeight="1">
      <c r="A65" s="232"/>
      <c r="B65" s="466"/>
      <c r="C65" s="232"/>
      <c r="D65" s="232"/>
      <c r="F65" s="232"/>
      <c r="G65" s="232"/>
      <c r="H65" s="483"/>
      <c r="I65" s="483"/>
      <c r="J65" s="499"/>
      <c r="K65" s="474"/>
      <c r="L65" s="476"/>
      <c r="M65" s="474"/>
      <c r="N65" s="1676"/>
      <c r="O65" s="1676"/>
      <c r="P65" s="1676"/>
      <c r="Q65" s="1676"/>
      <c r="R65" s="1676"/>
      <c r="S65" s="1676"/>
      <c r="T65" s="1676"/>
      <c r="U65" s="1676"/>
      <c r="V65" s="1676"/>
      <c r="W65" s="1676"/>
      <c r="X65" s="1676"/>
      <c r="Y65" s="1676"/>
      <c r="Z65" s="1676"/>
      <c r="AA65" s="1676"/>
      <c r="AB65" s="1676"/>
      <c r="AC65" s="1676"/>
      <c r="AD65" s="1676"/>
      <c r="AE65" s="1676"/>
      <c r="AF65" s="1676"/>
      <c r="AG65" s="470"/>
    </row>
    <row r="66" spans="1:33" s="461" customFormat="1" ht="30" customHeight="1">
      <c r="A66" s="232"/>
      <c r="B66" s="466"/>
      <c r="C66" s="232" t="s">
        <v>642</v>
      </c>
      <c r="D66" s="232"/>
      <c r="F66" s="467"/>
      <c r="G66" s="232"/>
      <c r="H66" s="483" t="s">
        <v>639</v>
      </c>
      <c r="I66" s="1674"/>
      <c r="J66" s="1674"/>
      <c r="K66" s="496"/>
      <c r="L66" s="497" t="s">
        <v>640</v>
      </c>
      <c r="M66" s="498"/>
      <c r="N66" s="1677"/>
      <c r="O66" s="1677"/>
      <c r="P66" s="1677"/>
      <c r="Q66" s="1677"/>
      <c r="R66" s="1677"/>
      <c r="S66" s="1677"/>
      <c r="T66" s="1677"/>
      <c r="U66" s="1677"/>
      <c r="V66" s="1677"/>
      <c r="W66" s="1677"/>
      <c r="X66" s="1677"/>
      <c r="Y66" s="1677"/>
      <c r="Z66" s="1677"/>
      <c r="AA66" s="1677"/>
      <c r="AB66" s="1677"/>
      <c r="AC66" s="1677"/>
      <c r="AD66" s="1677"/>
      <c r="AE66" s="1677"/>
      <c r="AF66" s="1677"/>
      <c r="AG66" s="470"/>
    </row>
    <row r="67" spans="1:33" s="461" customFormat="1" ht="20.25" customHeight="1">
      <c r="A67" s="232"/>
      <c r="B67" s="466"/>
      <c r="C67" s="232"/>
      <c r="D67" s="232"/>
      <c r="F67" s="232"/>
      <c r="G67" s="232"/>
      <c r="H67" s="483"/>
      <c r="I67" s="483"/>
      <c r="J67" s="499"/>
      <c r="K67" s="474"/>
      <c r="L67" s="476"/>
      <c r="M67" s="474"/>
      <c r="N67" s="500"/>
      <c r="O67" s="500"/>
      <c r="P67" s="500"/>
      <c r="Q67" s="500"/>
      <c r="R67" s="500"/>
      <c r="S67" s="500"/>
      <c r="T67" s="500"/>
      <c r="U67" s="500"/>
      <c r="V67" s="500"/>
      <c r="W67" s="500"/>
      <c r="X67" s="500"/>
      <c r="Y67" s="500"/>
      <c r="Z67" s="500"/>
      <c r="AA67" s="500"/>
      <c r="AB67" s="500"/>
      <c r="AC67" s="500"/>
      <c r="AD67" s="500"/>
      <c r="AE67" s="500"/>
      <c r="AF67" s="500"/>
      <c r="AG67" s="470"/>
    </row>
    <row r="68" spans="1:33" s="461" customFormat="1" ht="15" customHeight="1">
      <c r="A68" s="232"/>
      <c r="B68" s="466"/>
      <c r="C68" s="232" t="s">
        <v>643</v>
      </c>
      <c r="D68" s="232"/>
      <c r="F68" s="467"/>
      <c r="G68" s="232"/>
      <c r="H68" s="483" t="s">
        <v>639</v>
      </c>
      <c r="I68" s="1674"/>
      <c r="J68" s="1674"/>
      <c r="K68" s="496"/>
      <c r="L68" s="497" t="s">
        <v>640</v>
      </c>
      <c r="M68" s="498"/>
      <c r="N68" s="1678"/>
      <c r="O68" s="1678"/>
      <c r="P68" s="1678"/>
      <c r="Q68" s="1678"/>
      <c r="R68" s="1678"/>
      <c r="S68" s="1678"/>
      <c r="T68" s="1678"/>
      <c r="U68" s="1678"/>
      <c r="V68" s="1678"/>
      <c r="W68" s="1678"/>
      <c r="X68" s="1678"/>
      <c r="Y68" s="1678"/>
      <c r="Z68" s="1678"/>
      <c r="AA68" s="1678"/>
      <c r="AB68" s="1678"/>
      <c r="AC68" s="1678"/>
      <c r="AD68" s="1678"/>
      <c r="AE68" s="1678"/>
      <c r="AF68" s="1678"/>
      <c r="AG68" s="470"/>
    </row>
    <row r="69" spans="1:33" s="461" customFormat="1" ht="15" customHeight="1">
      <c r="A69" s="232"/>
      <c r="B69" s="466"/>
      <c r="C69" s="232"/>
      <c r="D69" s="232"/>
      <c r="F69" s="474"/>
      <c r="G69" s="232"/>
      <c r="H69" s="483"/>
      <c r="I69" s="474"/>
      <c r="J69" s="474"/>
      <c r="K69" s="496"/>
      <c r="L69" s="497"/>
      <c r="M69" s="498"/>
      <c r="N69" s="501"/>
      <c r="O69" s="501"/>
      <c r="P69" s="501"/>
      <c r="Q69" s="501"/>
      <c r="R69" s="501"/>
      <c r="S69" s="501"/>
      <c r="T69" s="501"/>
      <c r="U69" s="501"/>
      <c r="V69" s="501"/>
      <c r="W69" s="501"/>
      <c r="X69" s="501"/>
      <c r="Y69" s="501"/>
      <c r="Z69" s="501"/>
      <c r="AA69" s="501"/>
      <c r="AB69" s="501"/>
      <c r="AC69" s="501"/>
      <c r="AD69" s="501"/>
      <c r="AE69" s="501"/>
      <c r="AF69" s="501"/>
      <c r="AG69" s="470"/>
    </row>
    <row r="70" spans="1:33" s="461" customFormat="1" ht="15" customHeight="1">
      <c r="A70" s="232"/>
      <c r="B70" s="466"/>
      <c r="C70" s="232" t="s">
        <v>619</v>
      </c>
      <c r="D70" s="232"/>
      <c r="F70" s="467"/>
      <c r="G70" s="232"/>
      <c r="H70" s="483" t="s">
        <v>639</v>
      </c>
      <c r="I70" s="1674"/>
      <c r="J70" s="1674"/>
      <c r="K70" s="496"/>
      <c r="L70" s="497" t="s">
        <v>640</v>
      </c>
      <c r="M70" s="498"/>
      <c r="N70" s="1675"/>
      <c r="O70" s="1675"/>
      <c r="P70" s="1675"/>
      <c r="Q70" s="1675"/>
      <c r="R70" s="1675"/>
      <c r="S70" s="1675"/>
      <c r="T70" s="1675"/>
      <c r="U70" s="1675"/>
      <c r="V70" s="1675"/>
      <c r="W70" s="1675"/>
      <c r="X70" s="1675"/>
      <c r="Y70" s="1675"/>
      <c r="Z70" s="1675"/>
      <c r="AA70" s="1675"/>
      <c r="AB70" s="1675"/>
      <c r="AC70" s="1675"/>
      <c r="AD70" s="1675"/>
      <c r="AE70" s="1675"/>
      <c r="AF70" s="1675"/>
      <c r="AG70" s="470"/>
    </row>
    <row r="71" spans="1:33" s="461" customFormat="1" ht="15" customHeight="1">
      <c r="A71" s="232"/>
      <c r="B71" s="466"/>
      <c r="C71" s="232"/>
      <c r="D71" s="232"/>
      <c r="E71" s="232"/>
      <c r="F71" s="232"/>
      <c r="G71" s="232"/>
      <c r="H71" s="287"/>
      <c r="I71" s="232"/>
      <c r="J71" s="471"/>
      <c r="K71" s="471"/>
      <c r="L71" s="468"/>
      <c r="M71" s="471"/>
      <c r="N71" s="499"/>
      <c r="O71" s="483"/>
      <c r="P71" s="483"/>
      <c r="Q71" s="287"/>
      <c r="R71" s="287"/>
      <c r="S71" s="287"/>
      <c r="T71" s="232"/>
      <c r="U71" s="232"/>
      <c r="V71" s="502"/>
      <c r="W71" s="502"/>
      <c r="X71" s="502"/>
      <c r="Y71" s="502"/>
      <c r="Z71" s="502"/>
      <c r="AA71" s="502"/>
      <c r="AB71" s="502"/>
      <c r="AC71" s="502"/>
      <c r="AD71" s="502"/>
      <c r="AE71" s="502"/>
      <c r="AF71" s="502"/>
      <c r="AG71" s="470"/>
    </row>
    <row r="72" spans="1:33" s="461" customFormat="1">
      <c r="A72" s="232"/>
      <c r="B72" s="466"/>
      <c r="C72" s="232" t="s">
        <v>644</v>
      </c>
      <c r="D72" s="232"/>
      <c r="F72" s="467"/>
      <c r="G72" s="232"/>
      <c r="H72" s="483" t="s">
        <v>639</v>
      </c>
      <c r="I72" s="1674"/>
      <c r="J72" s="1674"/>
      <c r="K72" s="496"/>
      <c r="L72" s="497" t="s">
        <v>640</v>
      </c>
      <c r="M72" s="498"/>
      <c r="N72" s="1678"/>
      <c r="O72" s="1678"/>
      <c r="P72" s="1678"/>
      <c r="Q72" s="1678"/>
      <c r="R72" s="1678"/>
      <c r="S72" s="1678"/>
      <c r="T72" s="1678"/>
      <c r="U72" s="1678"/>
      <c r="V72" s="1678"/>
      <c r="W72" s="1678"/>
      <c r="X72" s="1678"/>
      <c r="Y72" s="1678"/>
      <c r="Z72" s="1678"/>
      <c r="AA72" s="1678"/>
      <c r="AB72" s="1678"/>
      <c r="AC72" s="1678"/>
      <c r="AD72" s="1678"/>
      <c r="AE72" s="1678"/>
      <c r="AF72" s="1678"/>
      <c r="AG72" s="470"/>
    </row>
    <row r="73" spans="1:33" s="461" customFormat="1" ht="15" customHeight="1">
      <c r="A73" s="232"/>
      <c r="B73" s="466"/>
      <c r="C73" s="232"/>
      <c r="D73" s="232"/>
      <c r="F73" s="474"/>
      <c r="G73" s="232"/>
      <c r="H73" s="483"/>
      <c r="I73" s="474"/>
      <c r="J73" s="474"/>
      <c r="K73" s="496"/>
      <c r="L73" s="497"/>
      <c r="M73" s="498"/>
      <c r="N73" s="501"/>
      <c r="O73" s="501"/>
      <c r="P73" s="501"/>
      <c r="Q73" s="501"/>
      <c r="R73" s="501"/>
      <c r="S73" s="501"/>
      <c r="T73" s="501"/>
      <c r="U73" s="501"/>
      <c r="V73" s="501"/>
      <c r="W73" s="501"/>
      <c r="X73" s="501"/>
      <c r="Y73" s="501"/>
      <c r="Z73" s="501"/>
      <c r="AA73" s="501"/>
      <c r="AB73" s="501"/>
      <c r="AC73" s="501"/>
      <c r="AD73" s="501"/>
      <c r="AE73" s="501"/>
      <c r="AF73" s="501"/>
      <c r="AG73" s="470"/>
    </row>
    <row r="74" spans="1:33" s="461" customFormat="1" ht="15" customHeight="1">
      <c r="A74" s="232"/>
      <c r="B74" s="489"/>
      <c r="C74" s="484"/>
      <c r="D74" s="484"/>
      <c r="E74" s="503"/>
      <c r="F74" s="479"/>
      <c r="G74" s="484"/>
      <c r="H74" s="504"/>
      <c r="I74" s="479"/>
      <c r="J74" s="479"/>
      <c r="K74" s="505"/>
      <c r="L74" s="506"/>
      <c r="M74" s="487"/>
      <c r="N74" s="507"/>
      <c r="O74" s="507"/>
      <c r="P74" s="507"/>
      <c r="Q74" s="507"/>
      <c r="R74" s="507"/>
      <c r="S74" s="507"/>
      <c r="T74" s="507"/>
      <c r="U74" s="507"/>
      <c r="V74" s="507"/>
      <c r="W74" s="507"/>
      <c r="X74" s="507"/>
      <c r="Y74" s="507"/>
      <c r="Z74" s="507"/>
      <c r="AA74" s="507"/>
      <c r="AB74" s="507"/>
      <c r="AC74" s="507"/>
      <c r="AD74" s="507"/>
      <c r="AE74" s="507"/>
      <c r="AF74" s="507"/>
      <c r="AG74" s="490"/>
    </row>
    <row r="75" spans="1:33" s="461" customFormat="1" ht="15" customHeight="1">
      <c r="A75" s="232"/>
      <c r="B75" s="1683"/>
      <c r="C75" s="1684"/>
      <c r="D75" s="1684"/>
      <c r="E75" s="1684"/>
      <c r="F75" s="1684"/>
      <c r="G75" s="1684"/>
      <c r="H75" s="1684"/>
      <c r="I75" s="1684"/>
      <c r="J75" s="1684"/>
      <c r="K75" s="1684"/>
      <c r="L75" s="1684"/>
      <c r="M75" s="1684"/>
      <c r="N75" s="1684"/>
      <c r="O75" s="1684"/>
      <c r="P75" s="1684"/>
      <c r="Q75" s="1684"/>
      <c r="R75" s="1684"/>
      <c r="S75" s="1684"/>
      <c r="T75" s="1684"/>
      <c r="U75" s="1684"/>
      <c r="V75" s="1684"/>
      <c r="W75" s="1684"/>
      <c r="X75" s="1684"/>
      <c r="Y75" s="1684"/>
      <c r="Z75" s="1684"/>
      <c r="AA75" s="1684"/>
      <c r="AB75" s="1684"/>
      <c r="AC75" s="1684"/>
      <c r="AD75" s="1684"/>
      <c r="AE75" s="1684"/>
      <c r="AF75" s="1684"/>
      <c r="AG75" s="1685"/>
    </row>
    <row r="76" spans="1:33" s="461" customFormat="1">
      <c r="A76" s="232"/>
      <c r="B76" s="1686"/>
      <c r="C76" s="1687"/>
      <c r="D76" s="1687"/>
      <c r="E76" s="1687"/>
      <c r="F76" s="1687"/>
      <c r="G76" s="1687"/>
      <c r="H76" s="1687"/>
      <c r="I76" s="1687"/>
      <c r="J76" s="1687"/>
      <c r="K76" s="1687"/>
      <c r="L76" s="1687"/>
      <c r="M76" s="1687"/>
      <c r="N76" s="1687"/>
      <c r="O76" s="1687"/>
      <c r="P76" s="1687"/>
      <c r="Q76" s="1687"/>
      <c r="R76" s="1687"/>
      <c r="S76" s="1687"/>
      <c r="T76" s="1687"/>
      <c r="U76" s="1687"/>
      <c r="V76" s="1687"/>
      <c r="W76" s="1687"/>
      <c r="X76" s="1687"/>
      <c r="Y76" s="1687"/>
      <c r="Z76" s="1687"/>
      <c r="AA76" s="1687"/>
      <c r="AB76" s="1687"/>
      <c r="AC76" s="1687"/>
      <c r="AD76" s="1687"/>
      <c r="AE76" s="1687"/>
      <c r="AF76" s="1687"/>
      <c r="AG76" s="1688"/>
    </row>
    <row r="77" spans="1:33" s="461" customFormat="1" ht="15" customHeight="1">
      <c r="A77" s="232"/>
      <c r="B77" s="1686"/>
      <c r="C77" s="1687"/>
      <c r="D77" s="1687"/>
      <c r="E77" s="1687"/>
      <c r="F77" s="1687"/>
      <c r="G77" s="1687"/>
      <c r="H77" s="1687"/>
      <c r="I77" s="1687"/>
      <c r="J77" s="1687"/>
      <c r="K77" s="1687"/>
      <c r="L77" s="1687"/>
      <c r="M77" s="1687"/>
      <c r="N77" s="1687"/>
      <c r="O77" s="1687"/>
      <c r="P77" s="1687"/>
      <c r="Q77" s="1687"/>
      <c r="R77" s="1687"/>
      <c r="S77" s="1687"/>
      <c r="T77" s="1687"/>
      <c r="U77" s="1687"/>
      <c r="V77" s="1687"/>
      <c r="W77" s="1687"/>
      <c r="X77" s="1687"/>
      <c r="Y77" s="1687"/>
      <c r="Z77" s="1687"/>
      <c r="AA77" s="1687"/>
      <c r="AB77" s="1687"/>
      <c r="AC77" s="1687"/>
      <c r="AD77" s="1687"/>
      <c r="AE77" s="1687"/>
      <c r="AF77" s="1687"/>
      <c r="AG77" s="1688"/>
    </row>
    <row r="78" spans="1:33" s="461" customFormat="1" ht="15" customHeight="1">
      <c r="A78" s="508"/>
      <c r="B78" s="1686"/>
      <c r="C78" s="1687"/>
      <c r="D78" s="1687"/>
      <c r="E78" s="1687"/>
      <c r="F78" s="1687"/>
      <c r="G78" s="1687"/>
      <c r="H78" s="1687"/>
      <c r="I78" s="1687"/>
      <c r="J78" s="1687"/>
      <c r="K78" s="1687"/>
      <c r="L78" s="1687"/>
      <c r="M78" s="1687"/>
      <c r="N78" s="1687"/>
      <c r="O78" s="1687"/>
      <c r="P78" s="1687"/>
      <c r="Q78" s="1687"/>
      <c r="R78" s="1687"/>
      <c r="S78" s="1687"/>
      <c r="T78" s="1687"/>
      <c r="U78" s="1687"/>
      <c r="V78" s="1687"/>
      <c r="W78" s="1687"/>
      <c r="X78" s="1687"/>
      <c r="Y78" s="1687"/>
      <c r="Z78" s="1687"/>
      <c r="AA78" s="1687"/>
      <c r="AB78" s="1687"/>
      <c r="AC78" s="1687"/>
      <c r="AD78" s="1687"/>
      <c r="AE78" s="1687"/>
      <c r="AF78" s="1687"/>
      <c r="AG78" s="1688"/>
    </row>
    <row r="79" spans="1:33" s="461" customFormat="1" ht="15" customHeight="1">
      <c r="A79" s="232"/>
      <c r="B79" s="1686"/>
      <c r="C79" s="1687"/>
      <c r="D79" s="1687"/>
      <c r="E79" s="1687"/>
      <c r="F79" s="1687"/>
      <c r="G79" s="1687"/>
      <c r="H79" s="1687"/>
      <c r="I79" s="1687"/>
      <c r="J79" s="1687"/>
      <c r="K79" s="1687"/>
      <c r="L79" s="1687"/>
      <c r="M79" s="1687"/>
      <c r="N79" s="1687"/>
      <c r="O79" s="1687"/>
      <c r="P79" s="1687"/>
      <c r="Q79" s="1687"/>
      <c r="R79" s="1687"/>
      <c r="S79" s="1687"/>
      <c r="T79" s="1687"/>
      <c r="U79" s="1687"/>
      <c r="V79" s="1687"/>
      <c r="W79" s="1687"/>
      <c r="X79" s="1687"/>
      <c r="Y79" s="1687"/>
      <c r="Z79" s="1687"/>
      <c r="AA79" s="1687"/>
      <c r="AB79" s="1687"/>
      <c r="AC79" s="1687"/>
      <c r="AD79" s="1687"/>
      <c r="AE79" s="1687"/>
      <c r="AF79" s="1687"/>
      <c r="AG79" s="1688"/>
    </row>
    <row r="80" spans="1:33" s="461" customFormat="1" ht="15" customHeight="1">
      <c r="A80" s="232"/>
      <c r="B80" s="1686"/>
      <c r="C80" s="1687"/>
      <c r="D80" s="1687"/>
      <c r="E80" s="1687"/>
      <c r="F80" s="1687"/>
      <c r="G80" s="1687"/>
      <c r="H80" s="1687"/>
      <c r="I80" s="1687"/>
      <c r="J80" s="1687"/>
      <c r="K80" s="1687"/>
      <c r="L80" s="1687"/>
      <c r="M80" s="1687"/>
      <c r="N80" s="1687"/>
      <c r="O80" s="1687"/>
      <c r="P80" s="1687"/>
      <c r="Q80" s="1687"/>
      <c r="R80" s="1687"/>
      <c r="S80" s="1687"/>
      <c r="T80" s="1687"/>
      <c r="U80" s="1687"/>
      <c r="V80" s="1687"/>
      <c r="W80" s="1687"/>
      <c r="X80" s="1687"/>
      <c r="Y80" s="1687"/>
      <c r="Z80" s="1687"/>
      <c r="AA80" s="1687"/>
      <c r="AB80" s="1687"/>
      <c r="AC80" s="1687"/>
      <c r="AD80" s="1687"/>
      <c r="AE80" s="1687"/>
      <c r="AF80" s="1687"/>
      <c r="AG80" s="1688"/>
    </row>
    <row r="81" spans="1:33" s="461" customFormat="1" ht="15" customHeight="1">
      <c r="A81" s="232"/>
      <c r="B81" s="1686"/>
      <c r="C81" s="1687"/>
      <c r="D81" s="1687"/>
      <c r="E81" s="1687"/>
      <c r="F81" s="1687"/>
      <c r="G81" s="1687"/>
      <c r="H81" s="1687"/>
      <c r="I81" s="1687"/>
      <c r="J81" s="1687"/>
      <c r="K81" s="1687"/>
      <c r="L81" s="1687"/>
      <c r="M81" s="1687"/>
      <c r="N81" s="1687"/>
      <c r="O81" s="1687"/>
      <c r="P81" s="1687"/>
      <c r="Q81" s="1687"/>
      <c r="R81" s="1687"/>
      <c r="S81" s="1687"/>
      <c r="T81" s="1687"/>
      <c r="U81" s="1687"/>
      <c r="V81" s="1687"/>
      <c r="W81" s="1687"/>
      <c r="X81" s="1687"/>
      <c r="Y81" s="1687"/>
      <c r="Z81" s="1687"/>
      <c r="AA81" s="1687"/>
      <c r="AB81" s="1687"/>
      <c r="AC81" s="1687"/>
      <c r="AD81" s="1687"/>
      <c r="AE81" s="1687"/>
      <c r="AF81" s="1687"/>
      <c r="AG81" s="1688"/>
    </row>
    <row r="82" spans="1:33" s="461" customFormat="1" ht="15" customHeight="1">
      <c r="A82" s="232"/>
      <c r="B82" s="1686"/>
      <c r="C82" s="1687"/>
      <c r="D82" s="1687"/>
      <c r="E82" s="1687"/>
      <c r="F82" s="1687"/>
      <c r="G82" s="1687"/>
      <c r="H82" s="1687"/>
      <c r="I82" s="1687"/>
      <c r="J82" s="1687"/>
      <c r="K82" s="1687"/>
      <c r="L82" s="1687"/>
      <c r="M82" s="1687"/>
      <c r="N82" s="1687"/>
      <c r="O82" s="1687"/>
      <c r="P82" s="1687"/>
      <c r="Q82" s="1687"/>
      <c r="R82" s="1687"/>
      <c r="S82" s="1687"/>
      <c r="T82" s="1687"/>
      <c r="U82" s="1687"/>
      <c r="V82" s="1687"/>
      <c r="W82" s="1687"/>
      <c r="X82" s="1687"/>
      <c r="Y82" s="1687"/>
      <c r="Z82" s="1687"/>
      <c r="AA82" s="1687"/>
      <c r="AB82" s="1687"/>
      <c r="AC82" s="1687"/>
      <c r="AD82" s="1687"/>
      <c r="AE82" s="1687"/>
      <c r="AF82" s="1687"/>
      <c r="AG82" s="1688"/>
    </row>
    <row r="83" spans="1:33" s="461" customFormat="1" ht="15" customHeight="1">
      <c r="A83" s="232"/>
      <c r="B83" s="1686"/>
      <c r="C83" s="1687"/>
      <c r="D83" s="1687"/>
      <c r="E83" s="1687"/>
      <c r="F83" s="1687"/>
      <c r="G83" s="1687"/>
      <c r="H83" s="1687"/>
      <c r="I83" s="1687"/>
      <c r="J83" s="1687"/>
      <c r="K83" s="1687"/>
      <c r="L83" s="1687"/>
      <c r="M83" s="1687"/>
      <c r="N83" s="1687"/>
      <c r="O83" s="1687"/>
      <c r="P83" s="1687"/>
      <c r="Q83" s="1687"/>
      <c r="R83" s="1687"/>
      <c r="S83" s="1687"/>
      <c r="T83" s="1687"/>
      <c r="U83" s="1687"/>
      <c r="V83" s="1687"/>
      <c r="W83" s="1687"/>
      <c r="X83" s="1687"/>
      <c r="Y83" s="1687"/>
      <c r="Z83" s="1687"/>
      <c r="AA83" s="1687"/>
      <c r="AB83" s="1687"/>
      <c r="AC83" s="1687"/>
      <c r="AD83" s="1687"/>
      <c r="AE83" s="1687"/>
      <c r="AF83" s="1687"/>
      <c r="AG83" s="1688"/>
    </row>
    <row r="84" spans="1:33" s="461" customFormat="1" ht="15" customHeight="1">
      <c r="A84" s="508"/>
      <c r="B84" s="1686"/>
      <c r="C84" s="1687"/>
      <c r="D84" s="1687"/>
      <c r="E84" s="1687"/>
      <c r="F84" s="1687"/>
      <c r="G84" s="1687"/>
      <c r="H84" s="1687"/>
      <c r="I84" s="1687"/>
      <c r="J84" s="1687"/>
      <c r="K84" s="1687"/>
      <c r="L84" s="1687"/>
      <c r="M84" s="1687"/>
      <c r="N84" s="1687"/>
      <c r="O84" s="1687"/>
      <c r="P84" s="1687"/>
      <c r="Q84" s="1687"/>
      <c r="R84" s="1687"/>
      <c r="S84" s="1687"/>
      <c r="T84" s="1687"/>
      <c r="U84" s="1687"/>
      <c r="V84" s="1687"/>
      <c r="W84" s="1687"/>
      <c r="X84" s="1687"/>
      <c r="Y84" s="1687"/>
      <c r="Z84" s="1687"/>
      <c r="AA84" s="1687"/>
      <c r="AB84" s="1687"/>
      <c r="AC84" s="1687"/>
      <c r="AD84" s="1687"/>
      <c r="AE84" s="1687"/>
      <c r="AF84" s="1687"/>
      <c r="AG84" s="1688"/>
    </row>
    <row r="85" spans="1:33" s="461" customFormat="1" ht="15" customHeight="1">
      <c r="A85" s="508"/>
      <c r="B85" s="1686"/>
      <c r="C85" s="1687"/>
      <c r="D85" s="1687"/>
      <c r="E85" s="1687"/>
      <c r="F85" s="1687"/>
      <c r="G85" s="1687"/>
      <c r="H85" s="1687"/>
      <c r="I85" s="1687"/>
      <c r="J85" s="1687"/>
      <c r="K85" s="1687"/>
      <c r="L85" s="1687"/>
      <c r="M85" s="1687"/>
      <c r="N85" s="1687"/>
      <c r="O85" s="1687"/>
      <c r="P85" s="1687"/>
      <c r="Q85" s="1687"/>
      <c r="R85" s="1687"/>
      <c r="S85" s="1687"/>
      <c r="T85" s="1687"/>
      <c r="U85" s="1687"/>
      <c r="V85" s="1687"/>
      <c r="W85" s="1687"/>
      <c r="X85" s="1687"/>
      <c r="Y85" s="1687"/>
      <c r="Z85" s="1687"/>
      <c r="AA85" s="1687"/>
      <c r="AB85" s="1687"/>
      <c r="AC85" s="1687"/>
      <c r="AD85" s="1687"/>
      <c r="AE85" s="1687"/>
      <c r="AF85" s="1687"/>
      <c r="AG85" s="1688"/>
    </row>
    <row r="86" spans="1:33" s="461" customFormat="1" ht="15" customHeight="1">
      <c r="A86" s="508"/>
      <c r="B86" s="1686"/>
      <c r="C86" s="1687"/>
      <c r="D86" s="1687"/>
      <c r="E86" s="1687"/>
      <c r="F86" s="1687"/>
      <c r="G86" s="1687"/>
      <c r="H86" s="1687"/>
      <c r="I86" s="1687"/>
      <c r="J86" s="1687"/>
      <c r="K86" s="1687"/>
      <c r="L86" s="1687"/>
      <c r="M86" s="1687"/>
      <c r="N86" s="1687"/>
      <c r="O86" s="1687"/>
      <c r="P86" s="1687"/>
      <c r="Q86" s="1687"/>
      <c r="R86" s="1687"/>
      <c r="S86" s="1687"/>
      <c r="T86" s="1687"/>
      <c r="U86" s="1687"/>
      <c r="V86" s="1687"/>
      <c r="W86" s="1687"/>
      <c r="X86" s="1687"/>
      <c r="Y86" s="1687"/>
      <c r="Z86" s="1687"/>
      <c r="AA86" s="1687"/>
      <c r="AB86" s="1687"/>
      <c r="AC86" s="1687"/>
      <c r="AD86" s="1687"/>
      <c r="AE86" s="1687"/>
      <c r="AF86" s="1687"/>
      <c r="AG86" s="1688"/>
    </row>
    <row r="87" spans="1:33" s="461" customFormat="1" ht="15" customHeight="1">
      <c r="A87" s="508"/>
      <c r="B87" s="1686"/>
      <c r="C87" s="1687"/>
      <c r="D87" s="1687"/>
      <c r="E87" s="1687"/>
      <c r="F87" s="1687"/>
      <c r="G87" s="1687"/>
      <c r="H87" s="1687"/>
      <c r="I87" s="1687"/>
      <c r="J87" s="1687"/>
      <c r="K87" s="1687"/>
      <c r="L87" s="1687"/>
      <c r="M87" s="1687"/>
      <c r="N87" s="1687"/>
      <c r="O87" s="1687"/>
      <c r="P87" s="1687"/>
      <c r="Q87" s="1687"/>
      <c r="R87" s="1687"/>
      <c r="S87" s="1687"/>
      <c r="T87" s="1687"/>
      <c r="U87" s="1687"/>
      <c r="V87" s="1687"/>
      <c r="W87" s="1687"/>
      <c r="X87" s="1687"/>
      <c r="Y87" s="1687"/>
      <c r="Z87" s="1687"/>
      <c r="AA87" s="1687"/>
      <c r="AB87" s="1687"/>
      <c r="AC87" s="1687"/>
      <c r="AD87" s="1687"/>
      <c r="AE87" s="1687"/>
      <c r="AF87" s="1687"/>
      <c r="AG87" s="1688"/>
    </row>
    <row r="88" spans="1:33" s="461" customFormat="1" ht="15" customHeight="1">
      <c r="A88" s="508"/>
      <c r="B88" s="1686"/>
      <c r="C88" s="1687"/>
      <c r="D88" s="1687"/>
      <c r="E88" s="1687"/>
      <c r="F88" s="1687"/>
      <c r="G88" s="1687"/>
      <c r="H88" s="1687"/>
      <c r="I88" s="1687"/>
      <c r="J88" s="1687"/>
      <c r="K88" s="1687"/>
      <c r="L88" s="1687"/>
      <c r="M88" s="1687"/>
      <c r="N88" s="1687"/>
      <c r="O88" s="1687"/>
      <c r="P88" s="1687"/>
      <c r="Q88" s="1687"/>
      <c r="R88" s="1687"/>
      <c r="S88" s="1687"/>
      <c r="T88" s="1687"/>
      <c r="U88" s="1687"/>
      <c r="V88" s="1687"/>
      <c r="W88" s="1687"/>
      <c r="X88" s="1687"/>
      <c r="Y88" s="1687"/>
      <c r="Z88" s="1687"/>
      <c r="AA88" s="1687"/>
      <c r="AB88" s="1687"/>
      <c r="AC88" s="1687"/>
      <c r="AD88" s="1687"/>
      <c r="AE88" s="1687"/>
      <c r="AF88" s="1687"/>
      <c r="AG88" s="1688"/>
    </row>
    <row r="89" spans="1:33" s="461" customFormat="1" ht="15" customHeight="1">
      <c r="A89" s="508"/>
      <c r="B89" s="1686"/>
      <c r="C89" s="1687"/>
      <c r="D89" s="1687"/>
      <c r="E89" s="1687"/>
      <c r="F89" s="1687"/>
      <c r="G89" s="1687"/>
      <c r="H89" s="1687"/>
      <c r="I89" s="1687"/>
      <c r="J89" s="1687"/>
      <c r="K89" s="1687"/>
      <c r="L89" s="1687"/>
      <c r="M89" s="1687"/>
      <c r="N89" s="1687"/>
      <c r="O89" s="1687"/>
      <c r="P89" s="1687"/>
      <c r="Q89" s="1687"/>
      <c r="R89" s="1687"/>
      <c r="S89" s="1687"/>
      <c r="T89" s="1687"/>
      <c r="U89" s="1687"/>
      <c r="V89" s="1687"/>
      <c r="W89" s="1687"/>
      <c r="X89" s="1687"/>
      <c r="Y89" s="1687"/>
      <c r="Z89" s="1687"/>
      <c r="AA89" s="1687"/>
      <c r="AB89" s="1687"/>
      <c r="AC89" s="1687"/>
      <c r="AD89" s="1687"/>
      <c r="AE89" s="1687"/>
      <c r="AF89" s="1687"/>
      <c r="AG89" s="1688"/>
    </row>
    <row r="90" spans="1:33" s="461" customFormat="1" ht="15" customHeight="1">
      <c r="A90" s="508"/>
      <c r="B90" s="1686"/>
      <c r="C90" s="1687"/>
      <c r="D90" s="1687"/>
      <c r="E90" s="1687"/>
      <c r="F90" s="1687"/>
      <c r="G90" s="1687"/>
      <c r="H90" s="1687"/>
      <c r="I90" s="1687"/>
      <c r="J90" s="1687"/>
      <c r="K90" s="1687"/>
      <c r="L90" s="1687"/>
      <c r="M90" s="1687"/>
      <c r="N90" s="1687"/>
      <c r="O90" s="1687"/>
      <c r="P90" s="1687"/>
      <c r="Q90" s="1687"/>
      <c r="R90" s="1687"/>
      <c r="S90" s="1687"/>
      <c r="T90" s="1687"/>
      <c r="U90" s="1687"/>
      <c r="V90" s="1687"/>
      <c r="W90" s="1687"/>
      <c r="X90" s="1687"/>
      <c r="Y90" s="1687"/>
      <c r="Z90" s="1687"/>
      <c r="AA90" s="1687"/>
      <c r="AB90" s="1687"/>
      <c r="AC90" s="1687"/>
      <c r="AD90" s="1687"/>
      <c r="AE90" s="1687"/>
      <c r="AF90" s="1687"/>
      <c r="AG90" s="1688"/>
    </row>
    <row r="91" spans="1:33" s="461" customFormat="1" ht="15" customHeight="1">
      <c r="A91" s="508"/>
      <c r="B91" s="1686"/>
      <c r="C91" s="1687"/>
      <c r="D91" s="1687"/>
      <c r="E91" s="1687"/>
      <c r="F91" s="1687"/>
      <c r="G91" s="1687"/>
      <c r="H91" s="1687"/>
      <c r="I91" s="1687"/>
      <c r="J91" s="1687"/>
      <c r="K91" s="1687"/>
      <c r="L91" s="1687"/>
      <c r="M91" s="1687"/>
      <c r="N91" s="1687"/>
      <c r="O91" s="1687"/>
      <c r="P91" s="1687"/>
      <c r="Q91" s="1687"/>
      <c r="R91" s="1687"/>
      <c r="S91" s="1687"/>
      <c r="T91" s="1687"/>
      <c r="U91" s="1687"/>
      <c r="V91" s="1687"/>
      <c r="W91" s="1687"/>
      <c r="X91" s="1687"/>
      <c r="Y91" s="1687"/>
      <c r="Z91" s="1687"/>
      <c r="AA91" s="1687"/>
      <c r="AB91" s="1687"/>
      <c r="AC91" s="1687"/>
      <c r="AD91" s="1687"/>
      <c r="AE91" s="1687"/>
      <c r="AF91" s="1687"/>
      <c r="AG91" s="1688"/>
    </row>
    <row r="92" spans="1:33" s="461" customFormat="1" ht="15" customHeight="1">
      <c r="A92" s="508"/>
      <c r="B92" s="1686"/>
      <c r="C92" s="1687"/>
      <c r="D92" s="1687"/>
      <c r="E92" s="1687"/>
      <c r="F92" s="1687"/>
      <c r="G92" s="1687"/>
      <c r="H92" s="1687"/>
      <c r="I92" s="1687"/>
      <c r="J92" s="1687"/>
      <c r="K92" s="1687"/>
      <c r="L92" s="1687"/>
      <c r="M92" s="1687"/>
      <c r="N92" s="1687"/>
      <c r="O92" s="1687"/>
      <c r="P92" s="1687"/>
      <c r="Q92" s="1687"/>
      <c r="R92" s="1687"/>
      <c r="S92" s="1687"/>
      <c r="T92" s="1687"/>
      <c r="U92" s="1687"/>
      <c r="V92" s="1687"/>
      <c r="W92" s="1687"/>
      <c r="X92" s="1687"/>
      <c r="Y92" s="1687"/>
      <c r="Z92" s="1687"/>
      <c r="AA92" s="1687"/>
      <c r="AB92" s="1687"/>
      <c r="AC92" s="1687"/>
      <c r="AD92" s="1687"/>
      <c r="AE92" s="1687"/>
      <c r="AF92" s="1687"/>
      <c r="AG92" s="1688"/>
    </row>
    <row r="93" spans="1:33" s="461" customFormat="1" ht="15" customHeight="1">
      <c r="A93" s="232"/>
      <c r="B93" s="1686"/>
      <c r="C93" s="1687"/>
      <c r="D93" s="1687"/>
      <c r="E93" s="1687"/>
      <c r="F93" s="1687"/>
      <c r="G93" s="1687"/>
      <c r="H93" s="1687"/>
      <c r="I93" s="1687"/>
      <c r="J93" s="1687"/>
      <c r="K93" s="1687"/>
      <c r="L93" s="1687"/>
      <c r="M93" s="1687"/>
      <c r="N93" s="1687"/>
      <c r="O93" s="1687"/>
      <c r="P93" s="1687"/>
      <c r="Q93" s="1687"/>
      <c r="R93" s="1687"/>
      <c r="S93" s="1687"/>
      <c r="T93" s="1687"/>
      <c r="U93" s="1687"/>
      <c r="V93" s="1687"/>
      <c r="W93" s="1687"/>
      <c r="X93" s="1687"/>
      <c r="Y93" s="1687"/>
      <c r="Z93" s="1687"/>
      <c r="AA93" s="1687"/>
      <c r="AB93" s="1687"/>
      <c r="AC93" s="1687"/>
      <c r="AD93" s="1687"/>
      <c r="AE93" s="1687"/>
      <c r="AF93" s="1687"/>
      <c r="AG93" s="1688"/>
    </row>
    <row r="94" spans="1:33" s="461" customFormat="1" ht="15" customHeight="1">
      <c r="A94" s="232"/>
      <c r="B94" s="1686"/>
      <c r="C94" s="1687"/>
      <c r="D94" s="1687"/>
      <c r="E94" s="1687"/>
      <c r="F94" s="1687"/>
      <c r="G94" s="1687"/>
      <c r="H94" s="1687"/>
      <c r="I94" s="1687"/>
      <c r="J94" s="1687"/>
      <c r="K94" s="1687"/>
      <c r="L94" s="1687"/>
      <c r="M94" s="1687"/>
      <c r="N94" s="1687"/>
      <c r="O94" s="1687"/>
      <c r="P94" s="1687"/>
      <c r="Q94" s="1687"/>
      <c r="R94" s="1687"/>
      <c r="S94" s="1687"/>
      <c r="T94" s="1687"/>
      <c r="U94" s="1687"/>
      <c r="V94" s="1687"/>
      <c r="W94" s="1687"/>
      <c r="X94" s="1687"/>
      <c r="Y94" s="1687"/>
      <c r="Z94" s="1687"/>
      <c r="AA94" s="1687"/>
      <c r="AB94" s="1687"/>
      <c r="AC94" s="1687"/>
      <c r="AD94" s="1687"/>
      <c r="AE94" s="1687"/>
      <c r="AF94" s="1687"/>
      <c r="AG94" s="1688"/>
    </row>
    <row r="95" spans="1:33" s="461" customFormat="1" ht="15" customHeight="1">
      <c r="A95" s="232"/>
      <c r="B95" s="1686"/>
      <c r="C95" s="1687"/>
      <c r="D95" s="1687"/>
      <c r="E95" s="1687"/>
      <c r="F95" s="1687"/>
      <c r="G95" s="1687"/>
      <c r="H95" s="1687"/>
      <c r="I95" s="1687"/>
      <c r="J95" s="1687"/>
      <c r="K95" s="1687"/>
      <c r="L95" s="1687"/>
      <c r="M95" s="1687"/>
      <c r="N95" s="1687"/>
      <c r="O95" s="1687"/>
      <c r="P95" s="1687"/>
      <c r="Q95" s="1687"/>
      <c r="R95" s="1687"/>
      <c r="S95" s="1687"/>
      <c r="T95" s="1687"/>
      <c r="U95" s="1687"/>
      <c r="V95" s="1687"/>
      <c r="W95" s="1687"/>
      <c r="X95" s="1687"/>
      <c r="Y95" s="1687"/>
      <c r="Z95" s="1687"/>
      <c r="AA95" s="1687"/>
      <c r="AB95" s="1687"/>
      <c r="AC95" s="1687"/>
      <c r="AD95" s="1687"/>
      <c r="AE95" s="1687"/>
      <c r="AF95" s="1687"/>
      <c r="AG95" s="1688"/>
    </row>
    <row r="96" spans="1:33" s="461" customFormat="1" ht="15" customHeight="1">
      <c r="A96" s="232"/>
      <c r="B96" s="1686"/>
      <c r="C96" s="1687"/>
      <c r="D96" s="1687"/>
      <c r="E96" s="1687"/>
      <c r="F96" s="1687"/>
      <c r="G96" s="1687"/>
      <c r="H96" s="1687"/>
      <c r="I96" s="1687"/>
      <c r="J96" s="1687"/>
      <c r="K96" s="1687"/>
      <c r="L96" s="1687"/>
      <c r="M96" s="1687"/>
      <c r="N96" s="1687"/>
      <c r="O96" s="1687"/>
      <c r="P96" s="1687"/>
      <c r="Q96" s="1687"/>
      <c r="R96" s="1687"/>
      <c r="S96" s="1687"/>
      <c r="T96" s="1687"/>
      <c r="U96" s="1687"/>
      <c r="V96" s="1687"/>
      <c r="W96" s="1687"/>
      <c r="X96" s="1687"/>
      <c r="Y96" s="1687"/>
      <c r="Z96" s="1687"/>
      <c r="AA96" s="1687"/>
      <c r="AB96" s="1687"/>
      <c r="AC96" s="1687"/>
      <c r="AD96" s="1687"/>
      <c r="AE96" s="1687"/>
      <c r="AF96" s="1687"/>
      <c r="AG96" s="1688"/>
    </row>
    <row r="97" spans="1:33" s="461" customFormat="1" ht="15" customHeight="1">
      <c r="A97" s="232"/>
      <c r="B97" s="1686"/>
      <c r="C97" s="1687"/>
      <c r="D97" s="1687"/>
      <c r="E97" s="1687"/>
      <c r="F97" s="1687"/>
      <c r="G97" s="1687"/>
      <c r="H97" s="1687"/>
      <c r="I97" s="1687"/>
      <c r="J97" s="1687"/>
      <c r="K97" s="1687"/>
      <c r="L97" s="1687"/>
      <c r="M97" s="1687"/>
      <c r="N97" s="1687"/>
      <c r="O97" s="1687"/>
      <c r="P97" s="1687"/>
      <c r="Q97" s="1687"/>
      <c r="R97" s="1687"/>
      <c r="S97" s="1687"/>
      <c r="T97" s="1687"/>
      <c r="U97" s="1687"/>
      <c r="V97" s="1687"/>
      <c r="W97" s="1687"/>
      <c r="X97" s="1687"/>
      <c r="Y97" s="1687"/>
      <c r="Z97" s="1687"/>
      <c r="AA97" s="1687"/>
      <c r="AB97" s="1687"/>
      <c r="AC97" s="1687"/>
      <c r="AD97" s="1687"/>
      <c r="AE97" s="1687"/>
      <c r="AF97" s="1687"/>
      <c r="AG97" s="1688"/>
    </row>
    <row r="98" spans="1:33" s="461" customFormat="1" ht="15" customHeight="1">
      <c r="A98" s="232"/>
      <c r="B98" s="1686"/>
      <c r="C98" s="1687"/>
      <c r="D98" s="1687"/>
      <c r="E98" s="1687"/>
      <c r="F98" s="1687"/>
      <c r="G98" s="1687"/>
      <c r="H98" s="1687"/>
      <c r="I98" s="1687"/>
      <c r="J98" s="1687"/>
      <c r="K98" s="1687"/>
      <c r="L98" s="1687"/>
      <c r="M98" s="1687"/>
      <c r="N98" s="1687"/>
      <c r="O98" s="1687"/>
      <c r="P98" s="1687"/>
      <c r="Q98" s="1687"/>
      <c r="R98" s="1687"/>
      <c r="S98" s="1687"/>
      <c r="T98" s="1687"/>
      <c r="U98" s="1687"/>
      <c r="V98" s="1687"/>
      <c r="W98" s="1687"/>
      <c r="X98" s="1687"/>
      <c r="Y98" s="1687"/>
      <c r="Z98" s="1687"/>
      <c r="AA98" s="1687"/>
      <c r="AB98" s="1687"/>
      <c r="AC98" s="1687"/>
      <c r="AD98" s="1687"/>
      <c r="AE98" s="1687"/>
      <c r="AF98" s="1687"/>
      <c r="AG98" s="1688"/>
    </row>
    <row r="99" spans="1:33" s="461" customFormat="1" ht="15" customHeight="1">
      <c r="A99" s="232"/>
      <c r="B99" s="1689"/>
      <c r="C99" s="1690"/>
      <c r="D99" s="1690"/>
      <c r="E99" s="1690"/>
      <c r="F99" s="1690"/>
      <c r="G99" s="1690"/>
      <c r="H99" s="1690"/>
      <c r="I99" s="1690"/>
      <c r="J99" s="1690"/>
      <c r="K99" s="1690"/>
      <c r="L99" s="1690"/>
      <c r="M99" s="1690"/>
      <c r="N99" s="1690"/>
      <c r="O99" s="1690"/>
      <c r="P99" s="1690"/>
      <c r="Q99" s="1690"/>
      <c r="R99" s="1690"/>
      <c r="S99" s="1690"/>
      <c r="T99" s="1690"/>
      <c r="U99" s="1690"/>
      <c r="V99" s="1690"/>
      <c r="W99" s="1690"/>
      <c r="X99" s="1690"/>
      <c r="Y99" s="1690"/>
      <c r="Z99" s="1690"/>
      <c r="AA99" s="1690"/>
      <c r="AB99" s="1690"/>
      <c r="AC99" s="1690"/>
      <c r="AD99" s="1690"/>
      <c r="AE99" s="1690"/>
      <c r="AF99" s="1690"/>
      <c r="AG99" s="1691"/>
    </row>
    <row r="100" spans="1:33" s="461" customFormat="1" ht="15" customHeight="1">
      <c r="A100" s="232" t="s">
        <v>645</v>
      </c>
      <c r="B100" s="1700" t="s">
        <v>646</v>
      </c>
      <c r="C100" s="1701"/>
      <c r="D100" s="1701"/>
      <c r="E100" s="1701"/>
      <c r="F100" s="1701"/>
      <c r="G100" s="1701"/>
      <c r="H100" s="1701"/>
      <c r="I100" s="1701"/>
      <c r="J100" s="1701"/>
      <c r="K100" s="1701"/>
      <c r="L100" s="1701"/>
      <c r="M100" s="1701"/>
      <c r="N100" s="1701"/>
      <c r="O100" s="1701"/>
      <c r="P100" s="1701"/>
      <c r="Q100" s="1701"/>
      <c r="R100" s="1701"/>
      <c r="S100" s="1701"/>
      <c r="T100" s="1701"/>
      <c r="U100" s="1701"/>
      <c r="V100" s="1701"/>
      <c r="W100" s="1701"/>
      <c r="X100" s="1701"/>
      <c r="Y100" s="1701"/>
      <c r="Z100" s="1701"/>
      <c r="AA100" s="1701"/>
      <c r="AB100" s="1701"/>
      <c r="AC100" s="1701"/>
      <c r="AD100" s="1701"/>
      <c r="AE100" s="1701"/>
      <c r="AF100" s="1701"/>
      <c r="AG100" s="1702"/>
    </row>
    <row r="101" spans="1:33" s="461" customFormat="1" ht="15" customHeight="1">
      <c r="A101" s="232"/>
      <c r="B101" s="1703"/>
      <c r="C101" s="1704"/>
      <c r="D101" s="1704"/>
      <c r="E101" s="1704"/>
      <c r="F101" s="1704"/>
      <c r="G101" s="1704"/>
      <c r="H101" s="1704"/>
      <c r="I101" s="1704"/>
      <c r="J101" s="1704"/>
      <c r="K101" s="1704"/>
      <c r="L101" s="1704"/>
      <c r="M101" s="1704"/>
      <c r="N101" s="1704"/>
      <c r="O101" s="1704"/>
      <c r="P101" s="1704"/>
      <c r="Q101" s="1704"/>
      <c r="R101" s="1704"/>
      <c r="S101" s="1704"/>
      <c r="T101" s="1704"/>
      <c r="U101" s="1704"/>
      <c r="V101" s="1704"/>
      <c r="W101" s="1704"/>
      <c r="X101" s="1704"/>
      <c r="Y101" s="1704"/>
      <c r="Z101" s="1704"/>
      <c r="AA101" s="1704"/>
      <c r="AB101" s="1704"/>
      <c r="AC101" s="1704"/>
      <c r="AD101" s="1704"/>
      <c r="AE101" s="1704"/>
      <c r="AF101" s="1704"/>
      <c r="AG101" s="1705"/>
    </row>
    <row r="102" spans="1:33" s="461" customFormat="1" ht="15" customHeight="1">
      <c r="A102" s="232"/>
      <c r="B102" s="462"/>
      <c r="C102" s="463"/>
      <c r="D102" s="463"/>
      <c r="E102" s="463"/>
      <c r="F102" s="463"/>
      <c r="G102" s="463"/>
      <c r="H102" s="463"/>
      <c r="I102" s="463"/>
      <c r="J102" s="464"/>
      <c r="K102" s="464"/>
      <c r="L102" s="464"/>
      <c r="M102" s="464"/>
      <c r="N102" s="509"/>
      <c r="O102" s="510"/>
      <c r="P102" s="463"/>
      <c r="Q102" s="463"/>
      <c r="R102" s="463"/>
      <c r="S102" s="463"/>
      <c r="T102" s="463"/>
      <c r="U102" s="510"/>
      <c r="V102" s="463"/>
      <c r="W102" s="463"/>
      <c r="X102" s="511"/>
      <c r="Y102" s="510"/>
      <c r="Z102" s="509"/>
      <c r="AA102" s="512"/>
      <c r="AB102" s="511"/>
      <c r="AC102" s="511"/>
      <c r="AD102" s="511"/>
      <c r="AE102" s="511"/>
      <c r="AF102" s="511"/>
      <c r="AG102" s="465"/>
    </row>
    <row r="103" spans="1:33" s="461" customFormat="1" ht="15" customHeight="1">
      <c r="A103" s="232"/>
      <c r="B103" s="466"/>
      <c r="C103" s="513"/>
      <c r="D103" s="232"/>
      <c r="E103" s="1693"/>
      <c r="F103" s="1694"/>
      <c r="G103" s="1694"/>
      <c r="H103" s="1694"/>
      <c r="I103" s="1694"/>
      <c r="J103" s="1695"/>
      <c r="K103" s="514"/>
      <c r="L103" s="468" t="s">
        <v>647</v>
      </c>
      <c r="M103" s="514"/>
      <c r="N103" s="1696"/>
      <c r="O103" s="1697"/>
      <c r="P103" s="514"/>
      <c r="Q103" s="468" t="s">
        <v>620</v>
      </c>
      <c r="R103" s="514"/>
      <c r="S103" s="1698"/>
      <c r="T103" s="1699"/>
      <c r="U103" s="515"/>
      <c r="V103" s="515"/>
      <c r="W103" s="515"/>
      <c r="X103" s="515"/>
      <c r="Y103" s="515"/>
      <c r="Z103" s="514"/>
      <c r="AA103" s="514"/>
      <c r="AB103" s="514"/>
      <c r="AC103" s="514"/>
      <c r="AD103" s="514"/>
      <c r="AE103" s="514"/>
      <c r="AF103" s="514"/>
      <c r="AG103" s="470"/>
    </row>
    <row r="104" spans="1:33" s="461" customFormat="1" ht="15" customHeight="1">
      <c r="A104" s="232"/>
      <c r="B104" s="466"/>
      <c r="C104" s="513"/>
      <c r="D104" s="516"/>
      <c r="E104" s="516"/>
      <c r="F104" s="516"/>
      <c r="G104" s="516"/>
      <c r="H104" s="516"/>
      <c r="I104" s="516"/>
      <c r="J104" s="516"/>
      <c r="K104" s="516"/>
      <c r="L104" s="516"/>
      <c r="M104" s="516"/>
      <c r="N104" s="516"/>
      <c r="O104" s="516"/>
      <c r="P104" s="516"/>
      <c r="Q104" s="516"/>
      <c r="R104" s="516"/>
      <c r="S104" s="516"/>
      <c r="T104" s="516"/>
      <c r="U104" s="516"/>
      <c r="V104" s="516"/>
      <c r="W104" s="516"/>
      <c r="X104" s="516"/>
      <c r="Y104" s="516"/>
      <c r="Z104" s="516"/>
      <c r="AA104" s="516"/>
      <c r="AB104" s="516"/>
      <c r="AC104" s="516"/>
      <c r="AD104" s="516"/>
      <c r="AE104" s="516"/>
      <c r="AF104" s="516"/>
      <c r="AG104" s="470"/>
    </row>
    <row r="105" spans="1:33" s="461" customFormat="1" ht="33.75" customHeight="1">
      <c r="A105" s="232"/>
      <c r="B105" s="466"/>
      <c r="C105" s="232" t="s">
        <v>648</v>
      </c>
      <c r="D105" s="232"/>
      <c r="E105" s="1682"/>
      <c r="F105" s="1682"/>
      <c r="G105" s="1682"/>
      <c r="H105" s="1682"/>
      <c r="I105" s="1682"/>
      <c r="J105" s="1682"/>
      <c r="K105" s="1682"/>
      <c r="L105" s="1682"/>
      <c r="M105" s="1682"/>
      <c r="N105" s="1682"/>
      <c r="O105" s="1682"/>
      <c r="P105" s="1682"/>
      <c r="Q105" s="1682"/>
      <c r="R105" s="1682"/>
      <c r="S105" s="1682"/>
      <c r="T105" s="1682"/>
      <c r="U105" s="1682"/>
      <c r="V105" s="1682"/>
      <c r="W105" s="1682"/>
      <c r="X105" s="1682"/>
      <c r="Y105" s="1682"/>
      <c r="Z105" s="1682"/>
      <c r="AA105" s="1682"/>
      <c r="AB105" s="1682"/>
      <c r="AC105" s="1682"/>
      <c r="AD105" s="1682"/>
      <c r="AE105" s="1682"/>
      <c r="AF105" s="1682"/>
      <c r="AG105" s="470"/>
    </row>
    <row r="106" spans="1:33" s="461" customFormat="1" ht="15" customHeight="1">
      <c r="A106" s="232"/>
      <c r="B106" s="466"/>
      <c r="C106" s="232"/>
      <c r="D106" s="232"/>
      <c r="E106" s="468"/>
      <c r="F106" s="468"/>
      <c r="G106" s="468"/>
      <c r="H106" s="517"/>
      <c r="I106" s="517"/>
      <c r="J106" s="468"/>
      <c r="K106" s="468"/>
      <c r="L106" s="468"/>
      <c r="M106" s="468"/>
      <c r="N106" s="518"/>
      <c r="O106" s="518"/>
      <c r="P106" s="518"/>
      <c r="Q106" s="517"/>
      <c r="R106" s="517"/>
      <c r="S106" s="517"/>
      <c r="T106" s="497"/>
      <c r="U106" s="497"/>
      <c r="V106" s="519"/>
      <c r="W106" s="519"/>
      <c r="X106" s="519"/>
      <c r="Y106" s="519"/>
      <c r="Z106" s="519"/>
      <c r="AA106" s="519"/>
      <c r="AB106" s="519"/>
      <c r="AC106" s="519"/>
      <c r="AD106" s="519"/>
      <c r="AE106" s="519"/>
      <c r="AF106" s="519"/>
      <c r="AG106" s="470"/>
    </row>
    <row r="107" spans="1:33" s="461" customFormat="1" ht="15" customHeight="1">
      <c r="A107" s="232"/>
      <c r="B107" s="466"/>
      <c r="C107" s="513"/>
      <c r="D107" s="232"/>
      <c r="E107" s="1693"/>
      <c r="F107" s="1694"/>
      <c r="G107" s="1694"/>
      <c r="H107" s="1694"/>
      <c r="I107" s="1694"/>
      <c r="J107" s="1695"/>
      <c r="K107" s="514"/>
      <c r="L107" s="468" t="s">
        <v>647</v>
      </c>
      <c r="M107" s="514"/>
      <c r="N107" s="1696"/>
      <c r="O107" s="1697"/>
      <c r="P107" s="514"/>
      <c r="Q107" s="468" t="s">
        <v>620</v>
      </c>
      <c r="R107" s="514"/>
      <c r="S107" s="1698"/>
      <c r="T107" s="1699"/>
      <c r="U107" s="517"/>
      <c r="V107" s="517"/>
      <c r="W107" s="517"/>
      <c r="X107" s="517"/>
      <c r="Y107" s="517"/>
      <c r="Z107" s="517"/>
      <c r="AA107" s="517"/>
      <c r="AB107" s="514"/>
      <c r="AC107" s="514"/>
      <c r="AD107" s="514"/>
      <c r="AE107" s="514"/>
      <c r="AF107" s="514"/>
      <c r="AG107" s="470"/>
    </row>
    <row r="108" spans="1:33" s="461" customFormat="1" ht="15" customHeight="1">
      <c r="A108" s="232"/>
      <c r="B108" s="466"/>
      <c r="C108" s="513"/>
      <c r="D108" s="516"/>
      <c r="E108" s="516"/>
      <c r="F108" s="516"/>
      <c r="G108" s="516"/>
      <c r="H108" s="516"/>
      <c r="I108" s="516"/>
      <c r="J108" s="516"/>
      <c r="K108" s="516"/>
      <c r="L108" s="516"/>
      <c r="M108" s="516"/>
      <c r="N108" s="516"/>
      <c r="O108" s="516"/>
      <c r="P108" s="516"/>
      <c r="Q108" s="516"/>
      <c r="R108" s="516"/>
      <c r="S108" s="516"/>
      <c r="T108" s="516"/>
      <c r="U108" s="516"/>
      <c r="V108" s="516"/>
      <c r="W108" s="516"/>
      <c r="X108" s="516"/>
      <c r="Y108" s="516"/>
      <c r="Z108" s="516"/>
      <c r="AA108" s="516"/>
      <c r="AB108" s="516"/>
      <c r="AC108" s="516"/>
      <c r="AD108" s="516"/>
      <c r="AE108" s="516"/>
      <c r="AF108" s="516"/>
      <c r="AG108" s="470"/>
    </row>
    <row r="109" spans="1:33" s="461" customFormat="1" ht="15" customHeight="1">
      <c r="A109" s="232"/>
      <c r="B109" s="466"/>
      <c r="C109" s="232" t="s">
        <v>648</v>
      </c>
      <c r="D109" s="232"/>
      <c r="E109" s="1706"/>
      <c r="F109" s="1706"/>
      <c r="G109" s="1706"/>
      <c r="H109" s="1706"/>
      <c r="I109" s="1706"/>
      <c r="J109" s="1706"/>
      <c r="K109" s="1706"/>
      <c r="L109" s="1706"/>
      <c r="M109" s="1706"/>
      <c r="N109" s="1706"/>
      <c r="O109" s="1706"/>
      <c r="P109" s="1706"/>
      <c r="Q109" s="1706"/>
      <c r="R109" s="1706"/>
      <c r="S109" s="1706"/>
      <c r="T109" s="1706"/>
      <c r="U109" s="1706"/>
      <c r="V109" s="1706"/>
      <c r="W109" s="1706"/>
      <c r="X109" s="1706"/>
      <c r="Y109" s="1706"/>
      <c r="Z109" s="1706"/>
      <c r="AA109" s="1706"/>
      <c r="AB109" s="1706"/>
      <c r="AC109" s="1706"/>
      <c r="AD109" s="1706"/>
      <c r="AE109" s="1706"/>
      <c r="AF109" s="1706"/>
      <c r="AG109" s="470"/>
    </row>
    <row r="110" spans="1:33" s="461" customFormat="1" ht="15" customHeight="1">
      <c r="A110" s="232"/>
      <c r="B110" s="466"/>
      <c r="C110" s="232"/>
      <c r="D110" s="232"/>
      <c r="E110" s="468"/>
      <c r="F110" s="468"/>
      <c r="G110" s="468"/>
      <c r="H110" s="517"/>
      <c r="I110" s="517"/>
      <c r="J110" s="468"/>
      <c r="K110" s="468"/>
      <c r="L110" s="468"/>
      <c r="M110" s="468"/>
      <c r="N110" s="518"/>
      <c r="O110" s="518"/>
      <c r="P110" s="518"/>
      <c r="Q110" s="517"/>
      <c r="R110" s="517"/>
      <c r="S110" s="517"/>
      <c r="T110" s="497"/>
      <c r="U110" s="497"/>
      <c r="V110" s="519"/>
      <c r="W110" s="519"/>
      <c r="X110" s="519"/>
      <c r="Y110" s="519"/>
      <c r="Z110" s="519"/>
      <c r="AA110" s="519"/>
      <c r="AB110" s="519"/>
      <c r="AC110" s="519"/>
      <c r="AD110" s="519"/>
      <c r="AE110" s="519"/>
      <c r="AF110" s="519"/>
      <c r="AG110" s="470"/>
    </row>
    <row r="111" spans="1:33" s="461" customFormat="1" ht="15" customHeight="1">
      <c r="A111" s="232"/>
      <c r="B111" s="466"/>
      <c r="C111" s="513"/>
      <c r="D111" s="232"/>
      <c r="E111" s="1693"/>
      <c r="F111" s="1694"/>
      <c r="G111" s="1694"/>
      <c r="H111" s="1694"/>
      <c r="I111" s="1694"/>
      <c r="J111" s="1695"/>
      <c r="K111" s="514"/>
      <c r="L111" s="468" t="s">
        <v>647</v>
      </c>
      <c r="M111" s="514"/>
      <c r="N111" s="1696"/>
      <c r="O111" s="1697"/>
      <c r="P111" s="514"/>
      <c r="Q111" s="468" t="s">
        <v>620</v>
      </c>
      <c r="R111" s="514"/>
      <c r="S111" s="1698"/>
      <c r="T111" s="1699"/>
      <c r="U111" s="517"/>
      <c r="V111" s="517"/>
      <c r="W111" s="517"/>
      <c r="X111" s="517"/>
      <c r="Y111" s="517"/>
      <c r="Z111" s="517"/>
      <c r="AA111" s="514"/>
      <c r="AB111" s="514"/>
      <c r="AC111" s="514"/>
      <c r="AD111" s="514"/>
      <c r="AE111" s="514"/>
      <c r="AF111" s="514"/>
      <c r="AG111" s="470"/>
    </row>
    <row r="112" spans="1:33" s="461" customFormat="1" ht="15" customHeight="1">
      <c r="A112" s="232"/>
      <c r="B112" s="466"/>
      <c r="C112" s="513"/>
      <c r="D112" s="516"/>
      <c r="E112" s="520"/>
      <c r="F112" s="520"/>
      <c r="G112" s="520"/>
      <c r="H112" s="520"/>
      <c r="I112" s="514"/>
      <c r="J112" s="514"/>
      <c r="K112" s="514"/>
      <c r="L112" s="514"/>
      <c r="M112" s="514"/>
      <c r="N112" s="514"/>
      <c r="O112" s="514"/>
      <c r="P112" s="514"/>
      <c r="Q112" s="514"/>
      <c r="R112" s="514"/>
      <c r="S112" s="514"/>
      <c r="T112" s="514"/>
      <c r="U112" s="514"/>
      <c r="V112" s="514"/>
      <c r="W112" s="514"/>
      <c r="X112" s="514"/>
      <c r="Y112" s="514"/>
      <c r="Z112" s="514"/>
      <c r="AA112" s="514"/>
      <c r="AB112" s="514"/>
      <c r="AC112" s="514"/>
      <c r="AD112" s="514"/>
      <c r="AE112" s="514"/>
      <c r="AF112" s="514"/>
      <c r="AG112" s="470"/>
    </row>
    <row r="113" spans="1:33" s="461" customFormat="1" ht="15" customHeight="1">
      <c r="A113" s="232"/>
      <c r="B113" s="466"/>
      <c r="C113" s="232" t="s">
        <v>648</v>
      </c>
      <c r="D113" s="232"/>
      <c r="E113" s="1706"/>
      <c r="F113" s="1706"/>
      <c r="G113" s="1706"/>
      <c r="H113" s="1706"/>
      <c r="I113" s="1706"/>
      <c r="J113" s="1706"/>
      <c r="K113" s="1706"/>
      <c r="L113" s="1706"/>
      <c r="M113" s="1706"/>
      <c r="N113" s="1706"/>
      <c r="O113" s="1706"/>
      <c r="P113" s="1706"/>
      <c r="Q113" s="1706"/>
      <c r="R113" s="1706"/>
      <c r="S113" s="1706"/>
      <c r="T113" s="1706"/>
      <c r="U113" s="1706"/>
      <c r="V113" s="1706"/>
      <c r="W113" s="1706"/>
      <c r="X113" s="1706"/>
      <c r="Y113" s="1706"/>
      <c r="Z113" s="1706"/>
      <c r="AA113" s="1706"/>
      <c r="AB113" s="1706"/>
      <c r="AC113" s="1706"/>
      <c r="AD113" s="1706"/>
      <c r="AE113" s="1706"/>
      <c r="AF113" s="1706"/>
      <c r="AG113" s="470"/>
    </row>
    <row r="114" spans="1:33" s="461" customFormat="1" ht="15" customHeight="1">
      <c r="A114" s="232"/>
      <c r="B114" s="466"/>
      <c r="C114" s="232"/>
      <c r="D114" s="232"/>
      <c r="E114" s="468"/>
      <c r="F114" s="468"/>
      <c r="G114" s="468"/>
      <c r="H114" s="517"/>
      <c r="I114" s="517"/>
      <c r="J114" s="468"/>
      <c r="K114" s="468"/>
      <c r="L114" s="468"/>
      <c r="M114" s="468"/>
      <c r="N114" s="518"/>
      <c r="O114" s="518"/>
      <c r="P114" s="518"/>
      <c r="Q114" s="517"/>
      <c r="R114" s="517"/>
      <c r="S114" s="517"/>
      <c r="T114" s="497"/>
      <c r="U114" s="497"/>
      <c r="V114" s="519"/>
      <c r="W114" s="519"/>
      <c r="X114" s="519"/>
      <c r="Y114" s="519"/>
      <c r="Z114" s="519"/>
      <c r="AA114" s="519"/>
      <c r="AB114" s="519"/>
      <c r="AC114" s="519"/>
      <c r="AD114" s="519"/>
      <c r="AE114" s="519"/>
      <c r="AF114" s="519"/>
      <c r="AG114" s="470"/>
    </row>
    <row r="115" spans="1:33" s="461" customFormat="1" ht="15" customHeight="1">
      <c r="A115" s="232"/>
      <c r="B115" s="466"/>
      <c r="C115" s="513"/>
      <c r="D115" s="232"/>
      <c r="E115" s="1693"/>
      <c r="F115" s="1694"/>
      <c r="G115" s="1694"/>
      <c r="H115" s="1694"/>
      <c r="I115" s="1694"/>
      <c r="J115" s="1695"/>
      <c r="K115" s="514"/>
      <c r="L115" s="468" t="s">
        <v>647</v>
      </c>
      <c r="M115" s="514"/>
      <c r="N115" s="1696"/>
      <c r="O115" s="1697"/>
      <c r="P115" s="514"/>
      <c r="Q115" s="468" t="s">
        <v>620</v>
      </c>
      <c r="R115" s="514"/>
      <c r="S115" s="1698"/>
      <c r="T115" s="1699"/>
      <c r="U115" s="517"/>
      <c r="V115" s="517"/>
      <c r="W115" s="517"/>
      <c r="X115" s="517"/>
      <c r="Y115" s="517"/>
      <c r="Z115" s="517"/>
      <c r="AA115" s="514"/>
      <c r="AB115" s="514"/>
      <c r="AC115" s="514"/>
      <c r="AD115" s="514"/>
      <c r="AE115" s="514"/>
      <c r="AF115" s="514"/>
      <c r="AG115" s="470"/>
    </row>
    <row r="116" spans="1:33" s="461" customFormat="1" ht="15" customHeight="1">
      <c r="A116" s="232"/>
      <c r="B116" s="466"/>
      <c r="C116" s="513"/>
      <c r="D116" s="516"/>
      <c r="E116" s="516"/>
      <c r="F116" s="516"/>
      <c r="G116" s="516"/>
      <c r="H116" s="516"/>
      <c r="I116" s="473"/>
      <c r="J116" s="496"/>
      <c r="K116" s="496"/>
      <c r="L116" s="496"/>
      <c r="M116" s="496"/>
      <c r="N116" s="496"/>
      <c r="O116" s="473"/>
      <c r="P116" s="473"/>
      <c r="Q116" s="473"/>
      <c r="R116" s="473"/>
      <c r="S116" s="473"/>
      <c r="T116" s="473"/>
      <c r="U116" s="473"/>
      <c r="V116" s="473"/>
      <c r="W116" s="473"/>
      <c r="X116" s="473"/>
      <c r="Y116" s="473"/>
      <c r="Z116" s="473"/>
      <c r="AA116" s="473"/>
      <c r="AB116" s="473"/>
      <c r="AC116" s="473"/>
      <c r="AD116" s="473"/>
      <c r="AE116" s="473"/>
      <c r="AF116" s="473"/>
      <c r="AG116" s="470"/>
    </row>
    <row r="117" spans="1:33" s="461" customFormat="1" ht="15" customHeight="1">
      <c r="A117" s="232"/>
      <c r="B117" s="466"/>
      <c r="C117" s="232" t="s">
        <v>648</v>
      </c>
      <c r="D117" s="232"/>
      <c r="E117" s="1706"/>
      <c r="F117" s="1706"/>
      <c r="G117" s="1706"/>
      <c r="H117" s="1706"/>
      <c r="I117" s="1706"/>
      <c r="J117" s="1706"/>
      <c r="K117" s="1706"/>
      <c r="L117" s="1706"/>
      <c r="M117" s="1706"/>
      <c r="N117" s="1706"/>
      <c r="O117" s="1706"/>
      <c r="P117" s="1706"/>
      <c r="Q117" s="1706"/>
      <c r="R117" s="1706"/>
      <c r="S117" s="1706"/>
      <c r="T117" s="1706"/>
      <c r="U117" s="1706"/>
      <c r="V117" s="1706"/>
      <c r="W117" s="1706"/>
      <c r="X117" s="1706"/>
      <c r="Y117" s="1706"/>
      <c r="Z117" s="1706"/>
      <c r="AA117" s="1706"/>
      <c r="AB117" s="1706"/>
      <c r="AC117" s="1706"/>
      <c r="AD117" s="1706"/>
      <c r="AE117" s="1706"/>
      <c r="AF117" s="1706"/>
      <c r="AG117" s="470"/>
    </row>
    <row r="118" spans="1:33" s="461" customFormat="1" ht="15" customHeight="1">
      <c r="A118" s="232"/>
      <c r="B118" s="489"/>
      <c r="C118" s="484"/>
      <c r="D118" s="484"/>
      <c r="E118" s="485"/>
      <c r="F118" s="485"/>
      <c r="G118" s="485"/>
      <c r="H118" s="485"/>
      <c r="I118" s="485"/>
      <c r="J118" s="505"/>
      <c r="K118" s="505"/>
      <c r="L118" s="505"/>
      <c r="M118" s="505"/>
      <c r="N118" s="505"/>
      <c r="O118" s="485"/>
      <c r="P118" s="485"/>
      <c r="Q118" s="485"/>
      <c r="R118" s="485"/>
      <c r="S118" s="485"/>
      <c r="T118" s="485"/>
      <c r="U118" s="485"/>
      <c r="V118" s="485"/>
      <c r="W118" s="485"/>
      <c r="X118" s="485"/>
      <c r="Y118" s="485"/>
      <c r="Z118" s="485"/>
      <c r="AA118" s="485"/>
      <c r="AB118" s="485"/>
      <c r="AC118" s="485"/>
      <c r="AD118" s="485"/>
      <c r="AE118" s="485"/>
      <c r="AF118" s="485"/>
      <c r="AG118" s="490"/>
    </row>
    <row r="119" spans="1:33" s="461" customFormat="1" ht="15" customHeight="1">
      <c r="A119" s="232"/>
      <c r="B119" s="1707" t="s">
        <v>940</v>
      </c>
      <c r="C119" s="1707"/>
      <c r="D119" s="1707"/>
      <c r="E119" s="1707"/>
      <c r="F119" s="1707"/>
      <c r="G119" s="1707"/>
      <c r="H119" s="1707"/>
      <c r="I119" s="1707"/>
      <c r="J119" s="1707"/>
      <c r="K119" s="1707"/>
      <c r="L119" s="1707"/>
      <c r="M119" s="1707"/>
      <c r="N119" s="1707"/>
      <c r="O119" s="1707"/>
      <c r="P119" s="1707"/>
      <c r="Q119" s="1707"/>
      <c r="R119" s="1707"/>
      <c r="S119" s="1707"/>
      <c r="T119" s="1707"/>
      <c r="U119" s="1707"/>
      <c r="V119" s="1707"/>
      <c r="W119" s="1707"/>
      <c r="X119" s="1707"/>
      <c r="Y119" s="1707"/>
      <c r="Z119" s="1707"/>
      <c r="AA119" s="1707"/>
      <c r="AB119" s="1707"/>
      <c r="AC119" s="1707"/>
      <c r="AD119" s="1707"/>
      <c r="AE119" s="1707"/>
      <c r="AF119" s="1707"/>
      <c r="AG119" s="1707"/>
    </row>
    <row r="120" spans="1:33" s="461" customFormat="1" ht="15" customHeight="1">
      <c r="A120" s="232"/>
      <c r="B120" s="1707"/>
      <c r="C120" s="1707"/>
      <c r="D120" s="1707"/>
      <c r="E120" s="1707"/>
      <c r="F120" s="1707"/>
      <c r="G120" s="1707"/>
      <c r="H120" s="1707"/>
      <c r="I120" s="1707"/>
      <c r="J120" s="1707"/>
      <c r="K120" s="1707"/>
      <c r="L120" s="1707"/>
      <c r="M120" s="1707"/>
      <c r="N120" s="1707"/>
      <c r="O120" s="1707"/>
      <c r="P120" s="1707"/>
      <c r="Q120" s="1707"/>
      <c r="R120" s="1707"/>
      <c r="S120" s="1707"/>
      <c r="T120" s="1707"/>
      <c r="U120" s="1707"/>
      <c r="V120" s="1707"/>
      <c r="W120" s="1707"/>
      <c r="X120" s="1707"/>
      <c r="Y120" s="1707"/>
      <c r="Z120" s="1707"/>
      <c r="AA120" s="1707"/>
      <c r="AB120" s="1707"/>
      <c r="AC120" s="1707"/>
      <c r="AD120" s="1707"/>
      <c r="AE120" s="1707"/>
      <c r="AF120" s="1707"/>
      <c r="AG120" s="1707"/>
    </row>
    <row r="121" spans="1:33" s="461" customFormat="1" ht="15" customHeight="1">
      <c r="A121" s="232"/>
      <c r="B121" s="1707"/>
      <c r="C121" s="1707"/>
      <c r="D121" s="1707"/>
      <c r="E121" s="1707"/>
      <c r="F121" s="1707"/>
      <c r="G121" s="1707"/>
      <c r="H121" s="1707"/>
      <c r="I121" s="1707"/>
      <c r="J121" s="1707"/>
      <c r="K121" s="1707"/>
      <c r="L121" s="1707"/>
      <c r="M121" s="1707"/>
      <c r="N121" s="1707"/>
      <c r="O121" s="1707"/>
      <c r="P121" s="1707"/>
      <c r="Q121" s="1707"/>
      <c r="R121" s="1707"/>
      <c r="S121" s="1707"/>
      <c r="T121" s="1707"/>
      <c r="U121" s="1707"/>
      <c r="V121" s="1707"/>
      <c r="W121" s="1707"/>
      <c r="X121" s="1707"/>
      <c r="Y121" s="1707"/>
      <c r="Z121" s="1707"/>
      <c r="AA121" s="1707"/>
      <c r="AB121" s="1707"/>
      <c r="AC121" s="1707"/>
      <c r="AD121" s="1707"/>
      <c r="AE121" s="1707"/>
      <c r="AF121" s="1707"/>
      <c r="AG121" s="1707"/>
    </row>
    <row r="122" spans="1:33" s="461" customFormat="1" ht="15" customHeight="1">
      <c r="A122" s="232"/>
      <c r="B122" s="1707"/>
      <c r="C122" s="1707"/>
      <c r="D122" s="1707"/>
      <c r="E122" s="1707"/>
      <c r="F122" s="1707"/>
      <c r="G122" s="1707"/>
      <c r="H122" s="1707"/>
      <c r="I122" s="1707"/>
      <c r="J122" s="1707"/>
      <c r="K122" s="1707"/>
      <c r="L122" s="1707"/>
      <c r="M122" s="1707"/>
      <c r="N122" s="1707"/>
      <c r="O122" s="1707"/>
      <c r="P122" s="1707"/>
      <c r="Q122" s="1707"/>
      <c r="R122" s="1707"/>
      <c r="S122" s="1707"/>
      <c r="T122" s="1707"/>
      <c r="U122" s="1707"/>
      <c r="V122" s="1707"/>
      <c r="W122" s="1707"/>
      <c r="X122" s="1707"/>
      <c r="Y122" s="1707"/>
      <c r="Z122" s="1707"/>
      <c r="AA122" s="1707"/>
      <c r="AB122" s="1707"/>
      <c r="AC122" s="1707"/>
      <c r="AD122" s="1707"/>
      <c r="AE122" s="1707"/>
      <c r="AF122" s="1707"/>
      <c r="AG122" s="1707"/>
    </row>
    <row r="123" spans="1:33" s="461" customFormat="1" ht="15" customHeight="1">
      <c r="A123" s="232"/>
      <c r="B123" s="1707"/>
      <c r="C123" s="1707"/>
      <c r="D123" s="1707"/>
      <c r="E123" s="1707"/>
      <c r="F123" s="1707"/>
      <c r="G123" s="1707"/>
      <c r="H123" s="1707"/>
      <c r="I123" s="1707"/>
      <c r="J123" s="1707"/>
      <c r="K123" s="1707"/>
      <c r="L123" s="1707"/>
      <c r="M123" s="1707"/>
      <c r="N123" s="1707"/>
      <c r="O123" s="1707"/>
      <c r="P123" s="1707"/>
      <c r="Q123" s="1707"/>
      <c r="R123" s="1707"/>
      <c r="S123" s="1707"/>
      <c r="T123" s="1707"/>
      <c r="U123" s="1707"/>
      <c r="V123" s="1707"/>
      <c r="W123" s="1707"/>
      <c r="X123" s="1707"/>
      <c r="Y123" s="1707"/>
      <c r="Z123" s="1707"/>
      <c r="AA123" s="1707"/>
      <c r="AB123" s="1707"/>
      <c r="AC123" s="1707"/>
      <c r="AD123" s="1707"/>
      <c r="AE123" s="1707"/>
      <c r="AF123" s="1707"/>
      <c r="AG123" s="1707"/>
    </row>
    <row r="124" spans="1:33" s="461" customFormat="1" ht="15" customHeight="1">
      <c r="A124" s="232"/>
      <c r="B124" s="1707"/>
      <c r="C124" s="1707"/>
      <c r="D124" s="1707"/>
      <c r="E124" s="1707"/>
      <c r="F124" s="1707"/>
      <c r="G124" s="1707"/>
      <c r="H124" s="1707"/>
      <c r="I124" s="1707"/>
      <c r="J124" s="1707"/>
      <c r="K124" s="1707"/>
      <c r="L124" s="1707"/>
      <c r="M124" s="1707"/>
      <c r="N124" s="1707"/>
      <c r="O124" s="1707"/>
      <c r="P124" s="1707"/>
      <c r="Q124" s="1707"/>
      <c r="R124" s="1707"/>
      <c r="S124" s="1707"/>
      <c r="T124" s="1707"/>
      <c r="U124" s="1707"/>
      <c r="V124" s="1707"/>
      <c r="W124" s="1707"/>
      <c r="X124" s="1707"/>
      <c r="Y124" s="1707"/>
      <c r="Z124" s="1707"/>
      <c r="AA124" s="1707"/>
      <c r="AB124" s="1707"/>
      <c r="AC124" s="1707"/>
      <c r="AD124" s="1707"/>
      <c r="AE124" s="1707"/>
      <c r="AF124" s="1707"/>
      <c r="AG124" s="1707"/>
    </row>
    <row r="125" spans="1:33" s="461" customFormat="1" ht="15" customHeight="1">
      <c r="A125" s="232"/>
      <c r="B125" s="1707"/>
      <c r="C125" s="1707"/>
      <c r="D125" s="1707"/>
      <c r="E125" s="1707"/>
      <c r="F125" s="1707"/>
      <c r="G125" s="1707"/>
      <c r="H125" s="1707"/>
      <c r="I125" s="1707"/>
      <c r="J125" s="1707"/>
      <c r="K125" s="1707"/>
      <c r="L125" s="1707"/>
      <c r="M125" s="1707"/>
      <c r="N125" s="1707"/>
      <c r="O125" s="1707"/>
      <c r="P125" s="1707"/>
      <c r="Q125" s="1707"/>
      <c r="R125" s="1707"/>
      <c r="S125" s="1707"/>
      <c r="T125" s="1707"/>
      <c r="U125" s="1707"/>
      <c r="V125" s="1707"/>
      <c r="W125" s="1707"/>
      <c r="X125" s="1707"/>
      <c r="Y125" s="1707"/>
      <c r="Z125" s="1707"/>
      <c r="AA125" s="1707"/>
      <c r="AB125" s="1707"/>
      <c r="AC125" s="1707"/>
      <c r="AD125" s="1707"/>
      <c r="AE125" s="1707"/>
      <c r="AF125" s="1707"/>
      <c r="AG125" s="1707"/>
    </row>
    <row r="126" spans="1:33" s="461" customFormat="1" ht="15" customHeight="1">
      <c r="A126" s="232"/>
      <c r="B126" s="1707"/>
      <c r="C126" s="1707"/>
      <c r="D126" s="1707"/>
      <c r="E126" s="1707"/>
      <c r="F126" s="1707"/>
      <c r="G126" s="1707"/>
      <c r="H126" s="1707"/>
      <c r="I126" s="1707"/>
      <c r="J126" s="1707"/>
      <c r="K126" s="1707"/>
      <c r="L126" s="1707"/>
      <c r="M126" s="1707"/>
      <c r="N126" s="1707"/>
      <c r="O126" s="1707"/>
      <c r="P126" s="1707"/>
      <c r="Q126" s="1707"/>
      <c r="R126" s="1707"/>
      <c r="S126" s="1707"/>
      <c r="T126" s="1707"/>
      <c r="U126" s="1707"/>
      <c r="V126" s="1707"/>
      <c r="W126" s="1707"/>
      <c r="X126" s="1707"/>
      <c r="Y126" s="1707"/>
      <c r="Z126" s="1707"/>
      <c r="AA126" s="1707"/>
      <c r="AB126" s="1707"/>
      <c r="AC126" s="1707"/>
      <c r="AD126" s="1707"/>
      <c r="AE126" s="1707"/>
      <c r="AF126" s="1707"/>
      <c r="AG126" s="1707"/>
    </row>
    <row r="127" spans="1:33" s="461" customFormat="1" ht="15" customHeight="1">
      <c r="A127" s="232"/>
      <c r="B127" s="1707"/>
      <c r="C127" s="1707"/>
      <c r="D127" s="1707"/>
      <c r="E127" s="1707"/>
      <c r="F127" s="1707"/>
      <c r="G127" s="1707"/>
      <c r="H127" s="1707"/>
      <c r="I127" s="1707"/>
      <c r="J127" s="1707"/>
      <c r="K127" s="1707"/>
      <c r="L127" s="1707"/>
      <c r="M127" s="1707"/>
      <c r="N127" s="1707"/>
      <c r="O127" s="1707"/>
      <c r="P127" s="1707"/>
      <c r="Q127" s="1707"/>
      <c r="R127" s="1707"/>
      <c r="S127" s="1707"/>
      <c r="T127" s="1707"/>
      <c r="U127" s="1707"/>
      <c r="V127" s="1707"/>
      <c r="W127" s="1707"/>
      <c r="X127" s="1707"/>
      <c r="Y127" s="1707"/>
      <c r="Z127" s="1707"/>
      <c r="AA127" s="1707"/>
      <c r="AB127" s="1707"/>
      <c r="AC127" s="1707"/>
      <c r="AD127" s="1707"/>
      <c r="AE127" s="1707"/>
      <c r="AF127" s="1707"/>
      <c r="AG127" s="1707"/>
    </row>
    <row r="128" spans="1:33" s="461" customFormat="1" ht="15" customHeight="1">
      <c r="A128" s="232"/>
      <c r="B128" s="1707"/>
      <c r="C128" s="1707"/>
      <c r="D128" s="1707"/>
      <c r="E128" s="1707"/>
      <c r="F128" s="1707"/>
      <c r="G128" s="1707"/>
      <c r="H128" s="1707"/>
      <c r="I128" s="1707"/>
      <c r="J128" s="1707"/>
      <c r="K128" s="1707"/>
      <c r="L128" s="1707"/>
      <c r="M128" s="1707"/>
      <c r="N128" s="1707"/>
      <c r="O128" s="1707"/>
      <c r="P128" s="1707"/>
      <c r="Q128" s="1707"/>
      <c r="R128" s="1707"/>
      <c r="S128" s="1707"/>
      <c r="T128" s="1707"/>
      <c r="U128" s="1707"/>
      <c r="V128" s="1707"/>
      <c r="W128" s="1707"/>
      <c r="X128" s="1707"/>
      <c r="Y128" s="1707"/>
      <c r="Z128" s="1707"/>
      <c r="AA128" s="1707"/>
      <c r="AB128" s="1707"/>
      <c r="AC128" s="1707"/>
      <c r="AD128" s="1707"/>
      <c r="AE128" s="1707"/>
      <c r="AF128" s="1707"/>
      <c r="AG128" s="1707"/>
    </row>
    <row r="129" spans="1:33" s="461" customFormat="1" ht="15" customHeight="1">
      <c r="A129" s="232"/>
      <c r="B129" s="1707"/>
      <c r="C129" s="1707"/>
      <c r="D129" s="1707"/>
      <c r="E129" s="1707"/>
      <c r="F129" s="1707"/>
      <c r="G129" s="1707"/>
      <c r="H129" s="1707"/>
      <c r="I129" s="1707"/>
      <c r="J129" s="1707"/>
      <c r="K129" s="1707"/>
      <c r="L129" s="1707"/>
      <c r="M129" s="1707"/>
      <c r="N129" s="1707"/>
      <c r="O129" s="1707"/>
      <c r="P129" s="1707"/>
      <c r="Q129" s="1707"/>
      <c r="R129" s="1707"/>
      <c r="S129" s="1707"/>
      <c r="T129" s="1707"/>
      <c r="U129" s="1707"/>
      <c r="V129" s="1707"/>
      <c r="W129" s="1707"/>
      <c r="X129" s="1707"/>
      <c r="Y129" s="1707"/>
      <c r="Z129" s="1707"/>
      <c r="AA129" s="1707"/>
      <c r="AB129" s="1707"/>
      <c r="AC129" s="1707"/>
      <c r="AD129" s="1707"/>
      <c r="AE129" s="1707"/>
      <c r="AF129" s="1707"/>
      <c r="AG129" s="1707"/>
    </row>
    <row r="130" spans="1:33" s="461" customFormat="1" ht="15" customHeight="1">
      <c r="A130" s="232"/>
      <c r="B130" s="1707"/>
      <c r="C130" s="1707"/>
      <c r="D130" s="1707"/>
      <c r="E130" s="1707"/>
      <c r="F130" s="1707"/>
      <c r="G130" s="1707"/>
      <c r="H130" s="1707"/>
      <c r="I130" s="1707"/>
      <c r="J130" s="1707"/>
      <c r="K130" s="1707"/>
      <c r="L130" s="1707"/>
      <c r="M130" s="1707"/>
      <c r="N130" s="1707"/>
      <c r="O130" s="1707"/>
      <c r="P130" s="1707"/>
      <c r="Q130" s="1707"/>
      <c r="R130" s="1707"/>
      <c r="S130" s="1707"/>
      <c r="T130" s="1707"/>
      <c r="U130" s="1707"/>
      <c r="V130" s="1707"/>
      <c r="W130" s="1707"/>
      <c r="X130" s="1707"/>
      <c r="Y130" s="1707"/>
      <c r="Z130" s="1707"/>
      <c r="AA130" s="1707"/>
      <c r="AB130" s="1707"/>
      <c r="AC130" s="1707"/>
      <c r="AD130" s="1707"/>
      <c r="AE130" s="1707"/>
      <c r="AF130" s="1707"/>
      <c r="AG130" s="1707"/>
    </row>
    <row r="131" spans="1:33" s="461" customFormat="1" ht="15" customHeight="1">
      <c r="A131" s="232"/>
      <c r="B131" s="1707"/>
      <c r="C131" s="1707"/>
      <c r="D131" s="1707"/>
      <c r="E131" s="1707"/>
      <c r="F131" s="1707"/>
      <c r="G131" s="1707"/>
      <c r="H131" s="1707"/>
      <c r="I131" s="1707"/>
      <c r="J131" s="1707"/>
      <c r="K131" s="1707"/>
      <c r="L131" s="1707"/>
      <c r="M131" s="1707"/>
      <c r="N131" s="1707"/>
      <c r="O131" s="1707"/>
      <c r="P131" s="1707"/>
      <c r="Q131" s="1707"/>
      <c r="R131" s="1707"/>
      <c r="S131" s="1707"/>
      <c r="T131" s="1707"/>
      <c r="U131" s="1707"/>
      <c r="V131" s="1707"/>
      <c r="W131" s="1707"/>
      <c r="X131" s="1707"/>
      <c r="Y131" s="1707"/>
      <c r="Z131" s="1707"/>
      <c r="AA131" s="1707"/>
      <c r="AB131" s="1707"/>
      <c r="AC131" s="1707"/>
      <c r="AD131" s="1707"/>
      <c r="AE131" s="1707"/>
      <c r="AF131" s="1707"/>
      <c r="AG131" s="1707"/>
    </row>
    <row r="132" spans="1:33" s="461" customFormat="1" ht="15" customHeight="1">
      <c r="A132" s="232"/>
      <c r="B132" s="1707"/>
      <c r="C132" s="1707"/>
      <c r="D132" s="1707"/>
      <c r="E132" s="1707"/>
      <c r="F132" s="1707"/>
      <c r="G132" s="1707"/>
      <c r="H132" s="1707"/>
      <c r="I132" s="1707"/>
      <c r="J132" s="1707"/>
      <c r="K132" s="1707"/>
      <c r="L132" s="1707"/>
      <c r="M132" s="1707"/>
      <c r="N132" s="1707"/>
      <c r="O132" s="1707"/>
      <c r="P132" s="1707"/>
      <c r="Q132" s="1707"/>
      <c r="R132" s="1707"/>
      <c r="S132" s="1707"/>
      <c r="T132" s="1707"/>
      <c r="U132" s="1707"/>
      <c r="V132" s="1707"/>
      <c r="W132" s="1707"/>
      <c r="X132" s="1707"/>
      <c r="Y132" s="1707"/>
      <c r="Z132" s="1707"/>
      <c r="AA132" s="1707"/>
      <c r="AB132" s="1707"/>
      <c r="AC132" s="1707"/>
      <c r="AD132" s="1707"/>
      <c r="AE132" s="1707"/>
      <c r="AF132" s="1707"/>
      <c r="AG132" s="1707"/>
    </row>
    <row r="133" spans="1:33" s="461" customFormat="1" ht="15" customHeight="1">
      <c r="A133" s="232"/>
      <c r="B133" s="1707"/>
      <c r="C133" s="1707"/>
      <c r="D133" s="1707"/>
      <c r="E133" s="1707"/>
      <c r="F133" s="1707"/>
      <c r="G133" s="1707"/>
      <c r="H133" s="1707"/>
      <c r="I133" s="1707"/>
      <c r="J133" s="1707"/>
      <c r="K133" s="1707"/>
      <c r="L133" s="1707"/>
      <c r="M133" s="1707"/>
      <c r="N133" s="1707"/>
      <c r="O133" s="1707"/>
      <c r="P133" s="1707"/>
      <c r="Q133" s="1707"/>
      <c r="R133" s="1707"/>
      <c r="S133" s="1707"/>
      <c r="T133" s="1707"/>
      <c r="U133" s="1707"/>
      <c r="V133" s="1707"/>
      <c r="W133" s="1707"/>
      <c r="X133" s="1707"/>
      <c r="Y133" s="1707"/>
      <c r="Z133" s="1707"/>
      <c r="AA133" s="1707"/>
      <c r="AB133" s="1707"/>
      <c r="AC133" s="1707"/>
      <c r="AD133" s="1707"/>
      <c r="AE133" s="1707"/>
      <c r="AF133" s="1707"/>
      <c r="AG133" s="1707"/>
    </row>
    <row r="134" spans="1:33" s="461" customFormat="1" ht="15" customHeight="1">
      <c r="A134" s="232"/>
      <c r="B134" s="1707"/>
      <c r="C134" s="1707"/>
      <c r="D134" s="1707"/>
      <c r="E134" s="1707"/>
      <c r="F134" s="1707"/>
      <c r="G134" s="1707"/>
      <c r="H134" s="1707"/>
      <c r="I134" s="1707"/>
      <c r="J134" s="1707"/>
      <c r="K134" s="1707"/>
      <c r="L134" s="1707"/>
      <c r="M134" s="1707"/>
      <c r="N134" s="1707"/>
      <c r="O134" s="1707"/>
      <c r="P134" s="1707"/>
      <c r="Q134" s="1707"/>
      <c r="R134" s="1707"/>
      <c r="S134" s="1707"/>
      <c r="T134" s="1707"/>
      <c r="U134" s="1707"/>
      <c r="V134" s="1707"/>
      <c r="W134" s="1707"/>
      <c r="X134" s="1707"/>
      <c r="Y134" s="1707"/>
      <c r="Z134" s="1707"/>
      <c r="AA134" s="1707"/>
      <c r="AB134" s="1707"/>
      <c r="AC134" s="1707"/>
      <c r="AD134" s="1707"/>
      <c r="AE134" s="1707"/>
      <c r="AF134" s="1707"/>
      <c r="AG134" s="1707"/>
    </row>
    <row r="135" spans="1:33" s="461" customFormat="1" ht="15" customHeight="1">
      <c r="A135" s="232"/>
      <c r="B135" s="1707"/>
      <c r="C135" s="1707"/>
      <c r="D135" s="1707"/>
      <c r="E135" s="1707"/>
      <c r="F135" s="1707"/>
      <c r="G135" s="1707"/>
      <c r="H135" s="1707"/>
      <c r="I135" s="1707"/>
      <c r="J135" s="1707"/>
      <c r="K135" s="1707"/>
      <c r="L135" s="1707"/>
      <c r="M135" s="1707"/>
      <c r="N135" s="1707"/>
      <c r="O135" s="1707"/>
      <c r="P135" s="1707"/>
      <c r="Q135" s="1707"/>
      <c r="R135" s="1707"/>
      <c r="S135" s="1707"/>
      <c r="T135" s="1707"/>
      <c r="U135" s="1707"/>
      <c r="V135" s="1707"/>
      <c r="W135" s="1707"/>
      <c r="X135" s="1707"/>
      <c r="Y135" s="1707"/>
      <c r="Z135" s="1707"/>
      <c r="AA135" s="1707"/>
      <c r="AB135" s="1707"/>
      <c r="AC135" s="1707"/>
      <c r="AD135" s="1707"/>
      <c r="AE135" s="1707"/>
      <c r="AF135" s="1707"/>
      <c r="AG135" s="1707"/>
    </row>
    <row r="136" spans="1:33" s="461" customFormat="1" ht="15" customHeight="1">
      <c r="A136" s="232"/>
      <c r="B136" s="1707"/>
      <c r="C136" s="1707"/>
      <c r="D136" s="1707"/>
      <c r="E136" s="1707"/>
      <c r="F136" s="1707"/>
      <c r="G136" s="1707"/>
      <c r="H136" s="1707"/>
      <c r="I136" s="1707"/>
      <c r="J136" s="1707"/>
      <c r="K136" s="1707"/>
      <c r="L136" s="1707"/>
      <c r="M136" s="1707"/>
      <c r="N136" s="1707"/>
      <c r="O136" s="1707"/>
      <c r="P136" s="1707"/>
      <c r="Q136" s="1707"/>
      <c r="R136" s="1707"/>
      <c r="S136" s="1707"/>
      <c r="T136" s="1707"/>
      <c r="U136" s="1707"/>
      <c r="V136" s="1707"/>
      <c r="W136" s="1707"/>
      <c r="X136" s="1707"/>
      <c r="Y136" s="1707"/>
      <c r="Z136" s="1707"/>
      <c r="AA136" s="1707"/>
      <c r="AB136" s="1707"/>
      <c r="AC136" s="1707"/>
      <c r="AD136" s="1707"/>
      <c r="AE136" s="1707"/>
      <c r="AF136" s="1707"/>
      <c r="AG136" s="1707"/>
    </row>
    <row r="137" spans="1:33" s="461" customFormat="1" ht="15" customHeight="1">
      <c r="A137" s="232"/>
      <c r="B137" s="1707"/>
      <c r="C137" s="1707"/>
      <c r="D137" s="1707"/>
      <c r="E137" s="1707"/>
      <c r="F137" s="1707"/>
      <c r="G137" s="1707"/>
      <c r="H137" s="1707"/>
      <c r="I137" s="1707"/>
      <c r="J137" s="1707"/>
      <c r="K137" s="1707"/>
      <c r="L137" s="1707"/>
      <c r="M137" s="1707"/>
      <c r="N137" s="1707"/>
      <c r="O137" s="1707"/>
      <c r="P137" s="1707"/>
      <c r="Q137" s="1707"/>
      <c r="R137" s="1707"/>
      <c r="S137" s="1707"/>
      <c r="T137" s="1707"/>
      <c r="U137" s="1707"/>
      <c r="V137" s="1707"/>
      <c r="W137" s="1707"/>
      <c r="X137" s="1707"/>
      <c r="Y137" s="1707"/>
      <c r="Z137" s="1707"/>
      <c r="AA137" s="1707"/>
      <c r="AB137" s="1707"/>
      <c r="AC137" s="1707"/>
      <c r="AD137" s="1707"/>
      <c r="AE137" s="1707"/>
      <c r="AF137" s="1707"/>
      <c r="AG137" s="1707"/>
    </row>
    <row r="138" spans="1:33" s="461" customFormat="1" ht="15" customHeight="1">
      <c r="A138" s="232"/>
      <c r="B138" s="1707"/>
      <c r="C138" s="1707"/>
      <c r="D138" s="1707"/>
      <c r="E138" s="1707"/>
      <c r="F138" s="1707"/>
      <c r="G138" s="1707"/>
      <c r="H138" s="1707"/>
      <c r="I138" s="1707"/>
      <c r="J138" s="1707"/>
      <c r="K138" s="1707"/>
      <c r="L138" s="1707"/>
      <c r="M138" s="1707"/>
      <c r="N138" s="1707"/>
      <c r="O138" s="1707"/>
      <c r="P138" s="1707"/>
      <c r="Q138" s="1707"/>
      <c r="R138" s="1707"/>
      <c r="S138" s="1707"/>
      <c r="T138" s="1707"/>
      <c r="U138" s="1707"/>
      <c r="V138" s="1707"/>
      <c r="W138" s="1707"/>
      <c r="X138" s="1707"/>
      <c r="Y138" s="1707"/>
      <c r="Z138" s="1707"/>
      <c r="AA138" s="1707"/>
      <c r="AB138" s="1707"/>
      <c r="AC138" s="1707"/>
      <c r="AD138" s="1707"/>
      <c r="AE138" s="1707"/>
      <c r="AF138" s="1707"/>
      <c r="AG138" s="1707"/>
    </row>
    <row r="139" spans="1:33" s="461" customFormat="1" ht="15" customHeight="1">
      <c r="A139" s="232"/>
      <c r="B139" s="1707"/>
      <c r="C139" s="1707"/>
      <c r="D139" s="1707"/>
      <c r="E139" s="1707"/>
      <c r="F139" s="1707"/>
      <c r="G139" s="1707"/>
      <c r="H139" s="1707"/>
      <c r="I139" s="1707"/>
      <c r="J139" s="1707"/>
      <c r="K139" s="1707"/>
      <c r="L139" s="1707"/>
      <c r="M139" s="1707"/>
      <c r="N139" s="1707"/>
      <c r="O139" s="1707"/>
      <c r="P139" s="1707"/>
      <c r="Q139" s="1707"/>
      <c r="R139" s="1707"/>
      <c r="S139" s="1707"/>
      <c r="T139" s="1707"/>
      <c r="U139" s="1707"/>
      <c r="V139" s="1707"/>
      <c r="W139" s="1707"/>
      <c r="X139" s="1707"/>
      <c r="Y139" s="1707"/>
      <c r="Z139" s="1707"/>
      <c r="AA139" s="1707"/>
      <c r="AB139" s="1707"/>
      <c r="AC139" s="1707"/>
      <c r="AD139" s="1707"/>
      <c r="AE139" s="1707"/>
      <c r="AF139" s="1707"/>
      <c r="AG139" s="1707"/>
    </row>
    <row r="140" spans="1:33" s="461" customFormat="1" ht="15" customHeight="1">
      <c r="A140" s="232"/>
      <c r="B140" s="1707"/>
      <c r="C140" s="1707"/>
      <c r="D140" s="1707"/>
      <c r="E140" s="1707"/>
      <c r="F140" s="1707"/>
      <c r="G140" s="1707"/>
      <c r="H140" s="1707"/>
      <c r="I140" s="1707"/>
      <c r="J140" s="1707"/>
      <c r="K140" s="1707"/>
      <c r="L140" s="1707"/>
      <c r="M140" s="1707"/>
      <c r="N140" s="1707"/>
      <c r="O140" s="1707"/>
      <c r="P140" s="1707"/>
      <c r="Q140" s="1707"/>
      <c r="R140" s="1707"/>
      <c r="S140" s="1707"/>
      <c r="T140" s="1707"/>
      <c r="U140" s="1707"/>
      <c r="V140" s="1707"/>
      <c r="W140" s="1707"/>
      <c r="X140" s="1707"/>
      <c r="Y140" s="1707"/>
      <c r="Z140" s="1707"/>
      <c r="AA140" s="1707"/>
      <c r="AB140" s="1707"/>
      <c r="AC140" s="1707"/>
      <c r="AD140" s="1707"/>
      <c r="AE140" s="1707"/>
      <c r="AF140" s="1707"/>
      <c r="AG140" s="1707"/>
    </row>
    <row r="141" spans="1:33" s="461" customFormat="1" ht="15" customHeight="1">
      <c r="A141" s="232"/>
      <c r="B141" s="1707"/>
      <c r="C141" s="1707"/>
      <c r="D141" s="1707"/>
      <c r="E141" s="1707"/>
      <c r="F141" s="1707"/>
      <c r="G141" s="1707"/>
      <c r="H141" s="1707"/>
      <c r="I141" s="1707"/>
      <c r="J141" s="1707"/>
      <c r="K141" s="1707"/>
      <c r="L141" s="1707"/>
      <c r="M141" s="1707"/>
      <c r="N141" s="1707"/>
      <c r="O141" s="1707"/>
      <c r="P141" s="1707"/>
      <c r="Q141" s="1707"/>
      <c r="R141" s="1707"/>
      <c r="S141" s="1707"/>
      <c r="T141" s="1707"/>
      <c r="U141" s="1707"/>
      <c r="V141" s="1707"/>
      <c r="W141" s="1707"/>
      <c r="X141" s="1707"/>
      <c r="Y141" s="1707"/>
      <c r="Z141" s="1707"/>
      <c r="AA141" s="1707"/>
      <c r="AB141" s="1707"/>
      <c r="AC141" s="1707"/>
      <c r="AD141" s="1707"/>
      <c r="AE141" s="1707"/>
      <c r="AF141" s="1707"/>
      <c r="AG141" s="1707"/>
    </row>
    <row r="142" spans="1:33" s="461" customFormat="1" ht="15" customHeight="1">
      <c r="A142" s="232"/>
      <c r="B142" s="1707"/>
      <c r="C142" s="1707"/>
      <c r="D142" s="1707"/>
      <c r="E142" s="1707"/>
      <c r="F142" s="1707"/>
      <c r="G142" s="1707"/>
      <c r="H142" s="1707"/>
      <c r="I142" s="1707"/>
      <c r="J142" s="1707"/>
      <c r="K142" s="1707"/>
      <c r="L142" s="1707"/>
      <c r="M142" s="1707"/>
      <c r="N142" s="1707"/>
      <c r="O142" s="1707"/>
      <c r="P142" s="1707"/>
      <c r="Q142" s="1707"/>
      <c r="R142" s="1707"/>
      <c r="S142" s="1707"/>
      <c r="T142" s="1707"/>
      <c r="U142" s="1707"/>
      <c r="V142" s="1707"/>
      <c r="W142" s="1707"/>
      <c r="X142" s="1707"/>
      <c r="Y142" s="1707"/>
      <c r="Z142" s="1707"/>
      <c r="AA142" s="1707"/>
      <c r="AB142" s="1707"/>
      <c r="AC142" s="1707"/>
      <c r="AD142" s="1707"/>
      <c r="AE142" s="1707"/>
      <c r="AF142" s="1707"/>
      <c r="AG142" s="1707"/>
    </row>
    <row r="143" spans="1:33" s="461" customFormat="1" ht="15" customHeight="1">
      <c r="A143" s="232"/>
      <c r="B143" s="1707"/>
      <c r="C143" s="1707"/>
      <c r="D143" s="1707"/>
      <c r="E143" s="1707"/>
      <c r="F143" s="1707"/>
      <c r="G143" s="1707"/>
      <c r="H143" s="1707"/>
      <c r="I143" s="1707"/>
      <c r="J143" s="1707"/>
      <c r="K143" s="1707"/>
      <c r="L143" s="1707"/>
      <c r="M143" s="1707"/>
      <c r="N143" s="1707"/>
      <c r="O143" s="1707"/>
      <c r="P143" s="1707"/>
      <c r="Q143" s="1707"/>
      <c r="R143" s="1707"/>
      <c r="S143" s="1707"/>
      <c r="T143" s="1707"/>
      <c r="U143" s="1707"/>
      <c r="V143" s="1707"/>
      <c r="W143" s="1707"/>
      <c r="X143" s="1707"/>
      <c r="Y143" s="1707"/>
      <c r="Z143" s="1707"/>
      <c r="AA143" s="1707"/>
      <c r="AB143" s="1707"/>
      <c r="AC143" s="1707"/>
      <c r="AD143" s="1707"/>
      <c r="AE143" s="1707"/>
      <c r="AF143" s="1707"/>
      <c r="AG143" s="1707"/>
    </row>
    <row r="144" spans="1:33" s="461" customFormat="1" ht="15" customHeight="1">
      <c r="A144" s="232"/>
      <c r="B144" s="1708" t="s">
        <v>649</v>
      </c>
      <c r="C144" s="1709"/>
      <c r="D144" s="1709"/>
      <c r="E144" s="1709"/>
      <c r="F144" s="1709"/>
      <c r="G144" s="1709"/>
      <c r="H144" s="1709"/>
      <c r="I144" s="1709"/>
      <c r="J144" s="1709"/>
      <c r="K144" s="1709"/>
      <c r="L144" s="1709"/>
      <c r="M144" s="1709"/>
      <c r="N144" s="1709"/>
      <c r="O144" s="1709"/>
      <c r="P144" s="1709"/>
      <c r="Q144" s="1709"/>
      <c r="R144" s="1709"/>
      <c r="S144" s="1709"/>
      <c r="T144" s="1709"/>
      <c r="U144" s="1709"/>
      <c r="V144" s="1709"/>
      <c r="W144" s="1709"/>
      <c r="X144" s="1709"/>
      <c r="Y144" s="1709"/>
      <c r="Z144" s="1709"/>
      <c r="AA144" s="1709"/>
      <c r="AB144" s="1709"/>
      <c r="AC144" s="1709"/>
      <c r="AD144" s="1709"/>
      <c r="AE144" s="1709"/>
      <c r="AF144" s="1709"/>
      <c r="AG144" s="1710"/>
    </row>
    <row r="145" spans="1:33" s="461" customFormat="1" ht="15" customHeight="1">
      <c r="A145" s="232"/>
      <c r="B145" s="1711"/>
      <c r="C145" s="1712"/>
      <c r="D145" s="1712"/>
      <c r="E145" s="1712"/>
      <c r="F145" s="1712"/>
      <c r="G145" s="1712"/>
      <c r="H145" s="1712"/>
      <c r="I145" s="1712"/>
      <c r="J145" s="1712"/>
      <c r="K145" s="1712"/>
      <c r="L145" s="1712"/>
      <c r="M145" s="1712"/>
      <c r="N145" s="1712"/>
      <c r="O145" s="1712"/>
      <c r="P145" s="1712"/>
      <c r="Q145" s="1712"/>
      <c r="R145" s="1712"/>
      <c r="S145" s="1712"/>
      <c r="T145" s="1712"/>
      <c r="U145" s="1712"/>
      <c r="V145" s="1712"/>
      <c r="W145" s="1712"/>
      <c r="X145" s="1712"/>
      <c r="Y145" s="1712"/>
      <c r="Z145" s="1712"/>
      <c r="AA145" s="1712"/>
      <c r="AB145" s="1712"/>
      <c r="AC145" s="1712"/>
      <c r="AD145" s="1712"/>
      <c r="AE145" s="1712"/>
      <c r="AF145" s="1712"/>
      <c r="AG145" s="1713"/>
    </row>
    <row r="146" spans="1:33" s="461" customFormat="1" ht="15" customHeight="1">
      <c r="A146" s="232"/>
      <c r="B146" s="521"/>
      <c r="C146" s="522"/>
      <c r="D146" s="522"/>
      <c r="E146" s="522"/>
      <c r="F146" s="522"/>
      <c r="G146" s="522"/>
      <c r="H146" s="522"/>
      <c r="I146" s="522"/>
      <c r="J146" s="523"/>
      <c r="K146" s="523"/>
      <c r="L146" s="523"/>
      <c r="M146" s="523"/>
      <c r="N146" s="523"/>
      <c r="O146" s="522"/>
      <c r="P146" s="522"/>
      <c r="Q146" s="522"/>
      <c r="R146" s="522"/>
      <c r="S146" s="522"/>
      <c r="T146" s="522"/>
      <c r="U146" s="522"/>
      <c r="V146" s="522"/>
      <c r="W146" s="522"/>
      <c r="X146" s="522"/>
      <c r="Y146" s="522"/>
      <c r="Z146" s="522"/>
      <c r="AA146" s="522"/>
      <c r="AB146" s="522"/>
      <c r="AC146" s="522"/>
      <c r="AD146" s="522"/>
      <c r="AE146" s="522"/>
      <c r="AF146" s="522"/>
      <c r="AG146" s="524"/>
    </row>
    <row r="147" spans="1:33" s="461" customFormat="1" ht="15" hidden="1" customHeight="1">
      <c r="A147" s="232"/>
      <c r="B147" s="466"/>
      <c r="C147" s="513"/>
      <c r="D147" s="232"/>
      <c r="E147" s="1693"/>
      <c r="F147" s="1694"/>
      <c r="G147" s="1694"/>
      <c r="H147" s="1694"/>
      <c r="I147" s="1694"/>
      <c r="J147" s="1694"/>
      <c r="K147" s="1694"/>
      <c r="L147" s="1695"/>
      <c r="M147" s="471"/>
      <c r="N147" s="468" t="s">
        <v>650</v>
      </c>
      <c r="O147" s="1696"/>
      <c r="P147" s="1714"/>
      <c r="Q147" s="1697"/>
      <c r="R147" s="232"/>
      <c r="S147" s="468" t="s">
        <v>620</v>
      </c>
      <c r="T147" s="473"/>
      <c r="U147" s="1698"/>
      <c r="V147" s="1699"/>
      <c r="W147" s="473"/>
      <c r="X147" s="1715" t="s">
        <v>639</v>
      </c>
      <c r="Y147" s="1715"/>
      <c r="Z147" s="1674"/>
      <c r="AA147" s="1674"/>
      <c r="AB147" s="473"/>
      <c r="AC147" s="473"/>
      <c r="AD147" s="473"/>
      <c r="AE147" s="473"/>
      <c r="AF147" s="473"/>
      <c r="AG147" s="470"/>
    </row>
    <row r="148" spans="1:33" s="461" customFormat="1" ht="15" hidden="1" customHeight="1">
      <c r="A148" s="232"/>
      <c r="B148" s="466"/>
      <c r="C148" s="513"/>
      <c r="D148" s="516"/>
      <c r="E148" s="1719"/>
      <c r="F148" s="1719"/>
      <c r="G148" s="1719"/>
      <c r="H148" s="1719"/>
      <c r="I148" s="1719"/>
      <c r="J148" s="1719"/>
      <c r="K148" s="1719"/>
      <c r="L148" s="1719"/>
      <c r="M148" s="1719"/>
      <c r="N148" s="1719"/>
      <c r="O148" s="1719"/>
      <c r="P148" s="1719"/>
      <c r="Q148" s="1719"/>
      <c r="R148" s="1719"/>
      <c r="S148" s="1719"/>
      <c r="T148" s="1719"/>
      <c r="U148" s="1719"/>
      <c r="V148" s="1719"/>
      <c r="W148" s="1719"/>
      <c r="X148" s="1719"/>
      <c r="Y148" s="1719"/>
      <c r="Z148" s="1719"/>
      <c r="AA148" s="1719"/>
      <c r="AB148" s="1719"/>
      <c r="AC148" s="1719"/>
      <c r="AD148" s="1719"/>
      <c r="AE148" s="1719"/>
      <c r="AF148" s="1719"/>
      <c r="AG148" s="470"/>
    </row>
    <row r="149" spans="1:33" s="461" customFormat="1" ht="15" hidden="1" customHeight="1">
      <c r="A149" s="232"/>
      <c r="B149" s="466"/>
      <c r="C149" s="232" t="s">
        <v>648</v>
      </c>
      <c r="D149" s="232"/>
      <c r="E149" s="1678"/>
      <c r="F149" s="1678"/>
      <c r="G149" s="1678"/>
      <c r="H149" s="1678"/>
      <c r="I149" s="1678"/>
      <c r="J149" s="1678"/>
      <c r="K149" s="1678"/>
      <c r="L149" s="1678"/>
      <c r="M149" s="1678"/>
      <c r="N149" s="1678"/>
      <c r="O149" s="1678"/>
      <c r="P149" s="1678"/>
      <c r="Q149" s="1678"/>
      <c r="R149" s="1678"/>
      <c r="S149" s="1678"/>
      <c r="T149" s="1678"/>
      <c r="U149" s="1678"/>
      <c r="V149" s="1678"/>
      <c r="W149" s="1678"/>
      <c r="X149" s="1678"/>
      <c r="Y149" s="1678"/>
      <c r="Z149" s="1678"/>
      <c r="AA149" s="1678"/>
      <c r="AB149" s="1678"/>
      <c r="AC149" s="1678"/>
      <c r="AD149" s="1678"/>
      <c r="AE149" s="1678"/>
      <c r="AF149" s="1678"/>
      <c r="AG149" s="470"/>
    </row>
    <row r="150" spans="1:33" s="461" customFormat="1" ht="15" hidden="1" customHeight="1">
      <c r="A150" s="232"/>
      <c r="B150" s="466"/>
      <c r="C150" s="525"/>
      <c r="D150" s="525"/>
      <c r="E150" s="525"/>
      <c r="F150" s="525"/>
      <c r="G150" s="525"/>
      <c r="H150" s="525"/>
      <c r="I150" s="525"/>
      <c r="J150" s="516"/>
      <c r="K150" s="516"/>
      <c r="L150" s="516"/>
      <c r="M150" s="516"/>
      <c r="N150" s="516"/>
      <c r="O150" s="525"/>
      <c r="P150" s="525"/>
      <c r="Q150" s="525"/>
      <c r="R150" s="525"/>
      <c r="S150" s="526"/>
      <c r="T150" s="525"/>
      <c r="U150" s="525"/>
      <c r="V150" s="525"/>
      <c r="W150" s="525"/>
      <c r="X150" s="525"/>
      <c r="Y150" s="525"/>
      <c r="Z150" s="525"/>
      <c r="AA150" s="525"/>
      <c r="AB150" s="525"/>
      <c r="AC150" s="525"/>
      <c r="AD150" s="525"/>
      <c r="AE150" s="525"/>
      <c r="AF150" s="525"/>
      <c r="AG150" s="470"/>
    </row>
    <row r="151" spans="1:33" s="461" customFormat="1" ht="15" hidden="1" customHeight="1">
      <c r="A151" s="232"/>
      <c r="B151" s="466"/>
      <c r="C151" s="513"/>
      <c r="D151" s="232"/>
      <c r="E151" s="1693"/>
      <c r="F151" s="1694"/>
      <c r="G151" s="1694"/>
      <c r="H151" s="1694"/>
      <c r="I151" s="1694"/>
      <c r="J151" s="1694"/>
      <c r="K151" s="1694"/>
      <c r="L151" s="1695"/>
      <c r="M151" s="471"/>
      <c r="N151" s="468" t="s">
        <v>650</v>
      </c>
      <c r="O151" s="1696"/>
      <c r="P151" s="1714"/>
      <c r="Q151" s="1697"/>
      <c r="R151" s="232"/>
      <c r="S151" s="468" t="s">
        <v>620</v>
      </c>
      <c r="T151" s="473"/>
      <c r="U151" s="1698"/>
      <c r="V151" s="1699"/>
      <c r="W151" s="473"/>
      <c r="X151" s="1715" t="s">
        <v>639</v>
      </c>
      <c r="Y151" s="1715"/>
      <c r="Z151" s="1674"/>
      <c r="AA151" s="1674"/>
      <c r="AB151" s="473"/>
      <c r="AC151" s="473"/>
      <c r="AD151" s="473"/>
      <c r="AE151" s="473"/>
      <c r="AF151" s="473"/>
      <c r="AG151" s="470"/>
    </row>
    <row r="152" spans="1:33" s="461" customFormat="1" ht="15" customHeight="1">
      <c r="A152" s="232"/>
      <c r="B152" s="466"/>
      <c r="C152" s="232"/>
      <c r="D152" s="513"/>
      <c r="E152" s="232"/>
      <c r="F152" s="1693" t="s">
        <v>1012</v>
      </c>
      <c r="G152" s="1694"/>
      <c r="H152" s="1694"/>
      <c r="I152" s="1694"/>
      <c r="J152" s="1694"/>
      <c r="K152" s="1694"/>
      <c r="L152" s="1694"/>
      <c r="M152" s="1695"/>
      <c r="N152" s="471"/>
      <c r="O152" s="468" t="s">
        <v>650</v>
      </c>
      <c r="P152" s="1696" t="s">
        <v>1013</v>
      </c>
      <c r="Q152" s="1714"/>
      <c r="R152" s="1697"/>
      <c r="S152" s="232"/>
      <c r="T152" s="1716" t="s">
        <v>620</v>
      </c>
      <c r="U152" s="1717"/>
      <c r="V152" s="1698">
        <v>1.5</v>
      </c>
      <c r="W152" s="1699"/>
      <c r="X152" s="232"/>
      <c r="Y152" s="1718" t="s">
        <v>639</v>
      </c>
      <c r="Z152" s="1718"/>
      <c r="AA152" s="1674">
        <v>1</v>
      </c>
      <c r="AB152" s="1674"/>
      <c r="AC152" s="473"/>
      <c r="AD152" s="473"/>
      <c r="AE152" s="473"/>
      <c r="AF152" s="473"/>
      <c r="AG152" s="527"/>
    </row>
    <row r="153" spans="1:33" s="461" customFormat="1" ht="15" customHeight="1">
      <c r="A153" s="232"/>
      <c r="B153" s="466"/>
      <c r="C153" s="232"/>
      <c r="D153" s="513"/>
      <c r="E153" s="516"/>
      <c r="F153" s="1720" t="s">
        <v>1014</v>
      </c>
      <c r="G153" s="1720"/>
      <c r="H153" s="1720"/>
      <c r="I153" s="1720"/>
      <c r="J153" s="1720"/>
      <c r="K153" s="1720"/>
      <c r="L153" s="1720"/>
      <c r="M153" s="1720"/>
      <c r="N153" s="1720"/>
      <c r="O153" s="1720"/>
      <c r="P153" s="1720"/>
      <c r="Q153" s="1720"/>
      <c r="R153" s="1720"/>
      <c r="S153" s="1720"/>
      <c r="T153" s="1720"/>
      <c r="U153" s="1720"/>
      <c r="V153" s="1720"/>
      <c r="W153" s="1720"/>
      <c r="X153" s="1720"/>
      <c r="Y153" s="1720"/>
      <c r="Z153" s="1720"/>
      <c r="AA153" s="1720"/>
      <c r="AB153" s="1720"/>
      <c r="AC153" s="1720"/>
      <c r="AD153" s="1720"/>
      <c r="AE153" s="1720"/>
      <c r="AF153" s="1720"/>
      <c r="AG153" s="1721"/>
    </row>
    <row r="154" spans="1:33" s="461" customFormat="1" ht="15" customHeight="1">
      <c r="A154" s="232"/>
      <c r="B154" s="466"/>
      <c r="C154" s="232"/>
      <c r="D154" s="232" t="s">
        <v>648</v>
      </c>
      <c r="E154" s="232"/>
      <c r="F154" s="1677"/>
      <c r="G154" s="1677"/>
      <c r="H154" s="1677"/>
      <c r="I154" s="1677"/>
      <c r="J154" s="1677"/>
      <c r="K154" s="1677"/>
      <c r="L154" s="1677"/>
      <c r="M154" s="1677"/>
      <c r="N154" s="1677"/>
      <c r="O154" s="1677"/>
      <c r="P154" s="1677"/>
      <c r="Q154" s="1677"/>
      <c r="R154" s="1677"/>
      <c r="S154" s="1677"/>
      <c r="T154" s="1677"/>
      <c r="U154" s="1677"/>
      <c r="V154" s="1677"/>
      <c r="W154" s="1677"/>
      <c r="X154" s="1677"/>
      <c r="Y154" s="1677"/>
      <c r="Z154" s="1677"/>
      <c r="AA154" s="1677"/>
      <c r="AB154" s="1677"/>
      <c r="AC154" s="1677"/>
      <c r="AD154" s="1677"/>
      <c r="AE154" s="1677"/>
      <c r="AF154" s="1677"/>
      <c r="AG154" s="1722"/>
    </row>
    <row r="155" spans="1:33" s="461" customFormat="1" ht="15" customHeight="1">
      <c r="A155" s="232"/>
      <c r="B155" s="466"/>
      <c r="C155" s="513"/>
      <c r="D155" s="232"/>
      <c r="E155" s="496"/>
      <c r="F155" s="496"/>
      <c r="G155" s="496"/>
      <c r="H155" s="496"/>
      <c r="I155" s="496"/>
      <c r="J155" s="496"/>
      <c r="K155" s="496"/>
      <c r="L155" s="496"/>
      <c r="M155" s="471"/>
      <c r="N155" s="468"/>
      <c r="O155" s="528"/>
      <c r="P155" s="528"/>
      <c r="Q155" s="528"/>
      <c r="R155" s="232"/>
      <c r="S155" s="468"/>
      <c r="T155" s="473"/>
      <c r="U155" s="1723"/>
      <c r="V155" s="1723"/>
      <c r="W155" s="232"/>
      <c r="X155" s="1715"/>
      <c r="Y155" s="1715"/>
      <c r="Z155" s="1723"/>
      <c r="AA155" s="1723"/>
      <c r="AB155" s="473"/>
      <c r="AC155" s="473"/>
      <c r="AD155" s="473"/>
      <c r="AE155" s="473"/>
      <c r="AF155" s="473"/>
      <c r="AG155" s="527"/>
    </row>
    <row r="156" spans="1:33" s="461" customFormat="1" ht="15" customHeight="1">
      <c r="A156" s="232"/>
      <c r="B156" s="466"/>
      <c r="C156" s="232"/>
      <c r="D156" s="513"/>
      <c r="E156" s="232"/>
      <c r="F156" s="1693"/>
      <c r="G156" s="1694"/>
      <c r="H156" s="1694"/>
      <c r="I156" s="1694"/>
      <c r="J156" s="1694"/>
      <c r="K156" s="1694"/>
      <c r="L156" s="1694"/>
      <c r="M156" s="1695"/>
      <c r="N156" s="471"/>
      <c r="O156" s="468" t="s">
        <v>650</v>
      </c>
      <c r="P156" s="1696"/>
      <c r="Q156" s="1714"/>
      <c r="R156" s="1697"/>
      <c r="S156" s="232"/>
      <c r="T156" s="1716" t="s">
        <v>620</v>
      </c>
      <c r="U156" s="1717"/>
      <c r="V156" s="1698"/>
      <c r="W156" s="1699"/>
      <c r="X156" s="232"/>
      <c r="Y156" s="1718" t="s">
        <v>639</v>
      </c>
      <c r="Z156" s="1718"/>
      <c r="AA156" s="1674"/>
      <c r="AB156" s="1674"/>
      <c r="AC156" s="473"/>
      <c r="AD156" s="473"/>
      <c r="AE156" s="473"/>
      <c r="AF156" s="473"/>
      <c r="AG156" s="527"/>
    </row>
    <row r="157" spans="1:33" s="461" customFormat="1" ht="15" customHeight="1">
      <c r="A157" s="232"/>
      <c r="B157" s="466"/>
      <c r="C157" s="232"/>
      <c r="D157" s="513"/>
      <c r="E157" s="516"/>
      <c r="F157" s="1720"/>
      <c r="G157" s="1720"/>
      <c r="H157" s="1720"/>
      <c r="I157" s="1720"/>
      <c r="J157" s="1720"/>
      <c r="K157" s="1720"/>
      <c r="L157" s="1720"/>
      <c r="M157" s="1720"/>
      <c r="N157" s="1720"/>
      <c r="O157" s="1720"/>
      <c r="P157" s="1720"/>
      <c r="Q157" s="1720"/>
      <c r="R157" s="1720"/>
      <c r="S157" s="1720"/>
      <c r="T157" s="1720"/>
      <c r="U157" s="1720"/>
      <c r="V157" s="1720"/>
      <c r="W157" s="1720"/>
      <c r="X157" s="1720"/>
      <c r="Y157" s="1720"/>
      <c r="Z157" s="1720"/>
      <c r="AA157" s="1720"/>
      <c r="AB157" s="1720"/>
      <c r="AC157" s="1720"/>
      <c r="AD157" s="1720"/>
      <c r="AE157" s="1720"/>
      <c r="AF157" s="1720"/>
      <c r="AG157" s="1721"/>
    </row>
    <row r="158" spans="1:33" s="461" customFormat="1" ht="15" customHeight="1">
      <c r="A158" s="232"/>
      <c r="B158" s="466"/>
      <c r="C158" s="232"/>
      <c r="D158" s="232" t="s">
        <v>648</v>
      </c>
      <c r="E158" s="232"/>
      <c r="F158" s="1677"/>
      <c r="G158" s="1677"/>
      <c r="H158" s="1677"/>
      <c r="I158" s="1677"/>
      <c r="J158" s="1677"/>
      <c r="K158" s="1677"/>
      <c r="L158" s="1677"/>
      <c r="M158" s="1677"/>
      <c r="N158" s="1677"/>
      <c r="O158" s="1677"/>
      <c r="P158" s="1677"/>
      <c r="Q158" s="1677"/>
      <c r="R158" s="1677"/>
      <c r="S158" s="1677"/>
      <c r="T158" s="1677"/>
      <c r="U158" s="1677"/>
      <c r="V158" s="1677"/>
      <c r="W158" s="1677"/>
      <c r="X158" s="1677"/>
      <c r="Y158" s="1677"/>
      <c r="Z158" s="1677"/>
      <c r="AA158" s="1677"/>
      <c r="AB158" s="1677"/>
      <c r="AC158" s="1677"/>
      <c r="AD158" s="1677"/>
      <c r="AE158" s="1677"/>
      <c r="AF158" s="1677"/>
      <c r="AG158" s="1722"/>
    </row>
    <row r="159" spans="1:33" s="461" customFormat="1" ht="15" customHeight="1">
      <c r="A159" s="232"/>
      <c r="B159" s="466"/>
      <c r="C159" s="513"/>
      <c r="D159" s="232"/>
      <c r="E159" s="496"/>
      <c r="F159" s="496"/>
      <c r="G159" s="496"/>
      <c r="H159" s="496"/>
      <c r="I159" s="496"/>
      <c r="J159" s="496"/>
      <c r="K159" s="496"/>
      <c r="L159" s="496"/>
      <c r="M159" s="471"/>
      <c r="N159" s="468"/>
      <c r="O159" s="528"/>
      <c r="P159" s="528"/>
      <c r="Q159" s="528"/>
      <c r="R159" s="232"/>
      <c r="S159" s="468"/>
      <c r="T159" s="473"/>
      <c r="U159" s="1723"/>
      <c r="V159" s="1723"/>
      <c r="W159" s="473"/>
      <c r="X159" s="1715"/>
      <c r="Y159" s="1715"/>
      <c r="Z159" s="1723"/>
      <c r="AA159" s="1723"/>
      <c r="AB159" s="473"/>
      <c r="AC159" s="473"/>
      <c r="AD159" s="473"/>
      <c r="AE159" s="473"/>
      <c r="AF159" s="473"/>
      <c r="AG159" s="470"/>
    </row>
    <row r="160" spans="1:33" s="461" customFormat="1" ht="15" customHeight="1">
      <c r="A160" s="232"/>
      <c r="B160" s="466"/>
      <c r="C160" s="232"/>
      <c r="D160" s="513"/>
      <c r="E160" s="232"/>
      <c r="F160" s="1693"/>
      <c r="G160" s="1694"/>
      <c r="H160" s="1694"/>
      <c r="I160" s="1694"/>
      <c r="J160" s="1694"/>
      <c r="K160" s="1694"/>
      <c r="L160" s="1694"/>
      <c r="M160" s="1695"/>
      <c r="N160" s="471"/>
      <c r="O160" s="468" t="s">
        <v>650</v>
      </c>
      <c r="P160" s="1696"/>
      <c r="Q160" s="1714"/>
      <c r="R160" s="1697"/>
      <c r="S160" s="232"/>
      <c r="T160" s="1716" t="s">
        <v>620</v>
      </c>
      <c r="U160" s="1717"/>
      <c r="V160" s="1698"/>
      <c r="W160" s="1699"/>
      <c r="X160" s="232"/>
      <c r="Y160" s="1718" t="s">
        <v>639</v>
      </c>
      <c r="Z160" s="1718"/>
      <c r="AA160" s="1674"/>
      <c r="AB160" s="1674"/>
      <c r="AC160" s="473"/>
      <c r="AD160" s="473"/>
      <c r="AE160" s="473"/>
      <c r="AF160" s="473"/>
      <c r="AG160" s="527"/>
    </row>
    <row r="161" spans="1:33" s="461" customFormat="1" ht="24.75" customHeight="1">
      <c r="A161" s="232"/>
      <c r="B161" s="466"/>
      <c r="C161" s="232"/>
      <c r="D161" s="513"/>
      <c r="E161" s="516"/>
      <c r="F161" s="1719"/>
      <c r="G161" s="1719"/>
      <c r="H161" s="1719"/>
      <c r="I161" s="1719"/>
      <c r="J161" s="1719"/>
      <c r="K161" s="1719"/>
      <c r="L161" s="1719"/>
      <c r="M161" s="1719"/>
      <c r="N161" s="1719"/>
      <c r="O161" s="1719"/>
      <c r="P161" s="1719"/>
      <c r="Q161" s="1719"/>
      <c r="R161" s="1719"/>
      <c r="S161" s="1719"/>
      <c r="T161" s="1719"/>
      <c r="U161" s="1719"/>
      <c r="V161" s="1719"/>
      <c r="W161" s="1719"/>
      <c r="X161" s="1719"/>
      <c r="Y161" s="1719"/>
      <c r="Z161" s="1719"/>
      <c r="AA161" s="1719"/>
      <c r="AB161" s="1719"/>
      <c r="AC161" s="1719"/>
      <c r="AD161" s="1719"/>
      <c r="AE161" s="1719"/>
      <c r="AF161" s="1719"/>
      <c r="AG161" s="1724"/>
    </row>
    <row r="162" spans="1:33" s="461" customFormat="1" ht="27.75" customHeight="1">
      <c r="A162" s="232"/>
      <c r="B162" s="466"/>
      <c r="C162" s="232"/>
      <c r="D162" s="232" t="s">
        <v>648</v>
      </c>
      <c r="E162" s="232"/>
      <c r="F162" s="1678"/>
      <c r="G162" s="1678"/>
      <c r="H162" s="1678"/>
      <c r="I162" s="1678"/>
      <c r="J162" s="1678"/>
      <c r="K162" s="1678"/>
      <c r="L162" s="1678"/>
      <c r="M162" s="1678"/>
      <c r="N162" s="1678"/>
      <c r="O162" s="1678"/>
      <c r="P162" s="1678"/>
      <c r="Q162" s="1678"/>
      <c r="R162" s="1678"/>
      <c r="S162" s="1678"/>
      <c r="T162" s="1678"/>
      <c r="U162" s="1678"/>
      <c r="V162" s="1678"/>
      <c r="W162" s="1678"/>
      <c r="X162" s="1678"/>
      <c r="Y162" s="1678"/>
      <c r="Z162" s="1678"/>
      <c r="AA162" s="1678"/>
      <c r="AB162" s="1678"/>
      <c r="AC162" s="1678"/>
      <c r="AD162" s="1678"/>
      <c r="AE162" s="1678"/>
      <c r="AF162" s="1678"/>
      <c r="AG162" s="1725"/>
    </row>
    <row r="163" spans="1:33" s="461" customFormat="1" ht="15" customHeight="1">
      <c r="A163" s="232"/>
      <c r="B163" s="466"/>
      <c r="C163" s="513"/>
      <c r="D163" s="516"/>
      <c r="E163" s="496"/>
      <c r="F163" s="473"/>
      <c r="G163" s="473"/>
      <c r="H163" s="473"/>
      <c r="I163" s="473"/>
      <c r="J163" s="496"/>
      <c r="K163" s="496"/>
      <c r="L163" s="496"/>
      <c r="M163" s="496"/>
      <c r="N163" s="496"/>
      <c r="O163" s="473"/>
      <c r="P163" s="473"/>
      <c r="Q163" s="473"/>
      <c r="R163" s="473"/>
      <c r="S163" s="473"/>
      <c r="T163" s="473"/>
      <c r="U163" s="473"/>
      <c r="V163" s="473"/>
      <c r="W163" s="473"/>
      <c r="X163" s="473"/>
      <c r="Y163" s="473"/>
      <c r="Z163" s="473"/>
      <c r="AA163" s="473"/>
      <c r="AB163" s="473"/>
      <c r="AC163" s="473"/>
      <c r="AD163" s="473"/>
      <c r="AE163" s="473"/>
      <c r="AF163" s="473"/>
      <c r="AG163" s="470"/>
    </row>
    <row r="164" spans="1:33" s="461" customFormat="1" ht="15" customHeight="1">
      <c r="A164" s="232"/>
      <c r="B164" s="466"/>
      <c r="C164" s="232"/>
      <c r="D164" s="513"/>
      <c r="E164" s="232"/>
      <c r="F164" s="1693"/>
      <c r="G164" s="1694"/>
      <c r="H164" s="1694"/>
      <c r="I164" s="1694"/>
      <c r="J164" s="1694"/>
      <c r="K164" s="1694"/>
      <c r="L164" s="1694"/>
      <c r="M164" s="1695"/>
      <c r="N164" s="471"/>
      <c r="O164" s="468" t="s">
        <v>650</v>
      </c>
      <c r="P164" s="1696"/>
      <c r="Q164" s="1714"/>
      <c r="R164" s="1697"/>
      <c r="S164" s="232"/>
      <c r="T164" s="1716" t="s">
        <v>620</v>
      </c>
      <c r="U164" s="1717"/>
      <c r="V164" s="1698"/>
      <c r="W164" s="1699"/>
      <c r="X164" s="232"/>
      <c r="Y164" s="1718" t="s">
        <v>639</v>
      </c>
      <c r="Z164" s="1718"/>
      <c r="AA164" s="1674"/>
      <c r="AB164" s="1674"/>
      <c r="AC164" s="473"/>
      <c r="AD164" s="473"/>
      <c r="AE164" s="473"/>
      <c r="AF164" s="473"/>
      <c r="AG164" s="527"/>
    </row>
    <row r="165" spans="1:33" s="461" customFormat="1" ht="15" customHeight="1">
      <c r="A165" s="232"/>
      <c r="B165" s="466"/>
      <c r="C165" s="232"/>
      <c r="D165" s="513"/>
      <c r="E165" s="516"/>
      <c r="F165" s="1719"/>
      <c r="G165" s="1719"/>
      <c r="H165" s="1719"/>
      <c r="I165" s="1719"/>
      <c r="J165" s="1719"/>
      <c r="K165" s="1719"/>
      <c r="L165" s="1719"/>
      <c r="M165" s="1719"/>
      <c r="N165" s="1719"/>
      <c r="O165" s="1719"/>
      <c r="P165" s="1719"/>
      <c r="Q165" s="1719"/>
      <c r="R165" s="1719"/>
      <c r="S165" s="1719"/>
      <c r="T165" s="1719"/>
      <c r="U165" s="1719"/>
      <c r="V165" s="1719"/>
      <c r="W165" s="1719"/>
      <c r="X165" s="1719"/>
      <c r="Y165" s="1719"/>
      <c r="Z165" s="1719"/>
      <c r="AA165" s="1719"/>
      <c r="AB165" s="1719"/>
      <c r="AC165" s="1719"/>
      <c r="AD165" s="1719"/>
      <c r="AE165" s="1719"/>
      <c r="AF165" s="1719"/>
      <c r="AG165" s="1724"/>
    </row>
    <row r="166" spans="1:33" s="461" customFormat="1" ht="15" customHeight="1">
      <c r="A166" s="232"/>
      <c r="B166" s="466"/>
      <c r="C166" s="232"/>
      <c r="D166" s="232" t="s">
        <v>648</v>
      </c>
      <c r="E166" s="232"/>
      <c r="F166" s="1678"/>
      <c r="G166" s="1678"/>
      <c r="H166" s="1678"/>
      <c r="I166" s="1678"/>
      <c r="J166" s="1678"/>
      <c r="K166" s="1678"/>
      <c r="L166" s="1678"/>
      <c r="M166" s="1678"/>
      <c r="N166" s="1678"/>
      <c r="O166" s="1678"/>
      <c r="P166" s="1678"/>
      <c r="Q166" s="1678"/>
      <c r="R166" s="1678"/>
      <c r="S166" s="1678"/>
      <c r="T166" s="1678"/>
      <c r="U166" s="1678"/>
      <c r="V166" s="1678"/>
      <c r="W166" s="1678"/>
      <c r="X166" s="1678"/>
      <c r="Y166" s="1678"/>
      <c r="Z166" s="1678"/>
      <c r="AA166" s="1678"/>
      <c r="AB166" s="1678"/>
      <c r="AC166" s="1678"/>
      <c r="AD166" s="1678"/>
      <c r="AE166" s="1678"/>
      <c r="AF166" s="1678"/>
      <c r="AG166" s="1725"/>
    </row>
    <row r="167" spans="1:33" s="461" customFormat="1" ht="15" customHeight="1">
      <c r="A167" s="232"/>
      <c r="B167" s="529"/>
      <c r="AG167" s="530"/>
    </row>
    <row r="168" spans="1:33" s="461" customFormat="1" ht="15" customHeight="1">
      <c r="A168" s="232"/>
      <c r="B168" s="466"/>
      <c r="C168" s="232"/>
      <c r="D168" s="513"/>
      <c r="E168" s="232"/>
      <c r="F168" s="1693"/>
      <c r="G168" s="1694"/>
      <c r="H168" s="1694"/>
      <c r="I168" s="1694"/>
      <c r="J168" s="1694"/>
      <c r="K168" s="1694"/>
      <c r="L168" s="1694"/>
      <c r="M168" s="1695"/>
      <c r="N168" s="471"/>
      <c r="O168" s="468" t="s">
        <v>650</v>
      </c>
      <c r="P168" s="1696"/>
      <c r="Q168" s="1714"/>
      <c r="R168" s="1697"/>
      <c r="S168" s="232"/>
      <c r="T168" s="1716" t="s">
        <v>620</v>
      </c>
      <c r="U168" s="1717"/>
      <c r="V168" s="1698"/>
      <c r="W168" s="1699"/>
      <c r="X168" s="232"/>
      <c r="Y168" s="1718" t="s">
        <v>639</v>
      </c>
      <c r="Z168" s="1718"/>
      <c r="AA168" s="1674"/>
      <c r="AB168" s="1674"/>
      <c r="AC168" s="473"/>
      <c r="AD168" s="473"/>
      <c r="AE168" s="473"/>
      <c r="AF168" s="473"/>
      <c r="AG168" s="527"/>
    </row>
    <row r="169" spans="1:33" s="461" customFormat="1" ht="15" customHeight="1">
      <c r="A169" s="232"/>
      <c r="B169" s="466"/>
      <c r="C169" s="232"/>
      <c r="D169" s="513"/>
      <c r="E169" s="516"/>
      <c r="F169" s="1719"/>
      <c r="G169" s="1719"/>
      <c r="H169" s="1719"/>
      <c r="I169" s="1719"/>
      <c r="J169" s="1719"/>
      <c r="K169" s="1719"/>
      <c r="L169" s="1719"/>
      <c r="M169" s="1719"/>
      <c r="N169" s="1719"/>
      <c r="O169" s="1719"/>
      <c r="P169" s="1719"/>
      <c r="Q169" s="1719"/>
      <c r="R169" s="1719"/>
      <c r="S169" s="1719"/>
      <c r="T169" s="1719"/>
      <c r="U169" s="1719"/>
      <c r="V169" s="1719"/>
      <c r="W169" s="1719"/>
      <c r="X169" s="1719"/>
      <c r="Y169" s="1719"/>
      <c r="Z169" s="1719"/>
      <c r="AA169" s="1719"/>
      <c r="AB169" s="1719"/>
      <c r="AC169" s="1719"/>
      <c r="AD169" s="1719"/>
      <c r="AE169" s="1719"/>
      <c r="AF169" s="1719"/>
      <c r="AG169" s="1724"/>
    </row>
    <row r="170" spans="1:33" s="461" customFormat="1" ht="15" customHeight="1">
      <c r="A170" s="232"/>
      <c r="B170" s="489"/>
      <c r="C170" s="484"/>
      <c r="D170" s="484" t="s">
        <v>648</v>
      </c>
      <c r="E170" s="484"/>
      <c r="F170" s="1678"/>
      <c r="G170" s="1678"/>
      <c r="H170" s="1678"/>
      <c r="I170" s="1678"/>
      <c r="J170" s="1678"/>
      <c r="K170" s="1678"/>
      <c r="L170" s="1678"/>
      <c r="M170" s="1678"/>
      <c r="N170" s="1678"/>
      <c r="O170" s="1678"/>
      <c r="P170" s="1678"/>
      <c r="Q170" s="1678"/>
      <c r="R170" s="1678"/>
      <c r="S170" s="1678"/>
      <c r="T170" s="1678"/>
      <c r="U170" s="1678"/>
      <c r="V170" s="1678"/>
      <c r="W170" s="1678"/>
      <c r="X170" s="1678"/>
      <c r="Y170" s="1678"/>
      <c r="Z170" s="1678"/>
      <c r="AA170" s="1678"/>
      <c r="AB170" s="1678"/>
      <c r="AC170" s="1678"/>
      <c r="AD170" s="1678"/>
      <c r="AE170" s="1678"/>
      <c r="AF170" s="1678"/>
      <c r="AG170" s="1725"/>
    </row>
    <row r="171" spans="1:33" s="461" customFormat="1" ht="15" customHeight="1">
      <c r="A171" s="232"/>
      <c r="B171" s="1728"/>
      <c r="C171" s="1729"/>
      <c r="D171" s="1729"/>
      <c r="E171" s="1729"/>
      <c r="F171" s="1729"/>
      <c r="G171" s="1729"/>
      <c r="H171" s="1729"/>
      <c r="I171" s="1729"/>
      <c r="J171" s="1729"/>
      <c r="K171" s="1729"/>
      <c r="L171" s="1729"/>
      <c r="M171" s="1729"/>
      <c r="N171" s="1729"/>
      <c r="O171" s="1729"/>
      <c r="P171" s="1729"/>
      <c r="Q171" s="1729"/>
      <c r="R171" s="1729"/>
      <c r="S171" s="1729"/>
      <c r="T171" s="1729"/>
      <c r="U171" s="1729"/>
      <c r="V171" s="1729"/>
      <c r="W171" s="1729"/>
      <c r="X171" s="1729"/>
      <c r="Y171" s="1729"/>
      <c r="Z171" s="1729"/>
      <c r="AA171" s="1729"/>
      <c r="AB171" s="1729"/>
      <c r="AC171" s="1729"/>
      <c r="AD171" s="1729"/>
      <c r="AE171" s="1729"/>
      <c r="AF171" s="1729"/>
      <c r="AG171" s="1730"/>
    </row>
    <row r="172" spans="1:33" s="461" customFormat="1" ht="15" customHeight="1">
      <c r="A172" s="232"/>
      <c r="B172" s="1731"/>
      <c r="C172" s="1732"/>
      <c r="D172" s="1732"/>
      <c r="E172" s="1732"/>
      <c r="F172" s="1732"/>
      <c r="G172" s="1732"/>
      <c r="H172" s="1732"/>
      <c r="I172" s="1732"/>
      <c r="J172" s="1732"/>
      <c r="K172" s="1732"/>
      <c r="L172" s="1732"/>
      <c r="M172" s="1732"/>
      <c r="N172" s="1732"/>
      <c r="O172" s="1732"/>
      <c r="P172" s="1732"/>
      <c r="Q172" s="1732"/>
      <c r="R172" s="1732"/>
      <c r="S172" s="1732"/>
      <c r="T172" s="1732"/>
      <c r="U172" s="1732"/>
      <c r="V172" s="1732"/>
      <c r="W172" s="1732"/>
      <c r="X172" s="1732"/>
      <c r="Y172" s="1732"/>
      <c r="Z172" s="1732"/>
      <c r="AA172" s="1732"/>
      <c r="AB172" s="1732"/>
      <c r="AC172" s="1732"/>
      <c r="AD172" s="1732"/>
      <c r="AE172" s="1732"/>
      <c r="AF172" s="1732"/>
      <c r="AG172" s="1733"/>
    </row>
    <row r="173" spans="1:33" s="461" customFormat="1" ht="15" customHeight="1">
      <c r="A173" s="232"/>
      <c r="B173" s="1731"/>
      <c r="C173" s="1732"/>
      <c r="D173" s="1732"/>
      <c r="E173" s="1732"/>
      <c r="F173" s="1732"/>
      <c r="G173" s="1732"/>
      <c r="H173" s="1732"/>
      <c r="I173" s="1732"/>
      <c r="J173" s="1732"/>
      <c r="K173" s="1732"/>
      <c r="L173" s="1732"/>
      <c r="M173" s="1732"/>
      <c r="N173" s="1732"/>
      <c r="O173" s="1732"/>
      <c r="P173" s="1732"/>
      <c r="Q173" s="1732"/>
      <c r="R173" s="1732"/>
      <c r="S173" s="1732"/>
      <c r="T173" s="1732"/>
      <c r="U173" s="1732"/>
      <c r="V173" s="1732"/>
      <c r="W173" s="1732"/>
      <c r="X173" s="1732"/>
      <c r="Y173" s="1732"/>
      <c r="Z173" s="1732"/>
      <c r="AA173" s="1732"/>
      <c r="AB173" s="1732"/>
      <c r="AC173" s="1732"/>
      <c r="AD173" s="1732"/>
      <c r="AE173" s="1732"/>
      <c r="AF173" s="1732"/>
      <c r="AG173" s="1733"/>
    </row>
    <row r="174" spans="1:33" s="461" customFormat="1" ht="15" customHeight="1">
      <c r="A174" s="232"/>
      <c r="B174" s="1731"/>
      <c r="C174" s="1732"/>
      <c r="D174" s="1732"/>
      <c r="E174" s="1732"/>
      <c r="F174" s="1732"/>
      <c r="G174" s="1732"/>
      <c r="H174" s="1732"/>
      <c r="I174" s="1732"/>
      <c r="J174" s="1732"/>
      <c r="K174" s="1732"/>
      <c r="L174" s="1732"/>
      <c r="M174" s="1732"/>
      <c r="N174" s="1732"/>
      <c r="O174" s="1732"/>
      <c r="P174" s="1732"/>
      <c r="Q174" s="1732"/>
      <c r="R174" s="1732"/>
      <c r="S174" s="1732"/>
      <c r="T174" s="1732"/>
      <c r="U174" s="1732"/>
      <c r="V174" s="1732"/>
      <c r="W174" s="1732"/>
      <c r="X174" s="1732"/>
      <c r="Y174" s="1732"/>
      <c r="Z174" s="1732"/>
      <c r="AA174" s="1732"/>
      <c r="AB174" s="1732"/>
      <c r="AC174" s="1732"/>
      <c r="AD174" s="1732"/>
      <c r="AE174" s="1732"/>
      <c r="AF174" s="1732"/>
      <c r="AG174" s="1733"/>
    </row>
    <row r="175" spans="1:33" s="461" customFormat="1" ht="15" customHeight="1">
      <c r="A175" s="232"/>
      <c r="B175" s="1731"/>
      <c r="C175" s="1732"/>
      <c r="D175" s="1732"/>
      <c r="E175" s="1732"/>
      <c r="F175" s="1732"/>
      <c r="G175" s="1732"/>
      <c r="H175" s="1732"/>
      <c r="I175" s="1732"/>
      <c r="J175" s="1732"/>
      <c r="K175" s="1732"/>
      <c r="L175" s="1732"/>
      <c r="M175" s="1732"/>
      <c r="N175" s="1732"/>
      <c r="O175" s="1732"/>
      <c r="P175" s="1732"/>
      <c r="Q175" s="1732"/>
      <c r="R175" s="1732"/>
      <c r="S175" s="1732"/>
      <c r="T175" s="1732"/>
      <c r="U175" s="1732"/>
      <c r="V175" s="1732"/>
      <c r="W175" s="1732"/>
      <c r="X175" s="1732"/>
      <c r="Y175" s="1732"/>
      <c r="Z175" s="1732"/>
      <c r="AA175" s="1732"/>
      <c r="AB175" s="1732"/>
      <c r="AC175" s="1732"/>
      <c r="AD175" s="1732"/>
      <c r="AE175" s="1732"/>
      <c r="AF175" s="1732"/>
      <c r="AG175" s="1733"/>
    </row>
    <row r="176" spans="1:33" s="461" customFormat="1" ht="15" customHeight="1">
      <c r="A176" s="232"/>
      <c r="B176" s="1731"/>
      <c r="C176" s="1732"/>
      <c r="D176" s="1732"/>
      <c r="E176" s="1732"/>
      <c r="F176" s="1732"/>
      <c r="G176" s="1732"/>
      <c r="H176" s="1732"/>
      <c r="I176" s="1732"/>
      <c r="J176" s="1732"/>
      <c r="K176" s="1732"/>
      <c r="L176" s="1732"/>
      <c r="M176" s="1732"/>
      <c r="N176" s="1732"/>
      <c r="O176" s="1732"/>
      <c r="P176" s="1732"/>
      <c r="Q176" s="1732"/>
      <c r="R176" s="1732"/>
      <c r="S176" s="1732"/>
      <c r="T176" s="1732"/>
      <c r="U176" s="1732"/>
      <c r="V176" s="1732"/>
      <c r="W176" s="1732"/>
      <c r="X176" s="1732"/>
      <c r="Y176" s="1732"/>
      <c r="Z176" s="1732"/>
      <c r="AA176" s="1732"/>
      <c r="AB176" s="1732"/>
      <c r="AC176" s="1732"/>
      <c r="AD176" s="1732"/>
      <c r="AE176" s="1732"/>
      <c r="AF176" s="1732"/>
      <c r="AG176" s="1733"/>
    </row>
    <row r="177" spans="1:33" s="461" customFormat="1" ht="15" customHeight="1">
      <c r="A177" s="232"/>
      <c r="B177" s="1731"/>
      <c r="C177" s="1732"/>
      <c r="D177" s="1732"/>
      <c r="E177" s="1732"/>
      <c r="F177" s="1732"/>
      <c r="G177" s="1732"/>
      <c r="H177" s="1732"/>
      <c r="I177" s="1732"/>
      <c r="J177" s="1732"/>
      <c r="K177" s="1732"/>
      <c r="L177" s="1732"/>
      <c r="M177" s="1732"/>
      <c r="N177" s="1732"/>
      <c r="O177" s="1732"/>
      <c r="P177" s="1732"/>
      <c r="Q177" s="1732"/>
      <c r="R177" s="1732"/>
      <c r="S177" s="1732"/>
      <c r="T177" s="1732"/>
      <c r="U177" s="1732"/>
      <c r="V177" s="1732"/>
      <c r="W177" s="1732"/>
      <c r="X177" s="1732"/>
      <c r="Y177" s="1732"/>
      <c r="Z177" s="1732"/>
      <c r="AA177" s="1732"/>
      <c r="AB177" s="1732"/>
      <c r="AC177" s="1732"/>
      <c r="AD177" s="1732"/>
      <c r="AE177" s="1732"/>
      <c r="AF177" s="1732"/>
      <c r="AG177" s="1733"/>
    </row>
    <row r="178" spans="1:33" s="461" customFormat="1" ht="15" customHeight="1">
      <c r="A178" s="232"/>
      <c r="B178" s="1731"/>
      <c r="C178" s="1732"/>
      <c r="D178" s="1732"/>
      <c r="E178" s="1732"/>
      <c r="F178" s="1732"/>
      <c r="G178" s="1732"/>
      <c r="H178" s="1732"/>
      <c r="I178" s="1732"/>
      <c r="J178" s="1732"/>
      <c r="K178" s="1732"/>
      <c r="L178" s="1732"/>
      <c r="M178" s="1732"/>
      <c r="N178" s="1732"/>
      <c r="O178" s="1732"/>
      <c r="P178" s="1732"/>
      <c r="Q178" s="1732"/>
      <c r="R178" s="1732"/>
      <c r="S178" s="1732"/>
      <c r="T178" s="1732"/>
      <c r="U178" s="1732"/>
      <c r="V178" s="1732"/>
      <c r="W178" s="1732"/>
      <c r="X178" s="1732"/>
      <c r="Y178" s="1732"/>
      <c r="Z178" s="1732"/>
      <c r="AA178" s="1732"/>
      <c r="AB178" s="1732"/>
      <c r="AC178" s="1732"/>
      <c r="AD178" s="1732"/>
      <c r="AE178" s="1732"/>
      <c r="AF178" s="1732"/>
      <c r="AG178" s="1733"/>
    </row>
    <row r="179" spans="1:33" s="461" customFormat="1" ht="15" customHeight="1">
      <c r="A179" s="232"/>
      <c r="B179" s="1731"/>
      <c r="C179" s="1732"/>
      <c r="D179" s="1732"/>
      <c r="E179" s="1732"/>
      <c r="F179" s="1732"/>
      <c r="G179" s="1732"/>
      <c r="H179" s="1732"/>
      <c r="I179" s="1732"/>
      <c r="J179" s="1732"/>
      <c r="K179" s="1732"/>
      <c r="L179" s="1732"/>
      <c r="M179" s="1732"/>
      <c r="N179" s="1732"/>
      <c r="O179" s="1732"/>
      <c r="P179" s="1732"/>
      <c r="Q179" s="1732"/>
      <c r="R179" s="1732"/>
      <c r="S179" s="1732"/>
      <c r="T179" s="1732"/>
      <c r="U179" s="1732"/>
      <c r="V179" s="1732"/>
      <c r="W179" s="1732"/>
      <c r="X179" s="1732"/>
      <c r="Y179" s="1732"/>
      <c r="Z179" s="1732"/>
      <c r="AA179" s="1732"/>
      <c r="AB179" s="1732"/>
      <c r="AC179" s="1732"/>
      <c r="AD179" s="1732"/>
      <c r="AE179" s="1732"/>
      <c r="AF179" s="1732"/>
      <c r="AG179" s="1733"/>
    </row>
    <row r="180" spans="1:33" s="461" customFormat="1" ht="15" customHeight="1">
      <c r="A180" s="232"/>
      <c r="B180" s="1731"/>
      <c r="C180" s="1732"/>
      <c r="D180" s="1732"/>
      <c r="E180" s="1732"/>
      <c r="F180" s="1732"/>
      <c r="G180" s="1732"/>
      <c r="H180" s="1732"/>
      <c r="I180" s="1732"/>
      <c r="J180" s="1732"/>
      <c r="K180" s="1732"/>
      <c r="L180" s="1732"/>
      <c r="M180" s="1732"/>
      <c r="N180" s="1732"/>
      <c r="O180" s="1732"/>
      <c r="P180" s="1732"/>
      <c r="Q180" s="1732"/>
      <c r="R180" s="1732"/>
      <c r="S180" s="1732"/>
      <c r="T180" s="1732"/>
      <c r="U180" s="1732"/>
      <c r="V180" s="1732"/>
      <c r="W180" s="1732"/>
      <c r="X180" s="1732"/>
      <c r="Y180" s="1732"/>
      <c r="Z180" s="1732"/>
      <c r="AA180" s="1732"/>
      <c r="AB180" s="1732"/>
      <c r="AC180" s="1732"/>
      <c r="AD180" s="1732"/>
      <c r="AE180" s="1732"/>
      <c r="AF180" s="1732"/>
      <c r="AG180" s="1733"/>
    </row>
    <row r="181" spans="1:33" s="461" customFormat="1" ht="15" customHeight="1">
      <c r="A181" s="232"/>
      <c r="B181" s="1731"/>
      <c r="C181" s="1732"/>
      <c r="D181" s="1732"/>
      <c r="E181" s="1732"/>
      <c r="F181" s="1732"/>
      <c r="G181" s="1732"/>
      <c r="H181" s="1732"/>
      <c r="I181" s="1732"/>
      <c r="J181" s="1732"/>
      <c r="K181" s="1732"/>
      <c r="L181" s="1732"/>
      <c r="M181" s="1732"/>
      <c r="N181" s="1732"/>
      <c r="O181" s="1732"/>
      <c r="P181" s="1732"/>
      <c r="Q181" s="1732"/>
      <c r="R181" s="1732"/>
      <c r="S181" s="1732"/>
      <c r="T181" s="1732"/>
      <c r="U181" s="1732"/>
      <c r="V181" s="1732"/>
      <c r="W181" s="1732"/>
      <c r="X181" s="1732"/>
      <c r="Y181" s="1732"/>
      <c r="Z181" s="1732"/>
      <c r="AA181" s="1732"/>
      <c r="AB181" s="1732"/>
      <c r="AC181" s="1732"/>
      <c r="AD181" s="1732"/>
      <c r="AE181" s="1732"/>
      <c r="AF181" s="1732"/>
      <c r="AG181" s="1733"/>
    </row>
    <row r="182" spans="1:33" s="461" customFormat="1" ht="15" customHeight="1">
      <c r="A182" s="232"/>
      <c r="B182" s="1731"/>
      <c r="C182" s="1732"/>
      <c r="D182" s="1732"/>
      <c r="E182" s="1732"/>
      <c r="F182" s="1732"/>
      <c r="G182" s="1732"/>
      <c r="H182" s="1732"/>
      <c r="I182" s="1732"/>
      <c r="J182" s="1732"/>
      <c r="K182" s="1732"/>
      <c r="L182" s="1732"/>
      <c r="M182" s="1732"/>
      <c r="N182" s="1732"/>
      <c r="O182" s="1732"/>
      <c r="P182" s="1732"/>
      <c r="Q182" s="1732"/>
      <c r="R182" s="1732"/>
      <c r="S182" s="1732"/>
      <c r="T182" s="1732"/>
      <c r="U182" s="1732"/>
      <c r="V182" s="1732"/>
      <c r="W182" s="1732"/>
      <c r="X182" s="1732"/>
      <c r="Y182" s="1732"/>
      <c r="Z182" s="1732"/>
      <c r="AA182" s="1732"/>
      <c r="AB182" s="1732"/>
      <c r="AC182" s="1732"/>
      <c r="AD182" s="1732"/>
      <c r="AE182" s="1732"/>
      <c r="AF182" s="1732"/>
      <c r="AG182" s="1733"/>
    </row>
    <row r="183" spans="1:33" s="461" customFormat="1" ht="15" customHeight="1">
      <c r="A183" s="232"/>
      <c r="B183" s="1731"/>
      <c r="C183" s="1732"/>
      <c r="D183" s="1732"/>
      <c r="E183" s="1732"/>
      <c r="F183" s="1732"/>
      <c r="G183" s="1732"/>
      <c r="H183" s="1732"/>
      <c r="I183" s="1732"/>
      <c r="J183" s="1732"/>
      <c r="K183" s="1732"/>
      <c r="L183" s="1732"/>
      <c r="M183" s="1732"/>
      <c r="N183" s="1732"/>
      <c r="O183" s="1732"/>
      <c r="P183" s="1732"/>
      <c r="Q183" s="1732"/>
      <c r="R183" s="1732"/>
      <c r="S183" s="1732"/>
      <c r="T183" s="1732"/>
      <c r="U183" s="1732"/>
      <c r="V183" s="1732"/>
      <c r="W183" s="1732"/>
      <c r="X183" s="1732"/>
      <c r="Y183" s="1732"/>
      <c r="Z183" s="1732"/>
      <c r="AA183" s="1732"/>
      <c r="AB183" s="1732"/>
      <c r="AC183" s="1732"/>
      <c r="AD183" s="1732"/>
      <c r="AE183" s="1732"/>
      <c r="AF183" s="1732"/>
      <c r="AG183" s="1733"/>
    </row>
    <row r="184" spans="1:33" s="461" customFormat="1" ht="15" customHeight="1">
      <c r="A184" s="232"/>
      <c r="B184" s="1731"/>
      <c r="C184" s="1732"/>
      <c r="D184" s="1732"/>
      <c r="E184" s="1732"/>
      <c r="F184" s="1732"/>
      <c r="G184" s="1732"/>
      <c r="H184" s="1732"/>
      <c r="I184" s="1732"/>
      <c r="J184" s="1732"/>
      <c r="K184" s="1732"/>
      <c r="L184" s="1732"/>
      <c r="M184" s="1732"/>
      <c r="N184" s="1732"/>
      <c r="O184" s="1732"/>
      <c r="P184" s="1732"/>
      <c r="Q184" s="1732"/>
      <c r="R184" s="1732"/>
      <c r="S184" s="1732"/>
      <c r="T184" s="1732"/>
      <c r="U184" s="1732"/>
      <c r="V184" s="1732"/>
      <c r="W184" s="1732"/>
      <c r="X184" s="1732"/>
      <c r="Y184" s="1732"/>
      <c r="Z184" s="1732"/>
      <c r="AA184" s="1732"/>
      <c r="AB184" s="1732"/>
      <c r="AC184" s="1732"/>
      <c r="AD184" s="1732"/>
      <c r="AE184" s="1732"/>
      <c r="AF184" s="1732"/>
      <c r="AG184" s="1733"/>
    </row>
    <row r="185" spans="1:33" s="461" customFormat="1" ht="15" customHeight="1">
      <c r="A185" s="232"/>
      <c r="B185" s="1731"/>
      <c r="C185" s="1732"/>
      <c r="D185" s="1732"/>
      <c r="E185" s="1732"/>
      <c r="F185" s="1732"/>
      <c r="G185" s="1732"/>
      <c r="H185" s="1732"/>
      <c r="I185" s="1732"/>
      <c r="J185" s="1732"/>
      <c r="K185" s="1732"/>
      <c r="L185" s="1732"/>
      <c r="M185" s="1732"/>
      <c r="N185" s="1732"/>
      <c r="O185" s="1732"/>
      <c r="P185" s="1732"/>
      <c r="Q185" s="1732"/>
      <c r="R185" s="1732"/>
      <c r="S185" s="1732"/>
      <c r="T185" s="1732"/>
      <c r="U185" s="1732"/>
      <c r="V185" s="1732"/>
      <c r="W185" s="1732"/>
      <c r="X185" s="1732"/>
      <c r="Y185" s="1732"/>
      <c r="Z185" s="1732"/>
      <c r="AA185" s="1732"/>
      <c r="AB185" s="1732"/>
      <c r="AC185" s="1732"/>
      <c r="AD185" s="1732"/>
      <c r="AE185" s="1732"/>
      <c r="AF185" s="1732"/>
      <c r="AG185" s="1733"/>
    </row>
    <row r="186" spans="1:33" s="461" customFormat="1" ht="15" customHeight="1">
      <c r="A186" s="232"/>
      <c r="B186" s="1731"/>
      <c r="C186" s="1732"/>
      <c r="D186" s="1732"/>
      <c r="E186" s="1732"/>
      <c r="F186" s="1732"/>
      <c r="G186" s="1732"/>
      <c r="H186" s="1732"/>
      <c r="I186" s="1732"/>
      <c r="J186" s="1732"/>
      <c r="K186" s="1732"/>
      <c r="L186" s="1732"/>
      <c r="M186" s="1732"/>
      <c r="N186" s="1732"/>
      <c r="O186" s="1732"/>
      <c r="P186" s="1732"/>
      <c r="Q186" s="1732"/>
      <c r="R186" s="1732"/>
      <c r="S186" s="1732"/>
      <c r="T186" s="1732"/>
      <c r="U186" s="1732"/>
      <c r="V186" s="1732"/>
      <c r="W186" s="1732"/>
      <c r="X186" s="1732"/>
      <c r="Y186" s="1732"/>
      <c r="Z186" s="1732"/>
      <c r="AA186" s="1732"/>
      <c r="AB186" s="1732"/>
      <c r="AC186" s="1732"/>
      <c r="AD186" s="1732"/>
      <c r="AE186" s="1732"/>
      <c r="AF186" s="1732"/>
      <c r="AG186" s="1733"/>
    </row>
    <row r="187" spans="1:33" s="461" customFormat="1" ht="15" customHeight="1">
      <c r="A187" s="232"/>
      <c r="B187" s="1731"/>
      <c r="C187" s="1732"/>
      <c r="D187" s="1732"/>
      <c r="E187" s="1732"/>
      <c r="F187" s="1732"/>
      <c r="G187" s="1732"/>
      <c r="H187" s="1732"/>
      <c r="I187" s="1732"/>
      <c r="J187" s="1732"/>
      <c r="K187" s="1732"/>
      <c r="L187" s="1732"/>
      <c r="M187" s="1732"/>
      <c r="N187" s="1732"/>
      <c r="O187" s="1732"/>
      <c r="P187" s="1732"/>
      <c r="Q187" s="1732"/>
      <c r="R187" s="1732"/>
      <c r="S187" s="1732"/>
      <c r="T187" s="1732"/>
      <c r="U187" s="1732"/>
      <c r="V187" s="1732"/>
      <c r="W187" s="1732"/>
      <c r="X187" s="1732"/>
      <c r="Y187" s="1732"/>
      <c r="Z187" s="1732"/>
      <c r="AA187" s="1732"/>
      <c r="AB187" s="1732"/>
      <c r="AC187" s="1732"/>
      <c r="AD187" s="1732"/>
      <c r="AE187" s="1732"/>
      <c r="AF187" s="1732"/>
      <c r="AG187" s="1733"/>
    </row>
    <row r="188" spans="1:33" s="461" customFormat="1" ht="15" customHeight="1">
      <c r="A188" s="232"/>
      <c r="B188" s="1731"/>
      <c r="C188" s="1732"/>
      <c r="D188" s="1732"/>
      <c r="E188" s="1732"/>
      <c r="F188" s="1732"/>
      <c r="G188" s="1732"/>
      <c r="H188" s="1732"/>
      <c r="I188" s="1732"/>
      <c r="J188" s="1732"/>
      <c r="K188" s="1732"/>
      <c r="L188" s="1732"/>
      <c r="M188" s="1732"/>
      <c r="N188" s="1732"/>
      <c r="O188" s="1732"/>
      <c r="P188" s="1732"/>
      <c r="Q188" s="1732"/>
      <c r="R188" s="1732"/>
      <c r="S188" s="1732"/>
      <c r="T188" s="1732"/>
      <c r="U188" s="1732"/>
      <c r="V188" s="1732"/>
      <c r="W188" s="1732"/>
      <c r="X188" s="1732"/>
      <c r="Y188" s="1732"/>
      <c r="Z188" s="1732"/>
      <c r="AA188" s="1732"/>
      <c r="AB188" s="1732"/>
      <c r="AC188" s="1732"/>
      <c r="AD188" s="1732"/>
      <c r="AE188" s="1732"/>
      <c r="AF188" s="1732"/>
      <c r="AG188" s="1733"/>
    </row>
    <row r="189" spans="1:33" s="461" customFormat="1" ht="15" customHeight="1">
      <c r="A189" s="232"/>
      <c r="B189" s="1731"/>
      <c r="C189" s="1732"/>
      <c r="D189" s="1732"/>
      <c r="E189" s="1732"/>
      <c r="F189" s="1732"/>
      <c r="G189" s="1732"/>
      <c r="H189" s="1732"/>
      <c r="I189" s="1732"/>
      <c r="J189" s="1732"/>
      <c r="K189" s="1732"/>
      <c r="L189" s="1732"/>
      <c r="M189" s="1732"/>
      <c r="N189" s="1732"/>
      <c r="O189" s="1732"/>
      <c r="P189" s="1732"/>
      <c r="Q189" s="1732"/>
      <c r="R189" s="1732"/>
      <c r="S189" s="1732"/>
      <c r="T189" s="1732"/>
      <c r="U189" s="1732"/>
      <c r="V189" s="1732"/>
      <c r="W189" s="1732"/>
      <c r="X189" s="1732"/>
      <c r="Y189" s="1732"/>
      <c r="Z189" s="1732"/>
      <c r="AA189" s="1732"/>
      <c r="AB189" s="1732"/>
      <c r="AC189" s="1732"/>
      <c r="AD189" s="1732"/>
      <c r="AE189" s="1732"/>
      <c r="AF189" s="1732"/>
      <c r="AG189" s="1733"/>
    </row>
    <row r="190" spans="1:33" s="461" customFormat="1" ht="15" customHeight="1">
      <c r="A190" s="232"/>
      <c r="B190" s="1731"/>
      <c r="C190" s="1732"/>
      <c r="D190" s="1732"/>
      <c r="E190" s="1732"/>
      <c r="F190" s="1732"/>
      <c r="G190" s="1732"/>
      <c r="H190" s="1732"/>
      <c r="I190" s="1732"/>
      <c r="J190" s="1732"/>
      <c r="K190" s="1732"/>
      <c r="L190" s="1732"/>
      <c r="M190" s="1732"/>
      <c r="N190" s="1732"/>
      <c r="O190" s="1732"/>
      <c r="P190" s="1732"/>
      <c r="Q190" s="1732"/>
      <c r="R190" s="1732"/>
      <c r="S190" s="1732"/>
      <c r="T190" s="1732"/>
      <c r="U190" s="1732"/>
      <c r="V190" s="1732"/>
      <c r="W190" s="1732"/>
      <c r="X190" s="1732"/>
      <c r="Y190" s="1732"/>
      <c r="Z190" s="1732"/>
      <c r="AA190" s="1732"/>
      <c r="AB190" s="1732"/>
      <c r="AC190" s="1732"/>
      <c r="AD190" s="1732"/>
      <c r="AE190" s="1732"/>
      <c r="AF190" s="1732"/>
      <c r="AG190" s="1733"/>
    </row>
    <row r="191" spans="1:33" s="461" customFormat="1" ht="15" customHeight="1">
      <c r="A191" s="232"/>
      <c r="B191" s="1731"/>
      <c r="C191" s="1732"/>
      <c r="D191" s="1732"/>
      <c r="E191" s="1732"/>
      <c r="F191" s="1732"/>
      <c r="G191" s="1732"/>
      <c r="H191" s="1732"/>
      <c r="I191" s="1732"/>
      <c r="J191" s="1732"/>
      <c r="K191" s="1732"/>
      <c r="L191" s="1732"/>
      <c r="M191" s="1732"/>
      <c r="N191" s="1732"/>
      <c r="O191" s="1732"/>
      <c r="P191" s="1732"/>
      <c r="Q191" s="1732"/>
      <c r="R191" s="1732"/>
      <c r="S191" s="1732"/>
      <c r="T191" s="1732"/>
      <c r="U191" s="1732"/>
      <c r="V191" s="1732"/>
      <c r="W191" s="1732"/>
      <c r="X191" s="1732"/>
      <c r="Y191" s="1732"/>
      <c r="Z191" s="1732"/>
      <c r="AA191" s="1732"/>
      <c r="AB191" s="1732"/>
      <c r="AC191" s="1732"/>
      <c r="AD191" s="1732"/>
      <c r="AE191" s="1732"/>
      <c r="AF191" s="1732"/>
      <c r="AG191" s="1733"/>
    </row>
    <row r="192" spans="1:33" s="461" customFormat="1" ht="15" customHeight="1">
      <c r="A192" s="232"/>
      <c r="B192" s="1731"/>
      <c r="C192" s="1732"/>
      <c r="D192" s="1732"/>
      <c r="E192" s="1732"/>
      <c r="F192" s="1732"/>
      <c r="G192" s="1732"/>
      <c r="H192" s="1732"/>
      <c r="I192" s="1732"/>
      <c r="J192" s="1732"/>
      <c r="K192" s="1732"/>
      <c r="L192" s="1732"/>
      <c r="M192" s="1732"/>
      <c r="N192" s="1732"/>
      <c r="O192" s="1732"/>
      <c r="P192" s="1732"/>
      <c r="Q192" s="1732"/>
      <c r="R192" s="1732"/>
      <c r="S192" s="1732"/>
      <c r="T192" s="1732"/>
      <c r="U192" s="1732"/>
      <c r="V192" s="1732"/>
      <c r="W192" s="1732"/>
      <c r="X192" s="1732"/>
      <c r="Y192" s="1732"/>
      <c r="Z192" s="1732"/>
      <c r="AA192" s="1732"/>
      <c r="AB192" s="1732"/>
      <c r="AC192" s="1732"/>
      <c r="AD192" s="1732"/>
      <c r="AE192" s="1732"/>
      <c r="AF192" s="1732"/>
      <c r="AG192" s="1733"/>
    </row>
    <row r="193" spans="1:33" s="461" customFormat="1" ht="15" customHeight="1">
      <c r="A193" s="232"/>
      <c r="B193" s="1731"/>
      <c r="C193" s="1732"/>
      <c r="D193" s="1732"/>
      <c r="E193" s="1732"/>
      <c r="F193" s="1732"/>
      <c r="G193" s="1732"/>
      <c r="H193" s="1732"/>
      <c r="I193" s="1732"/>
      <c r="J193" s="1732"/>
      <c r="K193" s="1732"/>
      <c r="L193" s="1732"/>
      <c r="M193" s="1732"/>
      <c r="N193" s="1732"/>
      <c r="O193" s="1732"/>
      <c r="P193" s="1732"/>
      <c r="Q193" s="1732"/>
      <c r="R193" s="1732"/>
      <c r="S193" s="1732"/>
      <c r="T193" s="1732"/>
      <c r="U193" s="1732"/>
      <c r="V193" s="1732"/>
      <c r="W193" s="1732"/>
      <c r="X193" s="1732"/>
      <c r="Y193" s="1732"/>
      <c r="Z193" s="1732"/>
      <c r="AA193" s="1732"/>
      <c r="AB193" s="1732"/>
      <c r="AC193" s="1732"/>
      <c r="AD193" s="1732"/>
      <c r="AE193" s="1732"/>
      <c r="AF193" s="1732"/>
      <c r="AG193" s="1733"/>
    </row>
    <row r="194" spans="1:33" s="461" customFormat="1" ht="15" customHeight="1">
      <c r="A194" s="232"/>
      <c r="B194" s="1734"/>
      <c r="C194" s="1735"/>
      <c r="D194" s="1735"/>
      <c r="E194" s="1735"/>
      <c r="F194" s="1735"/>
      <c r="G194" s="1735"/>
      <c r="H194" s="1735"/>
      <c r="I194" s="1735"/>
      <c r="J194" s="1735"/>
      <c r="K194" s="1735"/>
      <c r="L194" s="1735"/>
      <c r="M194" s="1735"/>
      <c r="N194" s="1735"/>
      <c r="O194" s="1735"/>
      <c r="P194" s="1735"/>
      <c r="Q194" s="1735"/>
      <c r="R194" s="1735"/>
      <c r="S194" s="1735"/>
      <c r="T194" s="1735"/>
      <c r="U194" s="1735"/>
      <c r="V194" s="1735"/>
      <c r="W194" s="1735"/>
      <c r="X194" s="1735"/>
      <c r="Y194" s="1735"/>
      <c r="Z194" s="1735"/>
      <c r="AA194" s="1735"/>
      <c r="AB194" s="1735"/>
      <c r="AC194" s="1735"/>
      <c r="AD194" s="1735"/>
      <c r="AE194" s="1735"/>
      <c r="AF194" s="1735"/>
      <c r="AG194" s="1736"/>
    </row>
    <row r="195" spans="1:33" s="461" customFormat="1" ht="15" customHeight="1">
      <c r="A195" s="232"/>
      <c r="B195" s="1700" t="s">
        <v>651</v>
      </c>
      <c r="C195" s="1701"/>
      <c r="D195" s="1701"/>
      <c r="E195" s="1701"/>
      <c r="F195" s="1701"/>
      <c r="G195" s="1701"/>
      <c r="H195" s="1701"/>
      <c r="I195" s="1701"/>
      <c r="J195" s="1701"/>
      <c r="K195" s="1701"/>
      <c r="L195" s="1701"/>
      <c r="M195" s="1701"/>
      <c r="N195" s="1701"/>
      <c r="O195" s="1701"/>
      <c r="P195" s="1701"/>
      <c r="Q195" s="1701"/>
      <c r="R195" s="1701"/>
      <c r="S195" s="1701"/>
      <c r="T195" s="1701"/>
      <c r="U195" s="1701"/>
      <c r="V195" s="1701"/>
      <c r="W195" s="1701"/>
      <c r="X195" s="1701"/>
      <c r="Y195" s="1701"/>
      <c r="Z195" s="1701"/>
      <c r="AA195" s="1701"/>
      <c r="AB195" s="1701"/>
      <c r="AC195" s="1701"/>
      <c r="AD195" s="1701"/>
      <c r="AE195" s="1701"/>
      <c r="AF195" s="1701"/>
      <c r="AG195" s="1702"/>
    </row>
    <row r="196" spans="1:33" s="461" customFormat="1" ht="15" customHeight="1">
      <c r="A196" s="232"/>
      <c r="B196" s="1703"/>
      <c r="C196" s="1704"/>
      <c r="D196" s="1704"/>
      <c r="E196" s="1704"/>
      <c r="F196" s="1704"/>
      <c r="G196" s="1704"/>
      <c r="H196" s="1704"/>
      <c r="I196" s="1704"/>
      <c r="J196" s="1704"/>
      <c r="K196" s="1704"/>
      <c r="L196" s="1704"/>
      <c r="M196" s="1704"/>
      <c r="N196" s="1704"/>
      <c r="O196" s="1704"/>
      <c r="P196" s="1704"/>
      <c r="Q196" s="1704"/>
      <c r="R196" s="1704"/>
      <c r="S196" s="1704"/>
      <c r="T196" s="1704"/>
      <c r="U196" s="1704"/>
      <c r="V196" s="1704"/>
      <c r="W196" s="1704"/>
      <c r="X196" s="1704"/>
      <c r="Y196" s="1704"/>
      <c r="Z196" s="1704"/>
      <c r="AA196" s="1704"/>
      <c r="AB196" s="1704"/>
      <c r="AC196" s="1704"/>
      <c r="AD196" s="1704"/>
      <c r="AE196" s="1704"/>
      <c r="AF196" s="1704"/>
      <c r="AG196" s="1705"/>
    </row>
    <row r="197" spans="1:33" s="461" customFormat="1" ht="15" customHeight="1">
      <c r="A197" s="232"/>
      <c r="B197" s="462"/>
      <c r="C197" s="463"/>
      <c r="D197" s="463"/>
      <c r="E197" s="510"/>
      <c r="F197" s="510"/>
      <c r="G197" s="510"/>
      <c r="H197" s="510"/>
      <c r="I197" s="510"/>
      <c r="J197" s="509"/>
      <c r="K197" s="509"/>
      <c r="L197" s="509"/>
      <c r="M197" s="509"/>
      <c r="N197" s="509"/>
      <c r="O197" s="510"/>
      <c r="P197" s="510"/>
      <c r="Q197" s="510"/>
      <c r="R197" s="510"/>
      <c r="S197" s="510"/>
      <c r="T197" s="510"/>
      <c r="U197" s="510"/>
      <c r="V197" s="510"/>
      <c r="W197" s="510"/>
      <c r="X197" s="510"/>
      <c r="Y197" s="510"/>
      <c r="Z197" s="510"/>
      <c r="AA197" s="510"/>
      <c r="AB197" s="510"/>
      <c r="AC197" s="510"/>
      <c r="AD197" s="510"/>
      <c r="AE197" s="510"/>
      <c r="AF197" s="510"/>
      <c r="AG197" s="531"/>
    </row>
    <row r="198" spans="1:33" s="461" customFormat="1" ht="15" customHeight="1">
      <c r="A198" s="232"/>
      <c r="B198" s="466"/>
      <c r="C198" s="513"/>
      <c r="D198" s="232"/>
      <c r="E198" s="1698"/>
      <c r="F198" s="1726"/>
      <c r="G198" s="1726"/>
      <c r="H198" s="1726"/>
      <c r="I198" s="1726"/>
      <c r="J198" s="1699"/>
      <c r="K198" s="496"/>
      <c r="L198" s="469" t="s">
        <v>395</v>
      </c>
      <c r="M198" s="467"/>
      <c r="N198" s="469" t="s">
        <v>396</v>
      </c>
      <c r="O198" s="475"/>
      <c r="P198" s="473"/>
      <c r="Q198" s="468" t="s">
        <v>620</v>
      </c>
      <c r="R198" s="473"/>
      <c r="S198" s="473"/>
      <c r="T198" s="1698"/>
      <c r="U198" s="1699"/>
      <c r="V198" s="473"/>
      <c r="W198" s="473"/>
      <c r="X198" s="473"/>
      <c r="Y198" s="473"/>
      <c r="Z198" s="473"/>
      <c r="AA198" s="473"/>
      <c r="AB198" s="473"/>
      <c r="AC198" s="473"/>
      <c r="AD198" s="473"/>
      <c r="AE198" s="473"/>
      <c r="AF198" s="473"/>
      <c r="AG198" s="527"/>
    </row>
    <row r="199" spans="1:33" s="461" customFormat="1" ht="15" customHeight="1">
      <c r="A199" s="232"/>
      <c r="B199" s="466"/>
      <c r="C199" s="232"/>
      <c r="D199" s="232"/>
      <c r="E199" s="473"/>
      <c r="F199" s="473"/>
      <c r="G199" s="473"/>
      <c r="H199" s="473"/>
      <c r="I199" s="473"/>
      <c r="J199" s="496"/>
      <c r="K199" s="496"/>
      <c r="L199" s="496"/>
      <c r="M199" s="496"/>
      <c r="N199" s="496"/>
      <c r="O199" s="473"/>
      <c r="P199" s="473"/>
      <c r="Q199" s="473"/>
      <c r="R199" s="473"/>
      <c r="S199" s="473"/>
      <c r="T199" s="473"/>
      <c r="U199" s="473"/>
      <c r="V199" s="473"/>
      <c r="W199" s="473"/>
      <c r="X199" s="473"/>
      <c r="Y199" s="473"/>
      <c r="Z199" s="473"/>
      <c r="AA199" s="473"/>
      <c r="AB199" s="473"/>
      <c r="AC199" s="473"/>
      <c r="AD199" s="473"/>
      <c r="AE199" s="473"/>
      <c r="AF199" s="473"/>
      <c r="AG199" s="527"/>
    </row>
    <row r="200" spans="1:33" s="461" customFormat="1" ht="15" customHeight="1">
      <c r="A200" s="232"/>
      <c r="B200" s="466"/>
      <c r="C200" s="232"/>
      <c r="D200" s="232"/>
      <c r="E200" s="473"/>
      <c r="F200" s="473"/>
      <c r="G200" s="473"/>
      <c r="H200" s="473"/>
      <c r="I200" s="473"/>
      <c r="J200" s="496"/>
      <c r="K200" s="496"/>
      <c r="L200" s="496"/>
      <c r="M200" s="496"/>
      <c r="N200" s="496"/>
      <c r="O200" s="473"/>
      <c r="P200" s="473"/>
      <c r="Q200" s="473"/>
      <c r="R200" s="473"/>
      <c r="S200" s="473"/>
      <c r="T200" s="473"/>
      <c r="U200" s="473"/>
      <c r="V200" s="473"/>
      <c r="W200" s="473"/>
      <c r="X200" s="473"/>
      <c r="Y200" s="473"/>
      <c r="Z200" s="473"/>
      <c r="AA200" s="473"/>
      <c r="AB200" s="473"/>
      <c r="AC200" s="473"/>
      <c r="AD200" s="473"/>
      <c r="AE200" s="473"/>
      <c r="AF200" s="473"/>
      <c r="AG200" s="527"/>
    </row>
    <row r="201" spans="1:33" s="461" customFormat="1" ht="15" customHeight="1">
      <c r="A201" s="232"/>
      <c r="B201" s="466"/>
      <c r="C201" s="513"/>
      <c r="D201" s="232"/>
      <c r="E201" s="1698"/>
      <c r="F201" s="1726"/>
      <c r="G201" s="1726"/>
      <c r="H201" s="1726"/>
      <c r="I201" s="1726"/>
      <c r="J201" s="1699"/>
      <c r="K201" s="496"/>
      <c r="L201" s="469" t="s">
        <v>395</v>
      </c>
      <c r="M201" s="467"/>
      <c r="N201" s="469" t="s">
        <v>396</v>
      </c>
      <c r="O201" s="475"/>
      <c r="P201" s="473"/>
      <c r="Q201" s="468" t="s">
        <v>620</v>
      </c>
      <c r="R201" s="473"/>
      <c r="S201" s="473"/>
      <c r="T201" s="1698"/>
      <c r="U201" s="1699"/>
      <c r="V201" s="473"/>
      <c r="W201" s="473"/>
      <c r="X201" s="473"/>
      <c r="Y201" s="473"/>
      <c r="Z201" s="473"/>
      <c r="AA201" s="473"/>
      <c r="AB201" s="473"/>
      <c r="AC201" s="473"/>
      <c r="AD201" s="473"/>
      <c r="AE201" s="473"/>
      <c r="AF201" s="473"/>
      <c r="AG201" s="527"/>
    </row>
    <row r="202" spans="1:33" s="461" customFormat="1" ht="15" customHeight="1">
      <c r="A202" s="232"/>
      <c r="B202" s="466"/>
      <c r="C202" s="232"/>
      <c r="D202" s="232"/>
      <c r="E202" s="232"/>
      <c r="F202" s="232"/>
      <c r="G202" s="232"/>
      <c r="H202" s="232"/>
      <c r="I202" s="232"/>
      <c r="J202" s="471"/>
      <c r="K202" s="471"/>
      <c r="L202" s="471"/>
      <c r="M202" s="471"/>
      <c r="N202" s="471"/>
      <c r="O202" s="232"/>
      <c r="P202" s="232"/>
      <c r="Q202" s="232"/>
      <c r="R202" s="232"/>
      <c r="S202" s="232"/>
      <c r="T202" s="232"/>
      <c r="U202" s="232"/>
      <c r="V202" s="232"/>
      <c r="W202" s="232"/>
      <c r="X202" s="232"/>
      <c r="Y202" s="232"/>
      <c r="Z202" s="232"/>
      <c r="AA202" s="232"/>
      <c r="AB202" s="232"/>
      <c r="AC202" s="232"/>
      <c r="AD202" s="232"/>
      <c r="AE202" s="232"/>
      <c r="AF202" s="232"/>
      <c r="AG202" s="527"/>
    </row>
    <row r="203" spans="1:33" s="461" customFormat="1" ht="15" customHeight="1">
      <c r="A203" s="232"/>
      <c r="B203" s="466"/>
      <c r="C203" s="232"/>
      <c r="D203" s="232"/>
      <c r="E203" s="532"/>
      <c r="F203" s="532"/>
      <c r="G203" s="532"/>
      <c r="H203" s="532"/>
      <c r="I203" s="532"/>
      <c r="J203" s="533"/>
      <c r="K203" s="533"/>
      <c r="L203" s="533"/>
      <c r="M203" s="533"/>
      <c r="N203" s="533"/>
      <c r="O203" s="532"/>
      <c r="P203" s="532"/>
      <c r="Q203" s="532"/>
      <c r="R203" s="532"/>
      <c r="S203" s="532"/>
      <c r="T203" s="532"/>
      <c r="U203" s="532"/>
      <c r="V203" s="532"/>
      <c r="W203" s="532"/>
      <c r="X203" s="532"/>
      <c r="Y203" s="532"/>
      <c r="Z203" s="532"/>
      <c r="AA203" s="532"/>
      <c r="AB203" s="532"/>
      <c r="AC203" s="532"/>
      <c r="AD203" s="532"/>
      <c r="AE203" s="473"/>
      <c r="AF203" s="473"/>
      <c r="AG203" s="527"/>
    </row>
    <row r="204" spans="1:33" s="461" customFormat="1" ht="15" customHeight="1">
      <c r="A204" s="232"/>
      <c r="B204" s="466"/>
      <c r="E204" s="1698"/>
      <c r="F204" s="1726"/>
      <c r="G204" s="1726"/>
      <c r="H204" s="1726"/>
      <c r="I204" s="1726"/>
      <c r="J204" s="1699"/>
      <c r="K204" s="496"/>
      <c r="L204" s="469" t="s">
        <v>395</v>
      </c>
      <c r="M204" s="467"/>
      <c r="N204" s="469" t="s">
        <v>396</v>
      </c>
      <c r="O204" s="475"/>
      <c r="P204" s="473"/>
      <c r="Q204" s="468" t="s">
        <v>620</v>
      </c>
      <c r="R204" s="473"/>
      <c r="S204" s="473"/>
      <c r="T204" s="1698"/>
      <c r="U204" s="1699"/>
      <c r="AG204" s="527"/>
    </row>
    <row r="205" spans="1:33" s="461" customFormat="1" ht="15" customHeight="1">
      <c r="A205" s="232"/>
      <c r="B205" s="466"/>
      <c r="C205" s="508"/>
      <c r="D205" s="232"/>
      <c r="E205" s="232"/>
      <c r="F205" s="232"/>
      <c r="G205" s="232"/>
      <c r="H205" s="232"/>
      <c r="I205" s="232"/>
      <c r="J205" s="471"/>
      <c r="K205" s="471"/>
      <c r="L205" s="471"/>
      <c r="M205" s="471"/>
      <c r="N205" s="471"/>
      <c r="O205" s="232"/>
      <c r="P205" s="232"/>
      <c r="Q205" s="232"/>
      <c r="R205" s="232"/>
      <c r="S205" s="232"/>
      <c r="T205" s="232"/>
      <c r="U205" s="232"/>
      <c r="V205" s="232"/>
      <c r="W205" s="232"/>
      <c r="X205" s="232"/>
      <c r="Y205" s="232"/>
      <c r="Z205" s="232"/>
      <c r="AA205" s="232"/>
      <c r="AB205" s="232"/>
      <c r="AC205" s="232"/>
      <c r="AD205" s="232"/>
      <c r="AE205" s="232"/>
      <c r="AF205" s="232"/>
      <c r="AG205" s="527"/>
    </row>
    <row r="206" spans="1:33" s="461" customFormat="1" ht="15" customHeight="1">
      <c r="A206" s="232"/>
      <c r="B206" s="466"/>
      <c r="C206" s="232"/>
      <c r="D206" s="232"/>
      <c r="E206" s="232"/>
      <c r="F206" s="232"/>
      <c r="G206" s="232"/>
      <c r="H206" s="232"/>
      <c r="I206" s="232"/>
      <c r="J206" s="471"/>
      <c r="K206" s="471"/>
      <c r="L206" s="471"/>
      <c r="M206" s="471"/>
      <c r="N206" s="471"/>
      <c r="O206" s="232"/>
      <c r="P206" s="232"/>
      <c r="Q206" s="232"/>
      <c r="R206" s="232"/>
      <c r="S206" s="232"/>
      <c r="T206" s="232"/>
      <c r="U206" s="232"/>
      <c r="V206" s="232"/>
      <c r="W206" s="232"/>
      <c r="X206" s="232"/>
      <c r="Y206" s="232"/>
      <c r="Z206" s="232"/>
      <c r="AA206" s="232"/>
      <c r="AB206" s="232"/>
      <c r="AC206" s="232"/>
      <c r="AD206" s="232"/>
      <c r="AE206" s="232"/>
      <c r="AF206" s="232"/>
      <c r="AG206" s="470"/>
    </row>
    <row r="207" spans="1:33" s="461" customFormat="1" ht="15" customHeight="1">
      <c r="A207" s="232"/>
      <c r="B207" s="466"/>
      <c r="E207" s="1698"/>
      <c r="F207" s="1726"/>
      <c r="G207" s="1726"/>
      <c r="H207" s="1726"/>
      <c r="I207" s="1726"/>
      <c r="J207" s="1699"/>
      <c r="K207" s="496"/>
      <c r="L207" s="469" t="s">
        <v>395</v>
      </c>
      <c r="M207" s="467"/>
      <c r="N207" s="469" t="s">
        <v>396</v>
      </c>
      <c r="O207" s="475"/>
      <c r="P207" s="473"/>
      <c r="Q207" s="468" t="s">
        <v>620</v>
      </c>
      <c r="R207" s="473"/>
      <c r="S207" s="473"/>
      <c r="T207" s="1698"/>
      <c r="U207" s="1699"/>
      <c r="AG207" s="527"/>
    </row>
    <row r="208" spans="1:33" s="461" customFormat="1" ht="15" customHeight="1">
      <c r="A208" s="232"/>
      <c r="B208" s="466"/>
      <c r="C208" s="232"/>
      <c r="D208" s="232"/>
      <c r="E208" s="232"/>
      <c r="F208" s="232"/>
      <c r="G208" s="232"/>
      <c r="H208" s="232"/>
      <c r="I208" s="232"/>
      <c r="J208" s="471"/>
      <c r="K208" s="471"/>
      <c r="L208" s="471"/>
      <c r="M208" s="471"/>
      <c r="N208" s="471"/>
      <c r="O208" s="232"/>
      <c r="P208" s="232"/>
      <c r="Q208" s="232"/>
      <c r="R208" s="232"/>
      <c r="S208" s="232"/>
      <c r="T208" s="232"/>
      <c r="U208" s="232"/>
      <c r="V208" s="232"/>
      <c r="W208" s="232"/>
      <c r="X208" s="232"/>
      <c r="Y208" s="232"/>
      <c r="Z208" s="232"/>
      <c r="AA208" s="232"/>
      <c r="AB208" s="232"/>
      <c r="AC208" s="232"/>
      <c r="AD208" s="232"/>
      <c r="AE208" s="232"/>
      <c r="AF208" s="232"/>
      <c r="AG208" s="470"/>
    </row>
    <row r="209" spans="1:33" s="461" customFormat="1" ht="15" customHeight="1">
      <c r="A209" s="232"/>
      <c r="B209" s="466"/>
      <c r="C209" s="232" t="s">
        <v>648</v>
      </c>
      <c r="D209" s="232"/>
      <c r="E209" s="1677"/>
      <c r="F209" s="1677"/>
      <c r="G209" s="1677"/>
      <c r="H209" s="1677"/>
      <c r="I209" s="1677"/>
      <c r="J209" s="1677"/>
      <c r="K209" s="1677"/>
      <c r="L209" s="1677"/>
      <c r="M209" s="1677"/>
      <c r="N209" s="1677"/>
      <c r="O209" s="1677"/>
      <c r="P209" s="1677"/>
      <c r="Q209" s="1677"/>
      <c r="R209" s="1677"/>
      <c r="S209" s="1677"/>
      <c r="T209" s="1677"/>
      <c r="U209" s="1677"/>
      <c r="V209" s="1677"/>
      <c r="W209" s="1677"/>
      <c r="X209" s="1677"/>
      <c r="Y209" s="1677"/>
      <c r="Z209" s="1677"/>
      <c r="AA209" s="1677"/>
      <c r="AB209" s="1677"/>
      <c r="AC209" s="1677"/>
      <c r="AD209" s="1677"/>
      <c r="AE209" s="1677"/>
      <c r="AF209" s="1677"/>
      <c r="AG209" s="470"/>
    </row>
    <row r="210" spans="1:33" s="461" customFormat="1" ht="15" customHeight="1">
      <c r="A210" s="232"/>
      <c r="B210" s="466"/>
      <c r="C210" s="232"/>
      <c r="D210" s="232"/>
      <c r="E210" s="232"/>
      <c r="F210" s="232"/>
      <c r="G210" s="232"/>
      <c r="H210" s="232"/>
      <c r="I210" s="232"/>
      <c r="J210" s="471"/>
      <c r="K210" s="471"/>
      <c r="L210" s="471"/>
      <c r="M210" s="471"/>
      <c r="N210" s="471"/>
      <c r="O210" s="232"/>
      <c r="P210" s="232"/>
      <c r="Q210" s="232"/>
      <c r="R210" s="232"/>
      <c r="S210" s="232"/>
      <c r="T210" s="232"/>
      <c r="U210" s="232"/>
      <c r="V210" s="232"/>
      <c r="W210" s="232"/>
      <c r="X210" s="232"/>
      <c r="Y210" s="232"/>
      <c r="Z210" s="232"/>
      <c r="AA210" s="232"/>
      <c r="AB210" s="232"/>
      <c r="AC210" s="232"/>
      <c r="AD210" s="232"/>
      <c r="AE210" s="232"/>
      <c r="AF210" s="232"/>
      <c r="AG210" s="470"/>
    </row>
    <row r="211" spans="1:33" s="461" customFormat="1" ht="15" customHeight="1">
      <c r="A211" s="232"/>
      <c r="B211" s="1727" t="s">
        <v>940</v>
      </c>
      <c r="C211" s="1727"/>
      <c r="D211" s="1727"/>
      <c r="E211" s="1727"/>
      <c r="F211" s="1727"/>
      <c r="G211" s="1727"/>
      <c r="H211" s="1727"/>
      <c r="I211" s="1727"/>
      <c r="J211" s="1727"/>
      <c r="K211" s="1727"/>
      <c r="L211" s="1727"/>
      <c r="M211" s="1727"/>
      <c r="N211" s="1727"/>
      <c r="O211" s="1727"/>
      <c r="P211" s="1727"/>
      <c r="Q211" s="1727"/>
      <c r="R211" s="1727"/>
      <c r="S211" s="1727"/>
      <c r="T211" s="1727"/>
      <c r="U211" s="1727"/>
      <c r="V211" s="1727"/>
      <c r="W211" s="1727"/>
      <c r="X211" s="1727"/>
      <c r="Y211" s="1727"/>
      <c r="Z211" s="1727"/>
      <c r="AA211" s="1727"/>
      <c r="AB211" s="1727"/>
      <c r="AC211" s="1727"/>
      <c r="AD211" s="1727"/>
      <c r="AE211" s="1727"/>
      <c r="AF211" s="1727"/>
      <c r="AG211" s="1727"/>
    </row>
    <row r="212" spans="1:33" s="461" customFormat="1" ht="15" customHeight="1">
      <c r="A212" s="232"/>
      <c r="B212" s="1727"/>
      <c r="C212" s="1727"/>
      <c r="D212" s="1727"/>
      <c r="E212" s="1727"/>
      <c r="F212" s="1727"/>
      <c r="G212" s="1727"/>
      <c r="H212" s="1727"/>
      <c r="I212" s="1727"/>
      <c r="J212" s="1727"/>
      <c r="K212" s="1727"/>
      <c r="L212" s="1727"/>
      <c r="M212" s="1727"/>
      <c r="N212" s="1727"/>
      <c r="O212" s="1727"/>
      <c r="P212" s="1727"/>
      <c r="Q212" s="1727"/>
      <c r="R212" s="1727"/>
      <c r="S212" s="1727"/>
      <c r="T212" s="1727"/>
      <c r="U212" s="1727"/>
      <c r="V212" s="1727"/>
      <c r="W212" s="1727"/>
      <c r="X212" s="1727"/>
      <c r="Y212" s="1727"/>
      <c r="Z212" s="1727"/>
      <c r="AA212" s="1727"/>
      <c r="AB212" s="1727"/>
      <c r="AC212" s="1727"/>
      <c r="AD212" s="1727"/>
      <c r="AE212" s="1727"/>
      <c r="AF212" s="1727"/>
      <c r="AG212" s="1727"/>
    </row>
    <row r="213" spans="1:33" s="461" customFormat="1" ht="15" customHeight="1">
      <c r="A213" s="232"/>
      <c r="B213" s="1727"/>
      <c r="C213" s="1727"/>
      <c r="D213" s="1727"/>
      <c r="E213" s="1727"/>
      <c r="F213" s="1727"/>
      <c r="G213" s="1727"/>
      <c r="H213" s="1727"/>
      <c r="I213" s="1727"/>
      <c r="J213" s="1727"/>
      <c r="K213" s="1727"/>
      <c r="L213" s="1727"/>
      <c r="M213" s="1727"/>
      <c r="N213" s="1727"/>
      <c r="O213" s="1727"/>
      <c r="P213" s="1727"/>
      <c r="Q213" s="1727"/>
      <c r="R213" s="1727"/>
      <c r="S213" s="1727"/>
      <c r="T213" s="1727"/>
      <c r="U213" s="1727"/>
      <c r="V213" s="1727"/>
      <c r="W213" s="1727"/>
      <c r="X213" s="1727"/>
      <c r="Y213" s="1727"/>
      <c r="Z213" s="1727"/>
      <c r="AA213" s="1727"/>
      <c r="AB213" s="1727"/>
      <c r="AC213" s="1727"/>
      <c r="AD213" s="1727"/>
      <c r="AE213" s="1727"/>
      <c r="AF213" s="1727"/>
      <c r="AG213" s="1727"/>
    </row>
    <row r="214" spans="1:33" s="461" customFormat="1" ht="15" customHeight="1">
      <c r="A214" s="232"/>
      <c r="B214" s="1727"/>
      <c r="C214" s="1727"/>
      <c r="D214" s="1727"/>
      <c r="E214" s="1727"/>
      <c r="F214" s="1727"/>
      <c r="G214" s="1727"/>
      <c r="H214" s="1727"/>
      <c r="I214" s="1727"/>
      <c r="J214" s="1727"/>
      <c r="K214" s="1727"/>
      <c r="L214" s="1727"/>
      <c r="M214" s="1727"/>
      <c r="N214" s="1727"/>
      <c r="O214" s="1727"/>
      <c r="P214" s="1727"/>
      <c r="Q214" s="1727"/>
      <c r="R214" s="1727"/>
      <c r="S214" s="1727"/>
      <c r="T214" s="1727"/>
      <c r="U214" s="1727"/>
      <c r="V214" s="1727"/>
      <c r="W214" s="1727"/>
      <c r="X214" s="1727"/>
      <c r="Y214" s="1727"/>
      <c r="Z214" s="1727"/>
      <c r="AA214" s="1727"/>
      <c r="AB214" s="1727"/>
      <c r="AC214" s="1727"/>
      <c r="AD214" s="1727"/>
      <c r="AE214" s="1727"/>
      <c r="AF214" s="1727"/>
      <c r="AG214" s="1727"/>
    </row>
    <row r="215" spans="1:33" s="461" customFormat="1" ht="15" customHeight="1">
      <c r="A215" s="232"/>
      <c r="B215" s="1727"/>
      <c r="C215" s="1727"/>
      <c r="D215" s="1727"/>
      <c r="E215" s="1727"/>
      <c r="F215" s="1727"/>
      <c r="G215" s="1727"/>
      <c r="H215" s="1727"/>
      <c r="I215" s="1727"/>
      <c r="J215" s="1727"/>
      <c r="K215" s="1727"/>
      <c r="L215" s="1727"/>
      <c r="M215" s="1727"/>
      <c r="N215" s="1727"/>
      <c r="O215" s="1727"/>
      <c r="P215" s="1727"/>
      <c r="Q215" s="1727"/>
      <c r="R215" s="1727"/>
      <c r="S215" s="1727"/>
      <c r="T215" s="1727"/>
      <c r="U215" s="1727"/>
      <c r="V215" s="1727"/>
      <c r="W215" s="1727"/>
      <c r="X215" s="1727"/>
      <c r="Y215" s="1727"/>
      <c r="Z215" s="1727"/>
      <c r="AA215" s="1727"/>
      <c r="AB215" s="1727"/>
      <c r="AC215" s="1727"/>
      <c r="AD215" s="1727"/>
      <c r="AE215" s="1727"/>
      <c r="AF215" s="1727"/>
      <c r="AG215" s="1727"/>
    </row>
    <row r="216" spans="1:33" s="461" customFormat="1" ht="15" customHeight="1">
      <c r="A216" s="232"/>
      <c r="B216" s="1727"/>
      <c r="C216" s="1727"/>
      <c r="D216" s="1727"/>
      <c r="E216" s="1727"/>
      <c r="F216" s="1727"/>
      <c r="G216" s="1727"/>
      <c r="H216" s="1727"/>
      <c r="I216" s="1727"/>
      <c r="J216" s="1727"/>
      <c r="K216" s="1727"/>
      <c r="L216" s="1727"/>
      <c r="M216" s="1727"/>
      <c r="N216" s="1727"/>
      <c r="O216" s="1727"/>
      <c r="P216" s="1727"/>
      <c r="Q216" s="1727"/>
      <c r="R216" s="1727"/>
      <c r="S216" s="1727"/>
      <c r="T216" s="1727"/>
      <c r="U216" s="1727"/>
      <c r="V216" s="1727"/>
      <c r="W216" s="1727"/>
      <c r="X216" s="1727"/>
      <c r="Y216" s="1727"/>
      <c r="Z216" s="1727"/>
      <c r="AA216" s="1727"/>
      <c r="AB216" s="1727"/>
      <c r="AC216" s="1727"/>
      <c r="AD216" s="1727"/>
      <c r="AE216" s="1727"/>
      <c r="AF216" s="1727"/>
      <c r="AG216" s="1727"/>
    </row>
    <row r="217" spans="1:33" s="461" customFormat="1" ht="15" customHeight="1">
      <c r="A217" s="232"/>
      <c r="B217" s="1727"/>
      <c r="C217" s="1727"/>
      <c r="D217" s="1727"/>
      <c r="E217" s="1727"/>
      <c r="F217" s="1727"/>
      <c r="G217" s="1727"/>
      <c r="H217" s="1727"/>
      <c r="I217" s="1727"/>
      <c r="J217" s="1727"/>
      <c r="K217" s="1727"/>
      <c r="L217" s="1727"/>
      <c r="M217" s="1727"/>
      <c r="N217" s="1727"/>
      <c r="O217" s="1727"/>
      <c r="P217" s="1727"/>
      <c r="Q217" s="1727"/>
      <c r="R217" s="1727"/>
      <c r="S217" s="1727"/>
      <c r="T217" s="1727"/>
      <c r="U217" s="1727"/>
      <c r="V217" s="1727"/>
      <c r="W217" s="1727"/>
      <c r="X217" s="1727"/>
      <c r="Y217" s="1727"/>
      <c r="Z217" s="1727"/>
      <c r="AA217" s="1727"/>
      <c r="AB217" s="1727"/>
      <c r="AC217" s="1727"/>
      <c r="AD217" s="1727"/>
      <c r="AE217" s="1727"/>
      <c r="AF217" s="1727"/>
      <c r="AG217" s="1727"/>
    </row>
    <row r="218" spans="1:33" s="461" customFormat="1" ht="15" customHeight="1">
      <c r="A218" s="232"/>
      <c r="B218" s="1727"/>
      <c r="C218" s="1727"/>
      <c r="D218" s="1727"/>
      <c r="E218" s="1727"/>
      <c r="F218" s="1727"/>
      <c r="G218" s="1727"/>
      <c r="H218" s="1727"/>
      <c r="I218" s="1727"/>
      <c r="J218" s="1727"/>
      <c r="K218" s="1727"/>
      <c r="L218" s="1727"/>
      <c r="M218" s="1727"/>
      <c r="N218" s="1727"/>
      <c r="O218" s="1727"/>
      <c r="P218" s="1727"/>
      <c r="Q218" s="1727"/>
      <c r="R218" s="1727"/>
      <c r="S218" s="1727"/>
      <c r="T218" s="1727"/>
      <c r="U218" s="1727"/>
      <c r="V218" s="1727"/>
      <c r="W218" s="1727"/>
      <c r="X218" s="1727"/>
      <c r="Y218" s="1727"/>
      <c r="Z218" s="1727"/>
      <c r="AA218" s="1727"/>
      <c r="AB218" s="1727"/>
      <c r="AC218" s="1727"/>
      <c r="AD218" s="1727"/>
      <c r="AE218" s="1727"/>
      <c r="AF218" s="1727"/>
      <c r="AG218" s="1727"/>
    </row>
    <row r="219" spans="1:33" s="461" customFormat="1" ht="15" customHeight="1">
      <c r="A219" s="232"/>
      <c r="B219" s="1727"/>
      <c r="C219" s="1727"/>
      <c r="D219" s="1727"/>
      <c r="E219" s="1727"/>
      <c r="F219" s="1727"/>
      <c r="G219" s="1727"/>
      <c r="H219" s="1727"/>
      <c r="I219" s="1727"/>
      <c r="J219" s="1727"/>
      <c r="K219" s="1727"/>
      <c r="L219" s="1727"/>
      <c r="M219" s="1727"/>
      <c r="N219" s="1727"/>
      <c r="O219" s="1727"/>
      <c r="P219" s="1727"/>
      <c r="Q219" s="1727"/>
      <c r="R219" s="1727"/>
      <c r="S219" s="1727"/>
      <c r="T219" s="1727"/>
      <c r="U219" s="1727"/>
      <c r="V219" s="1727"/>
      <c r="W219" s="1727"/>
      <c r="X219" s="1727"/>
      <c r="Y219" s="1727"/>
      <c r="Z219" s="1727"/>
      <c r="AA219" s="1727"/>
      <c r="AB219" s="1727"/>
      <c r="AC219" s="1727"/>
      <c r="AD219" s="1727"/>
      <c r="AE219" s="1727"/>
      <c r="AF219" s="1727"/>
      <c r="AG219" s="1727"/>
    </row>
    <row r="220" spans="1:33" s="461" customFormat="1" ht="15" customHeight="1">
      <c r="A220" s="232"/>
      <c r="B220" s="1727"/>
      <c r="C220" s="1727"/>
      <c r="D220" s="1727"/>
      <c r="E220" s="1727"/>
      <c r="F220" s="1727"/>
      <c r="G220" s="1727"/>
      <c r="H220" s="1727"/>
      <c r="I220" s="1727"/>
      <c r="J220" s="1727"/>
      <c r="K220" s="1727"/>
      <c r="L220" s="1727"/>
      <c r="M220" s="1727"/>
      <c r="N220" s="1727"/>
      <c r="O220" s="1727"/>
      <c r="P220" s="1727"/>
      <c r="Q220" s="1727"/>
      <c r="R220" s="1727"/>
      <c r="S220" s="1727"/>
      <c r="T220" s="1727"/>
      <c r="U220" s="1727"/>
      <c r="V220" s="1727"/>
      <c r="W220" s="1727"/>
      <c r="X220" s="1727"/>
      <c r="Y220" s="1727"/>
      <c r="Z220" s="1727"/>
      <c r="AA220" s="1727"/>
      <c r="AB220" s="1727"/>
      <c r="AC220" s="1727"/>
      <c r="AD220" s="1727"/>
      <c r="AE220" s="1727"/>
      <c r="AF220" s="1727"/>
      <c r="AG220" s="1727"/>
    </row>
    <row r="221" spans="1:33" s="461" customFormat="1" ht="15" customHeight="1">
      <c r="A221" s="232"/>
      <c r="B221" s="1727"/>
      <c r="C221" s="1727"/>
      <c r="D221" s="1727"/>
      <c r="E221" s="1727"/>
      <c r="F221" s="1727"/>
      <c r="G221" s="1727"/>
      <c r="H221" s="1727"/>
      <c r="I221" s="1727"/>
      <c r="J221" s="1727"/>
      <c r="K221" s="1727"/>
      <c r="L221" s="1727"/>
      <c r="M221" s="1727"/>
      <c r="N221" s="1727"/>
      <c r="O221" s="1727"/>
      <c r="P221" s="1727"/>
      <c r="Q221" s="1727"/>
      <c r="R221" s="1727"/>
      <c r="S221" s="1727"/>
      <c r="T221" s="1727"/>
      <c r="U221" s="1727"/>
      <c r="V221" s="1727"/>
      <c r="W221" s="1727"/>
      <c r="X221" s="1727"/>
      <c r="Y221" s="1727"/>
      <c r="Z221" s="1727"/>
      <c r="AA221" s="1727"/>
      <c r="AB221" s="1727"/>
      <c r="AC221" s="1727"/>
      <c r="AD221" s="1727"/>
      <c r="AE221" s="1727"/>
      <c r="AF221" s="1727"/>
      <c r="AG221" s="1727"/>
    </row>
    <row r="222" spans="1:33" s="461" customFormat="1" ht="15" customHeight="1">
      <c r="A222" s="232"/>
      <c r="B222" s="1727"/>
      <c r="C222" s="1727"/>
      <c r="D222" s="1727"/>
      <c r="E222" s="1727"/>
      <c r="F222" s="1727"/>
      <c r="G222" s="1727"/>
      <c r="H222" s="1727"/>
      <c r="I222" s="1727"/>
      <c r="J222" s="1727"/>
      <c r="K222" s="1727"/>
      <c r="L222" s="1727"/>
      <c r="M222" s="1727"/>
      <c r="N222" s="1727"/>
      <c r="O222" s="1727"/>
      <c r="P222" s="1727"/>
      <c r="Q222" s="1727"/>
      <c r="R222" s="1727"/>
      <c r="S222" s="1727"/>
      <c r="T222" s="1727"/>
      <c r="U222" s="1727"/>
      <c r="V222" s="1727"/>
      <c r="W222" s="1727"/>
      <c r="X222" s="1727"/>
      <c r="Y222" s="1727"/>
      <c r="Z222" s="1727"/>
      <c r="AA222" s="1727"/>
      <c r="AB222" s="1727"/>
      <c r="AC222" s="1727"/>
      <c r="AD222" s="1727"/>
      <c r="AE222" s="1727"/>
      <c r="AF222" s="1727"/>
      <c r="AG222" s="1727"/>
    </row>
    <row r="223" spans="1:33" s="461" customFormat="1" ht="15" customHeight="1">
      <c r="A223" s="232"/>
      <c r="B223" s="1727"/>
      <c r="C223" s="1727"/>
      <c r="D223" s="1727"/>
      <c r="E223" s="1727"/>
      <c r="F223" s="1727"/>
      <c r="G223" s="1727"/>
      <c r="H223" s="1727"/>
      <c r="I223" s="1727"/>
      <c r="J223" s="1727"/>
      <c r="K223" s="1727"/>
      <c r="L223" s="1727"/>
      <c r="M223" s="1727"/>
      <c r="N223" s="1727"/>
      <c r="O223" s="1727"/>
      <c r="P223" s="1727"/>
      <c r="Q223" s="1727"/>
      <c r="R223" s="1727"/>
      <c r="S223" s="1727"/>
      <c r="T223" s="1727"/>
      <c r="U223" s="1727"/>
      <c r="V223" s="1727"/>
      <c r="W223" s="1727"/>
      <c r="X223" s="1727"/>
      <c r="Y223" s="1727"/>
      <c r="Z223" s="1727"/>
      <c r="AA223" s="1727"/>
      <c r="AB223" s="1727"/>
      <c r="AC223" s="1727"/>
      <c r="AD223" s="1727"/>
      <c r="AE223" s="1727"/>
      <c r="AF223" s="1727"/>
      <c r="AG223" s="1727"/>
    </row>
    <row r="224" spans="1:33" s="461" customFormat="1" ht="15" customHeight="1">
      <c r="A224" s="232"/>
      <c r="B224" s="1727"/>
      <c r="C224" s="1727"/>
      <c r="D224" s="1727"/>
      <c r="E224" s="1727"/>
      <c r="F224" s="1727"/>
      <c r="G224" s="1727"/>
      <c r="H224" s="1727"/>
      <c r="I224" s="1727"/>
      <c r="J224" s="1727"/>
      <c r="K224" s="1727"/>
      <c r="L224" s="1727"/>
      <c r="M224" s="1727"/>
      <c r="N224" s="1727"/>
      <c r="O224" s="1727"/>
      <c r="P224" s="1727"/>
      <c r="Q224" s="1727"/>
      <c r="R224" s="1727"/>
      <c r="S224" s="1727"/>
      <c r="T224" s="1727"/>
      <c r="U224" s="1727"/>
      <c r="V224" s="1727"/>
      <c r="W224" s="1727"/>
      <c r="X224" s="1727"/>
      <c r="Y224" s="1727"/>
      <c r="Z224" s="1727"/>
      <c r="AA224" s="1727"/>
      <c r="AB224" s="1727"/>
      <c r="AC224" s="1727"/>
      <c r="AD224" s="1727"/>
      <c r="AE224" s="1727"/>
      <c r="AF224" s="1727"/>
      <c r="AG224" s="1727"/>
    </row>
    <row r="225" spans="1:33" s="461" customFormat="1" ht="15" customHeight="1">
      <c r="A225" s="232"/>
      <c r="B225" s="1727"/>
      <c r="C225" s="1727"/>
      <c r="D225" s="1727"/>
      <c r="E225" s="1727"/>
      <c r="F225" s="1727"/>
      <c r="G225" s="1727"/>
      <c r="H225" s="1727"/>
      <c r="I225" s="1727"/>
      <c r="J225" s="1727"/>
      <c r="K225" s="1727"/>
      <c r="L225" s="1727"/>
      <c r="M225" s="1727"/>
      <c r="N225" s="1727"/>
      <c r="O225" s="1727"/>
      <c r="P225" s="1727"/>
      <c r="Q225" s="1727"/>
      <c r="R225" s="1727"/>
      <c r="S225" s="1727"/>
      <c r="T225" s="1727"/>
      <c r="U225" s="1727"/>
      <c r="V225" s="1727"/>
      <c r="W225" s="1727"/>
      <c r="X225" s="1727"/>
      <c r="Y225" s="1727"/>
      <c r="Z225" s="1727"/>
      <c r="AA225" s="1727"/>
      <c r="AB225" s="1727"/>
      <c r="AC225" s="1727"/>
      <c r="AD225" s="1727"/>
      <c r="AE225" s="1727"/>
      <c r="AF225" s="1727"/>
      <c r="AG225" s="1727"/>
    </row>
    <row r="226" spans="1:33" s="461" customFormat="1" ht="15" customHeight="1">
      <c r="A226" s="232"/>
      <c r="B226" s="1727"/>
      <c r="C226" s="1727"/>
      <c r="D226" s="1727"/>
      <c r="E226" s="1727"/>
      <c r="F226" s="1727"/>
      <c r="G226" s="1727"/>
      <c r="H226" s="1727"/>
      <c r="I226" s="1727"/>
      <c r="J226" s="1727"/>
      <c r="K226" s="1727"/>
      <c r="L226" s="1727"/>
      <c r="M226" s="1727"/>
      <c r="N226" s="1727"/>
      <c r="O226" s="1727"/>
      <c r="P226" s="1727"/>
      <c r="Q226" s="1727"/>
      <c r="R226" s="1727"/>
      <c r="S226" s="1727"/>
      <c r="T226" s="1727"/>
      <c r="U226" s="1727"/>
      <c r="V226" s="1727"/>
      <c r="W226" s="1727"/>
      <c r="X226" s="1727"/>
      <c r="Y226" s="1727"/>
      <c r="Z226" s="1727"/>
      <c r="AA226" s="1727"/>
      <c r="AB226" s="1727"/>
      <c r="AC226" s="1727"/>
      <c r="AD226" s="1727"/>
      <c r="AE226" s="1727"/>
      <c r="AF226" s="1727"/>
      <c r="AG226" s="1727"/>
    </row>
    <row r="227" spans="1:33" s="461" customFormat="1" ht="15" customHeight="1">
      <c r="A227" s="232"/>
      <c r="B227" s="1727"/>
      <c r="C227" s="1727"/>
      <c r="D227" s="1727"/>
      <c r="E227" s="1727"/>
      <c r="F227" s="1727"/>
      <c r="G227" s="1727"/>
      <c r="H227" s="1727"/>
      <c r="I227" s="1727"/>
      <c r="J227" s="1727"/>
      <c r="K227" s="1727"/>
      <c r="L227" s="1727"/>
      <c r="M227" s="1727"/>
      <c r="N227" s="1727"/>
      <c r="O227" s="1727"/>
      <c r="P227" s="1727"/>
      <c r="Q227" s="1727"/>
      <c r="R227" s="1727"/>
      <c r="S227" s="1727"/>
      <c r="T227" s="1727"/>
      <c r="U227" s="1727"/>
      <c r="V227" s="1727"/>
      <c r="W227" s="1727"/>
      <c r="X227" s="1727"/>
      <c r="Y227" s="1727"/>
      <c r="Z227" s="1727"/>
      <c r="AA227" s="1727"/>
      <c r="AB227" s="1727"/>
      <c r="AC227" s="1727"/>
      <c r="AD227" s="1727"/>
      <c r="AE227" s="1727"/>
      <c r="AF227" s="1727"/>
      <c r="AG227" s="1727"/>
    </row>
    <row r="228" spans="1:33" s="461" customFormat="1" ht="15" customHeight="1">
      <c r="A228" s="232"/>
      <c r="B228" s="1727"/>
      <c r="C228" s="1727"/>
      <c r="D228" s="1727"/>
      <c r="E228" s="1727"/>
      <c r="F228" s="1727"/>
      <c r="G228" s="1727"/>
      <c r="H228" s="1727"/>
      <c r="I228" s="1727"/>
      <c r="J228" s="1727"/>
      <c r="K228" s="1727"/>
      <c r="L228" s="1727"/>
      <c r="M228" s="1727"/>
      <c r="N228" s="1727"/>
      <c r="O228" s="1727"/>
      <c r="P228" s="1727"/>
      <c r="Q228" s="1727"/>
      <c r="R228" s="1727"/>
      <c r="S228" s="1727"/>
      <c r="T228" s="1727"/>
      <c r="U228" s="1727"/>
      <c r="V228" s="1727"/>
      <c r="W228" s="1727"/>
      <c r="X228" s="1727"/>
      <c r="Y228" s="1727"/>
      <c r="Z228" s="1727"/>
      <c r="AA228" s="1727"/>
      <c r="AB228" s="1727"/>
      <c r="AC228" s="1727"/>
      <c r="AD228" s="1727"/>
      <c r="AE228" s="1727"/>
      <c r="AF228" s="1727"/>
      <c r="AG228" s="1727"/>
    </row>
    <row r="229" spans="1:33" s="461" customFormat="1" ht="15" customHeight="1">
      <c r="A229" s="232"/>
      <c r="B229" s="1727"/>
      <c r="C229" s="1727"/>
      <c r="D229" s="1727"/>
      <c r="E229" s="1727"/>
      <c r="F229" s="1727"/>
      <c r="G229" s="1727"/>
      <c r="H229" s="1727"/>
      <c r="I229" s="1727"/>
      <c r="J229" s="1727"/>
      <c r="K229" s="1727"/>
      <c r="L229" s="1727"/>
      <c r="M229" s="1727"/>
      <c r="N229" s="1727"/>
      <c r="O229" s="1727"/>
      <c r="P229" s="1727"/>
      <c r="Q229" s="1727"/>
      <c r="R229" s="1727"/>
      <c r="S229" s="1727"/>
      <c r="T229" s="1727"/>
      <c r="U229" s="1727"/>
      <c r="V229" s="1727"/>
      <c r="W229" s="1727"/>
      <c r="X229" s="1727"/>
      <c r="Y229" s="1727"/>
      <c r="Z229" s="1727"/>
      <c r="AA229" s="1727"/>
      <c r="AB229" s="1727"/>
      <c r="AC229" s="1727"/>
      <c r="AD229" s="1727"/>
      <c r="AE229" s="1727"/>
      <c r="AF229" s="1727"/>
      <c r="AG229" s="1727"/>
    </row>
    <row r="230" spans="1:33" s="461" customFormat="1" ht="15" customHeight="1">
      <c r="A230" s="232"/>
      <c r="B230" s="1727"/>
      <c r="C230" s="1727"/>
      <c r="D230" s="1727"/>
      <c r="E230" s="1727"/>
      <c r="F230" s="1727"/>
      <c r="G230" s="1727"/>
      <c r="H230" s="1727"/>
      <c r="I230" s="1727"/>
      <c r="J230" s="1727"/>
      <c r="K230" s="1727"/>
      <c r="L230" s="1727"/>
      <c r="M230" s="1727"/>
      <c r="N230" s="1727"/>
      <c r="O230" s="1727"/>
      <c r="P230" s="1727"/>
      <c r="Q230" s="1727"/>
      <c r="R230" s="1727"/>
      <c r="S230" s="1727"/>
      <c r="T230" s="1727"/>
      <c r="U230" s="1727"/>
      <c r="V230" s="1727"/>
      <c r="W230" s="1727"/>
      <c r="X230" s="1727"/>
      <c r="Y230" s="1727"/>
      <c r="Z230" s="1727"/>
      <c r="AA230" s="1727"/>
      <c r="AB230" s="1727"/>
      <c r="AC230" s="1727"/>
      <c r="AD230" s="1727"/>
      <c r="AE230" s="1727"/>
      <c r="AF230" s="1727"/>
      <c r="AG230" s="1727"/>
    </row>
    <row r="231" spans="1:33" s="461" customFormat="1" ht="15" customHeight="1">
      <c r="A231" s="232"/>
      <c r="B231" s="1727"/>
      <c r="C231" s="1727"/>
      <c r="D231" s="1727"/>
      <c r="E231" s="1727"/>
      <c r="F231" s="1727"/>
      <c r="G231" s="1727"/>
      <c r="H231" s="1727"/>
      <c r="I231" s="1727"/>
      <c r="J231" s="1727"/>
      <c r="K231" s="1727"/>
      <c r="L231" s="1727"/>
      <c r="M231" s="1727"/>
      <c r="N231" s="1727"/>
      <c r="O231" s="1727"/>
      <c r="P231" s="1727"/>
      <c r="Q231" s="1727"/>
      <c r="R231" s="1727"/>
      <c r="S231" s="1727"/>
      <c r="T231" s="1727"/>
      <c r="U231" s="1727"/>
      <c r="V231" s="1727"/>
      <c r="W231" s="1727"/>
      <c r="X231" s="1727"/>
      <c r="Y231" s="1727"/>
      <c r="Z231" s="1727"/>
      <c r="AA231" s="1727"/>
      <c r="AB231" s="1727"/>
      <c r="AC231" s="1727"/>
      <c r="AD231" s="1727"/>
      <c r="AE231" s="1727"/>
      <c r="AF231" s="1727"/>
      <c r="AG231" s="1727"/>
    </row>
    <row r="232" spans="1:33" s="461" customFormat="1" ht="15" customHeight="1">
      <c r="A232" s="232"/>
      <c r="B232" s="1727"/>
      <c r="C232" s="1727"/>
      <c r="D232" s="1727"/>
      <c r="E232" s="1727"/>
      <c r="F232" s="1727"/>
      <c r="G232" s="1727"/>
      <c r="H232" s="1727"/>
      <c r="I232" s="1727"/>
      <c r="J232" s="1727"/>
      <c r="K232" s="1727"/>
      <c r="L232" s="1727"/>
      <c r="M232" s="1727"/>
      <c r="N232" s="1727"/>
      <c r="O232" s="1727"/>
      <c r="P232" s="1727"/>
      <c r="Q232" s="1727"/>
      <c r="R232" s="1727"/>
      <c r="S232" s="1727"/>
      <c r="T232" s="1727"/>
      <c r="U232" s="1727"/>
      <c r="V232" s="1727"/>
      <c r="W232" s="1727"/>
      <c r="X232" s="1727"/>
      <c r="Y232" s="1727"/>
      <c r="Z232" s="1727"/>
      <c r="AA232" s="1727"/>
      <c r="AB232" s="1727"/>
      <c r="AC232" s="1727"/>
      <c r="AD232" s="1727"/>
      <c r="AE232" s="1727"/>
      <c r="AF232" s="1727"/>
      <c r="AG232" s="1727"/>
    </row>
    <row r="233" spans="1:33" s="461" customFormat="1" ht="15" customHeight="1">
      <c r="A233" s="232"/>
      <c r="B233" s="1727"/>
      <c r="C233" s="1727"/>
      <c r="D233" s="1727"/>
      <c r="E233" s="1727"/>
      <c r="F233" s="1727"/>
      <c r="G233" s="1727"/>
      <c r="H233" s="1727"/>
      <c r="I233" s="1727"/>
      <c r="J233" s="1727"/>
      <c r="K233" s="1727"/>
      <c r="L233" s="1727"/>
      <c r="M233" s="1727"/>
      <c r="N233" s="1727"/>
      <c r="O233" s="1727"/>
      <c r="P233" s="1727"/>
      <c r="Q233" s="1727"/>
      <c r="R233" s="1727"/>
      <c r="S233" s="1727"/>
      <c r="T233" s="1727"/>
      <c r="U233" s="1727"/>
      <c r="V233" s="1727"/>
      <c r="W233" s="1727"/>
      <c r="X233" s="1727"/>
      <c r="Y233" s="1727"/>
      <c r="Z233" s="1727"/>
      <c r="AA233" s="1727"/>
      <c r="AB233" s="1727"/>
      <c r="AC233" s="1727"/>
      <c r="AD233" s="1727"/>
      <c r="AE233" s="1727"/>
      <c r="AF233" s="1727"/>
      <c r="AG233" s="1727"/>
    </row>
    <row r="234" spans="1:33" s="461" customFormat="1" ht="15" customHeight="1">
      <c r="A234" s="232"/>
      <c r="B234" s="1727"/>
      <c r="C234" s="1727"/>
      <c r="D234" s="1727"/>
      <c r="E234" s="1727"/>
      <c r="F234" s="1727"/>
      <c r="G234" s="1727"/>
      <c r="H234" s="1727"/>
      <c r="I234" s="1727"/>
      <c r="J234" s="1727"/>
      <c r="K234" s="1727"/>
      <c r="L234" s="1727"/>
      <c r="M234" s="1727"/>
      <c r="N234" s="1727"/>
      <c r="O234" s="1727"/>
      <c r="P234" s="1727"/>
      <c r="Q234" s="1727"/>
      <c r="R234" s="1727"/>
      <c r="S234" s="1727"/>
      <c r="T234" s="1727"/>
      <c r="U234" s="1727"/>
      <c r="V234" s="1727"/>
      <c r="W234" s="1727"/>
      <c r="X234" s="1727"/>
      <c r="Y234" s="1727"/>
      <c r="Z234" s="1727"/>
      <c r="AA234" s="1727"/>
      <c r="AB234" s="1727"/>
      <c r="AC234" s="1727"/>
      <c r="AD234" s="1727"/>
      <c r="AE234" s="1727"/>
      <c r="AF234" s="1727"/>
      <c r="AG234" s="1727"/>
    </row>
    <row r="235" spans="1:33" s="461" customFormat="1" ht="15" customHeight="1">
      <c r="A235" s="232"/>
      <c r="B235" s="1727"/>
      <c r="C235" s="1727"/>
      <c r="D235" s="1727"/>
      <c r="E235" s="1727"/>
      <c r="F235" s="1727"/>
      <c r="G235" s="1727"/>
      <c r="H235" s="1727"/>
      <c r="I235" s="1727"/>
      <c r="J235" s="1727"/>
      <c r="K235" s="1727"/>
      <c r="L235" s="1727"/>
      <c r="M235" s="1727"/>
      <c r="N235" s="1727"/>
      <c r="O235" s="1727"/>
      <c r="P235" s="1727"/>
      <c r="Q235" s="1727"/>
      <c r="R235" s="1727"/>
      <c r="S235" s="1727"/>
      <c r="T235" s="1727"/>
      <c r="U235" s="1727"/>
      <c r="V235" s="1727"/>
      <c r="W235" s="1727"/>
      <c r="X235" s="1727"/>
      <c r="Y235" s="1727"/>
      <c r="Z235" s="1727"/>
      <c r="AA235" s="1727"/>
      <c r="AB235" s="1727"/>
      <c r="AC235" s="1727"/>
      <c r="AD235" s="1727"/>
      <c r="AE235" s="1727"/>
      <c r="AF235" s="1727"/>
      <c r="AG235" s="1727"/>
    </row>
    <row r="236" spans="1:33" s="461" customFormat="1" ht="15" customHeight="1">
      <c r="A236" s="232"/>
      <c r="B236" s="1692" t="s">
        <v>652</v>
      </c>
      <c r="C236" s="1692"/>
      <c r="D236" s="1692"/>
      <c r="E236" s="1692"/>
      <c r="F236" s="1692"/>
      <c r="G236" s="1692"/>
      <c r="H236" s="1692"/>
      <c r="I236" s="1692"/>
      <c r="J236" s="1692"/>
      <c r="K236" s="1692"/>
      <c r="L236" s="1692"/>
      <c r="M236" s="1692"/>
      <c r="N236" s="1692"/>
      <c r="O236" s="1692"/>
      <c r="P236" s="1692"/>
      <c r="Q236" s="1692"/>
      <c r="R236" s="1692"/>
      <c r="S236" s="1692"/>
      <c r="T236" s="1692"/>
      <c r="U236" s="1692"/>
      <c r="V236" s="1692"/>
      <c r="W236" s="1692"/>
      <c r="X236" s="1692"/>
      <c r="Y236" s="1692"/>
      <c r="Z236" s="1692"/>
      <c r="AA236" s="1692"/>
      <c r="AB236" s="1692"/>
      <c r="AC236" s="1692"/>
      <c r="AD236" s="1692"/>
      <c r="AE236" s="1692"/>
      <c r="AF236" s="1692"/>
      <c r="AG236" s="1692"/>
    </row>
    <row r="237" spans="1:33" s="461" customFormat="1" ht="15" customHeight="1">
      <c r="A237" s="232"/>
      <c r="B237" s="1692"/>
      <c r="C237" s="1692"/>
      <c r="D237" s="1692"/>
      <c r="E237" s="1692"/>
      <c r="F237" s="1692"/>
      <c r="G237" s="1692"/>
      <c r="H237" s="1692"/>
      <c r="I237" s="1692"/>
      <c r="J237" s="1692"/>
      <c r="K237" s="1692"/>
      <c r="L237" s="1692"/>
      <c r="M237" s="1692"/>
      <c r="N237" s="1692"/>
      <c r="O237" s="1692"/>
      <c r="P237" s="1692"/>
      <c r="Q237" s="1692"/>
      <c r="R237" s="1692"/>
      <c r="S237" s="1692"/>
      <c r="T237" s="1692"/>
      <c r="U237" s="1692"/>
      <c r="V237" s="1692"/>
      <c r="W237" s="1692"/>
      <c r="X237" s="1692"/>
      <c r="Y237" s="1692"/>
      <c r="Z237" s="1692"/>
      <c r="AA237" s="1692"/>
      <c r="AB237" s="1692"/>
      <c r="AC237" s="1692"/>
      <c r="AD237" s="1692"/>
      <c r="AE237" s="1692"/>
      <c r="AF237" s="1692"/>
      <c r="AG237" s="1692"/>
    </row>
    <row r="238" spans="1:33" s="461" customFormat="1" ht="15" customHeight="1">
      <c r="A238" s="232"/>
      <c r="B238" s="1739" t="s">
        <v>940</v>
      </c>
      <c r="C238" s="1740"/>
      <c r="D238" s="1740"/>
      <c r="E238" s="1740"/>
      <c r="F238" s="1740"/>
      <c r="G238" s="1740"/>
      <c r="H238" s="1740"/>
      <c r="I238" s="1740"/>
      <c r="J238" s="1740"/>
      <c r="K238" s="1740"/>
      <c r="L238" s="1740"/>
      <c r="M238" s="1740"/>
      <c r="N238" s="1740"/>
      <c r="O238" s="1740"/>
      <c r="P238" s="1740"/>
      <c r="Q238" s="1740"/>
      <c r="R238" s="1740"/>
      <c r="S238" s="1740"/>
      <c r="T238" s="1740"/>
      <c r="U238" s="1740"/>
      <c r="V238" s="1740"/>
      <c r="W238" s="1740"/>
      <c r="X238" s="1740"/>
      <c r="Y238" s="1740"/>
      <c r="Z238" s="1740"/>
      <c r="AA238" s="1740"/>
      <c r="AB238" s="1740"/>
      <c r="AC238" s="1740"/>
      <c r="AD238" s="1740"/>
      <c r="AE238" s="1740"/>
      <c r="AF238" s="1740"/>
      <c r="AG238" s="1741"/>
    </row>
    <row r="239" spans="1:33" s="461" customFormat="1" ht="15" customHeight="1">
      <c r="A239" s="232"/>
      <c r="B239" s="1742"/>
      <c r="C239" s="1719"/>
      <c r="D239" s="1719"/>
      <c r="E239" s="1719"/>
      <c r="F239" s="1719"/>
      <c r="G239" s="1719"/>
      <c r="H239" s="1719"/>
      <c r="I239" s="1719"/>
      <c r="J239" s="1719"/>
      <c r="K239" s="1719"/>
      <c r="L239" s="1719"/>
      <c r="M239" s="1719"/>
      <c r="N239" s="1719"/>
      <c r="O239" s="1719"/>
      <c r="P239" s="1719"/>
      <c r="Q239" s="1719"/>
      <c r="R239" s="1719"/>
      <c r="S239" s="1719"/>
      <c r="T239" s="1719"/>
      <c r="U239" s="1719"/>
      <c r="V239" s="1719"/>
      <c r="W239" s="1719"/>
      <c r="X239" s="1719"/>
      <c r="Y239" s="1719"/>
      <c r="Z239" s="1719"/>
      <c r="AA239" s="1719"/>
      <c r="AB239" s="1719"/>
      <c r="AC239" s="1719"/>
      <c r="AD239" s="1719"/>
      <c r="AE239" s="1719"/>
      <c r="AF239" s="1719"/>
      <c r="AG239" s="1724"/>
    </row>
    <row r="240" spans="1:33" s="461" customFormat="1" ht="15" customHeight="1">
      <c r="A240" s="232"/>
      <c r="B240" s="1742"/>
      <c r="C240" s="1719"/>
      <c r="D240" s="1719"/>
      <c r="E240" s="1719"/>
      <c r="F240" s="1719"/>
      <c r="G240" s="1719"/>
      <c r="H240" s="1719"/>
      <c r="I240" s="1719"/>
      <c r="J240" s="1719"/>
      <c r="K240" s="1719"/>
      <c r="L240" s="1719"/>
      <c r="M240" s="1719"/>
      <c r="N240" s="1719"/>
      <c r="O240" s="1719"/>
      <c r="P240" s="1719"/>
      <c r="Q240" s="1719"/>
      <c r="R240" s="1719"/>
      <c r="S240" s="1719"/>
      <c r="T240" s="1719"/>
      <c r="U240" s="1719"/>
      <c r="V240" s="1719"/>
      <c r="W240" s="1719"/>
      <c r="X240" s="1719"/>
      <c r="Y240" s="1719"/>
      <c r="Z240" s="1719"/>
      <c r="AA240" s="1719"/>
      <c r="AB240" s="1719"/>
      <c r="AC240" s="1719"/>
      <c r="AD240" s="1719"/>
      <c r="AE240" s="1719"/>
      <c r="AF240" s="1719"/>
      <c r="AG240" s="1724"/>
    </row>
    <row r="241" spans="1:33" s="461" customFormat="1" ht="15" customHeight="1">
      <c r="A241" s="232"/>
      <c r="B241" s="1742"/>
      <c r="C241" s="1719"/>
      <c r="D241" s="1719"/>
      <c r="E241" s="1719"/>
      <c r="F241" s="1719"/>
      <c r="G241" s="1719"/>
      <c r="H241" s="1719"/>
      <c r="I241" s="1719"/>
      <c r="J241" s="1719"/>
      <c r="K241" s="1719"/>
      <c r="L241" s="1719"/>
      <c r="M241" s="1719"/>
      <c r="N241" s="1719"/>
      <c r="O241" s="1719"/>
      <c r="P241" s="1719"/>
      <c r="Q241" s="1719"/>
      <c r="R241" s="1719"/>
      <c r="S241" s="1719"/>
      <c r="T241" s="1719"/>
      <c r="U241" s="1719"/>
      <c r="V241" s="1719"/>
      <c r="W241" s="1719"/>
      <c r="X241" s="1719"/>
      <c r="Y241" s="1719"/>
      <c r="Z241" s="1719"/>
      <c r="AA241" s="1719"/>
      <c r="AB241" s="1719"/>
      <c r="AC241" s="1719"/>
      <c r="AD241" s="1719"/>
      <c r="AE241" s="1719"/>
      <c r="AF241" s="1719"/>
      <c r="AG241" s="1724"/>
    </row>
    <row r="242" spans="1:33" s="461" customFormat="1" ht="15" customHeight="1">
      <c r="A242" s="232"/>
      <c r="B242" s="1742"/>
      <c r="C242" s="1719"/>
      <c r="D242" s="1719"/>
      <c r="E242" s="1719"/>
      <c r="F242" s="1719"/>
      <c r="G242" s="1719"/>
      <c r="H242" s="1719"/>
      <c r="I242" s="1719"/>
      <c r="J242" s="1719"/>
      <c r="K242" s="1719"/>
      <c r="L242" s="1719"/>
      <c r="M242" s="1719"/>
      <c r="N242" s="1719"/>
      <c r="O242" s="1719"/>
      <c r="P242" s="1719"/>
      <c r="Q242" s="1719"/>
      <c r="R242" s="1719"/>
      <c r="S242" s="1719"/>
      <c r="T242" s="1719"/>
      <c r="U242" s="1719"/>
      <c r="V242" s="1719"/>
      <c r="W242" s="1719"/>
      <c r="X242" s="1719"/>
      <c r="Y242" s="1719"/>
      <c r="Z242" s="1719"/>
      <c r="AA242" s="1719"/>
      <c r="AB242" s="1719"/>
      <c r="AC242" s="1719"/>
      <c r="AD242" s="1719"/>
      <c r="AE242" s="1719"/>
      <c r="AF242" s="1719"/>
      <c r="AG242" s="1724"/>
    </row>
    <row r="243" spans="1:33" s="461" customFormat="1">
      <c r="A243" s="232"/>
      <c r="B243" s="1742"/>
      <c r="C243" s="1719"/>
      <c r="D243" s="1719"/>
      <c r="E243" s="1719"/>
      <c r="F243" s="1719"/>
      <c r="G243" s="1719"/>
      <c r="H243" s="1719"/>
      <c r="I243" s="1719"/>
      <c r="J243" s="1719"/>
      <c r="K243" s="1719"/>
      <c r="L243" s="1719"/>
      <c r="M243" s="1719"/>
      <c r="N243" s="1719"/>
      <c r="O243" s="1719"/>
      <c r="P243" s="1719"/>
      <c r="Q243" s="1719"/>
      <c r="R243" s="1719"/>
      <c r="S243" s="1719"/>
      <c r="T243" s="1719"/>
      <c r="U243" s="1719"/>
      <c r="V243" s="1719"/>
      <c r="W243" s="1719"/>
      <c r="X243" s="1719"/>
      <c r="Y243" s="1719"/>
      <c r="Z243" s="1719"/>
      <c r="AA243" s="1719"/>
      <c r="AB243" s="1719"/>
      <c r="AC243" s="1719"/>
      <c r="AD243" s="1719"/>
      <c r="AE243" s="1719"/>
      <c r="AF243" s="1719"/>
      <c r="AG243" s="1724"/>
    </row>
    <row r="244" spans="1:33" s="461" customFormat="1">
      <c r="A244" s="232"/>
      <c r="B244" s="1742"/>
      <c r="C244" s="1719"/>
      <c r="D244" s="1719"/>
      <c r="E244" s="1719"/>
      <c r="F244" s="1719"/>
      <c r="G244" s="1719"/>
      <c r="H244" s="1719"/>
      <c r="I244" s="1719"/>
      <c r="J244" s="1719"/>
      <c r="K244" s="1719"/>
      <c r="L244" s="1719"/>
      <c r="M244" s="1719"/>
      <c r="N244" s="1719"/>
      <c r="O244" s="1719"/>
      <c r="P244" s="1719"/>
      <c r="Q244" s="1719"/>
      <c r="R244" s="1719"/>
      <c r="S244" s="1719"/>
      <c r="T244" s="1719"/>
      <c r="U244" s="1719"/>
      <c r="V244" s="1719"/>
      <c r="W244" s="1719"/>
      <c r="X244" s="1719"/>
      <c r="Y244" s="1719"/>
      <c r="Z244" s="1719"/>
      <c r="AA244" s="1719"/>
      <c r="AB244" s="1719"/>
      <c r="AC244" s="1719"/>
      <c r="AD244" s="1719"/>
      <c r="AE244" s="1719"/>
      <c r="AF244" s="1719"/>
      <c r="AG244" s="1724"/>
    </row>
    <row r="245" spans="1:33" s="461" customFormat="1">
      <c r="A245" s="232"/>
      <c r="B245" s="1742"/>
      <c r="C245" s="1719"/>
      <c r="D245" s="1719"/>
      <c r="E245" s="1719"/>
      <c r="F245" s="1719"/>
      <c r="G245" s="1719"/>
      <c r="H245" s="1719"/>
      <c r="I245" s="1719"/>
      <c r="J245" s="1719"/>
      <c r="K245" s="1719"/>
      <c r="L245" s="1719"/>
      <c r="M245" s="1719"/>
      <c r="N245" s="1719"/>
      <c r="O245" s="1719"/>
      <c r="P245" s="1719"/>
      <c r="Q245" s="1719"/>
      <c r="R245" s="1719"/>
      <c r="S245" s="1719"/>
      <c r="T245" s="1719"/>
      <c r="U245" s="1719"/>
      <c r="V245" s="1719"/>
      <c r="W245" s="1719"/>
      <c r="X245" s="1719"/>
      <c r="Y245" s="1719"/>
      <c r="Z245" s="1719"/>
      <c r="AA245" s="1719"/>
      <c r="AB245" s="1719"/>
      <c r="AC245" s="1719"/>
      <c r="AD245" s="1719"/>
      <c r="AE245" s="1719"/>
      <c r="AF245" s="1719"/>
      <c r="AG245" s="1724"/>
    </row>
    <row r="246" spans="1:33" s="461" customFormat="1">
      <c r="A246" s="232"/>
      <c r="B246" s="1742"/>
      <c r="C246" s="1719"/>
      <c r="D246" s="1719"/>
      <c r="E246" s="1719"/>
      <c r="F246" s="1719"/>
      <c r="G246" s="1719"/>
      <c r="H246" s="1719"/>
      <c r="I246" s="1719"/>
      <c r="J246" s="1719"/>
      <c r="K246" s="1719"/>
      <c r="L246" s="1719"/>
      <c r="M246" s="1719"/>
      <c r="N246" s="1719"/>
      <c r="O246" s="1719"/>
      <c r="P246" s="1719"/>
      <c r="Q246" s="1719"/>
      <c r="R246" s="1719"/>
      <c r="S246" s="1719"/>
      <c r="T246" s="1719"/>
      <c r="U246" s="1719"/>
      <c r="V246" s="1719"/>
      <c r="W246" s="1719"/>
      <c r="X246" s="1719"/>
      <c r="Y246" s="1719"/>
      <c r="Z246" s="1719"/>
      <c r="AA246" s="1719"/>
      <c r="AB246" s="1719"/>
      <c r="AC246" s="1719"/>
      <c r="AD246" s="1719"/>
      <c r="AE246" s="1719"/>
      <c r="AF246" s="1719"/>
      <c r="AG246" s="1724"/>
    </row>
    <row r="247" spans="1:33" s="461" customFormat="1">
      <c r="A247" s="232"/>
      <c r="B247" s="1742"/>
      <c r="C247" s="1719"/>
      <c r="D247" s="1719"/>
      <c r="E247" s="1719"/>
      <c r="F247" s="1719"/>
      <c r="G247" s="1719"/>
      <c r="H247" s="1719"/>
      <c r="I247" s="1719"/>
      <c r="J247" s="1719"/>
      <c r="K247" s="1719"/>
      <c r="L247" s="1719"/>
      <c r="M247" s="1719"/>
      <c r="N247" s="1719"/>
      <c r="O247" s="1719"/>
      <c r="P247" s="1719"/>
      <c r="Q247" s="1719"/>
      <c r="R247" s="1719"/>
      <c r="S247" s="1719"/>
      <c r="T247" s="1719"/>
      <c r="U247" s="1719"/>
      <c r="V247" s="1719"/>
      <c r="W247" s="1719"/>
      <c r="X247" s="1719"/>
      <c r="Y247" s="1719"/>
      <c r="Z247" s="1719"/>
      <c r="AA247" s="1719"/>
      <c r="AB247" s="1719"/>
      <c r="AC247" s="1719"/>
      <c r="AD247" s="1719"/>
      <c r="AE247" s="1719"/>
      <c r="AF247" s="1719"/>
      <c r="AG247" s="1724"/>
    </row>
    <row r="248" spans="1:33" s="461" customFormat="1">
      <c r="A248" s="232"/>
      <c r="B248" s="1743"/>
      <c r="C248" s="1678"/>
      <c r="D248" s="1678"/>
      <c r="E248" s="1678"/>
      <c r="F248" s="1678"/>
      <c r="G248" s="1678"/>
      <c r="H248" s="1678"/>
      <c r="I248" s="1678"/>
      <c r="J248" s="1678"/>
      <c r="K248" s="1678"/>
      <c r="L248" s="1678"/>
      <c r="M248" s="1678"/>
      <c r="N248" s="1678"/>
      <c r="O248" s="1678"/>
      <c r="P248" s="1678"/>
      <c r="Q248" s="1678"/>
      <c r="R248" s="1678"/>
      <c r="S248" s="1678"/>
      <c r="T248" s="1678"/>
      <c r="U248" s="1678"/>
      <c r="V248" s="1678"/>
      <c r="W248" s="1678"/>
      <c r="X248" s="1678"/>
      <c r="Y248" s="1678"/>
      <c r="Z248" s="1678"/>
      <c r="AA248" s="1678"/>
      <c r="AB248" s="1678"/>
      <c r="AC248" s="1678"/>
      <c r="AD248" s="1678"/>
      <c r="AE248" s="1678"/>
      <c r="AF248" s="1678"/>
      <c r="AG248" s="1725"/>
    </row>
    <row r="249" spans="1:33" s="461" customFormat="1">
      <c r="A249" s="232"/>
      <c r="B249" s="1487"/>
      <c r="C249" s="1487"/>
      <c r="D249" s="1487"/>
      <c r="E249" s="1487"/>
      <c r="F249" s="1487"/>
      <c r="G249" s="1487"/>
      <c r="H249" s="1487"/>
      <c r="I249" s="1487"/>
      <c r="J249" s="1487"/>
      <c r="K249" s="1487"/>
      <c r="L249" s="1487"/>
      <c r="M249" s="1487"/>
      <c r="N249" s="1487"/>
      <c r="O249" s="1487"/>
      <c r="P249" s="1487"/>
      <c r="Q249" s="1487"/>
      <c r="R249" s="1487"/>
      <c r="S249" s="1487"/>
      <c r="T249" s="1487"/>
      <c r="U249" s="1487"/>
      <c r="V249" s="1487"/>
      <c r="W249" s="1487"/>
      <c r="X249" s="1487"/>
      <c r="Y249" s="1487"/>
      <c r="Z249" s="1487"/>
      <c r="AA249" s="1487"/>
      <c r="AB249" s="1487"/>
      <c r="AC249" s="1487"/>
      <c r="AD249" s="1487"/>
      <c r="AE249" s="1487"/>
      <c r="AF249" s="1487"/>
      <c r="AG249" s="1487"/>
    </row>
    <row r="250" spans="1:33" s="461" customFormat="1">
      <c r="A250" s="232"/>
      <c r="B250" s="1487"/>
      <c r="C250" s="1487"/>
      <c r="D250" s="1487"/>
      <c r="E250" s="1487"/>
      <c r="F250" s="1487"/>
      <c r="G250" s="1487"/>
      <c r="H250" s="1487"/>
      <c r="I250" s="1487"/>
      <c r="J250" s="1487"/>
      <c r="K250" s="1487"/>
      <c r="L250" s="1487"/>
      <c r="M250" s="1487"/>
      <c r="N250" s="1487"/>
      <c r="O250" s="1487"/>
      <c r="P250" s="1487"/>
      <c r="Q250" s="1487"/>
      <c r="R250" s="1487"/>
      <c r="S250" s="1487"/>
      <c r="T250" s="1487"/>
      <c r="U250" s="1487"/>
      <c r="V250" s="1487"/>
      <c r="W250" s="1487"/>
      <c r="X250" s="1487"/>
      <c r="Y250" s="1487"/>
      <c r="Z250" s="1487"/>
      <c r="AA250" s="1487"/>
      <c r="AB250" s="1487"/>
      <c r="AC250" s="1487"/>
      <c r="AD250" s="1487"/>
      <c r="AE250" s="1487"/>
      <c r="AF250" s="1487"/>
      <c r="AG250" s="1487"/>
    </row>
    <row r="251" spans="1:33">
      <c r="B251" s="1487"/>
      <c r="C251" s="1487"/>
      <c r="D251" s="1487"/>
      <c r="E251" s="1487"/>
      <c r="F251" s="1487"/>
      <c r="G251" s="1487"/>
      <c r="H251" s="1487"/>
      <c r="I251" s="1487"/>
      <c r="J251" s="1487"/>
      <c r="K251" s="1487"/>
      <c r="L251" s="1487"/>
      <c r="M251" s="1487"/>
      <c r="N251" s="1487"/>
      <c r="O251" s="1487"/>
      <c r="P251" s="1487"/>
      <c r="Q251" s="1487"/>
      <c r="R251" s="1487"/>
      <c r="S251" s="1487"/>
      <c r="T251" s="1487"/>
      <c r="U251" s="1487"/>
      <c r="V251" s="1487"/>
      <c r="W251" s="1487"/>
      <c r="X251" s="1487"/>
      <c r="Y251" s="1487"/>
      <c r="Z251" s="1487"/>
      <c r="AA251" s="1487"/>
      <c r="AB251" s="1487"/>
      <c r="AC251" s="1487"/>
      <c r="AD251" s="1487"/>
      <c r="AE251" s="1487"/>
      <c r="AF251" s="1487"/>
      <c r="AG251" s="1487"/>
    </row>
    <row r="252" spans="1:33">
      <c r="B252" s="1487"/>
      <c r="C252" s="1487"/>
      <c r="D252" s="1487"/>
      <c r="E252" s="1487"/>
      <c r="F252" s="1487"/>
      <c r="G252" s="1487"/>
      <c r="H252" s="1487"/>
      <c r="I252" s="1487"/>
      <c r="J252" s="1487"/>
      <c r="K252" s="1487"/>
      <c r="L252" s="1487"/>
      <c r="M252" s="1487"/>
      <c r="N252" s="1487"/>
      <c r="O252" s="1487"/>
      <c r="P252" s="1487"/>
      <c r="Q252" s="1487"/>
      <c r="R252" s="1487"/>
      <c r="S252" s="1487"/>
      <c r="T252" s="1487"/>
      <c r="U252" s="1487"/>
      <c r="V252" s="1487"/>
      <c r="W252" s="1487"/>
      <c r="X252" s="1487"/>
      <c r="Y252" s="1487"/>
      <c r="Z252" s="1487"/>
      <c r="AA252" s="1487"/>
      <c r="AB252" s="1487"/>
      <c r="AC252" s="1487"/>
      <c r="AD252" s="1487"/>
      <c r="AE252" s="1487"/>
      <c r="AF252" s="1487"/>
      <c r="AG252" s="1487"/>
    </row>
    <row r="253" spans="1:33">
      <c r="B253" s="1487"/>
      <c r="C253" s="1487"/>
      <c r="D253" s="1487"/>
      <c r="E253" s="1487"/>
      <c r="F253" s="1487"/>
      <c r="G253" s="1487"/>
      <c r="H253" s="1487"/>
      <c r="I253" s="1487"/>
      <c r="J253" s="1487"/>
      <c r="K253" s="1487"/>
      <c r="L253" s="1487"/>
      <c r="M253" s="1487"/>
      <c r="N253" s="1487"/>
      <c r="O253" s="1487"/>
      <c r="P253" s="1487"/>
      <c r="Q253" s="1487"/>
      <c r="R253" s="1487"/>
      <c r="S253" s="1487"/>
      <c r="T253" s="1487"/>
      <c r="U253" s="1487"/>
      <c r="V253" s="1487"/>
      <c r="W253" s="1487"/>
      <c r="X253" s="1487"/>
      <c r="Y253" s="1487"/>
      <c r="Z253" s="1487"/>
      <c r="AA253" s="1487"/>
      <c r="AB253" s="1487"/>
      <c r="AC253" s="1487"/>
      <c r="AD253" s="1487"/>
      <c r="AE253" s="1487"/>
      <c r="AF253" s="1487"/>
      <c r="AG253" s="1487"/>
    </row>
    <row r="254" spans="1:33">
      <c r="B254" s="1487"/>
      <c r="C254" s="1487"/>
      <c r="D254" s="1487"/>
      <c r="E254" s="1487"/>
      <c r="F254" s="1487"/>
      <c r="G254" s="1487"/>
      <c r="H254" s="1487"/>
      <c r="I254" s="1487"/>
      <c r="J254" s="1487"/>
      <c r="K254" s="1487"/>
      <c r="L254" s="1487"/>
      <c r="M254" s="1487"/>
      <c r="N254" s="1487"/>
      <c r="O254" s="1487"/>
      <c r="P254" s="1487"/>
      <c r="Q254" s="1487"/>
      <c r="R254" s="1487"/>
      <c r="S254" s="1487"/>
      <c r="T254" s="1487"/>
      <c r="U254" s="1487"/>
      <c r="V254" s="1487"/>
      <c r="W254" s="1487"/>
      <c r="X254" s="1487"/>
      <c r="Y254" s="1487"/>
      <c r="Z254" s="1487"/>
      <c r="AA254" s="1487"/>
      <c r="AB254" s="1487"/>
      <c r="AC254" s="1487"/>
      <c r="AD254" s="1487"/>
      <c r="AE254" s="1487"/>
      <c r="AF254" s="1487"/>
      <c r="AG254" s="1487"/>
    </row>
    <row r="255" spans="1:33">
      <c r="B255" s="1487"/>
      <c r="C255" s="1487"/>
      <c r="D255" s="1487"/>
      <c r="E255" s="1487"/>
      <c r="F255" s="1487"/>
      <c r="G255" s="1487"/>
      <c r="H255" s="1487"/>
      <c r="I255" s="1487"/>
      <c r="J255" s="1487"/>
      <c r="K255" s="1487"/>
      <c r="L255" s="1487"/>
      <c r="M255" s="1487"/>
      <c r="N255" s="1487"/>
      <c r="O255" s="1487"/>
      <c r="P255" s="1487"/>
      <c r="Q255" s="1487"/>
      <c r="R255" s="1487"/>
      <c r="S255" s="1487"/>
      <c r="T255" s="1487"/>
      <c r="U255" s="1487"/>
      <c r="V255" s="1487"/>
      <c r="W255" s="1487"/>
      <c r="X255" s="1487"/>
      <c r="Y255" s="1487"/>
      <c r="Z255" s="1487"/>
      <c r="AA255" s="1487"/>
      <c r="AB255" s="1487"/>
      <c r="AC255" s="1487"/>
      <c r="AD255" s="1487"/>
      <c r="AE255" s="1487"/>
      <c r="AF255" s="1487"/>
      <c r="AG255" s="1487"/>
    </row>
    <row r="256" spans="1:33">
      <c r="B256" s="1487"/>
      <c r="C256" s="1487"/>
      <c r="D256" s="1487"/>
      <c r="E256" s="1487"/>
      <c r="F256" s="1487"/>
      <c r="G256" s="1487"/>
      <c r="H256" s="1487"/>
      <c r="I256" s="1487"/>
      <c r="J256" s="1487"/>
      <c r="K256" s="1487"/>
      <c r="L256" s="1487"/>
      <c r="M256" s="1487"/>
      <c r="N256" s="1487"/>
      <c r="O256" s="1487"/>
      <c r="P256" s="1487"/>
      <c r="Q256" s="1487"/>
      <c r="R256" s="1487"/>
      <c r="S256" s="1487"/>
      <c r="T256" s="1487"/>
      <c r="U256" s="1487"/>
      <c r="V256" s="1487"/>
      <c r="W256" s="1487"/>
      <c r="X256" s="1487"/>
      <c r="Y256" s="1487"/>
      <c r="Z256" s="1487"/>
      <c r="AA256" s="1487"/>
      <c r="AB256" s="1487"/>
      <c r="AC256" s="1487"/>
      <c r="AD256" s="1487"/>
      <c r="AE256" s="1487"/>
      <c r="AF256" s="1487"/>
      <c r="AG256" s="1487"/>
    </row>
    <row r="257" spans="2:33">
      <c r="B257" s="1487"/>
      <c r="C257" s="1487"/>
      <c r="D257" s="1487"/>
      <c r="E257" s="1487"/>
      <c r="F257" s="1487"/>
      <c r="G257" s="1487"/>
      <c r="H257" s="1487"/>
      <c r="I257" s="1487"/>
      <c r="J257" s="1487"/>
      <c r="K257" s="1487"/>
      <c r="L257" s="1487"/>
      <c r="M257" s="1487"/>
      <c r="N257" s="1487"/>
      <c r="O257" s="1487"/>
      <c r="P257" s="1487"/>
      <c r="Q257" s="1487"/>
      <c r="R257" s="1487"/>
      <c r="S257" s="1487"/>
      <c r="T257" s="1487"/>
      <c r="U257" s="1487"/>
      <c r="V257" s="1487"/>
      <c r="W257" s="1487"/>
      <c r="X257" s="1487"/>
      <c r="Y257" s="1487"/>
      <c r="Z257" s="1487"/>
      <c r="AA257" s="1487"/>
      <c r="AB257" s="1487"/>
      <c r="AC257" s="1487"/>
      <c r="AD257" s="1487"/>
      <c r="AE257" s="1487"/>
      <c r="AF257" s="1487"/>
      <c r="AG257" s="1487"/>
    </row>
    <row r="258" spans="2:33">
      <c r="B258" s="1487"/>
      <c r="C258" s="1487"/>
      <c r="D258" s="1487"/>
      <c r="E258" s="1487"/>
      <c r="F258" s="1487"/>
      <c r="G258" s="1487"/>
      <c r="H258" s="1487"/>
      <c r="I258" s="1487"/>
      <c r="J258" s="1487"/>
      <c r="K258" s="1487"/>
      <c r="L258" s="1487"/>
      <c r="M258" s="1487"/>
      <c r="N258" s="1487"/>
      <c r="O258" s="1487"/>
      <c r="P258" s="1487"/>
      <c r="Q258" s="1487"/>
      <c r="R258" s="1487"/>
      <c r="S258" s="1487"/>
      <c r="T258" s="1487"/>
      <c r="U258" s="1487"/>
      <c r="V258" s="1487"/>
      <c r="W258" s="1487"/>
      <c r="X258" s="1487"/>
      <c r="Y258" s="1487"/>
      <c r="Z258" s="1487"/>
      <c r="AA258" s="1487"/>
      <c r="AB258" s="1487"/>
      <c r="AC258" s="1487"/>
      <c r="AD258" s="1487"/>
      <c r="AE258" s="1487"/>
      <c r="AF258" s="1487"/>
      <c r="AG258" s="1487"/>
    </row>
    <row r="259" spans="2:33">
      <c r="B259" s="1487"/>
      <c r="C259" s="1487"/>
      <c r="D259" s="1487"/>
      <c r="E259" s="1487"/>
      <c r="F259" s="1487"/>
      <c r="G259" s="1487"/>
      <c r="H259" s="1487"/>
      <c r="I259" s="1487"/>
      <c r="J259" s="1487"/>
      <c r="K259" s="1487"/>
      <c r="L259" s="1487"/>
      <c r="M259" s="1487"/>
      <c r="N259" s="1487"/>
      <c r="O259" s="1487"/>
      <c r="P259" s="1487"/>
      <c r="Q259" s="1487"/>
      <c r="R259" s="1487"/>
      <c r="S259" s="1487"/>
      <c r="T259" s="1487"/>
      <c r="U259" s="1487"/>
      <c r="V259" s="1487"/>
      <c r="W259" s="1487"/>
      <c r="X259" s="1487"/>
      <c r="Y259" s="1487"/>
      <c r="Z259" s="1487"/>
      <c r="AA259" s="1487"/>
      <c r="AB259" s="1487"/>
      <c r="AC259" s="1487"/>
      <c r="AD259" s="1487"/>
      <c r="AE259" s="1487"/>
      <c r="AF259" s="1487"/>
      <c r="AG259" s="1487"/>
    </row>
    <row r="260" spans="2:33">
      <c r="B260" s="1487"/>
      <c r="C260" s="1487"/>
      <c r="D260" s="1487"/>
      <c r="E260" s="1487"/>
      <c r="F260" s="1487"/>
      <c r="G260" s="1487"/>
      <c r="H260" s="1487"/>
      <c r="I260" s="1487"/>
      <c r="J260" s="1487"/>
      <c r="K260" s="1487"/>
      <c r="L260" s="1487"/>
      <c r="M260" s="1487"/>
      <c r="N260" s="1487"/>
      <c r="O260" s="1487"/>
      <c r="P260" s="1487"/>
      <c r="Q260" s="1487"/>
      <c r="R260" s="1487"/>
      <c r="S260" s="1487"/>
      <c r="T260" s="1487"/>
      <c r="U260" s="1487"/>
      <c r="V260" s="1487"/>
      <c r="W260" s="1487"/>
      <c r="X260" s="1487"/>
      <c r="Y260" s="1487"/>
      <c r="Z260" s="1487"/>
      <c r="AA260" s="1487"/>
      <c r="AB260" s="1487"/>
      <c r="AC260" s="1487"/>
      <c r="AD260" s="1487"/>
      <c r="AE260" s="1487"/>
      <c r="AF260" s="1487"/>
      <c r="AG260" s="1487"/>
    </row>
    <row r="261" spans="2:33">
      <c r="B261" s="1487"/>
      <c r="C261" s="1487"/>
      <c r="D261" s="1487"/>
      <c r="E261" s="1487"/>
      <c r="F261" s="1487"/>
      <c r="G261" s="1487"/>
      <c r="H261" s="1487"/>
      <c r="I261" s="1487"/>
      <c r="J261" s="1487"/>
      <c r="K261" s="1487"/>
      <c r="L261" s="1487"/>
      <c r="M261" s="1487"/>
      <c r="N261" s="1487"/>
      <c r="O261" s="1487"/>
      <c r="P261" s="1487"/>
      <c r="Q261" s="1487"/>
      <c r="R261" s="1487"/>
      <c r="S261" s="1487"/>
      <c r="T261" s="1487"/>
      <c r="U261" s="1487"/>
      <c r="V261" s="1487"/>
      <c r="W261" s="1487"/>
      <c r="X261" s="1487"/>
      <c r="Y261" s="1487"/>
      <c r="Z261" s="1487"/>
      <c r="AA261" s="1487"/>
      <c r="AB261" s="1487"/>
      <c r="AC261" s="1487"/>
      <c r="AD261" s="1487"/>
      <c r="AE261" s="1487"/>
      <c r="AF261" s="1487"/>
      <c r="AG261" s="1487"/>
    </row>
    <row r="262" spans="2:33">
      <c r="B262" s="1487"/>
      <c r="C262" s="1487"/>
      <c r="D262" s="1487"/>
      <c r="E262" s="1487"/>
      <c r="F262" s="1487"/>
      <c r="G262" s="1487"/>
      <c r="H262" s="1487"/>
      <c r="I262" s="1487"/>
      <c r="J262" s="1487"/>
      <c r="K262" s="1487"/>
      <c r="L262" s="1487"/>
      <c r="M262" s="1487"/>
      <c r="N262" s="1487"/>
      <c r="O262" s="1487"/>
      <c r="P262" s="1487"/>
      <c r="Q262" s="1487"/>
      <c r="R262" s="1487"/>
      <c r="S262" s="1487"/>
      <c r="T262" s="1487"/>
      <c r="U262" s="1487"/>
      <c r="V262" s="1487"/>
      <c r="W262" s="1487"/>
      <c r="X262" s="1487"/>
      <c r="Y262" s="1487"/>
      <c r="Z262" s="1487"/>
      <c r="AA262" s="1487"/>
      <c r="AB262" s="1487"/>
      <c r="AC262" s="1487"/>
      <c r="AD262" s="1487"/>
      <c r="AE262" s="1487"/>
      <c r="AF262" s="1487"/>
      <c r="AG262" s="1487"/>
    </row>
    <row r="263" spans="2:33">
      <c r="B263" s="1487"/>
      <c r="C263" s="1487"/>
      <c r="D263" s="1487"/>
      <c r="E263" s="1487"/>
      <c r="F263" s="1487"/>
      <c r="G263" s="1487"/>
      <c r="H263" s="1487"/>
      <c r="I263" s="1487"/>
      <c r="J263" s="1487"/>
      <c r="K263" s="1487"/>
      <c r="L263" s="1487"/>
      <c r="M263" s="1487"/>
      <c r="N263" s="1487"/>
      <c r="O263" s="1487"/>
      <c r="P263" s="1487"/>
      <c r="Q263" s="1487"/>
      <c r="R263" s="1487"/>
      <c r="S263" s="1487"/>
      <c r="T263" s="1487"/>
      <c r="U263" s="1487"/>
      <c r="V263" s="1487"/>
      <c r="W263" s="1487"/>
      <c r="X263" s="1487"/>
      <c r="Y263" s="1487"/>
      <c r="Z263" s="1487"/>
      <c r="AA263" s="1487"/>
      <c r="AB263" s="1487"/>
      <c r="AC263" s="1487"/>
      <c r="AD263" s="1487"/>
      <c r="AE263" s="1487"/>
      <c r="AF263" s="1487"/>
      <c r="AG263" s="1487"/>
    </row>
    <row r="264" spans="2:33">
      <c r="B264" s="1487"/>
      <c r="C264" s="1487"/>
      <c r="D264" s="1487"/>
      <c r="E264" s="1487"/>
      <c r="F264" s="1487"/>
      <c r="G264" s="1487"/>
      <c r="H264" s="1487"/>
      <c r="I264" s="1487"/>
      <c r="J264" s="1487"/>
      <c r="K264" s="1487"/>
      <c r="L264" s="1487"/>
      <c r="M264" s="1487"/>
      <c r="N264" s="1487"/>
      <c r="O264" s="1487"/>
      <c r="P264" s="1487"/>
      <c r="Q264" s="1487"/>
      <c r="R264" s="1487"/>
      <c r="S264" s="1487"/>
      <c r="T264" s="1487"/>
      <c r="U264" s="1487"/>
      <c r="V264" s="1487"/>
      <c r="W264" s="1487"/>
      <c r="X264" s="1487"/>
      <c r="Y264" s="1487"/>
      <c r="Z264" s="1487"/>
      <c r="AA264" s="1487"/>
      <c r="AB264" s="1487"/>
      <c r="AC264" s="1487"/>
      <c r="AD264" s="1487"/>
      <c r="AE264" s="1487"/>
      <c r="AF264" s="1487"/>
      <c r="AG264" s="1487"/>
    </row>
    <row r="265" spans="2:33">
      <c r="B265" s="1487"/>
      <c r="C265" s="1487"/>
      <c r="D265" s="1487"/>
      <c r="E265" s="1487"/>
      <c r="F265" s="1487"/>
      <c r="G265" s="1487"/>
      <c r="H265" s="1487"/>
      <c r="I265" s="1487"/>
      <c r="J265" s="1487"/>
      <c r="K265" s="1487"/>
      <c r="L265" s="1487"/>
      <c r="M265" s="1487"/>
      <c r="N265" s="1487"/>
      <c r="O265" s="1487"/>
      <c r="P265" s="1487"/>
      <c r="Q265" s="1487"/>
      <c r="R265" s="1487"/>
      <c r="S265" s="1487"/>
      <c r="T265" s="1487"/>
      <c r="U265" s="1487"/>
      <c r="V265" s="1487"/>
      <c r="W265" s="1487"/>
      <c r="X265" s="1487"/>
      <c r="Y265" s="1487"/>
      <c r="Z265" s="1487"/>
      <c r="AA265" s="1487"/>
      <c r="AB265" s="1487"/>
      <c r="AC265" s="1487"/>
      <c r="AD265" s="1487"/>
      <c r="AE265" s="1487"/>
      <c r="AF265" s="1487"/>
      <c r="AG265" s="1487"/>
    </row>
    <row r="266" spans="2:33">
      <c r="B266" s="1487"/>
      <c r="C266" s="1487"/>
      <c r="D266" s="1487"/>
      <c r="E266" s="1487"/>
      <c r="F266" s="1487"/>
      <c r="G266" s="1487"/>
      <c r="H266" s="1487"/>
      <c r="I266" s="1487"/>
      <c r="J266" s="1487"/>
      <c r="K266" s="1487"/>
      <c r="L266" s="1487"/>
      <c r="M266" s="1487"/>
      <c r="N266" s="1487"/>
      <c r="O266" s="1487"/>
      <c r="P266" s="1487"/>
      <c r="Q266" s="1487"/>
      <c r="R266" s="1487"/>
      <c r="S266" s="1487"/>
      <c r="T266" s="1487"/>
      <c r="U266" s="1487"/>
      <c r="V266" s="1487"/>
      <c r="W266" s="1487"/>
      <c r="X266" s="1487"/>
      <c r="Y266" s="1487"/>
      <c r="Z266" s="1487"/>
      <c r="AA266" s="1487"/>
      <c r="AB266" s="1487"/>
      <c r="AC266" s="1487"/>
      <c r="AD266" s="1487"/>
      <c r="AE266" s="1487"/>
      <c r="AF266" s="1487"/>
      <c r="AG266" s="1487"/>
    </row>
    <row r="267" spans="2:33">
      <c r="B267" s="1487"/>
      <c r="C267" s="1487"/>
      <c r="D267" s="1487"/>
      <c r="E267" s="1487"/>
      <c r="F267" s="1487"/>
      <c r="G267" s="1487"/>
      <c r="H267" s="1487"/>
      <c r="I267" s="1487"/>
      <c r="J267" s="1487"/>
      <c r="K267" s="1487"/>
      <c r="L267" s="1487"/>
      <c r="M267" s="1487"/>
      <c r="N267" s="1487"/>
      <c r="O267" s="1487"/>
      <c r="P267" s="1487"/>
      <c r="Q267" s="1487"/>
      <c r="R267" s="1487"/>
      <c r="S267" s="1487"/>
      <c r="T267" s="1487"/>
      <c r="U267" s="1487"/>
      <c r="V267" s="1487"/>
      <c r="W267" s="1487"/>
      <c r="X267" s="1487"/>
      <c r="Y267" s="1487"/>
      <c r="Z267" s="1487"/>
      <c r="AA267" s="1487"/>
      <c r="AB267" s="1487"/>
      <c r="AC267" s="1487"/>
      <c r="AD267" s="1487"/>
      <c r="AE267" s="1487"/>
      <c r="AF267" s="1487"/>
      <c r="AG267" s="1487"/>
    </row>
    <row r="268" spans="2:33">
      <c r="B268" s="1487"/>
      <c r="C268" s="1487"/>
      <c r="D268" s="1487"/>
      <c r="E268" s="1487"/>
      <c r="F268" s="1487"/>
      <c r="G268" s="1487"/>
      <c r="H268" s="1487"/>
      <c r="I268" s="1487"/>
      <c r="J268" s="1487"/>
      <c r="K268" s="1487"/>
      <c r="L268" s="1487"/>
      <c r="M268" s="1487"/>
      <c r="N268" s="1487"/>
      <c r="O268" s="1487"/>
      <c r="P268" s="1487"/>
      <c r="Q268" s="1487"/>
      <c r="R268" s="1487"/>
      <c r="S268" s="1487"/>
      <c r="T268" s="1487"/>
      <c r="U268" s="1487"/>
      <c r="V268" s="1487"/>
      <c r="W268" s="1487"/>
      <c r="X268" s="1487"/>
      <c r="Y268" s="1487"/>
      <c r="Z268" s="1487"/>
      <c r="AA268" s="1487"/>
      <c r="AB268" s="1487"/>
      <c r="AC268" s="1487"/>
      <c r="AD268" s="1487"/>
      <c r="AE268" s="1487"/>
      <c r="AF268" s="1487"/>
      <c r="AG268" s="1487"/>
    </row>
    <row r="269" spans="2:33">
      <c r="B269" s="1487"/>
      <c r="C269" s="1487"/>
      <c r="D269" s="1487"/>
      <c r="E269" s="1487"/>
      <c r="F269" s="1487"/>
      <c r="G269" s="1487"/>
      <c r="H269" s="1487"/>
      <c r="I269" s="1487"/>
      <c r="J269" s="1487"/>
      <c r="K269" s="1487"/>
      <c r="L269" s="1487"/>
      <c r="M269" s="1487"/>
      <c r="N269" s="1487"/>
      <c r="O269" s="1487"/>
      <c r="P269" s="1487"/>
      <c r="Q269" s="1487"/>
      <c r="R269" s="1487"/>
      <c r="S269" s="1487"/>
      <c r="T269" s="1487"/>
      <c r="U269" s="1487"/>
      <c r="V269" s="1487"/>
      <c r="W269" s="1487"/>
      <c r="X269" s="1487"/>
      <c r="Y269" s="1487"/>
      <c r="Z269" s="1487"/>
      <c r="AA269" s="1487"/>
      <c r="AB269" s="1487"/>
      <c r="AC269" s="1487"/>
      <c r="AD269" s="1487"/>
      <c r="AE269" s="1487"/>
      <c r="AF269" s="1487"/>
      <c r="AG269" s="1487"/>
    </row>
    <row r="270" spans="2:33">
      <c r="B270" s="1487"/>
      <c r="C270" s="1487"/>
      <c r="D270" s="1487"/>
      <c r="E270" s="1487"/>
      <c r="F270" s="1487"/>
      <c r="G270" s="1487"/>
      <c r="H270" s="1487"/>
      <c r="I270" s="1487"/>
      <c r="J270" s="1487"/>
      <c r="K270" s="1487"/>
      <c r="L270" s="1487"/>
      <c r="M270" s="1487"/>
      <c r="N270" s="1487"/>
      <c r="O270" s="1487"/>
      <c r="P270" s="1487"/>
      <c r="Q270" s="1487"/>
      <c r="R270" s="1487"/>
      <c r="S270" s="1487"/>
      <c r="T270" s="1487"/>
      <c r="U270" s="1487"/>
      <c r="V270" s="1487"/>
      <c r="W270" s="1487"/>
      <c r="X270" s="1487"/>
      <c r="Y270" s="1487"/>
      <c r="Z270" s="1487"/>
      <c r="AA270" s="1487"/>
      <c r="AB270" s="1487"/>
      <c r="AC270" s="1487"/>
      <c r="AD270" s="1487"/>
      <c r="AE270" s="1487"/>
      <c r="AF270" s="1487"/>
      <c r="AG270" s="1487"/>
    </row>
    <row r="271" spans="2:33">
      <c r="B271" s="1487"/>
      <c r="C271" s="1487"/>
      <c r="D271" s="1487"/>
      <c r="E271" s="1487"/>
      <c r="F271" s="1487"/>
      <c r="G271" s="1487"/>
      <c r="H271" s="1487"/>
      <c r="I271" s="1487"/>
      <c r="J271" s="1487"/>
      <c r="K271" s="1487"/>
      <c r="L271" s="1487"/>
      <c r="M271" s="1487"/>
      <c r="N271" s="1487"/>
      <c r="O271" s="1487"/>
      <c r="P271" s="1487"/>
      <c r="Q271" s="1487"/>
      <c r="R271" s="1487"/>
      <c r="S271" s="1487"/>
      <c r="T271" s="1487"/>
      <c r="U271" s="1487"/>
      <c r="V271" s="1487"/>
      <c r="W271" s="1487"/>
      <c r="X271" s="1487"/>
      <c r="Y271" s="1487"/>
      <c r="Z271" s="1487"/>
      <c r="AA271" s="1487"/>
      <c r="AB271" s="1487"/>
      <c r="AC271" s="1487"/>
      <c r="AD271" s="1487"/>
      <c r="AE271" s="1487"/>
      <c r="AF271" s="1487"/>
      <c r="AG271" s="1487"/>
    </row>
    <row r="272" spans="2:33">
      <c r="B272" s="1487"/>
      <c r="C272" s="1487"/>
      <c r="D272" s="1487"/>
      <c r="E272" s="1487"/>
      <c r="F272" s="1487"/>
      <c r="G272" s="1487"/>
      <c r="H272" s="1487"/>
      <c r="I272" s="1487"/>
      <c r="J272" s="1487"/>
      <c r="K272" s="1487"/>
      <c r="L272" s="1487"/>
      <c r="M272" s="1487"/>
      <c r="N272" s="1487"/>
      <c r="O272" s="1487"/>
      <c r="P272" s="1487"/>
      <c r="Q272" s="1487"/>
      <c r="R272" s="1487"/>
      <c r="S272" s="1487"/>
      <c r="T272" s="1487"/>
      <c r="U272" s="1487"/>
      <c r="V272" s="1487"/>
      <c r="W272" s="1487"/>
      <c r="X272" s="1487"/>
      <c r="Y272" s="1487"/>
      <c r="Z272" s="1487"/>
      <c r="AA272" s="1487"/>
      <c r="AB272" s="1487"/>
      <c r="AC272" s="1487"/>
      <c r="AD272" s="1487"/>
      <c r="AE272" s="1487"/>
      <c r="AF272" s="1487"/>
      <c r="AG272" s="1487"/>
    </row>
    <row r="273" spans="2:33">
      <c r="B273" s="1487"/>
      <c r="C273" s="1487"/>
      <c r="D273" s="1487"/>
      <c r="E273" s="1487"/>
      <c r="F273" s="1487"/>
      <c r="G273" s="1487"/>
      <c r="H273" s="1487"/>
      <c r="I273" s="1487"/>
      <c r="J273" s="1487"/>
      <c r="K273" s="1487"/>
      <c r="L273" s="1487"/>
      <c r="M273" s="1487"/>
      <c r="N273" s="1487"/>
      <c r="O273" s="1487"/>
      <c r="P273" s="1487"/>
      <c r="Q273" s="1487"/>
      <c r="R273" s="1487"/>
      <c r="S273" s="1487"/>
      <c r="T273" s="1487"/>
      <c r="U273" s="1487"/>
      <c r="V273" s="1487"/>
      <c r="W273" s="1487"/>
      <c r="X273" s="1487"/>
      <c r="Y273" s="1487"/>
      <c r="Z273" s="1487"/>
      <c r="AA273" s="1487"/>
      <c r="AB273" s="1487"/>
      <c r="AC273" s="1487"/>
      <c r="AD273" s="1487"/>
      <c r="AE273" s="1487"/>
      <c r="AF273" s="1487"/>
      <c r="AG273" s="1487"/>
    </row>
    <row r="274" spans="2:33">
      <c r="B274" s="1487"/>
      <c r="C274" s="1487"/>
      <c r="D274" s="1487"/>
      <c r="E274" s="1487"/>
      <c r="F274" s="1487"/>
      <c r="G274" s="1487"/>
      <c r="H274" s="1487"/>
      <c r="I274" s="1487"/>
      <c r="J274" s="1487"/>
      <c r="K274" s="1487"/>
      <c r="L274" s="1487"/>
      <c r="M274" s="1487"/>
      <c r="N274" s="1487"/>
      <c r="O274" s="1487"/>
      <c r="P274" s="1487"/>
      <c r="Q274" s="1487"/>
      <c r="R274" s="1487"/>
      <c r="S274" s="1487"/>
      <c r="T274" s="1487"/>
      <c r="U274" s="1487"/>
      <c r="V274" s="1487"/>
      <c r="W274" s="1487"/>
      <c r="X274" s="1487"/>
      <c r="Y274" s="1487"/>
      <c r="Z274" s="1487"/>
      <c r="AA274" s="1487"/>
      <c r="AB274" s="1487"/>
      <c r="AC274" s="1487"/>
      <c r="AD274" s="1487"/>
      <c r="AE274" s="1487"/>
      <c r="AF274" s="1487"/>
      <c r="AG274" s="1487"/>
    </row>
    <row r="275" spans="2:33">
      <c r="B275" s="1487"/>
      <c r="C275" s="1487"/>
      <c r="D275" s="1487"/>
      <c r="E275" s="1487"/>
      <c r="F275" s="1487"/>
      <c r="G275" s="1487"/>
      <c r="H275" s="1487"/>
      <c r="I275" s="1487"/>
      <c r="J275" s="1487"/>
      <c r="K275" s="1487"/>
      <c r="L275" s="1487"/>
      <c r="M275" s="1487"/>
      <c r="N275" s="1487"/>
      <c r="O275" s="1487"/>
      <c r="P275" s="1487"/>
      <c r="Q275" s="1487"/>
      <c r="R275" s="1487"/>
      <c r="S275" s="1487"/>
      <c r="T275" s="1487"/>
      <c r="U275" s="1487"/>
      <c r="V275" s="1487"/>
      <c r="W275" s="1487"/>
      <c r="X275" s="1487"/>
      <c r="Y275" s="1487"/>
      <c r="Z275" s="1487"/>
      <c r="AA275" s="1487"/>
      <c r="AB275" s="1487"/>
      <c r="AC275" s="1487"/>
      <c r="AD275" s="1487"/>
      <c r="AE275" s="1487"/>
      <c r="AF275" s="1487"/>
      <c r="AG275" s="1487"/>
    </row>
    <row r="276" spans="2:33">
      <c r="B276" s="1487"/>
      <c r="C276" s="1487"/>
      <c r="D276" s="1487"/>
      <c r="E276" s="1487"/>
      <c r="F276" s="1487"/>
      <c r="G276" s="1487"/>
      <c r="H276" s="1487"/>
      <c r="I276" s="1487"/>
      <c r="J276" s="1487"/>
      <c r="K276" s="1487"/>
      <c r="L276" s="1487"/>
      <c r="M276" s="1487"/>
      <c r="N276" s="1487"/>
      <c r="O276" s="1487"/>
      <c r="P276" s="1487"/>
      <c r="Q276" s="1487"/>
      <c r="R276" s="1487"/>
      <c r="S276" s="1487"/>
      <c r="T276" s="1487"/>
      <c r="U276" s="1487"/>
      <c r="V276" s="1487"/>
      <c r="W276" s="1487"/>
      <c r="X276" s="1487"/>
      <c r="Y276" s="1487"/>
      <c r="Z276" s="1487"/>
      <c r="AA276" s="1487"/>
      <c r="AB276" s="1487"/>
      <c r="AC276" s="1487"/>
      <c r="AD276" s="1487"/>
      <c r="AE276" s="1487"/>
      <c r="AF276" s="1487"/>
      <c r="AG276" s="1487"/>
    </row>
    <row r="277" spans="2:33">
      <c r="B277" s="1487"/>
      <c r="C277" s="1487"/>
      <c r="D277" s="1487"/>
      <c r="E277" s="1487"/>
      <c r="F277" s="1487"/>
      <c r="G277" s="1487"/>
      <c r="H277" s="1487"/>
      <c r="I277" s="1487"/>
      <c r="J277" s="1487"/>
      <c r="K277" s="1487"/>
      <c r="L277" s="1487"/>
      <c r="M277" s="1487"/>
      <c r="N277" s="1487"/>
      <c r="O277" s="1487"/>
      <c r="P277" s="1487"/>
      <c r="Q277" s="1487"/>
      <c r="R277" s="1487"/>
      <c r="S277" s="1487"/>
      <c r="T277" s="1487"/>
      <c r="U277" s="1487"/>
      <c r="V277" s="1487"/>
      <c r="W277" s="1487"/>
      <c r="X277" s="1487"/>
      <c r="Y277" s="1487"/>
      <c r="Z277" s="1487"/>
      <c r="AA277" s="1487"/>
      <c r="AB277" s="1487"/>
      <c r="AC277" s="1487"/>
      <c r="AD277" s="1487"/>
      <c r="AE277" s="1487"/>
      <c r="AF277" s="1487"/>
      <c r="AG277" s="1487"/>
    </row>
    <row r="278" spans="2:33">
      <c r="B278" s="1487"/>
      <c r="C278" s="1487"/>
      <c r="D278" s="1487"/>
      <c r="E278" s="1487"/>
      <c r="F278" s="1487"/>
      <c r="G278" s="1487"/>
      <c r="H278" s="1487"/>
      <c r="I278" s="1487"/>
      <c r="J278" s="1487"/>
      <c r="K278" s="1487"/>
      <c r="L278" s="1487"/>
      <c r="M278" s="1487"/>
      <c r="N278" s="1487"/>
      <c r="O278" s="1487"/>
      <c r="P278" s="1487"/>
      <c r="Q278" s="1487"/>
      <c r="R278" s="1487"/>
      <c r="S278" s="1487"/>
      <c r="T278" s="1487"/>
      <c r="U278" s="1487"/>
      <c r="V278" s="1487"/>
      <c r="W278" s="1487"/>
      <c r="X278" s="1487"/>
      <c r="Y278" s="1487"/>
      <c r="Z278" s="1487"/>
      <c r="AA278" s="1487"/>
      <c r="AB278" s="1487"/>
      <c r="AC278" s="1487"/>
      <c r="AD278" s="1487"/>
      <c r="AE278" s="1487"/>
      <c r="AF278" s="1487"/>
      <c r="AG278" s="1487"/>
    </row>
    <row r="281" spans="2:33" ht="24.95" customHeight="1">
      <c r="B281" s="1737" t="s">
        <v>653</v>
      </c>
      <c r="C281" s="1737"/>
      <c r="D281" s="1737"/>
      <c r="E281" s="1737"/>
      <c r="F281" s="1737"/>
      <c r="G281" s="1737"/>
      <c r="H281" s="1737"/>
      <c r="I281" s="1737"/>
      <c r="J281" s="1737"/>
      <c r="K281" s="1737"/>
      <c r="L281" s="1737"/>
      <c r="M281" s="1737"/>
      <c r="N281" s="1737"/>
      <c r="O281" s="1737"/>
      <c r="P281" s="1737"/>
      <c r="Q281" s="1737"/>
      <c r="R281" s="1737"/>
      <c r="S281" s="1737"/>
      <c r="T281" s="1737"/>
      <c r="U281" s="1737"/>
      <c r="V281" s="1737"/>
      <c r="W281" s="1737"/>
      <c r="X281" s="1737"/>
      <c r="Y281" s="1737"/>
      <c r="Z281" s="1737"/>
      <c r="AA281" s="1737"/>
      <c r="AB281" s="1737"/>
      <c r="AC281" s="1737"/>
      <c r="AD281" s="1737"/>
      <c r="AE281" s="1737"/>
      <c r="AF281" s="1737"/>
      <c r="AG281" s="1737"/>
    </row>
    <row r="282" spans="2:33">
      <c r="B282" s="1744"/>
      <c r="C282" s="1744"/>
      <c r="D282" s="1744"/>
      <c r="E282" s="1744"/>
      <c r="F282" s="1744"/>
      <c r="G282" s="1744"/>
      <c r="H282" s="1744"/>
      <c r="I282" s="1744"/>
      <c r="J282" s="1744"/>
      <c r="K282" s="1744"/>
      <c r="L282" s="1744"/>
      <c r="M282" s="1744"/>
      <c r="N282" s="1744"/>
      <c r="O282" s="1744"/>
      <c r="P282" s="1744"/>
      <c r="Q282" s="1744"/>
      <c r="R282" s="1744"/>
      <c r="S282" s="1744"/>
      <c r="T282" s="1744"/>
      <c r="U282" s="1744"/>
      <c r="V282" s="1744"/>
      <c r="W282" s="1744"/>
      <c r="X282" s="1744"/>
      <c r="Y282" s="1744"/>
      <c r="Z282" s="1744"/>
      <c r="AA282" s="1744"/>
      <c r="AB282" s="1744"/>
      <c r="AC282" s="1744"/>
      <c r="AD282" s="1744"/>
      <c r="AE282" s="1744"/>
      <c r="AF282" s="1744"/>
      <c r="AG282" s="1744"/>
    </row>
    <row r="283" spans="2:33" ht="26.25">
      <c r="B283" s="534"/>
      <c r="C283" s="534"/>
      <c r="D283" s="534"/>
      <c r="E283" s="534"/>
      <c r="F283" s="534"/>
      <c r="G283" s="534"/>
      <c r="H283" s="534"/>
      <c r="I283" s="534"/>
      <c r="J283" s="534"/>
      <c r="K283" s="534"/>
      <c r="L283" s="534"/>
      <c r="M283" s="534"/>
      <c r="N283" s="534"/>
      <c r="O283" s="534"/>
      <c r="P283" s="534"/>
      <c r="Q283" s="534"/>
      <c r="R283" s="534"/>
      <c r="S283" s="534"/>
      <c r="T283" s="534"/>
      <c r="U283" s="534"/>
      <c r="V283" s="534"/>
      <c r="W283" s="534"/>
      <c r="X283" s="534"/>
      <c r="Y283" s="534"/>
      <c r="Z283" s="534"/>
      <c r="AA283" s="534"/>
      <c r="AB283" s="534"/>
      <c r="AC283" s="534"/>
      <c r="AD283" s="534"/>
      <c r="AE283" s="534"/>
      <c r="AF283" s="534"/>
      <c r="AG283" s="534"/>
    </row>
    <row r="284" spans="2:33" ht="26.25">
      <c r="B284" s="1737" t="s">
        <v>654</v>
      </c>
      <c r="C284" s="1737"/>
      <c r="D284" s="1737"/>
      <c r="E284" s="1737"/>
      <c r="F284" s="1737"/>
      <c r="G284" s="1737"/>
      <c r="H284" s="1737"/>
      <c r="I284" s="1737"/>
      <c r="J284" s="1737"/>
      <c r="K284" s="1737"/>
      <c r="L284" s="1737"/>
      <c r="M284" s="1737"/>
      <c r="N284" s="1737"/>
      <c r="O284" s="1737"/>
      <c r="P284" s="1737"/>
      <c r="Q284" s="1737"/>
      <c r="R284" s="1737"/>
      <c r="S284" s="1737"/>
      <c r="T284" s="1737"/>
      <c r="U284" s="1737"/>
      <c r="V284" s="1737"/>
      <c r="W284" s="1737"/>
      <c r="X284" s="1737"/>
      <c r="Y284" s="1737"/>
      <c r="Z284" s="1737"/>
      <c r="AA284" s="1737"/>
      <c r="AB284" s="1737"/>
      <c r="AC284" s="1737"/>
      <c r="AD284" s="1737"/>
      <c r="AE284" s="1737"/>
      <c r="AF284" s="1737"/>
      <c r="AG284" s="1737"/>
    </row>
    <row r="285" spans="2:33">
      <c r="B285" s="1738"/>
      <c r="C285" s="1738"/>
      <c r="D285" s="1738"/>
      <c r="E285" s="1738"/>
      <c r="F285" s="1738"/>
      <c r="G285" s="1738"/>
      <c r="H285" s="1738"/>
      <c r="I285" s="1738"/>
      <c r="J285" s="1738"/>
      <c r="K285" s="1738"/>
      <c r="L285" s="1738"/>
      <c r="M285" s="1738"/>
      <c r="N285" s="1738"/>
      <c r="O285" s="1738"/>
      <c r="P285" s="1738"/>
      <c r="Q285" s="1738"/>
      <c r="R285" s="1738"/>
      <c r="S285" s="1738"/>
      <c r="T285" s="1738"/>
      <c r="U285" s="1738"/>
      <c r="V285" s="1738"/>
      <c r="W285" s="1738"/>
      <c r="X285" s="1738"/>
      <c r="Y285" s="1738"/>
      <c r="Z285" s="1738"/>
      <c r="AA285" s="1738"/>
      <c r="AB285" s="1738"/>
      <c r="AC285" s="1738"/>
      <c r="AD285" s="1738"/>
      <c r="AE285" s="1738"/>
      <c r="AF285" s="1738"/>
      <c r="AG285" s="1738"/>
    </row>
    <row r="286" spans="2:33">
      <c r="B286" s="1738"/>
      <c r="C286" s="1738"/>
      <c r="D286" s="1738"/>
      <c r="E286" s="1738"/>
      <c r="F286" s="1738"/>
      <c r="G286" s="1738"/>
      <c r="H286" s="1738"/>
      <c r="I286" s="1738"/>
      <c r="J286" s="1738"/>
      <c r="K286" s="1738"/>
      <c r="L286" s="1738"/>
      <c r="M286" s="1738"/>
      <c r="N286" s="1738"/>
      <c r="O286" s="1738"/>
      <c r="P286" s="1738"/>
      <c r="Q286" s="1738"/>
      <c r="R286" s="1738"/>
      <c r="S286" s="1738"/>
      <c r="T286" s="1738"/>
      <c r="U286" s="1738"/>
      <c r="V286" s="1738"/>
      <c r="W286" s="1738"/>
      <c r="X286" s="1738"/>
      <c r="Y286" s="1738"/>
      <c r="Z286" s="1738"/>
      <c r="AA286" s="1738"/>
      <c r="AB286" s="1738"/>
      <c r="AC286" s="1738"/>
      <c r="AD286" s="1738"/>
      <c r="AE286" s="1738"/>
      <c r="AF286" s="1738"/>
      <c r="AG286" s="1738"/>
    </row>
    <row r="287" spans="2:33">
      <c r="B287" s="1738"/>
      <c r="C287" s="1738"/>
      <c r="D287" s="1738"/>
      <c r="E287" s="1738"/>
      <c r="F287" s="1738"/>
      <c r="G287" s="1738"/>
      <c r="H287" s="1738"/>
      <c r="I287" s="1738"/>
      <c r="J287" s="1738"/>
      <c r="K287" s="1738"/>
      <c r="L287" s="1738"/>
      <c r="M287" s="1738"/>
      <c r="N287" s="1738"/>
      <c r="O287" s="1738"/>
      <c r="P287" s="1738"/>
      <c r="Q287" s="1738"/>
      <c r="R287" s="1738"/>
      <c r="S287" s="1738"/>
      <c r="T287" s="1738"/>
      <c r="U287" s="1738"/>
      <c r="V287" s="1738"/>
      <c r="W287" s="1738"/>
      <c r="X287" s="1738"/>
      <c r="Y287" s="1738"/>
      <c r="Z287" s="1738"/>
      <c r="AA287" s="1738"/>
      <c r="AB287" s="1738"/>
      <c r="AC287" s="1738"/>
      <c r="AD287" s="1738"/>
      <c r="AE287" s="1738"/>
      <c r="AF287" s="1738"/>
      <c r="AG287" s="1738"/>
    </row>
    <row r="288" spans="2:33">
      <c r="B288" s="1738"/>
      <c r="C288" s="1738"/>
      <c r="D288" s="1738"/>
      <c r="E288" s="1738"/>
      <c r="F288" s="1738"/>
      <c r="G288" s="1738"/>
      <c r="H288" s="1738"/>
      <c r="I288" s="1738"/>
      <c r="J288" s="1738"/>
      <c r="K288" s="1738"/>
      <c r="L288" s="1738"/>
      <c r="M288" s="1738"/>
      <c r="N288" s="1738"/>
      <c r="O288" s="1738"/>
      <c r="P288" s="1738"/>
      <c r="Q288" s="1738"/>
      <c r="R288" s="1738"/>
      <c r="S288" s="1738"/>
      <c r="T288" s="1738"/>
      <c r="U288" s="1738"/>
      <c r="V288" s="1738"/>
      <c r="W288" s="1738"/>
      <c r="X288" s="1738"/>
      <c r="Y288" s="1738"/>
      <c r="Z288" s="1738"/>
      <c r="AA288" s="1738"/>
      <c r="AB288" s="1738"/>
      <c r="AC288" s="1738"/>
      <c r="AD288" s="1738"/>
      <c r="AE288" s="1738"/>
      <c r="AF288" s="1738"/>
      <c r="AG288" s="1738"/>
    </row>
    <row r="289" spans="2:33">
      <c r="B289" s="1738"/>
      <c r="C289" s="1738"/>
      <c r="D289" s="1738"/>
      <c r="E289" s="1738"/>
      <c r="F289" s="1738"/>
      <c r="G289" s="1738"/>
      <c r="H289" s="1738"/>
      <c r="I289" s="1738"/>
      <c r="J289" s="1738"/>
      <c r="K289" s="1738"/>
      <c r="L289" s="1738"/>
      <c r="M289" s="1738"/>
      <c r="N289" s="1738"/>
      <c r="O289" s="1738"/>
      <c r="P289" s="1738"/>
      <c r="Q289" s="1738"/>
      <c r="R289" s="1738"/>
      <c r="S289" s="1738"/>
      <c r="T289" s="1738"/>
      <c r="U289" s="1738"/>
      <c r="V289" s="1738"/>
      <c r="W289" s="1738"/>
      <c r="X289" s="1738"/>
      <c r="Y289" s="1738"/>
      <c r="Z289" s="1738"/>
      <c r="AA289" s="1738"/>
      <c r="AB289" s="1738"/>
      <c r="AC289" s="1738"/>
      <c r="AD289" s="1738"/>
      <c r="AE289" s="1738"/>
      <c r="AF289" s="1738"/>
      <c r="AG289" s="1738"/>
    </row>
    <row r="290" spans="2:33">
      <c r="B290" s="1738"/>
      <c r="C290" s="1738"/>
      <c r="D290" s="1738"/>
      <c r="E290" s="1738"/>
      <c r="F290" s="1738"/>
      <c r="G290" s="1738"/>
      <c r="H290" s="1738"/>
      <c r="I290" s="1738"/>
      <c r="J290" s="1738"/>
      <c r="K290" s="1738"/>
      <c r="L290" s="1738"/>
      <c r="M290" s="1738"/>
      <c r="N290" s="1738"/>
      <c r="O290" s="1738"/>
      <c r="P290" s="1738"/>
      <c r="Q290" s="1738"/>
      <c r="R290" s="1738"/>
      <c r="S290" s="1738"/>
      <c r="T290" s="1738"/>
      <c r="U290" s="1738"/>
      <c r="V290" s="1738"/>
      <c r="W290" s="1738"/>
      <c r="X290" s="1738"/>
      <c r="Y290" s="1738"/>
      <c r="Z290" s="1738"/>
      <c r="AA290" s="1738"/>
      <c r="AB290" s="1738"/>
      <c r="AC290" s="1738"/>
      <c r="AD290" s="1738"/>
      <c r="AE290" s="1738"/>
      <c r="AF290" s="1738"/>
      <c r="AG290" s="1738"/>
    </row>
    <row r="291" spans="2:33">
      <c r="B291" s="1738"/>
      <c r="C291" s="1738"/>
      <c r="D291" s="1738"/>
      <c r="E291" s="1738"/>
      <c r="F291" s="1738"/>
      <c r="G291" s="1738"/>
      <c r="H291" s="1738"/>
      <c r="I291" s="1738"/>
      <c r="J291" s="1738"/>
      <c r="K291" s="1738"/>
      <c r="L291" s="1738"/>
      <c r="M291" s="1738"/>
      <c r="N291" s="1738"/>
      <c r="O291" s="1738"/>
      <c r="P291" s="1738"/>
      <c r="Q291" s="1738"/>
      <c r="R291" s="1738"/>
      <c r="S291" s="1738"/>
      <c r="T291" s="1738"/>
      <c r="U291" s="1738"/>
      <c r="V291" s="1738"/>
      <c r="W291" s="1738"/>
      <c r="X291" s="1738"/>
      <c r="Y291" s="1738"/>
      <c r="Z291" s="1738"/>
      <c r="AA291" s="1738"/>
      <c r="AB291" s="1738"/>
      <c r="AC291" s="1738"/>
      <c r="AD291" s="1738"/>
      <c r="AE291" s="1738"/>
      <c r="AF291" s="1738"/>
      <c r="AG291" s="1738"/>
    </row>
    <row r="292" spans="2:33">
      <c r="B292" s="1738"/>
      <c r="C292" s="1738"/>
      <c r="D292" s="1738"/>
      <c r="E292" s="1738"/>
      <c r="F292" s="1738"/>
      <c r="G292" s="1738"/>
      <c r="H292" s="1738"/>
      <c r="I292" s="1738"/>
      <c r="J292" s="1738"/>
      <c r="K292" s="1738"/>
      <c r="L292" s="1738"/>
      <c r="M292" s="1738"/>
      <c r="N292" s="1738"/>
      <c r="O292" s="1738"/>
      <c r="P292" s="1738"/>
      <c r="Q292" s="1738"/>
      <c r="R292" s="1738"/>
      <c r="S292" s="1738"/>
      <c r="T292" s="1738"/>
      <c r="U292" s="1738"/>
      <c r="V292" s="1738"/>
      <c r="W292" s="1738"/>
      <c r="X292" s="1738"/>
      <c r="Y292" s="1738"/>
      <c r="Z292" s="1738"/>
      <c r="AA292" s="1738"/>
      <c r="AB292" s="1738"/>
      <c r="AC292" s="1738"/>
      <c r="AD292" s="1738"/>
      <c r="AE292" s="1738"/>
      <c r="AF292" s="1738"/>
      <c r="AG292" s="1738"/>
    </row>
    <row r="293" spans="2:33">
      <c r="B293" s="1738"/>
      <c r="C293" s="1738"/>
      <c r="D293" s="1738"/>
      <c r="E293" s="1738"/>
      <c r="F293" s="1738"/>
      <c r="G293" s="1738"/>
      <c r="H293" s="1738"/>
      <c r="I293" s="1738"/>
      <c r="J293" s="1738"/>
      <c r="K293" s="1738"/>
      <c r="L293" s="1738"/>
      <c r="M293" s="1738"/>
      <c r="N293" s="1738"/>
      <c r="O293" s="1738"/>
      <c r="P293" s="1738"/>
      <c r="Q293" s="1738"/>
      <c r="R293" s="1738"/>
      <c r="S293" s="1738"/>
      <c r="T293" s="1738"/>
      <c r="U293" s="1738"/>
      <c r="V293" s="1738"/>
      <c r="W293" s="1738"/>
      <c r="X293" s="1738"/>
      <c r="Y293" s="1738"/>
      <c r="Z293" s="1738"/>
      <c r="AA293" s="1738"/>
      <c r="AB293" s="1738"/>
      <c r="AC293" s="1738"/>
      <c r="AD293" s="1738"/>
      <c r="AE293" s="1738"/>
      <c r="AF293" s="1738"/>
      <c r="AG293" s="1738"/>
    </row>
    <row r="294" spans="2:33">
      <c r="B294" s="1738"/>
      <c r="C294" s="1738"/>
      <c r="D294" s="1738"/>
      <c r="E294" s="1738"/>
      <c r="F294" s="1738"/>
      <c r="G294" s="1738"/>
      <c r="H294" s="1738"/>
      <c r="I294" s="1738"/>
      <c r="J294" s="1738"/>
      <c r="K294" s="1738"/>
      <c r="L294" s="1738"/>
      <c r="M294" s="1738"/>
      <c r="N294" s="1738"/>
      <c r="O294" s="1738"/>
      <c r="P294" s="1738"/>
      <c r="Q294" s="1738"/>
      <c r="R294" s="1738"/>
      <c r="S294" s="1738"/>
      <c r="T294" s="1738"/>
      <c r="U294" s="1738"/>
      <c r="V294" s="1738"/>
      <c r="W294" s="1738"/>
      <c r="X294" s="1738"/>
      <c r="Y294" s="1738"/>
      <c r="Z294" s="1738"/>
      <c r="AA294" s="1738"/>
      <c r="AB294" s="1738"/>
      <c r="AC294" s="1738"/>
      <c r="AD294" s="1738"/>
      <c r="AE294" s="1738"/>
      <c r="AF294" s="1738"/>
      <c r="AG294" s="1738"/>
    </row>
    <row r="295" spans="2:33">
      <c r="B295" s="1738"/>
      <c r="C295" s="1738"/>
      <c r="D295" s="1738"/>
      <c r="E295" s="1738"/>
      <c r="F295" s="1738"/>
      <c r="G295" s="1738"/>
      <c r="H295" s="1738"/>
      <c r="I295" s="1738"/>
      <c r="J295" s="1738"/>
      <c r="K295" s="1738"/>
      <c r="L295" s="1738"/>
      <c r="M295" s="1738"/>
      <c r="N295" s="1738"/>
      <c r="O295" s="1738"/>
      <c r="P295" s="1738"/>
      <c r="Q295" s="1738"/>
      <c r="R295" s="1738"/>
      <c r="S295" s="1738"/>
      <c r="T295" s="1738"/>
      <c r="U295" s="1738"/>
      <c r="V295" s="1738"/>
      <c r="W295" s="1738"/>
      <c r="X295" s="1738"/>
      <c r="Y295" s="1738"/>
      <c r="Z295" s="1738"/>
      <c r="AA295" s="1738"/>
      <c r="AB295" s="1738"/>
      <c r="AC295" s="1738"/>
      <c r="AD295" s="1738"/>
      <c r="AE295" s="1738"/>
      <c r="AF295" s="1738"/>
      <c r="AG295" s="1738"/>
    </row>
    <row r="296" spans="2:33">
      <c r="B296" s="1738"/>
      <c r="C296" s="1738"/>
      <c r="D296" s="1738"/>
      <c r="E296" s="1738"/>
      <c r="F296" s="1738"/>
      <c r="G296" s="1738"/>
      <c r="H296" s="1738"/>
      <c r="I296" s="1738"/>
      <c r="J296" s="1738"/>
      <c r="K296" s="1738"/>
      <c r="L296" s="1738"/>
      <c r="M296" s="1738"/>
      <c r="N296" s="1738"/>
      <c r="O296" s="1738"/>
      <c r="P296" s="1738"/>
      <c r="Q296" s="1738"/>
      <c r="R296" s="1738"/>
      <c r="S296" s="1738"/>
      <c r="T296" s="1738"/>
      <c r="U296" s="1738"/>
      <c r="V296" s="1738"/>
      <c r="W296" s="1738"/>
      <c r="X296" s="1738"/>
      <c r="Y296" s="1738"/>
      <c r="Z296" s="1738"/>
      <c r="AA296" s="1738"/>
      <c r="AB296" s="1738"/>
      <c r="AC296" s="1738"/>
      <c r="AD296" s="1738"/>
      <c r="AE296" s="1738"/>
      <c r="AF296" s="1738"/>
      <c r="AG296" s="1738"/>
    </row>
    <row r="299" spans="2:33" ht="24.95" customHeight="1">
      <c r="B299" s="1737" t="s">
        <v>655</v>
      </c>
      <c r="C299" s="1737"/>
      <c r="D299" s="1737"/>
      <c r="E299" s="1737"/>
      <c r="F299" s="1737"/>
      <c r="G299" s="1737"/>
      <c r="H299" s="1737"/>
      <c r="I299" s="1737"/>
      <c r="J299" s="1737"/>
      <c r="K299" s="1737"/>
      <c r="L299" s="1737"/>
      <c r="M299" s="1737"/>
      <c r="N299" s="1737"/>
      <c r="O299" s="1737"/>
      <c r="P299" s="1737"/>
      <c r="Q299" s="1737"/>
      <c r="R299" s="1737"/>
      <c r="S299" s="1737"/>
      <c r="T299" s="1737"/>
      <c r="U299" s="1737"/>
      <c r="V299" s="1737"/>
      <c r="W299" s="1737"/>
      <c r="X299" s="1737"/>
      <c r="Y299" s="1737"/>
      <c r="Z299" s="1737"/>
      <c r="AA299" s="1737"/>
      <c r="AB299" s="1737"/>
      <c r="AC299" s="1737"/>
      <c r="AD299" s="1737"/>
      <c r="AE299" s="1737"/>
      <c r="AF299" s="1737"/>
      <c r="AG299" s="1737"/>
    </row>
    <row r="300" spans="2:33">
      <c r="B300" s="1738"/>
      <c r="C300" s="1738"/>
      <c r="D300" s="1738"/>
      <c r="E300" s="1738"/>
      <c r="F300" s="1738"/>
      <c r="G300" s="1738"/>
      <c r="H300" s="1738"/>
      <c r="I300" s="1738"/>
      <c r="J300" s="1738"/>
      <c r="K300" s="1738"/>
      <c r="L300" s="1738"/>
      <c r="M300" s="1738"/>
      <c r="N300" s="1738"/>
      <c r="O300" s="1738"/>
      <c r="P300" s="1738"/>
      <c r="Q300" s="1738"/>
      <c r="R300" s="1738"/>
      <c r="S300" s="1738"/>
      <c r="T300" s="1738"/>
      <c r="U300" s="1738"/>
      <c r="V300" s="1738"/>
      <c r="W300" s="1738"/>
      <c r="X300" s="1738"/>
      <c r="Y300" s="1738"/>
      <c r="Z300" s="1738"/>
      <c r="AA300" s="1738"/>
      <c r="AB300" s="1738"/>
      <c r="AC300" s="1738"/>
      <c r="AD300" s="1738"/>
      <c r="AE300" s="1738"/>
      <c r="AF300" s="1738"/>
      <c r="AG300" s="1738"/>
    </row>
    <row r="301" spans="2:33">
      <c r="B301" s="1738"/>
      <c r="C301" s="1738"/>
      <c r="D301" s="1738"/>
      <c r="E301" s="1738"/>
      <c r="F301" s="1738"/>
      <c r="G301" s="1738"/>
      <c r="H301" s="1738"/>
      <c r="I301" s="1738"/>
      <c r="J301" s="1738"/>
      <c r="K301" s="1738"/>
      <c r="L301" s="1738"/>
      <c r="M301" s="1738"/>
      <c r="N301" s="1738"/>
      <c r="O301" s="1738"/>
      <c r="P301" s="1738"/>
      <c r="Q301" s="1738"/>
      <c r="R301" s="1738"/>
      <c r="S301" s="1738"/>
      <c r="T301" s="1738"/>
      <c r="U301" s="1738"/>
      <c r="V301" s="1738"/>
      <c r="W301" s="1738"/>
      <c r="X301" s="1738"/>
      <c r="Y301" s="1738"/>
      <c r="Z301" s="1738"/>
      <c r="AA301" s="1738"/>
      <c r="AB301" s="1738"/>
      <c r="AC301" s="1738"/>
      <c r="AD301" s="1738"/>
      <c r="AE301" s="1738"/>
      <c r="AF301" s="1738"/>
      <c r="AG301" s="1738"/>
    </row>
    <row r="302" spans="2:33">
      <c r="B302" s="1738"/>
      <c r="C302" s="1738"/>
      <c r="D302" s="1738"/>
      <c r="E302" s="1738"/>
      <c r="F302" s="1738"/>
      <c r="G302" s="1738"/>
      <c r="H302" s="1738"/>
      <c r="I302" s="1738"/>
      <c r="J302" s="1738"/>
      <c r="K302" s="1738"/>
      <c r="L302" s="1738"/>
      <c r="M302" s="1738"/>
      <c r="N302" s="1738"/>
      <c r="O302" s="1738"/>
      <c r="P302" s="1738"/>
      <c r="Q302" s="1738"/>
      <c r="R302" s="1738"/>
      <c r="S302" s="1738"/>
      <c r="T302" s="1738"/>
      <c r="U302" s="1738"/>
      <c r="V302" s="1738"/>
      <c r="W302" s="1738"/>
      <c r="X302" s="1738"/>
      <c r="Y302" s="1738"/>
      <c r="Z302" s="1738"/>
      <c r="AA302" s="1738"/>
      <c r="AB302" s="1738"/>
      <c r="AC302" s="1738"/>
      <c r="AD302" s="1738"/>
      <c r="AE302" s="1738"/>
      <c r="AF302" s="1738"/>
      <c r="AG302" s="1738"/>
    </row>
    <row r="303" spans="2:33">
      <c r="B303" s="1738"/>
      <c r="C303" s="1738"/>
      <c r="D303" s="1738"/>
      <c r="E303" s="1738"/>
      <c r="F303" s="1738"/>
      <c r="G303" s="1738"/>
      <c r="H303" s="1738"/>
      <c r="I303" s="1738"/>
      <c r="J303" s="1738"/>
      <c r="K303" s="1738"/>
      <c r="L303" s="1738"/>
      <c r="M303" s="1738"/>
      <c r="N303" s="1738"/>
      <c r="O303" s="1738"/>
      <c r="P303" s="1738"/>
      <c r="Q303" s="1738"/>
      <c r="R303" s="1738"/>
      <c r="S303" s="1738"/>
      <c r="T303" s="1738"/>
      <c r="U303" s="1738"/>
      <c r="V303" s="1738"/>
      <c r="W303" s="1738"/>
      <c r="X303" s="1738"/>
      <c r="Y303" s="1738"/>
      <c r="Z303" s="1738"/>
      <c r="AA303" s="1738"/>
      <c r="AB303" s="1738"/>
      <c r="AC303" s="1738"/>
      <c r="AD303" s="1738"/>
      <c r="AE303" s="1738"/>
      <c r="AF303" s="1738"/>
      <c r="AG303" s="1738"/>
    </row>
    <row r="304" spans="2:33">
      <c r="B304" s="1738"/>
      <c r="C304" s="1738"/>
      <c r="D304" s="1738"/>
      <c r="E304" s="1738"/>
      <c r="F304" s="1738"/>
      <c r="G304" s="1738"/>
      <c r="H304" s="1738"/>
      <c r="I304" s="1738"/>
      <c r="J304" s="1738"/>
      <c r="K304" s="1738"/>
      <c r="L304" s="1738"/>
      <c r="M304" s="1738"/>
      <c r="N304" s="1738"/>
      <c r="O304" s="1738"/>
      <c r="P304" s="1738"/>
      <c r="Q304" s="1738"/>
      <c r="R304" s="1738"/>
      <c r="S304" s="1738"/>
      <c r="T304" s="1738"/>
      <c r="U304" s="1738"/>
      <c r="V304" s="1738"/>
      <c r="W304" s="1738"/>
      <c r="X304" s="1738"/>
      <c r="Y304" s="1738"/>
      <c r="Z304" s="1738"/>
      <c r="AA304" s="1738"/>
      <c r="AB304" s="1738"/>
      <c r="AC304" s="1738"/>
      <c r="AD304" s="1738"/>
      <c r="AE304" s="1738"/>
      <c r="AF304" s="1738"/>
      <c r="AG304" s="1738"/>
    </row>
    <row r="305" spans="2:33">
      <c r="B305" s="1738"/>
      <c r="C305" s="1738"/>
      <c r="D305" s="1738"/>
      <c r="E305" s="1738"/>
      <c r="F305" s="1738"/>
      <c r="G305" s="1738"/>
      <c r="H305" s="1738"/>
      <c r="I305" s="1738"/>
      <c r="J305" s="1738"/>
      <c r="K305" s="1738"/>
      <c r="L305" s="1738"/>
      <c r="M305" s="1738"/>
      <c r="N305" s="1738"/>
      <c r="O305" s="1738"/>
      <c r="P305" s="1738"/>
      <c r="Q305" s="1738"/>
      <c r="R305" s="1738"/>
      <c r="S305" s="1738"/>
      <c r="T305" s="1738"/>
      <c r="U305" s="1738"/>
      <c r="V305" s="1738"/>
      <c r="W305" s="1738"/>
      <c r="X305" s="1738"/>
      <c r="Y305" s="1738"/>
      <c r="Z305" s="1738"/>
      <c r="AA305" s="1738"/>
      <c r="AB305" s="1738"/>
      <c r="AC305" s="1738"/>
      <c r="AD305" s="1738"/>
      <c r="AE305" s="1738"/>
      <c r="AF305" s="1738"/>
      <c r="AG305" s="1738"/>
    </row>
    <row r="306" spans="2:33">
      <c r="B306" s="1738"/>
      <c r="C306" s="1738"/>
      <c r="D306" s="1738"/>
      <c r="E306" s="1738"/>
      <c r="F306" s="1738"/>
      <c r="G306" s="1738"/>
      <c r="H306" s="1738"/>
      <c r="I306" s="1738"/>
      <c r="J306" s="1738"/>
      <c r="K306" s="1738"/>
      <c r="L306" s="1738"/>
      <c r="M306" s="1738"/>
      <c r="N306" s="1738"/>
      <c r="O306" s="1738"/>
      <c r="P306" s="1738"/>
      <c r="Q306" s="1738"/>
      <c r="R306" s="1738"/>
      <c r="S306" s="1738"/>
      <c r="T306" s="1738"/>
      <c r="U306" s="1738"/>
      <c r="V306" s="1738"/>
      <c r="W306" s="1738"/>
      <c r="X306" s="1738"/>
      <c r="Y306" s="1738"/>
      <c r="Z306" s="1738"/>
      <c r="AA306" s="1738"/>
      <c r="AB306" s="1738"/>
      <c r="AC306" s="1738"/>
      <c r="AD306" s="1738"/>
      <c r="AE306" s="1738"/>
      <c r="AF306" s="1738"/>
      <c r="AG306" s="1738"/>
    </row>
    <row r="307" spans="2:33">
      <c r="B307" s="1738"/>
      <c r="C307" s="1738"/>
      <c r="D307" s="1738"/>
      <c r="E307" s="1738"/>
      <c r="F307" s="1738"/>
      <c r="G307" s="1738"/>
      <c r="H307" s="1738"/>
      <c r="I307" s="1738"/>
      <c r="J307" s="1738"/>
      <c r="K307" s="1738"/>
      <c r="L307" s="1738"/>
      <c r="M307" s="1738"/>
      <c r="N307" s="1738"/>
      <c r="O307" s="1738"/>
      <c r="P307" s="1738"/>
      <c r="Q307" s="1738"/>
      <c r="R307" s="1738"/>
      <c r="S307" s="1738"/>
      <c r="T307" s="1738"/>
      <c r="U307" s="1738"/>
      <c r="V307" s="1738"/>
      <c r="W307" s="1738"/>
      <c r="X307" s="1738"/>
      <c r="Y307" s="1738"/>
      <c r="Z307" s="1738"/>
      <c r="AA307" s="1738"/>
      <c r="AB307" s="1738"/>
      <c r="AC307" s="1738"/>
      <c r="AD307" s="1738"/>
      <c r="AE307" s="1738"/>
      <c r="AF307" s="1738"/>
      <c r="AG307" s="1738"/>
    </row>
    <row r="308" spans="2:33">
      <c r="B308" s="1738"/>
      <c r="C308" s="1738"/>
      <c r="D308" s="1738"/>
      <c r="E308" s="1738"/>
      <c r="F308" s="1738"/>
      <c r="G308" s="1738"/>
      <c r="H308" s="1738"/>
      <c r="I308" s="1738"/>
      <c r="J308" s="1738"/>
      <c r="K308" s="1738"/>
      <c r="L308" s="1738"/>
      <c r="M308" s="1738"/>
      <c r="N308" s="1738"/>
      <c r="O308" s="1738"/>
      <c r="P308" s="1738"/>
      <c r="Q308" s="1738"/>
      <c r="R308" s="1738"/>
      <c r="S308" s="1738"/>
      <c r="T308" s="1738"/>
      <c r="U308" s="1738"/>
      <c r="V308" s="1738"/>
      <c r="W308" s="1738"/>
      <c r="X308" s="1738"/>
      <c r="Y308" s="1738"/>
      <c r="Z308" s="1738"/>
      <c r="AA308" s="1738"/>
      <c r="AB308" s="1738"/>
      <c r="AC308" s="1738"/>
      <c r="AD308" s="1738"/>
      <c r="AE308" s="1738"/>
      <c r="AF308" s="1738"/>
      <c r="AG308" s="1738"/>
    </row>
    <row r="309" spans="2:33">
      <c r="B309" s="1738"/>
      <c r="C309" s="1738"/>
      <c r="D309" s="1738"/>
      <c r="E309" s="1738"/>
      <c r="F309" s="1738"/>
      <c r="G309" s="1738"/>
      <c r="H309" s="1738"/>
      <c r="I309" s="1738"/>
      <c r="J309" s="1738"/>
      <c r="K309" s="1738"/>
      <c r="L309" s="1738"/>
      <c r="M309" s="1738"/>
      <c r="N309" s="1738"/>
      <c r="O309" s="1738"/>
      <c r="P309" s="1738"/>
      <c r="Q309" s="1738"/>
      <c r="R309" s="1738"/>
      <c r="S309" s="1738"/>
      <c r="T309" s="1738"/>
      <c r="U309" s="1738"/>
      <c r="V309" s="1738"/>
      <c r="W309" s="1738"/>
      <c r="X309" s="1738"/>
      <c r="Y309" s="1738"/>
      <c r="Z309" s="1738"/>
      <c r="AA309" s="1738"/>
      <c r="AB309" s="1738"/>
      <c r="AC309" s="1738"/>
      <c r="AD309" s="1738"/>
      <c r="AE309" s="1738"/>
      <c r="AF309" s="1738"/>
      <c r="AG309" s="1738"/>
    </row>
    <row r="310" spans="2:33">
      <c r="B310" s="1738"/>
      <c r="C310" s="1738"/>
      <c r="D310" s="1738"/>
      <c r="E310" s="1738"/>
      <c r="F310" s="1738"/>
      <c r="G310" s="1738"/>
      <c r="H310" s="1738"/>
      <c r="I310" s="1738"/>
      <c r="J310" s="1738"/>
      <c r="K310" s="1738"/>
      <c r="L310" s="1738"/>
      <c r="M310" s="1738"/>
      <c r="N310" s="1738"/>
      <c r="O310" s="1738"/>
      <c r="P310" s="1738"/>
      <c r="Q310" s="1738"/>
      <c r="R310" s="1738"/>
      <c r="S310" s="1738"/>
      <c r="T310" s="1738"/>
      <c r="U310" s="1738"/>
      <c r="V310" s="1738"/>
      <c r="W310" s="1738"/>
      <c r="X310" s="1738"/>
      <c r="Y310" s="1738"/>
      <c r="Z310" s="1738"/>
      <c r="AA310" s="1738"/>
      <c r="AB310" s="1738"/>
      <c r="AC310" s="1738"/>
      <c r="AD310" s="1738"/>
      <c r="AE310" s="1738"/>
      <c r="AF310" s="1738"/>
      <c r="AG310" s="1738"/>
    </row>
    <row r="311" spans="2:33">
      <c r="B311" s="1738"/>
      <c r="C311" s="1738"/>
      <c r="D311" s="1738"/>
      <c r="E311" s="1738"/>
      <c r="F311" s="1738"/>
      <c r="G311" s="1738"/>
      <c r="H311" s="1738"/>
      <c r="I311" s="1738"/>
      <c r="J311" s="1738"/>
      <c r="K311" s="1738"/>
      <c r="L311" s="1738"/>
      <c r="M311" s="1738"/>
      <c r="N311" s="1738"/>
      <c r="O311" s="1738"/>
      <c r="P311" s="1738"/>
      <c r="Q311" s="1738"/>
      <c r="R311" s="1738"/>
      <c r="S311" s="1738"/>
      <c r="T311" s="1738"/>
      <c r="U311" s="1738"/>
      <c r="V311" s="1738"/>
      <c r="W311" s="1738"/>
      <c r="X311" s="1738"/>
      <c r="Y311" s="1738"/>
      <c r="Z311" s="1738"/>
      <c r="AA311" s="1738"/>
      <c r="AB311" s="1738"/>
      <c r="AC311" s="1738"/>
      <c r="AD311" s="1738"/>
      <c r="AE311" s="1738"/>
      <c r="AF311" s="1738"/>
      <c r="AG311" s="1738"/>
    </row>
    <row r="313" spans="2:33" ht="24.95" customHeight="1">
      <c r="B313" s="1737" t="s">
        <v>656</v>
      </c>
      <c r="C313" s="1737"/>
      <c r="D313" s="1737"/>
      <c r="E313" s="1737"/>
      <c r="F313" s="1737"/>
      <c r="G313" s="1737"/>
      <c r="H313" s="1737"/>
      <c r="I313" s="1737"/>
      <c r="J313" s="1737"/>
      <c r="K313" s="1737"/>
      <c r="L313" s="1737"/>
      <c r="M313" s="1737"/>
      <c r="N313" s="1737"/>
      <c r="O313" s="1737"/>
      <c r="P313" s="1737"/>
      <c r="Q313" s="1737"/>
      <c r="R313" s="1737"/>
      <c r="S313" s="1737"/>
      <c r="T313" s="1737"/>
      <c r="U313" s="1737"/>
      <c r="V313" s="1737"/>
      <c r="W313" s="1737"/>
      <c r="X313" s="1737"/>
      <c r="Y313" s="1737"/>
      <c r="Z313" s="1737"/>
      <c r="AA313" s="1737"/>
      <c r="AB313" s="1737"/>
      <c r="AC313" s="1737"/>
      <c r="AD313" s="1737"/>
      <c r="AE313" s="1737"/>
      <c r="AF313" s="1737"/>
      <c r="AG313" s="1737"/>
    </row>
    <row r="314" spans="2:33">
      <c r="B314" s="1738"/>
      <c r="C314" s="1738"/>
      <c r="D314" s="1738"/>
      <c r="E314" s="1738"/>
      <c r="F314" s="1738"/>
      <c r="G314" s="1738"/>
      <c r="H314" s="1738"/>
      <c r="I314" s="1738"/>
      <c r="J314" s="1738"/>
      <c r="K314" s="1738"/>
      <c r="L314" s="1738"/>
      <c r="M314" s="1738"/>
      <c r="N314" s="1738"/>
      <c r="O314" s="1738"/>
      <c r="P314" s="1738"/>
      <c r="Q314" s="1738"/>
      <c r="R314" s="1738"/>
      <c r="S314" s="1738"/>
      <c r="T314" s="1738"/>
      <c r="U314" s="1738"/>
      <c r="V314" s="1738"/>
      <c r="W314" s="1738"/>
      <c r="X314" s="1738"/>
      <c r="Y314" s="1738"/>
      <c r="Z314" s="1738"/>
      <c r="AA314" s="1738"/>
      <c r="AB314" s="1738"/>
      <c r="AC314" s="1738"/>
      <c r="AD314" s="1738"/>
      <c r="AE314" s="1738"/>
      <c r="AF314" s="1738"/>
      <c r="AG314" s="1738"/>
    </row>
    <row r="315" spans="2:33">
      <c r="B315" s="1738"/>
      <c r="C315" s="1738"/>
      <c r="D315" s="1738"/>
      <c r="E315" s="1738"/>
      <c r="F315" s="1738"/>
      <c r="G315" s="1738"/>
      <c r="H315" s="1738"/>
      <c r="I315" s="1738"/>
      <c r="J315" s="1738"/>
      <c r="K315" s="1738"/>
      <c r="L315" s="1738"/>
      <c r="M315" s="1738"/>
      <c r="N315" s="1738"/>
      <c r="O315" s="1738"/>
      <c r="P315" s="1738"/>
      <c r="Q315" s="1738"/>
      <c r="R315" s="1738"/>
      <c r="S315" s="1738"/>
      <c r="T315" s="1738"/>
      <c r="U315" s="1738"/>
      <c r="V315" s="1738"/>
      <c r="W315" s="1738"/>
      <c r="X315" s="1738"/>
      <c r="Y315" s="1738"/>
      <c r="Z315" s="1738"/>
      <c r="AA315" s="1738"/>
      <c r="AB315" s="1738"/>
      <c r="AC315" s="1738"/>
      <c r="AD315" s="1738"/>
      <c r="AE315" s="1738"/>
      <c r="AF315" s="1738"/>
      <c r="AG315" s="1738"/>
    </row>
    <row r="316" spans="2:33">
      <c r="B316" s="1738"/>
      <c r="C316" s="1738"/>
      <c r="D316" s="1738"/>
      <c r="E316" s="1738"/>
      <c r="F316" s="1738"/>
      <c r="G316" s="1738"/>
      <c r="H316" s="1738"/>
      <c r="I316" s="1738"/>
      <c r="J316" s="1738"/>
      <c r="K316" s="1738"/>
      <c r="L316" s="1738"/>
      <c r="M316" s="1738"/>
      <c r="N316" s="1738"/>
      <c r="O316" s="1738"/>
      <c r="P316" s="1738"/>
      <c r="Q316" s="1738"/>
      <c r="R316" s="1738"/>
      <c r="S316" s="1738"/>
      <c r="T316" s="1738"/>
      <c r="U316" s="1738"/>
      <c r="V316" s="1738"/>
      <c r="W316" s="1738"/>
      <c r="X316" s="1738"/>
      <c r="Y316" s="1738"/>
      <c r="Z316" s="1738"/>
      <c r="AA316" s="1738"/>
      <c r="AB316" s="1738"/>
      <c r="AC316" s="1738"/>
      <c r="AD316" s="1738"/>
      <c r="AE316" s="1738"/>
      <c r="AF316" s="1738"/>
      <c r="AG316" s="1738"/>
    </row>
    <row r="317" spans="2:33">
      <c r="B317" s="1738"/>
      <c r="C317" s="1738"/>
      <c r="D317" s="1738"/>
      <c r="E317" s="1738"/>
      <c r="F317" s="1738"/>
      <c r="G317" s="1738"/>
      <c r="H317" s="1738"/>
      <c r="I317" s="1738"/>
      <c r="J317" s="1738"/>
      <c r="K317" s="1738"/>
      <c r="L317" s="1738"/>
      <c r="M317" s="1738"/>
      <c r="N317" s="1738"/>
      <c r="O317" s="1738"/>
      <c r="P317" s="1738"/>
      <c r="Q317" s="1738"/>
      <c r="R317" s="1738"/>
      <c r="S317" s="1738"/>
      <c r="T317" s="1738"/>
      <c r="U317" s="1738"/>
      <c r="V317" s="1738"/>
      <c r="W317" s="1738"/>
      <c r="X317" s="1738"/>
      <c r="Y317" s="1738"/>
      <c r="Z317" s="1738"/>
      <c r="AA317" s="1738"/>
      <c r="AB317" s="1738"/>
      <c r="AC317" s="1738"/>
      <c r="AD317" s="1738"/>
      <c r="AE317" s="1738"/>
      <c r="AF317" s="1738"/>
      <c r="AG317" s="1738"/>
    </row>
    <row r="318" spans="2:33">
      <c r="B318" s="1738"/>
      <c r="C318" s="1738"/>
      <c r="D318" s="1738"/>
      <c r="E318" s="1738"/>
      <c r="F318" s="1738"/>
      <c r="G318" s="1738"/>
      <c r="H318" s="1738"/>
      <c r="I318" s="1738"/>
      <c r="J318" s="1738"/>
      <c r="K318" s="1738"/>
      <c r="L318" s="1738"/>
      <c r="M318" s="1738"/>
      <c r="N318" s="1738"/>
      <c r="O318" s="1738"/>
      <c r="P318" s="1738"/>
      <c r="Q318" s="1738"/>
      <c r="R318" s="1738"/>
      <c r="S318" s="1738"/>
      <c r="T318" s="1738"/>
      <c r="U318" s="1738"/>
      <c r="V318" s="1738"/>
      <c r="W318" s="1738"/>
      <c r="X318" s="1738"/>
      <c r="Y318" s="1738"/>
      <c r="Z318" s="1738"/>
      <c r="AA318" s="1738"/>
      <c r="AB318" s="1738"/>
      <c r="AC318" s="1738"/>
      <c r="AD318" s="1738"/>
      <c r="AE318" s="1738"/>
      <c r="AF318" s="1738"/>
      <c r="AG318" s="1738"/>
    </row>
    <row r="319" spans="2:33">
      <c r="B319" s="1738"/>
      <c r="C319" s="1738"/>
      <c r="D319" s="1738"/>
      <c r="E319" s="1738"/>
      <c r="F319" s="1738"/>
      <c r="G319" s="1738"/>
      <c r="H319" s="1738"/>
      <c r="I319" s="1738"/>
      <c r="J319" s="1738"/>
      <c r="K319" s="1738"/>
      <c r="L319" s="1738"/>
      <c r="M319" s="1738"/>
      <c r="N319" s="1738"/>
      <c r="O319" s="1738"/>
      <c r="P319" s="1738"/>
      <c r="Q319" s="1738"/>
      <c r="R319" s="1738"/>
      <c r="S319" s="1738"/>
      <c r="T319" s="1738"/>
      <c r="U319" s="1738"/>
      <c r="V319" s="1738"/>
      <c r="W319" s="1738"/>
      <c r="X319" s="1738"/>
      <c r="Y319" s="1738"/>
      <c r="Z319" s="1738"/>
      <c r="AA319" s="1738"/>
      <c r="AB319" s="1738"/>
      <c r="AC319" s="1738"/>
      <c r="AD319" s="1738"/>
      <c r="AE319" s="1738"/>
      <c r="AF319" s="1738"/>
      <c r="AG319" s="1738"/>
    </row>
    <row r="320" spans="2:33">
      <c r="B320" s="1738"/>
      <c r="C320" s="1738"/>
      <c r="D320" s="1738"/>
      <c r="E320" s="1738"/>
      <c r="F320" s="1738"/>
      <c r="G320" s="1738"/>
      <c r="H320" s="1738"/>
      <c r="I320" s="1738"/>
      <c r="J320" s="1738"/>
      <c r="K320" s="1738"/>
      <c r="L320" s="1738"/>
      <c r="M320" s="1738"/>
      <c r="N320" s="1738"/>
      <c r="O320" s="1738"/>
      <c r="P320" s="1738"/>
      <c r="Q320" s="1738"/>
      <c r="R320" s="1738"/>
      <c r="S320" s="1738"/>
      <c r="T320" s="1738"/>
      <c r="U320" s="1738"/>
      <c r="V320" s="1738"/>
      <c r="W320" s="1738"/>
      <c r="X320" s="1738"/>
      <c r="Y320" s="1738"/>
      <c r="Z320" s="1738"/>
      <c r="AA320" s="1738"/>
      <c r="AB320" s="1738"/>
      <c r="AC320" s="1738"/>
      <c r="AD320" s="1738"/>
      <c r="AE320" s="1738"/>
      <c r="AF320" s="1738"/>
      <c r="AG320" s="1738"/>
    </row>
    <row r="321" spans="2:33">
      <c r="B321" s="1738"/>
      <c r="C321" s="1738"/>
      <c r="D321" s="1738"/>
      <c r="E321" s="1738"/>
      <c r="F321" s="1738"/>
      <c r="G321" s="1738"/>
      <c r="H321" s="1738"/>
      <c r="I321" s="1738"/>
      <c r="J321" s="1738"/>
      <c r="K321" s="1738"/>
      <c r="L321" s="1738"/>
      <c r="M321" s="1738"/>
      <c r="N321" s="1738"/>
      <c r="O321" s="1738"/>
      <c r="P321" s="1738"/>
      <c r="Q321" s="1738"/>
      <c r="R321" s="1738"/>
      <c r="S321" s="1738"/>
      <c r="T321" s="1738"/>
      <c r="U321" s="1738"/>
      <c r="V321" s="1738"/>
      <c r="W321" s="1738"/>
      <c r="X321" s="1738"/>
      <c r="Y321" s="1738"/>
      <c r="Z321" s="1738"/>
      <c r="AA321" s="1738"/>
      <c r="AB321" s="1738"/>
      <c r="AC321" s="1738"/>
      <c r="AD321" s="1738"/>
      <c r="AE321" s="1738"/>
      <c r="AF321" s="1738"/>
      <c r="AG321" s="1738"/>
    </row>
    <row r="322" spans="2:33">
      <c r="B322" s="1738"/>
      <c r="C322" s="1738"/>
      <c r="D322" s="1738"/>
      <c r="E322" s="1738"/>
      <c r="F322" s="1738"/>
      <c r="G322" s="1738"/>
      <c r="H322" s="1738"/>
      <c r="I322" s="1738"/>
      <c r="J322" s="1738"/>
      <c r="K322" s="1738"/>
      <c r="L322" s="1738"/>
      <c r="M322" s="1738"/>
      <c r="N322" s="1738"/>
      <c r="O322" s="1738"/>
      <c r="P322" s="1738"/>
      <c r="Q322" s="1738"/>
      <c r="R322" s="1738"/>
      <c r="S322" s="1738"/>
      <c r="T322" s="1738"/>
      <c r="U322" s="1738"/>
      <c r="V322" s="1738"/>
      <c r="W322" s="1738"/>
      <c r="X322" s="1738"/>
      <c r="Y322" s="1738"/>
      <c r="Z322" s="1738"/>
      <c r="AA322" s="1738"/>
      <c r="AB322" s="1738"/>
      <c r="AC322" s="1738"/>
      <c r="AD322" s="1738"/>
      <c r="AE322" s="1738"/>
      <c r="AF322" s="1738"/>
      <c r="AG322" s="1738"/>
    </row>
    <row r="323" spans="2:33">
      <c r="B323" s="1738"/>
      <c r="C323" s="1738"/>
      <c r="D323" s="1738"/>
      <c r="E323" s="1738"/>
      <c r="F323" s="1738"/>
      <c r="G323" s="1738"/>
      <c r="H323" s="1738"/>
      <c r="I323" s="1738"/>
      <c r="J323" s="1738"/>
      <c r="K323" s="1738"/>
      <c r="L323" s="1738"/>
      <c r="M323" s="1738"/>
      <c r="N323" s="1738"/>
      <c r="O323" s="1738"/>
      <c r="P323" s="1738"/>
      <c r="Q323" s="1738"/>
      <c r="R323" s="1738"/>
      <c r="S323" s="1738"/>
      <c r="T323" s="1738"/>
      <c r="U323" s="1738"/>
      <c r="V323" s="1738"/>
      <c r="W323" s="1738"/>
      <c r="X323" s="1738"/>
      <c r="Y323" s="1738"/>
      <c r="Z323" s="1738"/>
      <c r="AA323" s="1738"/>
      <c r="AB323" s="1738"/>
      <c r="AC323" s="1738"/>
      <c r="AD323" s="1738"/>
      <c r="AE323" s="1738"/>
      <c r="AF323" s="1738"/>
      <c r="AG323" s="1738"/>
    </row>
    <row r="324" spans="2:33">
      <c r="B324" s="1738"/>
      <c r="C324" s="1738"/>
      <c r="D324" s="1738"/>
      <c r="E324" s="1738"/>
      <c r="F324" s="1738"/>
      <c r="G324" s="1738"/>
      <c r="H324" s="1738"/>
      <c r="I324" s="1738"/>
      <c r="J324" s="1738"/>
      <c r="K324" s="1738"/>
      <c r="L324" s="1738"/>
      <c r="M324" s="1738"/>
      <c r="N324" s="1738"/>
      <c r="O324" s="1738"/>
      <c r="P324" s="1738"/>
      <c r="Q324" s="1738"/>
      <c r="R324" s="1738"/>
      <c r="S324" s="1738"/>
      <c r="T324" s="1738"/>
      <c r="U324" s="1738"/>
      <c r="V324" s="1738"/>
      <c r="W324" s="1738"/>
      <c r="X324" s="1738"/>
      <c r="Y324" s="1738"/>
      <c r="Z324" s="1738"/>
      <c r="AA324" s="1738"/>
      <c r="AB324" s="1738"/>
      <c r="AC324" s="1738"/>
      <c r="AD324" s="1738"/>
      <c r="AE324" s="1738"/>
      <c r="AF324" s="1738"/>
      <c r="AG324" s="1738"/>
    </row>
    <row r="325" spans="2:33">
      <c r="B325" s="1738"/>
      <c r="C325" s="1738"/>
      <c r="D325" s="1738"/>
      <c r="E325" s="1738"/>
      <c r="F325" s="1738"/>
      <c r="G325" s="1738"/>
      <c r="H325" s="1738"/>
      <c r="I325" s="1738"/>
      <c r="J325" s="1738"/>
      <c r="K325" s="1738"/>
      <c r="L325" s="1738"/>
      <c r="M325" s="1738"/>
      <c r="N325" s="1738"/>
      <c r="O325" s="1738"/>
      <c r="P325" s="1738"/>
      <c r="Q325" s="1738"/>
      <c r="R325" s="1738"/>
      <c r="S325" s="1738"/>
      <c r="T325" s="1738"/>
      <c r="U325" s="1738"/>
      <c r="V325" s="1738"/>
      <c r="W325" s="1738"/>
      <c r="X325" s="1738"/>
      <c r="Y325" s="1738"/>
      <c r="Z325" s="1738"/>
      <c r="AA325" s="1738"/>
      <c r="AB325" s="1738"/>
      <c r="AC325" s="1738"/>
      <c r="AD325" s="1738"/>
      <c r="AE325" s="1738"/>
      <c r="AF325" s="1738"/>
      <c r="AG325" s="1738"/>
    </row>
    <row r="327" spans="2:33" ht="24.95" customHeight="1">
      <c r="B327" s="1737" t="s">
        <v>657</v>
      </c>
      <c r="C327" s="1737"/>
      <c r="D327" s="1737"/>
      <c r="E327" s="1737"/>
      <c r="F327" s="1737"/>
      <c r="G327" s="1737"/>
      <c r="H327" s="1737"/>
      <c r="I327" s="1737"/>
      <c r="J327" s="1737"/>
      <c r="K327" s="1737"/>
      <c r="L327" s="1737"/>
      <c r="M327" s="1737"/>
      <c r="N327" s="1737"/>
      <c r="O327" s="1737"/>
      <c r="P327" s="1737"/>
      <c r="Q327" s="1737"/>
      <c r="R327" s="1737"/>
      <c r="S327" s="1737"/>
      <c r="T327" s="1737"/>
      <c r="U327" s="1737"/>
      <c r="V327" s="1737"/>
      <c r="W327" s="1737"/>
      <c r="X327" s="1737"/>
      <c r="Y327" s="1737"/>
      <c r="Z327" s="1737"/>
      <c r="AA327" s="1737"/>
      <c r="AB327" s="1737"/>
      <c r="AC327" s="1737"/>
      <c r="AD327" s="1737"/>
      <c r="AE327" s="1737"/>
      <c r="AF327" s="1737"/>
      <c r="AG327" s="1737"/>
    </row>
    <row r="328" spans="2:33">
      <c r="B328" s="1738"/>
      <c r="C328" s="1738"/>
      <c r="D328" s="1738"/>
      <c r="E328" s="1738"/>
      <c r="F328" s="1738"/>
      <c r="G328" s="1738"/>
      <c r="H328" s="1738"/>
      <c r="I328" s="1738"/>
      <c r="J328" s="1738"/>
      <c r="K328" s="1738"/>
      <c r="L328" s="1738"/>
      <c r="M328" s="1738"/>
      <c r="N328" s="1738"/>
      <c r="O328" s="1738"/>
      <c r="P328" s="1738"/>
      <c r="Q328" s="1738"/>
      <c r="R328" s="1738"/>
      <c r="S328" s="1738"/>
      <c r="T328" s="1738"/>
      <c r="U328" s="1738"/>
      <c r="V328" s="1738"/>
      <c r="W328" s="1738"/>
      <c r="X328" s="1738"/>
      <c r="Y328" s="1738"/>
      <c r="Z328" s="1738"/>
      <c r="AA328" s="1738"/>
      <c r="AB328" s="1738"/>
      <c r="AC328" s="1738"/>
      <c r="AD328" s="1738"/>
      <c r="AE328" s="1738"/>
      <c r="AF328" s="1738"/>
      <c r="AG328" s="1738"/>
    </row>
    <row r="329" spans="2:33">
      <c r="B329" s="1738"/>
      <c r="C329" s="1738"/>
      <c r="D329" s="1738"/>
      <c r="E329" s="1738"/>
      <c r="F329" s="1738"/>
      <c r="G329" s="1738"/>
      <c r="H329" s="1738"/>
      <c r="I329" s="1738"/>
      <c r="J329" s="1738"/>
      <c r="K329" s="1738"/>
      <c r="L329" s="1738"/>
      <c r="M329" s="1738"/>
      <c r="N329" s="1738"/>
      <c r="O329" s="1738"/>
      <c r="P329" s="1738"/>
      <c r="Q329" s="1738"/>
      <c r="R329" s="1738"/>
      <c r="S329" s="1738"/>
      <c r="T329" s="1738"/>
      <c r="U329" s="1738"/>
      <c r="V329" s="1738"/>
      <c r="W329" s="1738"/>
      <c r="X329" s="1738"/>
      <c r="Y329" s="1738"/>
      <c r="Z329" s="1738"/>
      <c r="AA329" s="1738"/>
      <c r="AB329" s="1738"/>
      <c r="AC329" s="1738"/>
      <c r="AD329" s="1738"/>
      <c r="AE329" s="1738"/>
      <c r="AF329" s="1738"/>
      <c r="AG329" s="1738"/>
    </row>
    <row r="330" spans="2:33">
      <c r="B330" s="1738"/>
      <c r="C330" s="1738"/>
      <c r="D330" s="1738"/>
      <c r="E330" s="1738"/>
      <c r="F330" s="1738"/>
      <c r="G330" s="1738"/>
      <c r="H330" s="1738"/>
      <c r="I330" s="1738"/>
      <c r="J330" s="1738"/>
      <c r="K330" s="1738"/>
      <c r="L330" s="1738"/>
      <c r="M330" s="1738"/>
      <c r="N330" s="1738"/>
      <c r="O330" s="1738"/>
      <c r="P330" s="1738"/>
      <c r="Q330" s="1738"/>
      <c r="R330" s="1738"/>
      <c r="S330" s="1738"/>
      <c r="T330" s="1738"/>
      <c r="U330" s="1738"/>
      <c r="V330" s="1738"/>
      <c r="W330" s="1738"/>
      <c r="X330" s="1738"/>
      <c r="Y330" s="1738"/>
      <c r="Z330" s="1738"/>
      <c r="AA330" s="1738"/>
      <c r="AB330" s="1738"/>
      <c r="AC330" s="1738"/>
      <c r="AD330" s="1738"/>
      <c r="AE330" s="1738"/>
      <c r="AF330" s="1738"/>
      <c r="AG330" s="1738"/>
    </row>
    <row r="331" spans="2:33">
      <c r="B331" s="1738"/>
      <c r="C331" s="1738"/>
      <c r="D331" s="1738"/>
      <c r="E331" s="1738"/>
      <c r="F331" s="1738"/>
      <c r="G331" s="1738"/>
      <c r="H331" s="1738"/>
      <c r="I331" s="1738"/>
      <c r="J331" s="1738"/>
      <c r="K331" s="1738"/>
      <c r="L331" s="1738"/>
      <c r="M331" s="1738"/>
      <c r="N331" s="1738"/>
      <c r="O331" s="1738"/>
      <c r="P331" s="1738"/>
      <c r="Q331" s="1738"/>
      <c r="R331" s="1738"/>
      <c r="S331" s="1738"/>
      <c r="T331" s="1738"/>
      <c r="U331" s="1738"/>
      <c r="V331" s="1738"/>
      <c r="W331" s="1738"/>
      <c r="X331" s="1738"/>
      <c r="Y331" s="1738"/>
      <c r="Z331" s="1738"/>
      <c r="AA331" s="1738"/>
      <c r="AB331" s="1738"/>
      <c r="AC331" s="1738"/>
      <c r="AD331" s="1738"/>
      <c r="AE331" s="1738"/>
      <c r="AF331" s="1738"/>
      <c r="AG331" s="1738"/>
    </row>
    <row r="332" spans="2:33">
      <c r="B332" s="1738"/>
      <c r="C332" s="1738"/>
      <c r="D332" s="1738"/>
      <c r="E332" s="1738"/>
      <c r="F332" s="1738"/>
      <c r="G332" s="1738"/>
      <c r="H332" s="1738"/>
      <c r="I332" s="1738"/>
      <c r="J332" s="1738"/>
      <c r="K332" s="1738"/>
      <c r="L332" s="1738"/>
      <c r="M332" s="1738"/>
      <c r="N332" s="1738"/>
      <c r="O332" s="1738"/>
      <c r="P332" s="1738"/>
      <c r="Q332" s="1738"/>
      <c r="R332" s="1738"/>
      <c r="S332" s="1738"/>
      <c r="T332" s="1738"/>
      <c r="U332" s="1738"/>
      <c r="V332" s="1738"/>
      <c r="W332" s="1738"/>
      <c r="X332" s="1738"/>
      <c r="Y332" s="1738"/>
      <c r="Z332" s="1738"/>
      <c r="AA332" s="1738"/>
      <c r="AB332" s="1738"/>
      <c r="AC332" s="1738"/>
      <c r="AD332" s="1738"/>
      <c r="AE332" s="1738"/>
      <c r="AF332" s="1738"/>
      <c r="AG332" s="1738"/>
    </row>
    <row r="333" spans="2:33">
      <c r="B333" s="1738"/>
      <c r="C333" s="1738"/>
      <c r="D333" s="1738"/>
      <c r="E333" s="1738"/>
      <c r="F333" s="1738"/>
      <c r="G333" s="1738"/>
      <c r="H333" s="1738"/>
      <c r="I333" s="1738"/>
      <c r="J333" s="1738"/>
      <c r="K333" s="1738"/>
      <c r="L333" s="1738"/>
      <c r="M333" s="1738"/>
      <c r="N333" s="1738"/>
      <c r="O333" s="1738"/>
      <c r="P333" s="1738"/>
      <c r="Q333" s="1738"/>
      <c r="R333" s="1738"/>
      <c r="S333" s="1738"/>
      <c r="T333" s="1738"/>
      <c r="U333" s="1738"/>
      <c r="V333" s="1738"/>
      <c r="W333" s="1738"/>
      <c r="X333" s="1738"/>
      <c r="Y333" s="1738"/>
      <c r="Z333" s="1738"/>
      <c r="AA333" s="1738"/>
      <c r="AB333" s="1738"/>
      <c r="AC333" s="1738"/>
      <c r="AD333" s="1738"/>
      <c r="AE333" s="1738"/>
      <c r="AF333" s="1738"/>
      <c r="AG333" s="1738"/>
    </row>
    <row r="334" spans="2:33">
      <c r="B334" s="1738"/>
      <c r="C334" s="1738"/>
      <c r="D334" s="1738"/>
      <c r="E334" s="1738"/>
      <c r="F334" s="1738"/>
      <c r="G334" s="1738"/>
      <c r="H334" s="1738"/>
      <c r="I334" s="1738"/>
      <c r="J334" s="1738"/>
      <c r="K334" s="1738"/>
      <c r="L334" s="1738"/>
      <c r="M334" s="1738"/>
      <c r="N334" s="1738"/>
      <c r="O334" s="1738"/>
      <c r="P334" s="1738"/>
      <c r="Q334" s="1738"/>
      <c r="R334" s="1738"/>
      <c r="S334" s="1738"/>
      <c r="T334" s="1738"/>
      <c r="U334" s="1738"/>
      <c r="V334" s="1738"/>
      <c r="W334" s="1738"/>
      <c r="X334" s="1738"/>
      <c r="Y334" s="1738"/>
      <c r="Z334" s="1738"/>
      <c r="AA334" s="1738"/>
      <c r="AB334" s="1738"/>
      <c r="AC334" s="1738"/>
      <c r="AD334" s="1738"/>
      <c r="AE334" s="1738"/>
      <c r="AF334" s="1738"/>
      <c r="AG334" s="1738"/>
    </row>
    <row r="335" spans="2:33">
      <c r="B335" s="1738"/>
      <c r="C335" s="1738"/>
      <c r="D335" s="1738"/>
      <c r="E335" s="1738"/>
      <c r="F335" s="1738"/>
      <c r="G335" s="1738"/>
      <c r="H335" s="1738"/>
      <c r="I335" s="1738"/>
      <c r="J335" s="1738"/>
      <c r="K335" s="1738"/>
      <c r="L335" s="1738"/>
      <c r="M335" s="1738"/>
      <c r="N335" s="1738"/>
      <c r="O335" s="1738"/>
      <c r="P335" s="1738"/>
      <c r="Q335" s="1738"/>
      <c r="R335" s="1738"/>
      <c r="S335" s="1738"/>
      <c r="T335" s="1738"/>
      <c r="U335" s="1738"/>
      <c r="V335" s="1738"/>
      <c r="W335" s="1738"/>
      <c r="X335" s="1738"/>
      <c r="Y335" s="1738"/>
      <c r="Z335" s="1738"/>
      <c r="AA335" s="1738"/>
      <c r="AB335" s="1738"/>
      <c r="AC335" s="1738"/>
      <c r="AD335" s="1738"/>
      <c r="AE335" s="1738"/>
      <c r="AF335" s="1738"/>
      <c r="AG335" s="1738"/>
    </row>
    <row r="336" spans="2:33">
      <c r="B336" s="1738"/>
      <c r="C336" s="1738"/>
      <c r="D336" s="1738"/>
      <c r="E336" s="1738"/>
      <c r="F336" s="1738"/>
      <c r="G336" s="1738"/>
      <c r="H336" s="1738"/>
      <c r="I336" s="1738"/>
      <c r="J336" s="1738"/>
      <c r="K336" s="1738"/>
      <c r="L336" s="1738"/>
      <c r="M336" s="1738"/>
      <c r="N336" s="1738"/>
      <c r="O336" s="1738"/>
      <c r="P336" s="1738"/>
      <c r="Q336" s="1738"/>
      <c r="R336" s="1738"/>
      <c r="S336" s="1738"/>
      <c r="T336" s="1738"/>
      <c r="U336" s="1738"/>
      <c r="V336" s="1738"/>
      <c r="W336" s="1738"/>
      <c r="X336" s="1738"/>
      <c r="Y336" s="1738"/>
      <c r="Z336" s="1738"/>
      <c r="AA336" s="1738"/>
      <c r="AB336" s="1738"/>
      <c r="AC336" s="1738"/>
      <c r="AD336" s="1738"/>
      <c r="AE336" s="1738"/>
      <c r="AF336" s="1738"/>
      <c r="AG336" s="1738"/>
    </row>
    <row r="337" spans="2:33">
      <c r="B337" s="1738"/>
      <c r="C337" s="1738"/>
      <c r="D337" s="1738"/>
      <c r="E337" s="1738"/>
      <c r="F337" s="1738"/>
      <c r="G337" s="1738"/>
      <c r="H337" s="1738"/>
      <c r="I337" s="1738"/>
      <c r="J337" s="1738"/>
      <c r="K337" s="1738"/>
      <c r="L337" s="1738"/>
      <c r="M337" s="1738"/>
      <c r="N337" s="1738"/>
      <c r="O337" s="1738"/>
      <c r="P337" s="1738"/>
      <c r="Q337" s="1738"/>
      <c r="R337" s="1738"/>
      <c r="S337" s="1738"/>
      <c r="T337" s="1738"/>
      <c r="U337" s="1738"/>
      <c r="V337" s="1738"/>
      <c r="W337" s="1738"/>
      <c r="X337" s="1738"/>
      <c r="Y337" s="1738"/>
      <c r="Z337" s="1738"/>
      <c r="AA337" s="1738"/>
      <c r="AB337" s="1738"/>
      <c r="AC337" s="1738"/>
      <c r="AD337" s="1738"/>
      <c r="AE337" s="1738"/>
      <c r="AF337" s="1738"/>
      <c r="AG337" s="1738"/>
    </row>
    <row r="338" spans="2:33">
      <c r="B338" s="1738"/>
      <c r="C338" s="1738"/>
      <c r="D338" s="1738"/>
      <c r="E338" s="1738"/>
      <c r="F338" s="1738"/>
      <c r="G338" s="1738"/>
      <c r="H338" s="1738"/>
      <c r="I338" s="1738"/>
      <c r="J338" s="1738"/>
      <c r="K338" s="1738"/>
      <c r="L338" s="1738"/>
      <c r="M338" s="1738"/>
      <c r="N338" s="1738"/>
      <c r="O338" s="1738"/>
      <c r="P338" s="1738"/>
      <c r="Q338" s="1738"/>
      <c r="R338" s="1738"/>
      <c r="S338" s="1738"/>
      <c r="T338" s="1738"/>
      <c r="U338" s="1738"/>
      <c r="V338" s="1738"/>
      <c r="W338" s="1738"/>
      <c r="X338" s="1738"/>
      <c r="Y338" s="1738"/>
      <c r="Z338" s="1738"/>
      <c r="AA338" s="1738"/>
      <c r="AB338" s="1738"/>
      <c r="AC338" s="1738"/>
      <c r="AD338" s="1738"/>
      <c r="AE338" s="1738"/>
      <c r="AF338" s="1738"/>
      <c r="AG338" s="1738"/>
    </row>
    <row r="339" spans="2:33">
      <c r="B339" s="1738"/>
      <c r="C339" s="1738"/>
      <c r="D339" s="1738"/>
      <c r="E339" s="1738"/>
      <c r="F339" s="1738"/>
      <c r="G339" s="1738"/>
      <c r="H339" s="1738"/>
      <c r="I339" s="1738"/>
      <c r="J339" s="1738"/>
      <c r="K339" s="1738"/>
      <c r="L339" s="1738"/>
      <c r="M339" s="1738"/>
      <c r="N339" s="1738"/>
      <c r="O339" s="1738"/>
      <c r="P339" s="1738"/>
      <c r="Q339" s="1738"/>
      <c r="R339" s="1738"/>
      <c r="S339" s="1738"/>
      <c r="T339" s="1738"/>
      <c r="U339" s="1738"/>
      <c r="V339" s="1738"/>
      <c r="W339" s="1738"/>
      <c r="X339" s="1738"/>
      <c r="Y339" s="1738"/>
      <c r="Z339" s="1738"/>
      <c r="AA339" s="1738"/>
      <c r="AB339" s="1738"/>
      <c r="AC339" s="1738"/>
      <c r="AD339" s="1738"/>
      <c r="AE339" s="1738"/>
      <c r="AF339" s="1738"/>
      <c r="AG339" s="1738"/>
    </row>
    <row r="342" spans="2:33" ht="24.95" customHeight="1">
      <c r="B342" s="1745" t="s">
        <v>658</v>
      </c>
      <c r="C342" s="1745"/>
      <c r="D342" s="1745"/>
      <c r="E342" s="1745"/>
      <c r="F342" s="1745"/>
      <c r="G342" s="1745"/>
      <c r="H342" s="1745"/>
      <c r="I342" s="1745"/>
      <c r="J342" s="1745"/>
      <c r="K342" s="1745"/>
      <c r="L342" s="1745"/>
      <c r="M342" s="1745"/>
      <c r="N342" s="1745"/>
      <c r="O342" s="1745"/>
      <c r="P342" s="1745"/>
      <c r="Q342" s="1745"/>
      <c r="R342" s="1745"/>
      <c r="S342" s="1745"/>
      <c r="T342" s="1745"/>
      <c r="U342" s="1745"/>
      <c r="V342" s="1745"/>
      <c r="W342" s="1745"/>
      <c r="X342" s="1745"/>
      <c r="Y342" s="1745"/>
      <c r="Z342" s="1745"/>
      <c r="AA342" s="1745"/>
      <c r="AB342" s="1745"/>
      <c r="AC342" s="1745"/>
      <c r="AD342" s="1745"/>
      <c r="AE342" s="1745"/>
      <c r="AF342" s="1745"/>
      <c r="AG342" s="1745"/>
    </row>
    <row r="343" spans="2:33">
      <c r="B343" s="1745"/>
      <c r="C343" s="1745"/>
      <c r="D343" s="1745"/>
      <c r="E343" s="1745"/>
      <c r="F343" s="1745"/>
      <c r="G343" s="1745"/>
      <c r="H343" s="1745"/>
      <c r="I343" s="1745"/>
      <c r="J343" s="1745"/>
      <c r="K343" s="1745"/>
      <c r="L343" s="1745"/>
      <c r="M343" s="1745"/>
      <c r="N343" s="1745"/>
      <c r="O343" s="1745"/>
      <c r="P343" s="1745"/>
      <c r="Q343" s="1745"/>
      <c r="R343" s="1745"/>
      <c r="S343" s="1745"/>
      <c r="T343" s="1745"/>
      <c r="U343" s="1745"/>
      <c r="V343" s="1745"/>
      <c r="W343" s="1745"/>
      <c r="X343" s="1745"/>
      <c r="Y343" s="1745"/>
      <c r="Z343" s="1745"/>
      <c r="AA343" s="1745"/>
      <c r="AB343" s="1745"/>
      <c r="AC343" s="1745"/>
      <c r="AD343" s="1745"/>
      <c r="AE343" s="1745"/>
      <c r="AF343" s="1745"/>
      <c r="AG343" s="1745"/>
    </row>
    <row r="344" spans="2:33" ht="26.25">
      <c r="B344" s="534"/>
      <c r="C344" s="534"/>
      <c r="D344" s="534"/>
      <c r="E344" s="534"/>
      <c r="F344" s="534"/>
      <c r="G344" s="534"/>
      <c r="H344" s="534"/>
      <c r="I344" s="534"/>
      <c r="J344" s="534"/>
      <c r="K344" s="534"/>
      <c r="L344" s="534"/>
      <c r="M344" s="534"/>
      <c r="N344" s="534"/>
      <c r="O344" s="534"/>
      <c r="P344" s="534"/>
      <c r="Q344" s="534"/>
      <c r="R344" s="534"/>
      <c r="S344" s="534"/>
      <c r="T344" s="534"/>
      <c r="U344" s="534"/>
      <c r="V344" s="534"/>
      <c r="W344" s="534"/>
      <c r="X344" s="534"/>
      <c r="Y344" s="534"/>
      <c r="Z344" s="534"/>
      <c r="AA344" s="534"/>
      <c r="AB344" s="534"/>
      <c r="AC344" s="534"/>
      <c r="AD344" s="534"/>
      <c r="AE344" s="534"/>
      <c r="AF344" s="534"/>
      <c r="AG344" s="534"/>
    </row>
    <row r="345" spans="2:33" ht="26.25">
      <c r="B345" s="1746" t="s">
        <v>659</v>
      </c>
      <c r="C345" s="1746"/>
      <c r="D345" s="1746"/>
      <c r="E345" s="1746"/>
      <c r="F345" s="1746"/>
      <c r="G345" s="1746"/>
      <c r="H345" s="1746"/>
      <c r="I345" s="1746"/>
      <c r="J345" s="1746"/>
      <c r="K345" s="1746"/>
      <c r="L345" s="1746"/>
      <c r="M345" s="1746"/>
      <c r="N345" s="1746"/>
      <c r="O345" s="1746"/>
      <c r="P345" s="1746"/>
      <c r="Q345" s="1746"/>
      <c r="R345" s="1746"/>
      <c r="S345" s="1746"/>
      <c r="T345" s="1746"/>
      <c r="U345" s="1746"/>
      <c r="V345" s="1746"/>
      <c r="W345" s="1746"/>
      <c r="X345" s="1746"/>
      <c r="Y345" s="1746"/>
      <c r="Z345" s="1746"/>
      <c r="AA345" s="1746"/>
      <c r="AB345" s="1746"/>
      <c r="AC345" s="1746"/>
      <c r="AD345" s="1746"/>
      <c r="AE345" s="1746"/>
      <c r="AF345" s="1746"/>
      <c r="AG345" s="1746"/>
    </row>
    <row r="346" spans="2:33">
      <c r="B346" s="1738"/>
      <c r="C346" s="1738"/>
      <c r="D346" s="1738"/>
      <c r="E346" s="1738"/>
      <c r="F346" s="1738"/>
      <c r="G346" s="1738"/>
      <c r="H346" s="1738"/>
      <c r="I346" s="1738"/>
      <c r="J346" s="1738"/>
      <c r="K346" s="1738"/>
      <c r="L346" s="1738"/>
      <c r="M346" s="1738"/>
      <c r="N346" s="1738"/>
      <c r="O346" s="1738"/>
      <c r="P346" s="1738"/>
      <c r="Q346" s="1738"/>
      <c r="R346" s="1738"/>
      <c r="S346" s="1738"/>
      <c r="T346" s="1738"/>
      <c r="U346" s="1738"/>
      <c r="V346" s="1738"/>
      <c r="W346" s="1738"/>
      <c r="X346" s="1738"/>
      <c r="Y346" s="1738"/>
      <c r="Z346" s="1738"/>
      <c r="AA346" s="1738"/>
      <c r="AB346" s="1738"/>
      <c r="AC346" s="1738"/>
      <c r="AD346" s="1738"/>
      <c r="AE346" s="1738"/>
      <c r="AF346" s="1738"/>
      <c r="AG346" s="1738"/>
    </row>
    <row r="347" spans="2:33">
      <c r="B347" s="1738"/>
      <c r="C347" s="1738"/>
      <c r="D347" s="1738"/>
      <c r="E347" s="1738"/>
      <c r="F347" s="1738"/>
      <c r="G347" s="1738"/>
      <c r="H347" s="1738"/>
      <c r="I347" s="1738"/>
      <c r="J347" s="1738"/>
      <c r="K347" s="1738"/>
      <c r="L347" s="1738"/>
      <c r="M347" s="1738"/>
      <c r="N347" s="1738"/>
      <c r="O347" s="1738"/>
      <c r="P347" s="1738"/>
      <c r="Q347" s="1738"/>
      <c r="R347" s="1738"/>
      <c r="S347" s="1738"/>
      <c r="T347" s="1738"/>
      <c r="U347" s="1738"/>
      <c r="V347" s="1738"/>
      <c r="W347" s="1738"/>
      <c r="X347" s="1738"/>
      <c r="Y347" s="1738"/>
      <c r="Z347" s="1738"/>
      <c r="AA347" s="1738"/>
      <c r="AB347" s="1738"/>
      <c r="AC347" s="1738"/>
      <c r="AD347" s="1738"/>
      <c r="AE347" s="1738"/>
      <c r="AF347" s="1738"/>
      <c r="AG347" s="1738"/>
    </row>
    <row r="348" spans="2:33">
      <c r="B348" s="1738"/>
      <c r="C348" s="1738"/>
      <c r="D348" s="1738"/>
      <c r="E348" s="1738"/>
      <c r="F348" s="1738"/>
      <c r="G348" s="1738"/>
      <c r="H348" s="1738"/>
      <c r="I348" s="1738"/>
      <c r="J348" s="1738"/>
      <c r="K348" s="1738"/>
      <c r="L348" s="1738"/>
      <c r="M348" s="1738"/>
      <c r="N348" s="1738"/>
      <c r="O348" s="1738"/>
      <c r="P348" s="1738"/>
      <c r="Q348" s="1738"/>
      <c r="R348" s="1738"/>
      <c r="S348" s="1738"/>
      <c r="T348" s="1738"/>
      <c r="U348" s="1738"/>
      <c r="V348" s="1738"/>
      <c r="W348" s="1738"/>
      <c r="X348" s="1738"/>
      <c r="Y348" s="1738"/>
      <c r="Z348" s="1738"/>
      <c r="AA348" s="1738"/>
      <c r="AB348" s="1738"/>
      <c r="AC348" s="1738"/>
      <c r="AD348" s="1738"/>
      <c r="AE348" s="1738"/>
      <c r="AF348" s="1738"/>
      <c r="AG348" s="1738"/>
    </row>
    <row r="349" spans="2:33">
      <c r="B349" s="1738"/>
      <c r="C349" s="1738"/>
      <c r="D349" s="1738"/>
      <c r="E349" s="1738"/>
      <c r="F349" s="1738"/>
      <c r="G349" s="1738"/>
      <c r="H349" s="1738"/>
      <c r="I349" s="1738"/>
      <c r="J349" s="1738"/>
      <c r="K349" s="1738"/>
      <c r="L349" s="1738"/>
      <c r="M349" s="1738"/>
      <c r="N349" s="1738"/>
      <c r="O349" s="1738"/>
      <c r="P349" s="1738"/>
      <c r="Q349" s="1738"/>
      <c r="R349" s="1738"/>
      <c r="S349" s="1738"/>
      <c r="T349" s="1738"/>
      <c r="U349" s="1738"/>
      <c r="V349" s="1738"/>
      <c r="W349" s="1738"/>
      <c r="X349" s="1738"/>
      <c r="Y349" s="1738"/>
      <c r="Z349" s="1738"/>
      <c r="AA349" s="1738"/>
      <c r="AB349" s="1738"/>
      <c r="AC349" s="1738"/>
      <c r="AD349" s="1738"/>
      <c r="AE349" s="1738"/>
      <c r="AF349" s="1738"/>
      <c r="AG349" s="1738"/>
    </row>
    <row r="350" spans="2:33">
      <c r="B350" s="1738"/>
      <c r="C350" s="1738"/>
      <c r="D350" s="1738"/>
      <c r="E350" s="1738"/>
      <c r="F350" s="1738"/>
      <c r="G350" s="1738"/>
      <c r="H350" s="1738"/>
      <c r="I350" s="1738"/>
      <c r="J350" s="1738"/>
      <c r="K350" s="1738"/>
      <c r="L350" s="1738"/>
      <c r="M350" s="1738"/>
      <c r="N350" s="1738"/>
      <c r="O350" s="1738"/>
      <c r="P350" s="1738"/>
      <c r="Q350" s="1738"/>
      <c r="R350" s="1738"/>
      <c r="S350" s="1738"/>
      <c r="T350" s="1738"/>
      <c r="U350" s="1738"/>
      <c r="V350" s="1738"/>
      <c r="W350" s="1738"/>
      <c r="X350" s="1738"/>
      <c r="Y350" s="1738"/>
      <c r="Z350" s="1738"/>
      <c r="AA350" s="1738"/>
      <c r="AB350" s="1738"/>
      <c r="AC350" s="1738"/>
      <c r="AD350" s="1738"/>
      <c r="AE350" s="1738"/>
      <c r="AF350" s="1738"/>
      <c r="AG350" s="1738"/>
    </row>
    <row r="351" spans="2:33">
      <c r="B351" s="1738"/>
      <c r="C351" s="1738"/>
      <c r="D351" s="1738"/>
      <c r="E351" s="1738"/>
      <c r="F351" s="1738"/>
      <c r="G351" s="1738"/>
      <c r="H351" s="1738"/>
      <c r="I351" s="1738"/>
      <c r="J351" s="1738"/>
      <c r="K351" s="1738"/>
      <c r="L351" s="1738"/>
      <c r="M351" s="1738"/>
      <c r="N351" s="1738"/>
      <c r="O351" s="1738"/>
      <c r="P351" s="1738"/>
      <c r="Q351" s="1738"/>
      <c r="R351" s="1738"/>
      <c r="S351" s="1738"/>
      <c r="T351" s="1738"/>
      <c r="U351" s="1738"/>
      <c r="V351" s="1738"/>
      <c r="W351" s="1738"/>
      <c r="X351" s="1738"/>
      <c r="Y351" s="1738"/>
      <c r="Z351" s="1738"/>
      <c r="AA351" s="1738"/>
      <c r="AB351" s="1738"/>
      <c r="AC351" s="1738"/>
      <c r="AD351" s="1738"/>
      <c r="AE351" s="1738"/>
      <c r="AF351" s="1738"/>
      <c r="AG351" s="1738"/>
    </row>
    <row r="352" spans="2:33">
      <c r="B352" s="1738"/>
      <c r="C352" s="1738"/>
      <c r="D352" s="1738"/>
      <c r="E352" s="1738"/>
      <c r="F352" s="1738"/>
      <c r="G352" s="1738"/>
      <c r="H352" s="1738"/>
      <c r="I352" s="1738"/>
      <c r="J352" s="1738"/>
      <c r="K352" s="1738"/>
      <c r="L352" s="1738"/>
      <c r="M352" s="1738"/>
      <c r="N352" s="1738"/>
      <c r="O352" s="1738"/>
      <c r="P352" s="1738"/>
      <c r="Q352" s="1738"/>
      <c r="R352" s="1738"/>
      <c r="S352" s="1738"/>
      <c r="T352" s="1738"/>
      <c r="U352" s="1738"/>
      <c r="V352" s="1738"/>
      <c r="W352" s="1738"/>
      <c r="X352" s="1738"/>
      <c r="Y352" s="1738"/>
      <c r="Z352" s="1738"/>
      <c r="AA352" s="1738"/>
      <c r="AB352" s="1738"/>
      <c r="AC352" s="1738"/>
      <c r="AD352" s="1738"/>
      <c r="AE352" s="1738"/>
      <c r="AF352" s="1738"/>
      <c r="AG352" s="1738"/>
    </row>
    <row r="353" spans="2:33">
      <c r="B353" s="1738"/>
      <c r="C353" s="1738"/>
      <c r="D353" s="1738"/>
      <c r="E353" s="1738"/>
      <c r="F353" s="1738"/>
      <c r="G353" s="1738"/>
      <c r="H353" s="1738"/>
      <c r="I353" s="1738"/>
      <c r="J353" s="1738"/>
      <c r="K353" s="1738"/>
      <c r="L353" s="1738"/>
      <c r="M353" s="1738"/>
      <c r="N353" s="1738"/>
      <c r="O353" s="1738"/>
      <c r="P353" s="1738"/>
      <c r="Q353" s="1738"/>
      <c r="R353" s="1738"/>
      <c r="S353" s="1738"/>
      <c r="T353" s="1738"/>
      <c r="U353" s="1738"/>
      <c r="V353" s="1738"/>
      <c r="W353" s="1738"/>
      <c r="X353" s="1738"/>
      <c r="Y353" s="1738"/>
      <c r="Z353" s="1738"/>
      <c r="AA353" s="1738"/>
      <c r="AB353" s="1738"/>
      <c r="AC353" s="1738"/>
      <c r="AD353" s="1738"/>
      <c r="AE353" s="1738"/>
      <c r="AF353" s="1738"/>
      <c r="AG353" s="1738"/>
    </row>
    <row r="354" spans="2:33">
      <c r="B354" s="1738"/>
      <c r="C354" s="1738"/>
      <c r="D354" s="1738"/>
      <c r="E354" s="1738"/>
      <c r="F354" s="1738"/>
      <c r="G354" s="1738"/>
      <c r="H354" s="1738"/>
      <c r="I354" s="1738"/>
      <c r="J354" s="1738"/>
      <c r="K354" s="1738"/>
      <c r="L354" s="1738"/>
      <c r="M354" s="1738"/>
      <c r="N354" s="1738"/>
      <c r="O354" s="1738"/>
      <c r="P354" s="1738"/>
      <c r="Q354" s="1738"/>
      <c r="R354" s="1738"/>
      <c r="S354" s="1738"/>
      <c r="T354" s="1738"/>
      <c r="U354" s="1738"/>
      <c r="V354" s="1738"/>
      <c r="W354" s="1738"/>
      <c r="X354" s="1738"/>
      <c r="Y354" s="1738"/>
      <c r="Z354" s="1738"/>
      <c r="AA354" s="1738"/>
      <c r="AB354" s="1738"/>
      <c r="AC354" s="1738"/>
      <c r="AD354" s="1738"/>
      <c r="AE354" s="1738"/>
      <c r="AF354" s="1738"/>
      <c r="AG354" s="1738"/>
    </row>
    <row r="355" spans="2:33">
      <c r="B355" s="1738"/>
      <c r="C355" s="1738"/>
      <c r="D355" s="1738"/>
      <c r="E355" s="1738"/>
      <c r="F355" s="1738"/>
      <c r="G355" s="1738"/>
      <c r="H355" s="1738"/>
      <c r="I355" s="1738"/>
      <c r="J355" s="1738"/>
      <c r="K355" s="1738"/>
      <c r="L355" s="1738"/>
      <c r="M355" s="1738"/>
      <c r="N355" s="1738"/>
      <c r="O355" s="1738"/>
      <c r="P355" s="1738"/>
      <c r="Q355" s="1738"/>
      <c r="R355" s="1738"/>
      <c r="S355" s="1738"/>
      <c r="T355" s="1738"/>
      <c r="U355" s="1738"/>
      <c r="V355" s="1738"/>
      <c r="W355" s="1738"/>
      <c r="X355" s="1738"/>
      <c r="Y355" s="1738"/>
      <c r="Z355" s="1738"/>
      <c r="AA355" s="1738"/>
      <c r="AB355" s="1738"/>
      <c r="AC355" s="1738"/>
      <c r="AD355" s="1738"/>
      <c r="AE355" s="1738"/>
      <c r="AF355" s="1738"/>
      <c r="AG355" s="1738"/>
    </row>
    <row r="356" spans="2:33">
      <c r="B356" s="1738"/>
      <c r="C356" s="1738"/>
      <c r="D356" s="1738"/>
      <c r="E356" s="1738"/>
      <c r="F356" s="1738"/>
      <c r="G356" s="1738"/>
      <c r="H356" s="1738"/>
      <c r="I356" s="1738"/>
      <c r="J356" s="1738"/>
      <c r="K356" s="1738"/>
      <c r="L356" s="1738"/>
      <c r="M356" s="1738"/>
      <c r="N356" s="1738"/>
      <c r="O356" s="1738"/>
      <c r="P356" s="1738"/>
      <c r="Q356" s="1738"/>
      <c r="R356" s="1738"/>
      <c r="S356" s="1738"/>
      <c r="T356" s="1738"/>
      <c r="U356" s="1738"/>
      <c r="V356" s="1738"/>
      <c r="W356" s="1738"/>
      <c r="X356" s="1738"/>
      <c r="Y356" s="1738"/>
      <c r="Z356" s="1738"/>
      <c r="AA356" s="1738"/>
      <c r="AB356" s="1738"/>
      <c r="AC356" s="1738"/>
      <c r="AD356" s="1738"/>
      <c r="AE356" s="1738"/>
      <c r="AF356" s="1738"/>
      <c r="AG356" s="1738"/>
    </row>
    <row r="357" spans="2:33">
      <c r="B357" s="1738"/>
      <c r="C357" s="1738"/>
      <c r="D357" s="1738"/>
      <c r="E357" s="1738"/>
      <c r="F357" s="1738"/>
      <c r="G357" s="1738"/>
      <c r="H357" s="1738"/>
      <c r="I357" s="1738"/>
      <c r="J357" s="1738"/>
      <c r="K357" s="1738"/>
      <c r="L357" s="1738"/>
      <c r="M357" s="1738"/>
      <c r="N357" s="1738"/>
      <c r="O357" s="1738"/>
      <c r="P357" s="1738"/>
      <c r="Q357" s="1738"/>
      <c r="R357" s="1738"/>
      <c r="S357" s="1738"/>
      <c r="T357" s="1738"/>
      <c r="U357" s="1738"/>
      <c r="V357" s="1738"/>
      <c r="W357" s="1738"/>
      <c r="X357" s="1738"/>
      <c r="Y357" s="1738"/>
      <c r="Z357" s="1738"/>
      <c r="AA357" s="1738"/>
      <c r="AB357" s="1738"/>
      <c r="AC357" s="1738"/>
      <c r="AD357" s="1738"/>
      <c r="AE357" s="1738"/>
      <c r="AF357" s="1738"/>
      <c r="AG357" s="1738"/>
    </row>
    <row r="358" spans="2:33">
      <c r="C358" s="535"/>
      <c r="D358" s="535"/>
      <c r="E358" s="535"/>
      <c r="F358" s="535"/>
      <c r="G358" s="535"/>
      <c r="J358" s="535"/>
      <c r="K358" s="535"/>
      <c r="L358" s="535"/>
      <c r="M358" s="535"/>
      <c r="N358" s="535"/>
      <c r="S358" s="535"/>
      <c r="T358" s="535"/>
      <c r="U358" s="535"/>
      <c r="V358" s="535"/>
    </row>
    <row r="360" spans="2:33" ht="24.95" customHeight="1">
      <c r="B360" s="1746" t="s">
        <v>660</v>
      </c>
      <c r="C360" s="1746"/>
      <c r="D360" s="1746"/>
      <c r="E360" s="1746"/>
      <c r="F360" s="1746"/>
      <c r="G360" s="1746"/>
      <c r="H360" s="1746"/>
      <c r="I360" s="1746"/>
      <c r="J360" s="1746"/>
      <c r="K360" s="1746"/>
      <c r="L360" s="1746"/>
      <c r="M360" s="1746"/>
      <c r="N360" s="1746"/>
      <c r="O360" s="1746"/>
      <c r="P360" s="1746"/>
      <c r="Q360" s="1746"/>
      <c r="R360" s="1746"/>
      <c r="S360" s="1746"/>
      <c r="T360" s="1746"/>
      <c r="U360" s="1746"/>
      <c r="V360" s="1746"/>
      <c r="W360" s="1746"/>
      <c r="X360" s="1746"/>
      <c r="Y360" s="1746"/>
      <c r="Z360" s="1746"/>
      <c r="AA360" s="1746"/>
      <c r="AB360" s="1746"/>
      <c r="AC360" s="1746"/>
      <c r="AD360" s="1746"/>
      <c r="AE360" s="1746"/>
      <c r="AF360" s="1746"/>
      <c r="AG360" s="1746"/>
    </row>
    <row r="361" spans="2:33">
      <c r="B361" s="1738"/>
      <c r="C361" s="1738"/>
      <c r="D361" s="1738"/>
      <c r="E361" s="1738"/>
      <c r="F361" s="1738"/>
      <c r="G361" s="1738"/>
      <c r="H361" s="1738"/>
      <c r="I361" s="1738"/>
      <c r="J361" s="1738"/>
      <c r="K361" s="1738"/>
      <c r="L361" s="1738"/>
      <c r="M361" s="1738"/>
      <c r="N361" s="1738"/>
      <c r="O361" s="1738"/>
      <c r="P361" s="1738"/>
      <c r="Q361" s="1738"/>
      <c r="R361" s="1738"/>
      <c r="S361" s="1738"/>
      <c r="T361" s="1738"/>
      <c r="U361" s="1738"/>
      <c r="V361" s="1738"/>
      <c r="W361" s="1738"/>
      <c r="X361" s="1738"/>
      <c r="Y361" s="1738"/>
      <c r="Z361" s="1738"/>
      <c r="AA361" s="1738"/>
      <c r="AB361" s="1738"/>
      <c r="AC361" s="1738"/>
      <c r="AD361" s="1738"/>
      <c r="AE361" s="1738"/>
      <c r="AF361" s="1738"/>
      <c r="AG361" s="1738"/>
    </row>
    <row r="362" spans="2:33">
      <c r="B362" s="1738"/>
      <c r="C362" s="1738"/>
      <c r="D362" s="1738"/>
      <c r="E362" s="1738"/>
      <c r="F362" s="1738"/>
      <c r="G362" s="1738"/>
      <c r="H362" s="1738"/>
      <c r="I362" s="1738"/>
      <c r="J362" s="1738"/>
      <c r="K362" s="1738"/>
      <c r="L362" s="1738"/>
      <c r="M362" s="1738"/>
      <c r="N362" s="1738"/>
      <c r="O362" s="1738"/>
      <c r="P362" s="1738"/>
      <c r="Q362" s="1738"/>
      <c r="R362" s="1738"/>
      <c r="S362" s="1738"/>
      <c r="T362" s="1738"/>
      <c r="U362" s="1738"/>
      <c r="V362" s="1738"/>
      <c r="W362" s="1738"/>
      <c r="X362" s="1738"/>
      <c r="Y362" s="1738"/>
      <c r="Z362" s="1738"/>
      <c r="AA362" s="1738"/>
      <c r="AB362" s="1738"/>
      <c r="AC362" s="1738"/>
      <c r="AD362" s="1738"/>
      <c r="AE362" s="1738"/>
      <c r="AF362" s="1738"/>
      <c r="AG362" s="1738"/>
    </row>
    <row r="363" spans="2:33">
      <c r="B363" s="1738"/>
      <c r="C363" s="1738"/>
      <c r="D363" s="1738"/>
      <c r="E363" s="1738"/>
      <c r="F363" s="1738"/>
      <c r="G363" s="1738"/>
      <c r="H363" s="1738"/>
      <c r="I363" s="1738"/>
      <c r="J363" s="1738"/>
      <c r="K363" s="1738"/>
      <c r="L363" s="1738"/>
      <c r="M363" s="1738"/>
      <c r="N363" s="1738"/>
      <c r="O363" s="1738"/>
      <c r="P363" s="1738"/>
      <c r="Q363" s="1738"/>
      <c r="R363" s="1738"/>
      <c r="S363" s="1738"/>
      <c r="T363" s="1738"/>
      <c r="U363" s="1738"/>
      <c r="V363" s="1738"/>
      <c r="W363" s="1738"/>
      <c r="X363" s="1738"/>
      <c r="Y363" s="1738"/>
      <c r="Z363" s="1738"/>
      <c r="AA363" s="1738"/>
      <c r="AB363" s="1738"/>
      <c r="AC363" s="1738"/>
      <c r="AD363" s="1738"/>
      <c r="AE363" s="1738"/>
      <c r="AF363" s="1738"/>
      <c r="AG363" s="1738"/>
    </row>
    <row r="364" spans="2:33">
      <c r="B364" s="1738"/>
      <c r="C364" s="1738"/>
      <c r="D364" s="1738"/>
      <c r="E364" s="1738"/>
      <c r="F364" s="1738"/>
      <c r="G364" s="1738"/>
      <c r="H364" s="1738"/>
      <c r="I364" s="1738"/>
      <c r="J364" s="1738"/>
      <c r="K364" s="1738"/>
      <c r="L364" s="1738"/>
      <c r="M364" s="1738"/>
      <c r="N364" s="1738"/>
      <c r="O364" s="1738"/>
      <c r="P364" s="1738"/>
      <c r="Q364" s="1738"/>
      <c r="R364" s="1738"/>
      <c r="S364" s="1738"/>
      <c r="T364" s="1738"/>
      <c r="U364" s="1738"/>
      <c r="V364" s="1738"/>
      <c r="W364" s="1738"/>
      <c r="X364" s="1738"/>
      <c r="Y364" s="1738"/>
      <c r="Z364" s="1738"/>
      <c r="AA364" s="1738"/>
      <c r="AB364" s="1738"/>
      <c r="AC364" s="1738"/>
      <c r="AD364" s="1738"/>
      <c r="AE364" s="1738"/>
      <c r="AF364" s="1738"/>
      <c r="AG364" s="1738"/>
    </row>
    <row r="365" spans="2:33">
      <c r="B365" s="1738"/>
      <c r="C365" s="1738"/>
      <c r="D365" s="1738"/>
      <c r="E365" s="1738"/>
      <c r="F365" s="1738"/>
      <c r="G365" s="1738"/>
      <c r="H365" s="1738"/>
      <c r="I365" s="1738"/>
      <c r="J365" s="1738"/>
      <c r="K365" s="1738"/>
      <c r="L365" s="1738"/>
      <c r="M365" s="1738"/>
      <c r="N365" s="1738"/>
      <c r="O365" s="1738"/>
      <c r="P365" s="1738"/>
      <c r="Q365" s="1738"/>
      <c r="R365" s="1738"/>
      <c r="S365" s="1738"/>
      <c r="T365" s="1738"/>
      <c r="U365" s="1738"/>
      <c r="V365" s="1738"/>
      <c r="W365" s="1738"/>
      <c r="X365" s="1738"/>
      <c r="Y365" s="1738"/>
      <c r="Z365" s="1738"/>
      <c r="AA365" s="1738"/>
      <c r="AB365" s="1738"/>
      <c r="AC365" s="1738"/>
      <c r="AD365" s="1738"/>
      <c r="AE365" s="1738"/>
      <c r="AF365" s="1738"/>
      <c r="AG365" s="1738"/>
    </row>
    <row r="366" spans="2:33">
      <c r="B366" s="1738"/>
      <c r="C366" s="1738"/>
      <c r="D366" s="1738"/>
      <c r="E366" s="1738"/>
      <c r="F366" s="1738"/>
      <c r="G366" s="1738"/>
      <c r="H366" s="1738"/>
      <c r="I366" s="1738"/>
      <c r="J366" s="1738"/>
      <c r="K366" s="1738"/>
      <c r="L366" s="1738"/>
      <c r="M366" s="1738"/>
      <c r="N366" s="1738"/>
      <c r="O366" s="1738"/>
      <c r="P366" s="1738"/>
      <c r="Q366" s="1738"/>
      <c r="R366" s="1738"/>
      <c r="S366" s="1738"/>
      <c r="T366" s="1738"/>
      <c r="U366" s="1738"/>
      <c r="V366" s="1738"/>
      <c r="W366" s="1738"/>
      <c r="X366" s="1738"/>
      <c r="Y366" s="1738"/>
      <c r="Z366" s="1738"/>
      <c r="AA366" s="1738"/>
      <c r="AB366" s="1738"/>
      <c r="AC366" s="1738"/>
      <c r="AD366" s="1738"/>
      <c r="AE366" s="1738"/>
      <c r="AF366" s="1738"/>
      <c r="AG366" s="1738"/>
    </row>
    <row r="367" spans="2:33">
      <c r="B367" s="1738"/>
      <c r="C367" s="1738"/>
      <c r="D367" s="1738"/>
      <c r="E367" s="1738"/>
      <c r="F367" s="1738"/>
      <c r="G367" s="1738"/>
      <c r="H367" s="1738"/>
      <c r="I367" s="1738"/>
      <c r="J367" s="1738"/>
      <c r="K367" s="1738"/>
      <c r="L367" s="1738"/>
      <c r="M367" s="1738"/>
      <c r="N367" s="1738"/>
      <c r="O367" s="1738"/>
      <c r="P367" s="1738"/>
      <c r="Q367" s="1738"/>
      <c r="R367" s="1738"/>
      <c r="S367" s="1738"/>
      <c r="T367" s="1738"/>
      <c r="U367" s="1738"/>
      <c r="V367" s="1738"/>
      <c r="W367" s="1738"/>
      <c r="X367" s="1738"/>
      <c r="Y367" s="1738"/>
      <c r="Z367" s="1738"/>
      <c r="AA367" s="1738"/>
      <c r="AB367" s="1738"/>
      <c r="AC367" s="1738"/>
      <c r="AD367" s="1738"/>
      <c r="AE367" s="1738"/>
      <c r="AF367" s="1738"/>
      <c r="AG367" s="1738"/>
    </row>
    <row r="368" spans="2:33">
      <c r="B368" s="1738"/>
      <c r="C368" s="1738"/>
      <c r="D368" s="1738"/>
      <c r="E368" s="1738"/>
      <c r="F368" s="1738"/>
      <c r="G368" s="1738"/>
      <c r="H368" s="1738"/>
      <c r="I368" s="1738"/>
      <c r="J368" s="1738"/>
      <c r="K368" s="1738"/>
      <c r="L368" s="1738"/>
      <c r="M368" s="1738"/>
      <c r="N368" s="1738"/>
      <c r="O368" s="1738"/>
      <c r="P368" s="1738"/>
      <c r="Q368" s="1738"/>
      <c r="R368" s="1738"/>
      <c r="S368" s="1738"/>
      <c r="T368" s="1738"/>
      <c r="U368" s="1738"/>
      <c r="V368" s="1738"/>
      <c r="W368" s="1738"/>
      <c r="X368" s="1738"/>
      <c r="Y368" s="1738"/>
      <c r="Z368" s="1738"/>
      <c r="AA368" s="1738"/>
      <c r="AB368" s="1738"/>
      <c r="AC368" s="1738"/>
      <c r="AD368" s="1738"/>
      <c r="AE368" s="1738"/>
      <c r="AF368" s="1738"/>
      <c r="AG368" s="1738"/>
    </row>
    <row r="369" spans="2:33">
      <c r="B369" s="1738"/>
      <c r="C369" s="1738"/>
      <c r="D369" s="1738"/>
      <c r="E369" s="1738"/>
      <c r="F369" s="1738"/>
      <c r="G369" s="1738"/>
      <c r="H369" s="1738"/>
      <c r="I369" s="1738"/>
      <c r="J369" s="1738"/>
      <c r="K369" s="1738"/>
      <c r="L369" s="1738"/>
      <c r="M369" s="1738"/>
      <c r="N369" s="1738"/>
      <c r="O369" s="1738"/>
      <c r="P369" s="1738"/>
      <c r="Q369" s="1738"/>
      <c r="R369" s="1738"/>
      <c r="S369" s="1738"/>
      <c r="T369" s="1738"/>
      <c r="U369" s="1738"/>
      <c r="V369" s="1738"/>
      <c r="W369" s="1738"/>
      <c r="X369" s="1738"/>
      <c r="Y369" s="1738"/>
      <c r="Z369" s="1738"/>
      <c r="AA369" s="1738"/>
      <c r="AB369" s="1738"/>
      <c r="AC369" s="1738"/>
      <c r="AD369" s="1738"/>
      <c r="AE369" s="1738"/>
      <c r="AF369" s="1738"/>
      <c r="AG369" s="1738"/>
    </row>
    <row r="370" spans="2:33">
      <c r="B370" s="1738"/>
      <c r="C370" s="1738"/>
      <c r="D370" s="1738"/>
      <c r="E370" s="1738"/>
      <c r="F370" s="1738"/>
      <c r="G370" s="1738"/>
      <c r="H370" s="1738"/>
      <c r="I370" s="1738"/>
      <c r="J370" s="1738"/>
      <c r="K370" s="1738"/>
      <c r="L370" s="1738"/>
      <c r="M370" s="1738"/>
      <c r="N370" s="1738"/>
      <c r="O370" s="1738"/>
      <c r="P370" s="1738"/>
      <c r="Q370" s="1738"/>
      <c r="R370" s="1738"/>
      <c r="S370" s="1738"/>
      <c r="T370" s="1738"/>
      <c r="U370" s="1738"/>
      <c r="V370" s="1738"/>
      <c r="W370" s="1738"/>
      <c r="X370" s="1738"/>
      <c r="Y370" s="1738"/>
      <c r="Z370" s="1738"/>
      <c r="AA370" s="1738"/>
      <c r="AB370" s="1738"/>
      <c r="AC370" s="1738"/>
      <c r="AD370" s="1738"/>
      <c r="AE370" s="1738"/>
      <c r="AF370" s="1738"/>
      <c r="AG370" s="1738"/>
    </row>
    <row r="371" spans="2:33">
      <c r="B371" s="1738"/>
      <c r="C371" s="1738"/>
      <c r="D371" s="1738"/>
      <c r="E371" s="1738"/>
      <c r="F371" s="1738"/>
      <c r="G371" s="1738"/>
      <c r="H371" s="1738"/>
      <c r="I371" s="1738"/>
      <c r="J371" s="1738"/>
      <c r="K371" s="1738"/>
      <c r="L371" s="1738"/>
      <c r="M371" s="1738"/>
      <c r="N371" s="1738"/>
      <c r="O371" s="1738"/>
      <c r="P371" s="1738"/>
      <c r="Q371" s="1738"/>
      <c r="R371" s="1738"/>
      <c r="S371" s="1738"/>
      <c r="T371" s="1738"/>
      <c r="U371" s="1738"/>
      <c r="V371" s="1738"/>
      <c r="W371" s="1738"/>
      <c r="X371" s="1738"/>
      <c r="Y371" s="1738"/>
      <c r="Z371" s="1738"/>
      <c r="AA371" s="1738"/>
      <c r="AB371" s="1738"/>
      <c r="AC371" s="1738"/>
      <c r="AD371" s="1738"/>
      <c r="AE371" s="1738"/>
      <c r="AF371" s="1738"/>
      <c r="AG371" s="1738"/>
    </row>
    <row r="372" spans="2:33">
      <c r="B372" s="1738"/>
      <c r="C372" s="1738"/>
      <c r="D372" s="1738"/>
      <c r="E372" s="1738"/>
      <c r="F372" s="1738"/>
      <c r="G372" s="1738"/>
      <c r="H372" s="1738"/>
      <c r="I372" s="1738"/>
      <c r="J372" s="1738"/>
      <c r="K372" s="1738"/>
      <c r="L372" s="1738"/>
      <c r="M372" s="1738"/>
      <c r="N372" s="1738"/>
      <c r="O372" s="1738"/>
      <c r="P372" s="1738"/>
      <c r="Q372" s="1738"/>
      <c r="R372" s="1738"/>
      <c r="S372" s="1738"/>
      <c r="T372" s="1738"/>
      <c r="U372" s="1738"/>
      <c r="V372" s="1738"/>
      <c r="W372" s="1738"/>
      <c r="X372" s="1738"/>
      <c r="Y372" s="1738"/>
      <c r="Z372" s="1738"/>
      <c r="AA372" s="1738"/>
      <c r="AB372" s="1738"/>
      <c r="AC372" s="1738"/>
      <c r="AD372" s="1738"/>
      <c r="AE372" s="1738"/>
      <c r="AF372" s="1738"/>
      <c r="AG372" s="1738"/>
    </row>
    <row r="373" spans="2:33">
      <c r="C373" s="535"/>
      <c r="D373" s="535"/>
      <c r="E373" s="535"/>
      <c r="F373" s="535"/>
      <c r="G373" s="535"/>
      <c r="L373" s="535"/>
      <c r="M373" s="535"/>
      <c r="N373" s="535"/>
      <c r="O373" s="535"/>
      <c r="S373" s="535"/>
      <c r="T373" s="535"/>
      <c r="U373" s="535"/>
      <c r="V373" s="535"/>
    </row>
    <row r="374" spans="2:33" ht="24.95" customHeight="1">
      <c r="B374" s="1746" t="s">
        <v>660</v>
      </c>
      <c r="C374" s="1746"/>
      <c r="D374" s="1746"/>
      <c r="E374" s="1746"/>
      <c r="F374" s="1746"/>
      <c r="G374" s="1746"/>
      <c r="H374" s="1746"/>
      <c r="I374" s="1746"/>
      <c r="J374" s="1746"/>
      <c r="K374" s="1746"/>
      <c r="L374" s="1746"/>
      <c r="M374" s="1746"/>
      <c r="N374" s="1746"/>
      <c r="O374" s="1746"/>
      <c r="P374" s="1746"/>
      <c r="Q374" s="1746"/>
      <c r="R374" s="1746"/>
      <c r="S374" s="1746"/>
      <c r="T374" s="1746"/>
      <c r="U374" s="1746"/>
      <c r="V374" s="1746"/>
      <c r="W374" s="1746"/>
      <c r="X374" s="1746"/>
      <c r="Y374" s="1746"/>
      <c r="Z374" s="1746"/>
      <c r="AA374" s="1746"/>
      <c r="AB374" s="1746"/>
      <c r="AC374" s="1746"/>
      <c r="AD374" s="1746"/>
      <c r="AE374" s="1746"/>
      <c r="AF374" s="1746"/>
      <c r="AG374" s="1746"/>
    </row>
    <row r="375" spans="2:33">
      <c r="B375" s="1738"/>
      <c r="C375" s="1738"/>
      <c r="D375" s="1738"/>
      <c r="E375" s="1738"/>
      <c r="F375" s="1738"/>
      <c r="G375" s="1738"/>
      <c r="H375" s="1738"/>
      <c r="I375" s="1738"/>
      <c r="J375" s="1738"/>
      <c r="K375" s="1738"/>
      <c r="L375" s="1738"/>
      <c r="M375" s="1738"/>
      <c r="N375" s="1738"/>
      <c r="O375" s="1738"/>
      <c r="P375" s="1738"/>
      <c r="Q375" s="1738"/>
      <c r="R375" s="1738"/>
      <c r="S375" s="1738"/>
      <c r="T375" s="1738"/>
      <c r="U375" s="1738"/>
      <c r="V375" s="1738"/>
      <c r="W375" s="1738"/>
      <c r="X375" s="1738"/>
      <c r="Y375" s="1738"/>
      <c r="Z375" s="1738"/>
      <c r="AA375" s="1738"/>
      <c r="AB375" s="1738"/>
      <c r="AC375" s="1738"/>
      <c r="AD375" s="1738"/>
      <c r="AE375" s="1738"/>
      <c r="AF375" s="1738"/>
      <c r="AG375" s="1738"/>
    </row>
    <row r="376" spans="2:33">
      <c r="B376" s="1738"/>
      <c r="C376" s="1738"/>
      <c r="D376" s="1738"/>
      <c r="E376" s="1738"/>
      <c r="F376" s="1738"/>
      <c r="G376" s="1738"/>
      <c r="H376" s="1738"/>
      <c r="I376" s="1738"/>
      <c r="J376" s="1738"/>
      <c r="K376" s="1738"/>
      <c r="L376" s="1738"/>
      <c r="M376" s="1738"/>
      <c r="N376" s="1738"/>
      <c r="O376" s="1738"/>
      <c r="P376" s="1738"/>
      <c r="Q376" s="1738"/>
      <c r="R376" s="1738"/>
      <c r="S376" s="1738"/>
      <c r="T376" s="1738"/>
      <c r="U376" s="1738"/>
      <c r="V376" s="1738"/>
      <c r="W376" s="1738"/>
      <c r="X376" s="1738"/>
      <c r="Y376" s="1738"/>
      <c r="Z376" s="1738"/>
      <c r="AA376" s="1738"/>
      <c r="AB376" s="1738"/>
      <c r="AC376" s="1738"/>
      <c r="AD376" s="1738"/>
      <c r="AE376" s="1738"/>
      <c r="AF376" s="1738"/>
      <c r="AG376" s="1738"/>
    </row>
    <row r="377" spans="2:33">
      <c r="B377" s="1738"/>
      <c r="C377" s="1738"/>
      <c r="D377" s="1738"/>
      <c r="E377" s="1738"/>
      <c r="F377" s="1738"/>
      <c r="G377" s="1738"/>
      <c r="H377" s="1738"/>
      <c r="I377" s="1738"/>
      <c r="J377" s="1738"/>
      <c r="K377" s="1738"/>
      <c r="L377" s="1738"/>
      <c r="M377" s="1738"/>
      <c r="N377" s="1738"/>
      <c r="O377" s="1738"/>
      <c r="P377" s="1738"/>
      <c r="Q377" s="1738"/>
      <c r="R377" s="1738"/>
      <c r="S377" s="1738"/>
      <c r="T377" s="1738"/>
      <c r="U377" s="1738"/>
      <c r="V377" s="1738"/>
      <c r="W377" s="1738"/>
      <c r="X377" s="1738"/>
      <c r="Y377" s="1738"/>
      <c r="Z377" s="1738"/>
      <c r="AA377" s="1738"/>
      <c r="AB377" s="1738"/>
      <c r="AC377" s="1738"/>
      <c r="AD377" s="1738"/>
      <c r="AE377" s="1738"/>
      <c r="AF377" s="1738"/>
      <c r="AG377" s="1738"/>
    </row>
    <row r="378" spans="2:33">
      <c r="B378" s="1738"/>
      <c r="C378" s="1738"/>
      <c r="D378" s="1738"/>
      <c r="E378" s="1738"/>
      <c r="F378" s="1738"/>
      <c r="G378" s="1738"/>
      <c r="H378" s="1738"/>
      <c r="I378" s="1738"/>
      <c r="J378" s="1738"/>
      <c r="K378" s="1738"/>
      <c r="L378" s="1738"/>
      <c r="M378" s="1738"/>
      <c r="N378" s="1738"/>
      <c r="O378" s="1738"/>
      <c r="P378" s="1738"/>
      <c r="Q378" s="1738"/>
      <c r="R378" s="1738"/>
      <c r="S378" s="1738"/>
      <c r="T378" s="1738"/>
      <c r="U378" s="1738"/>
      <c r="V378" s="1738"/>
      <c r="W378" s="1738"/>
      <c r="X378" s="1738"/>
      <c r="Y378" s="1738"/>
      <c r="Z378" s="1738"/>
      <c r="AA378" s="1738"/>
      <c r="AB378" s="1738"/>
      <c r="AC378" s="1738"/>
      <c r="AD378" s="1738"/>
      <c r="AE378" s="1738"/>
      <c r="AF378" s="1738"/>
      <c r="AG378" s="1738"/>
    </row>
    <row r="379" spans="2:33">
      <c r="B379" s="1738"/>
      <c r="C379" s="1738"/>
      <c r="D379" s="1738"/>
      <c r="E379" s="1738"/>
      <c r="F379" s="1738"/>
      <c r="G379" s="1738"/>
      <c r="H379" s="1738"/>
      <c r="I379" s="1738"/>
      <c r="J379" s="1738"/>
      <c r="K379" s="1738"/>
      <c r="L379" s="1738"/>
      <c r="M379" s="1738"/>
      <c r="N379" s="1738"/>
      <c r="O379" s="1738"/>
      <c r="P379" s="1738"/>
      <c r="Q379" s="1738"/>
      <c r="R379" s="1738"/>
      <c r="S379" s="1738"/>
      <c r="T379" s="1738"/>
      <c r="U379" s="1738"/>
      <c r="V379" s="1738"/>
      <c r="W379" s="1738"/>
      <c r="X379" s="1738"/>
      <c r="Y379" s="1738"/>
      <c r="Z379" s="1738"/>
      <c r="AA379" s="1738"/>
      <c r="AB379" s="1738"/>
      <c r="AC379" s="1738"/>
      <c r="AD379" s="1738"/>
      <c r="AE379" s="1738"/>
      <c r="AF379" s="1738"/>
      <c r="AG379" s="1738"/>
    </row>
    <row r="380" spans="2:33">
      <c r="B380" s="1738"/>
      <c r="C380" s="1738"/>
      <c r="D380" s="1738"/>
      <c r="E380" s="1738"/>
      <c r="F380" s="1738"/>
      <c r="G380" s="1738"/>
      <c r="H380" s="1738"/>
      <c r="I380" s="1738"/>
      <c r="J380" s="1738"/>
      <c r="K380" s="1738"/>
      <c r="L380" s="1738"/>
      <c r="M380" s="1738"/>
      <c r="N380" s="1738"/>
      <c r="O380" s="1738"/>
      <c r="P380" s="1738"/>
      <c r="Q380" s="1738"/>
      <c r="R380" s="1738"/>
      <c r="S380" s="1738"/>
      <c r="T380" s="1738"/>
      <c r="U380" s="1738"/>
      <c r="V380" s="1738"/>
      <c r="W380" s="1738"/>
      <c r="X380" s="1738"/>
      <c r="Y380" s="1738"/>
      <c r="Z380" s="1738"/>
      <c r="AA380" s="1738"/>
      <c r="AB380" s="1738"/>
      <c r="AC380" s="1738"/>
      <c r="AD380" s="1738"/>
      <c r="AE380" s="1738"/>
      <c r="AF380" s="1738"/>
      <c r="AG380" s="1738"/>
    </row>
    <row r="381" spans="2:33">
      <c r="B381" s="1738"/>
      <c r="C381" s="1738"/>
      <c r="D381" s="1738"/>
      <c r="E381" s="1738"/>
      <c r="F381" s="1738"/>
      <c r="G381" s="1738"/>
      <c r="H381" s="1738"/>
      <c r="I381" s="1738"/>
      <c r="J381" s="1738"/>
      <c r="K381" s="1738"/>
      <c r="L381" s="1738"/>
      <c r="M381" s="1738"/>
      <c r="N381" s="1738"/>
      <c r="O381" s="1738"/>
      <c r="P381" s="1738"/>
      <c r="Q381" s="1738"/>
      <c r="R381" s="1738"/>
      <c r="S381" s="1738"/>
      <c r="T381" s="1738"/>
      <c r="U381" s="1738"/>
      <c r="V381" s="1738"/>
      <c r="W381" s="1738"/>
      <c r="X381" s="1738"/>
      <c r="Y381" s="1738"/>
      <c r="Z381" s="1738"/>
      <c r="AA381" s="1738"/>
      <c r="AB381" s="1738"/>
      <c r="AC381" s="1738"/>
      <c r="AD381" s="1738"/>
      <c r="AE381" s="1738"/>
      <c r="AF381" s="1738"/>
      <c r="AG381" s="1738"/>
    </row>
    <row r="382" spans="2:33">
      <c r="B382" s="1738"/>
      <c r="C382" s="1738"/>
      <c r="D382" s="1738"/>
      <c r="E382" s="1738"/>
      <c r="F382" s="1738"/>
      <c r="G382" s="1738"/>
      <c r="H382" s="1738"/>
      <c r="I382" s="1738"/>
      <c r="J382" s="1738"/>
      <c r="K382" s="1738"/>
      <c r="L382" s="1738"/>
      <c r="M382" s="1738"/>
      <c r="N382" s="1738"/>
      <c r="O382" s="1738"/>
      <c r="P382" s="1738"/>
      <c r="Q382" s="1738"/>
      <c r="R382" s="1738"/>
      <c r="S382" s="1738"/>
      <c r="T382" s="1738"/>
      <c r="U382" s="1738"/>
      <c r="V382" s="1738"/>
      <c r="W382" s="1738"/>
      <c r="X382" s="1738"/>
      <c r="Y382" s="1738"/>
      <c r="Z382" s="1738"/>
      <c r="AA382" s="1738"/>
      <c r="AB382" s="1738"/>
      <c r="AC382" s="1738"/>
      <c r="AD382" s="1738"/>
      <c r="AE382" s="1738"/>
      <c r="AF382" s="1738"/>
      <c r="AG382" s="1738"/>
    </row>
    <row r="383" spans="2:33">
      <c r="B383" s="1738"/>
      <c r="C383" s="1738"/>
      <c r="D383" s="1738"/>
      <c r="E383" s="1738"/>
      <c r="F383" s="1738"/>
      <c r="G383" s="1738"/>
      <c r="H383" s="1738"/>
      <c r="I383" s="1738"/>
      <c r="J383" s="1738"/>
      <c r="K383" s="1738"/>
      <c r="L383" s="1738"/>
      <c r="M383" s="1738"/>
      <c r="N383" s="1738"/>
      <c r="O383" s="1738"/>
      <c r="P383" s="1738"/>
      <c r="Q383" s="1738"/>
      <c r="R383" s="1738"/>
      <c r="S383" s="1738"/>
      <c r="T383" s="1738"/>
      <c r="U383" s="1738"/>
      <c r="V383" s="1738"/>
      <c r="W383" s="1738"/>
      <c r="X383" s="1738"/>
      <c r="Y383" s="1738"/>
      <c r="Z383" s="1738"/>
      <c r="AA383" s="1738"/>
      <c r="AB383" s="1738"/>
      <c r="AC383" s="1738"/>
      <c r="AD383" s="1738"/>
      <c r="AE383" s="1738"/>
      <c r="AF383" s="1738"/>
      <c r="AG383" s="1738"/>
    </row>
    <row r="384" spans="2:33">
      <c r="B384" s="1738"/>
      <c r="C384" s="1738"/>
      <c r="D384" s="1738"/>
      <c r="E384" s="1738"/>
      <c r="F384" s="1738"/>
      <c r="G384" s="1738"/>
      <c r="H384" s="1738"/>
      <c r="I384" s="1738"/>
      <c r="J384" s="1738"/>
      <c r="K384" s="1738"/>
      <c r="L384" s="1738"/>
      <c r="M384" s="1738"/>
      <c r="N384" s="1738"/>
      <c r="O384" s="1738"/>
      <c r="P384" s="1738"/>
      <c r="Q384" s="1738"/>
      <c r="R384" s="1738"/>
      <c r="S384" s="1738"/>
      <c r="T384" s="1738"/>
      <c r="U384" s="1738"/>
      <c r="V384" s="1738"/>
      <c r="W384" s="1738"/>
      <c r="X384" s="1738"/>
      <c r="Y384" s="1738"/>
      <c r="Z384" s="1738"/>
      <c r="AA384" s="1738"/>
      <c r="AB384" s="1738"/>
      <c r="AC384" s="1738"/>
      <c r="AD384" s="1738"/>
      <c r="AE384" s="1738"/>
      <c r="AF384" s="1738"/>
      <c r="AG384" s="1738"/>
    </row>
    <row r="385" spans="2:33">
      <c r="B385" s="1738"/>
      <c r="C385" s="1738"/>
      <c r="D385" s="1738"/>
      <c r="E385" s="1738"/>
      <c r="F385" s="1738"/>
      <c r="G385" s="1738"/>
      <c r="H385" s="1738"/>
      <c r="I385" s="1738"/>
      <c r="J385" s="1738"/>
      <c r="K385" s="1738"/>
      <c r="L385" s="1738"/>
      <c r="M385" s="1738"/>
      <c r="N385" s="1738"/>
      <c r="O385" s="1738"/>
      <c r="P385" s="1738"/>
      <c r="Q385" s="1738"/>
      <c r="R385" s="1738"/>
      <c r="S385" s="1738"/>
      <c r="T385" s="1738"/>
      <c r="U385" s="1738"/>
      <c r="V385" s="1738"/>
      <c r="W385" s="1738"/>
      <c r="X385" s="1738"/>
      <c r="Y385" s="1738"/>
      <c r="Z385" s="1738"/>
      <c r="AA385" s="1738"/>
      <c r="AB385" s="1738"/>
      <c r="AC385" s="1738"/>
      <c r="AD385" s="1738"/>
      <c r="AE385" s="1738"/>
      <c r="AF385" s="1738"/>
      <c r="AG385" s="1738"/>
    </row>
    <row r="386" spans="2:33">
      <c r="B386" s="1738"/>
      <c r="C386" s="1738"/>
      <c r="D386" s="1738"/>
      <c r="E386" s="1738"/>
      <c r="F386" s="1738"/>
      <c r="G386" s="1738"/>
      <c r="H386" s="1738"/>
      <c r="I386" s="1738"/>
      <c r="J386" s="1738"/>
      <c r="K386" s="1738"/>
      <c r="L386" s="1738"/>
      <c r="M386" s="1738"/>
      <c r="N386" s="1738"/>
      <c r="O386" s="1738"/>
      <c r="P386" s="1738"/>
      <c r="Q386" s="1738"/>
      <c r="R386" s="1738"/>
      <c r="S386" s="1738"/>
      <c r="T386" s="1738"/>
      <c r="U386" s="1738"/>
      <c r="V386" s="1738"/>
      <c r="W386" s="1738"/>
      <c r="X386" s="1738"/>
      <c r="Y386" s="1738"/>
      <c r="Z386" s="1738"/>
      <c r="AA386" s="1738"/>
      <c r="AB386" s="1738"/>
      <c r="AC386" s="1738"/>
      <c r="AD386" s="1738"/>
      <c r="AE386" s="1738"/>
      <c r="AF386" s="1738"/>
      <c r="AG386" s="1738"/>
    </row>
  </sheetData>
  <mergeCells count="147">
    <mergeCell ref="B375:I386"/>
    <mergeCell ref="J375:Q386"/>
    <mergeCell ref="R375:Y386"/>
    <mergeCell ref="Z375:AG386"/>
    <mergeCell ref="B360:AG360"/>
    <mergeCell ref="B361:I372"/>
    <mergeCell ref="J361:Q372"/>
    <mergeCell ref="R361:Y372"/>
    <mergeCell ref="Z361:AG372"/>
    <mergeCell ref="B374:AG374"/>
    <mergeCell ref="B342:AG343"/>
    <mergeCell ref="B345:AG345"/>
    <mergeCell ref="B346:I357"/>
    <mergeCell ref="J346:Q357"/>
    <mergeCell ref="R346:Y357"/>
    <mergeCell ref="Z346:AG357"/>
    <mergeCell ref="B314:I325"/>
    <mergeCell ref="J314:Q325"/>
    <mergeCell ref="R314:Y325"/>
    <mergeCell ref="Z314:AG325"/>
    <mergeCell ref="B327:AG327"/>
    <mergeCell ref="B328:I339"/>
    <mergeCell ref="J328:Q339"/>
    <mergeCell ref="R328:Y339"/>
    <mergeCell ref="Z328:AG339"/>
    <mergeCell ref="B299:AG299"/>
    <mergeCell ref="B300:I311"/>
    <mergeCell ref="J300:Q311"/>
    <mergeCell ref="R300:Y311"/>
    <mergeCell ref="Z300:AG311"/>
    <mergeCell ref="B313:AG313"/>
    <mergeCell ref="B236:AG237"/>
    <mergeCell ref="B238:AG248"/>
    <mergeCell ref="B249:AG278"/>
    <mergeCell ref="B281:AG282"/>
    <mergeCell ref="B284:AG284"/>
    <mergeCell ref="B285:I296"/>
    <mergeCell ref="J285:Q296"/>
    <mergeCell ref="R285:Y296"/>
    <mergeCell ref="Z285:AG296"/>
    <mergeCell ref="E204:J204"/>
    <mergeCell ref="T204:U204"/>
    <mergeCell ref="E207:J207"/>
    <mergeCell ref="T207:U207"/>
    <mergeCell ref="E209:AF209"/>
    <mergeCell ref="B211:AG235"/>
    <mergeCell ref="F169:AG170"/>
    <mergeCell ref="B171:AG194"/>
    <mergeCell ref="B195:AG196"/>
    <mergeCell ref="E198:J198"/>
    <mergeCell ref="T198:U198"/>
    <mergeCell ref="E201:J201"/>
    <mergeCell ref="T201:U201"/>
    <mergeCell ref="F165:AG166"/>
    <mergeCell ref="F168:M168"/>
    <mergeCell ref="P168:R168"/>
    <mergeCell ref="T168:U168"/>
    <mergeCell ref="V168:W168"/>
    <mergeCell ref="Y168:Z168"/>
    <mergeCell ref="AA168:AB168"/>
    <mergeCell ref="F161:AG162"/>
    <mergeCell ref="F164:M164"/>
    <mergeCell ref="P164:R164"/>
    <mergeCell ref="T164:U164"/>
    <mergeCell ref="V164:W164"/>
    <mergeCell ref="Y164:Z164"/>
    <mergeCell ref="AA164:AB164"/>
    <mergeCell ref="F157:AG158"/>
    <mergeCell ref="U159:V159"/>
    <mergeCell ref="X159:Y159"/>
    <mergeCell ref="Z159:AA159"/>
    <mergeCell ref="F160:M160"/>
    <mergeCell ref="P160:R160"/>
    <mergeCell ref="T160:U160"/>
    <mergeCell ref="V160:W160"/>
    <mergeCell ref="Y160:Z160"/>
    <mergeCell ref="AA160:AB160"/>
    <mergeCell ref="F153:AG154"/>
    <mergeCell ref="U155:V155"/>
    <mergeCell ref="X155:Y155"/>
    <mergeCell ref="Z155:AA155"/>
    <mergeCell ref="F156:M156"/>
    <mergeCell ref="P156:R156"/>
    <mergeCell ref="T156:U156"/>
    <mergeCell ref="V156:W156"/>
    <mergeCell ref="Y156:Z156"/>
    <mergeCell ref="AA156:AB156"/>
    <mergeCell ref="F152:M152"/>
    <mergeCell ref="P152:R152"/>
    <mergeCell ref="T152:U152"/>
    <mergeCell ref="V152:W152"/>
    <mergeCell ref="Y152:Z152"/>
    <mergeCell ref="AA152:AB152"/>
    <mergeCell ref="E148:AF149"/>
    <mergeCell ref="E151:L151"/>
    <mergeCell ref="O151:Q151"/>
    <mergeCell ref="U151:V151"/>
    <mergeCell ref="X151:Y151"/>
    <mergeCell ref="Z151:AA151"/>
    <mergeCell ref="E117:AF117"/>
    <mergeCell ref="B119:AG143"/>
    <mergeCell ref="B144:AG145"/>
    <mergeCell ref="E147:L147"/>
    <mergeCell ref="O147:Q147"/>
    <mergeCell ref="U147:V147"/>
    <mergeCell ref="X147:Y147"/>
    <mergeCell ref="Z147:AA147"/>
    <mergeCell ref="E109:AF109"/>
    <mergeCell ref="E111:J111"/>
    <mergeCell ref="N111:O111"/>
    <mergeCell ref="S111:T111"/>
    <mergeCell ref="E113:AF113"/>
    <mergeCell ref="E115:J115"/>
    <mergeCell ref="N115:O115"/>
    <mergeCell ref="S115:T115"/>
    <mergeCell ref="E103:J103"/>
    <mergeCell ref="N103:O103"/>
    <mergeCell ref="S103:T103"/>
    <mergeCell ref="E105:AF105"/>
    <mergeCell ref="E107:J107"/>
    <mergeCell ref="N107:O107"/>
    <mergeCell ref="S107:T107"/>
    <mergeCell ref="I70:J70"/>
    <mergeCell ref="N70:AF70"/>
    <mergeCell ref="I72:J72"/>
    <mergeCell ref="N72:AF72"/>
    <mergeCell ref="B75:AG99"/>
    <mergeCell ref="B100:AG101"/>
    <mergeCell ref="I68:J68"/>
    <mergeCell ref="N68:AF68"/>
    <mergeCell ref="B9:AG10"/>
    <mergeCell ref="Q11:AF12"/>
    <mergeCell ref="Q13:AF14"/>
    <mergeCell ref="B26:AG50"/>
    <mergeCell ref="B51:AG52"/>
    <mergeCell ref="I62:J62"/>
    <mergeCell ref="N62:AF62"/>
    <mergeCell ref="B2:AG5"/>
    <mergeCell ref="B6:E8"/>
    <mergeCell ref="F6:G8"/>
    <mergeCell ref="H6:AA8"/>
    <mergeCell ref="AB6:AE8"/>
    <mergeCell ref="AF6:AG8"/>
    <mergeCell ref="I64:J64"/>
    <mergeCell ref="N64:AF64"/>
    <mergeCell ref="N65:AF66"/>
    <mergeCell ref="I66:J66"/>
  </mergeCells>
  <dataValidations count="11">
    <dataValidation type="list" allowBlank="1" showInputMessage="1" showErrorMessage="1" sqref="N103:O103" xr:uid="{6770F272-929B-44D1-96BE-528C2DCF361D}">
      <formula1>"40cm,60cm,30cm"</formula1>
    </dataValidation>
    <dataValidation type="list" allowBlank="1" showInputMessage="1" showErrorMessage="1" sqref="F152:M152" xr:uid="{02C8EB3F-9318-4527-A54C-C6B59E645356}">
      <formula1>"SOPORTE TIPO RF,SOPORTE GPS,SOPORTE TIPO BANDERA,SOPORTE TIPO H (2 MASTILES PARA ANTENA),SOPORTE TIPO H (3 MASTILES PARA ANTENA),MASTIL AUTOSOPORTADO,SOPORTE UNIVERSAL DE DIVERSIDAD,SOPORTE ADOSADO EN PARED"</formula1>
    </dataValidation>
    <dataValidation type="list" allowBlank="1" showInputMessage="1" showErrorMessage="1" sqref="F156:M156" xr:uid="{8D92E94A-C1D1-4A67-91CB-81D60E051CDA}">
      <formula1>"SOPORTE PARA GPS,SOPORTE TIPO RF,SOPORTE TIPO BANDERA,SOPORTE TIPO H (2 MASTILES PARA ANTENA),SOPORTE TIPO H (3 MASTILES PARA ANTENA),MASTIL AUTOSOPORTADO,SOPORTE UNIVERSAL DE DIVERSIDAD,SOPORTE ADOSADO EN PARED"</formula1>
    </dataValidation>
    <dataValidation type="list" allowBlank="1" showInputMessage="1" showErrorMessage="1" sqref="F6:G8 AF6:AG8" xr:uid="{682BA1F0-1B97-4EDE-AD42-AC4A62B7123E}">
      <formula1>"SI,NO"</formula1>
    </dataValidation>
    <dataValidation type="list" allowBlank="1" showInputMessage="1" showErrorMessage="1" sqref="F164:M164 F168:M168 F160:M160" xr:uid="{87B9B407-CBDD-487F-918E-68EFBA007C7A}">
      <formula1>"SOPORTE TIPO RF,SOPORTE TIPO BANDERA,SOPORTE TIPO H (2 MASTILES PARA ANTENA),SOPORTE TIPO H (3 MASTILES PARA ANTENA),MASTIL AUTOSOPORTADO,SOPORTE UNIVERSAL DE DIVERSIDAD,SOPORTE ADOSADO EN PARED"</formula1>
    </dataValidation>
    <dataValidation type="list" allowBlank="1" showInputMessage="1" showErrorMessage="1" sqref="P152:R152 P156:R156 P160:R160 P164:R164 P168:R168" xr:uid="{D1BA86A1-584E-40DA-B568-4A1EED70E79E}">
      <formula1>"NUEVO,MODIFICACION"</formula1>
    </dataValidation>
    <dataValidation type="list" allowBlank="1" showInputMessage="1" showErrorMessage="1" sqref="D108 D112 D116 D148 D104 E153 D163 E157 E161 E165 E169" xr:uid="{62EEB749-0A05-4458-B59C-91B10390ADD6}">
      <formula1>#REF!</formula1>
    </dataValidation>
    <dataValidation type="list" allowBlank="1" showInputMessage="1" showErrorMessage="1" sqref="E147:L147 E151:L151" xr:uid="{4D1F0CA9-7171-41D7-820F-FE1895B061EE}">
      <formula1>$P$191:$P$194</formula1>
    </dataValidation>
    <dataValidation type="list" allowBlank="1" showInputMessage="1" showErrorMessage="1" sqref="E198:J198 E201:J201 E204:J204 E207:J207" xr:uid="{1D9A7738-1F1D-4C3D-BF7D-711A6BD797BD}">
      <formula1>"Pole + Platina Galvanizada, Platina Galvanizada, Pole sin platina"</formula1>
    </dataValidation>
    <dataValidation type="list" allowBlank="1" showInputMessage="1" showErrorMessage="1" sqref="N111 N115 N107" xr:uid="{906E47EF-CCD1-4371-9C63-8E4CFF648296}">
      <formula1>"40cm,60cm"</formula1>
    </dataValidation>
    <dataValidation type="list" allowBlank="1" showInputMessage="1" showErrorMessage="1" sqref="E103 E111 E107 E115" xr:uid="{3C3D4CED-2CAF-4E00-95F5-0126488A8087}">
      <formula1>"ESCALERILLA MECANO HORIZONTAL,ESCALERILLA MECANO VERTICAL,RACK VERTICAL,EXTENSION RACK VERTICAL"</formula1>
    </dataValidation>
  </dataValidation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6D9029-2D26-413A-95A0-CC30A050262A}">
  <sheetPr codeName="Hoja12">
    <tabColor theme="0"/>
  </sheetPr>
  <dimension ref="B2:AJ424"/>
  <sheetViews>
    <sheetView showGridLines="0" topLeftCell="A75" zoomScale="70" zoomScaleNormal="70" workbookViewId="0">
      <selection activeCell="C3" sqref="C3:V6"/>
    </sheetView>
  </sheetViews>
  <sheetFormatPr baseColWidth="10" defaultRowHeight="12.75"/>
  <cols>
    <col min="1" max="2" width="2.625" style="536" customWidth="1"/>
    <col min="3" max="4" width="11" style="536"/>
    <col min="5" max="5" width="10.875" style="536" bestFit="1" customWidth="1"/>
    <col min="6" max="9" width="11" style="536"/>
    <col min="10" max="11" width="10.875" style="536" bestFit="1" customWidth="1"/>
    <col min="12" max="12" width="10" style="536" customWidth="1"/>
    <col min="13" max="13" width="18.75" style="536" bestFit="1" customWidth="1"/>
    <col min="14" max="14" width="10" style="536" customWidth="1"/>
    <col min="15" max="15" width="10.875" style="536" bestFit="1" customWidth="1"/>
    <col min="16" max="16" width="10" style="536" customWidth="1"/>
    <col min="17" max="17" width="10.875" style="536" bestFit="1" customWidth="1"/>
    <col min="18" max="18" width="14.625" style="536" customWidth="1"/>
    <col min="19" max="19" width="10" style="536" customWidth="1"/>
    <col min="20" max="20" width="8.125" style="536" bestFit="1" customWidth="1"/>
    <col min="21" max="21" width="18.75" style="536" bestFit="1" customWidth="1"/>
    <col min="22" max="22" width="10" style="536" customWidth="1"/>
    <col min="23" max="23" width="3.125" style="536" customWidth="1"/>
    <col min="24" max="16384" width="11" style="536"/>
  </cols>
  <sheetData>
    <row r="2" spans="2:36" ht="16.5" customHeight="1">
      <c r="B2" s="235"/>
      <c r="C2" s="235"/>
      <c r="D2" s="235"/>
      <c r="E2" s="235"/>
      <c r="F2" s="235"/>
      <c r="G2" s="235"/>
      <c r="H2" s="235"/>
      <c r="I2" s="235"/>
      <c r="J2" s="235"/>
      <c r="K2" s="235"/>
      <c r="L2" s="235"/>
      <c r="M2" s="235"/>
      <c r="N2" s="235"/>
      <c r="O2" s="235"/>
      <c r="P2" s="235"/>
      <c r="Q2" s="235"/>
      <c r="R2" s="235"/>
      <c r="S2" s="235"/>
      <c r="T2" s="235"/>
      <c r="U2" s="235"/>
      <c r="V2" s="235"/>
      <c r="W2" s="235"/>
    </row>
    <row r="3" spans="2:36" ht="12.75" customHeight="1">
      <c r="B3" s="235"/>
      <c r="C3" s="1747" t="s">
        <v>661</v>
      </c>
      <c r="D3" s="1747"/>
      <c r="E3" s="1747"/>
      <c r="F3" s="1747"/>
      <c r="G3" s="1747"/>
      <c r="H3" s="1747"/>
      <c r="I3" s="1747"/>
      <c r="J3" s="1747"/>
      <c r="K3" s="1747"/>
      <c r="L3" s="1747"/>
      <c r="M3" s="1747"/>
      <c r="N3" s="1747"/>
      <c r="O3" s="1747"/>
      <c r="P3" s="1747"/>
      <c r="Q3" s="1747"/>
      <c r="R3" s="1747"/>
      <c r="S3" s="1747"/>
      <c r="T3" s="1747"/>
      <c r="U3" s="1747"/>
      <c r="V3" s="1747"/>
      <c r="W3" s="235"/>
      <c r="X3" s="221"/>
      <c r="Y3" s="221"/>
      <c r="Z3" s="221"/>
      <c r="AA3" s="221"/>
      <c r="AB3" s="221"/>
    </row>
    <row r="4" spans="2:36" ht="12.75" customHeight="1">
      <c r="B4" s="235"/>
      <c r="C4" s="1747"/>
      <c r="D4" s="1747"/>
      <c r="E4" s="1747"/>
      <c r="F4" s="1747"/>
      <c r="G4" s="1747"/>
      <c r="H4" s="1747"/>
      <c r="I4" s="1747"/>
      <c r="J4" s="1747"/>
      <c r="K4" s="1747"/>
      <c r="L4" s="1747"/>
      <c r="M4" s="1747"/>
      <c r="N4" s="1747"/>
      <c r="O4" s="1747"/>
      <c r="P4" s="1747"/>
      <c r="Q4" s="1747"/>
      <c r="R4" s="1747"/>
      <c r="S4" s="1747"/>
      <c r="T4" s="1747"/>
      <c r="U4" s="1747"/>
      <c r="V4" s="1747"/>
      <c r="W4" s="235"/>
      <c r="X4" s="221"/>
      <c r="Y4" s="221"/>
      <c r="Z4" s="221"/>
      <c r="AA4" s="221"/>
      <c r="AB4" s="221"/>
    </row>
    <row r="5" spans="2:36" ht="12.75" customHeight="1">
      <c r="B5" s="235"/>
      <c r="C5" s="1747"/>
      <c r="D5" s="1747"/>
      <c r="E5" s="1747"/>
      <c r="F5" s="1747"/>
      <c r="G5" s="1747"/>
      <c r="H5" s="1747"/>
      <c r="I5" s="1747"/>
      <c r="J5" s="1747"/>
      <c r="K5" s="1747"/>
      <c r="L5" s="1747"/>
      <c r="M5" s="1747"/>
      <c r="N5" s="1747"/>
      <c r="O5" s="1747"/>
      <c r="P5" s="1747"/>
      <c r="Q5" s="1747"/>
      <c r="R5" s="1747"/>
      <c r="S5" s="1747"/>
      <c r="T5" s="1747"/>
      <c r="U5" s="1747"/>
      <c r="V5" s="1747"/>
      <c r="W5" s="235"/>
      <c r="X5" s="221"/>
      <c r="Y5" s="221"/>
      <c r="Z5" s="221"/>
      <c r="AA5" s="221"/>
      <c r="AB5" s="221"/>
    </row>
    <row r="6" spans="2:36" ht="13.5" customHeight="1">
      <c r="B6" s="235"/>
      <c r="C6" s="1747"/>
      <c r="D6" s="1747"/>
      <c r="E6" s="1747"/>
      <c r="F6" s="1747"/>
      <c r="G6" s="1747"/>
      <c r="H6" s="1747"/>
      <c r="I6" s="1747"/>
      <c r="J6" s="1747"/>
      <c r="K6" s="1747"/>
      <c r="L6" s="1747"/>
      <c r="M6" s="1747"/>
      <c r="N6" s="1747"/>
      <c r="O6" s="1747"/>
      <c r="P6" s="1747"/>
      <c r="Q6" s="1747"/>
      <c r="R6" s="1747"/>
      <c r="S6" s="1747"/>
      <c r="T6" s="1747"/>
      <c r="U6" s="1747"/>
      <c r="V6" s="1747"/>
      <c r="W6" s="235"/>
      <c r="X6" s="157"/>
      <c r="Y6" s="157"/>
      <c r="Z6" s="157"/>
      <c r="AA6" s="157"/>
      <c r="AB6" s="157"/>
      <c r="AC6" s="157"/>
      <c r="AD6" s="157"/>
      <c r="AE6" s="157"/>
      <c r="AF6" s="157"/>
      <c r="AG6" s="157"/>
      <c r="AH6" s="157"/>
      <c r="AI6" s="157"/>
      <c r="AJ6" s="157"/>
    </row>
    <row r="7" spans="2:36" ht="12.75" customHeight="1">
      <c r="B7" s="235"/>
      <c r="C7" s="1692" t="s">
        <v>662</v>
      </c>
      <c r="D7" s="1692"/>
      <c r="E7" s="1692"/>
      <c r="F7" s="1692"/>
      <c r="G7" s="1692"/>
      <c r="H7" s="1692"/>
      <c r="I7" s="1692"/>
      <c r="J7" s="1692"/>
      <c r="K7" s="1692"/>
      <c r="L7" s="1692"/>
      <c r="M7" s="1692" t="s">
        <v>663</v>
      </c>
      <c r="N7" s="1692"/>
      <c r="O7" s="1692"/>
      <c r="P7" s="1692"/>
      <c r="Q7" s="1692"/>
      <c r="R7" s="1692"/>
      <c r="S7" s="1692"/>
      <c r="T7" s="1692"/>
      <c r="U7" s="1692"/>
      <c r="V7" s="1692"/>
      <c r="W7" s="235"/>
      <c r="X7" s="157"/>
      <c r="Y7" s="157"/>
      <c r="Z7" s="157"/>
      <c r="AA7" s="157"/>
      <c r="AB7" s="157"/>
      <c r="AC7" s="157"/>
      <c r="AD7" s="157"/>
      <c r="AE7" s="157"/>
      <c r="AF7" s="157"/>
      <c r="AG7" s="157"/>
      <c r="AH7" s="157"/>
      <c r="AI7" s="157"/>
      <c r="AJ7" s="157"/>
    </row>
    <row r="8" spans="2:36" ht="30" customHeight="1">
      <c r="B8" s="235"/>
      <c r="C8" s="1692"/>
      <c r="D8" s="1692"/>
      <c r="E8" s="1692"/>
      <c r="F8" s="1692"/>
      <c r="G8" s="1692"/>
      <c r="H8" s="1692"/>
      <c r="I8" s="1692"/>
      <c r="J8" s="1692"/>
      <c r="K8" s="1692"/>
      <c r="L8" s="1692"/>
      <c r="M8" s="1692"/>
      <c r="N8" s="1692"/>
      <c r="O8" s="1692"/>
      <c r="P8" s="1692"/>
      <c r="Q8" s="1692"/>
      <c r="R8" s="1692"/>
      <c r="S8" s="1692"/>
      <c r="T8" s="1692"/>
      <c r="U8" s="1692"/>
      <c r="V8" s="1692"/>
      <c r="W8" s="235"/>
      <c r="X8" s="157"/>
      <c r="Y8" s="157"/>
      <c r="Z8" s="157"/>
      <c r="AA8" s="157"/>
      <c r="AB8" s="157"/>
      <c r="AC8" s="157"/>
      <c r="AD8" s="157"/>
      <c r="AE8" s="157"/>
      <c r="AF8" s="157"/>
      <c r="AG8" s="157"/>
      <c r="AH8" s="157"/>
      <c r="AI8" s="157"/>
      <c r="AJ8" s="157"/>
    </row>
    <row r="9" spans="2:36">
      <c r="B9" s="235"/>
      <c r="C9" s="537"/>
      <c r="D9" s="538"/>
      <c r="E9" s="538"/>
      <c r="F9" s="538"/>
      <c r="G9" s="538"/>
      <c r="H9" s="538"/>
      <c r="I9" s="538"/>
      <c r="J9" s="538"/>
      <c r="K9" s="538"/>
      <c r="L9" s="539"/>
      <c r="M9" s="537"/>
      <c r="N9" s="538"/>
      <c r="O9" s="538"/>
      <c r="P9" s="538"/>
      <c r="Q9" s="538"/>
      <c r="R9" s="538"/>
      <c r="S9" s="538"/>
      <c r="T9" s="538"/>
      <c r="U9" s="538"/>
      <c r="V9" s="539"/>
      <c r="W9" s="235"/>
      <c r="X9" s="157"/>
      <c r="Y9" s="157"/>
      <c r="Z9" s="157"/>
      <c r="AA9" s="157"/>
      <c r="AB9" s="157"/>
      <c r="AC9" s="157"/>
      <c r="AD9" s="157"/>
      <c r="AE9" s="157"/>
      <c r="AF9" s="157"/>
      <c r="AG9" s="157"/>
      <c r="AH9" s="157"/>
      <c r="AI9" s="157"/>
      <c r="AJ9" s="157"/>
    </row>
    <row r="10" spans="2:36">
      <c r="B10" s="235"/>
      <c r="C10" s="540"/>
      <c r="D10" s="157"/>
      <c r="E10" s="157"/>
      <c r="F10" s="157"/>
      <c r="G10" s="157"/>
      <c r="H10" s="157"/>
      <c r="I10" s="157"/>
      <c r="J10" s="157"/>
      <c r="K10" s="157"/>
      <c r="L10" s="541"/>
      <c r="M10" s="540"/>
      <c r="N10" s="157"/>
      <c r="O10" s="157"/>
      <c r="P10" s="157"/>
      <c r="Q10" s="157"/>
      <c r="R10" s="157"/>
      <c r="S10" s="157"/>
      <c r="T10" s="157"/>
      <c r="U10" s="157"/>
      <c r="V10" s="541"/>
      <c r="W10" s="235"/>
      <c r="X10" s="157"/>
      <c r="Y10" s="157"/>
      <c r="Z10" s="157"/>
      <c r="AA10" s="157"/>
      <c r="AB10" s="157"/>
      <c r="AC10" s="157"/>
      <c r="AD10" s="157"/>
      <c r="AE10" s="157"/>
      <c r="AF10" s="157"/>
      <c r="AG10" s="157"/>
      <c r="AH10" s="157"/>
      <c r="AI10" s="157"/>
      <c r="AJ10" s="157"/>
    </row>
    <row r="11" spans="2:36">
      <c r="B11" s="235"/>
      <c r="C11" s="540"/>
      <c r="D11" s="157"/>
      <c r="E11" s="157"/>
      <c r="F11" s="157"/>
      <c r="G11" s="157"/>
      <c r="H11" s="157"/>
      <c r="I11" s="157"/>
      <c r="J11" s="157"/>
      <c r="K11" s="157"/>
      <c r="L11" s="541"/>
      <c r="M11" s="540"/>
      <c r="N11" s="157"/>
      <c r="O11" s="157"/>
      <c r="P11" s="157"/>
      <c r="Q11" s="157"/>
      <c r="R11" s="157"/>
      <c r="S11" s="157"/>
      <c r="T11" s="157"/>
      <c r="U11" s="221"/>
      <c r="V11" s="541"/>
      <c r="W11" s="235"/>
      <c r="X11" s="157"/>
      <c r="Y11" s="157"/>
      <c r="Z11" s="157"/>
      <c r="AA11" s="157"/>
      <c r="AB11" s="157"/>
      <c r="AC11" s="157"/>
      <c r="AD11" s="157"/>
      <c r="AE11" s="157"/>
      <c r="AF11" s="157"/>
      <c r="AG11" s="157"/>
      <c r="AH11" s="157"/>
      <c r="AI11" s="157"/>
      <c r="AJ11" s="157"/>
    </row>
    <row r="12" spans="2:36">
      <c r="B12" s="235"/>
      <c r="C12" s="540"/>
      <c r="D12" s="157"/>
      <c r="E12" s="157"/>
      <c r="F12" s="157"/>
      <c r="G12" s="157"/>
      <c r="H12" s="157"/>
      <c r="I12" s="157"/>
      <c r="J12" s="157"/>
      <c r="K12" s="157"/>
      <c r="L12" s="541"/>
      <c r="M12" s="540"/>
      <c r="N12" s="157"/>
      <c r="O12" s="157"/>
      <c r="P12" s="157"/>
      <c r="Q12" s="157"/>
      <c r="R12" s="157"/>
      <c r="S12" s="157"/>
      <c r="T12" s="157"/>
      <c r="U12" s="221"/>
      <c r="V12" s="541"/>
      <c r="W12" s="235"/>
      <c r="X12" s="157"/>
      <c r="Y12" s="157"/>
      <c r="Z12" s="157"/>
      <c r="AA12" s="157"/>
      <c r="AB12" s="157"/>
      <c r="AC12" s="157"/>
      <c r="AD12" s="157"/>
      <c r="AE12" s="157"/>
      <c r="AF12" s="157"/>
      <c r="AG12" s="157"/>
      <c r="AH12" s="157"/>
      <c r="AI12" s="157"/>
      <c r="AJ12" s="157"/>
    </row>
    <row r="13" spans="2:36">
      <c r="B13" s="235"/>
      <c r="C13" s="540"/>
      <c r="D13" s="157"/>
      <c r="E13" s="157"/>
      <c r="F13" s="157"/>
      <c r="G13" s="157"/>
      <c r="H13" s="157"/>
      <c r="I13" s="157"/>
      <c r="J13" s="157"/>
      <c r="K13" s="157"/>
      <c r="L13" s="541"/>
      <c r="M13" s="540"/>
      <c r="N13" s="157"/>
      <c r="O13" s="157"/>
      <c r="P13" s="157"/>
      <c r="Q13" s="157"/>
      <c r="R13" s="157"/>
      <c r="S13" s="157"/>
      <c r="T13" s="157"/>
      <c r="U13" s="221"/>
      <c r="V13" s="541"/>
      <c r="W13" s="235"/>
      <c r="X13" s="157"/>
      <c r="Y13" s="157"/>
      <c r="Z13" s="157"/>
      <c r="AA13" s="157"/>
      <c r="AB13" s="157"/>
      <c r="AC13" s="157"/>
      <c r="AD13" s="157"/>
      <c r="AE13" s="157"/>
      <c r="AF13" s="157"/>
      <c r="AG13" s="157"/>
      <c r="AH13" s="157"/>
      <c r="AI13" s="157"/>
      <c r="AJ13" s="157"/>
    </row>
    <row r="14" spans="2:36">
      <c r="B14" s="235"/>
      <c r="C14" s="540"/>
      <c r="D14" s="157"/>
      <c r="E14" s="157"/>
      <c r="F14" s="157"/>
      <c r="G14" s="157"/>
      <c r="H14" s="157"/>
      <c r="I14" s="157"/>
      <c r="J14" s="157"/>
      <c r="K14" s="157"/>
      <c r="L14" s="541"/>
      <c r="M14" s="540"/>
      <c r="N14" s="157"/>
      <c r="O14" s="157"/>
      <c r="P14" s="157"/>
      <c r="Q14" s="157"/>
      <c r="R14" s="157"/>
      <c r="S14" s="157"/>
      <c r="T14" s="157"/>
      <c r="U14" s="221"/>
      <c r="V14" s="541"/>
      <c r="W14" s="235"/>
      <c r="X14" s="157"/>
      <c r="Y14" s="157"/>
      <c r="Z14" s="157"/>
      <c r="AA14" s="157"/>
      <c r="AB14" s="157"/>
      <c r="AC14" s="157"/>
      <c r="AD14" s="157"/>
      <c r="AE14" s="157"/>
      <c r="AF14" s="157"/>
      <c r="AG14" s="157"/>
      <c r="AH14" s="157"/>
      <c r="AI14" s="157"/>
      <c r="AJ14" s="157"/>
    </row>
    <row r="15" spans="2:36">
      <c r="B15" s="235"/>
      <c r="C15" s="540"/>
      <c r="D15" s="157"/>
      <c r="E15" s="157"/>
      <c r="F15" s="157"/>
      <c r="G15" s="157"/>
      <c r="H15" s="157"/>
      <c r="I15" s="157"/>
      <c r="J15" s="157"/>
      <c r="K15" s="157"/>
      <c r="L15" s="541"/>
      <c r="M15" s="540"/>
      <c r="N15" s="157"/>
      <c r="O15" s="157"/>
      <c r="P15" s="157"/>
      <c r="Q15" s="157"/>
      <c r="R15" s="157"/>
      <c r="S15" s="157"/>
      <c r="T15" s="157"/>
      <c r="U15" s="221"/>
      <c r="V15" s="541"/>
      <c r="W15" s="235"/>
      <c r="X15" s="157"/>
      <c r="Y15" s="157"/>
      <c r="Z15" s="157"/>
      <c r="AA15" s="157"/>
      <c r="AB15" s="157"/>
      <c r="AC15" s="157"/>
      <c r="AD15" s="157"/>
      <c r="AE15" s="157"/>
      <c r="AF15" s="157"/>
      <c r="AG15" s="157"/>
      <c r="AH15" s="157"/>
      <c r="AI15" s="157"/>
      <c r="AJ15" s="157"/>
    </row>
    <row r="16" spans="2:36">
      <c r="B16" s="235"/>
      <c r="C16" s="540"/>
      <c r="D16" s="157"/>
      <c r="E16" s="157"/>
      <c r="F16" s="157"/>
      <c r="G16" s="157"/>
      <c r="H16" s="157"/>
      <c r="I16" s="157"/>
      <c r="J16" s="157"/>
      <c r="K16" s="157"/>
      <c r="L16" s="541"/>
      <c r="M16" s="540"/>
      <c r="N16" s="157"/>
      <c r="O16" s="157"/>
      <c r="P16" s="157"/>
      <c r="Q16" s="157"/>
      <c r="R16" s="157"/>
      <c r="S16" s="157"/>
      <c r="T16" s="157"/>
      <c r="U16" s="221"/>
      <c r="V16" s="541"/>
      <c r="W16" s="235"/>
      <c r="X16" s="157"/>
      <c r="Y16" s="157"/>
      <c r="Z16" s="157"/>
      <c r="AA16" s="157"/>
      <c r="AB16" s="157"/>
      <c r="AC16" s="157"/>
      <c r="AD16" s="157"/>
      <c r="AE16" s="157"/>
      <c r="AF16" s="157"/>
      <c r="AG16" s="157"/>
      <c r="AH16" s="157"/>
      <c r="AI16" s="157"/>
      <c r="AJ16" s="157"/>
    </row>
    <row r="17" spans="2:36">
      <c r="B17" s="235"/>
      <c r="C17" s="540"/>
      <c r="D17" s="157"/>
      <c r="E17" s="157"/>
      <c r="F17" s="157"/>
      <c r="G17" s="157"/>
      <c r="H17" s="157"/>
      <c r="I17" s="157"/>
      <c r="J17" s="157"/>
      <c r="K17" s="157"/>
      <c r="L17" s="541"/>
      <c r="M17" s="540"/>
      <c r="N17" s="157"/>
      <c r="O17" s="157"/>
      <c r="P17" s="157"/>
      <c r="Q17" s="157"/>
      <c r="R17" s="157"/>
      <c r="S17" s="157"/>
      <c r="T17" s="157"/>
      <c r="U17" s="221"/>
      <c r="V17" s="541"/>
      <c r="W17" s="235"/>
      <c r="X17" s="157"/>
      <c r="Y17" s="157"/>
      <c r="Z17" s="157"/>
      <c r="AA17" s="157"/>
      <c r="AB17" s="157"/>
      <c r="AC17" s="157"/>
      <c r="AD17" s="157"/>
      <c r="AE17" s="157"/>
      <c r="AF17" s="157"/>
      <c r="AG17" s="157"/>
      <c r="AH17" s="157"/>
      <c r="AI17" s="157"/>
      <c r="AJ17" s="157"/>
    </row>
    <row r="18" spans="2:36">
      <c r="B18" s="235"/>
      <c r="C18" s="540"/>
      <c r="D18" s="157"/>
      <c r="E18" s="157"/>
      <c r="F18" s="157"/>
      <c r="G18" s="157"/>
      <c r="H18" s="157"/>
      <c r="I18" s="157"/>
      <c r="J18" s="157"/>
      <c r="K18" s="157"/>
      <c r="L18" s="541"/>
      <c r="M18" s="540"/>
      <c r="N18" s="157"/>
      <c r="O18" s="157"/>
      <c r="P18" s="157"/>
      <c r="Q18" s="157"/>
      <c r="R18" s="157"/>
      <c r="S18" s="157"/>
      <c r="T18" s="157"/>
      <c r="U18" s="221"/>
      <c r="V18" s="541"/>
      <c r="W18" s="235"/>
      <c r="X18" s="157"/>
      <c r="Y18" s="157"/>
      <c r="Z18" s="157"/>
      <c r="AA18" s="157"/>
      <c r="AB18" s="157"/>
      <c r="AC18" s="157"/>
      <c r="AD18" s="157"/>
      <c r="AE18" s="157"/>
      <c r="AF18" s="157"/>
      <c r="AG18" s="157"/>
      <c r="AH18" s="157"/>
      <c r="AI18" s="157"/>
      <c r="AJ18" s="157"/>
    </row>
    <row r="19" spans="2:36">
      <c r="B19" s="235"/>
      <c r="C19" s="540"/>
      <c r="D19" s="157"/>
      <c r="E19" s="157"/>
      <c r="F19" s="157"/>
      <c r="G19" s="157"/>
      <c r="H19" s="157"/>
      <c r="I19" s="157"/>
      <c r="J19" s="157"/>
      <c r="K19" s="157"/>
      <c r="L19" s="541"/>
      <c r="M19" s="540"/>
      <c r="N19" s="157"/>
      <c r="O19" s="157"/>
      <c r="P19" s="157"/>
      <c r="Q19" s="157"/>
      <c r="R19" s="157"/>
      <c r="S19" s="157"/>
      <c r="T19" s="157"/>
      <c r="U19" s="221"/>
      <c r="V19" s="541"/>
      <c r="W19" s="235"/>
      <c r="X19" s="157"/>
      <c r="Y19" s="157"/>
      <c r="Z19" s="157"/>
      <c r="AA19" s="157"/>
      <c r="AB19" s="157"/>
      <c r="AC19" s="157"/>
      <c r="AD19" s="157"/>
      <c r="AE19" s="157"/>
      <c r="AF19" s="157"/>
      <c r="AG19" s="157"/>
      <c r="AH19" s="157"/>
      <c r="AI19" s="157"/>
      <c r="AJ19" s="157"/>
    </row>
    <row r="20" spans="2:36">
      <c r="B20" s="235"/>
      <c r="C20" s="540"/>
      <c r="D20" s="157"/>
      <c r="E20" s="157"/>
      <c r="F20" s="157"/>
      <c r="G20" s="157"/>
      <c r="H20" s="157"/>
      <c r="I20" s="157"/>
      <c r="J20" s="157"/>
      <c r="K20" s="157"/>
      <c r="L20" s="541"/>
      <c r="M20" s="540"/>
      <c r="N20" s="157"/>
      <c r="O20" s="157"/>
      <c r="P20" s="157"/>
      <c r="Q20" s="157"/>
      <c r="R20" s="157"/>
      <c r="S20" s="157"/>
      <c r="T20" s="157"/>
      <c r="U20" s="221"/>
      <c r="V20" s="541"/>
      <c r="W20" s="235"/>
      <c r="X20" s="157"/>
      <c r="Y20" s="157"/>
      <c r="Z20" s="157"/>
      <c r="AA20" s="157"/>
      <c r="AB20" s="157"/>
      <c r="AC20" s="157"/>
      <c r="AD20" s="157"/>
      <c r="AE20" s="157"/>
      <c r="AF20" s="157"/>
      <c r="AG20" s="157"/>
      <c r="AH20" s="157"/>
      <c r="AI20" s="157"/>
      <c r="AJ20" s="157"/>
    </row>
    <row r="21" spans="2:36">
      <c r="B21" s="235"/>
      <c r="C21" s="540"/>
      <c r="D21" s="157"/>
      <c r="E21" s="157"/>
      <c r="F21" s="157"/>
      <c r="G21" s="157"/>
      <c r="H21" s="157"/>
      <c r="I21" s="157"/>
      <c r="J21" s="157"/>
      <c r="K21" s="157"/>
      <c r="L21" s="541"/>
      <c r="M21" s="540"/>
      <c r="N21" s="157"/>
      <c r="O21" s="157"/>
      <c r="P21" s="157"/>
      <c r="Q21" s="157"/>
      <c r="R21" s="157"/>
      <c r="S21" s="157"/>
      <c r="T21" s="157"/>
      <c r="U21" s="221"/>
      <c r="V21" s="541"/>
      <c r="W21" s="235"/>
      <c r="X21" s="157"/>
      <c r="Y21" s="157"/>
      <c r="Z21" s="157"/>
      <c r="AA21" s="157"/>
      <c r="AB21" s="157"/>
      <c r="AC21" s="157"/>
      <c r="AD21" s="157"/>
      <c r="AE21" s="157"/>
      <c r="AF21" s="157"/>
      <c r="AG21" s="157"/>
      <c r="AH21" s="157"/>
      <c r="AI21" s="157"/>
      <c r="AJ21" s="157"/>
    </row>
    <row r="22" spans="2:36">
      <c r="B22" s="235"/>
      <c r="C22" s="540"/>
      <c r="D22" s="157"/>
      <c r="E22" s="157"/>
      <c r="F22" s="157"/>
      <c r="G22" s="157"/>
      <c r="H22" s="157"/>
      <c r="I22" s="157"/>
      <c r="J22" s="157"/>
      <c r="K22" s="157"/>
      <c r="L22" s="541"/>
      <c r="M22" s="540"/>
      <c r="N22" s="157"/>
      <c r="O22" s="157"/>
      <c r="P22" s="157"/>
      <c r="Q22" s="157"/>
      <c r="R22" s="157"/>
      <c r="S22" s="157"/>
      <c r="T22" s="157"/>
      <c r="U22" s="221"/>
      <c r="V22" s="541"/>
      <c r="W22" s="235"/>
      <c r="X22" s="157"/>
      <c r="Y22" s="157"/>
      <c r="Z22" s="157"/>
      <c r="AA22" s="157"/>
      <c r="AB22" s="157"/>
      <c r="AC22" s="157"/>
      <c r="AD22" s="157"/>
      <c r="AE22" s="157"/>
      <c r="AF22" s="157"/>
      <c r="AG22" s="157"/>
      <c r="AH22" s="157"/>
      <c r="AI22" s="157"/>
      <c r="AJ22" s="157"/>
    </row>
    <row r="23" spans="2:36">
      <c r="B23" s="235"/>
      <c r="C23" s="540"/>
      <c r="D23" s="157"/>
      <c r="E23" s="157"/>
      <c r="F23" s="157"/>
      <c r="G23" s="157"/>
      <c r="H23" s="157"/>
      <c r="I23" s="157"/>
      <c r="J23" s="157"/>
      <c r="K23" s="157"/>
      <c r="L23" s="541"/>
      <c r="M23" s="540"/>
      <c r="N23" s="157"/>
      <c r="O23" s="157"/>
      <c r="P23" s="157"/>
      <c r="Q23" s="157"/>
      <c r="R23" s="157"/>
      <c r="S23" s="157"/>
      <c r="T23" s="157"/>
      <c r="U23" s="221"/>
      <c r="V23" s="541"/>
      <c r="W23" s="235"/>
      <c r="X23" s="157"/>
      <c r="Y23" s="157"/>
      <c r="Z23" s="157"/>
      <c r="AA23" s="157"/>
      <c r="AB23" s="157"/>
      <c r="AC23" s="157"/>
      <c r="AD23" s="157"/>
      <c r="AE23" s="157"/>
      <c r="AF23" s="157"/>
      <c r="AG23" s="157"/>
      <c r="AH23" s="157"/>
      <c r="AI23" s="157"/>
      <c r="AJ23" s="157"/>
    </row>
    <row r="24" spans="2:36">
      <c r="B24" s="235"/>
      <c r="C24" s="540"/>
      <c r="D24" s="157"/>
      <c r="E24" s="157"/>
      <c r="F24" s="157"/>
      <c r="G24" s="157"/>
      <c r="H24" s="157"/>
      <c r="I24" s="157"/>
      <c r="J24" s="157"/>
      <c r="K24" s="157"/>
      <c r="L24" s="541"/>
      <c r="M24" s="540"/>
      <c r="N24" s="157"/>
      <c r="O24" s="157"/>
      <c r="P24" s="157"/>
      <c r="Q24" s="157"/>
      <c r="R24" s="157"/>
      <c r="S24" s="157"/>
      <c r="T24" s="157"/>
      <c r="U24" s="221"/>
      <c r="V24" s="541"/>
      <c r="W24" s="235"/>
      <c r="X24" s="157"/>
      <c r="Y24" s="157"/>
      <c r="Z24" s="157"/>
      <c r="AA24" s="157"/>
      <c r="AB24" s="157"/>
      <c r="AC24" s="157"/>
      <c r="AD24" s="157"/>
      <c r="AE24" s="157"/>
      <c r="AF24" s="157"/>
      <c r="AG24" s="157"/>
      <c r="AH24" s="157"/>
      <c r="AI24" s="157"/>
      <c r="AJ24" s="157"/>
    </row>
    <row r="25" spans="2:36">
      <c r="B25" s="235"/>
      <c r="C25" s="540"/>
      <c r="D25" s="157"/>
      <c r="E25" s="157"/>
      <c r="F25" s="157"/>
      <c r="G25" s="157"/>
      <c r="H25" s="157"/>
      <c r="I25" s="157"/>
      <c r="J25" s="157"/>
      <c r="K25" s="157"/>
      <c r="L25" s="541"/>
      <c r="M25" s="540"/>
      <c r="N25" s="157"/>
      <c r="O25" s="157"/>
      <c r="P25" s="157"/>
      <c r="Q25" s="157"/>
      <c r="R25" s="157"/>
      <c r="S25" s="157"/>
      <c r="T25" s="157"/>
      <c r="U25" s="221"/>
      <c r="V25" s="541"/>
      <c r="W25" s="235"/>
      <c r="X25" s="157"/>
      <c r="Y25" s="157"/>
      <c r="Z25" s="157"/>
      <c r="AA25" s="157"/>
      <c r="AB25" s="157"/>
      <c r="AC25" s="157"/>
      <c r="AD25" s="157"/>
      <c r="AE25" s="157"/>
      <c r="AF25" s="157"/>
      <c r="AG25" s="157"/>
      <c r="AH25" s="157"/>
      <c r="AI25" s="157"/>
      <c r="AJ25" s="157"/>
    </row>
    <row r="26" spans="2:36">
      <c r="B26" s="235"/>
      <c r="C26" s="540"/>
      <c r="D26" s="157"/>
      <c r="E26" s="157"/>
      <c r="F26" s="157"/>
      <c r="G26" s="157"/>
      <c r="H26" s="157"/>
      <c r="I26" s="157"/>
      <c r="J26" s="157"/>
      <c r="K26" s="157"/>
      <c r="L26" s="541"/>
      <c r="M26" s="540"/>
      <c r="N26" s="157"/>
      <c r="O26" s="157"/>
      <c r="P26" s="157"/>
      <c r="Q26" s="157"/>
      <c r="R26" s="157"/>
      <c r="S26" s="157"/>
      <c r="T26" s="157"/>
      <c r="U26" s="221"/>
      <c r="V26" s="541"/>
      <c r="W26" s="235"/>
      <c r="X26" s="157"/>
      <c r="Y26" s="157"/>
      <c r="Z26" s="157"/>
      <c r="AA26" s="157"/>
      <c r="AB26" s="157"/>
      <c r="AC26" s="157"/>
      <c r="AD26" s="157"/>
      <c r="AE26" s="157"/>
      <c r="AF26" s="157"/>
      <c r="AG26" s="157"/>
      <c r="AH26" s="157"/>
      <c r="AI26" s="157"/>
      <c r="AJ26" s="157"/>
    </row>
    <row r="27" spans="2:36">
      <c r="B27" s="235"/>
      <c r="C27" s="540"/>
      <c r="D27" s="157"/>
      <c r="E27" s="157"/>
      <c r="F27" s="157"/>
      <c r="G27" s="157"/>
      <c r="H27" s="157"/>
      <c r="I27" s="157"/>
      <c r="J27" s="157"/>
      <c r="K27" s="157"/>
      <c r="L27" s="541"/>
      <c r="M27" s="540"/>
      <c r="N27" s="157"/>
      <c r="O27" s="157"/>
      <c r="P27" s="157"/>
      <c r="Q27" s="157"/>
      <c r="R27" s="157"/>
      <c r="S27" s="157"/>
      <c r="T27" s="157"/>
      <c r="U27" s="221"/>
      <c r="V27" s="541"/>
      <c r="W27" s="235"/>
      <c r="X27" s="157"/>
      <c r="Y27" s="157"/>
      <c r="Z27" s="157"/>
      <c r="AA27" s="157"/>
      <c r="AB27" s="157"/>
      <c r="AC27" s="157"/>
      <c r="AD27" s="157"/>
      <c r="AE27" s="157"/>
      <c r="AF27" s="157"/>
      <c r="AG27" s="157"/>
      <c r="AH27" s="157"/>
      <c r="AI27" s="157"/>
      <c r="AJ27" s="157"/>
    </row>
    <row r="28" spans="2:36">
      <c r="B28" s="235"/>
      <c r="C28" s="540"/>
      <c r="D28" s="157"/>
      <c r="E28" s="157"/>
      <c r="F28" s="157"/>
      <c r="G28" s="157"/>
      <c r="H28" s="157"/>
      <c r="I28" s="157"/>
      <c r="J28" s="157"/>
      <c r="K28" s="157"/>
      <c r="L28" s="541"/>
      <c r="M28" s="540"/>
      <c r="N28" s="157"/>
      <c r="O28" s="157"/>
      <c r="P28" s="157"/>
      <c r="Q28" s="157"/>
      <c r="R28" s="157"/>
      <c r="S28" s="157"/>
      <c r="T28" s="157"/>
      <c r="U28" s="221"/>
      <c r="V28" s="541" t="s">
        <v>190</v>
      </c>
      <c r="W28" s="235"/>
      <c r="X28" s="157"/>
      <c r="Y28" s="157"/>
      <c r="Z28" s="157"/>
      <c r="AA28" s="157"/>
      <c r="AB28" s="157"/>
      <c r="AC28" s="157"/>
      <c r="AD28" s="157"/>
      <c r="AE28" s="157"/>
      <c r="AF28" s="157"/>
      <c r="AG28" s="157"/>
      <c r="AH28" s="157"/>
      <c r="AI28" s="157"/>
      <c r="AJ28" s="157"/>
    </row>
    <row r="29" spans="2:36">
      <c r="B29" s="235"/>
      <c r="C29" s="540"/>
      <c r="D29" s="157"/>
      <c r="E29" s="157"/>
      <c r="F29" s="157"/>
      <c r="G29" s="157"/>
      <c r="H29" s="157"/>
      <c r="I29" s="157"/>
      <c r="J29" s="157"/>
      <c r="K29" s="157"/>
      <c r="L29" s="541"/>
      <c r="M29" s="540"/>
      <c r="N29" s="157"/>
      <c r="O29" s="157"/>
      <c r="P29" s="157"/>
      <c r="Q29" s="157"/>
      <c r="R29" s="157"/>
      <c r="S29" s="157"/>
      <c r="T29" s="157"/>
      <c r="U29" s="221"/>
      <c r="V29" s="541"/>
      <c r="W29" s="235"/>
      <c r="X29" s="157"/>
      <c r="Y29" s="157"/>
      <c r="Z29" s="157"/>
      <c r="AA29" s="157"/>
      <c r="AB29" s="157"/>
      <c r="AC29" s="157"/>
      <c r="AD29" s="157"/>
      <c r="AE29" s="157"/>
      <c r="AF29" s="157"/>
      <c r="AG29" s="157"/>
      <c r="AH29" s="157"/>
      <c r="AI29" s="157"/>
      <c r="AJ29" s="157"/>
    </row>
    <row r="30" spans="2:36">
      <c r="B30" s="235"/>
      <c r="C30" s="540"/>
      <c r="D30" s="157"/>
      <c r="E30" s="157"/>
      <c r="F30" s="157"/>
      <c r="G30" s="157"/>
      <c r="H30" s="157"/>
      <c r="I30" s="157"/>
      <c r="J30" s="157"/>
      <c r="K30" s="157"/>
      <c r="L30" s="541"/>
      <c r="M30" s="540"/>
      <c r="N30" s="157"/>
      <c r="O30" s="157"/>
      <c r="P30" s="157"/>
      <c r="Q30" s="157"/>
      <c r="R30" s="157"/>
      <c r="S30" s="157"/>
      <c r="T30" s="157"/>
      <c r="U30" s="221"/>
      <c r="V30" s="541"/>
      <c r="W30" s="235"/>
      <c r="X30" s="157"/>
      <c r="Y30" s="157"/>
      <c r="Z30" s="157"/>
      <c r="AA30" s="157"/>
      <c r="AB30" s="157"/>
      <c r="AC30" s="157"/>
      <c r="AD30" s="157"/>
      <c r="AE30" s="157"/>
      <c r="AF30" s="157"/>
      <c r="AG30" s="157"/>
      <c r="AH30" s="157"/>
      <c r="AI30" s="157"/>
      <c r="AJ30" s="157"/>
    </row>
    <row r="31" spans="2:36">
      <c r="B31" s="235"/>
      <c r="C31" s="540"/>
      <c r="D31" s="157"/>
      <c r="E31" s="157"/>
      <c r="F31" s="157"/>
      <c r="G31" s="157"/>
      <c r="H31" s="157"/>
      <c r="I31" s="157"/>
      <c r="J31" s="157"/>
      <c r="K31" s="157"/>
      <c r="L31" s="541"/>
      <c r="M31" s="540"/>
      <c r="N31" s="157"/>
      <c r="O31" s="157"/>
      <c r="P31" s="157"/>
      <c r="Q31" s="157"/>
      <c r="R31" s="157"/>
      <c r="S31" s="157"/>
      <c r="T31" s="157"/>
      <c r="U31" s="221"/>
      <c r="V31" s="541"/>
      <c r="W31" s="235"/>
      <c r="X31" s="157"/>
      <c r="Y31" s="157"/>
      <c r="Z31" s="157"/>
      <c r="AA31" s="157"/>
      <c r="AB31" s="157"/>
      <c r="AC31" s="157"/>
      <c r="AD31" s="157"/>
      <c r="AE31" s="157"/>
      <c r="AF31" s="157"/>
      <c r="AG31" s="157"/>
      <c r="AH31" s="157"/>
      <c r="AI31" s="157"/>
      <c r="AJ31" s="157"/>
    </row>
    <row r="32" spans="2:36">
      <c r="B32" s="235"/>
      <c r="C32" s="540"/>
      <c r="D32" s="157"/>
      <c r="E32" s="157"/>
      <c r="F32" s="157"/>
      <c r="G32" s="157"/>
      <c r="H32" s="157"/>
      <c r="I32" s="157"/>
      <c r="J32" s="157"/>
      <c r="K32" s="157"/>
      <c r="L32" s="541"/>
      <c r="M32" s="540"/>
      <c r="N32" s="157"/>
      <c r="O32" s="157"/>
      <c r="P32" s="157"/>
      <c r="Q32" s="157"/>
      <c r="R32" s="157"/>
      <c r="S32" s="157"/>
      <c r="T32" s="157"/>
      <c r="U32" s="221"/>
      <c r="V32" s="541"/>
      <c r="W32" s="235"/>
      <c r="X32" s="157"/>
      <c r="Y32" s="157"/>
      <c r="Z32" s="157"/>
      <c r="AA32" s="157"/>
      <c r="AB32" s="157"/>
      <c r="AC32" s="157"/>
      <c r="AD32" s="157"/>
      <c r="AE32" s="157"/>
      <c r="AF32" s="157"/>
      <c r="AG32" s="157"/>
      <c r="AH32" s="157"/>
      <c r="AI32" s="157"/>
      <c r="AJ32" s="157"/>
    </row>
    <row r="33" spans="2:36">
      <c r="B33" s="235"/>
      <c r="C33" s="540"/>
      <c r="D33" s="157"/>
      <c r="E33" s="157"/>
      <c r="F33" s="157"/>
      <c r="G33" s="157"/>
      <c r="H33" s="157"/>
      <c r="I33" s="157"/>
      <c r="J33" s="157"/>
      <c r="K33" s="157"/>
      <c r="L33" s="541"/>
      <c r="M33" s="540"/>
      <c r="N33" s="157"/>
      <c r="O33" s="157"/>
      <c r="P33" s="157"/>
      <c r="Q33" s="157"/>
      <c r="R33" s="157"/>
      <c r="S33" s="157"/>
      <c r="T33" s="157"/>
      <c r="U33" s="221"/>
      <c r="V33" s="541"/>
      <c r="W33" s="235"/>
      <c r="X33" s="157"/>
      <c r="Y33" s="157"/>
      <c r="Z33" s="157"/>
      <c r="AA33" s="157"/>
      <c r="AB33" s="157"/>
      <c r="AC33" s="157"/>
      <c r="AD33" s="157"/>
      <c r="AE33" s="157"/>
      <c r="AF33" s="157"/>
      <c r="AG33" s="157"/>
      <c r="AH33" s="157"/>
      <c r="AI33" s="157"/>
      <c r="AJ33" s="157"/>
    </row>
    <row r="34" spans="2:36">
      <c r="B34" s="235"/>
      <c r="C34" s="540"/>
      <c r="D34" s="157"/>
      <c r="E34" s="157"/>
      <c r="F34" s="157"/>
      <c r="G34" s="157"/>
      <c r="H34" s="157"/>
      <c r="I34" s="157"/>
      <c r="J34" s="157"/>
      <c r="K34" s="157"/>
      <c r="L34" s="541"/>
      <c r="M34" s="540"/>
      <c r="N34" s="157"/>
      <c r="O34" s="157"/>
      <c r="P34" s="157"/>
      <c r="Q34" s="157"/>
      <c r="R34" s="157"/>
      <c r="S34" s="157"/>
      <c r="T34" s="157"/>
      <c r="U34" s="221"/>
      <c r="V34" s="541"/>
      <c r="W34" s="235"/>
      <c r="X34" s="157"/>
      <c r="Y34" s="157"/>
      <c r="Z34" s="157"/>
      <c r="AA34" s="157"/>
      <c r="AB34" s="157"/>
      <c r="AC34" s="157"/>
      <c r="AD34" s="157"/>
      <c r="AE34" s="157"/>
      <c r="AF34" s="157"/>
      <c r="AG34" s="157"/>
      <c r="AH34" s="157"/>
      <c r="AI34" s="157"/>
      <c r="AJ34" s="157"/>
    </row>
    <row r="35" spans="2:36">
      <c r="B35" s="235"/>
      <c r="C35" s="540"/>
      <c r="D35" s="157"/>
      <c r="E35" s="157"/>
      <c r="F35" s="157"/>
      <c r="G35" s="157"/>
      <c r="H35" s="157"/>
      <c r="I35" s="157"/>
      <c r="J35" s="157"/>
      <c r="K35" s="157"/>
      <c r="L35" s="541"/>
      <c r="M35" s="540"/>
      <c r="N35" s="157"/>
      <c r="O35" s="157"/>
      <c r="P35" s="157"/>
      <c r="Q35" s="157"/>
      <c r="R35" s="157"/>
      <c r="S35" s="157"/>
      <c r="T35" s="157"/>
      <c r="U35" s="221"/>
      <c r="V35" s="541"/>
      <c r="W35" s="235"/>
      <c r="X35" s="157"/>
      <c r="Y35" s="157"/>
      <c r="Z35" s="157"/>
      <c r="AA35" s="157"/>
      <c r="AB35" s="157"/>
      <c r="AC35" s="157"/>
      <c r="AD35" s="157"/>
      <c r="AE35" s="157"/>
      <c r="AF35" s="157"/>
      <c r="AG35" s="157"/>
      <c r="AH35" s="157"/>
      <c r="AI35" s="157"/>
      <c r="AJ35" s="157"/>
    </row>
    <row r="36" spans="2:36">
      <c r="B36" s="235"/>
      <c r="C36" s="540"/>
      <c r="D36" s="157"/>
      <c r="E36" s="157"/>
      <c r="F36" s="157"/>
      <c r="G36" s="157"/>
      <c r="H36" s="157"/>
      <c r="I36" s="157"/>
      <c r="J36" s="157"/>
      <c r="K36" s="157"/>
      <c r="L36" s="541"/>
      <c r="M36" s="540"/>
      <c r="N36" s="157"/>
      <c r="O36" s="157"/>
      <c r="P36" s="157"/>
      <c r="Q36" s="157"/>
      <c r="R36" s="157"/>
      <c r="S36" s="157"/>
      <c r="T36" s="157"/>
      <c r="U36" s="221"/>
      <c r="V36" s="541"/>
      <c r="W36" s="235"/>
      <c r="X36" s="157"/>
      <c r="Y36" s="157"/>
      <c r="Z36" s="157"/>
      <c r="AA36" s="157"/>
      <c r="AB36" s="157"/>
      <c r="AC36" s="157"/>
      <c r="AD36" s="157"/>
      <c r="AE36" s="157"/>
      <c r="AF36" s="157"/>
      <c r="AG36" s="157"/>
      <c r="AH36" s="157"/>
      <c r="AI36" s="157"/>
      <c r="AJ36" s="157"/>
    </row>
    <row r="37" spans="2:36">
      <c r="B37" s="235"/>
      <c r="C37" s="540"/>
      <c r="D37" s="157"/>
      <c r="E37" s="157"/>
      <c r="F37" s="157"/>
      <c r="G37" s="157"/>
      <c r="H37" s="157"/>
      <c r="I37" s="157"/>
      <c r="J37" s="157"/>
      <c r="K37" s="157"/>
      <c r="L37" s="541"/>
      <c r="M37" s="540"/>
      <c r="N37" s="157"/>
      <c r="O37" s="157"/>
      <c r="P37" s="157"/>
      <c r="Q37" s="157"/>
      <c r="R37" s="157"/>
      <c r="S37" s="157"/>
      <c r="T37" s="157"/>
      <c r="U37" s="221"/>
      <c r="V37" s="541"/>
      <c r="W37" s="235"/>
      <c r="X37" s="157"/>
      <c r="Y37" s="157"/>
      <c r="Z37" s="157"/>
      <c r="AA37" s="157"/>
      <c r="AB37" s="157"/>
      <c r="AC37" s="157"/>
      <c r="AD37" s="157"/>
      <c r="AE37" s="157"/>
      <c r="AF37" s="157"/>
      <c r="AG37" s="157"/>
      <c r="AH37" s="157"/>
      <c r="AI37" s="157"/>
      <c r="AJ37" s="157"/>
    </row>
    <row r="38" spans="2:36">
      <c r="B38" s="235"/>
      <c r="C38" s="540"/>
      <c r="D38" s="157"/>
      <c r="E38" s="157"/>
      <c r="F38" s="157"/>
      <c r="G38" s="157"/>
      <c r="H38" s="157"/>
      <c r="I38" s="157"/>
      <c r="J38" s="157"/>
      <c r="K38" s="157"/>
      <c r="L38" s="541"/>
      <c r="M38" s="540" t="s">
        <v>190</v>
      </c>
      <c r="N38" s="157"/>
      <c r="O38" s="157"/>
      <c r="P38" s="157"/>
      <c r="Q38" s="157"/>
      <c r="R38" s="157"/>
      <c r="S38" s="157"/>
      <c r="T38" s="157"/>
      <c r="U38" s="221"/>
      <c r="V38" s="541"/>
      <c r="W38" s="235"/>
      <c r="X38" s="157"/>
      <c r="Y38" s="157"/>
      <c r="Z38" s="157"/>
      <c r="AA38" s="157"/>
      <c r="AB38" s="157"/>
      <c r="AC38" s="157"/>
      <c r="AD38" s="157"/>
      <c r="AE38" s="157"/>
      <c r="AF38" s="157"/>
      <c r="AG38" s="157"/>
      <c r="AH38" s="157"/>
      <c r="AI38" s="157"/>
      <c r="AJ38" s="157"/>
    </row>
    <row r="39" spans="2:36">
      <c r="B39" s="235"/>
      <c r="C39" s="540"/>
      <c r="D39" s="157"/>
      <c r="E39" s="157"/>
      <c r="F39" s="157"/>
      <c r="G39" s="157"/>
      <c r="H39" s="157"/>
      <c r="I39" s="157"/>
      <c r="J39" s="157"/>
      <c r="K39" s="157"/>
      <c r="L39" s="541"/>
      <c r="M39" s="540"/>
      <c r="N39" s="157"/>
      <c r="O39" s="157"/>
      <c r="P39" s="157"/>
      <c r="Q39" s="157"/>
      <c r="R39" s="157"/>
      <c r="S39" s="157"/>
      <c r="T39" s="157"/>
      <c r="U39" s="221"/>
      <c r="V39" s="541"/>
      <c r="W39" s="235"/>
      <c r="X39" s="157"/>
      <c r="Y39" s="157"/>
      <c r="Z39" s="157"/>
      <c r="AA39" s="157"/>
      <c r="AB39" s="157"/>
      <c r="AC39" s="157"/>
      <c r="AD39" s="157"/>
      <c r="AE39" s="157"/>
      <c r="AF39" s="157"/>
      <c r="AG39" s="157"/>
      <c r="AH39" s="157"/>
      <c r="AI39" s="157"/>
      <c r="AJ39" s="157"/>
    </row>
    <row r="40" spans="2:36">
      <c r="B40" s="235"/>
      <c r="C40" s="540"/>
      <c r="D40" s="157"/>
      <c r="E40" s="157"/>
      <c r="F40" s="157"/>
      <c r="G40" s="157"/>
      <c r="H40" s="157"/>
      <c r="I40" s="157"/>
      <c r="J40" s="157"/>
      <c r="K40" s="157"/>
      <c r="L40" s="541"/>
      <c r="M40" s="540"/>
      <c r="N40" s="157"/>
      <c r="O40" s="157"/>
      <c r="P40" s="157"/>
      <c r="Q40" s="157"/>
      <c r="R40" s="157"/>
      <c r="S40" s="157"/>
      <c r="T40" s="157"/>
      <c r="U40" s="221"/>
      <c r="V40" s="541"/>
      <c r="W40" s="235"/>
      <c r="X40" s="157"/>
      <c r="Y40" s="157"/>
      <c r="Z40" s="157"/>
      <c r="AA40" s="157"/>
      <c r="AB40" s="157"/>
      <c r="AC40" s="157"/>
      <c r="AD40" s="157"/>
      <c r="AE40" s="157"/>
      <c r="AF40" s="157"/>
      <c r="AG40" s="157"/>
      <c r="AH40" s="157"/>
      <c r="AI40" s="157"/>
      <c r="AJ40" s="157"/>
    </row>
    <row r="41" spans="2:36">
      <c r="B41" s="235"/>
      <c r="C41" s="540"/>
      <c r="D41" s="157"/>
      <c r="E41" s="157"/>
      <c r="F41" s="157"/>
      <c r="G41" s="157"/>
      <c r="H41" s="157"/>
      <c r="I41" s="157"/>
      <c r="J41" s="157"/>
      <c r="K41" s="157"/>
      <c r="L41" s="541"/>
      <c r="M41" s="540"/>
      <c r="N41" s="157"/>
      <c r="O41" s="157"/>
      <c r="P41" s="157"/>
      <c r="Q41" s="157"/>
      <c r="R41" s="157"/>
      <c r="S41" s="157"/>
      <c r="T41" s="157"/>
      <c r="U41" s="221"/>
      <c r="V41" s="541"/>
      <c r="W41" s="235"/>
      <c r="X41" s="157"/>
      <c r="Y41" s="157"/>
      <c r="Z41" s="157"/>
      <c r="AA41" s="157"/>
      <c r="AB41" s="157"/>
      <c r="AC41" s="157"/>
      <c r="AD41" s="157"/>
      <c r="AE41" s="157"/>
      <c r="AF41" s="157"/>
      <c r="AG41" s="157"/>
      <c r="AH41" s="157"/>
      <c r="AI41" s="157"/>
      <c r="AJ41" s="157"/>
    </row>
    <row r="42" spans="2:36">
      <c r="B42" s="235"/>
      <c r="C42" s="540"/>
      <c r="D42" s="157"/>
      <c r="E42" s="157"/>
      <c r="F42" s="157"/>
      <c r="G42" s="157"/>
      <c r="H42" s="157"/>
      <c r="I42" s="157"/>
      <c r="J42" s="157"/>
      <c r="K42" s="157"/>
      <c r="L42" s="541"/>
      <c r="M42" s="540"/>
      <c r="N42" s="157"/>
      <c r="O42" s="157"/>
      <c r="P42" s="157"/>
      <c r="Q42" s="157"/>
      <c r="R42" s="157"/>
      <c r="S42" s="157"/>
      <c r="T42" s="157"/>
      <c r="U42" s="221"/>
      <c r="V42" s="541"/>
      <c r="W42" s="235"/>
      <c r="X42" s="157"/>
      <c r="Y42" s="157"/>
      <c r="Z42" s="157"/>
      <c r="AA42" s="157"/>
      <c r="AB42" s="157"/>
      <c r="AC42" s="157"/>
      <c r="AD42" s="157"/>
      <c r="AE42" s="157"/>
      <c r="AF42" s="157"/>
      <c r="AG42" s="157"/>
      <c r="AH42" s="157"/>
      <c r="AI42" s="157"/>
      <c r="AJ42" s="157"/>
    </row>
    <row r="43" spans="2:36">
      <c r="B43" s="235"/>
      <c r="C43" s="540"/>
      <c r="D43" s="157"/>
      <c r="E43" s="157"/>
      <c r="F43" s="157"/>
      <c r="G43" s="157"/>
      <c r="H43" s="157"/>
      <c r="I43" s="157"/>
      <c r="J43" s="157"/>
      <c r="K43" s="157"/>
      <c r="L43" s="541"/>
      <c r="M43" s="540"/>
      <c r="N43" s="157"/>
      <c r="O43" s="157"/>
      <c r="P43" s="157"/>
      <c r="Q43" s="157"/>
      <c r="R43" s="157"/>
      <c r="S43" s="157"/>
      <c r="T43" s="157"/>
      <c r="U43" s="221"/>
      <c r="V43" s="541"/>
      <c r="W43" s="235"/>
      <c r="X43" s="157"/>
      <c r="Y43" s="157"/>
      <c r="Z43" s="157"/>
      <c r="AA43" s="157"/>
      <c r="AB43" s="157"/>
      <c r="AC43" s="157"/>
      <c r="AD43" s="157"/>
      <c r="AE43" s="157"/>
      <c r="AF43" s="157"/>
      <c r="AG43" s="157"/>
      <c r="AH43" s="157"/>
      <c r="AI43" s="157"/>
      <c r="AJ43" s="157"/>
    </row>
    <row r="44" spans="2:36">
      <c r="B44" s="235"/>
      <c r="C44" s="540"/>
      <c r="D44" s="157"/>
      <c r="E44" s="157"/>
      <c r="F44" s="157"/>
      <c r="G44" s="157"/>
      <c r="H44" s="157"/>
      <c r="I44" s="157"/>
      <c r="J44" s="157"/>
      <c r="K44" s="157"/>
      <c r="L44" s="541"/>
      <c r="M44" s="540"/>
      <c r="N44" s="157"/>
      <c r="O44" s="157"/>
      <c r="P44" s="157"/>
      <c r="Q44" s="157"/>
      <c r="R44" s="157"/>
      <c r="S44" s="157"/>
      <c r="T44" s="157"/>
      <c r="U44" s="221"/>
      <c r="V44" s="541"/>
      <c r="W44" s="235"/>
      <c r="X44" s="157"/>
      <c r="Y44" s="157"/>
      <c r="Z44" s="157"/>
      <c r="AA44" s="157"/>
      <c r="AB44" s="157"/>
      <c r="AC44" s="157"/>
      <c r="AD44" s="157"/>
      <c r="AE44" s="157"/>
      <c r="AF44" s="157"/>
      <c r="AG44" s="157"/>
      <c r="AH44" s="157"/>
      <c r="AI44" s="157"/>
      <c r="AJ44" s="157"/>
    </row>
    <row r="45" spans="2:36">
      <c r="B45" s="235"/>
      <c r="C45" s="540"/>
      <c r="D45" s="157" t="s">
        <v>190</v>
      </c>
      <c r="E45" s="157"/>
      <c r="F45" s="157"/>
      <c r="G45" s="157"/>
      <c r="H45" s="157"/>
      <c r="I45" s="157"/>
      <c r="J45" s="157"/>
      <c r="K45" s="157"/>
      <c r="L45" s="541"/>
      <c r="M45" s="540"/>
      <c r="N45" s="157"/>
      <c r="O45" s="157"/>
      <c r="P45" s="157"/>
      <c r="Q45" s="157"/>
      <c r="R45" s="157"/>
      <c r="S45" s="157"/>
      <c r="T45" s="157"/>
      <c r="U45" s="221"/>
      <c r="V45" s="541"/>
      <c r="W45" s="235"/>
      <c r="X45" s="157"/>
      <c r="Y45" s="157"/>
      <c r="Z45" s="157"/>
      <c r="AA45" s="157"/>
      <c r="AB45" s="157"/>
      <c r="AC45" s="157"/>
      <c r="AD45" s="157"/>
      <c r="AE45" s="157"/>
      <c r="AF45" s="157"/>
      <c r="AG45" s="157"/>
      <c r="AH45" s="157"/>
      <c r="AI45" s="157"/>
      <c r="AJ45" s="157"/>
    </row>
    <row r="46" spans="2:36">
      <c r="B46" s="235"/>
      <c r="C46" s="540"/>
      <c r="D46" s="157"/>
      <c r="E46" s="157"/>
      <c r="F46" s="157"/>
      <c r="G46" s="157"/>
      <c r="H46" s="157"/>
      <c r="I46" s="157"/>
      <c r="J46" s="157"/>
      <c r="K46" s="157"/>
      <c r="L46" s="541"/>
      <c r="M46" s="540"/>
      <c r="N46" s="157"/>
      <c r="O46" s="157"/>
      <c r="P46" s="157"/>
      <c r="Q46" s="157"/>
      <c r="R46" s="157"/>
      <c r="S46" s="157"/>
      <c r="T46" s="157"/>
      <c r="U46" s="221"/>
      <c r="V46" s="541"/>
      <c r="W46" s="235"/>
      <c r="X46" s="157"/>
      <c r="Y46" s="157"/>
      <c r="Z46" s="157"/>
      <c r="AA46" s="157"/>
      <c r="AB46" s="157"/>
      <c r="AC46" s="157"/>
      <c r="AD46" s="157"/>
      <c r="AE46" s="157"/>
      <c r="AF46" s="157"/>
      <c r="AG46" s="157"/>
      <c r="AH46" s="157"/>
      <c r="AI46" s="157"/>
      <c r="AJ46" s="157"/>
    </row>
    <row r="47" spans="2:36">
      <c r="B47" s="235"/>
      <c r="C47" s="540"/>
      <c r="D47" s="157"/>
      <c r="E47" s="157"/>
      <c r="F47" s="157"/>
      <c r="G47" s="157"/>
      <c r="H47" s="157"/>
      <c r="I47" s="157"/>
      <c r="J47" s="157"/>
      <c r="K47" s="157"/>
      <c r="L47" s="541"/>
      <c r="M47" s="540"/>
      <c r="N47" s="157"/>
      <c r="O47" s="157"/>
      <c r="P47" s="157"/>
      <c r="Q47" s="157"/>
      <c r="R47" s="157"/>
      <c r="S47" s="157"/>
      <c r="T47" s="157"/>
      <c r="U47" s="221"/>
      <c r="V47" s="541"/>
      <c r="W47" s="235"/>
      <c r="X47" s="157"/>
      <c r="Y47" s="157"/>
      <c r="Z47" s="157"/>
      <c r="AA47" s="157"/>
      <c r="AB47" s="157"/>
      <c r="AC47" s="157"/>
      <c r="AD47" s="157"/>
      <c r="AE47" s="157"/>
      <c r="AF47" s="157"/>
      <c r="AG47" s="157"/>
      <c r="AH47" s="157"/>
      <c r="AI47" s="157"/>
      <c r="AJ47" s="157"/>
    </row>
    <row r="48" spans="2:36">
      <c r="B48" s="235"/>
      <c r="C48" s="540"/>
      <c r="D48" s="157"/>
      <c r="E48" s="157"/>
      <c r="F48" s="157"/>
      <c r="G48" s="157"/>
      <c r="H48" s="157"/>
      <c r="I48" s="157"/>
      <c r="J48" s="157"/>
      <c r="K48" s="157"/>
      <c r="L48" s="541"/>
      <c r="M48" s="540"/>
      <c r="N48" s="157"/>
      <c r="O48" s="157"/>
      <c r="P48" s="157"/>
      <c r="Q48" s="157"/>
      <c r="R48" s="157"/>
      <c r="S48" s="157"/>
      <c r="T48" s="157"/>
      <c r="U48" s="221"/>
      <c r="V48" s="541"/>
      <c r="W48" s="235"/>
      <c r="X48" s="157"/>
      <c r="Y48" s="157"/>
      <c r="Z48" s="157"/>
      <c r="AA48" s="157"/>
      <c r="AB48" s="157"/>
      <c r="AC48" s="157"/>
      <c r="AD48" s="157"/>
      <c r="AE48" s="157"/>
      <c r="AF48" s="157"/>
      <c r="AG48" s="157"/>
      <c r="AH48" s="157"/>
      <c r="AI48" s="157"/>
      <c r="AJ48" s="157"/>
    </row>
    <row r="49" spans="2:36">
      <c r="B49" s="235"/>
      <c r="C49" s="540"/>
      <c r="D49" s="157"/>
      <c r="E49" s="157"/>
      <c r="F49" s="157"/>
      <c r="G49" s="157"/>
      <c r="H49" s="157"/>
      <c r="I49" s="157"/>
      <c r="J49" s="157"/>
      <c r="K49" s="157"/>
      <c r="L49" s="541"/>
      <c r="M49" s="540"/>
      <c r="N49" s="157"/>
      <c r="O49" s="157"/>
      <c r="P49" s="157"/>
      <c r="Q49" s="157"/>
      <c r="R49" s="157"/>
      <c r="S49" s="157"/>
      <c r="T49" s="157"/>
      <c r="U49" s="221"/>
      <c r="V49" s="541"/>
      <c r="W49" s="235"/>
      <c r="X49" s="157"/>
      <c r="Y49" s="157"/>
      <c r="Z49" s="157"/>
      <c r="AA49" s="157"/>
      <c r="AB49" s="157"/>
      <c r="AC49" s="157"/>
      <c r="AD49" s="157"/>
      <c r="AE49" s="157"/>
      <c r="AF49" s="157"/>
      <c r="AG49" s="157"/>
      <c r="AH49" s="157"/>
      <c r="AI49" s="157"/>
      <c r="AJ49" s="157"/>
    </row>
    <row r="50" spans="2:36">
      <c r="B50" s="235"/>
      <c r="C50" s="540"/>
      <c r="D50" s="157"/>
      <c r="E50" s="157"/>
      <c r="F50" s="157"/>
      <c r="G50" s="157"/>
      <c r="H50" s="157"/>
      <c r="I50" s="157"/>
      <c r="J50" s="157"/>
      <c r="K50" s="157"/>
      <c r="L50" s="541"/>
      <c r="M50" s="540"/>
      <c r="N50" s="157"/>
      <c r="O50" s="157"/>
      <c r="P50" s="157"/>
      <c r="Q50" s="157"/>
      <c r="R50" s="157"/>
      <c r="S50" s="157"/>
      <c r="T50" s="157"/>
      <c r="U50" s="221"/>
      <c r="V50" s="541"/>
      <c r="W50" s="235"/>
      <c r="X50" s="157"/>
      <c r="Y50" s="157"/>
      <c r="Z50" s="157"/>
      <c r="AA50" s="157"/>
      <c r="AB50" s="157"/>
      <c r="AC50" s="157"/>
      <c r="AD50" s="157"/>
      <c r="AE50" s="157"/>
      <c r="AF50" s="157"/>
      <c r="AG50" s="157"/>
      <c r="AH50" s="157"/>
      <c r="AI50" s="157"/>
      <c r="AJ50" s="157"/>
    </row>
    <row r="51" spans="2:36">
      <c r="B51" s="235"/>
      <c r="C51" s="540"/>
      <c r="D51" s="157"/>
      <c r="E51" s="157"/>
      <c r="F51" s="157"/>
      <c r="G51" s="157"/>
      <c r="H51" s="157"/>
      <c r="I51" s="157"/>
      <c r="J51" s="157"/>
      <c r="K51" s="157"/>
      <c r="L51" s="541"/>
      <c r="M51" s="540"/>
      <c r="N51" s="295"/>
      <c r="O51" s="295"/>
      <c r="P51" s="295"/>
      <c r="Q51" s="295"/>
      <c r="R51" s="295"/>
      <c r="S51" s="295"/>
      <c r="T51" s="295"/>
      <c r="U51" s="295"/>
      <c r="V51" s="542"/>
      <c r="W51" s="235"/>
      <c r="X51" s="157"/>
      <c r="Y51" s="157"/>
      <c r="Z51" s="157"/>
      <c r="AA51" s="157"/>
      <c r="AB51" s="157"/>
      <c r="AC51" s="157"/>
      <c r="AD51" s="157"/>
      <c r="AE51" s="157"/>
      <c r="AF51" s="157"/>
      <c r="AG51" s="157"/>
      <c r="AH51" s="157"/>
      <c r="AI51" s="157"/>
      <c r="AJ51" s="157"/>
    </row>
    <row r="52" spans="2:36">
      <c r="B52" s="235"/>
      <c r="C52" s="540"/>
      <c r="D52" s="157"/>
      <c r="E52" s="157"/>
      <c r="F52" s="157"/>
      <c r="G52" s="157"/>
      <c r="H52" s="157"/>
      <c r="I52" s="157"/>
      <c r="J52" s="157"/>
      <c r="K52" s="157"/>
      <c r="L52" s="541"/>
      <c r="M52" s="540"/>
      <c r="N52" s="157"/>
      <c r="O52" s="157"/>
      <c r="P52" s="157"/>
      <c r="Q52" s="157"/>
      <c r="R52" s="157"/>
      <c r="S52" s="157"/>
      <c r="T52" s="157"/>
      <c r="U52" s="221"/>
      <c r="V52" s="541"/>
      <c r="W52" s="235"/>
      <c r="X52" s="157"/>
      <c r="Y52" s="157"/>
      <c r="Z52" s="157"/>
      <c r="AA52" s="157"/>
      <c r="AB52" s="157"/>
      <c r="AC52" s="157"/>
      <c r="AD52" s="157"/>
      <c r="AE52" s="157"/>
      <c r="AF52" s="157"/>
      <c r="AG52" s="157"/>
      <c r="AH52" s="157"/>
      <c r="AI52" s="157"/>
      <c r="AJ52" s="157"/>
    </row>
    <row r="53" spans="2:36">
      <c r="B53" s="235"/>
      <c r="C53" s="540"/>
      <c r="D53" s="157"/>
      <c r="E53" s="157"/>
      <c r="F53" s="157"/>
      <c r="G53" s="157"/>
      <c r="H53" s="157"/>
      <c r="I53" s="157"/>
      <c r="J53" s="157"/>
      <c r="K53" s="157"/>
      <c r="L53" s="541"/>
      <c r="M53" s="540"/>
      <c r="N53" s="157"/>
      <c r="O53" s="157"/>
      <c r="P53" s="157"/>
      <c r="Q53" s="157"/>
      <c r="R53" s="157"/>
      <c r="S53" s="157"/>
      <c r="T53" s="157"/>
      <c r="U53" s="221"/>
      <c r="V53" s="541"/>
      <c r="W53" s="235"/>
      <c r="X53" s="157"/>
      <c r="Y53" s="157"/>
      <c r="Z53" s="157"/>
      <c r="AA53" s="157"/>
      <c r="AB53" s="157"/>
      <c r="AC53" s="157"/>
      <c r="AD53" s="157"/>
      <c r="AE53" s="157"/>
      <c r="AF53" s="157"/>
      <c r="AG53" s="157"/>
      <c r="AH53" s="157"/>
      <c r="AI53" s="157"/>
      <c r="AJ53" s="157"/>
    </row>
    <row r="54" spans="2:36">
      <c r="B54" s="235"/>
      <c r="C54" s="543"/>
      <c r="D54" s="544"/>
      <c r="E54" s="544"/>
      <c r="F54" s="544"/>
      <c r="G54" s="544"/>
      <c r="H54" s="544"/>
      <c r="I54" s="544"/>
      <c r="J54" s="544"/>
      <c r="K54" s="544"/>
      <c r="L54" s="545"/>
      <c r="M54" s="543"/>
      <c r="N54" s="544"/>
      <c r="O54" s="544"/>
      <c r="P54" s="544"/>
      <c r="Q54" s="544"/>
      <c r="R54" s="544"/>
      <c r="S54" s="544"/>
      <c r="T54" s="544"/>
      <c r="U54" s="546"/>
      <c r="V54" s="545"/>
      <c r="W54" s="235"/>
      <c r="X54" s="157"/>
      <c r="Y54" s="157"/>
      <c r="Z54" s="157"/>
      <c r="AA54" s="157"/>
      <c r="AB54" s="157"/>
      <c r="AC54" s="157"/>
      <c r="AD54" s="157"/>
      <c r="AE54" s="157"/>
      <c r="AF54" s="157"/>
      <c r="AG54" s="157"/>
      <c r="AH54" s="157"/>
      <c r="AI54" s="157"/>
      <c r="AJ54" s="157"/>
    </row>
    <row r="55" spans="2:36" ht="12.75" customHeight="1">
      <c r="B55" s="235"/>
      <c r="C55" s="235"/>
      <c r="D55" s="235"/>
      <c r="E55" s="235"/>
      <c r="F55" s="235"/>
      <c r="G55" s="235"/>
      <c r="H55" s="235"/>
      <c r="I55" s="235"/>
      <c r="J55" s="235"/>
      <c r="K55" s="235"/>
      <c r="L55" s="235"/>
      <c r="M55" s="235"/>
      <c r="N55" s="235"/>
      <c r="O55" s="235"/>
      <c r="P55" s="235"/>
      <c r="Q55" s="235"/>
      <c r="R55" s="235"/>
      <c r="S55" s="235"/>
      <c r="T55" s="235"/>
      <c r="U55" s="235"/>
      <c r="V55" s="235"/>
      <c r="W55" s="235"/>
      <c r="X55" s="157"/>
      <c r="Y55" s="157"/>
      <c r="Z55" s="157"/>
      <c r="AA55" s="157"/>
      <c r="AB55" s="157"/>
      <c r="AC55" s="157"/>
      <c r="AD55" s="157"/>
      <c r="AE55" s="157"/>
      <c r="AF55" s="157"/>
      <c r="AG55" s="157"/>
      <c r="AH55" s="157"/>
      <c r="AI55" s="157"/>
      <c r="AJ55" s="157"/>
    </row>
    <row r="56" spans="2:36" ht="12.75" customHeight="1">
      <c r="B56" s="235"/>
      <c r="C56" s="1748" t="s">
        <v>884</v>
      </c>
      <c r="D56" s="1748"/>
      <c r="E56" s="1748"/>
      <c r="F56" s="1748"/>
      <c r="G56" s="235"/>
      <c r="H56" s="235"/>
      <c r="I56" s="235"/>
      <c r="J56" s="235"/>
      <c r="K56" s="1749" t="s">
        <v>885</v>
      </c>
      <c r="L56" s="1749"/>
      <c r="M56" s="1749"/>
      <c r="N56" s="1749"/>
      <c r="O56" s="235"/>
      <c r="P56" s="235"/>
      <c r="Q56" s="235"/>
      <c r="R56" s="235"/>
      <c r="S56" s="1750" t="s">
        <v>886</v>
      </c>
      <c r="T56" s="1750"/>
      <c r="U56" s="1750"/>
      <c r="V56" s="1750"/>
      <c r="W56" s="235"/>
      <c r="X56" s="157"/>
      <c r="Y56" s="157"/>
      <c r="Z56" s="157"/>
      <c r="AA56" s="157"/>
      <c r="AB56" s="157"/>
      <c r="AC56" s="157"/>
      <c r="AD56" s="157"/>
      <c r="AE56" s="157"/>
      <c r="AF56" s="157"/>
      <c r="AG56" s="157"/>
      <c r="AH56" s="157"/>
      <c r="AI56" s="157"/>
      <c r="AJ56" s="157"/>
    </row>
    <row r="57" spans="2:36" ht="12.75" customHeight="1">
      <c r="B57" s="235"/>
      <c r="C57" s="547" t="s">
        <v>664</v>
      </c>
      <c r="D57" s="547" t="s">
        <v>665</v>
      </c>
      <c r="E57" s="547" t="s">
        <v>666</v>
      </c>
      <c r="F57" s="547" t="s">
        <v>667</v>
      </c>
      <c r="G57" s="235"/>
      <c r="H57" s="235"/>
      <c r="I57" s="235"/>
      <c r="J57" s="235"/>
      <c r="K57" s="394" t="s">
        <v>664</v>
      </c>
      <c r="L57" s="394" t="s">
        <v>665</v>
      </c>
      <c r="M57" s="394" t="s">
        <v>666</v>
      </c>
      <c r="N57" s="394" t="s">
        <v>667</v>
      </c>
      <c r="O57" s="286"/>
      <c r="P57" s="286"/>
      <c r="Q57" s="235"/>
      <c r="R57" s="235"/>
      <c r="S57" s="548" t="s">
        <v>664</v>
      </c>
      <c r="T57" s="549" t="s">
        <v>665</v>
      </c>
      <c r="U57" s="549" t="s">
        <v>666</v>
      </c>
      <c r="V57" s="549" t="s">
        <v>667</v>
      </c>
      <c r="W57" s="235"/>
      <c r="X57" s="157"/>
      <c r="Y57" s="157"/>
      <c r="Z57" s="157"/>
      <c r="AA57" s="157"/>
      <c r="AB57" s="157"/>
      <c r="AC57" s="157"/>
      <c r="AD57" s="157"/>
      <c r="AE57" s="157"/>
      <c r="AF57" s="157"/>
      <c r="AG57" s="157"/>
      <c r="AH57" s="157"/>
      <c r="AI57" s="157"/>
      <c r="AJ57" s="157"/>
    </row>
    <row r="58" spans="2:36" ht="12.75" customHeight="1">
      <c r="B58" s="235"/>
      <c r="C58" s="550">
        <v>1</v>
      </c>
      <c r="D58" s="551">
        <f>'DATOS GENERALES GSM'!$F$13</f>
        <v>15</v>
      </c>
      <c r="E58" s="551" t="str">
        <f>'DATOS GENERALES GSM'!$F$17</f>
        <v>K742266</v>
      </c>
      <c r="F58" s="551">
        <f>'DATOS GENERALES GSM'!$F$16</f>
        <v>48</v>
      </c>
      <c r="G58" s="235"/>
      <c r="H58" s="235"/>
      <c r="I58" s="235"/>
      <c r="J58" s="235"/>
      <c r="K58" s="550" t="s">
        <v>368</v>
      </c>
      <c r="L58" s="551">
        <f>'DATOS GENERALES 3G'!$C$12</f>
        <v>10</v>
      </c>
      <c r="M58" s="551" t="str">
        <f>'DATOS GENERALES 3G'!$C$13</f>
        <v>TGA-D3-800TV</v>
      </c>
      <c r="N58" s="551">
        <f>'DATOS GENERALES 3G'!$C$14</f>
        <v>48</v>
      </c>
      <c r="O58" s="235"/>
      <c r="P58" s="235"/>
      <c r="Q58" s="235"/>
      <c r="R58" s="235"/>
      <c r="S58" s="550" t="s">
        <v>668</v>
      </c>
      <c r="T58" s="551">
        <f>'DATOS GENERALES LTE 2600'!$D$11</f>
        <v>45</v>
      </c>
      <c r="U58" s="551" t="str">
        <f>'DATOS GENERALES LTE 2600'!$D$12</f>
        <v>VV-65B-R1B</v>
      </c>
      <c r="V58" s="551">
        <f>'DATOS GENERALES LTE 2600'!$D$13</f>
        <v>30</v>
      </c>
      <c r="W58" s="235"/>
      <c r="X58" s="157"/>
      <c r="Y58" s="157"/>
      <c r="Z58" s="157"/>
      <c r="AA58" s="157"/>
      <c r="AB58" s="157"/>
      <c r="AC58" s="157"/>
      <c r="AD58" s="157"/>
      <c r="AE58" s="157"/>
      <c r="AF58" s="157"/>
      <c r="AG58" s="157"/>
      <c r="AH58" s="157"/>
      <c r="AI58" s="157"/>
      <c r="AJ58" s="157"/>
    </row>
    <row r="59" spans="2:36" ht="12.75" customHeight="1">
      <c r="B59" s="235"/>
      <c r="C59" s="394">
        <v>2</v>
      </c>
      <c r="D59" s="551">
        <f>'DATOS GENERALES GSM'!$I$13</f>
        <v>150</v>
      </c>
      <c r="E59" s="551" t="str">
        <f>'DATOS GENERALES GSM'!$I$17</f>
        <v>K80010302</v>
      </c>
      <c r="F59" s="551">
        <f>'DATOS GENERALES GSM'!$I$16</f>
        <v>48</v>
      </c>
      <c r="G59" s="235"/>
      <c r="H59" s="235"/>
      <c r="I59" s="235"/>
      <c r="J59" s="235"/>
      <c r="K59" s="394" t="s">
        <v>669</v>
      </c>
      <c r="L59" s="551">
        <f>'DATOS GENERALES 3G'!$D$12</f>
        <v>130</v>
      </c>
      <c r="M59" s="551" t="str">
        <f>'DATOS GENERALES 3G'!$D$13</f>
        <v>TGA-D3-800TV</v>
      </c>
      <c r="N59" s="551">
        <f>'DATOS GENERALES 3G'!$D$14</f>
        <v>48</v>
      </c>
      <c r="O59" s="235"/>
      <c r="P59" s="235"/>
      <c r="Q59" s="235"/>
      <c r="R59" s="235"/>
      <c r="S59" s="394" t="s">
        <v>670</v>
      </c>
      <c r="T59" s="551">
        <f>'DATOS GENERALES LTE 2600'!$E$11</f>
        <v>225</v>
      </c>
      <c r="U59" s="551" t="str">
        <f>'DATOS GENERALES LTE 2600'!$E$12</f>
        <v>VV-65B-R1B</v>
      </c>
      <c r="V59" s="551">
        <f>'DATOS GENERALES LTE 2600'!$E$13</f>
        <v>30</v>
      </c>
      <c r="W59" s="235"/>
      <c r="X59" s="157"/>
      <c r="Y59" s="157"/>
      <c r="Z59" s="157"/>
      <c r="AA59" s="157"/>
      <c r="AB59" s="157"/>
      <c r="AC59" s="157"/>
      <c r="AD59" s="157"/>
      <c r="AE59" s="157"/>
      <c r="AF59" s="157"/>
      <c r="AG59" s="157"/>
      <c r="AH59" s="157"/>
      <c r="AI59" s="157"/>
      <c r="AJ59" s="157"/>
    </row>
    <row r="60" spans="2:36" ht="12.75" customHeight="1">
      <c r="B60" s="235"/>
      <c r="C60" s="174">
        <v>3</v>
      </c>
      <c r="D60" s="551">
        <f>'DATOS GENERALES GSM'!$L$13</f>
        <v>260</v>
      </c>
      <c r="E60" s="551" t="str">
        <f>'DATOS GENERALES GSM'!$L$17</f>
        <v>K742266</v>
      </c>
      <c r="F60" s="551">
        <f>'DATOS GENERALES GSM'!$L$16</f>
        <v>48</v>
      </c>
      <c r="G60" s="235"/>
      <c r="H60" s="235"/>
      <c r="I60" s="235"/>
      <c r="J60" s="235"/>
      <c r="K60" s="174" t="s">
        <v>671</v>
      </c>
      <c r="L60" s="551">
        <f>'DATOS GENERALES 3G'!$E$12</f>
        <v>250</v>
      </c>
      <c r="M60" s="551" t="str">
        <f>'DATOS GENERALES 3G'!$E$13</f>
        <v>ODV-065R18EK-G</v>
      </c>
      <c r="N60" s="551">
        <f>'DATOS GENERALES 3G'!$E$14</f>
        <v>48</v>
      </c>
      <c r="O60" s="235"/>
      <c r="P60" s="235"/>
      <c r="Q60" s="235"/>
      <c r="R60" s="235"/>
      <c r="S60" s="174" t="s">
        <v>672</v>
      </c>
      <c r="T60" s="551">
        <f>'DATOS GENERALES LTE 2600'!$F$11</f>
        <v>0</v>
      </c>
      <c r="U60" s="551">
        <f>'DATOS GENERALES LTE 2600'!$F$12</f>
        <v>0</v>
      </c>
      <c r="V60" s="551">
        <f>'DATOS GENERALES LTE 2600'!$F$13</f>
        <v>0</v>
      </c>
      <c r="W60" s="235"/>
      <c r="X60" s="157"/>
      <c r="Y60" s="157"/>
      <c r="Z60" s="157"/>
      <c r="AA60" s="157"/>
      <c r="AB60" s="157"/>
      <c r="AC60" s="157"/>
      <c r="AD60" s="157"/>
      <c r="AE60" s="157"/>
      <c r="AF60" s="157"/>
      <c r="AG60" s="157"/>
      <c r="AH60" s="157"/>
      <c r="AI60" s="157"/>
      <c r="AJ60" s="157"/>
    </row>
    <row r="61" spans="2:36" ht="12.75" customHeight="1">
      <c r="B61" s="235"/>
      <c r="C61" s="552">
        <v>4</v>
      </c>
      <c r="D61" s="551">
        <f>'DATOS GENERALES GSM'!$O$13</f>
        <v>0</v>
      </c>
      <c r="E61" s="551">
        <f>'DATOS GENERALES GSM'!$O$17</f>
        <v>0</v>
      </c>
      <c r="F61" s="551">
        <f>'DATOS GENERALES GSM'!$O$16</f>
        <v>0</v>
      </c>
      <c r="G61" s="235"/>
      <c r="H61" s="235"/>
      <c r="I61" s="235"/>
      <c r="J61" s="235"/>
      <c r="K61" s="552" t="s">
        <v>673</v>
      </c>
      <c r="L61" s="551">
        <f>'DATOS GENERALES 3G'!$F$12</f>
        <v>0</v>
      </c>
      <c r="M61" s="551">
        <f>'DATOS GENERALES 3G'!$F$13</f>
        <v>0</v>
      </c>
      <c r="N61" s="551">
        <f>'DATOS GENERALES 3G'!$F$14</f>
        <v>0</v>
      </c>
      <c r="O61" s="235"/>
      <c r="P61" s="235"/>
      <c r="Q61" s="235"/>
      <c r="R61" s="235"/>
      <c r="S61" s="552" t="s">
        <v>674</v>
      </c>
      <c r="T61" s="551">
        <f>'DATOS GENERALES LTE 2600'!$G$11</f>
        <v>0</v>
      </c>
      <c r="U61" s="551">
        <f>'DATOS GENERALES LTE 2600'!$G$12</f>
        <v>0</v>
      </c>
      <c r="V61" s="551">
        <f>'DATOS GENERALES LTE 2600'!$G$13</f>
        <v>0</v>
      </c>
      <c r="W61" s="235"/>
      <c r="X61" s="157"/>
      <c r="Y61" s="157"/>
      <c r="Z61" s="157"/>
      <c r="AA61" s="157"/>
      <c r="AB61" s="157"/>
      <c r="AC61" s="157"/>
      <c r="AD61" s="157"/>
      <c r="AE61" s="157"/>
      <c r="AF61" s="157"/>
      <c r="AG61" s="157"/>
      <c r="AH61" s="157"/>
      <c r="AI61" s="157"/>
      <c r="AJ61" s="157"/>
    </row>
    <row r="62" spans="2:36" ht="12.75" customHeight="1">
      <c r="B62" s="235"/>
      <c r="C62" s="553">
        <v>5</v>
      </c>
      <c r="D62" s="551">
        <f>'DATOS GENERALES GSM'!$R$13</f>
        <v>0</v>
      </c>
      <c r="E62" s="551">
        <f>'DATOS GENERALES GSM'!$R$17</f>
        <v>0</v>
      </c>
      <c r="F62" s="551">
        <f>'DATOS GENERALES GSM'!$R$16</f>
        <v>0</v>
      </c>
      <c r="G62" s="235"/>
      <c r="H62" s="235"/>
      <c r="I62" s="235"/>
      <c r="J62" s="235"/>
      <c r="K62" s="553" t="s">
        <v>675</v>
      </c>
      <c r="L62" s="551">
        <f>'DATOS GENERALES 3G'!$G$12</f>
        <v>0</v>
      </c>
      <c r="M62" s="551">
        <f>'DATOS GENERALES 3G'!$G$13</f>
        <v>0</v>
      </c>
      <c r="N62" s="551">
        <f>'DATOS GENERALES 3G'!$G$14</f>
        <v>0</v>
      </c>
      <c r="O62" s="235"/>
      <c r="P62" s="235"/>
      <c r="Q62" s="235"/>
      <c r="R62" s="235"/>
      <c r="S62" s="757" t="s">
        <v>968</v>
      </c>
      <c r="T62" s="551">
        <f>'DATOS GENERALES LTE 2600'!$H$11</f>
        <v>45</v>
      </c>
      <c r="U62" s="551" t="str">
        <f>'DATOS GENERALES LTE 2600'!$H$12</f>
        <v>VV-65B-R1B</v>
      </c>
      <c r="V62" s="551">
        <f>'DATOS GENERALES LTE 2600'!$H$13</f>
        <v>30</v>
      </c>
      <c r="W62" s="235"/>
      <c r="X62" s="157"/>
      <c r="Y62" s="157"/>
      <c r="Z62" s="157"/>
      <c r="AA62" s="157"/>
      <c r="AB62" s="157"/>
      <c r="AC62" s="157"/>
      <c r="AD62" s="157"/>
      <c r="AE62" s="157"/>
      <c r="AF62" s="157"/>
      <c r="AG62" s="157"/>
      <c r="AH62" s="157"/>
      <c r="AI62" s="157"/>
      <c r="AJ62" s="157"/>
    </row>
    <row r="63" spans="2:36" ht="12.75" customHeight="1">
      <c r="B63" s="235"/>
      <c r="C63" s="174">
        <v>6</v>
      </c>
      <c r="D63" s="551">
        <f>'DATOS GENERALES GSM'!$U$13</f>
        <v>0</v>
      </c>
      <c r="E63" s="551">
        <f>'DATOS GENERALES GSM'!$U$17</f>
        <v>0</v>
      </c>
      <c r="F63" s="551">
        <f>'DATOS GENERALES GSM'!$U$16</f>
        <v>0</v>
      </c>
      <c r="G63" s="235"/>
      <c r="H63" s="235"/>
      <c r="I63" s="235"/>
      <c r="J63" s="235"/>
      <c r="K63" s="174" t="s">
        <v>676</v>
      </c>
      <c r="L63" s="551">
        <f>'DATOS GENERALES 3G'!$H$12</f>
        <v>0</v>
      </c>
      <c r="M63" s="551">
        <f>'DATOS GENERALES 3G'!$H$13</f>
        <v>0</v>
      </c>
      <c r="N63" s="551">
        <f>'DATOS GENERALES 3G'!$H$14</f>
        <v>0</v>
      </c>
      <c r="O63" s="235"/>
      <c r="P63" s="235"/>
      <c r="Q63" s="235"/>
      <c r="R63" s="235"/>
      <c r="S63" s="394" t="s">
        <v>969</v>
      </c>
      <c r="T63" s="551">
        <f>'DATOS GENERALES LTE 2600'!$I$11</f>
        <v>225</v>
      </c>
      <c r="U63" s="551" t="str">
        <f>'DATOS GENERALES LTE 2600'!$I$12</f>
        <v>VV-65B-R1B</v>
      </c>
      <c r="V63" s="551">
        <f>'DATOS GENERALES LTE 2600'!$I$13</f>
        <v>30</v>
      </c>
      <c r="W63" s="235"/>
      <c r="X63" s="157"/>
      <c r="Y63" s="157"/>
      <c r="Z63" s="157"/>
      <c r="AA63" s="157"/>
      <c r="AB63" s="157"/>
      <c r="AC63" s="157"/>
      <c r="AD63" s="157"/>
      <c r="AE63" s="157"/>
      <c r="AF63" s="157"/>
      <c r="AG63" s="157"/>
      <c r="AH63" s="157"/>
      <c r="AI63" s="157"/>
      <c r="AJ63" s="157"/>
    </row>
    <row r="64" spans="2:36" ht="12.75" customHeight="1">
      <c r="B64" s="235"/>
      <c r="C64" s="550" t="s">
        <v>677</v>
      </c>
      <c r="D64" s="551">
        <f>'DATOS GENERALES GSM'!$F$30</f>
        <v>0</v>
      </c>
      <c r="E64" s="551">
        <f>'DATOS GENERALES GSM'!$F$34</f>
        <v>0</v>
      </c>
      <c r="F64" s="551">
        <f>'DATOS GENERALES GSM'!$F$33</f>
        <v>0</v>
      </c>
      <c r="G64" s="235"/>
      <c r="H64" s="235"/>
      <c r="I64" s="235"/>
      <c r="J64" s="235"/>
      <c r="K64" s="550" t="s">
        <v>678</v>
      </c>
      <c r="L64" s="551">
        <f>'DATOS GENERALES 3G'!$C$27</f>
        <v>10</v>
      </c>
      <c r="M64" s="551" t="str">
        <f>'DATOS GENERALES 3G'!$C$28</f>
        <v>TGA-D3-800TV</v>
      </c>
      <c r="N64" s="551">
        <f>'DATOS GENERALES 3G'!$C$29</f>
        <v>48</v>
      </c>
      <c r="O64" s="235"/>
      <c r="P64" s="235"/>
      <c r="Q64" s="235"/>
      <c r="R64" s="244"/>
      <c r="S64" s="756" t="s">
        <v>970</v>
      </c>
      <c r="T64" s="551">
        <f>'DATOS GENERALES LTE 2600'!$J$11</f>
        <v>0</v>
      </c>
      <c r="U64" s="551">
        <f>'DATOS GENERALES LTE 2600'!$J$12</f>
        <v>0</v>
      </c>
      <c r="V64" s="551">
        <f>'DATOS GENERALES LTE 2600'!$J$13</f>
        <v>0</v>
      </c>
      <c r="W64" s="235"/>
      <c r="X64" s="157"/>
      <c r="Y64" s="157"/>
      <c r="Z64" s="157"/>
      <c r="AA64" s="157"/>
      <c r="AB64" s="157"/>
      <c r="AC64" s="157"/>
      <c r="AD64" s="157"/>
      <c r="AE64" s="157"/>
      <c r="AF64" s="157"/>
      <c r="AG64" s="157"/>
      <c r="AH64" s="157"/>
      <c r="AI64" s="157"/>
      <c r="AJ64" s="157"/>
    </row>
    <row r="65" spans="2:36" ht="12.75" customHeight="1">
      <c r="B65" s="235"/>
      <c r="C65" s="394" t="s">
        <v>679</v>
      </c>
      <c r="D65" s="551">
        <f>'DATOS GENERALES GSM'!$I$30</f>
        <v>0</v>
      </c>
      <c r="E65" s="551">
        <f>'DATOS GENERALES GSM'!$I$34</f>
        <v>0</v>
      </c>
      <c r="F65" s="551">
        <f>'DATOS GENERALES GSM'!$I$33</f>
        <v>0</v>
      </c>
      <c r="G65" s="235"/>
      <c r="H65" s="235"/>
      <c r="I65" s="235"/>
      <c r="J65" s="235"/>
      <c r="K65" s="394" t="s">
        <v>680</v>
      </c>
      <c r="L65" s="551">
        <f>'DATOS GENERALES 3G'!$D$27</f>
        <v>130</v>
      </c>
      <c r="M65" s="551" t="str">
        <f>'DATOS GENERALES 3G'!$D$28</f>
        <v>TGA-D3-800TV</v>
      </c>
      <c r="N65" s="551">
        <f>'DATOS GENERALES 3G'!$D$29</f>
        <v>48</v>
      </c>
      <c r="O65" s="235"/>
      <c r="P65" s="235"/>
      <c r="Q65" s="235"/>
      <c r="R65" s="244"/>
      <c r="S65" s="552" t="s">
        <v>971</v>
      </c>
      <c r="T65" s="551">
        <f>'DATOS GENERALES LTE 2600'!$K$11</f>
        <v>0</v>
      </c>
      <c r="U65" s="551">
        <f>'DATOS GENERALES LTE 2600'!$K$12</f>
        <v>0</v>
      </c>
      <c r="V65" s="551">
        <f>'DATOS GENERALES LTE 2600'!$K$13</f>
        <v>0</v>
      </c>
      <c r="W65" s="235"/>
      <c r="X65" s="157"/>
      <c r="Y65" s="157"/>
      <c r="Z65" s="157"/>
      <c r="AA65" s="157"/>
      <c r="AB65" s="157"/>
      <c r="AC65" s="157"/>
      <c r="AD65" s="157"/>
      <c r="AE65" s="157"/>
      <c r="AF65" s="157"/>
      <c r="AG65" s="157"/>
      <c r="AH65" s="157"/>
      <c r="AI65" s="157"/>
      <c r="AJ65" s="157"/>
    </row>
    <row r="66" spans="2:36" ht="12.75" customHeight="1">
      <c r="B66" s="235"/>
      <c r="C66" s="174" t="s">
        <v>681</v>
      </c>
      <c r="D66" s="551">
        <f>'DATOS GENERALES GSM'!$L$30</f>
        <v>0</v>
      </c>
      <c r="E66" s="551">
        <f>'DATOS GENERALES GSM'!$L$34</f>
        <v>0</v>
      </c>
      <c r="F66" s="551">
        <f>'DATOS GENERALES GSM'!$L$33</f>
        <v>0</v>
      </c>
      <c r="G66" s="235"/>
      <c r="H66" s="235"/>
      <c r="I66" s="235"/>
      <c r="J66" s="235"/>
      <c r="K66" s="174" t="s">
        <v>682</v>
      </c>
      <c r="L66" s="551">
        <f>'DATOS GENERALES 3G'!$E$27</f>
        <v>250</v>
      </c>
      <c r="M66" s="551" t="str">
        <f>'DATOS GENERALES 3G'!$E$28</f>
        <v>ODV-065R18EK-G</v>
      </c>
      <c r="N66" s="551">
        <f>'DATOS GENERALES 3G'!$E$29</f>
        <v>48</v>
      </c>
      <c r="O66" s="235"/>
      <c r="P66" s="235"/>
      <c r="Q66" s="235"/>
      <c r="R66" s="244"/>
      <c r="S66" s="235"/>
      <c r="T66" s="235"/>
      <c r="U66" s="235"/>
      <c r="V66" s="235"/>
      <c r="W66" s="235"/>
      <c r="X66" s="157"/>
      <c r="Y66" s="157"/>
      <c r="Z66" s="157"/>
      <c r="AA66" s="157"/>
      <c r="AB66" s="157"/>
      <c r="AC66" s="157"/>
      <c r="AD66" s="157"/>
      <c r="AE66" s="157"/>
      <c r="AF66" s="157"/>
      <c r="AG66" s="157"/>
      <c r="AH66" s="157"/>
      <c r="AI66" s="157"/>
      <c r="AJ66" s="157"/>
    </row>
    <row r="67" spans="2:36" ht="12.75" customHeight="1">
      <c r="B67" s="235"/>
      <c r="C67" s="552" t="s">
        <v>683</v>
      </c>
      <c r="D67" s="551">
        <f>'DATOS GENERALES GSM'!$O$30</f>
        <v>0</v>
      </c>
      <c r="E67" s="551">
        <f>'DATOS GENERALES GSM'!$O$34</f>
        <v>0</v>
      </c>
      <c r="F67" s="551">
        <f>'DATOS GENERALES GSM'!$O$33</f>
        <v>0</v>
      </c>
      <c r="G67" s="235"/>
      <c r="H67" s="235"/>
      <c r="I67" s="235"/>
      <c r="J67" s="235"/>
      <c r="K67" s="552" t="s">
        <v>684</v>
      </c>
      <c r="L67" s="551">
        <f>'DATOS GENERALES 3G'!$F$27</f>
        <v>0</v>
      </c>
      <c r="M67" s="551">
        <f>'DATOS GENERALES 3G'!$F$28</f>
        <v>0</v>
      </c>
      <c r="N67" s="551">
        <f>'DATOS GENERALES 3G'!$F$29</f>
        <v>0</v>
      </c>
      <c r="O67" s="235"/>
      <c r="P67" s="235"/>
      <c r="Q67" s="235"/>
      <c r="R67" s="244"/>
      <c r="S67" s="235"/>
      <c r="T67" s="235"/>
      <c r="U67" s="235"/>
      <c r="V67" s="235"/>
      <c r="W67" s="235"/>
      <c r="X67" s="157"/>
      <c r="Y67" s="157"/>
      <c r="Z67" s="157"/>
      <c r="AA67" s="157"/>
      <c r="AB67" s="157"/>
      <c r="AC67" s="157"/>
      <c r="AD67" s="157"/>
      <c r="AE67" s="157"/>
      <c r="AF67" s="157"/>
      <c r="AG67" s="157"/>
      <c r="AH67" s="157"/>
      <c r="AI67" s="157"/>
      <c r="AJ67" s="157"/>
    </row>
    <row r="68" spans="2:36" ht="12.75" customHeight="1">
      <c r="B68" s="235"/>
      <c r="C68" s="553" t="s">
        <v>685</v>
      </c>
      <c r="D68" s="551">
        <f>'DATOS GENERALES GSM'!$R$30</f>
        <v>0</v>
      </c>
      <c r="E68" s="551">
        <f>'DATOS GENERALES GSM'!$R$34</f>
        <v>0</v>
      </c>
      <c r="F68" s="551">
        <f>'DATOS GENERALES GSM'!$R$33</f>
        <v>0</v>
      </c>
      <c r="G68" s="235"/>
      <c r="H68" s="235"/>
      <c r="I68" s="235"/>
      <c r="J68" s="235"/>
      <c r="K68" s="553" t="s">
        <v>686</v>
      </c>
      <c r="L68" s="551">
        <f>'DATOS GENERALES 3G'!$G$27</f>
        <v>0</v>
      </c>
      <c r="M68" s="551">
        <f>'DATOS GENERALES 3G'!$G$28</f>
        <v>0</v>
      </c>
      <c r="N68" s="551">
        <f>'DATOS GENERALES 3G'!$G$29</f>
        <v>0</v>
      </c>
      <c r="O68" s="235"/>
      <c r="P68" s="235"/>
      <c r="Q68" s="235"/>
      <c r="R68" s="244"/>
      <c r="S68" s="235"/>
      <c r="T68" s="235"/>
      <c r="U68" s="235"/>
      <c r="V68" s="235"/>
      <c r="W68" s="235"/>
      <c r="X68" s="157"/>
      <c r="Y68" s="157"/>
      <c r="Z68" s="157"/>
      <c r="AA68" s="157"/>
      <c r="AB68" s="157"/>
      <c r="AC68" s="157"/>
      <c r="AD68" s="157"/>
      <c r="AE68" s="157"/>
      <c r="AF68" s="157"/>
      <c r="AG68" s="157"/>
      <c r="AH68" s="157"/>
      <c r="AI68" s="157"/>
      <c r="AJ68" s="157"/>
    </row>
    <row r="69" spans="2:36" ht="12.75" customHeight="1">
      <c r="B69" s="235"/>
      <c r="C69" s="174" t="s">
        <v>687</v>
      </c>
      <c r="D69" s="551">
        <f>'DATOS GENERALES GSM'!$U$30</f>
        <v>0</v>
      </c>
      <c r="E69" s="551">
        <f>'DATOS GENERALES GSM'!$U$34</f>
        <v>0</v>
      </c>
      <c r="F69" s="551">
        <f>'DATOS GENERALES GSM'!$U$33</f>
        <v>0</v>
      </c>
      <c r="G69" s="235"/>
      <c r="H69" s="235"/>
      <c r="I69" s="235"/>
      <c r="J69" s="235"/>
      <c r="K69" s="174" t="s">
        <v>688</v>
      </c>
      <c r="L69" s="551">
        <f>'DATOS GENERALES 3G'!$H$27</f>
        <v>0</v>
      </c>
      <c r="M69" s="551">
        <f>'DATOS GENERALES 3G'!$H$28</f>
        <v>0</v>
      </c>
      <c r="N69" s="551">
        <f>'DATOS GENERALES 3G'!$H$29</f>
        <v>0</v>
      </c>
      <c r="O69" s="235"/>
      <c r="P69" s="235"/>
      <c r="Q69" s="235"/>
      <c r="R69" s="235"/>
      <c r="S69" s="235"/>
      <c r="T69" s="235"/>
      <c r="U69" s="235"/>
      <c r="V69" s="235"/>
      <c r="W69" s="235"/>
      <c r="X69" s="157"/>
      <c r="Y69" s="157"/>
      <c r="Z69" s="157"/>
      <c r="AA69" s="157"/>
      <c r="AB69" s="157"/>
      <c r="AC69" s="157"/>
      <c r="AD69" s="157"/>
      <c r="AE69" s="157"/>
      <c r="AF69" s="157"/>
      <c r="AG69" s="157"/>
      <c r="AH69" s="157"/>
      <c r="AI69" s="157"/>
      <c r="AJ69" s="157"/>
    </row>
    <row r="70" spans="2:36" ht="12.75" customHeight="1">
      <c r="B70" s="235"/>
      <c r="C70" s="235"/>
      <c r="D70" s="235"/>
      <c r="E70" s="235"/>
      <c r="F70" s="235"/>
      <c r="G70" s="235"/>
      <c r="H70" s="235"/>
      <c r="I70" s="235"/>
      <c r="J70" s="235"/>
      <c r="K70" s="235"/>
      <c r="L70" s="235"/>
      <c r="M70" s="235"/>
      <c r="N70" s="235"/>
      <c r="O70" s="235"/>
      <c r="P70" s="235"/>
      <c r="Q70" s="235"/>
      <c r="R70" s="235"/>
      <c r="S70" s="235"/>
      <c r="T70" s="235"/>
      <c r="U70" s="235"/>
      <c r="V70" s="235"/>
      <c r="W70" s="235"/>
      <c r="X70" s="157"/>
      <c r="Y70" s="157"/>
      <c r="Z70" s="157"/>
      <c r="AA70" s="157"/>
      <c r="AB70" s="157"/>
      <c r="AC70" s="157"/>
      <c r="AD70" s="157"/>
      <c r="AE70" s="157"/>
      <c r="AF70" s="157"/>
      <c r="AG70" s="157"/>
      <c r="AH70" s="157"/>
      <c r="AI70" s="157"/>
      <c r="AJ70" s="157"/>
    </row>
    <row r="71" spans="2:36" ht="12.75" customHeight="1">
      <c r="W71" s="157"/>
      <c r="X71" s="157"/>
      <c r="Y71" s="157"/>
      <c r="Z71" s="157"/>
      <c r="AA71" s="157"/>
      <c r="AB71" s="157"/>
      <c r="AC71" s="157"/>
      <c r="AD71" s="157"/>
      <c r="AE71" s="157"/>
      <c r="AF71" s="157"/>
      <c r="AG71" s="157"/>
      <c r="AH71" s="157"/>
      <c r="AI71" s="157"/>
      <c r="AJ71" s="157"/>
    </row>
    <row r="72" spans="2:36" ht="14.25" customHeight="1">
      <c r="B72" s="235"/>
      <c r="C72" s="235"/>
      <c r="D72" s="235"/>
      <c r="E72" s="235"/>
      <c r="F72" s="235"/>
      <c r="G72" s="235"/>
      <c r="H72" s="235"/>
      <c r="I72" s="235"/>
      <c r="J72" s="235"/>
      <c r="K72" s="235"/>
      <c r="L72" s="235"/>
      <c r="M72" s="235"/>
      <c r="N72" s="235"/>
      <c r="O72" s="235"/>
      <c r="P72" s="235"/>
      <c r="Q72" s="235"/>
      <c r="R72" s="235"/>
      <c r="S72" s="235"/>
      <c r="T72" s="235"/>
      <c r="U72" s="235"/>
      <c r="V72" s="235"/>
      <c r="W72" s="235"/>
      <c r="X72" s="157"/>
      <c r="Y72" s="157"/>
      <c r="Z72" s="157"/>
      <c r="AA72" s="157"/>
      <c r="AB72" s="157"/>
      <c r="AC72" s="157"/>
      <c r="AD72" s="157"/>
      <c r="AE72" s="157"/>
      <c r="AF72" s="157"/>
      <c r="AG72" s="157"/>
      <c r="AH72" s="157"/>
      <c r="AI72" s="157"/>
      <c r="AJ72" s="157"/>
    </row>
    <row r="73" spans="2:36" ht="12.75" customHeight="1">
      <c r="B73" s="235"/>
      <c r="C73" s="1747" t="s">
        <v>693</v>
      </c>
      <c r="D73" s="1747"/>
      <c r="E73" s="1747"/>
      <c r="F73" s="1747"/>
      <c r="G73" s="1747"/>
      <c r="H73" s="1747"/>
      <c r="I73" s="1747"/>
      <c r="J73" s="1747"/>
      <c r="K73" s="1747"/>
      <c r="L73" s="1747"/>
      <c r="M73" s="1747"/>
      <c r="N73" s="1747"/>
      <c r="O73" s="1747"/>
      <c r="P73" s="1747"/>
      <c r="Q73" s="1747"/>
      <c r="R73" s="1747"/>
      <c r="S73" s="1747"/>
      <c r="T73" s="1747"/>
      <c r="U73" s="1747"/>
      <c r="V73" s="1747"/>
      <c r="W73" s="235"/>
      <c r="X73" s="157"/>
      <c r="Y73" s="157"/>
      <c r="Z73" s="157"/>
      <c r="AA73" s="157"/>
      <c r="AB73" s="157"/>
      <c r="AC73" s="157"/>
      <c r="AD73" s="157"/>
      <c r="AE73" s="157"/>
      <c r="AF73" s="157"/>
      <c r="AG73" s="157"/>
      <c r="AH73" s="157"/>
      <c r="AI73" s="157"/>
      <c r="AJ73" s="157"/>
    </row>
    <row r="74" spans="2:36" ht="12.75" customHeight="1">
      <c r="B74" s="235"/>
      <c r="C74" s="1747"/>
      <c r="D74" s="1747"/>
      <c r="E74" s="1747"/>
      <c r="F74" s="1747"/>
      <c r="G74" s="1747"/>
      <c r="H74" s="1747"/>
      <c r="I74" s="1747"/>
      <c r="J74" s="1747"/>
      <c r="K74" s="1747"/>
      <c r="L74" s="1747"/>
      <c r="M74" s="1747"/>
      <c r="N74" s="1747"/>
      <c r="O74" s="1747"/>
      <c r="P74" s="1747"/>
      <c r="Q74" s="1747"/>
      <c r="R74" s="1747"/>
      <c r="S74" s="1747"/>
      <c r="T74" s="1747"/>
      <c r="U74" s="1747"/>
      <c r="V74" s="1747"/>
      <c r="W74" s="235"/>
      <c r="X74" s="157"/>
      <c r="Y74" s="157"/>
      <c r="Z74" s="157"/>
      <c r="AA74" s="157"/>
      <c r="AB74" s="157"/>
      <c r="AC74" s="157"/>
      <c r="AD74" s="157"/>
      <c r="AE74" s="157"/>
      <c r="AF74" s="157"/>
      <c r="AG74" s="157"/>
      <c r="AH74" s="157"/>
      <c r="AI74" s="157"/>
      <c r="AJ74" s="157"/>
    </row>
    <row r="75" spans="2:36" ht="12.75" customHeight="1">
      <c r="B75" s="235"/>
      <c r="C75" s="1747"/>
      <c r="D75" s="1747"/>
      <c r="E75" s="1747"/>
      <c r="F75" s="1747"/>
      <c r="G75" s="1747"/>
      <c r="H75" s="1747"/>
      <c r="I75" s="1747"/>
      <c r="J75" s="1747"/>
      <c r="K75" s="1747"/>
      <c r="L75" s="1747"/>
      <c r="M75" s="1747"/>
      <c r="N75" s="1747"/>
      <c r="O75" s="1747"/>
      <c r="P75" s="1747"/>
      <c r="Q75" s="1747"/>
      <c r="R75" s="1747"/>
      <c r="S75" s="1747"/>
      <c r="T75" s="1747"/>
      <c r="U75" s="1747"/>
      <c r="V75" s="1747"/>
      <c r="W75" s="235"/>
      <c r="X75" s="157"/>
      <c r="Y75" s="157"/>
      <c r="Z75" s="157"/>
      <c r="AA75" s="157"/>
      <c r="AB75" s="157"/>
      <c r="AC75" s="157"/>
      <c r="AD75" s="157"/>
      <c r="AE75" s="157"/>
      <c r="AF75" s="157"/>
      <c r="AG75" s="157"/>
      <c r="AH75" s="157"/>
      <c r="AI75" s="157"/>
      <c r="AJ75" s="157"/>
    </row>
    <row r="76" spans="2:36" ht="12.75" customHeight="1">
      <c r="B76" s="235"/>
      <c r="C76" s="1747"/>
      <c r="D76" s="1747"/>
      <c r="E76" s="1747"/>
      <c r="F76" s="1747"/>
      <c r="G76" s="1747"/>
      <c r="H76" s="1747"/>
      <c r="I76" s="1747"/>
      <c r="J76" s="1747"/>
      <c r="K76" s="1747"/>
      <c r="L76" s="1747"/>
      <c r="M76" s="1747"/>
      <c r="N76" s="1747"/>
      <c r="O76" s="1747"/>
      <c r="P76" s="1747"/>
      <c r="Q76" s="1747"/>
      <c r="R76" s="1747"/>
      <c r="S76" s="1747"/>
      <c r="T76" s="1747"/>
      <c r="U76" s="1747"/>
      <c r="V76" s="1747"/>
      <c r="W76" s="235"/>
      <c r="X76" s="157"/>
      <c r="Y76" s="157"/>
      <c r="Z76" s="157"/>
      <c r="AA76" s="157"/>
      <c r="AB76" s="157"/>
      <c r="AC76" s="157"/>
      <c r="AD76" s="157"/>
      <c r="AE76" s="157"/>
      <c r="AF76" s="157"/>
      <c r="AG76" s="157"/>
      <c r="AH76" s="157"/>
      <c r="AI76" s="157"/>
      <c r="AJ76" s="157"/>
    </row>
    <row r="77" spans="2:36" ht="12.75" customHeight="1">
      <c r="B77" s="235"/>
      <c r="C77" s="1700" t="s">
        <v>694</v>
      </c>
      <c r="D77" s="1701"/>
      <c r="E77" s="1701"/>
      <c r="F77" s="1701"/>
      <c r="G77" s="1701"/>
      <c r="H77" s="1701"/>
      <c r="I77" s="1701"/>
      <c r="J77" s="1701"/>
      <c r="K77" s="1701"/>
      <c r="L77" s="1702"/>
      <c r="M77" s="1700" t="s">
        <v>695</v>
      </c>
      <c r="N77" s="1701"/>
      <c r="O77" s="1701"/>
      <c r="P77" s="1701"/>
      <c r="Q77" s="1701"/>
      <c r="R77" s="1701"/>
      <c r="S77" s="1701"/>
      <c r="T77" s="1701"/>
      <c r="U77" s="1701"/>
      <c r="V77" s="1702"/>
      <c r="W77" s="235"/>
      <c r="X77" s="157"/>
      <c r="Y77" s="157"/>
      <c r="Z77" s="157"/>
      <c r="AA77" s="157"/>
      <c r="AB77" s="157"/>
      <c r="AC77" s="157"/>
      <c r="AD77" s="157"/>
      <c r="AE77" s="157"/>
      <c r="AF77" s="157"/>
      <c r="AG77" s="157"/>
      <c r="AH77" s="157"/>
      <c r="AI77" s="157"/>
      <c r="AJ77" s="157"/>
    </row>
    <row r="78" spans="2:36" ht="30.75" customHeight="1">
      <c r="B78" s="235"/>
      <c r="C78" s="1703"/>
      <c r="D78" s="1704"/>
      <c r="E78" s="1704"/>
      <c r="F78" s="1704"/>
      <c r="G78" s="1704"/>
      <c r="H78" s="1704"/>
      <c r="I78" s="1704"/>
      <c r="J78" s="1704"/>
      <c r="K78" s="1704"/>
      <c r="L78" s="1705"/>
      <c r="M78" s="1703"/>
      <c r="N78" s="1704"/>
      <c r="O78" s="1704"/>
      <c r="P78" s="1704"/>
      <c r="Q78" s="1704"/>
      <c r="R78" s="1704"/>
      <c r="S78" s="1704"/>
      <c r="T78" s="1704"/>
      <c r="U78" s="1704"/>
      <c r="V78" s="1705"/>
      <c r="W78" s="235"/>
      <c r="X78" s="157"/>
      <c r="Y78" s="157"/>
      <c r="Z78" s="157"/>
      <c r="AA78" s="157"/>
      <c r="AB78" s="157"/>
      <c r="AC78" s="157"/>
      <c r="AD78" s="157"/>
      <c r="AE78" s="157"/>
      <c r="AF78" s="157"/>
      <c r="AG78" s="157"/>
      <c r="AH78" s="157"/>
      <c r="AI78" s="157"/>
      <c r="AJ78" s="157"/>
    </row>
    <row r="79" spans="2:36" ht="12.75" customHeight="1">
      <c r="B79" s="235"/>
      <c r="C79" s="537"/>
      <c r="D79" s="538"/>
      <c r="E79" s="538"/>
      <c r="F79" s="538"/>
      <c r="G79" s="538"/>
      <c r="H79" s="538"/>
      <c r="I79" s="538"/>
      <c r="J79" s="538"/>
      <c r="K79" s="538"/>
      <c r="L79" s="539"/>
      <c r="M79" s="537"/>
      <c r="N79" s="538"/>
      <c r="O79" s="538"/>
      <c r="P79" s="538"/>
      <c r="Q79" s="538"/>
      <c r="R79" s="538"/>
      <c r="S79" s="538"/>
      <c r="T79" s="538"/>
      <c r="U79" s="538"/>
      <c r="V79" s="539"/>
      <c r="W79" s="235"/>
      <c r="X79" s="157"/>
      <c r="Y79" s="157"/>
      <c r="Z79" s="157"/>
      <c r="AA79" s="157"/>
      <c r="AB79" s="157"/>
      <c r="AC79" s="157"/>
      <c r="AD79" s="157"/>
      <c r="AE79" s="157"/>
      <c r="AF79" s="157"/>
      <c r="AG79" s="157"/>
      <c r="AH79" s="157"/>
      <c r="AI79" s="157"/>
      <c r="AJ79" s="157"/>
    </row>
    <row r="80" spans="2:36" ht="12.75" customHeight="1">
      <c r="B80" s="235"/>
      <c r="C80" s="540"/>
      <c r="D80" s="157"/>
      <c r="E80" s="157"/>
      <c r="F80" s="157"/>
      <c r="G80" s="157"/>
      <c r="H80" s="157"/>
      <c r="I80" s="157"/>
      <c r="J80" s="157"/>
      <c r="K80" s="157"/>
      <c r="L80" s="541"/>
      <c r="M80" s="540"/>
      <c r="N80" s="157"/>
      <c r="O80" s="157"/>
      <c r="P80" s="157"/>
      <c r="Q80" s="157"/>
      <c r="R80" s="157"/>
      <c r="S80" s="157"/>
      <c r="T80" s="157"/>
      <c r="U80" s="157"/>
      <c r="V80" s="541"/>
      <c r="W80" s="235"/>
      <c r="X80" s="157"/>
      <c r="Y80" s="157"/>
      <c r="Z80" s="157"/>
      <c r="AA80" s="157"/>
      <c r="AB80" s="157"/>
      <c r="AC80" s="157"/>
      <c r="AD80" s="157"/>
      <c r="AE80" s="157"/>
      <c r="AF80" s="157"/>
      <c r="AG80" s="157"/>
      <c r="AH80" s="157"/>
      <c r="AI80" s="157"/>
      <c r="AJ80" s="157"/>
    </row>
    <row r="81" spans="2:36" ht="12.75" customHeight="1">
      <c r="B81" s="235"/>
      <c r="C81" s="540"/>
      <c r="D81" s="157"/>
      <c r="E81" s="157"/>
      <c r="F81" s="157"/>
      <c r="G81" s="157"/>
      <c r="H81" s="157"/>
      <c r="I81" s="157"/>
      <c r="J81" s="157"/>
      <c r="K81" s="221"/>
      <c r="L81" s="541"/>
      <c r="M81" s="540"/>
      <c r="N81" s="157"/>
      <c r="O81" s="157"/>
      <c r="P81" s="157"/>
      <c r="Q81" s="157"/>
      <c r="R81" s="157"/>
      <c r="S81" s="157"/>
      <c r="T81" s="157"/>
      <c r="U81" s="221"/>
      <c r="V81" s="541"/>
      <c r="W81" s="235"/>
      <c r="X81" s="157"/>
      <c r="Y81" s="157"/>
      <c r="Z81" s="157"/>
      <c r="AA81" s="157"/>
      <c r="AB81" s="157"/>
      <c r="AC81" s="157"/>
      <c r="AD81" s="157"/>
      <c r="AE81" s="157"/>
      <c r="AF81" s="157"/>
      <c r="AG81" s="157"/>
      <c r="AH81" s="157"/>
      <c r="AI81" s="157"/>
      <c r="AJ81" s="157"/>
    </row>
    <row r="82" spans="2:36" ht="12.75" customHeight="1">
      <c r="B82" s="235"/>
      <c r="C82" s="540"/>
      <c r="D82" s="157"/>
      <c r="E82" s="157"/>
      <c r="F82" s="157"/>
      <c r="G82" s="157"/>
      <c r="H82" s="157"/>
      <c r="I82" s="157"/>
      <c r="J82" s="157"/>
      <c r="K82" s="221"/>
      <c r="L82" s="541"/>
      <c r="M82" s="540"/>
      <c r="N82" s="157"/>
      <c r="O82" s="157"/>
      <c r="P82" s="157"/>
      <c r="Q82" s="157"/>
      <c r="R82" s="157"/>
      <c r="S82" s="157"/>
      <c r="T82" s="157"/>
      <c r="U82" s="221"/>
      <c r="V82" s="541"/>
      <c r="W82" s="235"/>
      <c r="X82" s="157"/>
      <c r="Y82" s="157"/>
      <c r="Z82" s="157"/>
      <c r="AA82" s="157"/>
      <c r="AB82" s="157"/>
      <c r="AC82" s="157"/>
      <c r="AD82" s="157"/>
      <c r="AE82" s="157"/>
      <c r="AF82" s="157"/>
      <c r="AG82" s="157"/>
      <c r="AH82" s="157"/>
      <c r="AI82" s="157"/>
      <c r="AJ82" s="157"/>
    </row>
    <row r="83" spans="2:36" ht="12.75" customHeight="1">
      <c r="B83" s="235"/>
      <c r="C83" s="540"/>
      <c r="D83" s="157"/>
      <c r="E83" s="157"/>
      <c r="F83" s="157"/>
      <c r="G83" s="157"/>
      <c r="H83" s="157"/>
      <c r="I83" s="157"/>
      <c r="J83" s="157"/>
      <c r="K83" s="221"/>
      <c r="L83" s="541"/>
      <c r="M83" s="540"/>
      <c r="N83" s="157"/>
      <c r="O83" s="157"/>
      <c r="P83" s="157"/>
      <c r="Q83" s="157"/>
      <c r="R83" s="157"/>
      <c r="S83" s="157"/>
      <c r="T83" s="157"/>
      <c r="U83" s="221"/>
      <c r="V83" s="541"/>
      <c r="W83" s="235"/>
      <c r="X83" s="157"/>
      <c r="Y83" s="157"/>
      <c r="Z83" s="157"/>
      <c r="AA83" s="157"/>
      <c r="AB83" s="157"/>
      <c r="AC83" s="157"/>
      <c r="AD83" s="157"/>
      <c r="AE83" s="157"/>
      <c r="AF83" s="157"/>
      <c r="AG83" s="157"/>
      <c r="AH83" s="157"/>
      <c r="AI83" s="157"/>
      <c r="AJ83" s="157"/>
    </row>
    <row r="84" spans="2:36" ht="12.75" customHeight="1">
      <c r="B84" s="235"/>
      <c r="C84" s="540"/>
      <c r="D84" s="157"/>
      <c r="E84" s="157"/>
      <c r="F84" s="157"/>
      <c r="G84" s="157"/>
      <c r="H84" s="157"/>
      <c r="I84" s="157"/>
      <c r="J84" s="157"/>
      <c r="K84" s="221"/>
      <c r="L84" s="541"/>
      <c r="M84" s="540"/>
      <c r="N84" s="157"/>
      <c r="O84" s="157"/>
      <c r="P84" s="157"/>
      <c r="Q84" s="157"/>
      <c r="R84" s="157"/>
      <c r="S84" s="157"/>
      <c r="T84" s="157"/>
      <c r="U84" s="221"/>
      <c r="V84" s="541"/>
      <c r="W84" s="235"/>
      <c r="X84" s="157"/>
      <c r="Y84" s="157"/>
      <c r="Z84" s="157"/>
      <c r="AA84" s="157"/>
      <c r="AB84" s="157"/>
      <c r="AC84" s="157"/>
      <c r="AD84" s="157"/>
      <c r="AE84" s="157"/>
      <c r="AF84" s="157"/>
      <c r="AG84" s="157"/>
      <c r="AH84" s="157"/>
      <c r="AI84" s="157"/>
      <c r="AJ84" s="157"/>
    </row>
    <row r="85" spans="2:36" ht="12.75" customHeight="1">
      <c r="B85" s="235"/>
      <c r="C85" s="540"/>
      <c r="D85" s="157"/>
      <c r="E85" s="157"/>
      <c r="F85" s="157"/>
      <c r="G85" s="157"/>
      <c r="H85" s="157"/>
      <c r="I85" s="157"/>
      <c r="J85" s="157"/>
      <c r="K85" s="221"/>
      <c r="L85" s="541"/>
      <c r="M85" s="540"/>
      <c r="N85" s="157"/>
      <c r="O85" s="157"/>
      <c r="P85" s="157"/>
      <c r="Q85" s="157"/>
      <c r="R85" s="157"/>
      <c r="S85" s="157"/>
      <c r="T85" s="157"/>
      <c r="U85" s="221"/>
      <c r="V85" s="541"/>
      <c r="W85" s="235"/>
      <c r="X85" s="157"/>
      <c r="Y85" s="157"/>
      <c r="Z85" s="157"/>
      <c r="AA85" s="157"/>
      <c r="AB85" s="157"/>
      <c r="AC85" s="157"/>
      <c r="AD85" s="157"/>
      <c r="AE85" s="157"/>
      <c r="AF85" s="157"/>
      <c r="AG85" s="157"/>
      <c r="AH85" s="157"/>
      <c r="AI85" s="157"/>
      <c r="AJ85" s="157"/>
    </row>
    <row r="86" spans="2:36" ht="12.75" customHeight="1">
      <c r="B86" s="235"/>
      <c r="C86" s="540"/>
      <c r="D86" s="157"/>
      <c r="E86" s="157"/>
      <c r="F86" s="157"/>
      <c r="G86" s="157"/>
      <c r="H86" s="157"/>
      <c r="I86" s="157"/>
      <c r="J86" s="157"/>
      <c r="K86" s="221"/>
      <c r="L86" s="541"/>
      <c r="M86" s="540"/>
      <c r="N86" s="157"/>
      <c r="O86" s="157"/>
      <c r="P86" s="157"/>
      <c r="Q86" s="157"/>
      <c r="R86" s="157"/>
      <c r="S86" s="157"/>
      <c r="T86" s="157"/>
      <c r="U86" s="221"/>
      <c r="V86" s="541"/>
      <c r="W86" s="235"/>
      <c r="X86" s="157"/>
      <c r="Y86" s="157"/>
      <c r="Z86" s="157"/>
      <c r="AA86" s="157"/>
      <c r="AB86" s="157"/>
      <c r="AC86" s="157"/>
      <c r="AD86" s="157"/>
      <c r="AE86" s="157"/>
      <c r="AF86" s="157"/>
      <c r="AG86" s="157"/>
      <c r="AH86" s="157"/>
      <c r="AI86" s="157"/>
      <c r="AJ86" s="157"/>
    </row>
    <row r="87" spans="2:36" ht="12.75" customHeight="1">
      <c r="B87" s="235"/>
      <c r="C87" s="540"/>
      <c r="D87" s="157"/>
      <c r="E87" s="157"/>
      <c r="F87" s="157"/>
      <c r="G87" s="157"/>
      <c r="H87" s="157"/>
      <c r="I87" s="157"/>
      <c r="J87" s="157"/>
      <c r="K87" s="221"/>
      <c r="L87" s="541"/>
      <c r="M87" s="540"/>
      <c r="N87" s="157"/>
      <c r="O87" s="157"/>
      <c r="P87" s="157"/>
      <c r="Q87" s="157"/>
      <c r="R87" s="157"/>
      <c r="S87" s="157"/>
      <c r="T87" s="157"/>
      <c r="U87" s="221"/>
      <c r="V87" s="541"/>
      <c r="W87" s="235"/>
      <c r="X87" s="157"/>
      <c r="Y87" s="157"/>
      <c r="Z87" s="157"/>
      <c r="AA87" s="157"/>
      <c r="AB87" s="157"/>
      <c r="AC87" s="157"/>
      <c r="AD87" s="157"/>
      <c r="AE87" s="157"/>
      <c r="AF87" s="157"/>
      <c r="AG87" s="157"/>
      <c r="AH87" s="157"/>
      <c r="AI87" s="157"/>
      <c r="AJ87" s="157"/>
    </row>
    <row r="88" spans="2:36" ht="12.75" customHeight="1">
      <c r="B88" s="235"/>
      <c r="C88" s="540"/>
      <c r="D88" s="157"/>
      <c r="E88" s="157"/>
      <c r="F88" s="157"/>
      <c r="G88" s="157"/>
      <c r="H88" s="157"/>
      <c r="I88" s="157"/>
      <c r="J88" s="157"/>
      <c r="K88" s="221"/>
      <c r="L88" s="541"/>
      <c r="M88" s="540"/>
      <c r="N88" s="157"/>
      <c r="O88" s="157"/>
      <c r="P88" s="157"/>
      <c r="Q88" s="157"/>
      <c r="R88" s="157"/>
      <c r="S88" s="157"/>
      <c r="T88" s="157"/>
      <c r="U88" s="221"/>
      <c r="V88" s="541"/>
      <c r="W88" s="235"/>
      <c r="X88" s="157"/>
      <c r="Y88" s="157"/>
      <c r="Z88" s="157"/>
      <c r="AA88" s="157"/>
      <c r="AB88" s="157"/>
      <c r="AC88" s="157"/>
      <c r="AD88" s="157"/>
      <c r="AE88" s="157"/>
      <c r="AF88" s="157"/>
      <c r="AG88" s="157"/>
      <c r="AH88" s="157"/>
      <c r="AI88" s="157"/>
      <c r="AJ88" s="157"/>
    </row>
    <row r="89" spans="2:36" ht="12.75" customHeight="1">
      <c r="B89" s="235"/>
      <c r="C89" s="540"/>
      <c r="D89" s="157"/>
      <c r="E89" s="157"/>
      <c r="F89" s="157"/>
      <c r="G89" s="157"/>
      <c r="H89" s="157"/>
      <c r="I89" s="157"/>
      <c r="J89" s="157"/>
      <c r="K89" s="221"/>
      <c r="L89" s="541"/>
      <c r="M89" s="540"/>
      <c r="N89" s="157"/>
      <c r="O89" s="157"/>
      <c r="P89" s="157"/>
      <c r="Q89" s="157"/>
      <c r="R89" s="157"/>
      <c r="S89" s="157"/>
      <c r="T89" s="157"/>
      <c r="U89" s="221"/>
      <c r="V89" s="541"/>
      <c r="W89" s="235"/>
      <c r="X89" s="157"/>
      <c r="Y89" s="157"/>
      <c r="Z89" s="157"/>
      <c r="AA89" s="157"/>
      <c r="AB89" s="157"/>
      <c r="AC89" s="157"/>
      <c r="AD89" s="157"/>
      <c r="AE89" s="157"/>
      <c r="AF89" s="157"/>
      <c r="AG89" s="157"/>
      <c r="AH89" s="157"/>
      <c r="AI89" s="157"/>
      <c r="AJ89" s="157"/>
    </row>
    <row r="90" spans="2:36" ht="12.75" customHeight="1">
      <c r="B90" s="235"/>
      <c r="C90" s="540"/>
      <c r="D90" s="157"/>
      <c r="E90" s="157"/>
      <c r="F90" s="157"/>
      <c r="G90" s="157"/>
      <c r="H90" s="157"/>
      <c r="I90" s="157"/>
      <c r="J90" s="157"/>
      <c r="K90" s="221"/>
      <c r="L90" s="541"/>
      <c r="M90" s="540"/>
      <c r="N90" s="157"/>
      <c r="O90" s="157"/>
      <c r="P90" s="157"/>
      <c r="Q90" s="157"/>
      <c r="R90" s="157"/>
      <c r="S90" s="157"/>
      <c r="T90" s="157"/>
      <c r="U90" s="221"/>
      <c r="V90" s="541"/>
      <c r="W90" s="235"/>
      <c r="X90" s="157"/>
      <c r="Y90" s="157"/>
      <c r="Z90" s="157"/>
      <c r="AA90" s="157"/>
      <c r="AB90" s="157"/>
      <c r="AC90" s="157"/>
      <c r="AD90" s="157"/>
      <c r="AE90" s="157"/>
      <c r="AF90" s="157"/>
      <c r="AG90" s="157"/>
      <c r="AH90" s="157"/>
      <c r="AI90" s="157"/>
      <c r="AJ90" s="157"/>
    </row>
    <row r="91" spans="2:36" ht="12.75" customHeight="1">
      <c r="B91" s="235"/>
      <c r="C91" s="540"/>
      <c r="D91" s="157"/>
      <c r="E91" s="157"/>
      <c r="F91" s="157"/>
      <c r="G91" s="157"/>
      <c r="H91" s="157"/>
      <c r="I91" s="157"/>
      <c r="J91" s="157"/>
      <c r="K91" s="221"/>
      <c r="L91" s="541"/>
      <c r="M91" s="540"/>
      <c r="N91" s="157"/>
      <c r="O91" s="157"/>
      <c r="P91" s="157"/>
      <c r="Q91" s="157"/>
      <c r="R91" s="157"/>
      <c r="S91" s="157"/>
      <c r="T91" s="157"/>
      <c r="U91" s="221"/>
      <c r="V91" s="541"/>
      <c r="W91" s="235"/>
      <c r="X91" s="157"/>
      <c r="Y91" s="157"/>
      <c r="Z91" s="157"/>
      <c r="AA91" s="157"/>
      <c r="AB91" s="157"/>
      <c r="AC91" s="157"/>
      <c r="AD91" s="157"/>
      <c r="AE91" s="157"/>
      <c r="AF91" s="157"/>
      <c r="AG91" s="157"/>
      <c r="AH91" s="157"/>
      <c r="AI91" s="157"/>
      <c r="AJ91" s="157"/>
    </row>
    <row r="92" spans="2:36" ht="12.75" customHeight="1">
      <c r="B92" s="235"/>
      <c r="C92" s="540"/>
      <c r="D92" s="157"/>
      <c r="E92" s="157"/>
      <c r="F92" s="157"/>
      <c r="G92" s="157"/>
      <c r="H92" s="157"/>
      <c r="I92" s="157"/>
      <c r="J92" s="157"/>
      <c r="K92" s="221"/>
      <c r="L92" s="541"/>
      <c r="M92" s="540"/>
      <c r="N92" s="157"/>
      <c r="O92" s="157"/>
      <c r="P92" s="157"/>
      <c r="Q92" s="157"/>
      <c r="R92" s="157"/>
      <c r="S92" s="157"/>
      <c r="T92" s="157"/>
      <c r="U92" s="221"/>
      <c r="V92" s="541"/>
      <c r="W92" s="235"/>
      <c r="X92" s="157"/>
      <c r="Y92" s="157"/>
      <c r="Z92" s="157"/>
      <c r="AA92" s="157"/>
      <c r="AB92" s="157"/>
      <c r="AC92" s="157"/>
      <c r="AD92" s="157"/>
      <c r="AE92" s="157"/>
      <c r="AF92" s="157"/>
      <c r="AG92" s="157"/>
      <c r="AH92" s="157"/>
      <c r="AI92" s="157"/>
      <c r="AJ92" s="157"/>
    </row>
    <row r="93" spans="2:36" ht="12.75" customHeight="1">
      <c r="B93" s="235"/>
      <c r="C93" s="540"/>
      <c r="D93" s="157"/>
      <c r="E93" s="157"/>
      <c r="F93" s="157"/>
      <c r="G93" s="157"/>
      <c r="H93" s="157"/>
      <c r="I93" s="157"/>
      <c r="J93" s="157"/>
      <c r="K93" s="221"/>
      <c r="L93" s="541"/>
      <c r="M93" s="540"/>
      <c r="N93" s="157"/>
      <c r="O93" s="157"/>
      <c r="P93" s="157"/>
      <c r="Q93" s="157"/>
      <c r="R93" s="157"/>
      <c r="S93" s="157"/>
      <c r="T93" s="157"/>
      <c r="U93" s="221"/>
      <c r="V93" s="541"/>
      <c r="W93" s="235"/>
      <c r="X93" s="157"/>
      <c r="Y93" s="157"/>
      <c r="Z93" s="157"/>
      <c r="AA93" s="157"/>
      <c r="AB93" s="157"/>
      <c r="AC93" s="157"/>
      <c r="AD93" s="157"/>
      <c r="AE93" s="157"/>
      <c r="AF93" s="157"/>
      <c r="AG93" s="157"/>
      <c r="AH93" s="157"/>
      <c r="AI93" s="157"/>
      <c r="AJ93" s="157"/>
    </row>
    <row r="94" spans="2:36" ht="12.75" customHeight="1">
      <c r="B94" s="235"/>
      <c r="C94" s="540"/>
      <c r="D94" s="157"/>
      <c r="E94" s="157"/>
      <c r="F94" s="157"/>
      <c r="G94" s="157"/>
      <c r="H94" s="157"/>
      <c r="I94" s="157"/>
      <c r="J94" s="157"/>
      <c r="K94" s="221"/>
      <c r="L94" s="541"/>
      <c r="M94" s="540"/>
      <c r="N94" s="157"/>
      <c r="O94" s="157"/>
      <c r="P94" s="157"/>
      <c r="Q94" s="157"/>
      <c r="R94" s="157"/>
      <c r="S94" s="157"/>
      <c r="T94" s="157"/>
      <c r="U94" s="221"/>
      <c r="V94" s="541"/>
      <c r="W94" s="235"/>
      <c r="X94" s="157"/>
      <c r="Y94" s="157"/>
      <c r="Z94" s="157"/>
      <c r="AA94" s="157"/>
      <c r="AB94" s="157"/>
      <c r="AC94" s="157"/>
      <c r="AD94" s="157"/>
      <c r="AE94" s="157"/>
      <c r="AF94" s="157"/>
      <c r="AG94" s="157"/>
      <c r="AH94" s="157"/>
      <c r="AI94" s="157"/>
      <c r="AJ94" s="157"/>
    </row>
    <row r="95" spans="2:36" ht="12.75" customHeight="1">
      <c r="B95" s="235"/>
      <c r="C95" s="540"/>
      <c r="D95" s="157"/>
      <c r="E95" s="157"/>
      <c r="F95" s="157"/>
      <c r="G95" s="157"/>
      <c r="H95" s="157"/>
      <c r="I95" s="157"/>
      <c r="J95" s="157"/>
      <c r="K95" s="221"/>
      <c r="L95" s="541"/>
      <c r="M95" s="540"/>
      <c r="N95" s="157"/>
      <c r="O95" s="157"/>
      <c r="P95" s="157"/>
      <c r="Q95" s="157"/>
      <c r="R95" s="157"/>
      <c r="S95" s="157"/>
      <c r="T95" s="157"/>
      <c r="U95" s="221"/>
      <c r="V95" s="541"/>
      <c r="W95" s="235"/>
      <c r="X95" s="157"/>
      <c r="Y95" s="157"/>
      <c r="Z95" s="157"/>
      <c r="AA95" s="157"/>
      <c r="AB95" s="157"/>
      <c r="AC95" s="157"/>
      <c r="AD95" s="157"/>
      <c r="AE95" s="157"/>
      <c r="AF95" s="157"/>
      <c r="AG95" s="157"/>
      <c r="AH95" s="157"/>
      <c r="AI95" s="157"/>
      <c r="AJ95" s="157"/>
    </row>
    <row r="96" spans="2:36" ht="12.75" customHeight="1">
      <c r="B96" s="235"/>
      <c r="C96" s="540"/>
      <c r="D96" s="157"/>
      <c r="E96" s="157"/>
      <c r="F96" s="157"/>
      <c r="G96" s="157"/>
      <c r="H96" s="157"/>
      <c r="I96" s="157"/>
      <c r="J96" s="157"/>
      <c r="K96" s="221"/>
      <c r="L96" s="541"/>
      <c r="M96" s="540"/>
      <c r="N96" s="157"/>
      <c r="O96" s="157"/>
      <c r="P96" s="157"/>
      <c r="Q96" s="157"/>
      <c r="R96" s="157"/>
      <c r="S96" s="157"/>
      <c r="T96" s="157"/>
      <c r="U96" s="221"/>
      <c r="V96" s="541"/>
      <c r="W96" s="235"/>
      <c r="X96" s="157"/>
      <c r="Y96" s="157"/>
      <c r="Z96" s="157"/>
      <c r="AA96" s="157"/>
      <c r="AB96" s="157"/>
      <c r="AC96" s="157"/>
      <c r="AD96" s="157"/>
      <c r="AE96" s="157"/>
      <c r="AF96" s="157"/>
      <c r="AG96" s="157"/>
      <c r="AH96" s="157"/>
      <c r="AI96" s="157"/>
      <c r="AJ96" s="157"/>
    </row>
    <row r="97" spans="2:36" ht="12.75" customHeight="1">
      <c r="B97" s="235"/>
      <c r="C97" s="540"/>
      <c r="D97" s="157"/>
      <c r="E97" s="157"/>
      <c r="F97" s="157"/>
      <c r="G97" s="157"/>
      <c r="H97" s="157"/>
      <c r="I97" s="157"/>
      <c r="J97" s="157"/>
      <c r="K97" s="221"/>
      <c r="L97" s="541"/>
      <c r="M97" s="540"/>
      <c r="N97" s="157"/>
      <c r="O97" s="157"/>
      <c r="P97" s="157"/>
      <c r="Q97" s="157"/>
      <c r="R97" s="157"/>
      <c r="S97" s="157"/>
      <c r="T97" s="157"/>
      <c r="U97" s="221"/>
      <c r="V97" s="541"/>
      <c r="W97" s="235"/>
      <c r="X97" s="157"/>
      <c r="Y97" s="157"/>
      <c r="Z97" s="157"/>
      <c r="AA97" s="157"/>
      <c r="AB97" s="157"/>
      <c r="AC97" s="157"/>
      <c r="AD97" s="157"/>
      <c r="AE97" s="157"/>
      <c r="AF97" s="157"/>
      <c r="AG97" s="157"/>
      <c r="AH97" s="157"/>
      <c r="AI97" s="157"/>
      <c r="AJ97" s="157"/>
    </row>
    <row r="98" spans="2:36" ht="12.75" customHeight="1">
      <c r="B98" s="235"/>
      <c r="C98" s="540"/>
      <c r="D98" s="157"/>
      <c r="E98" s="157"/>
      <c r="F98" s="157"/>
      <c r="G98" s="157"/>
      <c r="H98" s="157"/>
      <c r="I98" s="157"/>
      <c r="J98" s="157"/>
      <c r="K98" s="221"/>
      <c r="L98" s="541"/>
      <c r="M98" s="540"/>
      <c r="N98" s="157"/>
      <c r="O98" s="157"/>
      <c r="P98" s="157"/>
      <c r="Q98" s="157"/>
      <c r="R98" s="157"/>
      <c r="S98" s="157"/>
      <c r="T98" s="157"/>
      <c r="U98" s="221"/>
      <c r="V98" s="541"/>
      <c r="W98" s="235"/>
      <c r="X98" s="157"/>
      <c r="Y98" s="157"/>
      <c r="Z98" s="157"/>
      <c r="AA98" s="157"/>
      <c r="AB98" s="157"/>
      <c r="AC98" s="157"/>
      <c r="AD98" s="157"/>
      <c r="AE98" s="157"/>
      <c r="AF98" s="157"/>
      <c r="AG98" s="157"/>
      <c r="AH98" s="157"/>
      <c r="AI98" s="157"/>
      <c r="AJ98" s="157"/>
    </row>
    <row r="99" spans="2:36" ht="12.75" customHeight="1">
      <c r="B99" s="235"/>
      <c r="C99" s="540"/>
      <c r="D99" s="157"/>
      <c r="E99" s="157"/>
      <c r="F99" s="157"/>
      <c r="G99" s="157"/>
      <c r="H99" s="157"/>
      <c r="I99" s="157"/>
      <c r="J99" s="157"/>
      <c r="K99" s="221"/>
      <c r="L99" s="541"/>
      <c r="M99" s="540"/>
      <c r="N99" s="157"/>
      <c r="O99" s="157"/>
      <c r="P99" s="157"/>
      <c r="Q99" s="157"/>
      <c r="R99" s="157"/>
      <c r="S99" s="157"/>
      <c r="T99" s="157"/>
      <c r="U99" s="221"/>
      <c r="V99" s="541"/>
      <c r="W99" s="235"/>
      <c r="X99" s="157"/>
      <c r="Y99" s="157"/>
      <c r="Z99" s="157"/>
      <c r="AA99" s="157"/>
      <c r="AB99" s="157"/>
      <c r="AC99" s="157"/>
      <c r="AD99" s="157"/>
      <c r="AE99" s="157"/>
      <c r="AF99" s="157"/>
      <c r="AG99" s="157"/>
      <c r="AH99" s="157"/>
      <c r="AI99" s="157"/>
      <c r="AJ99" s="157"/>
    </row>
    <row r="100" spans="2:36" ht="12.75" customHeight="1">
      <c r="B100" s="235"/>
      <c r="C100" s="540"/>
      <c r="D100" s="157"/>
      <c r="E100" s="157"/>
      <c r="F100" s="157"/>
      <c r="G100" s="157"/>
      <c r="H100" s="157"/>
      <c r="I100" s="157"/>
      <c r="J100" s="157"/>
      <c r="K100" s="221"/>
      <c r="L100" s="541"/>
      <c r="M100" s="540"/>
      <c r="N100" s="157"/>
      <c r="O100" s="157"/>
      <c r="P100" s="157"/>
      <c r="Q100" s="157"/>
      <c r="R100" s="157"/>
      <c r="S100" s="157"/>
      <c r="T100" s="157"/>
      <c r="U100" s="221"/>
      <c r="V100" s="541"/>
      <c r="W100" s="235"/>
      <c r="X100" s="157"/>
      <c r="Y100" s="157"/>
      <c r="Z100" s="157"/>
      <c r="AA100" s="157"/>
      <c r="AB100" s="157"/>
      <c r="AC100" s="157"/>
      <c r="AD100" s="157"/>
      <c r="AE100" s="157"/>
      <c r="AF100" s="157"/>
      <c r="AG100" s="157"/>
      <c r="AH100" s="157"/>
      <c r="AI100" s="157"/>
      <c r="AJ100" s="157"/>
    </row>
    <row r="101" spans="2:36" ht="12.75" customHeight="1">
      <c r="B101" s="235"/>
      <c r="C101" s="540"/>
      <c r="D101" s="157"/>
      <c r="E101" s="157"/>
      <c r="F101" s="157"/>
      <c r="G101" s="157"/>
      <c r="H101" s="157"/>
      <c r="I101" s="157"/>
      <c r="J101" s="157"/>
      <c r="K101" s="221"/>
      <c r="L101" s="541"/>
      <c r="M101" s="540"/>
      <c r="N101" s="157"/>
      <c r="O101" s="157"/>
      <c r="P101" s="157"/>
      <c r="Q101" s="157"/>
      <c r="R101" s="157"/>
      <c r="S101" s="157"/>
      <c r="T101" s="157"/>
      <c r="U101" s="221"/>
      <c r="V101" s="541"/>
      <c r="W101" s="235"/>
      <c r="X101" s="157"/>
      <c r="Y101" s="157"/>
      <c r="Z101" s="157"/>
      <c r="AA101" s="157"/>
      <c r="AB101" s="157"/>
      <c r="AC101" s="157"/>
      <c r="AD101" s="157"/>
      <c r="AE101" s="157"/>
      <c r="AF101" s="157"/>
      <c r="AG101" s="157"/>
      <c r="AH101" s="157"/>
      <c r="AI101" s="157"/>
      <c r="AJ101" s="157"/>
    </row>
    <row r="102" spans="2:36" ht="12.75" customHeight="1">
      <c r="B102" s="235"/>
      <c r="C102" s="540"/>
      <c r="D102" s="157"/>
      <c r="E102" s="157"/>
      <c r="F102" s="157"/>
      <c r="G102" s="157"/>
      <c r="H102" s="157"/>
      <c r="I102" s="157"/>
      <c r="J102" s="157"/>
      <c r="K102" s="221"/>
      <c r="L102" s="541"/>
      <c r="M102" s="540"/>
      <c r="N102" s="157"/>
      <c r="O102" s="157"/>
      <c r="P102" s="157"/>
      <c r="Q102" s="157"/>
      <c r="R102" s="157"/>
      <c r="S102" s="157"/>
      <c r="T102" s="157"/>
      <c r="U102" s="221"/>
      <c r="V102" s="541"/>
      <c r="W102" s="235"/>
      <c r="X102" s="157"/>
      <c r="Y102" s="157"/>
      <c r="Z102" s="157"/>
      <c r="AA102" s="157"/>
      <c r="AB102" s="157"/>
      <c r="AC102" s="157"/>
      <c r="AD102" s="157"/>
      <c r="AE102" s="157"/>
      <c r="AF102" s="157"/>
      <c r="AG102" s="157"/>
      <c r="AH102" s="157"/>
      <c r="AI102" s="157"/>
      <c r="AJ102" s="157"/>
    </row>
    <row r="103" spans="2:36" ht="12.75" customHeight="1">
      <c r="B103" s="235"/>
      <c r="C103" s="540"/>
      <c r="D103" s="157"/>
      <c r="E103" s="157"/>
      <c r="F103" s="157"/>
      <c r="G103" s="157"/>
      <c r="H103" s="157"/>
      <c r="I103" s="157"/>
      <c r="J103" s="157"/>
      <c r="K103" s="221"/>
      <c r="L103" s="541"/>
      <c r="M103" s="540"/>
      <c r="N103" s="157"/>
      <c r="O103" s="157"/>
      <c r="P103" s="157"/>
      <c r="Q103" s="157"/>
      <c r="R103" s="157"/>
      <c r="S103" s="157"/>
      <c r="T103" s="157"/>
      <c r="U103" s="221"/>
      <c r="V103" s="541"/>
      <c r="W103" s="235"/>
      <c r="X103" s="157"/>
      <c r="Y103" s="157"/>
      <c r="Z103" s="157"/>
      <c r="AA103" s="157"/>
      <c r="AB103" s="157"/>
      <c r="AC103" s="157"/>
      <c r="AD103" s="157"/>
      <c r="AE103" s="157"/>
      <c r="AF103" s="157"/>
      <c r="AG103" s="157"/>
      <c r="AH103" s="157"/>
      <c r="AI103" s="157"/>
      <c r="AJ103" s="157"/>
    </row>
    <row r="104" spans="2:36" ht="12.75" customHeight="1">
      <c r="B104" s="235"/>
      <c r="C104" s="540"/>
      <c r="D104" s="157"/>
      <c r="E104" s="157"/>
      <c r="F104" s="157"/>
      <c r="G104" s="157"/>
      <c r="H104" s="157"/>
      <c r="I104" s="157"/>
      <c r="J104" s="157"/>
      <c r="K104" s="221"/>
      <c r="L104" s="541"/>
      <c r="M104" s="540"/>
      <c r="N104" s="157"/>
      <c r="O104" s="157"/>
      <c r="P104" s="157"/>
      <c r="Q104" s="157"/>
      <c r="R104" s="157"/>
      <c r="S104" s="157"/>
      <c r="T104" s="157"/>
      <c r="U104" s="221"/>
      <c r="V104" s="541"/>
      <c r="W104" s="235"/>
      <c r="X104" s="157"/>
      <c r="Y104" s="157"/>
      <c r="Z104" s="157"/>
      <c r="AA104" s="157"/>
      <c r="AB104" s="157"/>
      <c r="AC104" s="157"/>
      <c r="AD104" s="157"/>
      <c r="AE104" s="157"/>
      <c r="AF104" s="157"/>
      <c r="AG104" s="157"/>
      <c r="AH104" s="157"/>
      <c r="AI104" s="157"/>
      <c r="AJ104" s="157"/>
    </row>
    <row r="105" spans="2:36" ht="12.75" customHeight="1">
      <c r="B105" s="235"/>
      <c r="C105" s="540"/>
      <c r="D105" s="157"/>
      <c r="E105" s="157"/>
      <c r="F105" s="157"/>
      <c r="G105" s="157"/>
      <c r="H105" s="157"/>
      <c r="I105" s="157"/>
      <c r="J105" s="157"/>
      <c r="K105" s="221"/>
      <c r="L105" s="541"/>
      <c r="M105" s="540"/>
      <c r="N105" s="157"/>
      <c r="O105" s="157"/>
      <c r="P105" s="157"/>
      <c r="Q105" s="157"/>
      <c r="R105" s="157"/>
      <c r="S105" s="157"/>
      <c r="T105" s="157"/>
      <c r="U105" s="221"/>
      <c r="V105" s="541"/>
      <c r="W105" s="235"/>
      <c r="X105" s="157"/>
      <c r="Y105" s="157"/>
      <c r="Z105" s="157"/>
      <c r="AA105" s="157"/>
      <c r="AB105" s="157"/>
      <c r="AC105" s="157"/>
      <c r="AD105" s="157"/>
      <c r="AE105" s="157"/>
      <c r="AF105" s="157"/>
      <c r="AG105" s="157"/>
      <c r="AH105" s="157"/>
      <c r="AI105" s="157"/>
      <c r="AJ105" s="157"/>
    </row>
    <row r="106" spans="2:36" ht="12.75" customHeight="1">
      <c r="B106" s="235"/>
      <c r="C106" s="540"/>
      <c r="D106" s="157"/>
      <c r="E106" s="157"/>
      <c r="F106" s="157"/>
      <c r="G106" s="157"/>
      <c r="H106" s="157"/>
      <c r="I106" s="157"/>
      <c r="J106" s="157"/>
      <c r="K106" s="221"/>
      <c r="L106" s="541"/>
      <c r="M106" s="540"/>
      <c r="N106" s="157"/>
      <c r="O106" s="157"/>
      <c r="P106" s="157"/>
      <c r="Q106" s="157"/>
      <c r="R106" s="157"/>
      <c r="S106" s="157"/>
      <c r="T106" s="157"/>
      <c r="U106" s="221"/>
      <c r="V106" s="541"/>
      <c r="W106" s="235"/>
      <c r="X106" s="157"/>
      <c r="Y106" s="157"/>
      <c r="Z106" s="157"/>
      <c r="AA106" s="157"/>
      <c r="AB106" s="157"/>
      <c r="AC106" s="157"/>
      <c r="AD106" s="157"/>
      <c r="AE106" s="157"/>
      <c r="AF106" s="157"/>
      <c r="AG106" s="157"/>
      <c r="AH106" s="157"/>
      <c r="AI106" s="157"/>
      <c r="AJ106" s="157"/>
    </row>
    <row r="107" spans="2:36" ht="12.75" customHeight="1">
      <c r="B107" s="235"/>
      <c r="C107" s="540"/>
      <c r="D107" s="157"/>
      <c r="E107" s="157"/>
      <c r="F107" s="157"/>
      <c r="G107" s="157"/>
      <c r="H107" s="157"/>
      <c r="I107" s="157"/>
      <c r="J107" s="157"/>
      <c r="K107" s="221"/>
      <c r="L107" s="541"/>
      <c r="M107" s="540"/>
      <c r="N107" s="157"/>
      <c r="O107" s="157"/>
      <c r="P107" s="157"/>
      <c r="Q107" s="157"/>
      <c r="R107" s="157"/>
      <c r="S107" s="157"/>
      <c r="T107" s="157"/>
      <c r="U107" s="221"/>
      <c r="V107" s="541"/>
      <c r="W107" s="235"/>
      <c r="X107" s="157"/>
      <c r="Y107" s="157"/>
      <c r="Z107" s="157"/>
      <c r="AA107" s="157"/>
      <c r="AB107" s="157"/>
      <c r="AC107" s="157"/>
      <c r="AD107" s="157"/>
      <c r="AE107" s="157"/>
      <c r="AF107" s="157"/>
      <c r="AG107" s="157"/>
      <c r="AH107" s="157"/>
      <c r="AI107" s="157"/>
      <c r="AJ107" s="157"/>
    </row>
    <row r="108" spans="2:36" ht="12.75" customHeight="1">
      <c r="B108" s="235"/>
      <c r="C108" s="540"/>
      <c r="D108" s="157"/>
      <c r="E108" s="157"/>
      <c r="F108" s="157"/>
      <c r="G108" s="157"/>
      <c r="H108" s="157"/>
      <c r="I108" s="157"/>
      <c r="J108" s="157"/>
      <c r="K108" s="221"/>
      <c r="L108" s="541"/>
      <c r="M108" s="540"/>
      <c r="N108" s="157"/>
      <c r="O108" s="157"/>
      <c r="P108" s="157"/>
      <c r="Q108" s="157"/>
      <c r="R108" s="157"/>
      <c r="S108" s="157"/>
      <c r="T108" s="157"/>
      <c r="U108" s="221"/>
      <c r="V108" s="541"/>
      <c r="W108" s="235"/>
      <c r="X108" s="157"/>
      <c r="Y108" s="157"/>
      <c r="Z108" s="157"/>
      <c r="AA108" s="157"/>
      <c r="AB108" s="157"/>
      <c r="AC108" s="157"/>
      <c r="AD108" s="157"/>
      <c r="AE108" s="157"/>
      <c r="AF108" s="157"/>
      <c r="AG108" s="157"/>
      <c r="AH108" s="157"/>
      <c r="AI108" s="157"/>
      <c r="AJ108" s="157"/>
    </row>
    <row r="109" spans="2:36" ht="12.75" customHeight="1">
      <c r="B109" s="235"/>
      <c r="C109" s="540"/>
      <c r="D109" s="157"/>
      <c r="E109" s="157"/>
      <c r="F109" s="157"/>
      <c r="G109" s="157"/>
      <c r="H109" s="157"/>
      <c r="I109" s="157"/>
      <c r="J109" s="157"/>
      <c r="K109" s="221"/>
      <c r="L109" s="541"/>
      <c r="M109" s="540"/>
      <c r="N109" s="157"/>
      <c r="O109" s="157"/>
      <c r="P109" s="157"/>
      <c r="Q109" s="157"/>
      <c r="R109" s="157"/>
      <c r="S109" s="157"/>
      <c r="T109" s="157"/>
      <c r="U109" s="221"/>
      <c r="V109" s="541"/>
      <c r="W109" s="235"/>
      <c r="X109" s="157"/>
      <c r="Y109" s="157"/>
      <c r="Z109" s="157"/>
      <c r="AA109" s="157"/>
      <c r="AB109" s="157"/>
      <c r="AC109" s="157"/>
      <c r="AD109" s="157"/>
      <c r="AE109" s="157"/>
      <c r="AF109" s="157"/>
      <c r="AG109" s="157"/>
      <c r="AH109" s="157"/>
      <c r="AI109" s="157"/>
      <c r="AJ109" s="157"/>
    </row>
    <row r="110" spans="2:36" ht="12.75" customHeight="1">
      <c r="B110" s="235"/>
      <c r="C110" s="540"/>
      <c r="D110" s="157"/>
      <c r="E110" s="157"/>
      <c r="F110" s="157"/>
      <c r="G110" s="157"/>
      <c r="H110" s="157"/>
      <c r="I110" s="157"/>
      <c r="J110" s="157"/>
      <c r="K110" s="221"/>
      <c r="L110" s="541"/>
      <c r="M110" s="540"/>
      <c r="N110" s="157"/>
      <c r="O110" s="157"/>
      <c r="P110" s="157"/>
      <c r="Q110" s="157"/>
      <c r="R110" s="157"/>
      <c r="S110" s="157"/>
      <c r="T110" s="157"/>
      <c r="U110" s="221"/>
      <c r="V110" s="541"/>
      <c r="W110" s="235"/>
      <c r="X110" s="157"/>
      <c r="Y110" s="157"/>
      <c r="Z110" s="157"/>
      <c r="AA110" s="157"/>
      <c r="AB110" s="157"/>
      <c r="AC110" s="157"/>
      <c r="AD110" s="157"/>
      <c r="AE110" s="157"/>
      <c r="AF110" s="157"/>
      <c r="AG110" s="157"/>
      <c r="AH110" s="157"/>
      <c r="AI110" s="157"/>
      <c r="AJ110" s="157"/>
    </row>
    <row r="111" spans="2:36" ht="12.75" customHeight="1">
      <c r="B111" s="235"/>
      <c r="C111" s="540"/>
      <c r="D111" s="157"/>
      <c r="E111" s="157"/>
      <c r="F111" s="157"/>
      <c r="G111" s="157"/>
      <c r="H111" s="157"/>
      <c r="I111" s="157"/>
      <c r="J111" s="157"/>
      <c r="K111" s="221"/>
      <c r="L111" s="541"/>
      <c r="M111" s="540"/>
      <c r="N111" s="157"/>
      <c r="O111" s="157"/>
      <c r="P111" s="157"/>
      <c r="Q111" s="157"/>
      <c r="R111" s="157"/>
      <c r="S111" s="157"/>
      <c r="T111" s="157"/>
      <c r="U111" s="221"/>
      <c r="V111" s="541"/>
      <c r="W111" s="235"/>
      <c r="X111" s="157"/>
      <c r="Y111" s="157"/>
      <c r="Z111" s="157"/>
      <c r="AA111" s="157"/>
      <c r="AB111" s="157"/>
      <c r="AC111" s="157"/>
      <c r="AD111" s="157"/>
      <c r="AE111" s="157"/>
      <c r="AF111" s="157"/>
      <c r="AG111" s="157"/>
      <c r="AH111" s="157"/>
      <c r="AI111" s="157"/>
      <c r="AJ111" s="157"/>
    </row>
    <row r="112" spans="2:36" ht="12.75" customHeight="1">
      <c r="B112" s="235"/>
      <c r="C112" s="540"/>
      <c r="D112" s="157"/>
      <c r="E112" s="157"/>
      <c r="F112" s="157"/>
      <c r="G112" s="157"/>
      <c r="H112" s="157"/>
      <c r="I112" s="157"/>
      <c r="J112" s="157"/>
      <c r="K112" s="221"/>
      <c r="L112" s="541"/>
      <c r="M112" s="540"/>
      <c r="N112" s="157"/>
      <c r="O112" s="157"/>
      <c r="P112" s="157"/>
      <c r="Q112" s="157"/>
      <c r="R112" s="157"/>
      <c r="S112" s="157"/>
      <c r="T112" s="157"/>
      <c r="U112" s="221"/>
      <c r="V112" s="541"/>
      <c r="W112" s="235"/>
      <c r="X112" s="157"/>
      <c r="Y112" s="157"/>
      <c r="Z112" s="157"/>
      <c r="AA112" s="157"/>
      <c r="AB112" s="157"/>
      <c r="AC112" s="157"/>
      <c r="AD112" s="157"/>
      <c r="AE112" s="157"/>
      <c r="AF112" s="157"/>
      <c r="AG112" s="157"/>
      <c r="AH112" s="157"/>
      <c r="AI112" s="157"/>
      <c r="AJ112" s="157"/>
    </row>
    <row r="113" spans="2:36" ht="12.75" customHeight="1">
      <c r="B113" s="235"/>
      <c r="C113" s="540"/>
      <c r="D113" s="157"/>
      <c r="E113" s="157"/>
      <c r="F113" s="157"/>
      <c r="G113" s="157"/>
      <c r="H113" s="157"/>
      <c r="I113" s="157"/>
      <c r="J113" s="157"/>
      <c r="K113" s="221"/>
      <c r="L113" s="541"/>
      <c r="M113" s="540"/>
      <c r="N113" s="157"/>
      <c r="O113" s="157"/>
      <c r="P113" s="157"/>
      <c r="Q113" s="157"/>
      <c r="R113" s="157"/>
      <c r="S113" s="157"/>
      <c r="T113" s="157"/>
      <c r="U113" s="221"/>
      <c r="V113" s="541"/>
      <c r="W113" s="235"/>
      <c r="X113" s="157"/>
      <c r="Y113" s="157"/>
      <c r="Z113" s="157"/>
      <c r="AA113" s="157"/>
      <c r="AB113" s="157"/>
      <c r="AC113" s="157"/>
      <c r="AD113" s="157"/>
      <c r="AE113" s="157"/>
      <c r="AF113" s="157"/>
      <c r="AG113" s="157"/>
      <c r="AH113" s="157"/>
      <c r="AI113" s="157"/>
      <c r="AJ113" s="157"/>
    </row>
    <row r="114" spans="2:36" ht="12.75" customHeight="1">
      <c r="B114" s="235"/>
      <c r="C114" s="540"/>
      <c r="D114" s="157"/>
      <c r="E114" s="157"/>
      <c r="F114" s="157"/>
      <c r="G114" s="157"/>
      <c r="H114" s="157"/>
      <c r="I114" s="157"/>
      <c r="J114" s="157"/>
      <c r="K114" s="221"/>
      <c r="L114" s="541"/>
      <c r="M114" s="540"/>
      <c r="N114" s="157"/>
      <c r="O114" s="157"/>
      <c r="P114" s="157"/>
      <c r="Q114" s="157"/>
      <c r="R114" s="157"/>
      <c r="S114" s="157"/>
      <c r="T114" s="157"/>
      <c r="U114" s="221"/>
      <c r="V114" s="541"/>
      <c r="W114" s="235"/>
      <c r="X114" s="157"/>
      <c r="Y114" s="157"/>
      <c r="Z114" s="157"/>
      <c r="AA114" s="157"/>
      <c r="AB114" s="157"/>
      <c r="AC114" s="157"/>
      <c r="AD114" s="157"/>
      <c r="AE114" s="157"/>
      <c r="AF114" s="157"/>
      <c r="AG114" s="157"/>
      <c r="AH114" s="157"/>
      <c r="AI114" s="157"/>
      <c r="AJ114" s="157"/>
    </row>
    <row r="115" spans="2:36" ht="12.75" customHeight="1">
      <c r="B115" s="235"/>
      <c r="C115" s="540"/>
      <c r="D115" s="157"/>
      <c r="E115" s="157"/>
      <c r="F115" s="157"/>
      <c r="G115" s="157"/>
      <c r="H115" s="157"/>
      <c r="I115" s="157"/>
      <c r="J115" s="157"/>
      <c r="K115" s="221"/>
      <c r="L115" s="541"/>
      <c r="M115" s="540"/>
      <c r="N115" s="157"/>
      <c r="O115" s="157"/>
      <c r="P115" s="157"/>
      <c r="Q115" s="157"/>
      <c r="R115" s="157"/>
      <c r="S115" s="157"/>
      <c r="T115" s="157"/>
      <c r="U115" s="221"/>
      <c r="V115" s="541"/>
      <c r="W115" s="235"/>
      <c r="X115" s="157"/>
      <c r="Y115" s="157"/>
      <c r="Z115" s="157"/>
      <c r="AA115" s="157"/>
      <c r="AB115" s="157"/>
      <c r="AC115" s="157"/>
      <c r="AD115" s="157"/>
      <c r="AE115" s="157"/>
      <c r="AF115" s="157"/>
      <c r="AG115" s="157"/>
      <c r="AH115" s="157"/>
      <c r="AI115" s="157"/>
      <c r="AJ115" s="157"/>
    </row>
    <row r="116" spans="2:36" ht="12.75" customHeight="1">
      <c r="B116" s="235"/>
      <c r="C116" s="540"/>
      <c r="D116" s="157"/>
      <c r="E116" s="157"/>
      <c r="F116" s="157"/>
      <c r="G116" s="157"/>
      <c r="H116" s="157"/>
      <c r="I116" s="157"/>
      <c r="J116" s="157"/>
      <c r="K116" s="221"/>
      <c r="L116" s="541"/>
      <c r="M116" s="540"/>
      <c r="N116" s="157"/>
      <c r="O116" s="157"/>
      <c r="P116" s="157"/>
      <c r="Q116" s="157"/>
      <c r="R116" s="157"/>
      <c r="S116" s="157"/>
      <c r="T116" s="157"/>
      <c r="U116" s="221"/>
      <c r="V116" s="541"/>
      <c r="W116" s="235"/>
      <c r="X116" s="157"/>
      <c r="Y116" s="157"/>
      <c r="Z116" s="157"/>
      <c r="AA116" s="157"/>
      <c r="AB116" s="157"/>
      <c r="AC116" s="157"/>
      <c r="AD116" s="157"/>
      <c r="AE116" s="157"/>
      <c r="AF116" s="157"/>
      <c r="AG116" s="157"/>
      <c r="AH116" s="157"/>
      <c r="AI116" s="157"/>
      <c r="AJ116" s="157"/>
    </row>
    <row r="117" spans="2:36" ht="12.75" customHeight="1">
      <c r="B117" s="235"/>
      <c r="C117" s="540"/>
      <c r="D117" s="157"/>
      <c r="E117" s="157"/>
      <c r="F117" s="157"/>
      <c r="G117" s="157"/>
      <c r="H117" s="157"/>
      <c r="I117" s="157"/>
      <c r="J117" s="157"/>
      <c r="K117" s="221"/>
      <c r="L117" s="541"/>
      <c r="M117" s="540"/>
      <c r="N117" s="157"/>
      <c r="O117" s="157"/>
      <c r="P117" s="157"/>
      <c r="Q117" s="157"/>
      <c r="R117" s="157"/>
      <c r="S117" s="157"/>
      <c r="T117" s="157"/>
      <c r="U117" s="221"/>
      <c r="V117" s="541"/>
      <c r="W117" s="235"/>
      <c r="X117" s="157"/>
      <c r="Y117" s="157"/>
      <c r="Z117" s="157"/>
      <c r="AA117" s="157"/>
      <c r="AB117" s="157"/>
      <c r="AC117" s="157"/>
      <c r="AD117" s="157"/>
      <c r="AE117" s="157"/>
      <c r="AF117" s="157"/>
      <c r="AG117" s="157"/>
      <c r="AH117" s="157"/>
      <c r="AI117" s="157"/>
      <c r="AJ117" s="157"/>
    </row>
    <row r="118" spans="2:36" ht="12.75" customHeight="1">
      <c r="B118" s="235"/>
      <c r="C118" s="540"/>
      <c r="D118" s="157"/>
      <c r="E118" s="157"/>
      <c r="F118" s="157"/>
      <c r="G118" s="157"/>
      <c r="H118" s="157"/>
      <c r="I118" s="157"/>
      <c r="J118" s="157"/>
      <c r="K118" s="221"/>
      <c r="L118" s="541"/>
      <c r="M118" s="540"/>
      <c r="N118" s="157"/>
      <c r="O118" s="157"/>
      <c r="P118" s="157"/>
      <c r="Q118" s="157"/>
      <c r="R118" s="157"/>
      <c r="S118" s="157"/>
      <c r="T118" s="157"/>
      <c r="U118" s="221"/>
      <c r="V118" s="541"/>
      <c r="W118" s="235"/>
      <c r="X118" s="157"/>
      <c r="Y118" s="157"/>
      <c r="Z118" s="157"/>
      <c r="AA118" s="157"/>
      <c r="AB118" s="157"/>
      <c r="AC118" s="157"/>
      <c r="AD118" s="157"/>
      <c r="AE118" s="157"/>
      <c r="AF118" s="157"/>
      <c r="AG118" s="157"/>
      <c r="AH118" s="157"/>
      <c r="AI118" s="157"/>
      <c r="AJ118" s="157"/>
    </row>
    <row r="119" spans="2:36" ht="12.75" customHeight="1">
      <c r="B119" s="235"/>
      <c r="C119" s="540"/>
      <c r="D119" s="157"/>
      <c r="E119" s="157"/>
      <c r="F119" s="157"/>
      <c r="G119" s="157"/>
      <c r="H119" s="157"/>
      <c r="I119" s="157"/>
      <c r="J119" s="157"/>
      <c r="K119" s="221"/>
      <c r="L119" s="541"/>
      <c r="M119" s="540"/>
      <c r="N119" s="157"/>
      <c r="O119" s="157"/>
      <c r="P119" s="157"/>
      <c r="Q119" s="157"/>
      <c r="R119" s="157"/>
      <c r="S119" s="157"/>
      <c r="T119" s="157"/>
      <c r="U119" s="221"/>
      <c r="V119" s="541"/>
      <c r="W119" s="235"/>
      <c r="X119" s="157"/>
      <c r="Y119" s="157"/>
      <c r="Z119" s="157"/>
      <c r="AA119" s="157"/>
      <c r="AB119" s="157"/>
      <c r="AC119" s="157"/>
      <c r="AD119" s="157"/>
      <c r="AE119" s="157"/>
      <c r="AF119" s="157"/>
      <c r="AG119" s="157"/>
      <c r="AH119" s="157"/>
      <c r="AI119" s="157"/>
      <c r="AJ119" s="157"/>
    </row>
    <row r="120" spans="2:36" ht="12.75" customHeight="1">
      <c r="B120" s="235"/>
      <c r="C120" s="540"/>
      <c r="D120" s="157"/>
      <c r="E120" s="157"/>
      <c r="F120" s="157"/>
      <c r="G120" s="157"/>
      <c r="H120" s="157"/>
      <c r="I120" s="157"/>
      <c r="J120" s="157"/>
      <c r="K120" s="221"/>
      <c r="L120" s="541"/>
      <c r="M120" s="540"/>
      <c r="N120" s="157"/>
      <c r="O120" s="157"/>
      <c r="P120" s="157"/>
      <c r="Q120" s="157"/>
      <c r="R120" s="157"/>
      <c r="S120" s="157"/>
      <c r="T120" s="157"/>
      <c r="U120" s="221"/>
      <c r="V120" s="541"/>
      <c r="W120" s="235"/>
      <c r="X120" s="157"/>
      <c r="Y120" s="157"/>
      <c r="Z120" s="157"/>
      <c r="AA120" s="157"/>
      <c r="AB120" s="157"/>
      <c r="AC120" s="157"/>
      <c r="AD120" s="157"/>
      <c r="AE120" s="157"/>
      <c r="AF120" s="157"/>
      <c r="AG120" s="157"/>
      <c r="AH120" s="157"/>
      <c r="AI120" s="157"/>
      <c r="AJ120" s="157"/>
    </row>
    <row r="121" spans="2:36" ht="12.75" customHeight="1">
      <c r="B121" s="235"/>
      <c r="C121" s="540"/>
      <c r="D121" s="295"/>
      <c r="E121" s="295"/>
      <c r="F121" s="295"/>
      <c r="G121" s="295"/>
      <c r="H121" s="295"/>
      <c r="I121" s="295"/>
      <c r="J121" s="295"/>
      <c r="K121" s="295"/>
      <c r="L121" s="542"/>
      <c r="M121" s="540"/>
      <c r="N121" s="295"/>
      <c r="O121" s="295"/>
      <c r="P121" s="295"/>
      <c r="Q121" s="295"/>
      <c r="R121" s="295"/>
      <c r="S121" s="295"/>
      <c r="T121" s="295"/>
      <c r="U121" s="295"/>
      <c r="V121" s="542"/>
      <c r="W121" s="235"/>
      <c r="X121" s="157"/>
      <c r="Y121" s="157"/>
      <c r="Z121" s="157"/>
      <c r="AA121" s="157"/>
      <c r="AB121" s="157"/>
      <c r="AC121" s="157"/>
      <c r="AD121" s="157"/>
      <c r="AE121" s="157"/>
      <c r="AF121" s="157"/>
      <c r="AG121" s="157"/>
      <c r="AH121" s="157"/>
      <c r="AI121" s="157"/>
      <c r="AJ121" s="157"/>
    </row>
    <row r="122" spans="2:36" ht="12.75" customHeight="1">
      <c r="B122" s="235"/>
      <c r="C122" s="540"/>
      <c r="D122" s="157"/>
      <c r="E122" s="157"/>
      <c r="F122" s="157"/>
      <c r="G122" s="157"/>
      <c r="H122" s="157"/>
      <c r="I122" s="157"/>
      <c r="J122" s="157"/>
      <c r="K122" s="221"/>
      <c r="L122" s="541"/>
      <c r="M122" s="540"/>
      <c r="N122" s="157"/>
      <c r="O122" s="157"/>
      <c r="P122" s="157"/>
      <c r="Q122" s="157"/>
      <c r="R122" s="157"/>
      <c r="S122" s="157"/>
      <c r="T122" s="157"/>
      <c r="U122" s="221"/>
      <c r="V122" s="541"/>
      <c r="W122" s="235"/>
      <c r="X122" s="157"/>
      <c r="Y122" s="157"/>
      <c r="Z122" s="157"/>
      <c r="AA122" s="157"/>
      <c r="AB122" s="157"/>
      <c r="AC122" s="157"/>
      <c r="AD122" s="157"/>
      <c r="AE122" s="157"/>
      <c r="AF122" s="157"/>
      <c r="AG122" s="157"/>
      <c r="AH122" s="157"/>
      <c r="AI122" s="157"/>
      <c r="AJ122" s="157"/>
    </row>
    <row r="123" spans="2:36" ht="12.75" customHeight="1">
      <c r="B123" s="235"/>
      <c r="C123" s="540"/>
      <c r="D123" s="157"/>
      <c r="E123" s="157"/>
      <c r="F123" s="157"/>
      <c r="G123" s="157"/>
      <c r="H123" s="157"/>
      <c r="I123" s="157"/>
      <c r="J123" s="157"/>
      <c r="K123" s="221"/>
      <c r="L123" s="541"/>
      <c r="M123" s="540"/>
      <c r="N123" s="157"/>
      <c r="O123" s="157"/>
      <c r="P123" s="157"/>
      <c r="Q123" s="157"/>
      <c r="R123" s="157"/>
      <c r="S123" s="157"/>
      <c r="T123" s="157"/>
      <c r="U123" s="221"/>
      <c r="V123" s="541"/>
      <c r="W123" s="235"/>
      <c r="X123" s="157"/>
      <c r="Y123" s="157"/>
      <c r="Z123" s="157"/>
      <c r="AA123" s="157"/>
      <c r="AB123" s="157"/>
      <c r="AC123" s="157"/>
      <c r="AD123" s="157"/>
      <c r="AE123" s="157"/>
      <c r="AF123" s="157"/>
      <c r="AG123" s="157"/>
      <c r="AH123" s="157"/>
      <c r="AI123" s="157"/>
      <c r="AJ123" s="157"/>
    </row>
    <row r="124" spans="2:36" ht="12.75" customHeight="1">
      <c r="B124" s="235"/>
      <c r="C124" s="543"/>
      <c r="D124" s="544"/>
      <c r="E124" s="544"/>
      <c r="F124" s="544"/>
      <c r="G124" s="544"/>
      <c r="H124" s="544"/>
      <c r="I124" s="544"/>
      <c r="J124" s="544"/>
      <c r="K124" s="546"/>
      <c r="L124" s="545"/>
      <c r="M124" s="543"/>
      <c r="N124" s="544"/>
      <c r="O124" s="544"/>
      <c r="P124" s="544"/>
      <c r="Q124" s="544"/>
      <c r="R124" s="544"/>
      <c r="S124" s="544"/>
      <c r="T124" s="544"/>
      <c r="U124" s="546"/>
      <c r="V124" s="545"/>
      <c r="W124" s="235"/>
      <c r="X124" s="157"/>
      <c r="Y124" s="157"/>
      <c r="Z124" s="157"/>
      <c r="AA124" s="157"/>
      <c r="AB124" s="157"/>
      <c r="AC124" s="157"/>
      <c r="AD124" s="157"/>
      <c r="AE124" s="157"/>
      <c r="AF124" s="157"/>
      <c r="AG124" s="157"/>
      <c r="AH124" s="157"/>
      <c r="AI124" s="157"/>
      <c r="AJ124" s="157"/>
    </row>
    <row r="125" spans="2:36" ht="12.75" customHeight="1">
      <c r="B125" s="235"/>
      <c r="C125" s="554"/>
      <c r="D125" s="554"/>
      <c r="E125" s="554"/>
      <c r="F125" s="554"/>
      <c r="G125" s="554"/>
      <c r="H125" s="554"/>
      <c r="I125" s="554"/>
      <c r="J125" s="554"/>
      <c r="K125" s="554"/>
      <c r="L125" s="554"/>
      <c r="M125" s="554"/>
      <c r="N125" s="554"/>
      <c r="O125" s="554"/>
      <c r="P125" s="554"/>
      <c r="Q125" s="554"/>
      <c r="R125" s="554"/>
      <c r="S125" s="554"/>
      <c r="T125" s="554"/>
      <c r="U125" s="554"/>
      <c r="V125" s="554"/>
      <c r="W125" s="235"/>
      <c r="X125" s="157"/>
      <c r="Y125" s="157"/>
      <c r="Z125" s="157"/>
      <c r="AA125" s="157"/>
      <c r="AB125" s="157"/>
      <c r="AC125" s="157"/>
      <c r="AD125" s="157"/>
      <c r="AE125" s="157"/>
      <c r="AF125" s="157"/>
      <c r="AG125" s="157"/>
      <c r="AH125" s="157"/>
      <c r="AI125" s="157"/>
      <c r="AJ125" s="157"/>
    </row>
    <row r="126" spans="2:36" ht="12.75" customHeight="1">
      <c r="B126" s="235"/>
      <c r="C126" s="1748" t="s">
        <v>892</v>
      </c>
      <c r="D126" s="1748"/>
      <c r="E126" s="1748"/>
      <c r="F126" s="1748"/>
      <c r="G126" s="235"/>
      <c r="H126" s="1749" t="s">
        <v>893</v>
      </c>
      <c r="I126" s="1749"/>
      <c r="J126" s="1749"/>
      <c r="K126" s="1749"/>
      <c r="L126" s="235"/>
      <c r="M126" s="235"/>
      <c r="N126" s="1751" t="s">
        <v>894</v>
      </c>
      <c r="O126" s="1751"/>
      <c r="P126" s="1751"/>
      <c r="Q126" s="1751"/>
      <c r="R126" s="235"/>
      <c r="S126" s="1750" t="s">
        <v>895</v>
      </c>
      <c r="T126" s="1750"/>
      <c r="U126" s="1750"/>
      <c r="V126" s="1750"/>
      <c r="W126" s="235"/>
      <c r="X126" s="157"/>
      <c r="Y126" s="157"/>
      <c r="Z126" s="157"/>
      <c r="AA126" s="157"/>
      <c r="AB126" s="157"/>
      <c r="AC126" s="157"/>
      <c r="AD126" s="157"/>
      <c r="AE126" s="157"/>
      <c r="AF126" s="157"/>
      <c r="AG126" s="157"/>
      <c r="AH126" s="157"/>
      <c r="AI126" s="157"/>
      <c r="AJ126" s="157"/>
    </row>
    <row r="127" spans="2:36" ht="12.75" customHeight="1">
      <c r="B127" s="235"/>
      <c r="C127" s="547" t="s">
        <v>664</v>
      </c>
      <c r="D127" s="547" t="s">
        <v>665</v>
      </c>
      <c r="E127" s="547" t="s">
        <v>666</v>
      </c>
      <c r="F127" s="547" t="s">
        <v>667</v>
      </c>
      <c r="G127" s="235"/>
      <c r="H127" s="394" t="s">
        <v>664</v>
      </c>
      <c r="I127" s="394" t="s">
        <v>665</v>
      </c>
      <c r="J127" s="394" t="s">
        <v>666</v>
      </c>
      <c r="K127" s="394" t="s">
        <v>667</v>
      </c>
      <c r="L127" s="235"/>
      <c r="M127" s="235"/>
      <c r="N127" s="394" t="s">
        <v>664</v>
      </c>
      <c r="O127" s="394" t="s">
        <v>665</v>
      </c>
      <c r="P127" s="394" t="s">
        <v>666</v>
      </c>
      <c r="Q127" s="394" t="s">
        <v>667</v>
      </c>
      <c r="R127" s="235"/>
      <c r="S127" s="548" t="s">
        <v>664</v>
      </c>
      <c r="T127" s="549" t="s">
        <v>665</v>
      </c>
      <c r="U127" s="549" t="s">
        <v>666</v>
      </c>
      <c r="V127" s="549" t="s">
        <v>667</v>
      </c>
      <c r="W127" s="235"/>
      <c r="X127" s="157"/>
      <c r="Y127" s="157"/>
      <c r="Z127" s="157"/>
      <c r="AA127" s="157"/>
      <c r="AB127" s="157"/>
      <c r="AC127" s="157"/>
      <c r="AD127" s="157"/>
      <c r="AE127" s="157"/>
      <c r="AF127" s="157"/>
      <c r="AG127" s="157"/>
      <c r="AH127" s="157"/>
      <c r="AI127" s="157"/>
      <c r="AJ127" s="157"/>
    </row>
    <row r="128" spans="2:36" ht="12.75" customHeight="1">
      <c r="B128" s="235"/>
      <c r="C128" s="550">
        <v>1</v>
      </c>
      <c r="D128" s="551">
        <f>'DATOS GENERALES GSM'!$F$53</f>
        <v>15</v>
      </c>
      <c r="E128" s="551" t="str">
        <f>'DATOS GENERALES GSM'!$F$57</f>
        <v>K742266</v>
      </c>
      <c r="F128" s="551">
        <f>'DATOS GENERALES GSM'!$F$56</f>
        <v>48</v>
      </c>
      <c r="G128" s="235"/>
      <c r="H128" s="550" t="s">
        <v>368</v>
      </c>
      <c r="I128" s="551">
        <f>'DATOS GENERALES 3G'!$C$49</f>
        <v>10</v>
      </c>
      <c r="J128" s="551" t="str">
        <f>'DATOS GENERALES 3G'!$C$50</f>
        <v>RRZZHHTT-65D-R6</v>
      </c>
      <c r="K128" s="551">
        <f>'DATOS GENERALES 3G'!$C$51</f>
        <v>48</v>
      </c>
      <c r="L128" s="235"/>
      <c r="M128" s="235"/>
      <c r="N128" s="550" t="s">
        <v>689</v>
      </c>
      <c r="O128" s="551">
        <f>'DATOS GENERALES 700'!$D$14</f>
        <v>10</v>
      </c>
      <c r="P128" s="551" t="str">
        <f>'DATOS GENERALES 700'!$D$15</f>
        <v>RRZZHHTT-65D-R6</v>
      </c>
      <c r="Q128" s="551">
        <f>'DATOS GENERALES 700'!$D$16</f>
        <v>48</v>
      </c>
      <c r="R128" s="235"/>
      <c r="S128" s="757" t="s">
        <v>668</v>
      </c>
      <c r="T128" s="551">
        <f>'DATOS GENERALES LTE 2600'!$D$27</f>
        <v>10</v>
      </c>
      <c r="U128" s="551" t="str">
        <f>'DATOS GENERALES LTE 2600'!$D$28</f>
        <v>RRZZHHTT-65D-R6</v>
      </c>
      <c r="V128" s="551">
        <f>'DATOS GENERALES LTE 2600'!$D$29</f>
        <v>48</v>
      </c>
      <c r="W128" s="235"/>
      <c r="X128" s="157"/>
      <c r="Y128" s="157"/>
      <c r="Z128" s="157"/>
      <c r="AA128" s="157"/>
      <c r="AB128" s="157"/>
      <c r="AC128" s="157"/>
      <c r="AD128" s="157"/>
      <c r="AE128" s="157"/>
      <c r="AF128" s="157"/>
      <c r="AG128" s="157"/>
      <c r="AH128" s="157"/>
      <c r="AI128" s="157"/>
      <c r="AJ128" s="157"/>
    </row>
    <row r="129" spans="2:36" ht="12.75" customHeight="1">
      <c r="B129" s="235"/>
      <c r="C129" s="394">
        <v>2</v>
      </c>
      <c r="D129" s="551">
        <f>'DATOS GENERALES GSM'!$I$53</f>
        <v>150</v>
      </c>
      <c r="E129" s="551" t="str">
        <f>'DATOS GENERALES GSM'!$I$57</f>
        <v>K80010302</v>
      </c>
      <c r="F129" s="551">
        <f>'DATOS GENERALES GSM'!$I$56</f>
        <v>48</v>
      </c>
      <c r="G129" s="235"/>
      <c r="H129" s="394" t="s">
        <v>669</v>
      </c>
      <c r="I129" s="551">
        <f>'DATOS GENERALES 3G'!$D$49</f>
        <v>130</v>
      </c>
      <c r="J129" s="551" t="str">
        <f>'DATOS GENERALES 3G'!$D$50</f>
        <v>RRZZHHTT-65D-R6</v>
      </c>
      <c r="K129" s="551">
        <f>'DATOS GENERALES 3G'!$D$51</f>
        <v>48</v>
      </c>
      <c r="L129" s="235"/>
      <c r="M129" s="235"/>
      <c r="N129" s="394" t="s">
        <v>690</v>
      </c>
      <c r="O129" s="551">
        <f>'DATOS GENERALES 700'!$E$14</f>
        <v>130</v>
      </c>
      <c r="P129" s="551" t="str">
        <f>'DATOS GENERALES 700'!$E$15</f>
        <v>RRZZHHTT-65D-R6</v>
      </c>
      <c r="Q129" s="551">
        <f>'DATOS GENERALES 700'!$E$16</f>
        <v>48</v>
      </c>
      <c r="R129" s="235"/>
      <c r="S129" s="394" t="s">
        <v>670</v>
      </c>
      <c r="T129" s="551">
        <f>'DATOS GENERALES LTE 2600'!$E$27</f>
        <v>270</v>
      </c>
      <c r="U129" s="551" t="str">
        <f>'DATOS GENERALES LTE 2600'!$E$28</f>
        <v>RRZZHHTT-65D-R6</v>
      </c>
      <c r="V129" s="551">
        <f>'DATOS GENERALES LTE 2600'!$E$29</f>
        <v>48</v>
      </c>
      <c r="W129" s="235"/>
      <c r="X129" s="157"/>
      <c r="Y129" s="157"/>
      <c r="Z129" s="157"/>
      <c r="AA129" s="157"/>
      <c r="AB129" s="157"/>
      <c r="AC129" s="157"/>
      <c r="AD129" s="157"/>
      <c r="AE129" s="157"/>
      <c r="AF129" s="157"/>
      <c r="AG129" s="157"/>
      <c r="AH129" s="157"/>
      <c r="AI129" s="157"/>
      <c r="AJ129" s="157"/>
    </row>
    <row r="130" spans="2:36" ht="12.75" customHeight="1">
      <c r="B130" s="235"/>
      <c r="C130" s="174">
        <v>3</v>
      </c>
      <c r="D130" s="551">
        <f>'DATOS GENERALES GSM'!$L$53</f>
        <v>260</v>
      </c>
      <c r="E130" s="551" t="str">
        <f>'DATOS GENERALES GSM'!$L$57</f>
        <v>K742266</v>
      </c>
      <c r="F130" s="551">
        <f>'DATOS GENERALES GSM'!$L$56</f>
        <v>48</v>
      </c>
      <c r="G130" s="235"/>
      <c r="H130" s="174" t="s">
        <v>671</v>
      </c>
      <c r="I130" s="551">
        <f>'DATOS GENERALES 3G'!$E$49</f>
        <v>270</v>
      </c>
      <c r="J130" s="551" t="str">
        <f>'DATOS GENERALES 3G'!$E$50</f>
        <v>RRZZHHTT-65D-R6</v>
      </c>
      <c r="K130" s="551">
        <f>'DATOS GENERALES 3G'!$E$51</f>
        <v>48</v>
      </c>
      <c r="L130" s="235"/>
      <c r="M130" s="235"/>
      <c r="N130" s="174" t="s">
        <v>691</v>
      </c>
      <c r="O130" s="551">
        <f>'DATOS GENERALES 700'!$F$14</f>
        <v>270</v>
      </c>
      <c r="P130" s="551" t="str">
        <f>'DATOS GENERALES 700'!$F$15</f>
        <v>RRZZHHTT-65D-R6</v>
      </c>
      <c r="Q130" s="551">
        <f>'DATOS GENERALES 700'!$F$16</f>
        <v>48</v>
      </c>
      <c r="R130" s="235"/>
      <c r="S130" s="756" t="s">
        <v>672</v>
      </c>
      <c r="T130" s="551">
        <f>'DATOS GENERALES LTE 2600'!$F$27</f>
        <v>0</v>
      </c>
      <c r="U130" s="551">
        <f>'DATOS GENERALES LTE 2600'!$F$28</f>
        <v>0</v>
      </c>
      <c r="V130" s="551">
        <f>'DATOS GENERALES LTE 2600'!$F$29</f>
        <v>0</v>
      </c>
      <c r="W130" s="235"/>
      <c r="X130" s="157"/>
      <c r="Y130" s="157"/>
      <c r="Z130" s="157"/>
      <c r="AA130" s="157"/>
      <c r="AB130" s="157"/>
      <c r="AC130" s="157"/>
      <c r="AD130" s="157"/>
      <c r="AE130" s="157"/>
      <c r="AF130" s="157"/>
      <c r="AG130" s="157"/>
      <c r="AH130" s="157"/>
      <c r="AI130" s="157"/>
      <c r="AJ130" s="157"/>
    </row>
    <row r="131" spans="2:36" ht="12.75" customHeight="1">
      <c r="B131" s="235"/>
      <c r="C131" s="552">
        <v>4</v>
      </c>
      <c r="D131" s="551">
        <f>'DATOS GENERALES GSM'!$O$53</f>
        <v>0</v>
      </c>
      <c r="E131" s="551">
        <f>'DATOS GENERALES GSM'!$O$57</f>
        <v>0</v>
      </c>
      <c r="F131" s="551">
        <f>'DATOS GENERALES GSM'!$O$56</f>
        <v>0</v>
      </c>
      <c r="G131" s="235"/>
      <c r="H131" s="552" t="s">
        <v>673</v>
      </c>
      <c r="I131" s="551">
        <f>'DATOS GENERALES 3G'!$F$49</f>
        <v>0</v>
      </c>
      <c r="J131" s="551">
        <f>'DATOS GENERALES 3G'!$F$50</f>
        <v>0</v>
      </c>
      <c r="K131" s="551">
        <f>'DATOS GENERALES 3G'!$F$51</f>
        <v>0</v>
      </c>
      <c r="L131" s="235"/>
      <c r="M131" s="235"/>
      <c r="N131" s="552" t="s">
        <v>692</v>
      </c>
      <c r="O131" s="551">
        <f>'DATOS GENERALES 700'!$G$14</f>
        <v>0</v>
      </c>
      <c r="P131" s="551">
        <f>'DATOS GENERALES 700'!$G$15</f>
        <v>0</v>
      </c>
      <c r="Q131" s="551">
        <f>'DATOS GENERALES 700'!$G$16</f>
        <v>0</v>
      </c>
      <c r="R131" s="235"/>
      <c r="S131" s="552" t="s">
        <v>674</v>
      </c>
      <c r="T131" s="551">
        <f>'DATOS GENERALES LTE 2600'!$G$27</f>
        <v>0</v>
      </c>
      <c r="U131" s="551">
        <f>'DATOS GENERALES LTE 2600'!$G$28</f>
        <v>0</v>
      </c>
      <c r="V131" s="551">
        <f>'DATOS GENERALES LTE 2600'!$G$29</f>
        <v>0</v>
      </c>
      <c r="W131" s="235"/>
      <c r="X131" s="157"/>
      <c r="Y131" s="157"/>
      <c r="Z131" s="157"/>
      <c r="AA131" s="157"/>
      <c r="AB131" s="157"/>
      <c r="AC131" s="157"/>
      <c r="AD131" s="157"/>
      <c r="AE131" s="157"/>
      <c r="AF131" s="157"/>
      <c r="AG131" s="157"/>
      <c r="AH131" s="157"/>
      <c r="AI131" s="157"/>
      <c r="AJ131" s="157"/>
    </row>
    <row r="132" spans="2:36" ht="12.75" customHeight="1">
      <c r="B132" s="235"/>
      <c r="C132" s="553">
        <v>5</v>
      </c>
      <c r="D132" s="551">
        <f>'DATOS GENERALES GSM'!$R$53</f>
        <v>0</v>
      </c>
      <c r="E132" s="551">
        <f>'DATOS GENERALES GSM'!$R$57</f>
        <v>0</v>
      </c>
      <c r="F132" s="551">
        <f>'DATOS GENERALES GSM'!$R$56</f>
        <v>0</v>
      </c>
      <c r="G132" s="235"/>
      <c r="H132" s="553" t="s">
        <v>675</v>
      </c>
      <c r="I132" s="551">
        <f>'DATOS GENERALES 3G'!$G$49</f>
        <v>0</v>
      </c>
      <c r="J132" s="551">
        <f>'DATOS GENERALES 3G'!$G$50</f>
        <v>0</v>
      </c>
      <c r="K132" s="551">
        <f>'DATOS GENERALES 3G'!$G$51</f>
        <v>0</v>
      </c>
      <c r="L132" s="235"/>
      <c r="M132" s="235"/>
      <c r="N132" s="555" t="s">
        <v>936</v>
      </c>
      <c r="O132" s="551">
        <f>'DATOS GENERALES 700'!$H$14</f>
        <v>0</v>
      </c>
      <c r="P132" s="551">
        <f>'DATOS GENERALES 700'!$H$15</f>
        <v>0</v>
      </c>
      <c r="Q132" s="551">
        <f>'DATOS GENERALES 700'!$H$16</f>
        <v>0</v>
      </c>
      <c r="R132" s="235"/>
      <c r="S132" s="757" t="s">
        <v>968</v>
      </c>
      <c r="T132" s="551">
        <f>'DATOS GENERALES LTE 2600'!$H$27</f>
        <v>10</v>
      </c>
      <c r="U132" s="551" t="str">
        <f>'DATOS GENERALES LTE 2600'!$H$28</f>
        <v>RRZZHHTT-65D-R6</v>
      </c>
      <c r="V132" s="551">
        <f>'DATOS GENERALES LTE 2600'!$H$29</f>
        <v>48</v>
      </c>
      <c r="W132" s="235"/>
      <c r="X132" s="157"/>
      <c r="Y132" s="157"/>
      <c r="Z132" s="157"/>
      <c r="AA132" s="157"/>
      <c r="AB132" s="157"/>
      <c r="AC132" s="157"/>
      <c r="AD132" s="157"/>
      <c r="AE132" s="157"/>
      <c r="AF132" s="157"/>
      <c r="AG132" s="157"/>
      <c r="AH132" s="157"/>
      <c r="AI132" s="157"/>
      <c r="AJ132" s="157"/>
    </row>
    <row r="133" spans="2:36" ht="12.75" customHeight="1">
      <c r="B133" s="235"/>
      <c r="C133" s="174">
        <v>6</v>
      </c>
      <c r="D133" s="551">
        <f>'DATOS GENERALES GSM'!$U$53</f>
        <v>0</v>
      </c>
      <c r="E133" s="551">
        <f>'DATOS GENERALES GSM'!$U$57</f>
        <v>0</v>
      </c>
      <c r="F133" s="551">
        <f>'DATOS GENERALES GSM'!$U$56</f>
        <v>0</v>
      </c>
      <c r="G133" s="235"/>
      <c r="H133" s="174" t="s">
        <v>676</v>
      </c>
      <c r="I133" s="551">
        <f>'DATOS GENERALES 3G'!$H$49</f>
        <v>0</v>
      </c>
      <c r="J133" s="551">
        <f>'DATOS GENERALES 3G'!$H$50</f>
        <v>0</v>
      </c>
      <c r="K133" s="551">
        <f>'DATOS GENERALES 3G'!$H$51</f>
        <v>0</v>
      </c>
      <c r="L133" s="235"/>
      <c r="M133" s="235"/>
      <c r="N133" s="174" t="s">
        <v>937</v>
      </c>
      <c r="O133" s="551">
        <f>'DATOS GENERALES 700'!$I$14</f>
        <v>0</v>
      </c>
      <c r="P133" s="551">
        <f>'DATOS GENERALES 700'!$I$15</f>
        <v>0</v>
      </c>
      <c r="Q133" s="551">
        <f>'DATOS GENERALES 700'!$I$16</f>
        <v>0</v>
      </c>
      <c r="R133" s="235"/>
      <c r="S133" s="394" t="s">
        <v>969</v>
      </c>
      <c r="T133" s="551">
        <f>'DATOS GENERALES LTE 2600'!$I$27</f>
        <v>270</v>
      </c>
      <c r="U133" s="551" t="str">
        <f>'DATOS GENERALES LTE 2600'!$I$28</f>
        <v>RRZZHHTT-65D-R6</v>
      </c>
      <c r="V133" s="551">
        <f>'DATOS GENERALES LTE 2600'!$I$29</f>
        <v>48</v>
      </c>
      <c r="W133" s="235"/>
      <c r="X133" s="157"/>
      <c r="Y133" s="157"/>
      <c r="Z133" s="157"/>
      <c r="AA133" s="157"/>
      <c r="AB133" s="157"/>
      <c r="AC133" s="157"/>
      <c r="AD133" s="157"/>
      <c r="AE133" s="157"/>
      <c r="AF133" s="157"/>
      <c r="AG133" s="157"/>
      <c r="AH133" s="157"/>
      <c r="AI133" s="157"/>
      <c r="AJ133" s="157"/>
    </row>
    <row r="134" spans="2:36" ht="12.75" customHeight="1">
      <c r="B134" s="235"/>
      <c r="C134" s="550" t="s">
        <v>677</v>
      </c>
      <c r="D134" s="551">
        <f>'DATOS GENERALES GSM'!$F$68</f>
        <v>0</v>
      </c>
      <c r="E134" s="551">
        <f>'DATOS GENERALES GSM'!$F$72</f>
        <v>0</v>
      </c>
      <c r="F134" s="551">
        <f>'DATOS GENERALES GSM'!$F$71</f>
        <v>0</v>
      </c>
      <c r="G134" s="235"/>
      <c r="H134" s="550" t="s">
        <v>678</v>
      </c>
      <c r="I134" s="551">
        <f>'DATOS GENERALES 3G'!$C$64</f>
        <v>10</v>
      </c>
      <c r="J134" s="551" t="str">
        <f>'DATOS GENERALES 3G'!$C$65</f>
        <v>RRZZHHTT-65D-R6</v>
      </c>
      <c r="K134" s="551">
        <f>'DATOS GENERALES 3G'!$C$66</f>
        <v>48</v>
      </c>
      <c r="L134" s="235"/>
      <c r="M134" s="235"/>
      <c r="N134" s="235"/>
      <c r="O134" s="235"/>
      <c r="P134" s="235"/>
      <c r="Q134" s="235"/>
      <c r="R134" s="244"/>
      <c r="S134" s="756" t="s">
        <v>970</v>
      </c>
      <c r="T134" s="551">
        <f>'DATOS GENERALES LTE 2600'!$J$27</f>
        <v>0</v>
      </c>
      <c r="U134" s="551">
        <f>'DATOS GENERALES LTE 2600'!$J$28</f>
        <v>0</v>
      </c>
      <c r="V134" s="551">
        <f>'DATOS GENERALES LTE 2600'!$J$29</f>
        <v>0</v>
      </c>
      <c r="W134" s="235"/>
      <c r="X134" s="157"/>
      <c r="Y134" s="157"/>
      <c r="Z134" s="157"/>
      <c r="AA134" s="157"/>
      <c r="AB134" s="157"/>
      <c r="AC134" s="157"/>
      <c r="AD134" s="157"/>
      <c r="AE134" s="157"/>
      <c r="AF134" s="157"/>
      <c r="AG134" s="157"/>
      <c r="AH134" s="157"/>
      <c r="AI134" s="157"/>
      <c r="AJ134" s="157"/>
    </row>
    <row r="135" spans="2:36" ht="12.75" customHeight="1">
      <c r="B135" s="235"/>
      <c r="C135" s="394" t="s">
        <v>679</v>
      </c>
      <c r="D135" s="551">
        <f>'DATOS GENERALES GSM'!$I$68</f>
        <v>0</v>
      </c>
      <c r="E135" s="551">
        <f>'DATOS GENERALES GSM'!$I$72</f>
        <v>0</v>
      </c>
      <c r="F135" s="551">
        <f>'DATOS GENERALES GSM'!$I$71</f>
        <v>0</v>
      </c>
      <c r="G135" s="235"/>
      <c r="H135" s="394" t="s">
        <v>680</v>
      </c>
      <c r="I135" s="551">
        <f>'DATOS GENERALES 3G'!$D$64</f>
        <v>130</v>
      </c>
      <c r="J135" s="551" t="str">
        <f>'DATOS GENERALES 3G'!$D$65</f>
        <v>RRZZHHTT-65D-R6</v>
      </c>
      <c r="K135" s="551">
        <f>'DATOS GENERALES 3G'!$D$66</f>
        <v>48</v>
      </c>
      <c r="L135" s="235"/>
      <c r="M135" s="235"/>
      <c r="N135" s="235"/>
      <c r="O135" s="235"/>
      <c r="P135" s="235"/>
      <c r="Q135" s="235"/>
      <c r="R135" s="244"/>
      <c r="S135" s="552" t="s">
        <v>971</v>
      </c>
      <c r="T135" s="551">
        <f>'DATOS GENERALES LTE 2600'!$K$27</f>
        <v>0</v>
      </c>
      <c r="U135" s="551">
        <f>'DATOS GENERALES LTE 2600'!$K$28</f>
        <v>0</v>
      </c>
      <c r="V135" s="551">
        <f>'DATOS GENERALES LTE 2600'!$K$29</f>
        <v>0</v>
      </c>
      <c r="W135" s="235"/>
      <c r="X135" s="157"/>
      <c r="Y135" s="157"/>
      <c r="Z135" s="157"/>
      <c r="AA135" s="157"/>
      <c r="AB135" s="157"/>
      <c r="AC135" s="157"/>
      <c r="AD135" s="157"/>
      <c r="AE135" s="157"/>
      <c r="AF135" s="157"/>
      <c r="AG135" s="157"/>
      <c r="AH135" s="157"/>
      <c r="AI135" s="157"/>
      <c r="AJ135" s="157"/>
    </row>
    <row r="136" spans="2:36" ht="12.75" customHeight="1">
      <c r="B136" s="235"/>
      <c r="C136" s="174" t="s">
        <v>681</v>
      </c>
      <c r="D136" s="551">
        <f>'DATOS GENERALES GSM'!$L$68</f>
        <v>0</v>
      </c>
      <c r="E136" s="551">
        <f>'DATOS GENERALES GSM'!$L$72</f>
        <v>0</v>
      </c>
      <c r="F136" s="551">
        <f>'DATOS GENERALES GSM'!$L$71</f>
        <v>0</v>
      </c>
      <c r="G136" s="235"/>
      <c r="H136" s="174" t="s">
        <v>682</v>
      </c>
      <c r="I136" s="551">
        <f>'DATOS GENERALES 3G'!$E$64</f>
        <v>270</v>
      </c>
      <c r="J136" s="551" t="str">
        <f>'DATOS GENERALES 3G'!$E$65</f>
        <v>RRZZHHTT-65D-R6</v>
      </c>
      <c r="K136" s="551">
        <f>'DATOS GENERALES 3G'!$E$66</f>
        <v>48</v>
      </c>
      <c r="L136" s="235"/>
      <c r="M136" s="235"/>
      <c r="N136" s="235"/>
      <c r="O136" s="235"/>
      <c r="P136" s="235"/>
      <c r="Q136" s="235"/>
      <c r="R136" s="244"/>
      <c r="S136" s="235"/>
      <c r="T136" s="235"/>
      <c r="U136" s="235"/>
      <c r="V136" s="235"/>
      <c r="W136" s="235"/>
      <c r="X136" s="157"/>
      <c r="Y136" s="157"/>
      <c r="Z136" s="157"/>
      <c r="AA136" s="157"/>
      <c r="AB136" s="157"/>
      <c r="AC136" s="157"/>
      <c r="AD136" s="157"/>
      <c r="AE136" s="157"/>
      <c r="AF136" s="157"/>
      <c r="AG136" s="157"/>
      <c r="AH136" s="157"/>
      <c r="AI136" s="157"/>
      <c r="AJ136" s="157"/>
    </row>
    <row r="137" spans="2:36" ht="12.75" customHeight="1">
      <c r="B137" s="235"/>
      <c r="C137" s="552" t="s">
        <v>683</v>
      </c>
      <c r="D137" s="551">
        <f>'DATOS GENERALES GSM'!$O$68</f>
        <v>0</v>
      </c>
      <c r="E137" s="551">
        <f>'DATOS GENERALES GSM'!$O$72</f>
        <v>0</v>
      </c>
      <c r="F137" s="551">
        <f>'DATOS GENERALES GSM'!$O$71</f>
        <v>0</v>
      </c>
      <c r="G137" s="235"/>
      <c r="H137" s="552" t="s">
        <v>684</v>
      </c>
      <c r="I137" s="551">
        <f>'DATOS GENERALES 3G'!$F$64</f>
        <v>0</v>
      </c>
      <c r="J137" s="551">
        <f>'DATOS GENERALES 3G'!$F$65</f>
        <v>0</v>
      </c>
      <c r="K137" s="551">
        <f>'DATOS GENERALES 3G'!$F$66</f>
        <v>0</v>
      </c>
      <c r="L137" s="235"/>
      <c r="M137" s="235"/>
      <c r="N137" s="235"/>
      <c r="O137" s="235"/>
      <c r="P137" s="235"/>
      <c r="Q137" s="235"/>
      <c r="R137" s="244"/>
      <c r="S137" s="235"/>
      <c r="T137" s="235"/>
      <c r="U137" s="235"/>
      <c r="V137" s="235"/>
      <c r="W137" s="235"/>
      <c r="X137" s="157"/>
      <c r="Y137" s="157"/>
      <c r="Z137" s="157"/>
      <c r="AA137" s="157"/>
      <c r="AB137" s="157"/>
      <c r="AC137" s="157"/>
      <c r="AD137" s="157"/>
      <c r="AE137" s="157"/>
      <c r="AF137" s="157"/>
      <c r="AG137" s="157"/>
      <c r="AH137" s="157"/>
      <c r="AI137" s="157"/>
      <c r="AJ137" s="157"/>
    </row>
    <row r="138" spans="2:36" ht="12.75" customHeight="1">
      <c r="B138" s="235"/>
      <c r="C138" s="553" t="s">
        <v>685</v>
      </c>
      <c r="D138" s="551">
        <f>'DATOS GENERALES GSM'!$R$68</f>
        <v>0</v>
      </c>
      <c r="E138" s="551">
        <f>'DATOS GENERALES GSM'!$R$72</f>
        <v>0</v>
      </c>
      <c r="F138" s="551">
        <f>'DATOS GENERALES GSM'!$R$71</f>
        <v>0</v>
      </c>
      <c r="G138" s="235"/>
      <c r="H138" s="553" t="s">
        <v>686</v>
      </c>
      <c r="I138" s="551">
        <f>'DATOS GENERALES 3G'!$G$64</f>
        <v>0</v>
      </c>
      <c r="J138" s="551">
        <f>'DATOS GENERALES 3G'!$G$65</f>
        <v>0</v>
      </c>
      <c r="K138" s="551">
        <f>'DATOS GENERALES 3G'!$G$66</f>
        <v>0</v>
      </c>
      <c r="L138" s="235"/>
      <c r="M138" s="235"/>
      <c r="N138" s="235"/>
      <c r="O138" s="235"/>
      <c r="P138" s="235"/>
      <c r="Q138" s="235"/>
      <c r="R138" s="244"/>
      <c r="S138" s="235"/>
      <c r="T138" s="235"/>
      <c r="U138" s="235"/>
      <c r="V138" s="235"/>
      <c r="W138" s="235"/>
      <c r="X138" s="157"/>
      <c r="Y138" s="157"/>
      <c r="Z138" s="157"/>
      <c r="AA138" s="157"/>
      <c r="AB138" s="157"/>
      <c r="AC138" s="157"/>
      <c r="AD138" s="157"/>
      <c r="AE138" s="157"/>
      <c r="AF138" s="157"/>
      <c r="AG138" s="157"/>
      <c r="AH138" s="157"/>
      <c r="AI138" s="157"/>
      <c r="AJ138" s="157"/>
    </row>
    <row r="139" spans="2:36" ht="12.75" customHeight="1">
      <c r="B139" s="235"/>
      <c r="C139" s="174" t="s">
        <v>687</v>
      </c>
      <c r="D139" s="551">
        <f>'DATOS GENERALES GSM'!$U$68</f>
        <v>0</v>
      </c>
      <c r="E139" s="551">
        <f>'DATOS GENERALES GSM'!$U$72</f>
        <v>0</v>
      </c>
      <c r="F139" s="551">
        <f>'DATOS GENERALES GSM'!$U$71</f>
        <v>0</v>
      </c>
      <c r="G139" s="235"/>
      <c r="H139" s="174" t="s">
        <v>688</v>
      </c>
      <c r="I139" s="551">
        <f>'DATOS GENERALES 3G'!$H$64</f>
        <v>0</v>
      </c>
      <c r="J139" s="551">
        <f>'DATOS GENERALES 3G'!$H$65</f>
        <v>0</v>
      </c>
      <c r="K139" s="551">
        <f>'DATOS GENERALES 3G'!$H$66</f>
        <v>0</v>
      </c>
      <c r="L139" s="235"/>
      <c r="M139" s="235"/>
      <c r="N139" s="235"/>
      <c r="O139" s="235"/>
      <c r="P139" s="235"/>
      <c r="Q139" s="235"/>
      <c r="R139" s="235"/>
      <c r="S139" s="235"/>
      <c r="T139" s="235"/>
      <c r="U139" s="235"/>
      <c r="V139" s="235"/>
      <c r="W139" s="235"/>
      <c r="X139" s="157"/>
      <c r="Y139" s="157"/>
      <c r="Z139" s="157"/>
      <c r="AA139" s="157"/>
      <c r="AB139" s="157"/>
      <c r="AC139" s="157"/>
      <c r="AD139" s="157"/>
      <c r="AE139" s="157"/>
      <c r="AF139" s="157"/>
      <c r="AG139" s="157"/>
      <c r="AH139" s="157"/>
      <c r="AI139" s="157"/>
      <c r="AJ139" s="157"/>
    </row>
    <row r="140" spans="2:36" ht="12.75" customHeight="1">
      <c r="B140" s="235"/>
      <c r="C140" s="235"/>
      <c r="D140" s="235"/>
      <c r="E140" s="235"/>
      <c r="F140" s="235"/>
      <c r="G140" s="235"/>
      <c r="H140" s="235"/>
      <c r="I140" s="235"/>
      <c r="J140" s="235"/>
      <c r="K140" s="235"/>
      <c r="L140" s="235"/>
      <c r="M140" s="235"/>
      <c r="N140" s="235"/>
      <c r="O140" s="235"/>
      <c r="P140" s="235"/>
      <c r="Q140" s="235"/>
      <c r="R140" s="235"/>
      <c r="S140" s="235"/>
      <c r="T140" s="235"/>
      <c r="U140" s="235"/>
      <c r="V140" s="235"/>
      <c r="W140" s="235"/>
      <c r="X140" s="157"/>
      <c r="Y140" s="157"/>
      <c r="Z140" s="157"/>
      <c r="AA140" s="157"/>
      <c r="AB140" s="157"/>
      <c r="AC140" s="157"/>
      <c r="AD140" s="157"/>
      <c r="AE140" s="157"/>
      <c r="AF140" s="157"/>
      <c r="AG140" s="157"/>
      <c r="AH140" s="157"/>
      <c r="AI140" s="157"/>
      <c r="AJ140" s="157"/>
    </row>
    <row r="141" spans="2:36" ht="12.75" customHeight="1">
      <c r="U141" s="221"/>
    </row>
    <row r="142" spans="2:36" ht="12.75" customHeight="1">
      <c r="U142" s="221"/>
    </row>
    <row r="143" spans="2:36" ht="12.75" customHeight="1">
      <c r="U143" s="221"/>
    </row>
    <row r="144" spans="2:36" ht="12.75" customHeight="1">
      <c r="U144" s="221"/>
    </row>
    <row r="145" spans="21:21" ht="12.75" customHeight="1">
      <c r="U145" s="221"/>
    </row>
    <row r="146" spans="21:21" ht="12.75" customHeight="1">
      <c r="U146" s="221"/>
    </row>
    <row r="147" spans="21:21" ht="12.75" customHeight="1">
      <c r="U147" s="221"/>
    </row>
    <row r="148" spans="21:21" ht="12.75" customHeight="1">
      <c r="U148" s="221"/>
    </row>
    <row r="149" spans="21:21" ht="12.75" customHeight="1">
      <c r="U149" s="221"/>
    </row>
    <row r="150" spans="21:21" ht="12.75" customHeight="1">
      <c r="U150" s="221"/>
    </row>
    <row r="151" spans="21:21" ht="12.75" customHeight="1">
      <c r="U151" s="221"/>
    </row>
    <row r="152" spans="21:21" ht="12.75" customHeight="1">
      <c r="U152" s="221"/>
    </row>
    <row r="153" spans="21:21" ht="12.75" customHeight="1">
      <c r="U153" s="221"/>
    </row>
    <row r="154" spans="21:21" ht="12.75" customHeight="1">
      <c r="U154" s="221"/>
    </row>
    <row r="155" spans="21:21" ht="12.75" customHeight="1">
      <c r="U155" s="221"/>
    </row>
    <row r="156" spans="21:21" ht="12.75" customHeight="1">
      <c r="U156" s="221"/>
    </row>
    <row r="157" spans="21:21" ht="12.75" customHeight="1">
      <c r="U157" s="221"/>
    </row>
    <row r="158" spans="21:21" ht="12.75" customHeight="1">
      <c r="U158" s="221"/>
    </row>
    <row r="159" spans="21:21" ht="12.75" customHeight="1">
      <c r="U159" s="221"/>
    </row>
    <row r="160" spans="21:21" ht="12.75" customHeight="1">
      <c r="U160" s="221"/>
    </row>
    <row r="161" spans="21:21" ht="12.75" customHeight="1">
      <c r="U161" s="221"/>
    </row>
    <row r="162" spans="21:21" ht="12.75" customHeight="1">
      <c r="U162" s="221"/>
    </row>
    <row r="163" spans="21:21" ht="12.75" customHeight="1">
      <c r="U163" s="221"/>
    </row>
    <row r="164" spans="21:21" ht="12.75" customHeight="1">
      <c r="U164" s="221"/>
    </row>
    <row r="165" spans="21:21" ht="12.75" customHeight="1">
      <c r="U165" s="221"/>
    </row>
    <row r="166" spans="21:21" ht="12.75" customHeight="1">
      <c r="U166" s="221"/>
    </row>
    <row r="167" spans="21:21" ht="12.75" customHeight="1">
      <c r="U167" s="221"/>
    </row>
    <row r="168" spans="21:21" ht="12.75" customHeight="1">
      <c r="U168" s="221"/>
    </row>
    <row r="169" spans="21:21" ht="12.75" customHeight="1">
      <c r="U169" s="221"/>
    </row>
    <row r="170" spans="21:21" ht="12.75" customHeight="1">
      <c r="U170" s="221"/>
    </row>
    <row r="171" spans="21:21" ht="12.75" customHeight="1">
      <c r="U171" s="221"/>
    </row>
    <row r="172" spans="21:21" ht="12.75" customHeight="1">
      <c r="U172" s="221"/>
    </row>
    <row r="173" spans="21:21" ht="12.75" customHeight="1">
      <c r="U173" s="221"/>
    </row>
    <row r="174" spans="21:21" ht="12.75" customHeight="1">
      <c r="U174" s="221"/>
    </row>
    <row r="175" spans="21:21" ht="12.75" customHeight="1">
      <c r="U175" s="221"/>
    </row>
    <row r="176" spans="21:21" ht="12.75" customHeight="1">
      <c r="U176" s="221"/>
    </row>
    <row r="177" spans="21:21" ht="12.75" customHeight="1">
      <c r="U177" s="221"/>
    </row>
    <row r="178" spans="21:21" ht="12.75" customHeight="1">
      <c r="U178" s="221"/>
    </row>
    <row r="179" spans="21:21" ht="12.75" customHeight="1">
      <c r="U179" s="221"/>
    </row>
    <row r="180" spans="21:21" ht="12.75" customHeight="1">
      <c r="U180" s="221"/>
    </row>
    <row r="181" spans="21:21" ht="12.75" customHeight="1">
      <c r="U181" s="221"/>
    </row>
    <row r="182" spans="21:21" ht="12.75" customHeight="1">
      <c r="U182" s="221"/>
    </row>
    <row r="183" spans="21:21" ht="12.75" customHeight="1">
      <c r="U183" s="221"/>
    </row>
    <row r="184" spans="21:21" ht="12.75" customHeight="1">
      <c r="U184" s="221"/>
    </row>
    <row r="185" spans="21:21" ht="12.75" customHeight="1">
      <c r="U185" s="221"/>
    </row>
    <row r="186" spans="21:21" ht="12.75" customHeight="1">
      <c r="U186" s="221"/>
    </row>
    <row r="187" spans="21:21" ht="12.75" customHeight="1">
      <c r="U187" s="221"/>
    </row>
    <row r="188" spans="21:21" ht="12.75" customHeight="1">
      <c r="U188" s="221"/>
    </row>
    <row r="189" spans="21:21" ht="12.75" customHeight="1">
      <c r="U189" s="221"/>
    </row>
    <row r="190" spans="21:21" ht="12.75" customHeight="1">
      <c r="U190" s="221"/>
    </row>
    <row r="191" spans="21:21" ht="12.75" customHeight="1">
      <c r="U191" s="221"/>
    </row>
    <row r="192" spans="21:21" ht="12.75" customHeight="1">
      <c r="U192" s="221"/>
    </row>
    <row r="193" spans="21:21" ht="12.75" customHeight="1">
      <c r="U193" s="221"/>
    </row>
    <row r="194" spans="21:21" ht="12.75" customHeight="1">
      <c r="U194" s="221"/>
    </row>
    <row r="195" spans="21:21" ht="12.75" customHeight="1">
      <c r="U195" s="221"/>
    </row>
    <row r="196" spans="21:21" ht="12.75" customHeight="1">
      <c r="U196" s="221"/>
    </row>
    <row r="197" spans="21:21" ht="12.75" customHeight="1">
      <c r="U197" s="221"/>
    </row>
    <row r="198" spans="21:21" ht="12.75" customHeight="1">
      <c r="U198" s="221"/>
    </row>
    <row r="199" spans="21:21" ht="12.75" customHeight="1">
      <c r="U199" s="221"/>
    </row>
    <row r="200" spans="21:21" ht="12.75" customHeight="1">
      <c r="U200" s="221"/>
    </row>
    <row r="201" spans="21:21" ht="12.75" customHeight="1">
      <c r="U201" s="221"/>
    </row>
    <row r="202" spans="21:21" ht="12.75" customHeight="1">
      <c r="U202" s="221"/>
    </row>
    <row r="203" spans="21:21" ht="12.75" customHeight="1">
      <c r="U203" s="221"/>
    </row>
    <row r="204" spans="21:21" ht="12.75" customHeight="1">
      <c r="U204" s="221"/>
    </row>
    <row r="205" spans="21:21" ht="12.75" customHeight="1">
      <c r="U205" s="221"/>
    </row>
    <row r="206" spans="21:21" ht="12.75" customHeight="1">
      <c r="U206" s="221"/>
    </row>
    <row r="207" spans="21:21" ht="12.75" customHeight="1">
      <c r="U207" s="221"/>
    </row>
    <row r="208" spans="21:21" ht="12.75" customHeight="1">
      <c r="U208" s="221"/>
    </row>
    <row r="209" spans="21:21" ht="12.75" customHeight="1">
      <c r="U209" s="221"/>
    </row>
    <row r="210" spans="21:21" ht="12.75" customHeight="1">
      <c r="U210" s="221"/>
    </row>
    <row r="211" spans="21:21" ht="12.75" customHeight="1">
      <c r="U211" s="221"/>
    </row>
    <row r="212" spans="21:21" ht="12.75" customHeight="1">
      <c r="U212" s="221"/>
    </row>
    <row r="213" spans="21:21" ht="12.75" customHeight="1">
      <c r="U213" s="221"/>
    </row>
    <row r="214" spans="21:21" ht="12.75" customHeight="1">
      <c r="U214" s="221"/>
    </row>
    <row r="215" spans="21:21" ht="12.75" customHeight="1">
      <c r="U215" s="221"/>
    </row>
    <row r="216" spans="21:21" ht="12.75" customHeight="1">
      <c r="U216" s="221"/>
    </row>
    <row r="217" spans="21:21" ht="12.75" customHeight="1">
      <c r="U217" s="221"/>
    </row>
    <row r="218" spans="21:21" ht="12.75" customHeight="1">
      <c r="U218" s="221"/>
    </row>
    <row r="219" spans="21:21" ht="12.75" customHeight="1">
      <c r="U219" s="221"/>
    </row>
    <row r="220" spans="21:21" ht="12.75" customHeight="1">
      <c r="U220" s="221"/>
    </row>
    <row r="221" spans="21:21" ht="12.75" customHeight="1">
      <c r="U221" s="221"/>
    </row>
    <row r="222" spans="21:21" ht="12.75" customHeight="1">
      <c r="U222" s="221"/>
    </row>
    <row r="223" spans="21:21" ht="12.75" customHeight="1">
      <c r="U223" s="221"/>
    </row>
    <row r="224" spans="21:21" ht="12.75" customHeight="1">
      <c r="U224" s="221"/>
    </row>
    <row r="225" spans="21:21" ht="12.75" customHeight="1">
      <c r="U225" s="221"/>
    </row>
    <row r="226" spans="21:21" ht="12.75" customHeight="1">
      <c r="U226" s="221"/>
    </row>
    <row r="227" spans="21:21" ht="12.75" customHeight="1">
      <c r="U227" s="221"/>
    </row>
    <row r="228" spans="21:21" ht="12.75" customHeight="1">
      <c r="U228" s="221"/>
    </row>
    <row r="229" spans="21:21" ht="12.75" customHeight="1">
      <c r="U229" s="221"/>
    </row>
    <row r="230" spans="21:21" ht="12.75" customHeight="1">
      <c r="U230" s="221"/>
    </row>
    <row r="231" spans="21:21" ht="12.75" customHeight="1">
      <c r="U231" s="221"/>
    </row>
    <row r="232" spans="21:21" ht="12.75" customHeight="1">
      <c r="U232" s="221"/>
    </row>
    <row r="233" spans="21:21" ht="12.75" customHeight="1">
      <c r="U233" s="221"/>
    </row>
    <row r="234" spans="21:21" ht="12.75" customHeight="1">
      <c r="U234" s="221"/>
    </row>
    <row r="235" spans="21:21" ht="12.75" customHeight="1">
      <c r="U235" s="221"/>
    </row>
    <row r="236" spans="21:21" ht="12.75" customHeight="1">
      <c r="U236" s="221"/>
    </row>
    <row r="237" spans="21:21" ht="12.75" customHeight="1">
      <c r="U237" s="221"/>
    </row>
    <row r="238" spans="21:21" ht="12.75" customHeight="1">
      <c r="U238" s="221"/>
    </row>
    <row r="239" spans="21:21" ht="12.75" customHeight="1">
      <c r="U239" s="221"/>
    </row>
    <row r="240" spans="21:21" ht="12.75" customHeight="1">
      <c r="U240" s="221"/>
    </row>
    <row r="241" spans="21:21" ht="12.75" customHeight="1">
      <c r="U241" s="221"/>
    </row>
    <row r="242" spans="21:21" ht="12.75" customHeight="1">
      <c r="U242" s="221"/>
    </row>
    <row r="243" spans="21:21" ht="12.75" customHeight="1">
      <c r="U243" s="221"/>
    </row>
    <row r="244" spans="21:21" ht="12.75" customHeight="1">
      <c r="U244" s="221"/>
    </row>
    <row r="245" spans="21:21" ht="12.75" customHeight="1">
      <c r="U245" s="221"/>
    </row>
    <row r="246" spans="21:21" ht="12.75" customHeight="1">
      <c r="U246" s="221"/>
    </row>
    <row r="247" spans="21:21" ht="12.75" customHeight="1">
      <c r="U247" s="221"/>
    </row>
    <row r="248" spans="21:21" ht="12.75" customHeight="1">
      <c r="U248" s="221"/>
    </row>
    <row r="249" spans="21:21" ht="12.75" customHeight="1">
      <c r="U249" s="221"/>
    </row>
    <row r="250" spans="21:21" ht="12.75" customHeight="1">
      <c r="U250" s="221"/>
    </row>
    <row r="251" spans="21:21" ht="12.75" customHeight="1">
      <c r="U251" s="221"/>
    </row>
    <row r="252" spans="21:21" ht="12.75" customHeight="1">
      <c r="U252" s="221"/>
    </row>
    <row r="253" spans="21:21" ht="12.75" customHeight="1">
      <c r="U253" s="221"/>
    </row>
    <row r="254" spans="21:21" ht="12.75" customHeight="1">
      <c r="U254" s="221"/>
    </row>
    <row r="255" spans="21:21" ht="12.75" customHeight="1">
      <c r="U255" s="221"/>
    </row>
    <row r="256" spans="21:21" ht="12.75" customHeight="1">
      <c r="U256" s="221"/>
    </row>
    <row r="257" spans="21:21" ht="12.75" customHeight="1">
      <c r="U257" s="221"/>
    </row>
    <row r="258" spans="21:21" ht="12.75" customHeight="1">
      <c r="U258" s="221"/>
    </row>
    <row r="259" spans="21:21" ht="12.75" customHeight="1">
      <c r="U259" s="221"/>
    </row>
    <row r="260" spans="21:21" ht="12.75" customHeight="1">
      <c r="U260" s="221"/>
    </row>
    <row r="261" spans="21:21" ht="12.75" customHeight="1">
      <c r="U261" s="221"/>
    </row>
    <row r="262" spans="21:21" ht="12.75" customHeight="1">
      <c r="U262" s="221"/>
    </row>
    <row r="263" spans="21:21" ht="12.75" customHeight="1">
      <c r="U263" s="221"/>
    </row>
    <row r="264" spans="21:21" ht="12.75" customHeight="1">
      <c r="U264" s="221"/>
    </row>
    <row r="265" spans="21:21" ht="12.75" customHeight="1">
      <c r="U265" s="221"/>
    </row>
    <row r="266" spans="21:21" ht="12.75" customHeight="1">
      <c r="U266" s="221"/>
    </row>
    <row r="267" spans="21:21" ht="12.75" customHeight="1">
      <c r="U267" s="221"/>
    </row>
    <row r="268" spans="21:21" ht="12.75" customHeight="1">
      <c r="U268" s="221"/>
    </row>
    <row r="269" spans="21:21" ht="12.75" customHeight="1">
      <c r="U269" s="221"/>
    </row>
    <row r="270" spans="21:21" ht="12.75" customHeight="1">
      <c r="U270" s="221"/>
    </row>
    <row r="271" spans="21:21" ht="12.75" customHeight="1">
      <c r="U271" s="221"/>
    </row>
    <row r="272" spans="21:21" ht="12.75" customHeight="1">
      <c r="U272" s="221"/>
    </row>
    <row r="273" spans="21:21" ht="12.75" customHeight="1">
      <c r="U273" s="221"/>
    </row>
    <row r="274" spans="21:21" ht="12.75" customHeight="1">
      <c r="U274" s="221"/>
    </row>
    <row r="275" spans="21:21" ht="12.75" customHeight="1">
      <c r="U275" s="221"/>
    </row>
    <row r="276" spans="21:21" ht="12.75" customHeight="1">
      <c r="U276" s="221"/>
    </row>
    <row r="277" spans="21:21" ht="12.75" customHeight="1">
      <c r="U277" s="221"/>
    </row>
    <row r="278" spans="21:21" ht="12.75" customHeight="1">
      <c r="U278" s="221"/>
    </row>
    <row r="279" spans="21:21" ht="12.75" customHeight="1">
      <c r="U279" s="221"/>
    </row>
    <row r="280" spans="21:21" ht="12.75" customHeight="1">
      <c r="U280" s="221"/>
    </row>
    <row r="281" spans="21:21" ht="12.75" customHeight="1">
      <c r="U281" s="221"/>
    </row>
    <row r="282" spans="21:21" ht="12.75" customHeight="1">
      <c r="U282" s="221"/>
    </row>
    <row r="283" spans="21:21" ht="12.75" customHeight="1">
      <c r="U283" s="221"/>
    </row>
    <row r="284" spans="21:21" ht="12.75" customHeight="1">
      <c r="U284" s="221"/>
    </row>
    <row r="285" spans="21:21" ht="12.75" customHeight="1">
      <c r="U285" s="221"/>
    </row>
    <row r="286" spans="21:21" ht="12.75" customHeight="1">
      <c r="U286" s="221"/>
    </row>
    <row r="287" spans="21:21" ht="12.75" customHeight="1">
      <c r="U287" s="221"/>
    </row>
    <row r="288" spans="21:21" ht="12.75" customHeight="1">
      <c r="U288" s="221"/>
    </row>
    <row r="289" spans="21:21" ht="12.75" customHeight="1">
      <c r="U289" s="221"/>
    </row>
    <row r="290" spans="21:21" ht="12.75" customHeight="1">
      <c r="U290" s="221"/>
    </row>
    <row r="291" spans="21:21" ht="12.75" customHeight="1">
      <c r="U291" s="221"/>
    </row>
    <row r="292" spans="21:21" ht="12.75" customHeight="1">
      <c r="U292" s="221"/>
    </row>
    <row r="293" spans="21:21" ht="12.75" customHeight="1">
      <c r="U293" s="221"/>
    </row>
    <row r="294" spans="21:21" ht="12.75" customHeight="1">
      <c r="U294" s="221"/>
    </row>
    <row r="295" spans="21:21" ht="12.75" customHeight="1">
      <c r="U295" s="221"/>
    </row>
    <row r="296" spans="21:21" ht="12.75" customHeight="1">
      <c r="U296" s="221"/>
    </row>
    <row r="297" spans="21:21" ht="12.75" customHeight="1">
      <c r="U297" s="221"/>
    </row>
    <row r="298" spans="21:21" ht="12.75" customHeight="1">
      <c r="U298" s="221"/>
    </row>
    <row r="299" spans="21:21" ht="12.75" customHeight="1">
      <c r="U299" s="221"/>
    </row>
    <row r="300" spans="21:21" ht="12.75" customHeight="1">
      <c r="U300" s="221"/>
    </row>
    <row r="301" spans="21:21" ht="12.75" customHeight="1">
      <c r="U301" s="221"/>
    </row>
    <row r="302" spans="21:21" ht="12.75" customHeight="1">
      <c r="U302" s="221"/>
    </row>
    <row r="303" spans="21:21" ht="12.75" customHeight="1">
      <c r="U303" s="221"/>
    </row>
    <row r="304" spans="21:21" ht="12.75" customHeight="1">
      <c r="U304" s="221"/>
    </row>
    <row r="305" spans="21:21" ht="12.75" customHeight="1">
      <c r="U305" s="221"/>
    </row>
    <row r="306" spans="21:21" ht="12.75" customHeight="1">
      <c r="U306" s="221"/>
    </row>
    <row r="307" spans="21:21" ht="12.75" customHeight="1">
      <c r="U307" s="221"/>
    </row>
    <row r="308" spans="21:21" ht="12.75" customHeight="1">
      <c r="U308" s="221"/>
    </row>
    <row r="309" spans="21:21" ht="12.75" customHeight="1">
      <c r="U309" s="221"/>
    </row>
    <row r="310" spans="21:21" ht="12.75" customHeight="1">
      <c r="U310" s="221"/>
    </row>
    <row r="311" spans="21:21" ht="12.75" customHeight="1">
      <c r="U311" s="221"/>
    </row>
    <row r="312" spans="21:21" ht="12.75" customHeight="1">
      <c r="U312" s="221"/>
    </row>
    <row r="313" spans="21:21" ht="12.75" customHeight="1">
      <c r="U313" s="221"/>
    </row>
    <row r="314" spans="21:21" ht="12.75" customHeight="1">
      <c r="U314" s="221"/>
    </row>
    <row r="315" spans="21:21" ht="12.75" customHeight="1">
      <c r="U315" s="221"/>
    </row>
    <row r="316" spans="21:21" ht="12.75" customHeight="1">
      <c r="U316" s="221"/>
    </row>
    <row r="317" spans="21:21" ht="12.75" customHeight="1">
      <c r="U317" s="221"/>
    </row>
    <row r="318" spans="21:21" ht="12.75" customHeight="1">
      <c r="U318" s="221"/>
    </row>
    <row r="319" spans="21:21" ht="12.75" customHeight="1">
      <c r="U319" s="221"/>
    </row>
    <row r="320" spans="21:21" ht="12.75" customHeight="1">
      <c r="U320" s="221"/>
    </row>
    <row r="321" spans="21:21" ht="12.75" customHeight="1">
      <c r="U321" s="221"/>
    </row>
    <row r="322" spans="21:21" ht="12.75" customHeight="1">
      <c r="U322" s="221"/>
    </row>
    <row r="323" spans="21:21" ht="12.75" customHeight="1">
      <c r="U323" s="221"/>
    </row>
    <row r="324" spans="21:21" ht="12.75" customHeight="1">
      <c r="U324" s="221"/>
    </row>
    <row r="325" spans="21:21" ht="12.75" customHeight="1">
      <c r="U325" s="221"/>
    </row>
    <row r="326" spans="21:21" ht="12.75" customHeight="1">
      <c r="U326" s="221"/>
    </row>
    <row r="327" spans="21:21" ht="12.75" customHeight="1">
      <c r="U327" s="221"/>
    </row>
    <row r="328" spans="21:21" ht="12.75" customHeight="1">
      <c r="U328" s="221"/>
    </row>
    <row r="329" spans="21:21" ht="12.75" customHeight="1">
      <c r="U329" s="221"/>
    </row>
    <row r="330" spans="21:21" ht="12.75" customHeight="1">
      <c r="U330" s="221"/>
    </row>
    <row r="331" spans="21:21" ht="12.75" customHeight="1">
      <c r="U331" s="221"/>
    </row>
    <row r="332" spans="21:21" ht="12.75" customHeight="1">
      <c r="U332" s="221"/>
    </row>
    <row r="333" spans="21:21" ht="12.75" customHeight="1">
      <c r="U333" s="221"/>
    </row>
    <row r="334" spans="21:21" ht="12.75" customHeight="1">
      <c r="U334" s="221"/>
    </row>
    <row r="335" spans="21:21" ht="12.75" customHeight="1">
      <c r="U335" s="221"/>
    </row>
    <row r="336" spans="21:21" ht="12.75" customHeight="1">
      <c r="U336" s="221"/>
    </row>
    <row r="337" spans="21:21" ht="12.75" customHeight="1">
      <c r="U337" s="221"/>
    </row>
    <row r="338" spans="21:21" ht="12.75" customHeight="1">
      <c r="U338" s="221"/>
    </row>
    <row r="339" spans="21:21" ht="12.75" customHeight="1">
      <c r="U339" s="221"/>
    </row>
    <row r="340" spans="21:21" ht="12.75" customHeight="1">
      <c r="U340" s="221"/>
    </row>
    <row r="341" spans="21:21" ht="12.75" customHeight="1">
      <c r="U341" s="221"/>
    </row>
    <row r="342" spans="21:21" ht="12.75" customHeight="1">
      <c r="U342" s="221"/>
    </row>
    <row r="343" spans="21:21" ht="12.75" customHeight="1">
      <c r="U343" s="221"/>
    </row>
    <row r="344" spans="21:21" ht="12.75" customHeight="1">
      <c r="U344" s="221"/>
    </row>
    <row r="345" spans="21:21" ht="12.75" customHeight="1">
      <c r="U345" s="221"/>
    </row>
    <row r="346" spans="21:21" ht="12.75" customHeight="1">
      <c r="U346" s="221"/>
    </row>
    <row r="347" spans="21:21" ht="12.75" customHeight="1">
      <c r="U347" s="221"/>
    </row>
    <row r="348" spans="21:21" ht="12.75" customHeight="1">
      <c r="U348" s="221"/>
    </row>
    <row r="349" spans="21:21" ht="12.75" customHeight="1">
      <c r="U349" s="221"/>
    </row>
    <row r="350" spans="21:21" ht="12.75" customHeight="1">
      <c r="U350" s="221"/>
    </row>
    <row r="351" spans="21:21" ht="12.75" customHeight="1">
      <c r="U351" s="221"/>
    </row>
    <row r="352" spans="21:21" ht="12.75" customHeight="1">
      <c r="U352" s="221"/>
    </row>
    <row r="353" spans="21:21" ht="12.75" customHeight="1">
      <c r="U353" s="221"/>
    </row>
    <row r="354" spans="21:21" ht="12.75" customHeight="1"/>
    <row r="355" spans="21:21" ht="12.75" customHeight="1"/>
    <row r="356" spans="21:21" ht="12.75" customHeight="1"/>
    <row r="357" spans="21:21" ht="12.75" customHeight="1"/>
    <row r="358" spans="21:21" ht="12.75" customHeight="1"/>
    <row r="359" spans="21:21" ht="12.75" customHeight="1"/>
    <row r="360" spans="21:21" ht="12.75" customHeight="1"/>
    <row r="361" spans="21:21" ht="12.75" customHeight="1"/>
    <row r="362" spans="21:21" ht="12.75" customHeight="1"/>
    <row r="363" spans="21:21" ht="12.75" customHeight="1"/>
    <row r="364" spans="21:21" ht="12.75" customHeight="1"/>
    <row r="365" spans="21:21" ht="12.75" customHeight="1"/>
    <row r="366" spans="21:21" ht="12.75" customHeight="1"/>
    <row r="367" spans="21:21" ht="12.75" customHeight="1"/>
    <row r="368" spans="21:21"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sheetData>
  <protectedRanges>
    <protectedRange sqref="C79:V124" name="Rango2"/>
    <protectedRange sqref="C9:V54" name="Rango1"/>
  </protectedRanges>
  <mergeCells count="13">
    <mergeCell ref="C73:V76"/>
    <mergeCell ref="C77:L78"/>
    <mergeCell ref="M77:V78"/>
    <mergeCell ref="C126:F126"/>
    <mergeCell ref="H126:K126"/>
    <mergeCell ref="N126:Q126"/>
    <mergeCell ref="S126:V126"/>
    <mergeCell ref="C3:V6"/>
    <mergeCell ref="C7:L8"/>
    <mergeCell ref="M7:V8"/>
    <mergeCell ref="C56:F56"/>
    <mergeCell ref="K56:N56"/>
    <mergeCell ref="S56:V56"/>
  </mergeCells>
  <pageMargins left="0.7" right="0.7" top="0.75" bottom="0.75" header="0.3" footer="0.3"/>
  <pageSetup paperSize="9" orientation="portrait" horizontalDpi="300" verticalDpi="30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AE2F08-E412-48CF-9AC9-3A7961518223}">
  <sheetPr codeName="Hoja13">
    <tabColor theme="8" tint="0.39997558519241921"/>
    <pageSetUpPr fitToPage="1"/>
  </sheetPr>
  <dimension ref="A2:IX368"/>
  <sheetViews>
    <sheetView showGridLines="0" zoomScale="70" zoomScaleNormal="70" workbookViewId="0">
      <selection activeCell="CW22" sqref="CW22"/>
    </sheetView>
  </sheetViews>
  <sheetFormatPr baseColWidth="10" defaultColWidth="1.75" defaultRowHeight="15"/>
  <cols>
    <col min="1" max="1" width="1.75" style="59"/>
    <col min="2" max="2" width="6.625" style="59" customWidth="1"/>
    <col min="3" max="3" width="4.75" style="91" bestFit="1" customWidth="1"/>
    <col min="4" max="7" width="1.75" style="91"/>
    <col min="8" max="8" width="4.75" style="91" customWidth="1"/>
    <col min="9" max="103" width="1.75" style="91"/>
    <col min="104" max="104" width="1.75" style="91" customWidth="1"/>
    <col min="105" max="131" width="1.75" style="91"/>
    <col min="132" max="132" width="1.75" style="91" customWidth="1"/>
    <col min="133" max="162" width="1.75" style="91"/>
    <col min="163" max="16384" width="1.75" style="59"/>
  </cols>
  <sheetData>
    <row r="2" spans="1:258" ht="17.25" customHeight="1"/>
    <row r="3" spans="1:258" s="88" customFormat="1" ht="12.75" customHeight="1">
      <c r="A3" s="59"/>
      <c r="B3" s="59"/>
      <c r="C3" s="1752" t="s">
        <v>896</v>
      </c>
      <c r="D3" s="1752"/>
      <c r="E3" s="1752"/>
      <c r="F3" s="1752"/>
      <c r="G3" s="1752"/>
      <c r="H3" s="1752"/>
      <c r="I3" s="1752"/>
      <c r="J3" s="1752"/>
      <c r="K3" s="1752"/>
      <c r="L3" s="1752"/>
      <c r="M3" s="1752"/>
      <c r="N3" s="1752"/>
      <c r="O3" s="1752"/>
      <c r="P3" s="1752"/>
      <c r="Q3" s="1752"/>
      <c r="R3" s="1752"/>
      <c r="S3" s="1752"/>
      <c r="T3" s="1752"/>
      <c r="U3" s="1752"/>
      <c r="V3" s="1752"/>
      <c r="W3" s="1752"/>
      <c r="X3" s="1752"/>
      <c r="Y3" s="1752"/>
      <c r="Z3" s="1752"/>
      <c r="AA3" s="1752"/>
      <c r="AB3" s="1752"/>
      <c r="AC3" s="1752"/>
      <c r="AD3" s="1752"/>
      <c r="AE3" s="1752"/>
      <c r="AF3" s="1752"/>
      <c r="AG3" s="1752"/>
      <c r="AH3" s="1752"/>
      <c r="AI3" s="1752"/>
      <c r="AJ3" s="1752"/>
      <c r="AK3" s="1752"/>
      <c r="AL3" s="1752"/>
      <c r="AM3" s="1752"/>
      <c r="AN3" s="1752"/>
      <c r="AO3" s="1752"/>
      <c r="AP3" s="1752"/>
      <c r="AQ3" s="1752"/>
      <c r="AR3" s="1752"/>
      <c r="AS3" s="1752"/>
      <c r="AT3" s="1752"/>
      <c r="AU3" s="1752"/>
      <c r="AV3" s="1752"/>
      <c r="AW3" s="1752"/>
      <c r="AX3" s="1752"/>
      <c r="AY3" s="1752"/>
      <c r="AZ3" s="1752"/>
      <c r="BA3" s="1752"/>
      <c r="BB3" s="1752"/>
      <c r="BC3" s="1752"/>
      <c r="BD3" s="1752"/>
      <c r="BE3" s="1752"/>
      <c r="BF3" s="1752"/>
      <c r="BG3" s="1752"/>
      <c r="BH3" s="1752"/>
      <c r="BI3" s="1752"/>
      <c r="BJ3" s="1752"/>
      <c r="BK3" s="1752"/>
      <c r="BL3" s="1752"/>
      <c r="BM3" s="1752"/>
      <c r="BN3" s="1752"/>
      <c r="BO3" s="1752"/>
      <c r="BP3" s="1752"/>
      <c r="BQ3" s="1752"/>
      <c r="BR3" s="1752"/>
      <c r="BS3" s="1752"/>
      <c r="BT3" s="1752"/>
      <c r="BU3" s="1752"/>
      <c r="BV3" s="1752"/>
      <c r="BW3" s="1752"/>
      <c r="BX3" s="1752"/>
      <c r="BY3" s="1752"/>
      <c r="BZ3" s="1752"/>
      <c r="CA3" s="1752"/>
      <c r="CB3" s="1752"/>
      <c r="CC3" s="1752"/>
      <c r="CD3" s="1752"/>
      <c r="CE3" s="1752"/>
      <c r="CF3" s="1752"/>
      <c r="CG3" s="1752"/>
      <c r="CH3" s="1752"/>
      <c r="CI3" s="1752"/>
      <c r="CJ3" s="1752"/>
      <c r="CK3" s="1752"/>
      <c r="CL3" s="1752"/>
      <c r="CM3" s="1752"/>
      <c r="CN3" s="1752"/>
      <c r="CO3" s="1752"/>
      <c r="CP3" s="1752"/>
      <c r="CQ3" s="1752"/>
      <c r="CR3" s="1752"/>
      <c r="CS3" s="1752"/>
      <c r="CT3" s="1752"/>
      <c r="CU3" s="1752"/>
      <c r="CV3" s="1752"/>
      <c r="CW3" s="1752"/>
      <c r="CX3" s="1752"/>
      <c r="CY3" s="1752"/>
      <c r="CZ3" s="1752"/>
      <c r="DA3" s="1752"/>
      <c r="DB3" s="1752"/>
      <c r="DC3" s="1752"/>
      <c r="DD3" s="1752"/>
      <c r="DE3" s="1752"/>
      <c r="DF3" s="1752"/>
      <c r="DG3" s="1752"/>
      <c r="DH3" s="1752"/>
      <c r="DI3" s="1752"/>
      <c r="DJ3" s="1752"/>
      <c r="DK3" s="1752"/>
      <c r="DL3" s="1752"/>
      <c r="DM3" s="1752"/>
      <c r="DN3" s="1752"/>
      <c r="DO3" s="1752"/>
      <c r="DP3" s="1752"/>
      <c r="DQ3" s="1752"/>
      <c r="DR3" s="1752"/>
      <c r="DS3" s="1752"/>
      <c r="DT3" s="1752"/>
      <c r="DU3" s="1752"/>
      <c r="DV3" s="1752"/>
      <c r="DW3" s="1752"/>
      <c r="DX3" s="1752"/>
      <c r="DY3" s="1752"/>
      <c r="DZ3" s="1752"/>
      <c r="EA3" s="1752"/>
      <c r="EB3" s="1752"/>
      <c r="EC3" s="1752"/>
      <c r="ED3" s="1752"/>
      <c r="EE3" s="1752"/>
      <c r="EF3" s="1752"/>
      <c r="EG3" s="1752"/>
      <c r="EH3" s="1752"/>
      <c r="EI3" s="1752"/>
      <c r="EJ3" s="1752"/>
      <c r="EK3" s="1752"/>
      <c r="EL3" s="1752"/>
      <c r="EM3" s="1752"/>
      <c r="EN3" s="1752"/>
      <c r="EO3" s="1752"/>
      <c r="EP3" s="1752"/>
      <c r="EQ3" s="1752"/>
      <c r="ER3" s="1752"/>
      <c r="ES3" s="1752"/>
      <c r="ET3" s="1752"/>
      <c r="EU3" s="1752"/>
      <c r="EV3" s="1752"/>
      <c r="EW3" s="1752"/>
      <c r="EX3" s="1752"/>
      <c r="EY3" s="1752"/>
      <c r="EZ3" s="1752"/>
      <c r="FA3" s="1752"/>
      <c r="FB3" s="1752"/>
      <c r="FC3" s="1752"/>
      <c r="FD3" s="1752"/>
      <c r="FE3" s="1752"/>
      <c r="FF3" s="1752"/>
      <c r="FG3" s="87"/>
      <c r="FH3" s="87"/>
      <c r="FI3" s="87"/>
      <c r="FJ3" s="87"/>
      <c r="FK3" s="87"/>
      <c r="FL3" s="87"/>
      <c r="FM3" s="87"/>
      <c r="FN3" s="87"/>
      <c r="FO3" s="87"/>
      <c r="FP3" s="87"/>
      <c r="FQ3" s="87"/>
      <c r="FR3" s="87"/>
      <c r="FS3" s="87"/>
      <c r="FT3" s="87"/>
      <c r="FU3" s="87"/>
      <c r="FV3" s="87"/>
      <c r="FW3" s="87"/>
      <c r="FX3" s="87"/>
      <c r="FY3" s="87"/>
      <c r="FZ3" s="87"/>
      <c r="GA3" s="87"/>
      <c r="GB3" s="87"/>
      <c r="GC3" s="87"/>
      <c r="GD3" s="87"/>
      <c r="GE3" s="87"/>
      <c r="GF3" s="87"/>
      <c r="GG3" s="87"/>
      <c r="GH3" s="87"/>
      <c r="GI3" s="87"/>
      <c r="GJ3" s="87"/>
      <c r="GK3" s="87"/>
      <c r="GL3" s="87"/>
      <c r="GM3" s="87"/>
      <c r="GN3" s="87"/>
      <c r="GO3" s="87"/>
      <c r="GP3" s="87"/>
      <c r="GQ3" s="87"/>
      <c r="GR3" s="87"/>
      <c r="GS3" s="87"/>
      <c r="GT3" s="87"/>
      <c r="GU3" s="87"/>
      <c r="GV3" s="87"/>
      <c r="GW3" s="87"/>
      <c r="GX3" s="87"/>
      <c r="GY3" s="87"/>
      <c r="GZ3" s="87"/>
      <c r="HA3" s="87"/>
      <c r="HB3" s="87"/>
      <c r="HC3" s="87"/>
      <c r="HD3" s="87"/>
      <c r="HE3" s="87"/>
      <c r="HF3" s="87"/>
      <c r="HG3" s="87"/>
      <c r="HH3" s="87"/>
      <c r="HI3" s="87"/>
      <c r="HJ3" s="87"/>
      <c r="HK3" s="87"/>
      <c r="HL3" s="87"/>
      <c r="HM3" s="87"/>
      <c r="HN3" s="87"/>
      <c r="HO3" s="87"/>
      <c r="HP3" s="87"/>
      <c r="HQ3" s="87"/>
      <c r="HR3" s="87"/>
      <c r="HS3" s="87"/>
      <c r="HT3" s="87"/>
      <c r="HU3" s="87"/>
      <c r="HV3" s="87"/>
      <c r="HW3" s="87"/>
      <c r="HX3" s="87"/>
      <c r="HY3" s="87"/>
      <c r="HZ3" s="87"/>
      <c r="IA3" s="87"/>
      <c r="IB3" s="87"/>
      <c r="IC3" s="87"/>
      <c r="ID3" s="87"/>
      <c r="IE3" s="87"/>
      <c r="IF3" s="87"/>
      <c r="IG3" s="87"/>
      <c r="IH3" s="87"/>
      <c r="II3" s="87"/>
      <c r="IJ3" s="87"/>
      <c r="IK3" s="87"/>
      <c r="IL3" s="87"/>
      <c r="IM3" s="87"/>
      <c r="IN3" s="87"/>
      <c r="IO3" s="87"/>
      <c r="IP3" s="87"/>
      <c r="IQ3" s="87"/>
      <c r="IR3" s="87"/>
      <c r="IS3" s="87"/>
      <c r="IT3" s="87"/>
      <c r="IU3" s="87"/>
      <c r="IV3" s="87"/>
      <c r="IW3" s="87"/>
      <c r="IX3" s="87"/>
    </row>
    <row r="4" spans="1:258" s="87" customFormat="1" ht="12.75" customHeight="1">
      <c r="A4" s="59"/>
      <c r="B4" s="59"/>
      <c r="C4" s="1752"/>
      <c r="D4" s="1752"/>
      <c r="E4" s="1752"/>
      <c r="F4" s="1752"/>
      <c r="G4" s="1752"/>
      <c r="H4" s="1752"/>
      <c r="I4" s="1752"/>
      <c r="J4" s="1752"/>
      <c r="K4" s="1752"/>
      <c r="L4" s="1752"/>
      <c r="M4" s="1752"/>
      <c r="N4" s="1752"/>
      <c r="O4" s="1752"/>
      <c r="P4" s="1752"/>
      <c r="Q4" s="1752"/>
      <c r="R4" s="1752"/>
      <c r="S4" s="1752"/>
      <c r="T4" s="1752"/>
      <c r="U4" s="1752"/>
      <c r="V4" s="1752"/>
      <c r="W4" s="1752"/>
      <c r="X4" s="1752"/>
      <c r="Y4" s="1752"/>
      <c r="Z4" s="1752"/>
      <c r="AA4" s="1752"/>
      <c r="AB4" s="1752"/>
      <c r="AC4" s="1752"/>
      <c r="AD4" s="1752"/>
      <c r="AE4" s="1752"/>
      <c r="AF4" s="1752"/>
      <c r="AG4" s="1752"/>
      <c r="AH4" s="1752"/>
      <c r="AI4" s="1752"/>
      <c r="AJ4" s="1752"/>
      <c r="AK4" s="1752"/>
      <c r="AL4" s="1752"/>
      <c r="AM4" s="1752"/>
      <c r="AN4" s="1752"/>
      <c r="AO4" s="1752"/>
      <c r="AP4" s="1752"/>
      <c r="AQ4" s="1752"/>
      <c r="AR4" s="1752"/>
      <c r="AS4" s="1752"/>
      <c r="AT4" s="1752"/>
      <c r="AU4" s="1752"/>
      <c r="AV4" s="1752"/>
      <c r="AW4" s="1752"/>
      <c r="AX4" s="1752"/>
      <c r="AY4" s="1752"/>
      <c r="AZ4" s="1752"/>
      <c r="BA4" s="1752"/>
      <c r="BB4" s="1752"/>
      <c r="BC4" s="1752"/>
      <c r="BD4" s="1752"/>
      <c r="BE4" s="1752"/>
      <c r="BF4" s="1752"/>
      <c r="BG4" s="1752"/>
      <c r="BH4" s="1752"/>
      <c r="BI4" s="1752"/>
      <c r="BJ4" s="1752"/>
      <c r="BK4" s="1752"/>
      <c r="BL4" s="1752"/>
      <c r="BM4" s="1752"/>
      <c r="BN4" s="1752"/>
      <c r="BO4" s="1752"/>
      <c r="BP4" s="1752"/>
      <c r="BQ4" s="1752"/>
      <c r="BR4" s="1752"/>
      <c r="BS4" s="1752"/>
      <c r="BT4" s="1752"/>
      <c r="BU4" s="1752"/>
      <c r="BV4" s="1752"/>
      <c r="BW4" s="1752"/>
      <c r="BX4" s="1752"/>
      <c r="BY4" s="1752"/>
      <c r="BZ4" s="1752"/>
      <c r="CA4" s="1752"/>
      <c r="CB4" s="1752"/>
      <c r="CC4" s="1752"/>
      <c r="CD4" s="1752"/>
      <c r="CE4" s="1752"/>
      <c r="CF4" s="1752"/>
      <c r="CG4" s="1752"/>
      <c r="CH4" s="1752"/>
      <c r="CI4" s="1752"/>
      <c r="CJ4" s="1752"/>
      <c r="CK4" s="1752"/>
      <c r="CL4" s="1752"/>
      <c r="CM4" s="1752"/>
      <c r="CN4" s="1752"/>
      <c r="CO4" s="1752"/>
      <c r="CP4" s="1752"/>
      <c r="CQ4" s="1752"/>
      <c r="CR4" s="1752"/>
      <c r="CS4" s="1752"/>
      <c r="CT4" s="1752"/>
      <c r="CU4" s="1752"/>
      <c r="CV4" s="1752"/>
      <c r="CW4" s="1752"/>
      <c r="CX4" s="1752"/>
      <c r="CY4" s="1752"/>
      <c r="CZ4" s="1752"/>
      <c r="DA4" s="1752"/>
      <c r="DB4" s="1752"/>
      <c r="DC4" s="1752"/>
      <c r="DD4" s="1752"/>
      <c r="DE4" s="1752"/>
      <c r="DF4" s="1752"/>
      <c r="DG4" s="1752"/>
      <c r="DH4" s="1752"/>
      <c r="DI4" s="1752"/>
      <c r="DJ4" s="1752"/>
      <c r="DK4" s="1752"/>
      <c r="DL4" s="1752"/>
      <c r="DM4" s="1752"/>
      <c r="DN4" s="1752"/>
      <c r="DO4" s="1752"/>
      <c r="DP4" s="1752"/>
      <c r="DQ4" s="1752"/>
      <c r="DR4" s="1752"/>
      <c r="DS4" s="1752"/>
      <c r="DT4" s="1752"/>
      <c r="DU4" s="1752"/>
      <c r="DV4" s="1752"/>
      <c r="DW4" s="1752"/>
      <c r="DX4" s="1752"/>
      <c r="DY4" s="1752"/>
      <c r="DZ4" s="1752"/>
      <c r="EA4" s="1752"/>
      <c r="EB4" s="1752"/>
      <c r="EC4" s="1752"/>
      <c r="ED4" s="1752"/>
      <c r="EE4" s="1752"/>
      <c r="EF4" s="1752"/>
      <c r="EG4" s="1752"/>
      <c r="EH4" s="1752"/>
      <c r="EI4" s="1752"/>
      <c r="EJ4" s="1752"/>
      <c r="EK4" s="1752"/>
      <c r="EL4" s="1752"/>
      <c r="EM4" s="1752"/>
      <c r="EN4" s="1752"/>
      <c r="EO4" s="1752"/>
      <c r="EP4" s="1752"/>
      <c r="EQ4" s="1752"/>
      <c r="ER4" s="1752"/>
      <c r="ES4" s="1752"/>
      <c r="ET4" s="1752"/>
      <c r="EU4" s="1752"/>
      <c r="EV4" s="1752"/>
      <c r="EW4" s="1752"/>
      <c r="EX4" s="1752"/>
      <c r="EY4" s="1752"/>
      <c r="EZ4" s="1752"/>
      <c r="FA4" s="1752"/>
      <c r="FB4" s="1752"/>
      <c r="FC4" s="1752"/>
      <c r="FD4" s="1752"/>
      <c r="FE4" s="1752"/>
      <c r="FF4" s="1752"/>
      <c r="FR4" s="1753" t="s">
        <v>696</v>
      </c>
      <c r="FS4" s="1754"/>
      <c r="FT4" s="1754"/>
      <c r="FU4" s="1754"/>
      <c r="FV4" s="1754"/>
      <c r="FW4" s="1754"/>
      <c r="FX4" s="1754"/>
      <c r="FY4" s="1754"/>
      <c r="FZ4" s="1754"/>
      <c r="GA4" s="1754"/>
      <c r="GB4" s="1754"/>
      <c r="GC4" s="1754"/>
      <c r="GD4" s="1754"/>
      <c r="GE4" s="1754"/>
      <c r="GF4" s="1754"/>
      <c r="GG4" s="1754"/>
      <c r="GH4" s="1754"/>
      <c r="GI4" s="1754"/>
      <c r="GJ4" s="1754"/>
      <c r="GK4" s="1754"/>
      <c r="GL4" s="1754"/>
      <c r="GM4" s="1754"/>
      <c r="GN4" s="1754"/>
      <c r="GO4" s="1754"/>
      <c r="GP4" s="1754"/>
      <c r="GQ4" s="1754"/>
      <c r="GR4" s="1754"/>
      <c r="GS4" s="1754"/>
      <c r="GT4" s="1754"/>
      <c r="GU4" s="1754"/>
      <c r="GV4" s="1754"/>
      <c r="GW4" s="1754"/>
      <c r="GX4" s="1754"/>
      <c r="GY4" s="1754"/>
      <c r="GZ4" s="1754"/>
      <c r="HA4" s="1754"/>
      <c r="HB4" s="1754"/>
      <c r="HC4" s="1754"/>
      <c r="HD4" s="1754"/>
      <c r="HE4" s="1754"/>
      <c r="HF4" s="1754"/>
      <c r="HG4" s="1754"/>
      <c r="HH4" s="1754"/>
      <c r="HI4" s="1754"/>
      <c r="HJ4" s="1754"/>
      <c r="HK4" s="1754"/>
      <c r="HL4" s="1754"/>
      <c r="HM4" s="1754"/>
      <c r="HN4" s="1754"/>
      <c r="HO4" s="1754"/>
      <c r="HP4" s="1754"/>
      <c r="HQ4" s="1754"/>
      <c r="HR4" s="1754"/>
      <c r="HS4" s="1754"/>
      <c r="HT4" s="1754"/>
      <c r="HU4" s="1754"/>
      <c r="HV4" s="1754"/>
      <c r="HW4" s="1755"/>
    </row>
    <row r="5" spans="1:258" s="87" customFormat="1" ht="12.75" customHeight="1">
      <c r="A5" s="59"/>
      <c r="B5" s="59"/>
      <c r="C5" s="1752"/>
      <c r="D5" s="1752"/>
      <c r="E5" s="1752"/>
      <c r="F5" s="1752"/>
      <c r="G5" s="1752"/>
      <c r="H5" s="1752"/>
      <c r="I5" s="1752"/>
      <c r="J5" s="1752"/>
      <c r="K5" s="1752"/>
      <c r="L5" s="1752"/>
      <c r="M5" s="1752"/>
      <c r="N5" s="1752"/>
      <c r="O5" s="1752"/>
      <c r="P5" s="1752"/>
      <c r="Q5" s="1752"/>
      <c r="R5" s="1752"/>
      <c r="S5" s="1752"/>
      <c r="T5" s="1752"/>
      <c r="U5" s="1752"/>
      <c r="V5" s="1752"/>
      <c r="W5" s="1752"/>
      <c r="X5" s="1752"/>
      <c r="Y5" s="1752"/>
      <c r="Z5" s="1752"/>
      <c r="AA5" s="1752"/>
      <c r="AB5" s="1752"/>
      <c r="AC5" s="1752"/>
      <c r="AD5" s="1752"/>
      <c r="AE5" s="1752"/>
      <c r="AF5" s="1752"/>
      <c r="AG5" s="1752"/>
      <c r="AH5" s="1752"/>
      <c r="AI5" s="1752"/>
      <c r="AJ5" s="1752"/>
      <c r="AK5" s="1752"/>
      <c r="AL5" s="1752"/>
      <c r="AM5" s="1752"/>
      <c r="AN5" s="1752"/>
      <c r="AO5" s="1752"/>
      <c r="AP5" s="1752"/>
      <c r="AQ5" s="1752"/>
      <c r="AR5" s="1752"/>
      <c r="AS5" s="1752"/>
      <c r="AT5" s="1752"/>
      <c r="AU5" s="1752"/>
      <c r="AV5" s="1752"/>
      <c r="AW5" s="1752"/>
      <c r="AX5" s="1752"/>
      <c r="AY5" s="1752"/>
      <c r="AZ5" s="1752"/>
      <c r="BA5" s="1752"/>
      <c r="BB5" s="1752"/>
      <c r="BC5" s="1752"/>
      <c r="BD5" s="1752"/>
      <c r="BE5" s="1752"/>
      <c r="BF5" s="1752"/>
      <c r="BG5" s="1752"/>
      <c r="BH5" s="1752"/>
      <c r="BI5" s="1752"/>
      <c r="BJ5" s="1752"/>
      <c r="BK5" s="1752"/>
      <c r="BL5" s="1752"/>
      <c r="BM5" s="1752"/>
      <c r="BN5" s="1752"/>
      <c r="BO5" s="1752"/>
      <c r="BP5" s="1752"/>
      <c r="BQ5" s="1752"/>
      <c r="BR5" s="1752"/>
      <c r="BS5" s="1752"/>
      <c r="BT5" s="1752"/>
      <c r="BU5" s="1752"/>
      <c r="BV5" s="1752"/>
      <c r="BW5" s="1752"/>
      <c r="BX5" s="1752"/>
      <c r="BY5" s="1752"/>
      <c r="BZ5" s="1752"/>
      <c r="CA5" s="1752"/>
      <c r="CB5" s="1752"/>
      <c r="CC5" s="1752"/>
      <c r="CD5" s="1752"/>
      <c r="CE5" s="1752"/>
      <c r="CF5" s="1752"/>
      <c r="CG5" s="1752"/>
      <c r="CH5" s="1752"/>
      <c r="CI5" s="1752"/>
      <c r="CJ5" s="1752"/>
      <c r="CK5" s="1752"/>
      <c r="CL5" s="1752"/>
      <c r="CM5" s="1752"/>
      <c r="CN5" s="1752"/>
      <c r="CO5" s="1752"/>
      <c r="CP5" s="1752"/>
      <c r="CQ5" s="1752"/>
      <c r="CR5" s="1752"/>
      <c r="CS5" s="1752"/>
      <c r="CT5" s="1752"/>
      <c r="CU5" s="1752"/>
      <c r="CV5" s="1752"/>
      <c r="CW5" s="1752"/>
      <c r="CX5" s="1752"/>
      <c r="CY5" s="1752"/>
      <c r="CZ5" s="1752"/>
      <c r="DA5" s="1752"/>
      <c r="DB5" s="1752"/>
      <c r="DC5" s="1752"/>
      <c r="DD5" s="1752"/>
      <c r="DE5" s="1752"/>
      <c r="DF5" s="1752"/>
      <c r="DG5" s="1752"/>
      <c r="DH5" s="1752"/>
      <c r="DI5" s="1752"/>
      <c r="DJ5" s="1752"/>
      <c r="DK5" s="1752"/>
      <c r="DL5" s="1752"/>
      <c r="DM5" s="1752"/>
      <c r="DN5" s="1752"/>
      <c r="DO5" s="1752"/>
      <c r="DP5" s="1752"/>
      <c r="DQ5" s="1752"/>
      <c r="DR5" s="1752"/>
      <c r="DS5" s="1752"/>
      <c r="DT5" s="1752"/>
      <c r="DU5" s="1752"/>
      <c r="DV5" s="1752"/>
      <c r="DW5" s="1752"/>
      <c r="DX5" s="1752"/>
      <c r="DY5" s="1752"/>
      <c r="DZ5" s="1752"/>
      <c r="EA5" s="1752"/>
      <c r="EB5" s="1752"/>
      <c r="EC5" s="1752"/>
      <c r="ED5" s="1752"/>
      <c r="EE5" s="1752"/>
      <c r="EF5" s="1752"/>
      <c r="EG5" s="1752"/>
      <c r="EH5" s="1752"/>
      <c r="EI5" s="1752"/>
      <c r="EJ5" s="1752"/>
      <c r="EK5" s="1752"/>
      <c r="EL5" s="1752"/>
      <c r="EM5" s="1752"/>
      <c r="EN5" s="1752"/>
      <c r="EO5" s="1752"/>
      <c r="EP5" s="1752"/>
      <c r="EQ5" s="1752"/>
      <c r="ER5" s="1752"/>
      <c r="ES5" s="1752"/>
      <c r="ET5" s="1752"/>
      <c r="EU5" s="1752"/>
      <c r="EV5" s="1752"/>
      <c r="EW5" s="1752"/>
      <c r="EX5" s="1752"/>
      <c r="EY5" s="1752"/>
      <c r="EZ5" s="1752"/>
      <c r="FA5" s="1752"/>
      <c r="FB5" s="1752"/>
      <c r="FC5" s="1752"/>
      <c r="FD5" s="1752"/>
      <c r="FE5" s="1752"/>
      <c r="FF5" s="1752"/>
      <c r="FR5" s="1756"/>
      <c r="FS5" s="1757"/>
      <c r="FT5" s="1757"/>
      <c r="FU5" s="1757"/>
      <c r="FV5" s="1757"/>
      <c r="FW5" s="1757"/>
      <c r="FX5" s="1757"/>
      <c r="FY5" s="1757"/>
      <c r="FZ5" s="1757"/>
      <c r="GA5" s="1757"/>
      <c r="GB5" s="1757"/>
      <c r="GC5" s="1757"/>
      <c r="GD5" s="1757"/>
      <c r="GE5" s="1757"/>
      <c r="GF5" s="1757"/>
      <c r="GG5" s="1757"/>
      <c r="GH5" s="1757"/>
      <c r="GI5" s="1757"/>
      <c r="GJ5" s="1757"/>
      <c r="GK5" s="1757"/>
      <c r="GL5" s="1757"/>
      <c r="GM5" s="1757"/>
      <c r="GN5" s="1757"/>
      <c r="GO5" s="1757"/>
      <c r="GP5" s="1757"/>
      <c r="GQ5" s="1757"/>
      <c r="GR5" s="1757"/>
      <c r="GS5" s="1757"/>
      <c r="GT5" s="1757"/>
      <c r="GU5" s="1757"/>
      <c r="GV5" s="1757"/>
      <c r="GW5" s="1757"/>
      <c r="GX5" s="1757"/>
      <c r="GY5" s="1757"/>
      <c r="GZ5" s="1757"/>
      <c r="HA5" s="1757"/>
      <c r="HB5" s="1757"/>
      <c r="HC5" s="1757"/>
      <c r="HD5" s="1757"/>
      <c r="HE5" s="1757"/>
      <c r="HF5" s="1757"/>
      <c r="HG5" s="1757"/>
      <c r="HH5" s="1757"/>
      <c r="HI5" s="1757"/>
      <c r="HJ5" s="1757"/>
      <c r="HK5" s="1757"/>
      <c r="HL5" s="1757"/>
      <c r="HM5" s="1757"/>
      <c r="HN5" s="1757"/>
      <c r="HO5" s="1757"/>
      <c r="HP5" s="1757"/>
      <c r="HQ5" s="1757"/>
      <c r="HR5" s="1757"/>
      <c r="HS5" s="1757"/>
      <c r="HT5" s="1757"/>
      <c r="HU5" s="1757"/>
      <c r="HV5" s="1757"/>
      <c r="HW5" s="1758"/>
    </row>
    <row r="6" spans="1:258" s="89" customFormat="1" ht="40.5" customHeight="1">
      <c r="A6" s="59"/>
      <c r="B6" s="59"/>
      <c r="C6" s="1752"/>
      <c r="D6" s="1752"/>
      <c r="E6" s="1752"/>
      <c r="F6" s="1752"/>
      <c r="G6" s="1752"/>
      <c r="H6" s="1752"/>
      <c r="I6" s="1752"/>
      <c r="J6" s="1752"/>
      <c r="K6" s="1752"/>
      <c r="L6" s="1752"/>
      <c r="M6" s="1752"/>
      <c r="N6" s="1752"/>
      <c r="O6" s="1752"/>
      <c r="P6" s="1752"/>
      <c r="Q6" s="1752"/>
      <c r="R6" s="1752"/>
      <c r="S6" s="1752"/>
      <c r="T6" s="1752"/>
      <c r="U6" s="1752"/>
      <c r="V6" s="1752"/>
      <c r="W6" s="1752"/>
      <c r="X6" s="1752"/>
      <c r="Y6" s="1752"/>
      <c r="Z6" s="1752"/>
      <c r="AA6" s="1752"/>
      <c r="AB6" s="1752"/>
      <c r="AC6" s="1752"/>
      <c r="AD6" s="1752"/>
      <c r="AE6" s="1752"/>
      <c r="AF6" s="1752"/>
      <c r="AG6" s="1752"/>
      <c r="AH6" s="1752"/>
      <c r="AI6" s="1752"/>
      <c r="AJ6" s="1752"/>
      <c r="AK6" s="1752"/>
      <c r="AL6" s="1752"/>
      <c r="AM6" s="1752"/>
      <c r="AN6" s="1752"/>
      <c r="AO6" s="1752"/>
      <c r="AP6" s="1752"/>
      <c r="AQ6" s="1752"/>
      <c r="AR6" s="1752"/>
      <c r="AS6" s="1752"/>
      <c r="AT6" s="1752"/>
      <c r="AU6" s="1752"/>
      <c r="AV6" s="1752"/>
      <c r="AW6" s="1752"/>
      <c r="AX6" s="1752"/>
      <c r="AY6" s="1752"/>
      <c r="AZ6" s="1752"/>
      <c r="BA6" s="1752"/>
      <c r="BB6" s="1752"/>
      <c r="BC6" s="1752"/>
      <c r="BD6" s="1752"/>
      <c r="BE6" s="1752"/>
      <c r="BF6" s="1752"/>
      <c r="BG6" s="1752"/>
      <c r="BH6" s="1752"/>
      <c r="BI6" s="1752"/>
      <c r="BJ6" s="1752"/>
      <c r="BK6" s="1752"/>
      <c r="BL6" s="1752"/>
      <c r="BM6" s="1752"/>
      <c r="BN6" s="1752"/>
      <c r="BO6" s="1752"/>
      <c r="BP6" s="1752"/>
      <c r="BQ6" s="1752"/>
      <c r="BR6" s="1752"/>
      <c r="BS6" s="1752"/>
      <c r="BT6" s="1752"/>
      <c r="BU6" s="1752"/>
      <c r="BV6" s="1752"/>
      <c r="BW6" s="1752"/>
      <c r="BX6" s="1752"/>
      <c r="BY6" s="1752"/>
      <c r="BZ6" s="1752"/>
      <c r="CA6" s="1752"/>
      <c r="CB6" s="1752"/>
      <c r="CC6" s="1752"/>
      <c r="CD6" s="1752"/>
      <c r="CE6" s="1752"/>
      <c r="CF6" s="1752"/>
      <c r="CG6" s="1752"/>
      <c r="CH6" s="1752"/>
      <c r="CI6" s="1752"/>
      <c r="CJ6" s="1752"/>
      <c r="CK6" s="1752"/>
      <c r="CL6" s="1752"/>
      <c r="CM6" s="1752"/>
      <c r="CN6" s="1752"/>
      <c r="CO6" s="1752"/>
      <c r="CP6" s="1752"/>
      <c r="CQ6" s="1752"/>
      <c r="CR6" s="1752"/>
      <c r="CS6" s="1752"/>
      <c r="CT6" s="1752"/>
      <c r="CU6" s="1752"/>
      <c r="CV6" s="1752"/>
      <c r="CW6" s="1752"/>
      <c r="CX6" s="1752"/>
      <c r="CY6" s="1752"/>
      <c r="CZ6" s="1752"/>
      <c r="DA6" s="1752"/>
      <c r="DB6" s="1752"/>
      <c r="DC6" s="1752"/>
      <c r="DD6" s="1752"/>
      <c r="DE6" s="1752"/>
      <c r="DF6" s="1752"/>
      <c r="DG6" s="1752"/>
      <c r="DH6" s="1752"/>
      <c r="DI6" s="1752"/>
      <c r="DJ6" s="1752"/>
      <c r="DK6" s="1752"/>
      <c r="DL6" s="1752"/>
      <c r="DM6" s="1752"/>
      <c r="DN6" s="1752"/>
      <c r="DO6" s="1752"/>
      <c r="DP6" s="1752"/>
      <c r="DQ6" s="1752"/>
      <c r="DR6" s="1752"/>
      <c r="DS6" s="1752"/>
      <c r="DT6" s="1752"/>
      <c r="DU6" s="1752"/>
      <c r="DV6" s="1752"/>
      <c r="DW6" s="1752"/>
      <c r="DX6" s="1752"/>
      <c r="DY6" s="1752"/>
      <c r="DZ6" s="1752"/>
      <c r="EA6" s="1752"/>
      <c r="EB6" s="1752"/>
      <c r="EC6" s="1752"/>
      <c r="ED6" s="1752"/>
      <c r="EE6" s="1752"/>
      <c r="EF6" s="1752"/>
      <c r="EG6" s="1752"/>
      <c r="EH6" s="1752"/>
      <c r="EI6" s="1752"/>
      <c r="EJ6" s="1752"/>
      <c r="EK6" s="1752"/>
      <c r="EL6" s="1752"/>
      <c r="EM6" s="1752"/>
      <c r="EN6" s="1752"/>
      <c r="EO6" s="1752"/>
      <c r="EP6" s="1752"/>
      <c r="EQ6" s="1752"/>
      <c r="ER6" s="1752"/>
      <c r="ES6" s="1752"/>
      <c r="ET6" s="1752"/>
      <c r="EU6" s="1752"/>
      <c r="EV6" s="1752"/>
      <c r="EW6" s="1752"/>
      <c r="EX6" s="1752"/>
      <c r="EY6" s="1752"/>
      <c r="EZ6" s="1752"/>
      <c r="FA6" s="1752"/>
      <c r="FB6" s="1752"/>
      <c r="FC6" s="1752"/>
      <c r="FD6" s="1752"/>
      <c r="FE6" s="1752"/>
      <c r="FF6" s="1752"/>
      <c r="FG6" s="87"/>
      <c r="FH6" s="87"/>
      <c r="FI6" s="87"/>
      <c r="FJ6" s="87"/>
      <c r="FK6" s="87"/>
      <c r="FL6" s="87"/>
      <c r="FM6" s="87"/>
      <c r="FN6" s="87"/>
      <c r="FO6" s="87"/>
      <c r="FP6" s="87"/>
      <c r="FQ6" s="87"/>
      <c r="FR6" s="1759"/>
      <c r="FS6" s="1760"/>
      <c r="FT6" s="1760"/>
      <c r="FU6" s="1760"/>
      <c r="FV6" s="1760"/>
      <c r="FW6" s="1760"/>
      <c r="FX6" s="1760"/>
      <c r="FY6" s="1760"/>
      <c r="FZ6" s="1760"/>
      <c r="GA6" s="1760"/>
      <c r="GB6" s="1760"/>
      <c r="GC6" s="1760"/>
      <c r="GD6" s="1760"/>
      <c r="GE6" s="1760"/>
      <c r="GF6" s="1760"/>
      <c r="GG6" s="1760"/>
      <c r="GH6" s="1760"/>
      <c r="GI6" s="1760"/>
      <c r="GJ6" s="1760"/>
      <c r="GK6" s="1760"/>
      <c r="GL6" s="1760"/>
      <c r="GM6" s="1760"/>
      <c r="GN6" s="1760"/>
      <c r="GO6" s="1760"/>
      <c r="GP6" s="1760"/>
      <c r="GQ6" s="1760"/>
      <c r="GR6" s="1760"/>
      <c r="GS6" s="1760"/>
      <c r="GT6" s="1760"/>
      <c r="GU6" s="1760"/>
      <c r="GV6" s="1760"/>
      <c r="GW6" s="1760"/>
      <c r="GX6" s="1760"/>
      <c r="GY6" s="1760"/>
      <c r="GZ6" s="1760"/>
      <c r="HA6" s="1760"/>
      <c r="HB6" s="1760"/>
      <c r="HC6" s="1760"/>
      <c r="HD6" s="1760"/>
      <c r="HE6" s="1760"/>
      <c r="HF6" s="1760"/>
      <c r="HG6" s="1760"/>
      <c r="HH6" s="1760"/>
      <c r="HI6" s="1760"/>
      <c r="HJ6" s="1760"/>
      <c r="HK6" s="1760"/>
      <c r="HL6" s="1760"/>
      <c r="HM6" s="1760"/>
      <c r="HN6" s="1760"/>
      <c r="HO6" s="1760"/>
      <c r="HP6" s="1760"/>
      <c r="HQ6" s="1760"/>
      <c r="HR6" s="1760"/>
      <c r="HS6" s="1760"/>
      <c r="HT6" s="1760"/>
      <c r="HU6" s="1760"/>
      <c r="HV6" s="1760"/>
      <c r="HW6" s="1761"/>
      <c r="HX6" s="87"/>
      <c r="HY6" s="87"/>
      <c r="HZ6" s="87"/>
      <c r="IA6" s="87"/>
      <c r="IB6" s="87"/>
      <c r="IC6" s="87"/>
      <c r="ID6" s="87"/>
      <c r="IE6" s="87"/>
      <c r="IF6" s="87"/>
      <c r="IG6" s="87"/>
      <c r="IH6" s="87"/>
      <c r="II6" s="87"/>
      <c r="IJ6" s="87"/>
      <c r="IK6" s="87"/>
      <c r="IL6" s="87"/>
      <c r="IM6" s="87"/>
      <c r="IN6" s="87"/>
      <c r="IO6" s="87"/>
      <c r="IP6" s="87"/>
      <c r="IQ6" s="87"/>
      <c r="IR6" s="87"/>
      <c r="IS6" s="87"/>
      <c r="IT6" s="87"/>
      <c r="IU6" s="87"/>
      <c r="IV6" s="87"/>
      <c r="IW6" s="87"/>
      <c r="IX6" s="87"/>
    </row>
    <row r="7" spans="1:258" ht="15.75">
      <c r="C7" s="1762"/>
      <c r="D7" s="1762"/>
      <c r="E7" s="1762"/>
      <c r="F7" s="1762"/>
      <c r="G7" s="1762"/>
      <c r="H7" s="1762"/>
      <c r="I7" s="1762"/>
      <c r="J7" s="1762"/>
      <c r="K7" s="1762"/>
      <c r="L7" s="1762"/>
      <c r="M7" s="1763"/>
      <c r="N7" s="1763"/>
      <c r="O7" s="1763"/>
      <c r="P7" s="1763"/>
      <c r="Q7" s="1763"/>
      <c r="R7" s="1763"/>
      <c r="S7" s="1763"/>
      <c r="T7" s="1763"/>
      <c r="U7" s="1763"/>
      <c r="V7" s="1763"/>
      <c r="W7" s="1763"/>
      <c r="X7" s="1763"/>
      <c r="Y7" s="1763"/>
      <c r="Z7" s="1763"/>
      <c r="AA7" s="1763"/>
      <c r="AB7" s="1763"/>
      <c r="AC7" s="1763"/>
      <c r="AD7" s="1763"/>
      <c r="AE7" s="1763"/>
      <c r="AF7" s="1763"/>
      <c r="AG7" s="90"/>
      <c r="AH7" s="90"/>
      <c r="AI7" s="90"/>
      <c r="AJ7" s="90"/>
      <c r="AK7" s="90"/>
      <c r="AL7" s="90"/>
      <c r="AM7" s="90"/>
      <c r="AN7" s="90"/>
      <c r="AO7" s="90"/>
      <c r="AP7" s="90"/>
      <c r="AQ7" s="90"/>
      <c r="AR7" s="90"/>
      <c r="AS7" s="90"/>
      <c r="AT7" s="90"/>
      <c r="AU7" s="90"/>
      <c r="AV7" s="90"/>
      <c r="AW7" s="90"/>
      <c r="AX7" s="90"/>
      <c r="AY7" s="90"/>
      <c r="AZ7" s="90"/>
      <c r="BA7" s="90"/>
      <c r="BB7" s="90"/>
      <c r="BC7" s="90"/>
      <c r="BD7" s="90"/>
      <c r="BE7" s="90"/>
      <c r="BF7" s="90"/>
      <c r="BG7" s="90"/>
      <c r="BH7" s="90"/>
      <c r="BI7" s="90"/>
      <c r="BJ7" s="59"/>
      <c r="BK7" s="59"/>
      <c r="BL7" s="59"/>
      <c r="BM7" s="59"/>
      <c r="BN7" s="59"/>
      <c r="BO7" s="59"/>
      <c r="FR7" s="92"/>
      <c r="FS7" s="93"/>
      <c r="FT7" s="93"/>
      <c r="FU7" s="93"/>
      <c r="FV7" s="93"/>
      <c r="FW7" s="93"/>
      <c r="FX7" s="93"/>
      <c r="FY7" s="93"/>
      <c r="FZ7" s="93"/>
      <c r="GA7" s="93"/>
      <c r="GB7" s="93"/>
      <c r="GC7" s="93"/>
      <c r="GD7" s="93"/>
      <c r="GE7" s="93"/>
      <c r="GF7" s="93"/>
      <c r="GG7" s="93"/>
      <c r="GH7" s="93"/>
      <c r="GI7" s="93"/>
      <c r="GJ7" s="93"/>
      <c r="GK7" s="93"/>
      <c r="GL7" s="93"/>
      <c r="GM7" s="93"/>
      <c r="GN7" s="93"/>
      <c r="GO7" s="93"/>
      <c r="GP7" s="93"/>
      <c r="GQ7" s="93"/>
      <c r="GR7" s="93"/>
      <c r="GS7" s="93"/>
      <c r="GT7" s="93"/>
      <c r="GU7" s="93"/>
      <c r="GV7" s="93"/>
      <c r="GW7" s="93"/>
      <c r="GX7" s="93"/>
      <c r="GY7" s="93"/>
      <c r="GZ7" s="93"/>
      <c r="HA7" s="93"/>
      <c r="HB7" s="93"/>
      <c r="HC7" s="93"/>
      <c r="HD7" s="93"/>
      <c r="HE7" s="93"/>
      <c r="HF7" s="93"/>
      <c r="HG7" s="93"/>
      <c r="HH7" s="93"/>
      <c r="HI7" s="93"/>
      <c r="HJ7" s="93"/>
      <c r="HK7" s="93"/>
      <c r="HL7" s="93"/>
      <c r="HM7" s="93"/>
      <c r="HN7" s="93"/>
      <c r="HO7" s="93"/>
      <c r="HP7" s="93"/>
      <c r="HQ7" s="93"/>
      <c r="HR7" s="93"/>
      <c r="HS7" s="93"/>
      <c r="HT7" s="93"/>
      <c r="HU7" s="93"/>
      <c r="HV7" s="93"/>
      <c r="HW7" s="94"/>
    </row>
    <row r="8" spans="1:258" s="93" customFormat="1" ht="12.75" customHeight="1">
      <c r="A8" s="59"/>
      <c r="B8" s="59"/>
      <c r="C8" s="1764" t="s">
        <v>697</v>
      </c>
      <c r="D8" s="1765"/>
      <c r="E8" s="1765"/>
      <c r="F8" s="1765"/>
      <c r="G8" s="1766"/>
      <c r="H8" s="1773" t="s">
        <v>698</v>
      </c>
      <c r="I8" s="1774"/>
      <c r="J8" s="1774"/>
      <c r="K8" s="1774"/>
      <c r="L8" s="1774"/>
      <c r="M8" s="1774"/>
      <c r="N8" s="1774"/>
      <c r="O8" s="1774"/>
      <c r="P8" s="1774"/>
      <c r="Q8" s="1774"/>
      <c r="R8" s="1774"/>
      <c r="S8" s="1774"/>
      <c r="T8" s="1774"/>
      <c r="U8" s="1774"/>
      <c r="V8" s="1774"/>
      <c r="W8" s="1774"/>
      <c r="X8" s="1774"/>
      <c r="Y8" s="1774"/>
      <c r="Z8" s="1774"/>
      <c r="AA8" s="1774"/>
      <c r="AB8" s="1774"/>
      <c r="AC8" s="1774"/>
      <c r="AD8" s="1774"/>
      <c r="AE8" s="1774"/>
      <c r="AF8" s="1774"/>
      <c r="AG8" s="1774"/>
      <c r="AH8" s="1774"/>
      <c r="AI8" s="1774"/>
      <c r="AJ8" s="1774"/>
      <c r="AK8" s="1774"/>
      <c r="AL8" s="1774"/>
      <c r="AM8" s="1774"/>
      <c r="AN8" s="1774"/>
      <c r="AO8" s="1774"/>
      <c r="AP8" s="1774"/>
      <c r="AQ8" s="1774"/>
      <c r="AR8" s="1774"/>
      <c r="AS8" s="1774"/>
      <c r="AT8" s="1779" t="s">
        <v>699</v>
      </c>
      <c r="AU8" s="1774"/>
      <c r="AV8" s="1774"/>
      <c r="AW8" s="1774"/>
      <c r="AX8" s="1774"/>
      <c r="AY8" s="1774"/>
      <c r="AZ8" s="1774"/>
      <c r="BA8" s="1774"/>
      <c r="BB8" s="1774"/>
      <c r="BC8" s="1774"/>
      <c r="BD8" s="1774"/>
      <c r="BE8" s="1774"/>
      <c r="BF8" s="1774"/>
      <c r="BG8" s="1774"/>
      <c r="BH8" s="1774"/>
      <c r="BI8" s="1774"/>
      <c r="BJ8" s="1774"/>
      <c r="BK8" s="1774"/>
      <c r="BL8" s="1774"/>
      <c r="BM8" s="1774"/>
      <c r="BN8" s="1774"/>
      <c r="BO8" s="1774"/>
      <c r="BP8" s="1774"/>
      <c r="BQ8" s="1774"/>
      <c r="BR8" s="1774"/>
      <c r="BS8" s="1774"/>
      <c r="BT8" s="1774"/>
      <c r="BU8" s="1774"/>
      <c r="BV8" s="1780"/>
      <c r="BW8" s="1773" t="s">
        <v>700</v>
      </c>
      <c r="BX8" s="1774"/>
      <c r="BY8" s="1774"/>
      <c r="BZ8" s="1774"/>
      <c r="CA8" s="1774"/>
      <c r="CB8" s="1774"/>
      <c r="CC8" s="1774"/>
      <c r="CD8" s="1774"/>
      <c r="CE8" s="1774"/>
      <c r="CF8" s="1774"/>
      <c r="CG8" s="1774"/>
      <c r="CH8" s="1774"/>
      <c r="CI8" s="1774"/>
      <c r="CJ8" s="1774"/>
      <c r="CK8" s="1774"/>
      <c r="CL8" s="1774"/>
      <c r="CM8" s="1774"/>
      <c r="CN8" s="1774"/>
      <c r="CO8" s="1774"/>
      <c r="CP8" s="1774"/>
      <c r="CQ8" s="1774"/>
      <c r="CR8" s="1774"/>
      <c r="CS8" s="1774"/>
      <c r="CT8" s="1774"/>
      <c r="CU8" s="1774"/>
      <c r="CV8" s="1774"/>
      <c r="CW8" s="1774"/>
      <c r="CX8" s="1774"/>
      <c r="CY8" s="1774"/>
      <c r="CZ8" s="1774"/>
      <c r="DA8" s="1774"/>
      <c r="DB8" s="1774"/>
      <c r="DC8" s="1774"/>
      <c r="DD8" s="1774"/>
      <c r="DE8" s="1774"/>
      <c r="DF8" s="1774"/>
      <c r="DG8" s="1774"/>
      <c r="DH8" s="1780"/>
      <c r="DI8" s="1773" t="s">
        <v>701</v>
      </c>
      <c r="DJ8" s="1774"/>
      <c r="DK8" s="1774"/>
      <c r="DL8" s="1774"/>
      <c r="DM8" s="1774"/>
      <c r="DN8" s="1774"/>
      <c r="DO8" s="1774"/>
      <c r="DP8" s="1774"/>
      <c r="DQ8" s="1774"/>
      <c r="DR8" s="1774"/>
      <c r="DS8" s="1774"/>
      <c r="DT8" s="1774"/>
      <c r="DU8" s="1774"/>
      <c r="DV8" s="1774"/>
      <c r="DW8" s="1774"/>
      <c r="DX8" s="1774"/>
      <c r="DY8" s="1774"/>
      <c r="DZ8" s="1774"/>
      <c r="EA8" s="1774"/>
      <c r="EB8" s="1774"/>
      <c r="EC8" s="1774"/>
      <c r="ED8" s="1774"/>
      <c r="EE8" s="1774"/>
      <c r="EF8" s="1774"/>
      <c r="EG8" s="1774"/>
      <c r="EH8" s="1774"/>
      <c r="EI8" s="1774"/>
      <c r="EJ8" s="1774"/>
      <c r="EK8" s="1774"/>
      <c r="EL8" s="1774"/>
      <c r="EM8" s="1774"/>
      <c r="EN8" s="1774"/>
      <c r="EO8" s="1774"/>
      <c r="EP8" s="1774"/>
      <c r="EQ8" s="1774"/>
      <c r="ER8" s="1774"/>
      <c r="ES8" s="1774"/>
      <c r="ET8" s="1774"/>
      <c r="EU8" s="1774"/>
      <c r="EV8" s="1774"/>
      <c r="EW8" s="1774"/>
      <c r="EX8" s="1774"/>
      <c r="EY8" s="1774"/>
      <c r="EZ8" s="1774"/>
      <c r="FA8" s="1774"/>
      <c r="FB8" s="1774"/>
      <c r="FC8" s="1774"/>
      <c r="FD8" s="1774"/>
      <c r="FE8" s="1774"/>
      <c r="FF8" s="1780"/>
      <c r="FG8" s="59"/>
      <c r="FH8" s="59"/>
      <c r="FI8" s="59"/>
      <c r="FJ8" s="59"/>
      <c r="FK8" s="59"/>
      <c r="FL8" s="59"/>
      <c r="FM8" s="59"/>
      <c r="FN8" s="59"/>
      <c r="FO8" s="59"/>
      <c r="FP8" s="59"/>
      <c r="FQ8" s="59"/>
      <c r="FR8" s="95"/>
      <c r="FS8" s="59"/>
      <c r="FT8" s="59"/>
      <c r="FU8" s="59"/>
      <c r="FV8" s="59"/>
      <c r="FW8" s="59"/>
      <c r="FX8" s="59"/>
      <c r="FY8" s="59"/>
      <c r="FZ8" s="59"/>
      <c r="GA8" s="59"/>
      <c r="GB8" s="59"/>
      <c r="GC8" s="59"/>
      <c r="GD8" s="59"/>
      <c r="GE8" s="59"/>
      <c r="GF8" s="59"/>
      <c r="GG8" s="59"/>
      <c r="GH8" s="59"/>
      <c r="GI8" s="59"/>
      <c r="GJ8" s="59"/>
      <c r="GK8" s="59"/>
      <c r="GL8" s="59"/>
      <c r="GM8" s="59"/>
      <c r="GN8" s="59"/>
      <c r="GO8" s="59"/>
      <c r="GP8" s="59"/>
      <c r="GQ8" s="59"/>
      <c r="GR8" s="59"/>
      <c r="GS8" s="59"/>
      <c r="GT8" s="59"/>
      <c r="GU8" s="59"/>
      <c r="GV8" s="59"/>
      <c r="GW8" s="59"/>
      <c r="GX8" s="59"/>
      <c r="GY8" s="59"/>
      <c r="GZ8" s="59"/>
      <c r="HA8" s="59"/>
      <c r="HB8" s="59"/>
      <c r="HC8" s="59"/>
      <c r="HD8" s="59"/>
      <c r="HE8" s="59"/>
      <c r="HF8" s="59"/>
      <c r="HG8" s="59"/>
      <c r="HH8" s="59"/>
      <c r="HI8" s="59"/>
      <c r="HJ8" s="59"/>
      <c r="HK8" s="59"/>
      <c r="HL8" s="59"/>
      <c r="HM8" s="59"/>
      <c r="HN8" s="59"/>
      <c r="HO8" s="59"/>
      <c r="HP8" s="59"/>
      <c r="HQ8" s="59"/>
      <c r="HR8" s="59"/>
      <c r="HS8" s="59"/>
      <c r="HT8" s="59"/>
      <c r="HU8" s="59"/>
      <c r="HV8" s="59"/>
      <c r="HW8" s="96"/>
      <c r="HX8" s="59"/>
      <c r="HY8" s="59"/>
      <c r="HZ8" s="59"/>
      <c r="IA8" s="59"/>
      <c r="IB8" s="59"/>
      <c r="IC8" s="59"/>
      <c r="ID8" s="59"/>
      <c r="IE8" s="59"/>
      <c r="IF8" s="59"/>
      <c r="IG8" s="59"/>
      <c r="IH8" s="59"/>
      <c r="II8" s="59"/>
      <c r="IJ8" s="59"/>
      <c r="IK8" s="59"/>
      <c r="IL8" s="59"/>
      <c r="IM8" s="59"/>
      <c r="IN8" s="59"/>
      <c r="IO8" s="59"/>
      <c r="IP8" s="59"/>
      <c r="IQ8" s="59"/>
      <c r="IR8" s="59"/>
      <c r="IS8" s="59"/>
      <c r="IT8" s="59"/>
      <c r="IU8" s="59"/>
      <c r="IV8" s="59"/>
      <c r="IW8" s="59"/>
      <c r="IX8" s="59"/>
    </row>
    <row r="9" spans="1:258" ht="12.75" customHeight="1">
      <c r="C9" s="1767"/>
      <c r="D9" s="1768"/>
      <c r="E9" s="1768"/>
      <c r="F9" s="1768"/>
      <c r="G9" s="1769"/>
      <c r="H9" s="1775"/>
      <c r="I9" s="1776"/>
      <c r="J9" s="1776"/>
      <c r="K9" s="1776"/>
      <c r="L9" s="1776"/>
      <c r="M9" s="1776"/>
      <c r="N9" s="1776"/>
      <c r="O9" s="1776"/>
      <c r="P9" s="1776"/>
      <c r="Q9" s="1776"/>
      <c r="R9" s="1776"/>
      <c r="S9" s="1776"/>
      <c r="T9" s="1776"/>
      <c r="U9" s="1776"/>
      <c r="V9" s="1776"/>
      <c r="W9" s="1776"/>
      <c r="X9" s="1776"/>
      <c r="Y9" s="1776"/>
      <c r="Z9" s="1776"/>
      <c r="AA9" s="1776"/>
      <c r="AB9" s="1776"/>
      <c r="AC9" s="1776"/>
      <c r="AD9" s="1776"/>
      <c r="AE9" s="1776"/>
      <c r="AF9" s="1776"/>
      <c r="AG9" s="1776"/>
      <c r="AH9" s="1776"/>
      <c r="AI9" s="1776"/>
      <c r="AJ9" s="1776"/>
      <c r="AK9" s="1776"/>
      <c r="AL9" s="1776"/>
      <c r="AM9" s="1776"/>
      <c r="AN9" s="1776"/>
      <c r="AO9" s="1776"/>
      <c r="AP9" s="1776"/>
      <c r="AQ9" s="1776"/>
      <c r="AR9" s="1776"/>
      <c r="AS9" s="1776"/>
      <c r="AT9" s="1775"/>
      <c r="AU9" s="1776"/>
      <c r="AV9" s="1776"/>
      <c r="AW9" s="1776"/>
      <c r="AX9" s="1776"/>
      <c r="AY9" s="1776"/>
      <c r="AZ9" s="1776"/>
      <c r="BA9" s="1776"/>
      <c r="BB9" s="1776"/>
      <c r="BC9" s="1776"/>
      <c r="BD9" s="1776"/>
      <c r="BE9" s="1776"/>
      <c r="BF9" s="1776"/>
      <c r="BG9" s="1776"/>
      <c r="BH9" s="1776"/>
      <c r="BI9" s="1776"/>
      <c r="BJ9" s="1776"/>
      <c r="BK9" s="1776"/>
      <c r="BL9" s="1776"/>
      <c r="BM9" s="1776"/>
      <c r="BN9" s="1776"/>
      <c r="BO9" s="1776"/>
      <c r="BP9" s="1776"/>
      <c r="BQ9" s="1776"/>
      <c r="BR9" s="1776"/>
      <c r="BS9" s="1776"/>
      <c r="BT9" s="1776"/>
      <c r="BU9" s="1776"/>
      <c r="BV9" s="1781"/>
      <c r="BW9" s="1775"/>
      <c r="BX9" s="1776"/>
      <c r="BY9" s="1776"/>
      <c r="BZ9" s="1776"/>
      <c r="CA9" s="1776"/>
      <c r="CB9" s="1776"/>
      <c r="CC9" s="1776"/>
      <c r="CD9" s="1776"/>
      <c r="CE9" s="1776"/>
      <c r="CF9" s="1776"/>
      <c r="CG9" s="1776"/>
      <c r="CH9" s="1776"/>
      <c r="CI9" s="1776"/>
      <c r="CJ9" s="1776"/>
      <c r="CK9" s="1776"/>
      <c r="CL9" s="1776"/>
      <c r="CM9" s="1776"/>
      <c r="CN9" s="1776"/>
      <c r="CO9" s="1776"/>
      <c r="CP9" s="1776"/>
      <c r="CQ9" s="1776"/>
      <c r="CR9" s="1776"/>
      <c r="CS9" s="1776"/>
      <c r="CT9" s="1776"/>
      <c r="CU9" s="1776"/>
      <c r="CV9" s="1776"/>
      <c r="CW9" s="1776"/>
      <c r="CX9" s="1776"/>
      <c r="CY9" s="1776"/>
      <c r="CZ9" s="1776"/>
      <c r="DA9" s="1776"/>
      <c r="DB9" s="1776"/>
      <c r="DC9" s="1776"/>
      <c r="DD9" s="1776"/>
      <c r="DE9" s="1776"/>
      <c r="DF9" s="1776"/>
      <c r="DG9" s="1776"/>
      <c r="DH9" s="1781"/>
      <c r="DI9" s="1775"/>
      <c r="DJ9" s="1776"/>
      <c r="DK9" s="1776"/>
      <c r="DL9" s="1776"/>
      <c r="DM9" s="1776"/>
      <c r="DN9" s="1776"/>
      <c r="DO9" s="1776"/>
      <c r="DP9" s="1776"/>
      <c r="DQ9" s="1776"/>
      <c r="DR9" s="1776"/>
      <c r="DS9" s="1776"/>
      <c r="DT9" s="1776"/>
      <c r="DU9" s="1776"/>
      <c r="DV9" s="1776"/>
      <c r="DW9" s="1776"/>
      <c r="DX9" s="1776"/>
      <c r="DY9" s="1776"/>
      <c r="DZ9" s="1776"/>
      <c r="EA9" s="1776"/>
      <c r="EB9" s="1776"/>
      <c r="EC9" s="1776"/>
      <c r="ED9" s="1776"/>
      <c r="EE9" s="1776"/>
      <c r="EF9" s="1776"/>
      <c r="EG9" s="1776"/>
      <c r="EH9" s="1776"/>
      <c r="EI9" s="1776"/>
      <c r="EJ9" s="1776"/>
      <c r="EK9" s="1776"/>
      <c r="EL9" s="1776"/>
      <c r="EM9" s="1776"/>
      <c r="EN9" s="1776"/>
      <c r="EO9" s="1776"/>
      <c r="EP9" s="1776"/>
      <c r="EQ9" s="1776"/>
      <c r="ER9" s="1776"/>
      <c r="ES9" s="1776"/>
      <c r="ET9" s="1776"/>
      <c r="EU9" s="1776"/>
      <c r="EV9" s="1776"/>
      <c r="EW9" s="1776"/>
      <c r="EX9" s="1776"/>
      <c r="EY9" s="1776"/>
      <c r="EZ9" s="1776"/>
      <c r="FA9" s="1776"/>
      <c r="FB9" s="1776"/>
      <c r="FC9" s="1776"/>
      <c r="FD9" s="1776"/>
      <c r="FE9" s="1776"/>
      <c r="FF9" s="1781"/>
      <c r="FR9" s="95"/>
      <c r="HW9" s="96"/>
    </row>
    <row r="10" spans="1:258" s="97" customFormat="1" ht="12.75" customHeight="1">
      <c r="A10" s="59"/>
      <c r="B10" s="59"/>
      <c r="C10" s="1767"/>
      <c r="D10" s="1768"/>
      <c r="E10" s="1768"/>
      <c r="F10" s="1768"/>
      <c r="G10" s="1769"/>
      <c r="H10" s="1777"/>
      <c r="I10" s="1778"/>
      <c r="J10" s="1778"/>
      <c r="K10" s="1778"/>
      <c r="L10" s="1778"/>
      <c r="M10" s="1778"/>
      <c r="N10" s="1778"/>
      <c r="O10" s="1778"/>
      <c r="P10" s="1778"/>
      <c r="Q10" s="1778"/>
      <c r="R10" s="1778"/>
      <c r="S10" s="1778"/>
      <c r="T10" s="1778"/>
      <c r="U10" s="1778"/>
      <c r="V10" s="1778"/>
      <c r="W10" s="1778"/>
      <c r="X10" s="1778"/>
      <c r="Y10" s="1778"/>
      <c r="Z10" s="1778"/>
      <c r="AA10" s="1778"/>
      <c r="AB10" s="1778"/>
      <c r="AC10" s="1778"/>
      <c r="AD10" s="1778"/>
      <c r="AE10" s="1778"/>
      <c r="AF10" s="1778"/>
      <c r="AG10" s="1778"/>
      <c r="AH10" s="1778"/>
      <c r="AI10" s="1778"/>
      <c r="AJ10" s="1778"/>
      <c r="AK10" s="1778"/>
      <c r="AL10" s="1778"/>
      <c r="AM10" s="1778"/>
      <c r="AN10" s="1778"/>
      <c r="AO10" s="1778"/>
      <c r="AP10" s="1778"/>
      <c r="AQ10" s="1778"/>
      <c r="AR10" s="1778"/>
      <c r="AS10" s="1778"/>
      <c r="AT10" s="1777"/>
      <c r="AU10" s="1778"/>
      <c r="AV10" s="1778"/>
      <c r="AW10" s="1778"/>
      <c r="AX10" s="1778"/>
      <c r="AY10" s="1778"/>
      <c r="AZ10" s="1778"/>
      <c r="BA10" s="1778"/>
      <c r="BB10" s="1778"/>
      <c r="BC10" s="1778"/>
      <c r="BD10" s="1778"/>
      <c r="BE10" s="1778"/>
      <c r="BF10" s="1778"/>
      <c r="BG10" s="1778"/>
      <c r="BH10" s="1778"/>
      <c r="BI10" s="1778"/>
      <c r="BJ10" s="1778"/>
      <c r="BK10" s="1778"/>
      <c r="BL10" s="1778"/>
      <c r="BM10" s="1778"/>
      <c r="BN10" s="1778"/>
      <c r="BO10" s="1778"/>
      <c r="BP10" s="1778"/>
      <c r="BQ10" s="1778"/>
      <c r="BR10" s="1778"/>
      <c r="BS10" s="1778"/>
      <c r="BT10" s="1778"/>
      <c r="BU10" s="1778"/>
      <c r="BV10" s="1782"/>
      <c r="BW10" s="1777"/>
      <c r="BX10" s="1778"/>
      <c r="BY10" s="1778"/>
      <c r="BZ10" s="1778"/>
      <c r="CA10" s="1778"/>
      <c r="CB10" s="1778"/>
      <c r="CC10" s="1778"/>
      <c r="CD10" s="1778"/>
      <c r="CE10" s="1778"/>
      <c r="CF10" s="1778"/>
      <c r="CG10" s="1778"/>
      <c r="CH10" s="1778"/>
      <c r="CI10" s="1778"/>
      <c r="CJ10" s="1778"/>
      <c r="CK10" s="1778"/>
      <c r="CL10" s="1778"/>
      <c r="CM10" s="1778"/>
      <c r="CN10" s="1778"/>
      <c r="CO10" s="1778"/>
      <c r="CP10" s="1778"/>
      <c r="CQ10" s="1778"/>
      <c r="CR10" s="1778"/>
      <c r="CS10" s="1778"/>
      <c r="CT10" s="1778"/>
      <c r="CU10" s="1778"/>
      <c r="CV10" s="1778"/>
      <c r="CW10" s="1778"/>
      <c r="CX10" s="1778"/>
      <c r="CY10" s="1778"/>
      <c r="CZ10" s="1778"/>
      <c r="DA10" s="1778"/>
      <c r="DB10" s="1778"/>
      <c r="DC10" s="1778"/>
      <c r="DD10" s="1778"/>
      <c r="DE10" s="1778"/>
      <c r="DF10" s="1778"/>
      <c r="DG10" s="1778"/>
      <c r="DH10" s="1782"/>
      <c r="DI10" s="1777"/>
      <c r="DJ10" s="1778"/>
      <c r="DK10" s="1778"/>
      <c r="DL10" s="1778"/>
      <c r="DM10" s="1778"/>
      <c r="DN10" s="1778"/>
      <c r="DO10" s="1778"/>
      <c r="DP10" s="1778"/>
      <c r="DQ10" s="1778"/>
      <c r="DR10" s="1778"/>
      <c r="DS10" s="1778"/>
      <c r="DT10" s="1778"/>
      <c r="DU10" s="1778"/>
      <c r="DV10" s="1778"/>
      <c r="DW10" s="1778"/>
      <c r="DX10" s="1778"/>
      <c r="DY10" s="1778"/>
      <c r="DZ10" s="1778"/>
      <c r="EA10" s="1778"/>
      <c r="EB10" s="1778"/>
      <c r="EC10" s="1778"/>
      <c r="ED10" s="1778"/>
      <c r="EE10" s="1778"/>
      <c r="EF10" s="1778"/>
      <c r="EG10" s="1778"/>
      <c r="EH10" s="1778"/>
      <c r="EI10" s="1778"/>
      <c r="EJ10" s="1778"/>
      <c r="EK10" s="1778"/>
      <c r="EL10" s="1778"/>
      <c r="EM10" s="1778"/>
      <c r="EN10" s="1778"/>
      <c r="EO10" s="1778"/>
      <c r="EP10" s="1778"/>
      <c r="EQ10" s="1778"/>
      <c r="ER10" s="1778"/>
      <c r="ES10" s="1778"/>
      <c r="ET10" s="1778"/>
      <c r="EU10" s="1778"/>
      <c r="EV10" s="1778"/>
      <c r="EW10" s="1778"/>
      <c r="EX10" s="1778"/>
      <c r="EY10" s="1778"/>
      <c r="EZ10" s="1778"/>
      <c r="FA10" s="1778"/>
      <c r="FB10" s="1778"/>
      <c r="FC10" s="1778"/>
      <c r="FD10" s="1778"/>
      <c r="FE10" s="1778"/>
      <c r="FF10" s="1782"/>
      <c r="FG10" s="59"/>
      <c r="FH10" s="59"/>
      <c r="FI10" s="59"/>
      <c r="FJ10" s="59"/>
      <c r="FK10" s="59"/>
      <c r="FL10" s="59"/>
      <c r="FM10" s="59"/>
      <c r="FN10" s="59"/>
      <c r="FO10" s="59"/>
      <c r="FP10" s="59"/>
      <c r="FQ10" s="59"/>
      <c r="FR10" s="95"/>
      <c r="FS10" s="59"/>
      <c r="FT10" s="59"/>
      <c r="FU10" s="59"/>
      <c r="FV10" s="59"/>
      <c r="FW10" s="59"/>
      <c r="FX10" s="59"/>
      <c r="FY10" s="59"/>
      <c r="FZ10" s="59"/>
      <c r="GA10" s="59"/>
      <c r="GB10" s="59"/>
      <c r="GC10" s="59"/>
      <c r="GD10" s="59"/>
      <c r="GE10" s="59"/>
      <c r="GF10" s="59"/>
      <c r="GG10" s="59"/>
      <c r="GH10" s="59"/>
      <c r="GI10" s="59"/>
      <c r="GJ10" s="59"/>
      <c r="GK10" s="59"/>
      <c r="GL10" s="59"/>
      <c r="GM10" s="59"/>
      <c r="GN10" s="59"/>
      <c r="GO10" s="59"/>
      <c r="GP10" s="59"/>
      <c r="GQ10" s="59"/>
      <c r="GR10" s="59"/>
      <c r="GS10" s="59"/>
      <c r="GT10" s="59"/>
      <c r="GU10" s="59"/>
      <c r="GV10" s="59"/>
      <c r="GW10" s="59"/>
      <c r="GX10" s="59"/>
      <c r="GY10" s="59"/>
      <c r="GZ10" s="59"/>
      <c r="HA10" s="59"/>
      <c r="HB10" s="59"/>
      <c r="HC10" s="59"/>
      <c r="HD10" s="59"/>
      <c r="HE10" s="59"/>
      <c r="HF10" s="59"/>
      <c r="HG10" s="59"/>
      <c r="HH10" s="59"/>
      <c r="HI10" s="59"/>
      <c r="HJ10" s="59"/>
      <c r="HK10" s="59"/>
      <c r="HL10" s="59"/>
      <c r="HM10" s="59"/>
      <c r="HN10" s="59"/>
      <c r="HO10" s="59"/>
      <c r="HP10" s="59"/>
      <c r="HQ10" s="59"/>
      <c r="HR10" s="59"/>
      <c r="HS10" s="59"/>
      <c r="HT10" s="59"/>
      <c r="HU10" s="59"/>
      <c r="HV10" s="59"/>
      <c r="HW10" s="96"/>
      <c r="HX10" s="59"/>
      <c r="HY10" s="59"/>
      <c r="HZ10" s="59"/>
      <c r="IA10" s="59"/>
      <c r="IB10" s="59"/>
      <c r="IC10" s="59"/>
      <c r="ID10" s="59"/>
      <c r="IE10" s="59"/>
      <c r="IF10" s="59"/>
      <c r="IG10" s="59"/>
      <c r="IH10" s="59"/>
      <c r="II10" s="59"/>
      <c r="IJ10" s="59"/>
      <c r="IK10" s="59"/>
      <c r="IL10" s="59"/>
      <c r="IM10" s="59"/>
      <c r="IN10" s="59"/>
      <c r="IO10" s="59"/>
      <c r="IP10" s="59"/>
      <c r="IQ10" s="59"/>
      <c r="IR10" s="59"/>
      <c r="IS10" s="59"/>
      <c r="IT10" s="59"/>
      <c r="IU10" s="59"/>
      <c r="IV10" s="59"/>
      <c r="IW10" s="59"/>
      <c r="IX10" s="59"/>
    </row>
    <row r="11" spans="1:258">
      <c r="C11" s="1767"/>
      <c r="D11" s="1768"/>
      <c r="E11" s="1768"/>
      <c r="F11" s="1768"/>
      <c r="G11" s="1769"/>
      <c r="H11" s="98"/>
      <c r="I11" s="99"/>
      <c r="J11" s="99"/>
      <c r="K11" s="99"/>
      <c r="L11" s="99"/>
      <c r="M11" s="99"/>
      <c r="N11" s="99"/>
      <c r="O11" s="99"/>
      <c r="P11" s="99"/>
      <c r="Q11" s="99"/>
      <c r="R11" s="99"/>
      <c r="S11" s="99"/>
      <c r="T11" s="99"/>
      <c r="U11" s="99"/>
      <c r="V11" s="99"/>
      <c r="W11" s="99"/>
      <c r="X11" s="99"/>
      <c r="Y11" s="99"/>
      <c r="Z11" s="99"/>
      <c r="AA11" s="99"/>
      <c r="AB11" s="99"/>
      <c r="AC11" s="99"/>
      <c r="AD11" s="99"/>
      <c r="AE11" s="99"/>
      <c r="AF11" s="99"/>
      <c r="AG11" s="99"/>
      <c r="AH11" s="99"/>
      <c r="AI11" s="99"/>
      <c r="AJ11" s="99"/>
      <c r="AK11" s="99"/>
      <c r="AL11" s="99"/>
      <c r="AM11" s="99"/>
      <c r="AN11" s="99"/>
      <c r="AO11" s="99"/>
      <c r="AP11" s="99"/>
      <c r="AQ11" s="99"/>
      <c r="AR11" s="99"/>
      <c r="AS11" s="100"/>
      <c r="AT11" s="98"/>
      <c r="AU11" s="93"/>
      <c r="AV11" s="93"/>
      <c r="AW11" s="93"/>
      <c r="AX11" s="93"/>
      <c r="AY11" s="93"/>
      <c r="AZ11" s="93"/>
      <c r="BA11" s="93"/>
      <c r="BB11" s="93"/>
      <c r="BC11" s="93"/>
      <c r="BD11" s="93"/>
      <c r="BE11" s="93"/>
      <c r="BF11" s="93"/>
      <c r="BG11" s="93"/>
      <c r="BH11" s="93"/>
      <c r="BI11" s="93"/>
      <c r="BJ11" s="93"/>
      <c r="BK11" s="93"/>
      <c r="BL11" s="93"/>
      <c r="BM11" s="93"/>
      <c r="BN11" s="93"/>
      <c r="BO11" s="93"/>
      <c r="BP11" s="93"/>
      <c r="BQ11" s="93"/>
      <c r="BR11" s="93"/>
      <c r="BS11" s="93"/>
      <c r="BT11" s="93"/>
      <c r="BU11" s="93"/>
      <c r="BV11" s="99"/>
      <c r="BW11" s="98"/>
      <c r="BX11" s="99"/>
      <c r="BY11" s="99"/>
      <c r="BZ11" s="99"/>
      <c r="CA11" s="99"/>
      <c r="CB11" s="99"/>
      <c r="CC11" s="99"/>
      <c r="CD11" s="99"/>
      <c r="CE11" s="99"/>
      <c r="CF11" s="99"/>
      <c r="CG11" s="99"/>
      <c r="CH11" s="99"/>
      <c r="CI11" s="99"/>
      <c r="CJ11" s="99"/>
      <c r="CK11" s="99"/>
      <c r="CL11" s="99"/>
      <c r="CM11" s="99"/>
      <c r="CN11" s="99"/>
      <c r="CO11" s="99"/>
      <c r="CP11" s="99"/>
      <c r="CQ11" s="99"/>
      <c r="CR11" s="99"/>
      <c r="CS11" s="99"/>
      <c r="CT11" s="99"/>
      <c r="CU11" s="99"/>
      <c r="CV11" s="99"/>
      <c r="CW11" s="99"/>
      <c r="CX11" s="99"/>
      <c r="CY11" s="99"/>
      <c r="CZ11" s="99"/>
      <c r="DA11" s="99"/>
      <c r="DB11" s="99"/>
      <c r="DC11" s="99"/>
      <c r="DD11" s="99"/>
      <c r="DE11" s="99"/>
      <c r="DF11" s="99"/>
      <c r="DG11" s="99"/>
      <c r="DH11" s="100"/>
      <c r="DI11" s="92"/>
      <c r="DJ11" s="93"/>
      <c r="DK11" s="93"/>
      <c r="DL11" s="93"/>
      <c r="DM11" s="93"/>
      <c r="DN11" s="93"/>
      <c r="DO11" s="93"/>
      <c r="DP11" s="93"/>
      <c r="DQ11" s="93"/>
      <c r="DR11" s="93"/>
      <c r="DS11" s="93"/>
      <c r="DT11" s="93"/>
      <c r="DU11" s="93"/>
      <c r="DV11" s="93"/>
      <c r="DW11" s="93"/>
      <c r="DX11" s="93"/>
      <c r="DY11" s="93"/>
      <c r="DZ11" s="93"/>
      <c r="EA11" s="93"/>
      <c r="EB11" s="93"/>
      <c r="EC11" s="93"/>
      <c r="ED11" s="93"/>
      <c r="EE11" s="93"/>
      <c r="EF11" s="93"/>
      <c r="EG11" s="93"/>
      <c r="EH11" s="93"/>
      <c r="EI11" s="93"/>
      <c r="EJ11" s="93"/>
      <c r="EK11" s="93"/>
      <c r="EL11" s="93"/>
      <c r="EM11" s="93"/>
      <c r="EN11" s="93"/>
      <c r="EO11" s="93"/>
      <c r="EP11" s="93"/>
      <c r="EQ11" s="93"/>
      <c r="ER11" s="93"/>
      <c r="ES11" s="93"/>
      <c r="ET11" s="93"/>
      <c r="EU11" s="93"/>
      <c r="EV11" s="93"/>
      <c r="EW11" s="93"/>
      <c r="EX11" s="93"/>
      <c r="EY11" s="93"/>
      <c r="EZ11" s="93"/>
      <c r="FA11" s="93"/>
      <c r="FB11" s="93"/>
      <c r="FC11" s="93"/>
      <c r="FD11" s="93"/>
      <c r="FE11" s="93"/>
      <c r="FF11" s="94"/>
      <c r="FR11" s="95"/>
      <c r="HW11" s="96"/>
    </row>
    <row r="12" spans="1:258">
      <c r="C12" s="1767"/>
      <c r="D12" s="1768"/>
      <c r="E12" s="1768"/>
      <c r="F12" s="1768"/>
      <c r="G12" s="1769"/>
      <c r="H12" s="95"/>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9"/>
      <c r="AJ12" s="59"/>
      <c r="AK12" s="59"/>
      <c r="AL12" s="59"/>
      <c r="AM12" s="59"/>
      <c r="AN12" s="59"/>
      <c r="AO12" s="59"/>
      <c r="AP12" s="59"/>
      <c r="AQ12" s="59"/>
      <c r="AR12" s="59"/>
      <c r="AS12" s="101"/>
      <c r="AT12" s="95"/>
      <c r="AU12" s="59"/>
      <c r="AV12" s="59"/>
      <c r="AW12" s="59"/>
      <c r="AX12" s="59"/>
      <c r="AY12" s="59"/>
      <c r="AZ12" s="59"/>
      <c r="BA12" s="59"/>
      <c r="BB12" s="59"/>
      <c r="BC12" s="59"/>
      <c r="BD12" s="59"/>
      <c r="BE12" s="59"/>
      <c r="BF12" s="59"/>
      <c r="BG12" s="59"/>
      <c r="BH12" s="59"/>
      <c r="BI12" s="59"/>
      <c r="BJ12" s="59"/>
      <c r="BK12" s="59"/>
      <c r="BL12" s="59"/>
      <c r="BM12" s="59"/>
      <c r="BN12" s="59"/>
      <c r="BO12" s="59"/>
      <c r="BP12" s="59"/>
      <c r="BQ12" s="59"/>
      <c r="BR12" s="59"/>
      <c r="BS12" s="59"/>
      <c r="BT12" s="59"/>
      <c r="BU12" s="59"/>
      <c r="BV12" s="59"/>
      <c r="BW12" s="95"/>
      <c r="BX12" s="59"/>
      <c r="BY12" s="59"/>
      <c r="BZ12" s="59"/>
      <c r="CA12" s="59"/>
      <c r="CB12" s="59"/>
      <c r="CC12" s="59"/>
      <c r="CD12" s="59"/>
      <c r="CE12" s="59"/>
      <c r="CF12" s="59"/>
      <c r="CG12" s="59"/>
      <c r="CH12" s="59"/>
      <c r="CI12" s="59"/>
      <c r="CJ12" s="59"/>
      <c r="CK12" s="59"/>
      <c r="CL12" s="59"/>
      <c r="CM12" s="59"/>
      <c r="CN12" s="59"/>
      <c r="CO12" s="59"/>
      <c r="CP12" s="59"/>
      <c r="CQ12" s="59"/>
      <c r="CR12" s="59"/>
      <c r="CS12" s="59"/>
      <c r="CT12" s="59"/>
      <c r="CU12" s="59"/>
      <c r="CV12" s="59"/>
      <c r="CW12" s="59"/>
      <c r="CX12" s="59"/>
      <c r="CY12" s="59"/>
      <c r="CZ12" s="59"/>
      <c r="DA12" s="59"/>
      <c r="DB12" s="59"/>
      <c r="DC12" s="59"/>
      <c r="DD12" s="59"/>
      <c r="DE12" s="59"/>
      <c r="DF12" s="59"/>
      <c r="DG12" s="59"/>
      <c r="DH12" s="101"/>
      <c r="DI12" s="95"/>
      <c r="DJ12" s="59"/>
      <c r="DK12" s="59"/>
      <c r="DL12" s="59"/>
      <c r="DM12" s="59"/>
      <c r="DN12" s="59"/>
      <c r="DO12" s="59"/>
      <c r="DP12" s="59"/>
      <c r="DQ12" s="59"/>
      <c r="DR12" s="59"/>
      <c r="DS12" s="59"/>
      <c r="DT12" s="59"/>
      <c r="DU12" s="59"/>
      <c r="DV12" s="59"/>
      <c r="DW12" s="59"/>
      <c r="DX12" s="59"/>
      <c r="DY12" s="59"/>
      <c r="DZ12" s="59"/>
      <c r="EA12" s="59"/>
      <c r="EB12" s="59"/>
      <c r="EC12" s="59"/>
      <c r="ED12" s="59"/>
      <c r="EE12" s="59"/>
      <c r="EF12" s="59"/>
      <c r="EG12" s="59"/>
      <c r="EH12" s="59"/>
      <c r="EI12" s="59"/>
      <c r="EJ12" s="59"/>
      <c r="EK12" s="59"/>
      <c r="EL12" s="59"/>
      <c r="EM12" s="59"/>
      <c r="EN12" s="59"/>
      <c r="EO12" s="59"/>
      <c r="EP12" s="59"/>
      <c r="EQ12" s="59"/>
      <c r="ER12" s="59"/>
      <c r="ES12" s="59"/>
      <c r="ET12" s="59"/>
      <c r="EU12" s="59"/>
      <c r="EV12" s="59"/>
      <c r="EW12" s="59"/>
      <c r="EX12" s="59"/>
      <c r="EY12" s="59"/>
      <c r="EZ12" s="59"/>
      <c r="FA12" s="59"/>
      <c r="FB12" s="59"/>
      <c r="FC12" s="59"/>
      <c r="FD12" s="59"/>
      <c r="FE12" s="59"/>
      <c r="FF12" s="96"/>
      <c r="FR12" s="95"/>
      <c r="HW12" s="96"/>
    </row>
    <row r="13" spans="1:258">
      <c r="C13" s="1767"/>
      <c r="D13" s="1768"/>
      <c r="E13" s="1768"/>
      <c r="F13" s="1768"/>
      <c r="G13" s="1769"/>
      <c r="H13" s="95"/>
      <c r="I13" s="59"/>
      <c r="J13" s="59"/>
      <c r="K13" s="59"/>
      <c r="L13" s="59"/>
      <c r="M13" s="59"/>
      <c r="N13" s="59"/>
      <c r="O13" s="59"/>
      <c r="P13" s="59"/>
      <c r="Q13" s="59"/>
      <c r="R13" s="59"/>
      <c r="S13" s="59"/>
      <c r="T13" s="59"/>
      <c r="U13" s="59"/>
      <c r="V13" s="59"/>
      <c r="W13" s="59"/>
      <c r="X13" s="59"/>
      <c r="Y13" s="59"/>
      <c r="Z13" s="59"/>
      <c r="AA13" s="59"/>
      <c r="AB13" s="59"/>
      <c r="AC13" s="59"/>
      <c r="AD13" s="59"/>
      <c r="AE13" s="59"/>
      <c r="AF13" s="59"/>
      <c r="AG13" s="59"/>
      <c r="AH13" s="59"/>
      <c r="AI13" s="59"/>
      <c r="AJ13" s="59"/>
      <c r="AK13" s="59"/>
      <c r="AL13" s="59"/>
      <c r="AM13" s="59"/>
      <c r="AN13" s="59"/>
      <c r="AO13" s="59"/>
      <c r="AP13" s="59"/>
      <c r="AQ13" s="59"/>
      <c r="AR13" s="59"/>
      <c r="AS13" s="101"/>
      <c r="AT13" s="95"/>
      <c r="AU13" s="59"/>
      <c r="AV13" s="59"/>
      <c r="AW13" s="59"/>
      <c r="AX13" s="59"/>
      <c r="AY13" s="59"/>
      <c r="AZ13" s="59"/>
      <c r="BA13" s="59"/>
      <c r="BB13" s="59"/>
      <c r="BC13" s="59"/>
      <c r="BD13" s="59"/>
      <c r="BE13" s="59"/>
      <c r="BF13" s="59"/>
      <c r="BG13" s="59"/>
      <c r="BH13" s="59"/>
      <c r="BI13" s="59"/>
      <c r="BJ13" s="59"/>
      <c r="BK13" s="59"/>
      <c r="BL13" s="59"/>
      <c r="BM13" s="59"/>
      <c r="BN13" s="59"/>
      <c r="BO13" s="59"/>
      <c r="BP13" s="59"/>
      <c r="BQ13" s="59"/>
      <c r="BR13" s="59"/>
      <c r="BS13" s="59"/>
      <c r="BT13" s="59"/>
      <c r="BU13" s="59"/>
      <c r="BV13" s="59"/>
      <c r="BW13" s="95"/>
      <c r="BX13" s="59"/>
      <c r="BY13" s="59"/>
      <c r="BZ13" s="59"/>
      <c r="CA13" s="59"/>
      <c r="CB13" s="59"/>
      <c r="CC13" s="59"/>
      <c r="CD13" s="59"/>
      <c r="CE13" s="59"/>
      <c r="CF13" s="59"/>
      <c r="CG13" s="59"/>
      <c r="CH13" s="59"/>
      <c r="CI13" s="59"/>
      <c r="CJ13" s="59"/>
      <c r="CK13" s="59"/>
      <c r="CL13" s="59"/>
      <c r="CM13" s="59"/>
      <c r="CN13" s="59"/>
      <c r="CO13" s="59"/>
      <c r="CP13" s="59"/>
      <c r="CQ13" s="59"/>
      <c r="CR13" s="59"/>
      <c r="CS13" s="59"/>
      <c r="CT13" s="59"/>
      <c r="CU13" s="59"/>
      <c r="CV13" s="59"/>
      <c r="CW13" s="59"/>
      <c r="CX13" s="59"/>
      <c r="CY13" s="59"/>
      <c r="CZ13" s="59"/>
      <c r="DA13" s="59"/>
      <c r="DB13" s="59"/>
      <c r="DC13" s="59"/>
      <c r="DD13" s="59"/>
      <c r="DE13" s="59"/>
      <c r="DF13" s="59"/>
      <c r="DG13" s="59"/>
      <c r="DH13" s="101"/>
      <c r="DI13" s="95"/>
      <c r="DJ13" s="59"/>
      <c r="DK13" s="59"/>
      <c r="DL13" s="59"/>
      <c r="DM13" s="59"/>
      <c r="DN13" s="59"/>
      <c r="DO13" s="59"/>
      <c r="DP13" s="59"/>
      <c r="DQ13" s="59"/>
      <c r="DR13" s="59"/>
      <c r="DS13" s="59"/>
      <c r="DT13" s="59"/>
      <c r="DU13" s="59"/>
      <c r="DV13" s="59"/>
      <c r="DW13" s="59"/>
      <c r="DX13" s="59"/>
      <c r="DY13" s="59"/>
      <c r="DZ13" s="59"/>
      <c r="EA13" s="59"/>
      <c r="EB13" s="59"/>
      <c r="EC13" s="59"/>
      <c r="ED13" s="59"/>
      <c r="EE13" s="59"/>
      <c r="EF13" s="59"/>
      <c r="EG13" s="59"/>
      <c r="EH13" s="59"/>
      <c r="EI13" s="59"/>
      <c r="EJ13" s="59"/>
      <c r="EK13" s="59"/>
      <c r="EL13" s="59"/>
      <c r="EM13" s="59"/>
      <c r="EN13" s="59"/>
      <c r="EO13" s="59"/>
      <c r="EP13" s="59"/>
      <c r="EQ13" s="59"/>
      <c r="ER13" s="59"/>
      <c r="ES13" s="59"/>
      <c r="ET13" s="59"/>
      <c r="EU13" s="59"/>
      <c r="EV13" s="59"/>
      <c r="EW13" s="59"/>
      <c r="EX13" s="59"/>
      <c r="EY13" s="59"/>
      <c r="EZ13" s="59"/>
      <c r="FA13" s="59"/>
      <c r="FB13" s="59"/>
      <c r="FC13" s="59"/>
      <c r="FD13" s="59"/>
      <c r="FE13" s="59"/>
      <c r="FF13" s="96"/>
      <c r="FR13" s="95"/>
      <c r="HW13" s="96"/>
    </row>
    <row r="14" spans="1:258">
      <c r="C14" s="1767"/>
      <c r="D14" s="1768"/>
      <c r="E14" s="1768"/>
      <c r="F14" s="1768"/>
      <c r="G14" s="1769"/>
      <c r="H14" s="95"/>
      <c r="I14" s="59"/>
      <c r="J14" s="59"/>
      <c r="K14" s="59"/>
      <c r="L14" s="59"/>
      <c r="M14" s="59"/>
      <c r="N14" s="59"/>
      <c r="O14" s="59"/>
      <c r="P14" s="59"/>
      <c r="Q14" s="59"/>
      <c r="R14" s="59"/>
      <c r="S14" s="59"/>
      <c r="T14" s="59"/>
      <c r="U14" s="59"/>
      <c r="V14" s="59"/>
      <c r="W14" s="59"/>
      <c r="X14" s="59"/>
      <c r="Y14" s="59"/>
      <c r="Z14" s="59"/>
      <c r="AA14" s="59"/>
      <c r="AB14" s="59"/>
      <c r="AC14" s="59"/>
      <c r="AD14" s="59"/>
      <c r="AE14" s="59"/>
      <c r="AF14" s="59"/>
      <c r="AG14" s="59"/>
      <c r="AH14" s="59"/>
      <c r="AI14" s="59"/>
      <c r="AJ14" s="59"/>
      <c r="AK14" s="59"/>
      <c r="AL14" s="59"/>
      <c r="AM14" s="59"/>
      <c r="AN14" s="59"/>
      <c r="AO14" s="59"/>
      <c r="AP14" s="59"/>
      <c r="AQ14" s="59"/>
      <c r="AR14" s="59"/>
      <c r="AS14" s="101"/>
      <c r="AT14" s="95"/>
      <c r="AU14" s="59"/>
      <c r="AV14" s="59"/>
      <c r="AW14" s="59"/>
      <c r="AX14" s="59"/>
      <c r="AY14" s="59"/>
      <c r="AZ14" s="59"/>
      <c r="BA14" s="59"/>
      <c r="BB14" s="59"/>
      <c r="BC14" s="59"/>
      <c r="BD14" s="59"/>
      <c r="BE14" s="59"/>
      <c r="BF14" s="59"/>
      <c r="BG14" s="59"/>
      <c r="BH14" s="59"/>
      <c r="BI14" s="59"/>
      <c r="BJ14" s="59"/>
      <c r="BK14" s="59"/>
      <c r="BL14" s="59"/>
      <c r="BM14" s="59"/>
      <c r="BN14" s="59"/>
      <c r="BO14" s="59"/>
      <c r="BP14" s="59"/>
      <c r="BQ14" s="59"/>
      <c r="BR14" s="59"/>
      <c r="BS14" s="59"/>
      <c r="BT14" s="59"/>
      <c r="BU14" s="59"/>
      <c r="BV14" s="59"/>
      <c r="BW14" s="95"/>
      <c r="BX14" s="59"/>
      <c r="BY14" s="59"/>
      <c r="BZ14" s="59"/>
      <c r="CA14" s="59"/>
      <c r="CB14" s="59"/>
      <c r="CC14" s="59"/>
      <c r="CD14" s="59"/>
      <c r="CE14" s="59"/>
      <c r="CF14" s="59"/>
      <c r="CG14" s="59"/>
      <c r="CH14" s="59"/>
      <c r="CI14" s="59"/>
      <c r="CJ14" s="59"/>
      <c r="CK14" s="59"/>
      <c r="CL14" s="59"/>
      <c r="CM14" s="59"/>
      <c r="CN14" s="59"/>
      <c r="CO14" s="59"/>
      <c r="CP14" s="59"/>
      <c r="CQ14" s="59"/>
      <c r="CR14" s="59"/>
      <c r="CS14" s="59"/>
      <c r="CT14" s="59"/>
      <c r="CU14" s="59"/>
      <c r="CV14" s="59"/>
      <c r="CW14" s="59"/>
      <c r="CX14" s="59"/>
      <c r="CY14" s="59"/>
      <c r="CZ14" s="59"/>
      <c r="DA14" s="59"/>
      <c r="DB14" s="59"/>
      <c r="DC14" s="59"/>
      <c r="DD14" s="59"/>
      <c r="DE14" s="59"/>
      <c r="DF14" s="59"/>
      <c r="DG14" s="59"/>
      <c r="DH14" s="101"/>
      <c r="DI14" s="95"/>
      <c r="DJ14" s="59"/>
      <c r="DK14" s="59"/>
      <c r="DL14" s="59"/>
      <c r="DM14" s="59"/>
      <c r="DN14" s="59"/>
      <c r="DO14" s="59"/>
      <c r="DP14" s="59"/>
      <c r="DQ14" s="59"/>
      <c r="DR14" s="59"/>
      <c r="DS14" s="59"/>
      <c r="DT14" s="59"/>
      <c r="DU14" s="59"/>
      <c r="DV14" s="59"/>
      <c r="DW14" s="59"/>
      <c r="DX14" s="59"/>
      <c r="DY14" s="59"/>
      <c r="DZ14" s="59"/>
      <c r="EA14" s="59"/>
      <c r="EB14" s="59"/>
      <c r="EC14" s="59"/>
      <c r="ED14" s="59"/>
      <c r="EE14" s="59"/>
      <c r="EF14" s="59"/>
      <c r="EG14" s="59"/>
      <c r="EH14" s="59"/>
      <c r="EI14" s="59"/>
      <c r="EJ14" s="59"/>
      <c r="EK14" s="59"/>
      <c r="EL14" s="59"/>
      <c r="EM14" s="59"/>
      <c r="EN14" s="59"/>
      <c r="EO14" s="59"/>
      <c r="EP14" s="59"/>
      <c r="EQ14" s="59"/>
      <c r="ER14" s="59"/>
      <c r="ES14" s="59"/>
      <c r="ET14" s="59"/>
      <c r="EU14" s="59"/>
      <c r="EV14" s="59"/>
      <c r="EW14" s="59"/>
      <c r="EX14" s="59"/>
      <c r="EY14" s="59"/>
      <c r="EZ14" s="59"/>
      <c r="FA14" s="59"/>
      <c r="FB14" s="59"/>
      <c r="FC14" s="59"/>
      <c r="FD14" s="59"/>
      <c r="FE14" s="59"/>
      <c r="FF14" s="96"/>
      <c r="FR14" s="95"/>
      <c r="HW14" s="96"/>
    </row>
    <row r="15" spans="1:258">
      <c r="C15" s="1767"/>
      <c r="D15" s="1768"/>
      <c r="E15" s="1768"/>
      <c r="F15" s="1768"/>
      <c r="G15" s="1769"/>
      <c r="H15" s="95"/>
      <c r="I15" s="59"/>
      <c r="J15" s="59"/>
      <c r="K15" s="59"/>
      <c r="L15" s="59"/>
      <c r="M15" s="59"/>
      <c r="N15" s="59"/>
      <c r="O15" s="59"/>
      <c r="P15" s="59"/>
      <c r="Q15" s="59"/>
      <c r="R15" s="59"/>
      <c r="S15" s="59"/>
      <c r="T15" s="59"/>
      <c r="U15" s="59"/>
      <c r="V15" s="59"/>
      <c r="W15" s="59"/>
      <c r="X15" s="59"/>
      <c r="Y15" s="59"/>
      <c r="Z15" s="59"/>
      <c r="AA15" s="59"/>
      <c r="AB15" s="59"/>
      <c r="AC15" s="59"/>
      <c r="AD15" s="59"/>
      <c r="AE15" s="59"/>
      <c r="AF15" s="59"/>
      <c r="AG15" s="59"/>
      <c r="AH15" s="59"/>
      <c r="AI15" s="59"/>
      <c r="AJ15" s="59"/>
      <c r="AK15" s="59"/>
      <c r="AL15" s="59"/>
      <c r="AM15" s="59" t="s">
        <v>190</v>
      </c>
      <c r="AN15" s="59"/>
      <c r="AO15" s="59"/>
      <c r="AP15" s="59"/>
      <c r="AQ15" s="59"/>
      <c r="AR15" s="59"/>
      <c r="AS15" s="101"/>
      <c r="AT15" s="95"/>
      <c r="AU15" s="59"/>
      <c r="AV15" s="59"/>
      <c r="AW15" s="59"/>
      <c r="AX15" s="59"/>
      <c r="AY15" s="59"/>
      <c r="AZ15" s="59"/>
      <c r="BA15" s="59"/>
      <c r="BB15" s="59"/>
      <c r="BC15" s="59"/>
      <c r="BD15" s="59"/>
      <c r="BE15" s="59"/>
      <c r="BF15" s="59"/>
      <c r="BG15" s="59"/>
      <c r="BH15" s="59"/>
      <c r="BI15" s="59"/>
      <c r="BJ15" s="59"/>
      <c r="BK15" s="59"/>
      <c r="BL15" s="59"/>
      <c r="BM15" s="59"/>
      <c r="BN15" s="59"/>
      <c r="BO15" s="59"/>
      <c r="BP15" s="59"/>
      <c r="BQ15" s="59"/>
      <c r="BR15" s="59"/>
      <c r="BS15" s="59"/>
      <c r="BT15" s="59"/>
      <c r="BU15" s="59"/>
      <c r="BV15" s="59"/>
      <c r="BW15" s="95"/>
      <c r="BX15" s="59"/>
      <c r="BY15" s="59"/>
      <c r="BZ15" s="59"/>
      <c r="CA15" s="59"/>
      <c r="CB15" s="59"/>
      <c r="CC15" s="59"/>
      <c r="CD15" s="59"/>
      <c r="CE15" s="59"/>
      <c r="CF15" s="59"/>
      <c r="CG15" s="59"/>
      <c r="CH15" s="59"/>
      <c r="CI15" s="59"/>
      <c r="CJ15" s="59"/>
      <c r="CK15" s="59"/>
      <c r="CL15" s="59"/>
      <c r="CM15" s="59"/>
      <c r="CN15" s="59"/>
      <c r="CO15" s="59"/>
      <c r="CP15" s="59"/>
      <c r="CQ15" s="59"/>
      <c r="CR15" s="59"/>
      <c r="CS15" s="59"/>
      <c r="CT15" s="59"/>
      <c r="CU15" s="59"/>
      <c r="CV15" s="59"/>
      <c r="CW15" s="59"/>
      <c r="CX15" s="59"/>
      <c r="CY15" s="59"/>
      <c r="CZ15" s="59"/>
      <c r="DA15" s="59"/>
      <c r="DB15" s="59"/>
      <c r="DC15" s="59"/>
      <c r="DD15" s="59"/>
      <c r="DE15" s="59"/>
      <c r="DF15" s="59"/>
      <c r="DG15" s="59"/>
      <c r="DH15" s="101"/>
      <c r="DI15" s="95"/>
      <c r="DJ15" s="59"/>
      <c r="DK15" s="59"/>
      <c r="DL15" s="59"/>
      <c r="DM15" s="59"/>
      <c r="DN15" s="59"/>
      <c r="DO15" s="59"/>
      <c r="DP15" s="59"/>
      <c r="DQ15" s="59"/>
      <c r="DR15" s="59"/>
      <c r="DS15" s="59"/>
      <c r="DT15" s="59"/>
      <c r="DU15" s="59"/>
      <c r="DV15" s="59"/>
      <c r="DW15" s="59"/>
      <c r="DX15" s="59"/>
      <c r="DY15" s="59"/>
      <c r="DZ15" s="59"/>
      <c r="EA15" s="59"/>
      <c r="EB15" s="59"/>
      <c r="EC15" s="59"/>
      <c r="ED15" s="59"/>
      <c r="EE15" s="59"/>
      <c r="EF15" s="59"/>
      <c r="EG15" s="59"/>
      <c r="EH15" s="59"/>
      <c r="EI15" s="59"/>
      <c r="EJ15" s="59"/>
      <c r="EK15" s="59"/>
      <c r="EL15" s="59"/>
      <c r="EM15" s="59"/>
      <c r="EN15" s="59"/>
      <c r="EO15" s="59"/>
      <c r="EP15" s="59"/>
      <c r="EQ15" s="59"/>
      <c r="ER15" s="59"/>
      <c r="ES15" s="59"/>
      <c r="ET15" s="59"/>
      <c r="EU15" s="59"/>
      <c r="EV15" s="59"/>
      <c r="EW15" s="59"/>
      <c r="EX15" s="59"/>
      <c r="EY15" s="59"/>
      <c r="EZ15" s="59"/>
      <c r="FA15" s="59"/>
      <c r="FB15" s="59"/>
      <c r="FC15" s="59"/>
      <c r="FD15" s="59"/>
      <c r="FE15" s="59"/>
      <c r="FF15" s="96"/>
      <c r="FR15" s="95"/>
      <c r="HW15" s="96"/>
    </row>
    <row r="16" spans="1:258">
      <c r="C16" s="1767"/>
      <c r="D16" s="1768"/>
      <c r="E16" s="1768"/>
      <c r="F16" s="1768"/>
      <c r="G16" s="1769"/>
      <c r="H16" s="95"/>
      <c r="I16" s="59"/>
      <c r="J16" s="59"/>
      <c r="K16" s="59"/>
      <c r="L16" s="59"/>
      <c r="M16" s="59"/>
      <c r="N16" s="59"/>
      <c r="O16" s="59"/>
      <c r="P16" s="59"/>
      <c r="Q16" s="59"/>
      <c r="R16" s="59"/>
      <c r="S16" s="59"/>
      <c r="T16" s="59"/>
      <c r="U16" s="59"/>
      <c r="V16" s="59"/>
      <c r="W16" s="59"/>
      <c r="X16" s="59"/>
      <c r="Y16" s="59"/>
      <c r="Z16" s="59"/>
      <c r="AA16" s="59"/>
      <c r="AB16" s="59"/>
      <c r="AC16" s="59"/>
      <c r="AD16" s="59"/>
      <c r="AE16" s="59"/>
      <c r="AF16" s="59"/>
      <c r="AG16" s="59"/>
      <c r="AH16" s="59"/>
      <c r="AI16" s="59"/>
      <c r="AJ16" s="59"/>
      <c r="AK16" s="59"/>
      <c r="AL16" s="59"/>
      <c r="AM16" s="59"/>
      <c r="AN16" s="59"/>
      <c r="AO16" s="59"/>
      <c r="AP16" s="59"/>
      <c r="AQ16" s="59"/>
      <c r="AR16" s="59"/>
      <c r="AS16" s="101"/>
      <c r="AT16" s="95"/>
      <c r="AU16" s="59"/>
      <c r="AV16" s="59"/>
      <c r="AW16" s="59"/>
      <c r="AX16" s="59"/>
      <c r="AY16" s="59"/>
      <c r="AZ16" s="59"/>
      <c r="BA16" s="59"/>
      <c r="BB16" s="59"/>
      <c r="BC16" s="59"/>
      <c r="BD16" s="59"/>
      <c r="BE16" s="59"/>
      <c r="BF16" s="59"/>
      <c r="BG16" s="59"/>
      <c r="BH16" s="59"/>
      <c r="BI16" s="59"/>
      <c r="BJ16" s="59"/>
      <c r="BK16" s="59"/>
      <c r="BL16" s="59"/>
      <c r="BM16" s="59"/>
      <c r="BN16" s="59"/>
      <c r="BO16" s="59"/>
      <c r="BP16" s="59"/>
      <c r="BQ16" s="59"/>
      <c r="BR16" s="59"/>
      <c r="BS16" s="59"/>
      <c r="BT16" s="59"/>
      <c r="BU16" s="59"/>
      <c r="BV16" s="59"/>
      <c r="BW16" s="95"/>
      <c r="BX16" s="59"/>
      <c r="BY16" s="59"/>
      <c r="BZ16" s="59"/>
      <c r="CA16" s="59"/>
      <c r="CB16" s="59"/>
      <c r="CC16" s="59"/>
      <c r="CD16" s="59"/>
      <c r="CE16" s="59"/>
      <c r="CF16" s="59"/>
      <c r="CG16" s="59"/>
      <c r="CH16" s="59"/>
      <c r="CI16" s="59"/>
      <c r="CJ16" s="59"/>
      <c r="CK16" s="59"/>
      <c r="CL16" s="59"/>
      <c r="CM16" s="59"/>
      <c r="CN16" s="59"/>
      <c r="CO16" s="59"/>
      <c r="CP16" s="59"/>
      <c r="CQ16" s="59"/>
      <c r="CR16" s="59"/>
      <c r="CS16" s="59"/>
      <c r="CT16" s="59"/>
      <c r="CU16" s="59"/>
      <c r="CV16" s="59"/>
      <c r="CW16" s="59"/>
      <c r="CX16" s="59"/>
      <c r="CY16" s="59"/>
      <c r="CZ16" s="59"/>
      <c r="DA16" s="59"/>
      <c r="DB16" s="59"/>
      <c r="DC16" s="59"/>
      <c r="DD16" s="59"/>
      <c r="DE16" s="59"/>
      <c r="DF16" s="59"/>
      <c r="DG16" s="59"/>
      <c r="DH16" s="101"/>
      <c r="DI16" s="95"/>
      <c r="DJ16" s="59"/>
      <c r="DK16" s="59"/>
      <c r="DL16" s="59"/>
      <c r="DM16" s="59"/>
      <c r="DN16" s="59"/>
      <c r="DO16" s="59"/>
      <c r="DP16" s="59"/>
      <c r="DQ16" s="59"/>
      <c r="DR16" s="59"/>
      <c r="DS16" s="59"/>
      <c r="DT16" s="59"/>
      <c r="DU16" s="59"/>
      <c r="DV16" s="59"/>
      <c r="DW16" s="59"/>
      <c r="DX16" s="59"/>
      <c r="DY16" s="59"/>
      <c r="DZ16" s="59"/>
      <c r="EA16" s="59"/>
      <c r="EB16" s="59"/>
      <c r="EC16" s="59"/>
      <c r="ED16" s="59"/>
      <c r="EE16" s="59"/>
      <c r="EF16" s="59"/>
      <c r="EG16" s="59"/>
      <c r="EH16" s="59"/>
      <c r="EI16" s="59"/>
      <c r="EJ16" s="59"/>
      <c r="EK16" s="59"/>
      <c r="EL16" s="59"/>
      <c r="EM16" s="59"/>
      <c r="EN16" s="59"/>
      <c r="EO16" s="59"/>
      <c r="EP16" s="59"/>
      <c r="EQ16" s="59"/>
      <c r="ER16" s="59"/>
      <c r="ES16" s="59"/>
      <c r="ET16" s="59"/>
      <c r="EU16" s="59"/>
      <c r="EV16" s="59"/>
      <c r="EW16" s="59"/>
      <c r="EX16" s="59"/>
      <c r="EY16" s="59"/>
      <c r="EZ16" s="59"/>
      <c r="FA16" s="59"/>
      <c r="FB16" s="59"/>
      <c r="FC16" s="59"/>
      <c r="FD16" s="59"/>
      <c r="FE16" s="59"/>
      <c r="FF16" s="96"/>
      <c r="FR16" s="95"/>
      <c r="HW16" s="96"/>
    </row>
    <row r="17" spans="3:231">
      <c r="C17" s="1767"/>
      <c r="D17" s="1768"/>
      <c r="E17" s="1768"/>
      <c r="F17" s="1768"/>
      <c r="G17" s="1769"/>
      <c r="H17" s="95"/>
      <c r="I17" s="59"/>
      <c r="J17" s="59"/>
      <c r="K17" s="59"/>
      <c r="L17" s="59"/>
      <c r="M17" s="59"/>
      <c r="N17" s="59"/>
      <c r="O17" s="59"/>
      <c r="P17" s="59"/>
      <c r="Q17" s="59"/>
      <c r="R17" s="59"/>
      <c r="S17" s="59"/>
      <c r="T17" s="59"/>
      <c r="U17" s="59"/>
      <c r="V17" s="59"/>
      <c r="W17" s="59"/>
      <c r="X17" s="59"/>
      <c r="Y17" s="59"/>
      <c r="Z17" s="59"/>
      <c r="AA17" s="59"/>
      <c r="AB17" s="59"/>
      <c r="AC17" s="59"/>
      <c r="AD17" s="59"/>
      <c r="AE17" s="59"/>
      <c r="AF17" s="59"/>
      <c r="AG17" s="59"/>
      <c r="AH17" s="59"/>
      <c r="AI17" s="59"/>
      <c r="AJ17" s="59"/>
      <c r="AK17" s="59"/>
      <c r="AL17" s="59"/>
      <c r="AM17" s="59"/>
      <c r="AN17" s="59"/>
      <c r="AO17" s="59"/>
      <c r="AP17" s="59"/>
      <c r="AQ17" s="59"/>
      <c r="AR17" s="59"/>
      <c r="AS17" s="101"/>
      <c r="AT17" s="95"/>
      <c r="AU17" s="59"/>
      <c r="AV17" s="59"/>
      <c r="AW17" s="59"/>
      <c r="AX17" s="59"/>
      <c r="AY17" s="59"/>
      <c r="AZ17" s="59"/>
      <c r="BA17" s="59"/>
      <c r="BB17" s="59"/>
      <c r="BC17" s="59"/>
      <c r="BD17" s="59"/>
      <c r="BE17" s="59"/>
      <c r="BF17" s="59"/>
      <c r="BG17" s="59"/>
      <c r="BH17" s="59"/>
      <c r="BI17" s="59"/>
      <c r="BJ17" s="59"/>
      <c r="BK17" s="59"/>
      <c r="BL17" s="59"/>
      <c r="BM17" s="59"/>
      <c r="BN17" s="59"/>
      <c r="BO17" s="59"/>
      <c r="BP17" s="59"/>
      <c r="BQ17" s="59"/>
      <c r="BR17" s="59"/>
      <c r="BS17" s="59"/>
      <c r="BT17" s="59"/>
      <c r="BU17" s="59"/>
      <c r="BV17" s="59"/>
      <c r="BW17" s="95"/>
      <c r="BX17" s="59"/>
      <c r="BY17" s="59"/>
      <c r="BZ17" s="59"/>
      <c r="CA17" s="59"/>
      <c r="CB17" s="59"/>
      <c r="CC17" s="59"/>
      <c r="CD17" s="59"/>
      <c r="CE17" s="59"/>
      <c r="CF17" s="59"/>
      <c r="CG17" s="59"/>
      <c r="CH17" s="59"/>
      <c r="CI17" s="59"/>
      <c r="CJ17" s="59"/>
      <c r="CK17" s="59"/>
      <c r="CL17" s="59"/>
      <c r="CM17" s="59"/>
      <c r="CN17" s="59"/>
      <c r="CO17" s="59"/>
      <c r="CP17" s="59"/>
      <c r="CQ17" s="59"/>
      <c r="CR17" s="59"/>
      <c r="CS17" s="59"/>
      <c r="CT17" s="59"/>
      <c r="CU17" s="59"/>
      <c r="CV17" s="59"/>
      <c r="CW17" s="59"/>
      <c r="CX17" s="59"/>
      <c r="CY17" s="59"/>
      <c r="CZ17" s="59"/>
      <c r="DA17" s="59"/>
      <c r="DB17" s="59"/>
      <c r="DC17" s="59"/>
      <c r="DD17" s="59"/>
      <c r="DE17" s="59"/>
      <c r="DF17" s="59"/>
      <c r="DG17" s="59"/>
      <c r="DH17" s="101"/>
      <c r="DI17" s="95"/>
      <c r="DJ17" s="59"/>
      <c r="DK17" s="59"/>
      <c r="DL17" s="59"/>
      <c r="DM17" s="59"/>
      <c r="DN17" s="59"/>
      <c r="DO17" s="59"/>
      <c r="DP17" s="59"/>
      <c r="DQ17" s="59"/>
      <c r="DR17" s="59"/>
      <c r="DS17" s="59"/>
      <c r="DT17" s="59"/>
      <c r="DU17" s="59"/>
      <c r="DV17" s="59"/>
      <c r="DW17" s="59"/>
      <c r="DX17" s="59"/>
      <c r="DY17" s="59"/>
      <c r="DZ17" s="59"/>
      <c r="EA17" s="59"/>
      <c r="EB17" s="59"/>
      <c r="EC17" s="59"/>
      <c r="ED17" s="59"/>
      <c r="EE17" s="59"/>
      <c r="EF17" s="59"/>
      <c r="EG17" s="59"/>
      <c r="EH17" s="59"/>
      <c r="EI17" s="59"/>
      <c r="EJ17" s="59"/>
      <c r="EK17" s="59"/>
      <c r="EL17" s="59"/>
      <c r="EM17" s="59"/>
      <c r="EN17" s="59"/>
      <c r="EO17" s="59"/>
      <c r="EP17" s="59"/>
      <c r="EQ17" s="59"/>
      <c r="ER17" s="59"/>
      <c r="ES17" s="59"/>
      <c r="ET17" s="59"/>
      <c r="EU17" s="59"/>
      <c r="EV17" s="59"/>
      <c r="EW17" s="59"/>
      <c r="EX17" s="59"/>
      <c r="EY17" s="59"/>
      <c r="EZ17" s="59"/>
      <c r="FA17" s="59"/>
      <c r="FB17" s="59"/>
      <c r="FC17" s="59"/>
      <c r="FD17" s="59"/>
      <c r="FE17" s="59"/>
      <c r="FF17" s="96"/>
      <c r="FR17" s="95"/>
      <c r="HW17" s="96"/>
    </row>
    <row r="18" spans="3:231">
      <c r="C18" s="1767"/>
      <c r="D18" s="1768"/>
      <c r="E18" s="1768"/>
      <c r="F18" s="1768"/>
      <c r="G18" s="1769"/>
      <c r="H18" s="95"/>
      <c r="I18" s="59"/>
      <c r="J18" s="59"/>
      <c r="K18" s="59"/>
      <c r="L18" s="59"/>
      <c r="M18" s="59"/>
      <c r="N18" s="59"/>
      <c r="O18" s="59"/>
      <c r="P18" s="59"/>
      <c r="Q18" s="59"/>
      <c r="R18" s="59"/>
      <c r="S18" s="59"/>
      <c r="T18" s="59"/>
      <c r="U18" s="59"/>
      <c r="V18" s="59"/>
      <c r="W18" s="59"/>
      <c r="X18" s="59"/>
      <c r="Y18" s="59"/>
      <c r="Z18" s="59"/>
      <c r="AA18" s="59"/>
      <c r="AB18" s="59"/>
      <c r="AC18" s="59"/>
      <c r="AD18" s="59"/>
      <c r="AE18" s="59"/>
      <c r="AF18" s="59"/>
      <c r="AG18" s="59"/>
      <c r="AH18" s="59"/>
      <c r="AI18" s="59"/>
      <c r="AJ18" s="59"/>
      <c r="AK18" s="59"/>
      <c r="AL18" s="59"/>
      <c r="AM18" s="59"/>
      <c r="AN18" s="59"/>
      <c r="AO18" s="59"/>
      <c r="AP18" s="59"/>
      <c r="AQ18" s="59"/>
      <c r="AR18" s="59"/>
      <c r="AS18" s="101"/>
      <c r="AT18" s="95"/>
      <c r="AU18" s="59"/>
      <c r="AV18" s="59"/>
      <c r="AW18" s="59"/>
      <c r="AX18" s="59"/>
      <c r="AY18" s="59"/>
      <c r="AZ18" s="59"/>
      <c r="BA18" s="59"/>
      <c r="BB18" s="59"/>
      <c r="BC18" s="59"/>
      <c r="BD18" s="59"/>
      <c r="BE18" s="59"/>
      <c r="BF18" s="59"/>
      <c r="BG18" s="59"/>
      <c r="BH18" s="59"/>
      <c r="BI18" s="59"/>
      <c r="BJ18" s="59"/>
      <c r="BK18" s="59"/>
      <c r="BL18" s="59"/>
      <c r="BM18" s="59"/>
      <c r="BN18" s="59"/>
      <c r="BO18" s="59"/>
      <c r="BP18" s="59"/>
      <c r="BQ18" s="59"/>
      <c r="BR18" s="59"/>
      <c r="BS18" s="59"/>
      <c r="BT18" s="59"/>
      <c r="BU18" s="59"/>
      <c r="BV18" s="59"/>
      <c r="BW18" s="95"/>
      <c r="BX18" s="59"/>
      <c r="BY18" s="59"/>
      <c r="BZ18" s="59"/>
      <c r="CA18" s="59"/>
      <c r="CB18" s="59"/>
      <c r="CC18" s="59"/>
      <c r="CD18" s="59"/>
      <c r="CE18" s="59"/>
      <c r="CF18" s="59"/>
      <c r="CG18" s="59"/>
      <c r="CH18" s="59"/>
      <c r="CI18" s="59"/>
      <c r="CJ18" s="59"/>
      <c r="CK18" s="59"/>
      <c r="CL18" s="59"/>
      <c r="CM18" s="59"/>
      <c r="CN18" s="59"/>
      <c r="CO18" s="59"/>
      <c r="CP18" s="59"/>
      <c r="CQ18" s="59"/>
      <c r="CR18" s="59"/>
      <c r="CS18" s="59"/>
      <c r="CT18" s="59"/>
      <c r="CU18" s="59"/>
      <c r="CV18" s="59"/>
      <c r="CW18" s="59"/>
      <c r="CX18" s="59"/>
      <c r="CY18" s="59"/>
      <c r="CZ18" s="59"/>
      <c r="DA18" s="59"/>
      <c r="DB18" s="59"/>
      <c r="DC18" s="59"/>
      <c r="DD18" s="59"/>
      <c r="DE18" s="59"/>
      <c r="DF18" s="59"/>
      <c r="DG18" s="59"/>
      <c r="DH18" s="101"/>
      <c r="DI18" s="95"/>
      <c r="DJ18" s="59"/>
      <c r="DK18" s="59"/>
      <c r="DL18" s="59"/>
      <c r="DM18" s="59"/>
      <c r="DN18" s="59"/>
      <c r="DO18" s="59"/>
      <c r="DP18" s="59"/>
      <c r="DQ18" s="59"/>
      <c r="DR18" s="59"/>
      <c r="DS18" s="59"/>
      <c r="DT18" s="59"/>
      <c r="DU18" s="59"/>
      <c r="DV18" s="59"/>
      <c r="DW18" s="59"/>
      <c r="DX18" s="59"/>
      <c r="DY18" s="59"/>
      <c r="DZ18" s="59"/>
      <c r="EA18" s="59"/>
      <c r="EB18" s="59"/>
      <c r="EC18" s="59"/>
      <c r="ED18" s="59"/>
      <c r="EE18" s="59"/>
      <c r="EF18" s="59"/>
      <c r="EG18" s="59"/>
      <c r="EH18" s="59"/>
      <c r="EI18" s="59"/>
      <c r="EJ18" s="59"/>
      <c r="EK18" s="59"/>
      <c r="EL18" s="59"/>
      <c r="EM18" s="59"/>
      <c r="EN18" s="59"/>
      <c r="EO18" s="59"/>
      <c r="EP18" s="59"/>
      <c r="EQ18" s="59"/>
      <c r="ER18" s="59"/>
      <c r="ES18" s="59"/>
      <c r="ET18" s="59"/>
      <c r="EU18" s="59"/>
      <c r="EV18" s="59"/>
      <c r="EW18" s="59"/>
      <c r="EX18" s="59"/>
      <c r="EY18" s="59"/>
      <c r="EZ18" s="59"/>
      <c r="FA18" s="59"/>
      <c r="FB18" s="59"/>
      <c r="FC18" s="59"/>
      <c r="FD18" s="59"/>
      <c r="FE18" s="59"/>
      <c r="FF18" s="96"/>
      <c r="FR18" s="95"/>
      <c r="HW18" s="96"/>
    </row>
    <row r="19" spans="3:231">
      <c r="C19" s="1767"/>
      <c r="D19" s="1768"/>
      <c r="E19" s="1768"/>
      <c r="F19" s="1768"/>
      <c r="G19" s="1769"/>
      <c r="H19" s="95"/>
      <c r="I19" s="59"/>
      <c r="J19" s="59"/>
      <c r="K19" s="59"/>
      <c r="L19" s="59"/>
      <c r="M19" s="59"/>
      <c r="N19" s="59"/>
      <c r="O19" s="59"/>
      <c r="P19" s="59"/>
      <c r="Q19" s="59"/>
      <c r="R19" s="59"/>
      <c r="S19" s="59"/>
      <c r="T19" s="59"/>
      <c r="U19" s="59"/>
      <c r="V19" s="59"/>
      <c r="W19" s="59"/>
      <c r="X19" s="59"/>
      <c r="Y19" s="59"/>
      <c r="Z19" s="59"/>
      <c r="AA19" s="59"/>
      <c r="AB19" s="59"/>
      <c r="AC19" s="59"/>
      <c r="AD19" s="59"/>
      <c r="AE19" s="59"/>
      <c r="AF19" s="59"/>
      <c r="AG19" s="59"/>
      <c r="AH19" s="59"/>
      <c r="AI19" s="59"/>
      <c r="AJ19" s="59"/>
      <c r="AK19" s="59"/>
      <c r="AL19" s="59"/>
      <c r="AM19" s="59"/>
      <c r="AN19" s="59"/>
      <c r="AO19" s="59"/>
      <c r="AP19" s="59"/>
      <c r="AQ19" s="59"/>
      <c r="AR19" s="59"/>
      <c r="AS19" s="101"/>
      <c r="AT19" s="95"/>
      <c r="AU19" s="59"/>
      <c r="AV19" s="59"/>
      <c r="AW19" s="59"/>
      <c r="AX19" s="59"/>
      <c r="AY19" s="59"/>
      <c r="AZ19" s="59"/>
      <c r="BA19" s="59"/>
      <c r="BB19" s="59"/>
      <c r="BC19" s="59"/>
      <c r="BD19" s="59"/>
      <c r="BE19" s="59"/>
      <c r="BF19" s="59"/>
      <c r="BG19" s="59"/>
      <c r="BH19" s="59"/>
      <c r="BI19" s="59"/>
      <c r="BJ19" s="59"/>
      <c r="BK19" s="59"/>
      <c r="BL19" s="59"/>
      <c r="BM19" s="59"/>
      <c r="BN19" s="59"/>
      <c r="BO19" s="59"/>
      <c r="BP19" s="59"/>
      <c r="BQ19" s="59"/>
      <c r="BR19" s="59"/>
      <c r="BS19" s="59"/>
      <c r="BT19" s="59"/>
      <c r="BU19" s="59"/>
      <c r="BV19" s="59"/>
      <c r="BW19" s="95"/>
      <c r="BX19" s="59"/>
      <c r="BY19" s="59"/>
      <c r="BZ19" s="59"/>
      <c r="CA19" s="59"/>
      <c r="CB19" s="59"/>
      <c r="CC19" s="59"/>
      <c r="CD19" s="59"/>
      <c r="CE19" s="59"/>
      <c r="CF19" s="59"/>
      <c r="CG19" s="59"/>
      <c r="CH19" s="59"/>
      <c r="CI19" s="59"/>
      <c r="CJ19" s="59"/>
      <c r="CK19" s="59"/>
      <c r="CL19" s="59"/>
      <c r="CM19" s="59"/>
      <c r="CN19" s="59"/>
      <c r="CO19" s="59"/>
      <c r="CP19" s="59"/>
      <c r="CQ19" s="59"/>
      <c r="CR19" s="59"/>
      <c r="CS19" s="59"/>
      <c r="CT19" s="59"/>
      <c r="CU19" s="59"/>
      <c r="CV19" s="59"/>
      <c r="CW19" s="59"/>
      <c r="CX19" s="59"/>
      <c r="CY19" s="59"/>
      <c r="CZ19" s="59"/>
      <c r="DA19" s="59"/>
      <c r="DB19" s="59"/>
      <c r="DC19" s="59"/>
      <c r="DD19" s="59"/>
      <c r="DE19" s="59"/>
      <c r="DF19" s="59"/>
      <c r="DG19" s="59"/>
      <c r="DH19" s="101"/>
      <c r="DI19" s="95"/>
      <c r="DJ19" s="59"/>
      <c r="DK19" s="59"/>
      <c r="DL19" s="59"/>
      <c r="DM19" s="59"/>
      <c r="DN19" s="59"/>
      <c r="DO19" s="59"/>
      <c r="DP19" s="59"/>
      <c r="DQ19" s="59"/>
      <c r="DR19" s="59"/>
      <c r="DS19" s="59"/>
      <c r="DT19" s="59"/>
      <c r="DU19" s="59"/>
      <c r="DV19" s="59"/>
      <c r="DW19" s="59"/>
      <c r="DX19" s="59"/>
      <c r="DY19" s="59"/>
      <c r="DZ19" s="59"/>
      <c r="EA19" s="59"/>
      <c r="EB19" s="59"/>
      <c r="EC19" s="59"/>
      <c r="ED19" s="59"/>
      <c r="EE19" s="59"/>
      <c r="EF19" s="59"/>
      <c r="EG19" s="59"/>
      <c r="EH19" s="59"/>
      <c r="EI19" s="59"/>
      <c r="EJ19" s="59"/>
      <c r="EK19" s="59"/>
      <c r="EL19" s="59"/>
      <c r="EM19" s="59"/>
      <c r="EN19" s="59"/>
      <c r="EO19" s="59"/>
      <c r="EP19" s="59"/>
      <c r="EQ19" s="59"/>
      <c r="ER19" s="59"/>
      <c r="ES19" s="59"/>
      <c r="ET19" s="59"/>
      <c r="EU19" s="59"/>
      <c r="EV19" s="59"/>
      <c r="EW19" s="59"/>
      <c r="EX19" s="59"/>
      <c r="EY19" s="59"/>
      <c r="EZ19" s="59"/>
      <c r="FA19" s="59"/>
      <c r="FB19" s="59"/>
      <c r="FC19" s="59"/>
      <c r="FD19" s="59"/>
      <c r="FE19" s="59"/>
      <c r="FF19" s="96"/>
      <c r="FR19" s="95"/>
      <c r="HW19" s="96"/>
    </row>
    <row r="20" spans="3:231">
      <c r="C20" s="1767"/>
      <c r="D20" s="1768"/>
      <c r="E20" s="1768"/>
      <c r="F20" s="1768"/>
      <c r="G20" s="1769"/>
      <c r="H20" s="95"/>
      <c r="I20" s="59"/>
      <c r="J20" s="59"/>
      <c r="K20" s="59"/>
      <c r="L20" s="59"/>
      <c r="M20" s="59"/>
      <c r="N20" s="59"/>
      <c r="O20" s="59"/>
      <c r="P20" s="59"/>
      <c r="Q20" s="59"/>
      <c r="R20" s="59"/>
      <c r="S20" s="59"/>
      <c r="T20" s="59"/>
      <c r="U20" s="59"/>
      <c r="V20" s="59"/>
      <c r="W20" s="59"/>
      <c r="X20" s="59"/>
      <c r="Y20" s="59"/>
      <c r="Z20" s="59"/>
      <c r="AA20" s="59"/>
      <c r="AB20" s="59"/>
      <c r="AC20" s="59"/>
      <c r="AD20" s="59"/>
      <c r="AE20" s="59"/>
      <c r="AF20" s="59"/>
      <c r="AG20" s="59"/>
      <c r="AH20" s="59"/>
      <c r="AI20" s="59"/>
      <c r="AJ20" s="59"/>
      <c r="AK20" s="59"/>
      <c r="AL20" s="59"/>
      <c r="AM20" s="59"/>
      <c r="AN20" s="59"/>
      <c r="AO20" s="59"/>
      <c r="AP20" s="59"/>
      <c r="AQ20" s="59"/>
      <c r="AR20" s="59"/>
      <c r="AS20" s="101"/>
      <c r="AT20" s="95"/>
      <c r="AU20" s="59"/>
      <c r="AV20" s="59"/>
      <c r="AW20" s="59"/>
      <c r="AX20" s="59"/>
      <c r="AY20" s="59"/>
      <c r="AZ20" s="59"/>
      <c r="BA20" s="59"/>
      <c r="BB20" s="59"/>
      <c r="BC20" s="59"/>
      <c r="BD20" s="59"/>
      <c r="BE20" s="59"/>
      <c r="BF20" s="59"/>
      <c r="BG20" s="59"/>
      <c r="BH20" s="59"/>
      <c r="BI20" s="59"/>
      <c r="BJ20" s="59"/>
      <c r="BK20" s="59"/>
      <c r="BL20" s="59"/>
      <c r="BM20" s="59"/>
      <c r="BN20" s="59"/>
      <c r="BO20" s="59"/>
      <c r="BP20" s="59"/>
      <c r="BQ20" s="59"/>
      <c r="BR20" s="59"/>
      <c r="BS20" s="59"/>
      <c r="BT20" s="59"/>
      <c r="BU20" s="59"/>
      <c r="BV20" s="59"/>
      <c r="BW20" s="95"/>
      <c r="BX20" s="59"/>
      <c r="BY20" s="59"/>
      <c r="BZ20" s="59"/>
      <c r="CA20" s="59"/>
      <c r="CB20" s="59"/>
      <c r="CC20" s="59"/>
      <c r="CD20" s="59"/>
      <c r="CE20" s="59"/>
      <c r="CF20" s="59"/>
      <c r="CG20" s="59"/>
      <c r="CH20" s="59"/>
      <c r="CI20" s="59"/>
      <c r="CJ20" s="59"/>
      <c r="CK20" s="59"/>
      <c r="CL20" s="59"/>
      <c r="CM20" s="59"/>
      <c r="CN20" s="59"/>
      <c r="CO20" s="59"/>
      <c r="CP20" s="59"/>
      <c r="CQ20" s="59"/>
      <c r="CR20" s="59"/>
      <c r="CS20" s="59"/>
      <c r="CT20" s="59"/>
      <c r="CU20" s="59"/>
      <c r="CV20" s="59"/>
      <c r="CW20" s="59"/>
      <c r="CX20" s="59"/>
      <c r="CY20" s="59"/>
      <c r="CZ20" s="59"/>
      <c r="DA20" s="59"/>
      <c r="DB20" s="59"/>
      <c r="DC20" s="59"/>
      <c r="DD20" s="59" t="s">
        <v>190</v>
      </c>
      <c r="DE20" s="59"/>
      <c r="DF20" s="59"/>
      <c r="DG20" s="59"/>
      <c r="DH20" s="101"/>
      <c r="DI20" s="95"/>
      <c r="DJ20" s="59"/>
      <c r="DK20" s="59"/>
      <c r="DL20" s="59"/>
      <c r="DM20" s="59"/>
      <c r="DN20" s="59"/>
      <c r="DO20" s="59"/>
      <c r="DP20" s="59"/>
      <c r="DQ20" s="59"/>
      <c r="DR20" s="59"/>
      <c r="DS20" s="59"/>
      <c r="DT20" s="59"/>
      <c r="DU20" s="59"/>
      <c r="DV20" s="59"/>
      <c r="DW20" s="59"/>
      <c r="DX20" s="59"/>
      <c r="DY20" s="59"/>
      <c r="DZ20" s="59"/>
      <c r="EA20" s="59"/>
      <c r="EB20" s="59"/>
      <c r="EC20" s="59"/>
      <c r="ED20" s="59"/>
      <c r="EE20" s="59"/>
      <c r="EF20" s="59"/>
      <c r="EG20" s="59"/>
      <c r="EH20" s="59"/>
      <c r="EI20" s="59"/>
      <c r="EJ20" s="59"/>
      <c r="EK20" s="59"/>
      <c r="EL20" s="59"/>
      <c r="EM20" s="59"/>
      <c r="EN20" s="59"/>
      <c r="EO20" s="59"/>
      <c r="EP20" s="59"/>
      <c r="EQ20" s="59"/>
      <c r="ER20" s="59"/>
      <c r="ES20" s="59"/>
      <c r="ET20" s="59"/>
      <c r="EU20" s="59"/>
      <c r="EV20" s="59"/>
      <c r="EW20" s="59"/>
      <c r="EX20" s="59"/>
      <c r="EY20" s="59"/>
      <c r="EZ20" s="59"/>
      <c r="FA20" s="59"/>
      <c r="FB20" s="59"/>
      <c r="FC20" s="59"/>
      <c r="FD20" s="59"/>
      <c r="FE20" s="59"/>
      <c r="FF20" s="96"/>
      <c r="FR20" s="95"/>
      <c r="HW20" s="96"/>
    </row>
    <row r="21" spans="3:231">
      <c r="C21" s="1767"/>
      <c r="D21" s="1768"/>
      <c r="E21" s="1768"/>
      <c r="F21" s="1768"/>
      <c r="G21" s="1769"/>
      <c r="H21" s="95"/>
      <c r="I21" s="59"/>
      <c r="J21" s="59"/>
      <c r="K21" s="59"/>
      <c r="L21" s="59"/>
      <c r="M21" s="59"/>
      <c r="N21" s="59"/>
      <c r="O21" s="59"/>
      <c r="P21" s="59"/>
      <c r="Q21" s="59"/>
      <c r="R21" s="59"/>
      <c r="S21" s="59"/>
      <c r="T21" s="59"/>
      <c r="U21" s="59"/>
      <c r="V21" s="59"/>
      <c r="W21" s="59"/>
      <c r="X21" s="59"/>
      <c r="Y21" s="59"/>
      <c r="Z21" s="59"/>
      <c r="AA21" s="59"/>
      <c r="AB21" s="59"/>
      <c r="AC21" s="59"/>
      <c r="AD21" s="59"/>
      <c r="AE21" s="59"/>
      <c r="AF21" s="59"/>
      <c r="AG21" s="59"/>
      <c r="AH21" s="59"/>
      <c r="AI21" s="59"/>
      <c r="AJ21" s="59"/>
      <c r="AK21" s="59"/>
      <c r="AL21" s="59"/>
      <c r="AM21" s="59"/>
      <c r="AN21" s="59"/>
      <c r="AO21" s="59"/>
      <c r="AP21" s="59"/>
      <c r="AQ21" s="59"/>
      <c r="AR21" s="59"/>
      <c r="AS21" s="101"/>
      <c r="AT21" s="95"/>
      <c r="AU21" s="59"/>
      <c r="AV21" s="59"/>
      <c r="AW21" s="59"/>
      <c r="AX21" s="59"/>
      <c r="AY21" s="59"/>
      <c r="AZ21" s="59"/>
      <c r="BA21" s="59"/>
      <c r="BB21" s="59"/>
      <c r="BC21" s="59"/>
      <c r="BD21" s="59"/>
      <c r="BE21" s="59"/>
      <c r="BF21" s="59"/>
      <c r="BG21" s="59"/>
      <c r="BH21" s="59"/>
      <c r="BI21" s="59"/>
      <c r="BJ21" s="59"/>
      <c r="BK21" s="59"/>
      <c r="BL21" s="59"/>
      <c r="BM21" s="59"/>
      <c r="BN21" s="59"/>
      <c r="BO21" s="59"/>
      <c r="BP21" s="59"/>
      <c r="BQ21" s="59"/>
      <c r="BR21" s="59"/>
      <c r="BS21" s="59"/>
      <c r="BT21" s="59"/>
      <c r="BU21" s="59"/>
      <c r="BV21" s="59"/>
      <c r="BW21" s="95"/>
      <c r="BX21" s="59"/>
      <c r="BY21" s="59"/>
      <c r="BZ21" s="59"/>
      <c r="CA21" s="59"/>
      <c r="CB21" s="59"/>
      <c r="CC21" s="59"/>
      <c r="CD21" s="59"/>
      <c r="CE21" s="59"/>
      <c r="CF21" s="59"/>
      <c r="CG21" s="59"/>
      <c r="CH21" s="59"/>
      <c r="CI21" s="59"/>
      <c r="CJ21" s="59"/>
      <c r="CK21" s="59"/>
      <c r="CL21" s="59"/>
      <c r="CM21" s="59"/>
      <c r="CN21" s="59"/>
      <c r="CO21" s="59"/>
      <c r="CP21" s="59"/>
      <c r="CQ21" s="59"/>
      <c r="CR21" s="59"/>
      <c r="CS21" s="59"/>
      <c r="CT21" s="59"/>
      <c r="CU21" s="59"/>
      <c r="CV21" s="59"/>
      <c r="CW21" s="59"/>
      <c r="CX21" s="59"/>
      <c r="CY21" s="59"/>
      <c r="CZ21" s="59"/>
      <c r="DA21" s="59"/>
      <c r="DB21" s="59"/>
      <c r="DC21" s="59"/>
      <c r="DD21" s="59"/>
      <c r="DE21" s="59"/>
      <c r="DF21" s="59"/>
      <c r="DG21" s="59"/>
      <c r="DH21" s="101"/>
      <c r="DI21" s="95"/>
      <c r="DJ21" s="59"/>
      <c r="DK21" s="59"/>
      <c r="DL21" s="59"/>
      <c r="DM21" s="59"/>
      <c r="DN21" s="59"/>
      <c r="DO21" s="59"/>
      <c r="DP21" s="59"/>
      <c r="DQ21" s="59"/>
      <c r="DR21" s="59"/>
      <c r="DS21" s="59"/>
      <c r="DT21" s="59"/>
      <c r="DU21" s="59"/>
      <c r="DV21" s="59"/>
      <c r="DW21" s="59"/>
      <c r="DX21" s="59"/>
      <c r="DY21" s="59"/>
      <c r="DZ21" s="59"/>
      <c r="EA21" s="59"/>
      <c r="EB21" s="59"/>
      <c r="EC21" s="59"/>
      <c r="ED21" s="59"/>
      <c r="EE21" s="59"/>
      <c r="EF21" s="59"/>
      <c r="EG21" s="59"/>
      <c r="EH21" s="59"/>
      <c r="EI21" s="59"/>
      <c r="EJ21" s="59"/>
      <c r="EK21" s="59"/>
      <c r="EL21" s="59"/>
      <c r="EM21" s="59"/>
      <c r="EN21" s="59"/>
      <c r="EO21" s="59"/>
      <c r="EP21" s="59"/>
      <c r="EQ21" s="59"/>
      <c r="ER21" s="59"/>
      <c r="ES21" s="59"/>
      <c r="ET21" s="59"/>
      <c r="EU21" s="59"/>
      <c r="EV21" s="59"/>
      <c r="EW21" s="59"/>
      <c r="EX21" s="59"/>
      <c r="EY21" s="59"/>
      <c r="EZ21" s="59"/>
      <c r="FA21" s="59"/>
      <c r="FB21" s="59"/>
      <c r="FC21" s="59"/>
      <c r="FD21" s="59"/>
      <c r="FE21" s="59"/>
      <c r="FF21" s="96"/>
      <c r="FR21" s="95"/>
      <c r="HW21" s="96"/>
    </row>
    <row r="22" spans="3:231">
      <c r="C22" s="1767"/>
      <c r="D22" s="1768"/>
      <c r="E22" s="1768"/>
      <c r="F22" s="1768"/>
      <c r="G22" s="1769"/>
      <c r="H22" s="95"/>
      <c r="I22" s="59"/>
      <c r="J22" s="59"/>
      <c r="K22" s="59"/>
      <c r="L22" s="59"/>
      <c r="M22" s="59"/>
      <c r="N22" s="59"/>
      <c r="O22" s="59"/>
      <c r="P22" s="59"/>
      <c r="Q22" s="59"/>
      <c r="R22" s="59"/>
      <c r="S22" s="59"/>
      <c r="T22" s="59"/>
      <c r="U22" s="59"/>
      <c r="V22" s="59"/>
      <c r="W22" s="59"/>
      <c r="X22" s="59"/>
      <c r="Y22" s="59"/>
      <c r="Z22" s="59"/>
      <c r="AA22" s="59"/>
      <c r="AB22" s="59"/>
      <c r="AC22" s="59"/>
      <c r="AD22" s="59"/>
      <c r="AE22" s="59"/>
      <c r="AF22" s="59"/>
      <c r="AG22" s="59"/>
      <c r="AH22" s="59"/>
      <c r="AI22" s="59"/>
      <c r="AJ22" s="59"/>
      <c r="AK22" s="59"/>
      <c r="AL22" s="59"/>
      <c r="AM22" s="59"/>
      <c r="AN22" s="59"/>
      <c r="AO22" s="59"/>
      <c r="AP22" s="59"/>
      <c r="AQ22" s="59"/>
      <c r="AR22" s="59"/>
      <c r="AS22" s="101"/>
      <c r="AT22" s="95"/>
      <c r="AU22" s="59"/>
      <c r="AV22" s="59"/>
      <c r="AW22" s="59"/>
      <c r="AX22" s="59"/>
      <c r="AY22" s="59"/>
      <c r="AZ22" s="59"/>
      <c r="BA22" s="59"/>
      <c r="BB22" s="59"/>
      <c r="BC22" s="59"/>
      <c r="BD22" s="59"/>
      <c r="BE22" s="59"/>
      <c r="BF22" s="59"/>
      <c r="BG22" s="59"/>
      <c r="BH22" s="59"/>
      <c r="BI22" s="59"/>
      <c r="BJ22" s="59"/>
      <c r="BK22" s="59"/>
      <c r="BL22" s="59"/>
      <c r="BM22" s="59"/>
      <c r="BN22" s="59"/>
      <c r="BO22" s="59"/>
      <c r="BP22" s="59"/>
      <c r="BQ22" s="59"/>
      <c r="BR22" s="59"/>
      <c r="BS22" s="59"/>
      <c r="BT22" s="59"/>
      <c r="BU22" s="59"/>
      <c r="BV22" s="59"/>
      <c r="BW22" s="95"/>
      <c r="BX22" s="59"/>
      <c r="BY22" s="59"/>
      <c r="BZ22" s="59"/>
      <c r="CA22" s="59"/>
      <c r="CB22" s="59"/>
      <c r="CC22" s="59"/>
      <c r="CD22" s="59"/>
      <c r="CE22" s="59"/>
      <c r="CF22" s="59"/>
      <c r="CG22" s="59"/>
      <c r="CH22" s="59"/>
      <c r="CI22" s="59"/>
      <c r="CJ22" s="59"/>
      <c r="CK22" s="59"/>
      <c r="CL22" s="59"/>
      <c r="CM22" s="59"/>
      <c r="CN22" s="59"/>
      <c r="CO22" s="59"/>
      <c r="CP22" s="59"/>
      <c r="CQ22" s="59"/>
      <c r="CR22" s="59"/>
      <c r="CS22" s="59"/>
      <c r="CT22" s="59"/>
      <c r="CU22" s="59"/>
      <c r="CV22" s="59"/>
      <c r="CW22" s="59"/>
      <c r="CX22" s="59"/>
      <c r="CY22" s="59"/>
      <c r="CZ22" s="59"/>
      <c r="DA22" s="59" t="s">
        <v>190</v>
      </c>
      <c r="DB22" s="59"/>
      <c r="DC22" s="59"/>
      <c r="DD22" s="59"/>
      <c r="DE22" s="59"/>
      <c r="DF22" s="59"/>
      <c r="DG22" s="59"/>
      <c r="DH22" s="101"/>
      <c r="DI22" s="95"/>
      <c r="DJ22" s="59"/>
      <c r="DK22" s="59"/>
      <c r="DL22" s="59"/>
      <c r="DM22" s="59"/>
      <c r="DN22" s="59"/>
      <c r="DO22" s="59"/>
      <c r="DP22" s="59"/>
      <c r="DQ22" s="59"/>
      <c r="DR22" s="59"/>
      <c r="DS22" s="59"/>
      <c r="DT22" s="59"/>
      <c r="DU22" s="59"/>
      <c r="DV22" s="59"/>
      <c r="DW22" s="59"/>
      <c r="DX22" s="59"/>
      <c r="DY22" s="59"/>
      <c r="DZ22" s="59"/>
      <c r="EA22" s="59"/>
      <c r="EB22" s="59"/>
      <c r="EC22" s="59"/>
      <c r="ED22" s="59"/>
      <c r="EE22" s="59"/>
      <c r="EF22" s="59"/>
      <c r="EG22" s="59"/>
      <c r="EH22" s="59"/>
      <c r="EI22" s="59"/>
      <c r="EJ22" s="59"/>
      <c r="EK22" s="59"/>
      <c r="EL22" s="59"/>
      <c r="EM22" s="59"/>
      <c r="EN22" s="59"/>
      <c r="EO22" s="59"/>
      <c r="EP22" s="59"/>
      <c r="EQ22" s="59"/>
      <c r="ER22" s="59"/>
      <c r="ES22" s="59"/>
      <c r="ET22" s="59"/>
      <c r="EU22" s="59"/>
      <c r="EV22" s="59"/>
      <c r="EW22" s="59"/>
      <c r="EX22" s="59"/>
      <c r="EY22" s="59"/>
      <c r="EZ22" s="59"/>
      <c r="FA22" s="59"/>
      <c r="FB22" s="59"/>
      <c r="FC22" s="59"/>
      <c r="FD22" s="59"/>
      <c r="FE22" s="59"/>
      <c r="FF22" s="96"/>
      <c r="FR22" s="95"/>
      <c r="HW22" s="96"/>
    </row>
    <row r="23" spans="3:231">
      <c r="C23" s="1767"/>
      <c r="D23" s="1768"/>
      <c r="E23" s="1768"/>
      <c r="F23" s="1768"/>
      <c r="G23" s="1769"/>
      <c r="H23" s="95"/>
      <c r="I23" s="59"/>
      <c r="J23" s="59"/>
      <c r="K23" s="59"/>
      <c r="L23" s="59"/>
      <c r="M23" s="59"/>
      <c r="N23" s="59"/>
      <c r="O23" s="59"/>
      <c r="P23" s="59"/>
      <c r="Q23" s="59"/>
      <c r="R23" s="59"/>
      <c r="S23" s="59"/>
      <c r="T23" s="59"/>
      <c r="U23" s="59"/>
      <c r="V23" s="59"/>
      <c r="W23" s="59"/>
      <c r="X23" s="59"/>
      <c r="Y23" s="59"/>
      <c r="Z23" s="59"/>
      <c r="AA23" s="59"/>
      <c r="AB23" s="59"/>
      <c r="AC23" s="59"/>
      <c r="AD23" s="59"/>
      <c r="AE23" s="59"/>
      <c r="AF23" s="59"/>
      <c r="AG23" s="59"/>
      <c r="AH23" s="59"/>
      <c r="AI23" s="59"/>
      <c r="AJ23" s="59"/>
      <c r="AK23" s="59"/>
      <c r="AL23" s="59"/>
      <c r="AM23" s="59"/>
      <c r="AN23" s="59"/>
      <c r="AO23" s="59"/>
      <c r="AP23" s="59"/>
      <c r="AQ23" s="59"/>
      <c r="AR23" s="59"/>
      <c r="AS23" s="101"/>
      <c r="AT23" s="95"/>
      <c r="AU23" s="59"/>
      <c r="AV23" s="59"/>
      <c r="AW23" s="59"/>
      <c r="AX23" s="59"/>
      <c r="AY23" s="59"/>
      <c r="AZ23" s="59"/>
      <c r="BA23" s="59"/>
      <c r="BB23" s="59"/>
      <c r="BC23" s="59"/>
      <c r="BD23" s="59"/>
      <c r="BE23" s="59"/>
      <c r="BF23" s="59"/>
      <c r="BG23" s="59"/>
      <c r="BH23" s="59"/>
      <c r="BI23" s="59"/>
      <c r="BJ23" s="59"/>
      <c r="BK23" s="59"/>
      <c r="BL23" s="59"/>
      <c r="BM23" s="59"/>
      <c r="BN23" s="59"/>
      <c r="BO23" s="59"/>
      <c r="BP23" s="59"/>
      <c r="BQ23" s="59"/>
      <c r="BR23" s="59"/>
      <c r="BS23" s="59"/>
      <c r="BT23" s="59"/>
      <c r="BU23" s="59"/>
      <c r="BV23" s="59"/>
      <c r="BW23" s="95"/>
      <c r="BX23" s="59"/>
      <c r="BY23" s="59"/>
      <c r="BZ23" s="59"/>
      <c r="CA23" s="59"/>
      <c r="CB23" s="59"/>
      <c r="CC23" s="59"/>
      <c r="CD23" s="59"/>
      <c r="CE23" s="59"/>
      <c r="CF23" s="59"/>
      <c r="CG23" s="59"/>
      <c r="CH23" s="59"/>
      <c r="CI23" s="59"/>
      <c r="CJ23" s="59"/>
      <c r="CK23" s="59"/>
      <c r="CL23" s="59"/>
      <c r="CM23" s="59"/>
      <c r="CN23" s="59"/>
      <c r="CO23" s="59"/>
      <c r="CP23" s="59"/>
      <c r="CQ23" s="59"/>
      <c r="CR23" s="59"/>
      <c r="CS23" s="59"/>
      <c r="CT23" s="59"/>
      <c r="CU23" s="59"/>
      <c r="CV23" s="59"/>
      <c r="CW23" s="59"/>
      <c r="CX23" s="59"/>
      <c r="CY23" s="59"/>
      <c r="CZ23" s="59"/>
      <c r="DA23" s="59"/>
      <c r="DB23" s="59"/>
      <c r="DC23" s="59"/>
      <c r="DD23" s="59"/>
      <c r="DE23" s="59"/>
      <c r="DF23" s="59"/>
      <c r="DG23" s="59"/>
      <c r="DH23" s="101"/>
      <c r="DI23" s="95"/>
      <c r="DJ23" s="59"/>
      <c r="DK23" s="59"/>
      <c r="DL23" s="59"/>
      <c r="DM23" s="59"/>
      <c r="DN23" s="59"/>
      <c r="DO23" s="59"/>
      <c r="DP23" s="59"/>
      <c r="DQ23" s="59"/>
      <c r="DR23" s="59"/>
      <c r="DS23" s="59"/>
      <c r="DT23" s="59"/>
      <c r="DU23" s="59"/>
      <c r="DV23" s="59"/>
      <c r="DW23" s="59"/>
      <c r="DX23" s="59"/>
      <c r="DY23" s="59"/>
      <c r="DZ23" s="59"/>
      <c r="EA23" s="59"/>
      <c r="EB23" s="59"/>
      <c r="EC23" s="59"/>
      <c r="ED23" s="59"/>
      <c r="EE23" s="59"/>
      <c r="EF23" s="59"/>
      <c r="EG23" s="59"/>
      <c r="EH23" s="59"/>
      <c r="EI23" s="59"/>
      <c r="EJ23" s="59"/>
      <c r="EK23" s="59"/>
      <c r="EL23" s="59"/>
      <c r="EM23" s="59"/>
      <c r="EN23" s="59"/>
      <c r="EO23" s="59"/>
      <c r="EP23" s="59"/>
      <c r="EQ23" s="59"/>
      <c r="ER23" s="59"/>
      <c r="ES23" s="59"/>
      <c r="ET23" s="59"/>
      <c r="EU23" s="59"/>
      <c r="EV23" s="59"/>
      <c r="EW23" s="59"/>
      <c r="EX23" s="59"/>
      <c r="EY23" s="59"/>
      <c r="EZ23" s="59"/>
      <c r="FA23" s="59"/>
      <c r="FB23" s="59"/>
      <c r="FC23" s="59"/>
      <c r="FD23" s="59"/>
      <c r="FE23" s="59"/>
      <c r="FF23" s="96"/>
      <c r="FR23" s="95"/>
      <c r="HW23" s="96"/>
    </row>
    <row r="24" spans="3:231">
      <c r="C24" s="1767"/>
      <c r="D24" s="1768"/>
      <c r="E24" s="1768"/>
      <c r="F24" s="1768"/>
      <c r="G24" s="1769"/>
      <c r="H24" s="95"/>
      <c r="I24" s="59"/>
      <c r="J24" s="59"/>
      <c r="K24" s="59"/>
      <c r="L24" s="59"/>
      <c r="M24" s="59"/>
      <c r="N24" s="59"/>
      <c r="O24" s="59"/>
      <c r="P24" s="59"/>
      <c r="Q24" s="59"/>
      <c r="R24" s="59"/>
      <c r="S24" s="59"/>
      <c r="T24" s="59"/>
      <c r="U24" s="59"/>
      <c r="V24" s="59"/>
      <c r="W24" s="59"/>
      <c r="X24" s="59"/>
      <c r="Y24" s="59"/>
      <c r="Z24" s="59"/>
      <c r="AA24" s="59"/>
      <c r="AB24" s="59"/>
      <c r="AC24" s="59"/>
      <c r="AD24" s="59"/>
      <c r="AE24" s="59"/>
      <c r="AF24" s="59"/>
      <c r="AG24" s="59"/>
      <c r="AH24" s="59"/>
      <c r="AI24" s="59"/>
      <c r="AJ24" s="59"/>
      <c r="AK24" s="59"/>
      <c r="AL24" s="59"/>
      <c r="AM24" s="59"/>
      <c r="AN24" s="59"/>
      <c r="AO24" s="59"/>
      <c r="AP24" s="59"/>
      <c r="AQ24" s="59"/>
      <c r="AR24" s="59"/>
      <c r="AS24" s="101"/>
      <c r="AT24" s="95"/>
      <c r="AU24" s="59"/>
      <c r="AV24" s="59"/>
      <c r="AW24" s="59"/>
      <c r="AX24" s="59"/>
      <c r="AY24" s="59"/>
      <c r="AZ24" s="59"/>
      <c r="BA24" s="59"/>
      <c r="BB24" s="59"/>
      <c r="BC24" s="59"/>
      <c r="BD24" s="59"/>
      <c r="BE24" s="59"/>
      <c r="BF24" s="59"/>
      <c r="BG24" s="59"/>
      <c r="BH24" s="59"/>
      <c r="BI24" s="59"/>
      <c r="BJ24" s="59"/>
      <c r="BK24" s="59"/>
      <c r="BL24" s="59"/>
      <c r="BM24" s="59"/>
      <c r="BN24" s="59"/>
      <c r="BO24" s="59"/>
      <c r="BP24" s="59"/>
      <c r="BQ24" s="59"/>
      <c r="BR24" s="59"/>
      <c r="BS24" s="59"/>
      <c r="BT24" s="59"/>
      <c r="BU24" s="59"/>
      <c r="BV24" s="59"/>
      <c r="BW24" s="95"/>
      <c r="BX24" s="59"/>
      <c r="BY24" s="59"/>
      <c r="BZ24" s="59"/>
      <c r="CA24" s="59"/>
      <c r="CB24" s="59"/>
      <c r="CC24" s="59"/>
      <c r="CD24" s="59"/>
      <c r="CE24" s="59"/>
      <c r="CF24" s="59"/>
      <c r="CG24" s="59"/>
      <c r="CH24" s="59"/>
      <c r="CI24" s="59"/>
      <c r="CJ24" s="59"/>
      <c r="CK24" s="59"/>
      <c r="CL24" s="59"/>
      <c r="CM24" s="59"/>
      <c r="CN24" s="59"/>
      <c r="CO24" s="59"/>
      <c r="CP24" s="59"/>
      <c r="CQ24" s="59"/>
      <c r="CR24" s="59"/>
      <c r="CS24" s="59"/>
      <c r="CT24" s="59"/>
      <c r="CU24" s="59"/>
      <c r="CV24" s="59"/>
      <c r="CW24" s="59"/>
      <c r="CX24" s="59"/>
      <c r="CY24" s="59"/>
      <c r="CZ24" s="59"/>
      <c r="DA24" s="59"/>
      <c r="DB24" s="59"/>
      <c r="DC24" s="59"/>
      <c r="DD24" s="59"/>
      <c r="DE24" s="59"/>
      <c r="DF24" s="59"/>
      <c r="DG24" s="59"/>
      <c r="DH24" s="101"/>
      <c r="DI24" s="95"/>
      <c r="DJ24" s="59"/>
      <c r="DK24" s="59"/>
      <c r="DL24" s="59"/>
      <c r="DM24" s="59"/>
      <c r="DN24" s="59"/>
      <c r="DO24" s="59"/>
      <c r="DP24" s="59"/>
      <c r="DQ24" s="59"/>
      <c r="DR24" s="59"/>
      <c r="DS24" s="59"/>
      <c r="DT24" s="59"/>
      <c r="DU24" s="59"/>
      <c r="DV24" s="59"/>
      <c r="DW24" s="59"/>
      <c r="DX24" s="59"/>
      <c r="DY24" s="59"/>
      <c r="DZ24" s="59"/>
      <c r="EA24" s="59"/>
      <c r="EB24" s="59"/>
      <c r="EC24" s="59"/>
      <c r="ED24" s="59"/>
      <c r="EE24" s="59"/>
      <c r="EF24" s="59"/>
      <c r="EG24" s="59"/>
      <c r="EH24" s="59"/>
      <c r="EI24" s="59"/>
      <c r="EJ24" s="59"/>
      <c r="EK24" s="59"/>
      <c r="EL24" s="59"/>
      <c r="EM24" s="59"/>
      <c r="EN24" s="59"/>
      <c r="EO24" s="59"/>
      <c r="EP24" s="59"/>
      <c r="EQ24" s="59"/>
      <c r="ER24" s="59"/>
      <c r="ES24" s="59"/>
      <c r="ET24" s="59"/>
      <c r="EU24" s="59"/>
      <c r="EV24" s="59"/>
      <c r="EW24" s="59"/>
      <c r="EX24" s="59"/>
      <c r="EY24" s="59"/>
      <c r="EZ24" s="59"/>
      <c r="FA24" s="59"/>
      <c r="FB24" s="59"/>
      <c r="FC24" s="59"/>
      <c r="FD24" s="59"/>
      <c r="FE24" s="59"/>
      <c r="FF24" s="96"/>
      <c r="FR24" s="95"/>
      <c r="HW24" s="96"/>
    </row>
    <row r="25" spans="3:231">
      <c r="C25" s="1767"/>
      <c r="D25" s="1768"/>
      <c r="E25" s="1768"/>
      <c r="F25" s="1768"/>
      <c r="G25" s="1769"/>
      <c r="H25" s="95"/>
      <c r="I25" s="59"/>
      <c r="J25" s="59"/>
      <c r="K25" s="59"/>
      <c r="L25" s="59"/>
      <c r="M25" s="59"/>
      <c r="N25" s="59"/>
      <c r="O25" s="59"/>
      <c r="P25" s="59"/>
      <c r="Q25" s="59"/>
      <c r="R25" s="59"/>
      <c r="S25" s="59"/>
      <c r="T25" s="59"/>
      <c r="U25" s="59"/>
      <c r="V25" s="59"/>
      <c r="W25" s="59"/>
      <c r="X25" s="59"/>
      <c r="Y25" s="59"/>
      <c r="Z25" s="59"/>
      <c r="AA25" s="59"/>
      <c r="AB25" s="59"/>
      <c r="AC25" s="59"/>
      <c r="AD25" s="59"/>
      <c r="AE25" s="59"/>
      <c r="AF25" s="59"/>
      <c r="AG25" s="59"/>
      <c r="AH25" s="59"/>
      <c r="AI25" s="59"/>
      <c r="AJ25" s="59"/>
      <c r="AK25" s="59"/>
      <c r="AL25" s="59"/>
      <c r="AM25" s="59"/>
      <c r="AN25" s="59"/>
      <c r="AO25" s="59"/>
      <c r="AP25" s="59"/>
      <c r="AQ25" s="59"/>
      <c r="AR25" s="59"/>
      <c r="AS25" s="101"/>
      <c r="AT25" s="95"/>
      <c r="AU25" s="59"/>
      <c r="AV25" s="59"/>
      <c r="AW25" s="59"/>
      <c r="AX25" s="59"/>
      <c r="AY25" s="59"/>
      <c r="AZ25" s="59"/>
      <c r="BA25" s="59"/>
      <c r="BB25" s="59"/>
      <c r="BC25" s="59"/>
      <c r="BD25" s="59"/>
      <c r="BE25" s="59"/>
      <c r="BF25" s="59"/>
      <c r="BG25" s="59"/>
      <c r="BH25" s="59"/>
      <c r="BI25" s="59"/>
      <c r="BJ25" s="59"/>
      <c r="BK25" s="59"/>
      <c r="BL25" s="59"/>
      <c r="BM25" s="59"/>
      <c r="BN25" s="59"/>
      <c r="BO25" s="59"/>
      <c r="BP25" s="59"/>
      <c r="BQ25" s="59"/>
      <c r="BR25" s="59"/>
      <c r="BS25" s="59"/>
      <c r="BT25" s="59"/>
      <c r="BU25" s="59"/>
      <c r="BV25" s="59"/>
      <c r="BW25" s="95"/>
      <c r="BX25" s="59"/>
      <c r="BY25" s="59"/>
      <c r="BZ25" s="59"/>
      <c r="CA25" s="59"/>
      <c r="CB25" s="59"/>
      <c r="CC25" s="59"/>
      <c r="CD25" s="59"/>
      <c r="CE25" s="59"/>
      <c r="CF25" s="59"/>
      <c r="CG25" s="59"/>
      <c r="CH25" s="59"/>
      <c r="CI25" s="59"/>
      <c r="CJ25" s="59"/>
      <c r="CK25" s="59"/>
      <c r="CL25" s="59"/>
      <c r="CM25" s="59"/>
      <c r="CN25" s="59"/>
      <c r="CO25" s="59"/>
      <c r="CP25" s="59"/>
      <c r="CQ25" s="59"/>
      <c r="CR25" s="59"/>
      <c r="CS25" s="59"/>
      <c r="CT25" s="59"/>
      <c r="CU25" s="59"/>
      <c r="CV25" s="59"/>
      <c r="CW25" s="59"/>
      <c r="CX25" s="59"/>
      <c r="CY25" s="59"/>
      <c r="CZ25" s="59"/>
      <c r="DA25" s="59"/>
      <c r="DB25" s="59"/>
      <c r="DC25" s="59"/>
      <c r="DD25" s="59"/>
      <c r="DE25" s="59"/>
      <c r="DF25" s="59"/>
      <c r="DG25" s="59"/>
      <c r="DH25" s="101"/>
      <c r="DI25" s="95"/>
      <c r="DJ25" s="59"/>
      <c r="DK25" s="59"/>
      <c r="DL25" s="59"/>
      <c r="DM25" s="59"/>
      <c r="DN25" s="59"/>
      <c r="DO25" s="59"/>
      <c r="DP25" s="59"/>
      <c r="DQ25" s="59"/>
      <c r="DR25" s="59"/>
      <c r="DS25" s="59"/>
      <c r="DT25" s="59"/>
      <c r="DU25" s="59"/>
      <c r="DV25" s="59"/>
      <c r="DW25" s="59"/>
      <c r="DX25" s="59"/>
      <c r="DY25" s="59"/>
      <c r="DZ25" s="59"/>
      <c r="EA25" s="59"/>
      <c r="EB25" s="59"/>
      <c r="EC25" s="59"/>
      <c r="ED25" s="59"/>
      <c r="EE25" s="59"/>
      <c r="EF25" s="59"/>
      <c r="EG25" s="59"/>
      <c r="EH25" s="59"/>
      <c r="EI25" s="59"/>
      <c r="EJ25" s="59"/>
      <c r="EK25" s="59"/>
      <c r="EL25" s="59"/>
      <c r="EM25" s="59"/>
      <c r="EN25" s="59"/>
      <c r="EO25" s="59"/>
      <c r="EP25" s="59"/>
      <c r="EQ25" s="59"/>
      <c r="ER25" s="59"/>
      <c r="ES25" s="59"/>
      <c r="ET25" s="59"/>
      <c r="EU25" s="59"/>
      <c r="EV25" s="59"/>
      <c r="EW25" s="59"/>
      <c r="EX25" s="59"/>
      <c r="EY25" s="59"/>
      <c r="EZ25" s="59"/>
      <c r="FA25" s="59"/>
      <c r="FB25" s="59"/>
      <c r="FC25" s="59"/>
      <c r="FD25" s="59"/>
      <c r="FE25" s="59"/>
      <c r="FF25" s="96"/>
      <c r="FR25" s="95"/>
      <c r="HW25" s="96"/>
    </row>
    <row r="26" spans="3:231">
      <c r="C26" s="1767"/>
      <c r="D26" s="1768"/>
      <c r="E26" s="1768"/>
      <c r="F26" s="1768"/>
      <c r="G26" s="1769"/>
      <c r="H26" s="95"/>
      <c r="I26" s="59"/>
      <c r="J26" s="59"/>
      <c r="K26" s="59"/>
      <c r="L26" s="59"/>
      <c r="M26" s="59"/>
      <c r="N26" s="59"/>
      <c r="O26" s="59"/>
      <c r="P26" s="59"/>
      <c r="Q26" s="59"/>
      <c r="R26" s="59"/>
      <c r="S26" s="59"/>
      <c r="T26" s="59"/>
      <c r="U26" s="59"/>
      <c r="V26" s="59"/>
      <c r="W26" s="59"/>
      <c r="X26" s="59"/>
      <c r="Y26" s="59"/>
      <c r="Z26" s="59"/>
      <c r="AA26" s="59"/>
      <c r="AB26" s="59"/>
      <c r="AC26" s="59"/>
      <c r="AD26" s="59"/>
      <c r="AE26" s="59"/>
      <c r="AF26" s="59"/>
      <c r="AG26" s="59"/>
      <c r="AH26" s="59"/>
      <c r="AI26" s="59"/>
      <c r="AJ26" s="59"/>
      <c r="AK26" s="59"/>
      <c r="AL26" s="59"/>
      <c r="AM26" s="59"/>
      <c r="AN26" s="59"/>
      <c r="AO26" s="59"/>
      <c r="AP26" s="59"/>
      <c r="AQ26" s="59"/>
      <c r="AR26" s="59"/>
      <c r="AS26" s="101"/>
      <c r="AT26" s="95"/>
      <c r="AU26" s="59"/>
      <c r="AV26" s="59"/>
      <c r="AW26" s="59"/>
      <c r="AX26" s="59"/>
      <c r="AY26" s="59"/>
      <c r="AZ26" s="59"/>
      <c r="BA26" s="59"/>
      <c r="BB26" s="59"/>
      <c r="BC26" s="59"/>
      <c r="BD26" s="59"/>
      <c r="BE26" s="59"/>
      <c r="BF26" s="59"/>
      <c r="BG26" s="59"/>
      <c r="BH26" s="59"/>
      <c r="BI26" s="59"/>
      <c r="BJ26" s="59"/>
      <c r="BK26" s="59"/>
      <c r="BL26" s="59"/>
      <c r="BM26" s="59"/>
      <c r="BN26" s="59"/>
      <c r="BO26" s="59"/>
      <c r="BP26" s="59"/>
      <c r="BQ26" s="59"/>
      <c r="BR26" s="59"/>
      <c r="BS26" s="59"/>
      <c r="BT26" s="59"/>
      <c r="BU26" s="59"/>
      <c r="BV26" s="59"/>
      <c r="BW26" s="95"/>
      <c r="BX26" s="59"/>
      <c r="BY26" s="59"/>
      <c r="BZ26" s="59"/>
      <c r="CA26" s="59"/>
      <c r="CB26" s="59"/>
      <c r="CC26" s="59"/>
      <c r="CD26" s="59"/>
      <c r="CE26" s="59"/>
      <c r="CF26" s="59"/>
      <c r="CG26" s="59"/>
      <c r="CH26" s="59"/>
      <c r="CI26" s="59"/>
      <c r="CJ26" s="59"/>
      <c r="CK26" s="59"/>
      <c r="CL26" s="59"/>
      <c r="CM26" s="59"/>
      <c r="CN26" s="59"/>
      <c r="CO26" s="59"/>
      <c r="CP26" s="59"/>
      <c r="CQ26" s="59"/>
      <c r="CR26" s="59"/>
      <c r="CS26" s="59"/>
      <c r="CT26" s="59"/>
      <c r="CU26" s="59"/>
      <c r="CV26" s="59"/>
      <c r="CW26" s="59"/>
      <c r="CX26" s="59"/>
      <c r="CY26" s="59"/>
      <c r="CZ26" s="59"/>
      <c r="DA26" s="59"/>
      <c r="DB26" s="59"/>
      <c r="DC26" s="59"/>
      <c r="DD26" s="59"/>
      <c r="DE26" s="59"/>
      <c r="DF26" s="59"/>
      <c r="DG26" s="59"/>
      <c r="DH26" s="101"/>
      <c r="DI26" s="95"/>
      <c r="DJ26" s="59"/>
      <c r="DK26" s="59"/>
      <c r="DL26" s="59"/>
      <c r="DM26" s="59"/>
      <c r="DN26" s="59"/>
      <c r="DO26" s="59"/>
      <c r="DP26" s="59"/>
      <c r="DQ26" s="59"/>
      <c r="DR26" s="59"/>
      <c r="DS26" s="59"/>
      <c r="DT26" s="59"/>
      <c r="DU26" s="59"/>
      <c r="DV26" s="59"/>
      <c r="DW26" s="59"/>
      <c r="DX26" s="59"/>
      <c r="DY26" s="59"/>
      <c r="DZ26" s="59"/>
      <c r="EA26" s="59"/>
      <c r="EB26" s="59"/>
      <c r="EC26" s="59"/>
      <c r="ED26" s="59"/>
      <c r="EE26" s="59"/>
      <c r="EF26" s="59"/>
      <c r="EG26" s="59"/>
      <c r="EH26" s="59"/>
      <c r="EI26" s="59"/>
      <c r="EJ26" s="59"/>
      <c r="EK26" s="59"/>
      <c r="EL26" s="59"/>
      <c r="EM26" s="59"/>
      <c r="EN26" s="59"/>
      <c r="EO26" s="59"/>
      <c r="EP26" s="59"/>
      <c r="EQ26" s="59"/>
      <c r="ER26" s="59"/>
      <c r="ES26" s="59"/>
      <c r="ET26" s="59"/>
      <c r="EU26" s="59"/>
      <c r="EV26" s="59"/>
      <c r="EW26" s="59"/>
      <c r="EX26" s="59"/>
      <c r="EY26" s="59"/>
      <c r="EZ26" s="59"/>
      <c r="FA26" s="59"/>
      <c r="FB26" s="59"/>
      <c r="FC26" s="59"/>
      <c r="FD26" s="59"/>
      <c r="FE26" s="59"/>
      <c r="FF26" s="96"/>
      <c r="FR26" s="95"/>
      <c r="HW26" s="96"/>
    </row>
    <row r="27" spans="3:231">
      <c r="C27" s="1767"/>
      <c r="D27" s="1768"/>
      <c r="E27" s="1768"/>
      <c r="F27" s="1768"/>
      <c r="G27" s="1769"/>
      <c r="H27" s="95"/>
      <c r="I27" s="59"/>
      <c r="J27" s="59"/>
      <c r="K27" s="59"/>
      <c r="L27" s="59"/>
      <c r="M27" s="59"/>
      <c r="N27" s="59"/>
      <c r="O27" s="59"/>
      <c r="P27" s="59"/>
      <c r="Q27" s="59"/>
      <c r="R27" s="59"/>
      <c r="S27" s="59"/>
      <c r="T27" s="59"/>
      <c r="U27" s="59"/>
      <c r="V27" s="59"/>
      <c r="W27" s="59"/>
      <c r="X27" s="59"/>
      <c r="Y27" s="59"/>
      <c r="Z27" s="59"/>
      <c r="AA27" s="59"/>
      <c r="AB27" s="59"/>
      <c r="AC27" s="59"/>
      <c r="AD27" s="59"/>
      <c r="AE27" s="59"/>
      <c r="AF27" s="59"/>
      <c r="AG27" s="59"/>
      <c r="AH27" s="59"/>
      <c r="AI27" s="59"/>
      <c r="AJ27" s="59"/>
      <c r="AK27" s="59"/>
      <c r="AL27" s="59"/>
      <c r="AM27" s="59"/>
      <c r="AN27" s="59"/>
      <c r="AO27" s="59"/>
      <c r="AP27" s="59"/>
      <c r="AQ27" s="59"/>
      <c r="AR27" s="59"/>
      <c r="AS27" s="101"/>
      <c r="AT27" s="102"/>
      <c r="AU27" s="103"/>
      <c r="AV27" s="103"/>
      <c r="AW27" s="103"/>
      <c r="AX27" s="103"/>
      <c r="AY27" s="103"/>
      <c r="AZ27" s="103"/>
      <c r="BA27" s="103"/>
      <c r="BB27" s="103"/>
      <c r="BC27" s="103"/>
      <c r="BD27" s="103"/>
      <c r="BE27" s="103"/>
      <c r="BF27" s="103"/>
      <c r="BG27" s="103"/>
      <c r="BH27" s="103"/>
      <c r="BI27" s="103"/>
      <c r="BJ27" s="103"/>
      <c r="BK27" s="103"/>
      <c r="BL27" s="103"/>
      <c r="BM27" s="103"/>
      <c r="BN27" s="103"/>
      <c r="BO27" s="103"/>
      <c r="BP27" s="103"/>
      <c r="BQ27" s="103"/>
      <c r="BR27" s="103"/>
      <c r="BS27" s="103"/>
      <c r="BT27" s="103"/>
      <c r="BU27" s="103"/>
      <c r="BV27" s="103"/>
      <c r="BW27" s="95"/>
      <c r="BX27" s="59"/>
      <c r="BY27" s="59"/>
      <c r="BZ27" s="59"/>
      <c r="CA27" s="59"/>
      <c r="CB27" s="59"/>
      <c r="CC27" s="59"/>
      <c r="CD27" s="59"/>
      <c r="CE27" s="59"/>
      <c r="CF27" s="59"/>
      <c r="CG27" s="59"/>
      <c r="CH27" s="59"/>
      <c r="CI27" s="59"/>
      <c r="CJ27" s="59"/>
      <c r="CK27" s="59"/>
      <c r="CL27" s="59"/>
      <c r="CM27" s="59"/>
      <c r="CN27" s="59"/>
      <c r="CO27" s="59"/>
      <c r="CP27" s="59"/>
      <c r="CQ27" s="59"/>
      <c r="CR27" s="59"/>
      <c r="CS27" s="59"/>
      <c r="CT27" s="59"/>
      <c r="CU27" s="59"/>
      <c r="CV27" s="59"/>
      <c r="CW27" s="59"/>
      <c r="CX27" s="59"/>
      <c r="CY27" s="59"/>
      <c r="CZ27" s="59"/>
      <c r="DA27" s="59"/>
      <c r="DB27" s="59"/>
      <c r="DC27" s="59"/>
      <c r="DD27" s="59"/>
      <c r="DE27" s="59"/>
      <c r="DF27" s="59"/>
      <c r="DG27" s="59"/>
      <c r="DH27" s="101"/>
      <c r="DI27" s="95"/>
      <c r="DJ27" s="59"/>
      <c r="DK27" s="59"/>
      <c r="DL27" s="59"/>
      <c r="DM27" s="59"/>
      <c r="DN27" s="59"/>
      <c r="DO27" s="59"/>
      <c r="DP27" s="59"/>
      <c r="DQ27" s="59"/>
      <c r="DR27" s="59"/>
      <c r="DS27" s="59"/>
      <c r="DT27" s="59"/>
      <c r="DU27" s="59"/>
      <c r="DV27" s="59"/>
      <c r="DW27" s="59"/>
      <c r="DX27" s="59"/>
      <c r="DY27" s="59"/>
      <c r="DZ27" s="59"/>
      <c r="EA27" s="59"/>
      <c r="EB27" s="59"/>
      <c r="EC27" s="59"/>
      <c r="ED27" s="59"/>
      <c r="EE27" s="59"/>
      <c r="EF27" s="59"/>
      <c r="EG27" s="59"/>
      <c r="EH27" s="59"/>
      <c r="EI27" s="59"/>
      <c r="EJ27" s="59"/>
      <c r="EK27" s="59"/>
      <c r="EL27" s="59"/>
      <c r="EM27" s="59"/>
      <c r="EN27" s="59"/>
      <c r="EO27" s="59"/>
      <c r="EP27" s="59"/>
      <c r="EQ27" s="59"/>
      <c r="ER27" s="59"/>
      <c r="ES27" s="59"/>
      <c r="ET27" s="59"/>
      <c r="EU27" s="59"/>
      <c r="EV27" s="59"/>
      <c r="EW27" s="59"/>
      <c r="EX27" s="59"/>
      <c r="EY27" s="59"/>
      <c r="EZ27" s="59"/>
      <c r="FA27" s="59"/>
      <c r="FB27" s="59"/>
      <c r="FC27" s="59"/>
      <c r="FD27" s="59"/>
      <c r="FE27" s="59"/>
      <c r="FF27" s="96"/>
      <c r="FR27" s="95"/>
      <c r="HW27" s="96"/>
    </row>
    <row r="28" spans="3:231">
      <c r="C28" s="1767"/>
      <c r="D28" s="1768"/>
      <c r="E28" s="1768"/>
      <c r="F28" s="1768"/>
      <c r="G28" s="1769"/>
      <c r="H28" s="95"/>
      <c r="I28" s="59"/>
      <c r="J28" s="59"/>
      <c r="K28" s="59"/>
      <c r="L28" s="59"/>
      <c r="M28" s="59"/>
      <c r="N28" s="59"/>
      <c r="O28" s="59"/>
      <c r="P28" s="59"/>
      <c r="Q28" s="59"/>
      <c r="R28" s="59"/>
      <c r="S28" s="59"/>
      <c r="T28" s="59"/>
      <c r="U28" s="59"/>
      <c r="V28" s="59"/>
      <c r="W28" s="59"/>
      <c r="X28" s="59"/>
      <c r="Y28" s="59"/>
      <c r="Z28" s="59"/>
      <c r="AA28" s="59"/>
      <c r="AB28" s="59"/>
      <c r="AC28" s="59"/>
      <c r="AD28" s="59"/>
      <c r="AE28" s="59"/>
      <c r="AF28" s="59"/>
      <c r="AG28" s="59"/>
      <c r="AH28" s="59"/>
      <c r="AI28" s="59"/>
      <c r="AJ28" s="59"/>
      <c r="AK28" s="59"/>
      <c r="AL28" s="59"/>
      <c r="AM28" s="59"/>
      <c r="AN28" s="59"/>
      <c r="AO28" s="59"/>
      <c r="AP28" s="59"/>
      <c r="AQ28" s="59"/>
      <c r="AR28" s="59"/>
      <c r="AS28" s="101"/>
      <c r="AT28" s="1779" t="s">
        <v>702</v>
      </c>
      <c r="AU28" s="1774"/>
      <c r="AV28" s="1774"/>
      <c r="AW28" s="1774"/>
      <c r="AX28" s="1774"/>
      <c r="AY28" s="1774"/>
      <c r="AZ28" s="1774"/>
      <c r="BA28" s="1774"/>
      <c r="BB28" s="1774"/>
      <c r="BC28" s="1774"/>
      <c r="BD28" s="1774"/>
      <c r="BE28" s="1774"/>
      <c r="BF28" s="1774"/>
      <c r="BG28" s="1774"/>
      <c r="BH28" s="1774"/>
      <c r="BI28" s="1774"/>
      <c r="BJ28" s="1774"/>
      <c r="BK28" s="1774"/>
      <c r="BL28" s="1774"/>
      <c r="BM28" s="1774"/>
      <c r="BN28" s="1774"/>
      <c r="BO28" s="1774"/>
      <c r="BP28" s="1774"/>
      <c r="BQ28" s="1774"/>
      <c r="BR28" s="1774"/>
      <c r="BS28" s="1774"/>
      <c r="BT28" s="1774"/>
      <c r="BU28" s="1774"/>
      <c r="BV28" s="1774"/>
      <c r="BW28" s="95"/>
      <c r="BX28" s="59"/>
      <c r="BY28" s="59"/>
      <c r="BZ28" s="59"/>
      <c r="CA28" s="59"/>
      <c r="CB28" s="59"/>
      <c r="CC28" s="59"/>
      <c r="CD28" s="59"/>
      <c r="CE28" s="59"/>
      <c r="CF28" s="59"/>
      <c r="CG28" s="59"/>
      <c r="CH28" s="59"/>
      <c r="CI28" s="59"/>
      <c r="CJ28" s="59"/>
      <c r="CK28" s="59"/>
      <c r="CL28" s="59"/>
      <c r="CM28" s="59"/>
      <c r="CN28" s="59"/>
      <c r="CO28" s="59"/>
      <c r="CP28" s="59"/>
      <c r="CQ28" s="59"/>
      <c r="CR28" s="59"/>
      <c r="CS28" s="59"/>
      <c r="CT28" s="59"/>
      <c r="CU28" s="59"/>
      <c r="CV28" s="59"/>
      <c r="CW28" s="59"/>
      <c r="CX28" s="59"/>
      <c r="CY28" s="59"/>
      <c r="CZ28" s="59"/>
      <c r="DA28" s="59"/>
      <c r="DB28" s="59"/>
      <c r="DC28" s="59"/>
      <c r="DD28" s="59"/>
      <c r="DE28" s="59"/>
      <c r="DF28" s="59"/>
      <c r="DG28" s="59"/>
      <c r="DH28" s="101"/>
      <c r="DI28" s="95"/>
      <c r="DJ28" s="59"/>
      <c r="DK28" s="59"/>
      <c r="DL28" s="59"/>
      <c r="DM28" s="59"/>
      <c r="DN28" s="59"/>
      <c r="DO28" s="59"/>
      <c r="DP28" s="59"/>
      <c r="DQ28" s="59"/>
      <c r="DR28" s="59"/>
      <c r="DS28" s="59"/>
      <c r="DT28" s="59"/>
      <c r="DU28" s="59"/>
      <c r="DV28" s="59"/>
      <c r="DW28" s="59"/>
      <c r="DX28" s="59"/>
      <c r="DY28" s="59"/>
      <c r="DZ28" s="59"/>
      <c r="EA28" s="59"/>
      <c r="EB28" s="59"/>
      <c r="EC28" s="59"/>
      <c r="ED28" s="59"/>
      <c r="EE28" s="59"/>
      <c r="EF28" s="59"/>
      <c r="EG28" s="59"/>
      <c r="EH28" s="59"/>
      <c r="EI28" s="59"/>
      <c r="EJ28" s="59"/>
      <c r="EK28" s="59"/>
      <c r="EL28" s="59"/>
      <c r="EM28" s="59"/>
      <c r="EN28" s="59"/>
      <c r="EO28" s="59"/>
      <c r="EP28" s="59"/>
      <c r="EQ28" s="59"/>
      <c r="ER28" s="59"/>
      <c r="ES28" s="59"/>
      <c r="ET28" s="59"/>
      <c r="EU28" s="59"/>
      <c r="EV28" s="59"/>
      <c r="EW28" s="59"/>
      <c r="EX28" s="59"/>
      <c r="EY28" s="59"/>
      <c r="EZ28" s="59"/>
      <c r="FA28" s="59"/>
      <c r="FB28" s="59"/>
      <c r="FC28" s="59"/>
      <c r="FD28" s="59"/>
      <c r="FE28" s="59"/>
      <c r="FF28" s="96"/>
      <c r="FR28" s="95"/>
      <c r="HW28" s="96"/>
    </row>
    <row r="29" spans="3:231">
      <c r="C29" s="1767"/>
      <c r="D29" s="1768"/>
      <c r="E29" s="1768"/>
      <c r="F29" s="1768"/>
      <c r="G29" s="1769"/>
      <c r="H29" s="95"/>
      <c r="I29" s="59"/>
      <c r="J29" s="59"/>
      <c r="K29" s="59"/>
      <c r="L29" s="59"/>
      <c r="M29" s="59"/>
      <c r="N29" s="59"/>
      <c r="O29" s="59"/>
      <c r="P29" s="59"/>
      <c r="Q29" s="59"/>
      <c r="R29" s="59"/>
      <c r="S29" s="59"/>
      <c r="T29" s="59"/>
      <c r="U29" s="59"/>
      <c r="V29" s="59"/>
      <c r="W29" s="59"/>
      <c r="X29" s="59"/>
      <c r="Y29" s="59"/>
      <c r="Z29" s="59"/>
      <c r="AA29" s="59"/>
      <c r="AB29" s="59"/>
      <c r="AC29" s="59"/>
      <c r="AD29" s="59"/>
      <c r="AE29" s="59"/>
      <c r="AF29" s="59"/>
      <c r="AG29" s="59"/>
      <c r="AH29" s="59"/>
      <c r="AI29" s="59"/>
      <c r="AJ29" s="59"/>
      <c r="AK29" s="59"/>
      <c r="AL29" s="59"/>
      <c r="AM29" s="59"/>
      <c r="AN29" s="59"/>
      <c r="AO29" s="59"/>
      <c r="AP29" s="59"/>
      <c r="AQ29" s="59"/>
      <c r="AR29" s="59"/>
      <c r="AS29" s="101"/>
      <c r="AT29" s="1775"/>
      <c r="AU29" s="1776"/>
      <c r="AV29" s="1776"/>
      <c r="AW29" s="1776"/>
      <c r="AX29" s="1776"/>
      <c r="AY29" s="1776"/>
      <c r="AZ29" s="1776"/>
      <c r="BA29" s="1776"/>
      <c r="BB29" s="1776"/>
      <c r="BC29" s="1776"/>
      <c r="BD29" s="1776"/>
      <c r="BE29" s="1776"/>
      <c r="BF29" s="1776"/>
      <c r="BG29" s="1776"/>
      <c r="BH29" s="1776"/>
      <c r="BI29" s="1776"/>
      <c r="BJ29" s="1776"/>
      <c r="BK29" s="1776"/>
      <c r="BL29" s="1776"/>
      <c r="BM29" s="1776"/>
      <c r="BN29" s="1776"/>
      <c r="BO29" s="1776"/>
      <c r="BP29" s="1776"/>
      <c r="BQ29" s="1776"/>
      <c r="BR29" s="1776"/>
      <c r="BS29" s="1776"/>
      <c r="BT29" s="1776"/>
      <c r="BU29" s="1776"/>
      <c r="BV29" s="1776"/>
      <c r="BW29" s="95"/>
      <c r="BX29" s="59"/>
      <c r="BY29" s="59"/>
      <c r="BZ29" s="59"/>
      <c r="CA29" s="59"/>
      <c r="CB29" s="59"/>
      <c r="CC29" s="59"/>
      <c r="CD29" s="59"/>
      <c r="CE29" s="59"/>
      <c r="CF29" s="59"/>
      <c r="CG29" s="59"/>
      <c r="CH29" s="59"/>
      <c r="CI29" s="59"/>
      <c r="CJ29" s="59"/>
      <c r="CK29" s="59"/>
      <c r="CL29" s="59"/>
      <c r="CM29" s="59"/>
      <c r="CN29" s="59"/>
      <c r="CO29" s="59"/>
      <c r="CP29" s="59"/>
      <c r="CQ29" s="59"/>
      <c r="CR29" s="59"/>
      <c r="CS29" s="59"/>
      <c r="CT29" s="59"/>
      <c r="CU29" s="59"/>
      <c r="CV29" s="59"/>
      <c r="CW29" s="59"/>
      <c r="CX29" s="59"/>
      <c r="CY29" s="59"/>
      <c r="CZ29" s="59"/>
      <c r="DA29" s="59"/>
      <c r="DB29" s="59"/>
      <c r="DC29" s="59"/>
      <c r="DD29" s="59"/>
      <c r="DE29" s="59"/>
      <c r="DF29" s="59"/>
      <c r="DG29" s="59"/>
      <c r="DH29" s="101"/>
      <c r="DI29" s="95"/>
      <c r="DJ29" s="59"/>
      <c r="DK29" s="59"/>
      <c r="DL29" s="59"/>
      <c r="DM29" s="59"/>
      <c r="DN29" s="59"/>
      <c r="DO29" s="59"/>
      <c r="DP29" s="59"/>
      <c r="DQ29" s="59"/>
      <c r="DR29" s="59"/>
      <c r="DS29" s="59"/>
      <c r="DT29" s="59"/>
      <c r="DU29" s="59"/>
      <c r="DV29" s="59"/>
      <c r="DW29" s="59"/>
      <c r="DX29" s="59"/>
      <c r="DY29" s="59"/>
      <c r="DZ29" s="59"/>
      <c r="EA29" s="59"/>
      <c r="EB29" s="59"/>
      <c r="EC29" s="59"/>
      <c r="ED29" s="59"/>
      <c r="EE29" s="59"/>
      <c r="EF29" s="59"/>
      <c r="EG29" s="59"/>
      <c r="EH29" s="59"/>
      <c r="EI29" s="59"/>
      <c r="EJ29" s="59"/>
      <c r="EK29" s="59"/>
      <c r="EL29" s="59"/>
      <c r="EM29" s="59"/>
      <c r="EN29" s="59"/>
      <c r="EO29" s="59"/>
      <c r="EP29" s="59"/>
      <c r="EQ29" s="59"/>
      <c r="ER29" s="59"/>
      <c r="ES29" s="59"/>
      <c r="ET29" s="59"/>
      <c r="EU29" s="59"/>
      <c r="EV29" s="59"/>
      <c r="EW29" s="59"/>
      <c r="EX29" s="59"/>
      <c r="EY29" s="59"/>
      <c r="EZ29" s="59"/>
      <c r="FA29" s="59"/>
      <c r="FB29" s="59"/>
      <c r="FC29" s="59"/>
      <c r="FD29" s="59"/>
      <c r="FE29" s="59"/>
      <c r="FF29" s="96"/>
      <c r="FR29" s="95"/>
      <c r="HW29" s="96"/>
    </row>
    <row r="30" spans="3:231">
      <c r="C30" s="1767"/>
      <c r="D30" s="1768"/>
      <c r="E30" s="1768"/>
      <c r="F30" s="1768"/>
      <c r="G30" s="1769"/>
      <c r="H30" s="95"/>
      <c r="I30" s="59"/>
      <c r="J30" s="59"/>
      <c r="K30" s="59"/>
      <c r="L30" s="59"/>
      <c r="M30" s="59"/>
      <c r="N30" s="59"/>
      <c r="O30" s="59"/>
      <c r="P30" s="59"/>
      <c r="Q30" s="59"/>
      <c r="R30" s="59"/>
      <c r="S30" s="59"/>
      <c r="T30" s="59"/>
      <c r="U30" s="59"/>
      <c r="V30" s="59"/>
      <c r="W30" s="59"/>
      <c r="X30" s="59"/>
      <c r="Y30" s="59"/>
      <c r="Z30" s="59"/>
      <c r="AA30" s="59"/>
      <c r="AB30" s="59"/>
      <c r="AC30" s="59"/>
      <c r="AD30" s="59"/>
      <c r="AE30" s="59"/>
      <c r="AF30" s="59"/>
      <c r="AG30" s="59"/>
      <c r="AH30" s="59"/>
      <c r="AI30" s="59"/>
      <c r="AJ30" s="59"/>
      <c r="AK30" s="59"/>
      <c r="AL30" s="59"/>
      <c r="AM30" s="59"/>
      <c r="AN30" s="59"/>
      <c r="AO30" s="59"/>
      <c r="AP30" s="59"/>
      <c r="AQ30" s="59"/>
      <c r="AR30" s="59"/>
      <c r="AS30" s="101"/>
      <c r="AT30" s="1777"/>
      <c r="AU30" s="1778"/>
      <c r="AV30" s="1778"/>
      <c r="AW30" s="1778"/>
      <c r="AX30" s="1778"/>
      <c r="AY30" s="1778"/>
      <c r="AZ30" s="1778"/>
      <c r="BA30" s="1778"/>
      <c r="BB30" s="1778"/>
      <c r="BC30" s="1778"/>
      <c r="BD30" s="1778"/>
      <c r="BE30" s="1778"/>
      <c r="BF30" s="1778"/>
      <c r="BG30" s="1778"/>
      <c r="BH30" s="1778"/>
      <c r="BI30" s="1778"/>
      <c r="BJ30" s="1778"/>
      <c r="BK30" s="1778"/>
      <c r="BL30" s="1778"/>
      <c r="BM30" s="1778"/>
      <c r="BN30" s="1778"/>
      <c r="BO30" s="1778"/>
      <c r="BP30" s="1778"/>
      <c r="BQ30" s="1778"/>
      <c r="BR30" s="1778"/>
      <c r="BS30" s="1778"/>
      <c r="BT30" s="1778"/>
      <c r="BU30" s="1778"/>
      <c r="BV30" s="1778"/>
      <c r="BW30" s="95"/>
      <c r="BX30" s="59"/>
      <c r="BY30" s="59"/>
      <c r="BZ30" s="59"/>
      <c r="CA30" s="59"/>
      <c r="CB30" s="59"/>
      <c r="CC30" s="59"/>
      <c r="CD30" s="59"/>
      <c r="CE30" s="59"/>
      <c r="CF30" s="59"/>
      <c r="CG30" s="59"/>
      <c r="CH30" s="59"/>
      <c r="CI30" s="59"/>
      <c r="CJ30" s="59"/>
      <c r="CK30" s="59"/>
      <c r="CL30" s="59"/>
      <c r="CM30" s="59"/>
      <c r="CN30" s="59"/>
      <c r="CO30" s="59"/>
      <c r="CP30" s="59"/>
      <c r="CQ30" s="59"/>
      <c r="CR30" s="59"/>
      <c r="CS30" s="59"/>
      <c r="CT30" s="59"/>
      <c r="CU30" s="59"/>
      <c r="CV30" s="59"/>
      <c r="CW30" s="59"/>
      <c r="CX30" s="59"/>
      <c r="CY30" s="59"/>
      <c r="CZ30" s="59"/>
      <c r="DA30" s="59"/>
      <c r="DB30" s="59"/>
      <c r="DC30" s="59"/>
      <c r="DD30" s="59"/>
      <c r="DE30" s="59"/>
      <c r="DF30" s="59"/>
      <c r="DG30" s="59"/>
      <c r="DH30" s="101"/>
      <c r="DI30" s="95"/>
      <c r="DJ30" s="59"/>
      <c r="DK30" s="59"/>
      <c r="DL30" s="59"/>
      <c r="DM30" s="59"/>
      <c r="DN30" s="59"/>
      <c r="DO30" s="59"/>
      <c r="DP30" s="59"/>
      <c r="DQ30" s="59"/>
      <c r="DR30" s="59"/>
      <c r="DS30" s="59"/>
      <c r="DT30" s="59"/>
      <c r="DU30" s="59"/>
      <c r="DV30" s="59"/>
      <c r="DW30" s="59"/>
      <c r="DX30" s="59"/>
      <c r="DY30" s="59"/>
      <c r="DZ30" s="59"/>
      <c r="EA30" s="59"/>
      <c r="EB30" s="59"/>
      <c r="EC30" s="59"/>
      <c r="ED30" s="59"/>
      <c r="EE30" s="59"/>
      <c r="EF30" s="59"/>
      <c r="EG30" s="59"/>
      <c r="EH30" s="59"/>
      <c r="EI30" s="59"/>
      <c r="EJ30" s="59"/>
      <c r="EK30" s="59"/>
      <c r="EL30" s="59"/>
      <c r="EM30" s="59"/>
      <c r="EN30" s="59"/>
      <c r="EO30" s="59"/>
      <c r="EP30" s="59"/>
      <c r="EQ30" s="59"/>
      <c r="ER30" s="59"/>
      <c r="ES30" s="59"/>
      <c r="ET30" s="59"/>
      <c r="EU30" s="59"/>
      <c r="EV30" s="59"/>
      <c r="EW30" s="59"/>
      <c r="EX30" s="59"/>
      <c r="EY30" s="59"/>
      <c r="EZ30" s="59"/>
      <c r="FA30" s="59"/>
      <c r="FB30" s="59"/>
      <c r="FC30" s="59"/>
      <c r="FD30" s="59"/>
      <c r="FE30" s="59"/>
      <c r="FF30" s="96"/>
      <c r="FR30" s="95"/>
      <c r="HW30" s="96"/>
    </row>
    <row r="31" spans="3:231">
      <c r="C31" s="1767"/>
      <c r="D31" s="1768"/>
      <c r="E31" s="1768"/>
      <c r="F31" s="1768"/>
      <c r="G31" s="1769"/>
      <c r="H31" s="95"/>
      <c r="I31" s="59"/>
      <c r="J31" s="59"/>
      <c r="K31" s="59"/>
      <c r="L31" s="59"/>
      <c r="M31" s="59"/>
      <c r="N31" s="59"/>
      <c r="O31" s="59"/>
      <c r="P31" s="59"/>
      <c r="Q31" s="59"/>
      <c r="R31" s="59"/>
      <c r="S31" s="59"/>
      <c r="T31" s="59"/>
      <c r="U31" s="59"/>
      <c r="V31" s="59"/>
      <c r="W31" s="59"/>
      <c r="X31" s="59"/>
      <c r="Y31" s="59"/>
      <c r="Z31" s="59"/>
      <c r="AA31" s="59"/>
      <c r="AB31" s="59"/>
      <c r="AC31" s="59"/>
      <c r="AD31" s="59"/>
      <c r="AE31" s="59"/>
      <c r="AF31" s="59"/>
      <c r="AG31" s="59"/>
      <c r="AH31" s="59"/>
      <c r="AI31" s="59"/>
      <c r="AJ31" s="59"/>
      <c r="AK31" s="59"/>
      <c r="AL31" s="59"/>
      <c r="AM31" s="59"/>
      <c r="AN31" s="59"/>
      <c r="AO31" s="59"/>
      <c r="AP31" s="59"/>
      <c r="AQ31" s="59"/>
      <c r="AR31" s="59"/>
      <c r="AS31" s="101"/>
      <c r="AT31" s="59"/>
      <c r="AU31" s="59"/>
      <c r="AV31" s="59"/>
      <c r="AW31" s="59"/>
      <c r="AX31" s="59"/>
      <c r="AY31" s="59"/>
      <c r="AZ31" s="59"/>
      <c r="BA31" s="59"/>
      <c r="BB31" s="59"/>
      <c r="BC31" s="59"/>
      <c r="BD31" s="59"/>
      <c r="BE31" s="59"/>
      <c r="BF31" s="59"/>
      <c r="BG31" s="59"/>
      <c r="BH31" s="59"/>
      <c r="BI31" s="59"/>
      <c r="BJ31" s="59"/>
      <c r="BK31" s="59"/>
      <c r="BL31" s="59"/>
      <c r="BM31" s="59"/>
      <c r="BN31" s="59"/>
      <c r="BO31" s="59"/>
      <c r="BP31" s="59"/>
      <c r="BQ31" s="59"/>
      <c r="BR31" s="59"/>
      <c r="BS31" s="59"/>
      <c r="BT31" s="59"/>
      <c r="BU31" s="59"/>
      <c r="BV31" s="59"/>
      <c r="BW31" s="95"/>
      <c r="BX31" s="59"/>
      <c r="BY31" s="59"/>
      <c r="BZ31" s="59"/>
      <c r="CA31" s="59"/>
      <c r="CB31" s="59"/>
      <c r="CC31" s="59"/>
      <c r="CD31" s="59"/>
      <c r="CE31" s="59"/>
      <c r="CF31" s="59"/>
      <c r="CG31" s="59"/>
      <c r="CH31" s="59"/>
      <c r="CI31" s="59"/>
      <c r="CJ31" s="59"/>
      <c r="CK31" s="59"/>
      <c r="CL31" s="59"/>
      <c r="CM31" s="59"/>
      <c r="CN31" s="59"/>
      <c r="CO31" s="59"/>
      <c r="CP31" s="59"/>
      <c r="CQ31" s="59"/>
      <c r="CR31" s="59"/>
      <c r="CS31" s="59"/>
      <c r="CT31" s="59"/>
      <c r="CU31" s="59"/>
      <c r="CV31" s="59"/>
      <c r="CW31" s="59"/>
      <c r="CX31" s="59"/>
      <c r="CY31" s="59"/>
      <c r="CZ31" s="59"/>
      <c r="DA31" s="59"/>
      <c r="DB31" s="59"/>
      <c r="DC31" s="59"/>
      <c r="DD31" s="59"/>
      <c r="DE31" s="59"/>
      <c r="DF31" s="59"/>
      <c r="DG31" s="59"/>
      <c r="DH31" s="101"/>
      <c r="DI31" s="95"/>
      <c r="DJ31" s="59"/>
      <c r="DK31" s="59"/>
      <c r="DL31" s="59"/>
      <c r="DM31" s="59"/>
      <c r="DN31" s="59"/>
      <c r="DO31" s="59"/>
      <c r="DP31" s="59"/>
      <c r="DQ31" s="59"/>
      <c r="DR31" s="59"/>
      <c r="DS31" s="59"/>
      <c r="DT31" s="59"/>
      <c r="DU31" s="59"/>
      <c r="DV31" s="59"/>
      <c r="DW31" s="59"/>
      <c r="DX31" s="59"/>
      <c r="DY31" s="59"/>
      <c r="DZ31" s="59"/>
      <c r="EA31" s="59"/>
      <c r="EB31" s="59"/>
      <c r="EC31" s="59"/>
      <c r="ED31" s="59"/>
      <c r="EE31" s="59"/>
      <c r="EF31" s="59"/>
      <c r="EG31" s="59"/>
      <c r="EH31" s="59"/>
      <c r="EI31" s="59"/>
      <c r="EJ31" s="59"/>
      <c r="EK31" s="59"/>
      <c r="EL31" s="59"/>
      <c r="EM31" s="59"/>
      <c r="EN31" s="59"/>
      <c r="EO31" s="59"/>
      <c r="EP31" s="59"/>
      <c r="EQ31" s="59"/>
      <c r="ER31" s="59"/>
      <c r="ES31" s="59"/>
      <c r="ET31" s="59"/>
      <c r="EU31" s="59"/>
      <c r="EV31" s="59"/>
      <c r="EW31" s="59"/>
      <c r="EX31" s="59"/>
      <c r="EY31" s="59"/>
      <c r="EZ31" s="59"/>
      <c r="FA31" s="59"/>
      <c r="FB31" s="59"/>
      <c r="FC31" s="59"/>
      <c r="FD31" s="59"/>
      <c r="FE31" s="59"/>
      <c r="FF31" s="96"/>
      <c r="FR31" s="95"/>
      <c r="HW31" s="96"/>
    </row>
    <row r="32" spans="3:231">
      <c r="C32" s="1767"/>
      <c r="D32" s="1768"/>
      <c r="E32" s="1768"/>
      <c r="F32" s="1768"/>
      <c r="G32" s="1769"/>
      <c r="H32" s="95"/>
      <c r="I32" s="59"/>
      <c r="J32" s="59"/>
      <c r="K32" s="59"/>
      <c r="L32" s="59"/>
      <c r="M32" s="59"/>
      <c r="N32" s="59"/>
      <c r="O32" s="59"/>
      <c r="P32" s="59"/>
      <c r="Q32" s="59"/>
      <c r="R32" s="59"/>
      <c r="S32" s="59"/>
      <c r="T32" s="59"/>
      <c r="U32" s="59"/>
      <c r="V32" s="59"/>
      <c r="W32" s="59"/>
      <c r="X32" s="59"/>
      <c r="Y32" s="59"/>
      <c r="Z32" s="59"/>
      <c r="AA32" s="59"/>
      <c r="AB32" s="59"/>
      <c r="AC32" s="59"/>
      <c r="AD32" s="59"/>
      <c r="AE32" s="59"/>
      <c r="AF32" s="59"/>
      <c r="AG32" s="59"/>
      <c r="AH32" s="59"/>
      <c r="AI32" s="59"/>
      <c r="AJ32" s="59"/>
      <c r="AK32" s="59"/>
      <c r="AL32" s="59"/>
      <c r="AM32" s="59"/>
      <c r="AN32" s="59"/>
      <c r="AO32" s="59"/>
      <c r="AP32" s="59"/>
      <c r="AQ32" s="59"/>
      <c r="AR32" s="59"/>
      <c r="AS32" s="101"/>
      <c r="AT32" s="59"/>
      <c r="AU32" s="59"/>
      <c r="AV32" s="59"/>
      <c r="AW32" s="59"/>
      <c r="AX32" s="59"/>
      <c r="AY32" s="59"/>
      <c r="AZ32" s="59"/>
      <c r="BA32" s="59"/>
      <c r="BB32" s="59"/>
      <c r="BC32" s="59"/>
      <c r="BD32" s="59"/>
      <c r="BE32" s="59"/>
      <c r="BF32" s="59"/>
      <c r="BG32" s="59"/>
      <c r="BH32" s="59"/>
      <c r="BI32" s="59"/>
      <c r="BJ32" s="59"/>
      <c r="BK32" s="59"/>
      <c r="BL32" s="59"/>
      <c r="BM32" s="59"/>
      <c r="BN32" s="59"/>
      <c r="BO32" s="59"/>
      <c r="BP32" s="59"/>
      <c r="BQ32" s="59"/>
      <c r="BR32" s="59"/>
      <c r="BS32" s="59"/>
      <c r="BT32" s="59"/>
      <c r="BU32" s="59"/>
      <c r="BV32" s="59"/>
      <c r="BW32" s="95"/>
      <c r="BX32" s="59"/>
      <c r="BY32" s="59"/>
      <c r="BZ32" s="59"/>
      <c r="CA32" s="59"/>
      <c r="CB32" s="59"/>
      <c r="CC32" s="59"/>
      <c r="CD32" s="59"/>
      <c r="CE32" s="59"/>
      <c r="CF32" s="59"/>
      <c r="CG32" s="59"/>
      <c r="CH32" s="59"/>
      <c r="CI32" s="59"/>
      <c r="CJ32" s="59"/>
      <c r="CK32" s="59"/>
      <c r="CL32" s="59"/>
      <c r="CM32" s="59"/>
      <c r="CN32" s="59"/>
      <c r="CO32" s="59"/>
      <c r="CP32" s="59"/>
      <c r="CQ32" s="59"/>
      <c r="CR32" s="59"/>
      <c r="CS32" s="59"/>
      <c r="CT32" s="59"/>
      <c r="CU32" s="59"/>
      <c r="CV32" s="59"/>
      <c r="CW32" s="59"/>
      <c r="CX32" s="59"/>
      <c r="CY32" s="59"/>
      <c r="CZ32" s="59"/>
      <c r="DA32" s="59"/>
      <c r="DB32" s="59"/>
      <c r="DC32" s="59"/>
      <c r="DD32" s="59"/>
      <c r="DE32" s="59"/>
      <c r="DF32" s="59"/>
      <c r="DG32" s="59"/>
      <c r="DH32" s="101"/>
      <c r="DI32" s="95"/>
      <c r="DJ32" s="59"/>
      <c r="DK32" s="59"/>
      <c r="DL32" s="59"/>
      <c r="DM32" s="59"/>
      <c r="DN32" s="59"/>
      <c r="DO32" s="59"/>
      <c r="DP32" s="59"/>
      <c r="DQ32" s="59"/>
      <c r="DR32" s="59"/>
      <c r="DS32" s="59"/>
      <c r="DT32" s="59"/>
      <c r="DU32" s="59"/>
      <c r="DV32" s="59"/>
      <c r="DW32" s="59"/>
      <c r="DX32" s="59"/>
      <c r="DY32" s="59"/>
      <c r="DZ32" s="59"/>
      <c r="EA32" s="59"/>
      <c r="EB32" s="59"/>
      <c r="EC32" s="59"/>
      <c r="ED32" s="59"/>
      <c r="EE32" s="59"/>
      <c r="EF32" s="59"/>
      <c r="EG32" s="59"/>
      <c r="EH32" s="59"/>
      <c r="EI32" s="59"/>
      <c r="EJ32" s="59"/>
      <c r="EK32" s="59"/>
      <c r="EL32" s="59"/>
      <c r="EM32" s="59"/>
      <c r="EN32" s="59"/>
      <c r="EO32" s="59"/>
      <c r="EP32" s="59"/>
      <c r="EQ32" s="59"/>
      <c r="ER32" s="59"/>
      <c r="ES32" s="59"/>
      <c r="ET32" s="59"/>
      <c r="EU32" s="59"/>
      <c r="EV32" s="59"/>
      <c r="EW32" s="59"/>
      <c r="EX32" s="59"/>
      <c r="EY32" s="59"/>
      <c r="EZ32" s="59"/>
      <c r="FA32" s="59"/>
      <c r="FB32" s="59"/>
      <c r="FC32" s="59"/>
      <c r="FD32" s="59"/>
      <c r="FE32" s="59"/>
      <c r="FF32" s="96"/>
      <c r="FR32" s="95"/>
      <c r="HW32" s="96"/>
    </row>
    <row r="33" spans="3:231">
      <c r="C33" s="1767"/>
      <c r="D33" s="1768"/>
      <c r="E33" s="1768"/>
      <c r="F33" s="1768"/>
      <c r="G33" s="1769"/>
      <c r="H33" s="95"/>
      <c r="I33" s="59"/>
      <c r="J33" s="59"/>
      <c r="K33" s="59"/>
      <c r="L33" s="59"/>
      <c r="M33" s="59"/>
      <c r="N33" s="59"/>
      <c r="O33" s="59"/>
      <c r="P33" s="59"/>
      <c r="Q33" s="59"/>
      <c r="R33" s="59"/>
      <c r="S33" s="59"/>
      <c r="T33" s="59"/>
      <c r="U33" s="59"/>
      <c r="V33" s="59"/>
      <c r="W33" s="59"/>
      <c r="X33" s="59"/>
      <c r="Y33" s="59"/>
      <c r="Z33" s="59"/>
      <c r="AA33" s="59"/>
      <c r="AB33" s="59"/>
      <c r="AC33" s="59"/>
      <c r="AD33" s="59"/>
      <c r="AE33" s="59"/>
      <c r="AF33" s="59"/>
      <c r="AG33" s="59"/>
      <c r="AH33" s="59"/>
      <c r="AI33" s="59"/>
      <c r="AJ33" s="59"/>
      <c r="AK33" s="59"/>
      <c r="AL33" s="59"/>
      <c r="AM33" s="59"/>
      <c r="AN33" s="59"/>
      <c r="AO33" s="59"/>
      <c r="AP33" s="59"/>
      <c r="AQ33" s="59"/>
      <c r="AR33" s="59"/>
      <c r="AS33" s="101"/>
      <c r="AT33" s="59"/>
      <c r="AU33" s="59"/>
      <c r="AV33" s="59"/>
      <c r="AW33" s="59"/>
      <c r="AX33" s="59"/>
      <c r="AY33" s="59"/>
      <c r="AZ33" s="59"/>
      <c r="BA33" s="59"/>
      <c r="BB33" s="59"/>
      <c r="BC33" s="59"/>
      <c r="BD33" s="59"/>
      <c r="BE33" s="59"/>
      <c r="BF33" s="59"/>
      <c r="BG33" s="59"/>
      <c r="BH33" s="59"/>
      <c r="BI33" s="59"/>
      <c r="BJ33" s="59"/>
      <c r="BK33" s="59"/>
      <c r="BL33" s="59"/>
      <c r="BM33" s="59"/>
      <c r="BN33" s="59"/>
      <c r="BO33" s="59"/>
      <c r="BP33" s="59"/>
      <c r="BQ33" s="59"/>
      <c r="BR33" s="59"/>
      <c r="BS33" s="59"/>
      <c r="BT33" s="59"/>
      <c r="BU33" s="59"/>
      <c r="BV33" s="59"/>
      <c r="BW33" s="95"/>
      <c r="BX33" s="59"/>
      <c r="BY33" s="59"/>
      <c r="BZ33" s="59"/>
      <c r="CA33" s="59"/>
      <c r="CB33" s="59"/>
      <c r="CC33" s="59"/>
      <c r="CD33" s="59"/>
      <c r="CE33" s="59"/>
      <c r="CF33" s="59"/>
      <c r="CG33" s="59"/>
      <c r="CH33" s="59"/>
      <c r="CI33" s="59"/>
      <c r="CJ33" s="59"/>
      <c r="CK33" s="59"/>
      <c r="CL33" s="59"/>
      <c r="CM33" s="59"/>
      <c r="CN33" s="59"/>
      <c r="CO33" s="59"/>
      <c r="CP33" s="59"/>
      <c r="CQ33" s="59"/>
      <c r="CR33" s="59"/>
      <c r="CS33" s="59"/>
      <c r="CT33" s="59"/>
      <c r="CU33" s="59"/>
      <c r="CV33" s="59"/>
      <c r="CW33" s="59"/>
      <c r="CX33" s="59"/>
      <c r="CY33" s="59"/>
      <c r="CZ33" s="59"/>
      <c r="DA33" s="59"/>
      <c r="DB33" s="59"/>
      <c r="DC33" s="59"/>
      <c r="DD33" s="59"/>
      <c r="DE33" s="59"/>
      <c r="DF33" s="59"/>
      <c r="DG33" s="59"/>
      <c r="DH33" s="101"/>
      <c r="DI33" s="95"/>
      <c r="DJ33" s="59"/>
      <c r="DK33" s="59"/>
      <c r="DL33" s="59"/>
      <c r="DM33" s="59"/>
      <c r="DN33" s="59"/>
      <c r="DO33" s="59"/>
      <c r="DP33" s="59"/>
      <c r="DQ33" s="59"/>
      <c r="DR33" s="59"/>
      <c r="DS33" s="59"/>
      <c r="DT33" s="59"/>
      <c r="DU33" s="59"/>
      <c r="DV33" s="59"/>
      <c r="DW33" s="59"/>
      <c r="DX33" s="59"/>
      <c r="DY33" s="59"/>
      <c r="DZ33" s="59"/>
      <c r="EA33" s="59"/>
      <c r="EB33" s="59"/>
      <c r="EC33" s="59"/>
      <c r="ED33" s="59"/>
      <c r="EE33" s="59"/>
      <c r="EF33" s="59"/>
      <c r="EG33" s="59"/>
      <c r="EH33" s="59"/>
      <c r="EI33" s="59"/>
      <c r="EJ33" s="59"/>
      <c r="EK33" s="59"/>
      <c r="EL33" s="59"/>
      <c r="EM33" s="59"/>
      <c r="EN33" s="59"/>
      <c r="EO33" s="59"/>
      <c r="EP33" s="59"/>
      <c r="EQ33" s="59"/>
      <c r="ER33" s="59"/>
      <c r="ES33" s="59"/>
      <c r="ET33" s="59"/>
      <c r="EU33" s="59"/>
      <c r="EV33" s="59"/>
      <c r="EW33" s="59"/>
      <c r="EX33" s="59"/>
      <c r="EY33" s="59"/>
      <c r="EZ33" s="59"/>
      <c r="FA33" s="59"/>
      <c r="FB33" s="59"/>
      <c r="FC33" s="59"/>
      <c r="FD33" s="59"/>
      <c r="FE33" s="59"/>
      <c r="FF33" s="96"/>
      <c r="FR33" s="95"/>
      <c r="HW33" s="96"/>
    </row>
    <row r="34" spans="3:231">
      <c r="C34" s="1767"/>
      <c r="D34" s="1768"/>
      <c r="E34" s="1768"/>
      <c r="F34" s="1768"/>
      <c r="G34" s="1769"/>
      <c r="H34" s="95"/>
      <c r="I34" s="59"/>
      <c r="J34" s="59"/>
      <c r="K34" s="59"/>
      <c r="L34" s="59"/>
      <c r="M34" s="59"/>
      <c r="N34" s="59"/>
      <c r="O34" s="59"/>
      <c r="P34" s="59"/>
      <c r="Q34" s="59"/>
      <c r="R34" s="59"/>
      <c r="S34" s="59"/>
      <c r="T34" s="59"/>
      <c r="U34" s="59"/>
      <c r="V34" s="59"/>
      <c r="W34" s="59"/>
      <c r="X34" s="59"/>
      <c r="Y34" s="59"/>
      <c r="Z34" s="59"/>
      <c r="AA34" s="59"/>
      <c r="AB34" s="59"/>
      <c r="AC34" s="59"/>
      <c r="AD34" s="59"/>
      <c r="AE34" s="59"/>
      <c r="AF34" s="59"/>
      <c r="AG34" s="59"/>
      <c r="AH34" s="59"/>
      <c r="AI34" s="59"/>
      <c r="AJ34" s="59"/>
      <c r="AK34" s="59"/>
      <c r="AL34" s="59"/>
      <c r="AM34" s="59"/>
      <c r="AN34" s="59"/>
      <c r="AO34" s="59"/>
      <c r="AP34" s="59"/>
      <c r="AQ34" s="59"/>
      <c r="AR34" s="59"/>
      <c r="AS34" s="101"/>
      <c r="AT34" s="59"/>
      <c r="AU34" s="59"/>
      <c r="AV34" s="59"/>
      <c r="AW34" s="59"/>
      <c r="AX34" s="59"/>
      <c r="AY34" s="59"/>
      <c r="AZ34" s="59"/>
      <c r="BA34" s="59"/>
      <c r="BB34" s="59"/>
      <c r="BC34" s="59"/>
      <c r="BD34" s="59"/>
      <c r="BE34" s="59"/>
      <c r="BF34" s="59"/>
      <c r="BG34" s="59"/>
      <c r="BH34" s="59"/>
      <c r="BI34" s="59"/>
      <c r="BJ34" s="59"/>
      <c r="BK34" s="59"/>
      <c r="BL34" s="59"/>
      <c r="BM34" s="59"/>
      <c r="BN34" s="59"/>
      <c r="BO34" s="59"/>
      <c r="BP34" s="59"/>
      <c r="BQ34" s="59"/>
      <c r="BR34" s="59"/>
      <c r="BS34" s="59"/>
      <c r="BT34" s="59"/>
      <c r="BU34" s="59"/>
      <c r="BV34" s="59"/>
      <c r="BW34" s="95"/>
      <c r="BX34" s="59"/>
      <c r="BY34" s="59"/>
      <c r="BZ34" s="59"/>
      <c r="CA34" s="59"/>
      <c r="CB34" s="59"/>
      <c r="CC34" s="59"/>
      <c r="CD34" s="59"/>
      <c r="CE34" s="59"/>
      <c r="CF34" s="59"/>
      <c r="CG34" s="59"/>
      <c r="CH34" s="59"/>
      <c r="CI34" s="59"/>
      <c r="CJ34" s="59"/>
      <c r="CK34" s="59"/>
      <c r="CL34" s="59"/>
      <c r="CM34" s="59"/>
      <c r="CN34" s="59"/>
      <c r="CO34" s="59"/>
      <c r="CP34" s="59"/>
      <c r="CQ34" s="59"/>
      <c r="CR34" s="59"/>
      <c r="CS34" s="59"/>
      <c r="CT34" s="59"/>
      <c r="CU34" s="59"/>
      <c r="CV34" s="59"/>
      <c r="CW34" s="59"/>
      <c r="CX34" s="59"/>
      <c r="CY34" s="59"/>
      <c r="CZ34" s="59"/>
      <c r="DA34" s="59"/>
      <c r="DB34" s="59"/>
      <c r="DC34" s="59"/>
      <c r="DD34" s="59"/>
      <c r="DE34" s="59"/>
      <c r="DF34" s="59"/>
      <c r="DG34" s="59"/>
      <c r="DH34" s="101"/>
      <c r="DI34" s="95"/>
      <c r="DJ34" s="59"/>
      <c r="DK34" s="59"/>
      <c r="DL34" s="59"/>
      <c r="DM34" s="59"/>
      <c r="DN34" s="59"/>
      <c r="DO34" s="59"/>
      <c r="DP34" s="59"/>
      <c r="DQ34" s="59"/>
      <c r="DR34" s="59"/>
      <c r="DS34" s="59"/>
      <c r="DT34" s="59"/>
      <c r="DU34" s="59"/>
      <c r="DV34" s="59"/>
      <c r="DW34" s="59"/>
      <c r="DX34" s="59"/>
      <c r="DY34" s="59"/>
      <c r="DZ34" s="59"/>
      <c r="EA34" s="59"/>
      <c r="EB34" s="59"/>
      <c r="EC34" s="59"/>
      <c r="ED34" s="59"/>
      <c r="EE34" s="59"/>
      <c r="EF34" s="59"/>
      <c r="EG34" s="59"/>
      <c r="EH34" s="59"/>
      <c r="EI34" s="59"/>
      <c r="EJ34" s="59"/>
      <c r="EK34" s="59"/>
      <c r="EL34" s="59"/>
      <c r="EM34" s="59"/>
      <c r="EN34" s="59"/>
      <c r="EO34" s="59"/>
      <c r="EP34" s="59"/>
      <c r="EQ34" s="59"/>
      <c r="ER34" s="59"/>
      <c r="ES34" s="59"/>
      <c r="ET34" s="59"/>
      <c r="EU34" s="59"/>
      <c r="EV34" s="59"/>
      <c r="EW34" s="59"/>
      <c r="EX34" s="59"/>
      <c r="EY34" s="59"/>
      <c r="EZ34" s="59"/>
      <c r="FA34" s="59"/>
      <c r="FB34" s="59"/>
      <c r="FC34" s="59"/>
      <c r="FD34" s="59"/>
      <c r="FE34" s="59"/>
      <c r="FF34" s="96"/>
      <c r="FR34" s="95"/>
      <c r="HW34" s="96"/>
    </row>
    <row r="35" spans="3:231">
      <c r="C35" s="1767"/>
      <c r="D35" s="1768"/>
      <c r="E35" s="1768"/>
      <c r="F35" s="1768"/>
      <c r="G35" s="1769"/>
      <c r="H35" s="95"/>
      <c r="I35" s="59"/>
      <c r="J35" s="59"/>
      <c r="K35" s="59"/>
      <c r="L35" s="59"/>
      <c r="M35" s="59"/>
      <c r="N35" s="59"/>
      <c r="O35" s="59"/>
      <c r="P35" s="59"/>
      <c r="Q35" s="59"/>
      <c r="R35" s="59"/>
      <c r="S35" s="59"/>
      <c r="T35" s="59"/>
      <c r="U35" s="59"/>
      <c r="V35" s="59"/>
      <c r="W35" s="59"/>
      <c r="X35" s="59"/>
      <c r="Y35" s="59"/>
      <c r="Z35" s="59"/>
      <c r="AA35" s="59"/>
      <c r="AB35" s="59"/>
      <c r="AC35" s="59"/>
      <c r="AD35" s="59"/>
      <c r="AE35" s="59"/>
      <c r="AF35" s="59"/>
      <c r="AG35" s="59"/>
      <c r="AH35" s="59"/>
      <c r="AI35" s="59"/>
      <c r="AJ35" s="59"/>
      <c r="AK35" s="59"/>
      <c r="AL35" s="59"/>
      <c r="AM35" s="59"/>
      <c r="AN35" s="59"/>
      <c r="AO35" s="59"/>
      <c r="AP35" s="59"/>
      <c r="AQ35" s="59"/>
      <c r="AR35" s="59"/>
      <c r="AS35" s="101"/>
      <c r="AT35" s="59"/>
      <c r="AU35" s="59"/>
      <c r="AV35" s="59"/>
      <c r="AW35" s="59"/>
      <c r="AX35" s="59"/>
      <c r="AY35" s="59"/>
      <c r="AZ35" s="59"/>
      <c r="BA35" s="59"/>
      <c r="BB35" s="59"/>
      <c r="BC35" s="59"/>
      <c r="BD35" s="59"/>
      <c r="BE35" s="59"/>
      <c r="BF35" s="59"/>
      <c r="BG35" s="59"/>
      <c r="BH35" s="59"/>
      <c r="BI35" s="59"/>
      <c r="BJ35" s="59"/>
      <c r="BK35" s="59"/>
      <c r="BL35" s="59"/>
      <c r="BM35" s="59"/>
      <c r="BN35" s="59"/>
      <c r="BO35" s="59"/>
      <c r="BP35" s="59"/>
      <c r="BQ35" s="59"/>
      <c r="BR35" s="59"/>
      <c r="BS35" s="59"/>
      <c r="BT35" s="59"/>
      <c r="BU35" s="59"/>
      <c r="BV35" s="59"/>
      <c r="BW35" s="95"/>
      <c r="BX35" s="59"/>
      <c r="BY35" s="59"/>
      <c r="BZ35" s="59"/>
      <c r="CA35" s="59"/>
      <c r="CB35" s="59"/>
      <c r="CC35" s="59"/>
      <c r="CD35" s="59"/>
      <c r="CE35" s="59"/>
      <c r="CF35" s="59"/>
      <c r="CG35" s="59"/>
      <c r="CH35" s="59"/>
      <c r="CI35" s="59"/>
      <c r="CJ35" s="59"/>
      <c r="CK35" s="59"/>
      <c r="CL35" s="59"/>
      <c r="CM35" s="59"/>
      <c r="CN35" s="59"/>
      <c r="CO35" s="59"/>
      <c r="CP35" s="59"/>
      <c r="CQ35" s="59"/>
      <c r="CR35" s="59"/>
      <c r="CS35" s="59"/>
      <c r="CT35" s="59"/>
      <c r="CU35" s="59"/>
      <c r="CV35" s="59"/>
      <c r="CW35" s="59"/>
      <c r="CX35" s="59"/>
      <c r="CY35" s="59"/>
      <c r="CZ35" s="59"/>
      <c r="DA35" s="59"/>
      <c r="DB35" s="59"/>
      <c r="DC35" s="59"/>
      <c r="DD35" s="59"/>
      <c r="DE35" s="59"/>
      <c r="DF35" s="59"/>
      <c r="DG35" s="59"/>
      <c r="DH35" s="101"/>
      <c r="DI35" s="95"/>
      <c r="DJ35" s="59"/>
      <c r="DK35" s="59"/>
      <c r="DL35" s="59"/>
      <c r="DM35" s="59"/>
      <c r="DN35" s="59"/>
      <c r="DO35" s="59"/>
      <c r="DP35" s="59"/>
      <c r="DQ35" s="59"/>
      <c r="DR35" s="59"/>
      <c r="DS35" s="59"/>
      <c r="DT35" s="59"/>
      <c r="DU35" s="59"/>
      <c r="DV35" s="59"/>
      <c r="DW35" s="59"/>
      <c r="DX35" s="59"/>
      <c r="DY35" s="59"/>
      <c r="DZ35" s="59"/>
      <c r="EA35" s="59"/>
      <c r="EB35" s="59"/>
      <c r="EC35" s="59"/>
      <c r="ED35" s="59"/>
      <c r="EE35" s="59"/>
      <c r="EF35" s="59"/>
      <c r="EG35" s="59"/>
      <c r="EH35" s="59"/>
      <c r="EI35" s="59"/>
      <c r="EJ35" s="59"/>
      <c r="EK35" s="59"/>
      <c r="EL35" s="59"/>
      <c r="EM35" s="59"/>
      <c r="EN35" s="59"/>
      <c r="EO35" s="59"/>
      <c r="EP35" s="59"/>
      <c r="EQ35" s="59"/>
      <c r="ER35" s="59"/>
      <c r="ES35" s="59"/>
      <c r="ET35" s="59"/>
      <c r="EU35" s="59"/>
      <c r="EV35" s="59"/>
      <c r="EW35" s="59"/>
      <c r="EX35" s="59"/>
      <c r="EY35" s="59"/>
      <c r="EZ35" s="59"/>
      <c r="FA35" s="59"/>
      <c r="FB35" s="59"/>
      <c r="FC35" s="59"/>
      <c r="FD35" s="59"/>
      <c r="FE35" s="59"/>
      <c r="FF35" s="96"/>
      <c r="FR35" s="95"/>
      <c r="HW35" s="96"/>
    </row>
    <row r="36" spans="3:231">
      <c r="C36" s="1767"/>
      <c r="D36" s="1768"/>
      <c r="E36" s="1768"/>
      <c r="F36" s="1768"/>
      <c r="G36" s="1769"/>
      <c r="H36" s="95"/>
      <c r="I36" s="59"/>
      <c r="J36" s="59"/>
      <c r="K36" s="59"/>
      <c r="L36" s="59"/>
      <c r="M36" s="59"/>
      <c r="N36" s="59"/>
      <c r="O36" s="59"/>
      <c r="P36" s="59"/>
      <c r="Q36" s="59"/>
      <c r="R36" s="59"/>
      <c r="S36" s="59"/>
      <c r="T36" s="59"/>
      <c r="U36" s="59"/>
      <c r="V36" s="59"/>
      <c r="W36" s="59"/>
      <c r="X36" s="59"/>
      <c r="Y36" s="59"/>
      <c r="Z36" s="59"/>
      <c r="AA36" s="59"/>
      <c r="AB36" s="59"/>
      <c r="AC36" s="59"/>
      <c r="AD36" s="59"/>
      <c r="AE36" s="59"/>
      <c r="AF36" s="59"/>
      <c r="AG36" s="59"/>
      <c r="AH36" s="59"/>
      <c r="AI36" s="59"/>
      <c r="AJ36" s="59"/>
      <c r="AK36" s="59"/>
      <c r="AL36" s="59"/>
      <c r="AM36" s="59"/>
      <c r="AN36" s="59"/>
      <c r="AO36" s="59"/>
      <c r="AP36" s="59"/>
      <c r="AQ36" s="59"/>
      <c r="AR36" s="59"/>
      <c r="AS36" s="101"/>
      <c r="AT36" s="59"/>
      <c r="AU36" s="59"/>
      <c r="AV36" s="59"/>
      <c r="AW36" s="59"/>
      <c r="AX36" s="59"/>
      <c r="AY36" s="59"/>
      <c r="AZ36" s="59"/>
      <c r="BA36" s="59"/>
      <c r="BB36" s="59"/>
      <c r="BC36" s="59"/>
      <c r="BD36" s="59"/>
      <c r="BE36" s="59"/>
      <c r="BF36" s="59"/>
      <c r="BG36" s="59"/>
      <c r="BH36" s="59"/>
      <c r="BI36" s="59"/>
      <c r="BJ36" s="59"/>
      <c r="BK36" s="59"/>
      <c r="BL36" s="59"/>
      <c r="BM36" s="59"/>
      <c r="BN36" s="59"/>
      <c r="BO36" s="59"/>
      <c r="BP36" s="59"/>
      <c r="BQ36" s="59"/>
      <c r="BR36" s="59"/>
      <c r="BS36" s="59"/>
      <c r="BT36" s="59"/>
      <c r="BU36" s="59"/>
      <c r="BV36" s="59"/>
      <c r="BW36" s="95"/>
      <c r="BX36" s="59"/>
      <c r="BY36" s="59"/>
      <c r="BZ36" s="59"/>
      <c r="CA36" s="59"/>
      <c r="CB36" s="59"/>
      <c r="CC36" s="59"/>
      <c r="CD36" s="59"/>
      <c r="CE36" s="59"/>
      <c r="CF36" s="59"/>
      <c r="CG36" s="59"/>
      <c r="CH36" s="59"/>
      <c r="CI36" s="59"/>
      <c r="CJ36" s="59"/>
      <c r="CK36" s="59"/>
      <c r="CL36" s="59"/>
      <c r="CM36" s="59"/>
      <c r="CN36" s="59"/>
      <c r="CO36" s="59"/>
      <c r="CP36" s="59"/>
      <c r="CQ36" s="59"/>
      <c r="CR36" s="59"/>
      <c r="CS36" s="59"/>
      <c r="CT36" s="59"/>
      <c r="CU36" s="59"/>
      <c r="CV36" s="59"/>
      <c r="CW36" s="59"/>
      <c r="CX36" s="59"/>
      <c r="CY36" s="59"/>
      <c r="CZ36" s="59"/>
      <c r="DA36" s="59"/>
      <c r="DB36" s="59"/>
      <c r="DC36" s="59"/>
      <c r="DD36" s="59"/>
      <c r="DE36" s="59"/>
      <c r="DF36" s="59"/>
      <c r="DG36" s="59"/>
      <c r="DH36" s="101"/>
      <c r="DI36" s="95"/>
      <c r="DJ36" s="59"/>
      <c r="DK36" s="59"/>
      <c r="DL36" s="59"/>
      <c r="DM36" s="59"/>
      <c r="DN36" s="59"/>
      <c r="DO36" s="59"/>
      <c r="DP36" s="59"/>
      <c r="DQ36" s="59"/>
      <c r="DR36" s="59"/>
      <c r="DS36" s="59"/>
      <c r="DT36" s="59"/>
      <c r="DU36" s="59"/>
      <c r="DV36" s="59"/>
      <c r="DW36" s="59"/>
      <c r="DX36" s="59"/>
      <c r="DY36" s="59"/>
      <c r="DZ36" s="59"/>
      <c r="EA36" s="59"/>
      <c r="EB36" s="59"/>
      <c r="EC36" s="59"/>
      <c r="ED36" s="59"/>
      <c r="EE36" s="59"/>
      <c r="EF36" s="59"/>
      <c r="EG36" s="59"/>
      <c r="EH36" s="59"/>
      <c r="EI36" s="59"/>
      <c r="EJ36" s="59"/>
      <c r="EK36" s="59"/>
      <c r="EL36" s="59"/>
      <c r="EM36" s="59"/>
      <c r="EN36" s="59"/>
      <c r="EO36" s="59"/>
      <c r="EP36" s="59"/>
      <c r="EQ36" s="59"/>
      <c r="ER36" s="59"/>
      <c r="ES36" s="59"/>
      <c r="ET36" s="59"/>
      <c r="EU36" s="59"/>
      <c r="EV36" s="59"/>
      <c r="EW36" s="59"/>
      <c r="EX36" s="59"/>
      <c r="EY36" s="59"/>
      <c r="EZ36" s="59"/>
      <c r="FA36" s="59"/>
      <c r="FB36" s="59"/>
      <c r="FC36" s="59"/>
      <c r="FD36" s="59"/>
      <c r="FE36" s="59"/>
      <c r="FF36" s="96"/>
      <c r="FR36" s="95"/>
      <c r="HW36" s="96"/>
    </row>
    <row r="37" spans="3:231">
      <c r="C37" s="1767"/>
      <c r="D37" s="1768"/>
      <c r="E37" s="1768"/>
      <c r="F37" s="1768"/>
      <c r="G37" s="1769"/>
      <c r="H37" s="95"/>
      <c r="I37" s="59"/>
      <c r="J37" s="59"/>
      <c r="K37" s="59"/>
      <c r="L37" s="59"/>
      <c r="M37" s="59"/>
      <c r="N37" s="59"/>
      <c r="O37" s="59"/>
      <c r="P37" s="59"/>
      <c r="Q37" s="59"/>
      <c r="R37" s="59"/>
      <c r="S37" s="59"/>
      <c r="T37" s="59"/>
      <c r="U37" s="59"/>
      <c r="V37" s="59"/>
      <c r="W37" s="59"/>
      <c r="X37" s="59"/>
      <c r="Y37" s="59"/>
      <c r="Z37" s="59"/>
      <c r="AA37" s="59"/>
      <c r="AB37" s="59"/>
      <c r="AC37" s="59"/>
      <c r="AD37" s="59"/>
      <c r="AE37" s="59"/>
      <c r="AF37" s="59"/>
      <c r="AG37" s="59"/>
      <c r="AH37" s="59"/>
      <c r="AI37" s="59"/>
      <c r="AJ37" s="59"/>
      <c r="AK37" s="59"/>
      <c r="AL37" s="59"/>
      <c r="AM37" s="59"/>
      <c r="AN37" s="59"/>
      <c r="AO37" s="59"/>
      <c r="AP37" s="59"/>
      <c r="AQ37" s="59"/>
      <c r="AR37" s="59"/>
      <c r="AS37" s="101"/>
      <c r="AT37" s="59"/>
      <c r="AU37" s="59"/>
      <c r="AV37" s="59"/>
      <c r="AW37" s="59"/>
      <c r="AX37" s="59"/>
      <c r="AY37" s="59"/>
      <c r="AZ37" s="59"/>
      <c r="BA37" s="59"/>
      <c r="BB37" s="59"/>
      <c r="BC37" s="59"/>
      <c r="BD37" s="59"/>
      <c r="BE37" s="59"/>
      <c r="BF37" s="59"/>
      <c r="BG37" s="59"/>
      <c r="BH37" s="59"/>
      <c r="BI37" s="59"/>
      <c r="BJ37" s="59"/>
      <c r="BK37" s="59"/>
      <c r="BL37" s="59"/>
      <c r="BM37" s="59"/>
      <c r="BN37" s="59"/>
      <c r="BO37" s="59"/>
      <c r="BP37" s="59"/>
      <c r="BQ37" s="59"/>
      <c r="BR37" s="59"/>
      <c r="BS37" s="59"/>
      <c r="BT37" s="59"/>
      <c r="BU37" s="59"/>
      <c r="BV37" s="59"/>
      <c r="BW37" s="95"/>
      <c r="BX37" s="59"/>
      <c r="BY37" s="59"/>
      <c r="BZ37" s="59"/>
      <c r="CA37" s="59"/>
      <c r="CB37" s="59"/>
      <c r="CC37" s="59"/>
      <c r="CD37" s="59"/>
      <c r="CE37" s="59"/>
      <c r="CF37" s="59"/>
      <c r="CG37" s="59"/>
      <c r="CH37" s="59"/>
      <c r="CI37" s="59"/>
      <c r="CJ37" s="59"/>
      <c r="CK37" s="59"/>
      <c r="CL37" s="59"/>
      <c r="CM37" s="59"/>
      <c r="CN37" s="59"/>
      <c r="CO37" s="59"/>
      <c r="CP37" s="59"/>
      <c r="CQ37" s="59"/>
      <c r="CR37" s="59"/>
      <c r="CS37" s="59"/>
      <c r="CT37" s="59"/>
      <c r="CU37" s="59"/>
      <c r="CV37" s="59"/>
      <c r="CW37" s="59"/>
      <c r="CX37" s="59"/>
      <c r="CY37" s="59"/>
      <c r="CZ37" s="59"/>
      <c r="DA37" s="59"/>
      <c r="DB37" s="59"/>
      <c r="DC37" s="59"/>
      <c r="DD37" s="59"/>
      <c r="DE37" s="59"/>
      <c r="DF37" s="59"/>
      <c r="DG37" s="59"/>
      <c r="DH37" s="101"/>
      <c r="DI37" s="95"/>
      <c r="DJ37" s="59"/>
      <c r="DK37" s="59"/>
      <c r="DL37" s="59"/>
      <c r="DM37" s="59"/>
      <c r="DN37" s="59"/>
      <c r="DO37" s="59"/>
      <c r="DP37" s="59"/>
      <c r="DQ37" s="59"/>
      <c r="DR37" s="59"/>
      <c r="DS37" s="59"/>
      <c r="DT37" s="59"/>
      <c r="DU37" s="59"/>
      <c r="DV37" s="59"/>
      <c r="DW37" s="59"/>
      <c r="DX37" s="59"/>
      <c r="DY37" s="59"/>
      <c r="DZ37" s="59"/>
      <c r="EA37" s="59"/>
      <c r="EB37" s="59"/>
      <c r="EC37" s="59"/>
      <c r="ED37" s="59"/>
      <c r="EE37" s="59"/>
      <c r="EF37" s="59"/>
      <c r="EG37" s="59"/>
      <c r="EH37" s="59"/>
      <c r="EI37" s="59"/>
      <c r="EJ37" s="59"/>
      <c r="EK37" s="59"/>
      <c r="EL37" s="59"/>
      <c r="EM37" s="59"/>
      <c r="EN37" s="59"/>
      <c r="EO37" s="59"/>
      <c r="EP37" s="59"/>
      <c r="EQ37" s="59"/>
      <c r="ER37" s="59"/>
      <c r="ES37" s="59"/>
      <c r="ET37" s="59"/>
      <c r="EU37" s="59"/>
      <c r="EV37" s="59"/>
      <c r="EW37" s="59"/>
      <c r="EX37" s="59"/>
      <c r="EY37" s="59"/>
      <c r="EZ37" s="59"/>
      <c r="FA37" s="59"/>
      <c r="FB37" s="59"/>
      <c r="FC37" s="59"/>
      <c r="FD37" s="59"/>
      <c r="FE37" s="59"/>
      <c r="FF37" s="96"/>
      <c r="FR37" s="95"/>
      <c r="HW37" s="96"/>
    </row>
    <row r="38" spans="3:231">
      <c r="C38" s="1767"/>
      <c r="D38" s="1768"/>
      <c r="E38" s="1768"/>
      <c r="F38" s="1768"/>
      <c r="G38" s="1769"/>
      <c r="H38" s="95"/>
      <c r="I38" s="59"/>
      <c r="J38" s="59"/>
      <c r="K38" s="59"/>
      <c r="L38" s="59"/>
      <c r="M38" s="59"/>
      <c r="N38" s="59"/>
      <c r="O38" s="59"/>
      <c r="P38" s="59"/>
      <c r="Q38" s="59"/>
      <c r="R38" s="59"/>
      <c r="S38" s="59"/>
      <c r="T38" s="59"/>
      <c r="U38" s="59"/>
      <c r="V38" s="59"/>
      <c r="W38" s="59"/>
      <c r="X38" s="59"/>
      <c r="Y38" s="59"/>
      <c r="Z38" s="59"/>
      <c r="AA38" s="59"/>
      <c r="AB38" s="59"/>
      <c r="AC38" s="59"/>
      <c r="AD38" s="59"/>
      <c r="AE38" s="59"/>
      <c r="AF38" s="59"/>
      <c r="AG38" s="59"/>
      <c r="AH38" s="59"/>
      <c r="AI38" s="59"/>
      <c r="AJ38" s="59"/>
      <c r="AK38" s="59"/>
      <c r="AL38" s="59"/>
      <c r="AM38" s="59"/>
      <c r="AN38" s="59"/>
      <c r="AO38" s="59"/>
      <c r="AP38" s="59"/>
      <c r="AQ38" s="59"/>
      <c r="AR38" s="59"/>
      <c r="AS38" s="101"/>
      <c r="AT38" s="59"/>
      <c r="AU38" s="59"/>
      <c r="AV38" s="59"/>
      <c r="AW38" s="59"/>
      <c r="AX38" s="59"/>
      <c r="AY38" s="59"/>
      <c r="AZ38" s="59"/>
      <c r="BA38" s="59"/>
      <c r="BB38" s="59"/>
      <c r="BC38" s="59"/>
      <c r="BD38" s="59"/>
      <c r="BE38" s="59"/>
      <c r="BF38" s="59"/>
      <c r="BG38" s="59"/>
      <c r="BH38" s="59"/>
      <c r="BI38" s="59"/>
      <c r="BJ38" s="59"/>
      <c r="BK38" s="59"/>
      <c r="BL38" s="59"/>
      <c r="BM38" s="59"/>
      <c r="BN38" s="59"/>
      <c r="BO38" s="59"/>
      <c r="BP38" s="59"/>
      <c r="BQ38" s="59"/>
      <c r="BR38" s="59"/>
      <c r="BS38" s="59"/>
      <c r="BT38" s="59"/>
      <c r="BU38" s="59"/>
      <c r="BV38" s="59"/>
      <c r="BW38" s="95"/>
      <c r="BX38" s="59"/>
      <c r="BY38" s="59"/>
      <c r="BZ38" s="59"/>
      <c r="CA38" s="59"/>
      <c r="CB38" s="59"/>
      <c r="CC38" s="59"/>
      <c r="CD38" s="59"/>
      <c r="CE38" s="59"/>
      <c r="CF38" s="59"/>
      <c r="CG38" s="59"/>
      <c r="CH38" s="59"/>
      <c r="CI38" s="59"/>
      <c r="CJ38" s="59"/>
      <c r="CK38" s="59"/>
      <c r="CL38" s="59"/>
      <c r="CM38" s="59"/>
      <c r="CN38" s="59"/>
      <c r="CO38" s="59"/>
      <c r="CP38" s="59"/>
      <c r="CQ38" s="59"/>
      <c r="CR38" s="59"/>
      <c r="CS38" s="59"/>
      <c r="CT38" s="59"/>
      <c r="CU38" s="59"/>
      <c r="CV38" s="59"/>
      <c r="CW38" s="59"/>
      <c r="CX38" s="59"/>
      <c r="CY38" s="59"/>
      <c r="CZ38" s="59"/>
      <c r="DA38" s="59"/>
      <c r="DB38" s="59"/>
      <c r="DC38" s="59"/>
      <c r="DD38" s="59"/>
      <c r="DE38" s="59"/>
      <c r="DF38" s="59"/>
      <c r="DG38" s="59"/>
      <c r="DH38" s="101"/>
      <c r="DI38" s="95"/>
      <c r="DJ38" s="59"/>
      <c r="DK38" s="59"/>
      <c r="DL38" s="59"/>
      <c r="DM38" s="59"/>
      <c r="DN38" s="59"/>
      <c r="DO38" s="59"/>
      <c r="DP38" s="59"/>
      <c r="DQ38" s="59"/>
      <c r="DR38" s="59"/>
      <c r="DS38" s="59"/>
      <c r="DT38" s="59"/>
      <c r="DU38" s="59"/>
      <c r="DV38" s="59"/>
      <c r="DW38" s="59"/>
      <c r="DX38" s="59"/>
      <c r="DY38" s="59"/>
      <c r="DZ38" s="59"/>
      <c r="EA38" s="59"/>
      <c r="EB38" s="59"/>
      <c r="EC38" s="59"/>
      <c r="ED38" s="59"/>
      <c r="EE38" s="59"/>
      <c r="EF38" s="59"/>
      <c r="EG38" s="59"/>
      <c r="EH38" s="59"/>
      <c r="EI38" s="59"/>
      <c r="EJ38" s="59"/>
      <c r="EK38" s="59"/>
      <c r="EL38" s="59"/>
      <c r="EM38" s="59"/>
      <c r="EN38" s="59"/>
      <c r="EO38" s="59"/>
      <c r="EP38" s="59"/>
      <c r="EQ38" s="59"/>
      <c r="ER38" s="59"/>
      <c r="ES38" s="59"/>
      <c r="ET38" s="59"/>
      <c r="EU38" s="59"/>
      <c r="EV38" s="59"/>
      <c r="EW38" s="59"/>
      <c r="EX38" s="59"/>
      <c r="EY38" s="59"/>
      <c r="EZ38" s="59"/>
      <c r="FA38" s="59"/>
      <c r="FB38" s="59"/>
      <c r="FC38" s="59"/>
      <c r="FD38" s="59"/>
      <c r="FE38" s="59"/>
      <c r="FF38" s="96"/>
      <c r="FR38" s="95"/>
      <c r="HW38" s="96"/>
    </row>
    <row r="39" spans="3:231">
      <c r="C39" s="1767"/>
      <c r="D39" s="1768"/>
      <c r="E39" s="1768"/>
      <c r="F39" s="1768"/>
      <c r="G39" s="1769"/>
      <c r="H39" s="95"/>
      <c r="I39" s="59"/>
      <c r="J39" s="59"/>
      <c r="K39" s="59"/>
      <c r="L39" s="59"/>
      <c r="M39" s="59"/>
      <c r="N39" s="59"/>
      <c r="O39" s="59"/>
      <c r="P39" s="59"/>
      <c r="Q39" s="59"/>
      <c r="R39" s="59"/>
      <c r="S39" s="59"/>
      <c r="T39" s="59"/>
      <c r="U39" s="59"/>
      <c r="V39" s="59"/>
      <c r="W39" s="59"/>
      <c r="X39" s="59"/>
      <c r="Y39" s="59"/>
      <c r="Z39" s="59"/>
      <c r="AA39" s="59"/>
      <c r="AB39" s="59"/>
      <c r="AC39" s="59"/>
      <c r="AD39" s="59"/>
      <c r="AE39" s="59"/>
      <c r="AF39" s="59"/>
      <c r="AG39" s="59"/>
      <c r="AH39" s="59"/>
      <c r="AI39" s="59"/>
      <c r="AJ39" s="59"/>
      <c r="AK39" s="59"/>
      <c r="AL39" s="59"/>
      <c r="AM39" s="59"/>
      <c r="AN39" s="59"/>
      <c r="AO39" s="59"/>
      <c r="AP39" s="59"/>
      <c r="AQ39" s="59"/>
      <c r="AR39" s="59"/>
      <c r="AS39" s="101"/>
      <c r="AT39" s="59"/>
      <c r="AU39" s="59"/>
      <c r="AV39" s="59"/>
      <c r="AW39" s="59"/>
      <c r="AX39" s="59"/>
      <c r="AY39" s="59"/>
      <c r="AZ39" s="59"/>
      <c r="BA39" s="59"/>
      <c r="BB39" s="59"/>
      <c r="BC39" s="59"/>
      <c r="BD39" s="59"/>
      <c r="BE39" s="59"/>
      <c r="BF39" s="59"/>
      <c r="BG39" s="59"/>
      <c r="BH39" s="59"/>
      <c r="BI39" s="59"/>
      <c r="BJ39" s="59"/>
      <c r="BK39" s="59"/>
      <c r="BL39" s="59"/>
      <c r="BM39" s="59"/>
      <c r="BN39" s="59"/>
      <c r="BO39" s="59"/>
      <c r="BP39" s="59"/>
      <c r="BQ39" s="59"/>
      <c r="BR39" s="59"/>
      <c r="BS39" s="59"/>
      <c r="BT39" s="59"/>
      <c r="BU39" s="59"/>
      <c r="BV39" s="59"/>
      <c r="BW39" s="95"/>
      <c r="BX39" s="59"/>
      <c r="BY39" s="59"/>
      <c r="BZ39" s="59"/>
      <c r="CA39" s="59"/>
      <c r="CB39" s="59"/>
      <c r="CC39" s="59"/>
      <c r="CD39" s="59"/>
      <c r="CE39" s="59"/>
      <c r="CF39" s="59"/>
      <c r="CG39" s="59"/>
      <c r="CH39" s="59"/>
      <c r="CI39" s="59"/>
      <c r="CJ39" s="59"/>
      <c r="CK39" s="59"/>
      <c r="CL39" s="59"/>
      <c r="CM39" s="59"/>
      <c r="CN39" s="59"/>
      <c r="CO39" s="59"/>
      <c r="CP39" s="59"/>
      <c r="CQ39" s="59"/>
      <c r="CR39" s="59"/>
      <c r="CS39" s="59"/>
      <c r="CT39" s="59"/>
      <c r="CU39" s="59"/>
      <c r="CV39" s="59"/>
      <c r="CW39" s="59"/>
      <c r="CX39" s="59"/>
      <c r="CY39" s="59"/>
      <c r="CZ39" s="59"/>
      <c r="DA39" s="59"/>
      <c r="DB39" s="59"/>
      <c r="DC39" s="59"/>
      <c r="DD39" s="59"/>
      <c r="DE39" s="59"/>
      <c r="DF39" s="59"/>
      <c r="DG39" s="59"/>
      <c r="DH39" s="101"/>
      <c r="DI39" s="95"/>
      <c r="DJ39" s="59"/>
      <c r="DK39" s="59"/>
      <c r="DL39" s="59"/>
      <c r="DM39" s="59"/>
      <c r="DN39" s="59"/>
      <c r="DO39" s="59"/>
      <c r="DP39" s="59"/>
      <c r="DQ39" s="59"/>
      <c r="DR39" s="59"/>
      <c r="DS39" s="59"/>
      <c r="DT39" s="59"/>
      <c r="DU39" s="59"/>
      <c r="DV39" s="59"/>
      <c r="DW39" s="59"/>
      <c r="DX39" s="59"/>
      <c r="DY39" s="59"/>
      <c r="DZ39" s="59"/>
      <c r="EA39" s="59"/>
      <c r="EB39" s="59"/>
      <c r="EC39" s="59"/>
      <c r="ED39" s="59"/>
      <c r="EE39" s="59"/>
      <c r="EF39" s="59"/>
      <c r="EG39" s="59"/>
      <c r="EH39" s="59"/>
      <c r="EI39" s="59"/>
      <c r="EJ39" s="59"/>
      <c r="EK39" s="59"/>
      <c r="EL39" s="59"/>
      <c r="EM39" s="59"/>
      <c r="EN39" s="59"/>
      <c r="EO39" s="59"/>
      <c r="EP39" s="59"/>
      <c r="EQ39" s="59"/>
      <c r="ER39" s="59"/>
      <c r="ES39" s="59"/>
      <c r="ET39" s="59"/>
      <c r="EU39" s="59"/>
      <c r="EV39" s="59"/>
      <c r="EW39" s="59"/>
      <c r="EX39" s="59"/>
      <c r="EY39" s="59"/>
      <c r="EZ39" s="59"/>
      <c r="FA39" s="59"/>
      <c r="FB39" s="59"/>
      <c r="FC39" s="59"/>
      <c r="FD39" s="59"/>
      <c r="FE39" s="59"/>
      <c r="FF39" s="96"/>
      <c r="FR39" s="95"/>
      <c r="GA39" s="59" t="s">
        <v>190</v>
      </c>
      <c r="HW39" s="96"/>
    </row>
    <row r="40" spans="3:231">
      <c r="C40" s="1767"/>
      <c r="D40" s="1768"/>
      <c r="E40" s="1768"/>
      <c r="F40" s="1768"/>
      <c r="G40" s="1769"/>
      <c r="H40" s="95"/>
      <c r="I40" s="59"/>
      <c r="J40" s="59"/>
      <c r="K40" s="59"/>
      <c r="L40" s="59"/>
      <c r="M40" s="59"/>
      <c r="N40" s="59"/>
      <c r="O40" s="59"/>
      <c r="P40" s="59"/>
      <c r="Q40" s="59"/>
      <c r="R40" s="59"/>
      <c r="S40" s="59"/>
      <c r="T40" s="59"/>
      <c r="U40" s="59"/>
      <c r="V40" s="59"/>
      <c r="W40" s="59"/>
      <c r="X40" s="59"/>
      <c r="Y40" s="59"/>
      <c r="Z40" s="59"/>
      <c r="AA40" s="59"/>
      <c r="AB40" s="59"/>
      <c r="AC40" s="59"/>
      <c r="AD40" s="59"/>
      <c r="AE40" s="59"/>
      <c r="AF40" s="59"/>
      <c r="AG40" s="59"/>
      <c r="AH40" s="59"/>
      <c r="AI40" s="59"/>
      <c r="AJ40" s="59"/>
      <c r="AK40" s="59"/>
      <c r="AL40" s="59"/>
      <c r="AM40" s="59"/>
      <c r="AN40" s="59"/>
      <c r="AO40" s="59"/>
      <c r="AP40" s="59"/>
      <c r="AQ40" s="59"/>
      <c r="AR40" s="59"/>
      <c r="AS40" s="101"/>
      <c r="AT40" s="59"/>
      <c r="AU40" s="59"/>
      <c r="AV40" s="59"/>
      <c r="AW40" s="59"/>
      <c r="AX40" s="59"/>
      <c r="AY40" s="59"/>
      <c r="AZ40" s="59"/>
      <c r="BA40" s="59"/>
      <c r="BB40" s="59"/>
      <c r="BC40" s="59"/>
      <c r="BD40" s="59"/>
      <c r="BE40" s="59"/>
      <c r="BF40" s="59"/>
      <c r="BG40" s="59"/>
      <c r="BH40" s="59"/>
      <c r="BI40" s="59"/>
      <c r="BJ40" s="59"/>
      <c r="BK40" s="59"/>
      <c r="BL40" s="59"/>
      <c r="BM40" s="59"/>
      <c r="BN40" s="59"/>
      <c r="BO40" s="59"/>
      <c r="BP40" s="59"/>
      <c r="BQ40" s="59"/>
      <c r="BR40" s="59"/>
      <c r="BS40" s="59"/>
      <c r="BT40" s="59"/>
      <c r="BU40" s="59"/>
      <c r="BV40" s="59"/>
      <c r="BW40" s="95"/>
      <c r="BX40" s="59"/>
      <c r="BY40" s="59"/>
      <c r="BZ40" s="59"/>
      <c r="CA40" s="59"/>
      <c r="CB40" s="59"/>
      <c r="CC40" s="59"/>
      <c r="CD40" s="59"/>
      <c r="CE40" s="59"/>
      <c r="CF40" s="59"/>
      <c r="CG40" s="59"/>
      <c r="CH40" s="59"/>
      <c r="CI40" s="59"/>
      <c r="CJ40" s="59"/>
      <c r="CK40" s="59"/>
      <c r="CL40" s="59"/>
      <c r="CM40" s="59"/>
      <c r="CN40" s="59"/>
      <c r="CO40" s="59"/>
      <c r="CP40" s="59"/>
      <c r="CQ40" s="59"/>
      <c r="CR40" s="59"/>
      <c r="CS40" s="59"/>
      <c r="CT40" s="59"/>
      <c r="CU40" s="59"/>
      <c r="CV40" s="59"/>
      <c r="CW40" s="59"/>
      <c r="CX40" s="59"/>
      <c r="CY40" s="59"/>
      <c r="CZ40" s="59"/>
      <c r="DA40" s="59"/>
      <c r="DB40" s="59"/>
      <c r="DC40" s="59"/>
      <c r="DD40" s="59"/>
      <c r="DE40" s="59"/>
      <c r="DF40" s="59"/>
      <c r="DG40" s="59"/>
      <c r="DH40" s="101"/>
      <c r="DI40" s="95"/>
      <c r="DJ40" s="59"/>
      <c r="DK40" s="59"/>
      <c r="DL40" s="59"/>
      <c r="DM40" s="59"/>
      <c r="DN40" s="59"/>
      <c r="DO40" s="59"/>
      <c r="DP40" s="59"/>
      <c r="DQ40" s="59"/>
      <c r="DR40" s="59"/>
      <c r="DS40" s="59"/>
      <c r="DT40" s="59"/>
      <c r="DU40" s="59"/>
      <c r="DV40" s="59"/>
      <c r="DW40" s="59"/>
      <c r="DX40" s="59"/>
      <c r="DY40" s="59"/>
      <c r="DZ40" s="59"/>
      <c r="EA40" s="59"/>
      <c r="EB40" s="59"/>
      <c r="EC40" s="59"/>
      <c r="ED40" s="59"/>
      <c r="EE40" s="59"/>
      <c r="EF40" s="59"/>
      <c r="EG40" s="59"/>
      <c r="EH40" s="59"/>
      <c r="EI40" s="59"/>
      <c r="EJ40" s="59"/>
      <c r="EK40" s="59"/>
      <c r="EL40" s="59"/>
      <c r="EM40" s="59"/>
      <c r="EN40" s="59"/>
      <c r="EO40" s="59"/>
      <c r="EP40" s="59"/>
      <c r="EQ40" s="59"/>
      <c r="ER40" s="59"/>
      <c r="ES40" s="59"/>
      <c r="ET40" s="59"/>
      <c r="EU40" s="59"/>
      <c r="EV40" s="59"/>
      <c r="EW40" s="59"/>
      <c r="EX40" s="59"/>
      <c r="EY40" s="59"/>
      <c r="EZ40" s="59"/>
      <c r="FA40" s="59"/>
      <c r="FB40" s="59"/>
      <c r="FC40" s="59"/>
      <c r="FD40" s="59"/>
      <c r="FE40" s="59"/>
      <c r="FF40" s="96"/>
      <c r="FR40" s="95"/>
      <c r="HW40" s="96"/>
    </row>
    <row r="41" spans="3:231">
      <c r="C41" s="1767"/>
      <c r="D41" s="1768"/>
      <c r="E41" s="1768"/>
      <c r="F41" s="1768"/>
      <c r="G41" s="1769"/>
      <c r="H41" s="95"/>
      <c r="I41" s="59"/>
      <c r="J41" s="59"/>
      <c r="K41" s="59"/>
      <c r="L41" s="59"/>
      <c r="M41" s="59"/>
      <c r="N41" s="59"/>
      <c r="O41" s="59"/>
      <c r="P41" s="59"/>
      <c r="Q41" s="59"/>
      <c r="R41" s="59"/>
      <c r="S41" s="59"/>
      <c r="T41" s="59"/>
      <c r="U41" s="59"/>
      <c r="V41" s="59"/>
      <c r="W41" s="59"/>
      <c r="X41" s="59"/>
      <c r="Y41" s="59"/>
      <c r="Z41" s="59"/>
      <c r="AA41" s="59"/>
      <c r="AB41" s="59"/>
      <c r="AC41" s="59"/>
      <c r="AD41" s="59"/>
      <c r="AE41" s="59"/>
      <c r="AF41" s="59"/>
      <c r="AG41" s="59"/>
      <c r="AH41" s="59"/>
      <c r="AI41" s="59"/>
      <c r="AJ41" s="59"/>
      <c r="AK41" s="59"/>
      <c r="AL41" s="59"/>
      <c r="AM41" s="59"/>
      <c r="AN41" s="59"/>
      <c r="AO41" s="59"/>
      <c r="AP41" s="59"/>
      <c r="AQ41" s="59"/>
      <c r="AR41" s="59"/>
      <c r="AS41" s="101"/>
      <c r="AT41" s="59"/>
      <c r="AU41" s="59"/>
      <c r="AV41" s="59"/>
      <c r="AW41" s="59"/>
      <c r="AX41" s="59"/>
      <c r="AY41" s="59"/>
      <c r="AZ41" s="59"/>
      <c r="BA41" s="59"/>
      <c r="BB41" s="59"/>
      <c r="BC41" s="59"/>
      <c r="BD41" s="59"/>
      <c r="BE41" s="59"/>
      <c r="BF41" s="59"/>
      <c r="BG41" s="59"/>
      <c r="BH41" s="59"/>
      <c r="BI41" s="59"/>
      <c r="BJ41" s="59"/>
      <c r="BK41" s="59"/>
      <c r="BL41" s="59"/>
      <c r="BM41" s="59"/>
      <c r="BN41" s="59"/>
      <c r="BO41" s="59"/>
      <c r="BP41" s="59"/>
      <c r="BQ41" s="59"/>
      <c r="BR41" s="59"/>
      <c r="BS41" s="59"/>
      <c r="BT41" s="59"/>
      <c r="BU41" s="59"/>
      <c r="BV41" s="59"/>
      <c r="BW41" s="95"/>
      <c r="BX41" s="59"/>
      <c r="BY41" s="59"/>
      <c r="BZ41" s="59"/>
      <c r="CA41" s="59"/>
      <c r="CB41" s="59"/>
      <c r="CC41" s="59"/>
      <c r="CD41" s="59"/>
      <c r="CE41" s="59"/>
      <c r="CF41" s="59"/>
      <c r="CG41" s="59"/>
      <c r="CH41" s="59"/>
      <c r="CI41" s="59"/>
      <c r="CJ41" s="59"/>
      <c r="CK41" s="59"/>
      <c r="CL41" s="59"/>
      <c r="CM41" s="59"/>
      <c r="CN41" s="59"/>
      <c r="CO41" s="59"/>
      <c r="CP41" s="59"/>
      <c r="CQ41" s="59"/>
      <c r="CR41" s="59"/>
      <c r="CS41" s="59"/>
      <c r="CT41" s="59"/>
      <c r="CU41" s="59"/>
      <c r="CV41" s="59"/>
      <c r="CW41" s="59"/>
      <c r="CX41" s="59"/>
      <c r="CY41" s="59"/>
      <c r="CZ41" s="59"/>
      <c r="DA41" s="59"/>
      <c r="DB41" s="59"/>
      <c r="DC41" s="59"/>
      <c r="DD41" s="59"/>
      <c r="DE41" s="59"/>
      <c r="DF41" s="59"/>
      <c r="DG41" s="59"/>
      <c r="DH41" s="101"/>
      <c r="DI41" s="95"/>
      <c r="DJ41" s="59"/>
      <c r="DK41" s="59"/>
      <c r="DL41" s="59"/>
      <c r="DM41" s="59"/>
      <c r="DN41" s="59"/>
      <c r="DO41" s="59"/>
      <c r="DP41" s="59"/>
      <c r="DQ41" s="59"/>
      <c r="DR41" s="59"/>
      <c r="DS41" s="59"/>
      <c r="DT41" s="59"/>
      <c r="DU41" s="59"/>
      <c r="DV41" s="59"/>
      <c r="DW41" s="59"/>
      <c r="DX41" s="59"/>
      <c r="DY41" s="59"/>
      <c r="DZ41" s="59"/>
      <c r="EA41" s="59"/>
      <c r="EB41" s="59"/>
      <c r="EC41" s="59"/>
      <c r="ED41" s="59"/>
      <c r="EE41" s="59"/>
      <c r="EF41" s="59"/>
      <c r="EG41" s="59"/>
      <c r="EH41" s="59"/>
      <c r="EI41" s="59"/>
      <c r="EJ41" s="59"/>
      <c r="EK41" s="59"/>
      <c r="EL41" s="59"/>
      <c r="EM41" s="59"/>
      <c r="EN41" s="59"/>
      <c r="EO41" s="59"/>
      <c r="EP41" s="59"/>
      <c r="EQ41" s="59"/>
      <c r="ER41" s="59"/>
      <c r="ES41" s="59"/>
      <c r="ET41" s="59"/>
      <c r="EU41" s="59"/>
      <c r="EV41" s="59"/>
      <c r="EW41" s="59"/>
      <c r="EX41" s="59"/>
      <c r="EY41" s="59"/>
      <c r="EZ41" s="59"/>
      <c r="FA41" s="59"/>
      <c r="FB41" s="59"/>
      <c r="FC41" s="59"/>
      <c r="FD41" s="59"/>
      <c r="FE41" s="59"/>
      <c r="FF41" s="96"/>
      <c r="FR41" s="95"/>
      <c r="HW41" s="96"/>
    </row>
    <row r="42" spans="3:231">
      <c r="C42" s="1767"/>
      <c r="D42" s="1768"/>
      <c r="E42" s="1768"/>
      <c r="F42" s="1768"/>
      <c r="G42" s="1769"/>
      <c r="H42" s="95"/>
      <c r="I42" s="59"/>
      <c r="J42" s="59"/>
      <c r="K42" s="59"/>
      <c r="L42" s="59"/>
      <c r="M42" s="59"/>
      <c r="N42" s="59"/>
      <c r="O42" s="59"/>
      <c r="P42" s="59"/>
      <c r="Q42" s="59"/>
      <c r="R42" s="59"/>
      <c r="S42" s="59"/>
      <c r="T42" s="59"/>
      <c r="U42" s="59"/>
      <c r="V42" s="59"/>
      <c r="W42" s="59"/>
      <c r="X42" s="59"/>
      <c r="Y42" s="59"/>
      <c r="Z42" s="59"/>
      <c r="AA42" s="59"/>
      <c r="AB42" s="59"/>
      <c r="AC42" s="59"/>
      <c r="AD42" s="59"/>
      <c r="AE42" s="59"/>
      <c r="AF42" s="59"/>
      <c r="AG42" s="59"/>
      <c r="AH42" s="59"/>
      <c r="AI42" s="59"/>
      <c r="AJ42" s="59"/>
      <c r="AK42" s="59"/>
      <c r="AL42" s="59"/>
      <c r="AM42" s="59"/>
      <c r="AN42" s="59"/>
      <c r="AO42" s="59"/>
      <c r="AP42" s="59"/>
      <c r="AQ42" s="59"/>
      <c r="AR42" s="59"/>
      <c r="AS42" s="101"/>
      <c r="AT42" s="59"/>
      <c r="AU42" s="59"/>
      <c r="AV42" s="59"/>
      <c r="AW42" s="59"/>
      <c r="AX42" s="59"/>
      <c r="AY42" s="59"/>
      <c r="AZ42" s="59"/>
      <c r="BA42" s="59"/>
      <c r="BB42" s="59"/>
      <c r="BC42" s="59"/>
      <c r="BD42" s="59"/>
      <c r="BE42" s="59"/>
      <c r="BF42" s="59"/>
      <c r="BG42" s="59"/>
      <c r="BH42" s="59"/>
      <c r="BI42" s="59"/>
      <c r="BJ42" s="59"/>
      <c r="BK42" s="59"/>
      <c r="BL42" s="59"/>
      <c r="BM42" s="59"/>
      <c r="BN42" s="59"/>
      <c r="BO42" s="59"/>
      <c r="BP42" s="59"/>
      <c r="BQ42" s="59"/>
      <c r="BR42" s="59"/>
      <c r="BS42" s="59"/>
      <c r="BT42" s="59"/>
      <c r="BU42" s="59"/>
      <c r="BV42" s="59"/>
      <c r="BW42" s="95"/>
      <c r="BX42" s="59"/>
      <c r="BY42" s="59"/>
      <c r="BZ42" s="59"/>
      <c r="CA42" s="59"/>
      <c r="CB42" s="59"/>
      <c r="CC42" s="59"/>
      <c r="CD42" s="59"/>
      <c r="CE42" s="59"/>
      <c r="CF42" s="59"/>
      <c r="CG42" s="59"/>
      <c r="CH42" s="59"/>
      <c r="CI42" s="59"/>
      <c r="CJ42" s="59"/>
      <c r="CK42" s="59"/>
      <c r="CL42" s="59"/>
      <c r="CM42" s="59"/>
      <c r="CN42" s="59"/>
      <c r="CO42" s="59"/>
      <c r="CP42" s="59"/>
      <c r="CQ42" s="59"/>
      <c r="CR42" s="59"/>
      <c r="CS42" s="59"/>
      <c r="CT42" s="59"/>
      <c r="CU42" s="59"/>
      <c r="CV42" s="59"/>
      <c r="CW42" s="59"/>
      <c r="CX42" s="59"/>
      <c r="CY42" s="59"/>
      <c r="CZ42" s="59"/>
      <c r="DA42" s="59"/>
      <c r="DB42" s="59"/>
      <c r="DC42" s="59"/>
      <c r="DD42" s="59"/>
      <c r="DE42" s="59"/>
      <c r="DF42" s="59"/>
      <c r="DG42" s="59"/>
      <c r="DH42" s="101"/>
      <c r="DI42" s="95"/>
      <c r="DJ42" s="59"/>
      <c r="DK42" s="59"/>
      <c r="DL42" s="59"/>
      <c r="DM42" s="59"/>
      <c r="DN42" s="59"/>
      <c r="DO42" s="59"/>
      <c r="DP42" s="59"/>
      <c r="DQ42" s="59"/>
      <c r="DR42" s="59"/>
      <c r="DS42" s="59"/>
      <c r="DT42" s="59"/>
      <c r="DU42" s="59"/>
      <c r="DV42" s="59"/>
      <c r="DW42" s="59"/>
      <c r="DX42" s="59"/>
      <c r="DY42" s="59"/>
      <c r="DZ42" s="59"/>
      <c r="EA42" s="59"/>
      <c r="EB42" s="59"/>
      <c r="EC42" s="59"/>
      <c r="ED42" s="59"/>
      <c r="EE42" s="59"/>
      <c r="EF42" s="59"/>
      <c r="EG42" s="59"/>
      <c r="EH42" s="59"/>
      <c r="EI42" s="59"/>
      <c r="EJ42" s="59"/>
      <c r="EK42" s="59"/>
      <c r="EL42" s="59"/>
      <c r="EM42" s="59"/>
      <c r="EN42" s="59"/>
      <c r="EO42" s="59"/>
      <c r="EP42" s="59"/>
      <c r="EQ42" s="59"/>
      <c r="ER42" s="59"/>
      <c r="ES42" s="59"/>
      <c r="ET42" s="59"/>
      <c r="EU42" s="59"/>
      <c r="EV42" s="59"/>
      <c r="EW42" s="59"/>
      <c r="EX42" s="59"/>
      <c r="EY42" s="59"/>
      <c r="EZ42" s="59"/>
      <c r="FA42" s="59"/>
      <c r="FB42" s="59"/>
      <c r="FC42" s="59"/>
      <c r="FD42" s="59"/>
      <c r="FE42" s="59"/>
      <c r="FF42" s="96"/>
      <c r="FR42" s="95"/>
      <c r="HW42" s="96"/>
    </row>
    <row r="43" spans="3:231">
      <c r="C43" s="1767"/>
      <c r="D43" s="1768"/>
      <c r="E43" s="1768"/>
      <c r="F43" s="1768"/>
      <c r="G43" s="1769"/>
      <c r="H43" s="95"/>
      <c r="I43" s="59"/>
      <c r="J43" s="59"/>
      <c r="K43" s="59"/>
      <c r="L43" s="59"/>
      <c r="M43" s="59"/>
      <c r="N43" s="59"/>
      <c r="O43" s="59"/>
      <c r="P43" s="59"/>
      <c r="Q43" s="59"/>
      <c r="R43" s="59"/>
      <c r="S43" s="59"/>
      <c r="T43" s="59"/>
      <c r="U43" s="59"/>
      <c r="V43" s="59"/>
      <c r="W43" s="59"/>
      <c r="X43" s="59"/>
      <c r="Y43" s="59"/>
      <c r="Z43" s="59"/>
      <c r="AA43" s="59"/>
      <c r="AB43" s="59"/>
      <c r="AC43" s="59"/>
      <c r="AD43" s="59"/>
      <c r="AE43" s="59"/>
      <c r="AF43" s="59"/>
      <c r="AG43" s="59"/>
      <c r="AH43" s="59"/>
      <c r="AI43" s="59"/>
      <c r="AJ43" s="59"/>
      <c r="AK43" s="59"/>
      <c r="AL43" s="59"/>
      <c r="AM43" s="59"/>
      <c r="AN43" s="59"/>
      <c r="AO43" s="59"/>
      <c r="AP43" s="59"/>
      <c r="AQ43" s="59"/>
      <c r="AR43" s="59"/>
      <c r="AS43" s="101"/>
      <c r="AT43" s="59"/>
      <c r="AU43" s="59"/>
      <c r="AV43" s="59"/>
      <c r="AW43" s="59"/>
      <c r="AX43" s="59"/>
      <c r="AY43" s="59"/>
      <c r="AZ43" s="59"/>
      <c r="BA43" s="59"/>
      <c r="BB43" s="59"/>
      <c r="BC43" s="59"/>
      <c r="BD43" s="59"/>
      <c r="BE43" s="59"/>
      <c r="BF43" s="59"/>
      <c r="BG43" s="59"/>
      <c r="BH43" s="59"/>
      <c r="BI43" s="59"/>
      <c r="BJ43" s="59"/>
      <c r="BK43" s="59"/>
      <c r="BL43" s="59"/>
      <c r="BM43" s="59"/>
      <c r="BN43" s="59"/>
      <c r="BO43" s="59"/>
      <c r="BP43" s="59"/>
      <c r="BQ43" s="59"/>
      <c r="BR43" s="59"/>
      <c r="BS43" s="59"/>
      <c r="BT43" s="59"/>
      <c r="BU43" s="59"/>
      <c r="BV43" s="59"/>
      <c r="BW43" s="95"/>
      <c r="BX43" s="59"/>
      <c r="BY43" s="59"/>
      <c r="BZ43" s="59"/>
      <c r="CA43" s="59"/>
      <c r="CB43" s="59"/>
      <c r="CC43" s="59"/>
      <c r="CD43" s="59"/>
      <c r="CE43" s="59"/>
      <c r="CF43" s="59"/>
      <c r="CG43" s="59"/>
      <c r="CH43" s="59"/>
      <c r="CI43" s="59"/>
      <c r="CJ43" s="59"/>
      <c r="CK43" s="59"/>
      <c r="CL43" s="59"/>
      <c r="CM43" s="59"/>
      <c r="CN43" s="59"/>
      <c r="CO43" s="59"/>
      <c r="CP43" s="59"/>
      <c r="CQ43" s="59"/>
      <c r="CR43" s="59"/>
      <c r="CS43" s="59"/>
      <c r="CT43" s="59"/>
      <c r="CU43" s="59"/>
      <c r="CV43" s="59"/>
      <c r="CW43" s="59"/>
      <c r="CX43" s="59"/>
      <c r="CY43" s="59"/>
      <c r="CZ43" s="59"/>
      <c r="DA43" s="59"/>
      <c r="DB43" s="59"/>
      <c r="DC43" s="59"/>
      <c r="DD43" s="59"/>
      <c r="DE43" s="59"/>
      <c r="DF43" s="59"/>
      <c r="DG43" s="59"/>
      <c r="DH43" s="101"/>
      <c r="DI43" s="95"/>
      <c r="DJ43" s="59"/>
      <c r="DK43" s="59"/>
      <c r="DL43" s="59"/>
      <c r="DM43" s="59"/>
      <c r="DN43" s="59"/>
      <c r="DO43" s="59"/>
      <c r="DP43" s="59"/>
      <c r="DQ43" s="59"/>
      <c r="DR43" s="59"/>
      <c r="DS43" s="59"/>
      <c r="DT43" s="59"/>
      <c r="DU43" s="59"/>
      <c r="DV43" s="59"/>
      <c r="DW43" s="59"/>
      <c r="DX43" s="59"/>
      <c r="DY43" s="59"/>
      <c r="DZ43" s="59"/>
      <c r="EA43" s="59"/>
      <c r="EB43" s="59"/>
      <c r="EC43" s="59"/>
      <c r="ED43" s="59"/>
      <c r="EE43" s="59"/>
      <c r="EF43" s="59"/>
      <c r="EG43" s="59"/>
      <c r="EH43" s="59"/>
      <c r="EI43" s="59"/>
      <c r="EJ43" s="59"/>
      <c r="EK43" s="59"/>
      <c r="EL43" s="59"/>
      <c r="EM43" s="59"/>
      <c r="EN43" s="59"/>
      <c r="EO43" s="59"/>
      <c r="EP43" s="59"/>
      <c r="EQ43" s="59"/>
      <c r="ER43" s="59"/>
      <c r="ES43" s="59"/>
      <c r="ET43" s="59"/>
      <c r="EU43" s="59"/>
      <c r="EV43" s="59"/>
      <c r="EW43" s="59"/>
      <c r="EX43" s="59"/>
      <c r="EY43" s="59"/>
      <c r="EZ43" s="59"/>
      <c r="FA43" s="59"/>
      <c r="FB43" s="59"/>
      <c r="FC43" s="59"/>
      <c r="FD43" s="59"/>
      <c r="FE43" s="59"/>
      <c r="FF43" s="96"/>
      <c r="FR43" s="95"/>
      <c r="HW43" s="96"/>
    </row>
    <row r="44" spans="3:231">
      <c r="C44" s="1767"/>
      <c r="D44" s="1768"/>
      <c r="E44" s="1768"/>
      <c r="F44" s="1768"/>
      <c r="G44" s="1769"/>
      <c r="H44" s="95"/>
      <c r="I44" s="59"/>
      <c r="J44" s="59"/>
      <c r="K44" s="59"/>
      <c r="L44" s="59"/>
      <c r="M44" s="59" t="s">
        <v>190</v>
      </c>
      <c r="N44" s="59"/>
      <c r="O44" s="59"/>
      <c r="P44" s="59"/>
      <c r="Q44" s="59"/>
      <c r="R44" s="59"/>
      <c r="S44" s="59"/>
      <c r="T44" s="59"/>
      <c r="U44" s="59"/>
      <c r="V44" s="59"/>
      <c r="W44" s="59"/>
      <c r="X44" s="59"/>
      <c r="Y44" s="59"/>
      <c r="Z44" s="59"/>
      <c r="AA44" s="59"/>
      <c r="AB44" s="59"/>
      <c r="AC44" s="59"/>
      <c r="AD44" s="59"/>
      <c r="AE44" s="59"/>
      <c r="AF44" s="59"/>
      <c r="AG44" s="59"/>
      <c r="AH44" s="59"/>
      <c r="AI44" s="59"/>
      <c r="AJ44" s="59"/>
      <c r="AK44" s="59"/>
      <c r="AL44" s="59"/>
      <c r="AM44" s="59"/>
      <c r="AN44" s="59"/>
      <c r="AO44" s="59"/>
      <c r="AP44" s="59"/>
      <c r="AQ44" s="59"/>
      <c r="AR44" s="59"/>
      <c r="AS44" s="101"/>
      <c r="AT44" s="59"/>
      <c r="AU44" s="59"/>
      <c r="AV44" s="59"/>
      <c r="AW44" s="59"/>
      <c r="AX44" s="59"/>
      <c r="AY44" s="59"/>
      <c r="AZ44" s="59"/>
      <c r="BA44" s="59"/>
      <c r="BB44" s="59"/>
      <c r="BC44" s="59"/>
      <c r="BD44" s="59"/>
      <c r="BE44" s="59"/>
      <c r="BF44" s="59"/>
      <c r="BG44" s="59"/>
      <c r="BH44" s="59"/>
      <c r="BI44" s="59"/>
      <c r="BJ44" s="59"/>
      <c r="BK44" s="59"/>
      <c r="BL44" s="59"/>
      <c r="BM44" s="59"/>
      <c r="BN44" s="59"/>
      <c r="BO44" s="59"/>
      <c r="BP44" s="59"/>
      <c r="BQ44" s="59"/>
      <c r="BR44" s="59"/>
      <c r="BS44" s="59"/>
      <c r="BT44" s="59"/>
      <c r="BU44" s="59"/>
      <c r="BV44" s="59"/>
      <c r="BW44" s="95"/>
      <c r="BX44" s="59"/>
      <c r="BY44" s="59"/>
      <c r="BZ44" s="59"/>
      <c r="CA44" s="59"/>
      <c r="CB44" s="59"/>
      <c r="CC44" s="59"/>
      <c r="CD44" s="59"/>
      <c r="CE44" s="59"/>
      <c r="CF44" s="59"/>
      <c r="CG44" s="59"/>
      <c r="CH44" s="59"/>
      <c r="CI44" s="59"/>
      <c r="CJ44" s="59"/>
      <c r="CK44" s="59"/>
      <c r="CL44" s="59"/>
      <c r="CM44" s="59"/>
      <c r="CN44" s="59"/>
      <c r="CO44" s="59"/>
      <c r="CP44" s="59"/>
      <c r="CQ44" s="59"/>
      <c r="CR44" s="59"/>
      <c r="CS44" s="59"/>
      <c r="CT44" s="59"/>
      <c r="CU44" s="59"/>
      <c r="CV44" s="59"/>
      <c r="CW44" s="59"/>
      <c r="CX44" s="59"/>
      <c r="CY44" s="59"/>
      <c r="CZ44" s="59"/>
      <c r="DA44" s="59"/>
      <c r="DB44" s="59"/>
      <c r="DC44" s="59"/>
      <c r="DD44" s="59"/>
      <c r="DE44" s="59"/>
      <c r="DF44" s="59"/>
      <c r="DG44" s="59"/>
      <c r="DH44" s="101"/>
      <c r="DI44" s="95"/>
      <c r="DJ44" s="59"/>
      <c r="DK44" s="59"/>
      <c r="DL44" s="59"/>
      <c r="DM44" s="59"/>
      <c r="DN44" s="59"/>
      <c r="DO44" s="59"/>
      <c r="DP44" s="59"/>
      <c r="DQ44" s="59"/>
      <c r="DR44" s="59"/>
      <c r="DS44" s="59"/>
      <c r="DT44" s="59"/>
      <c r="DU44" s="59"/>
      <c r="DV44" s="59"/>
      <c r="DW44" s="59"/>
      <c r="DX44" s="59"/>
      <c r="DY44" s="59"/>
      <c r="DZ44" s="59" t="s">
        <v>190</v>
      </c>
      <c r="EA44" s="59"/>
      <c r="EB44" s="59"/>
      <c r="EC44" s="59"/>
      <c r="ED44" s="59"/>
      <c r="EE44" s="59"/>
      <c r="EF44" s="59"/>
      <c r="EG44" s="59"/>
      <c r="EH44" s="59"/>
      <c r="EI44" s="59"/>
      <c r="EJ44" s="59"/>
      <c r="EK44" s="59"/>
      <c r="EL44" s="59"/>
      <c r="EM44" s="59"/>
      <c r="EN44" s="59"/>
      <c r="EO44" s="59"/>
      <c r="EP44" s="59"/>
      <c r="EQ44" s="59"/>
      <c r="ER44" s="59"/>
      <c r="ES44" s="59"/>
      <c r="ET44" s="59"/>
      <c r="EU44" s="59"/>
      <c r="EV44" s="59"/>
      <c r="EW44" s="59"/>
      <c r="EX44" s="59"/>
      <c r="EY44" s="59"/>
      <c r="EZ44" s="59"/>
      <c r="FA44" s="59"/>
      <c r="FB44" s="59"/>
      <c r="FC44" s="59"/>
      <c r="FD44" s="59"/>
      <c r="FE44" s="59"/>
      <c r="FF44" s="96"/>
      <c r="FR44" s="95"/>
      <c r="HW44" s="96"/>
    </row>
    <row r="45" spans="3:231">
      <c r="C45" s="1767"/>
      <c r="D45" s="1768"/>
      <c r="E45" s="1768"/>
      <c r="F45" s="1768"/>
      <c r="G45" s="1769"/>
      <c r="H45" s="95"/>
      <c r="I45" s="59"/>
      <c r="J45" s="59"/>
      <c r="K45" s="59"/>
      <c r="L45" s="59"/>
      <c r="M45" s="59"/>
      <c r="N45" s="59"/>
      <c r="O45" s="59"/>
      <c r="P45" s="59"/>
      <c r="Q45" s="59"/>
      <c r="R45" s="59"/>
      <c r="S45" s="59"/>
      <c r="T45" s="59"/>
      <c r="U45" s="59"/>
      <c r="V45" s="59"/>
      <c r="W45" s="59"/>
      <c r="X45" s="59"/>
      <c r="Y45" s="59"/>
      <c r="Z45" s="59"/>
      <c r="AA45" s="59"/>
      <c r="AB45" s="59"/>
      <c r="AC45" s="59"/>
      <c r="AD45" s="59"/>
      <c r="AE45" s="59"/>
      <c r="AF45" s="59"/>
      <c r="AG45" s="59"/>
      <c r="AH45" s="59"/>
      <c r="AI45" s="59"/>
      <c r="AJ45" s="59"/>
      <c r="AK45" s="59"/>
      <c r="AL45" s="59"/>
      <c r="AM45" s="59"/>
      <c r="AN45" s="59"/>
      <c r="AO45" s="59"/>
      <c r="AP45" s="59"/>
      <c r="AQ45" s="59"/>
      <c r="AR45" s="59"/>
      <c r="AS45" s="101"/>
      <c r="AT45" s="59"/>
      <c r="AU45" s="59"/>
      <c r="AV45" s="59"/>
      <c r="AW45" s="59"/>
      <c r="AX45" s="59"/>
      <c r="AY45" s="59"/>
      <c r="AZ45" s="59"/>
      <c r="BA45" s="59"/>
      <c r="BB45" s="59"/>
      <c r="BC45" s="59"/>
      <c r="BD45" s="59"/>
      <c r="BE45" s="59"/>
      <c r="BF45" s="59"/>
      <c r="BG45" s="59"/>
      <c r="BH45" s="59"/>
      <c r="BI45" s="59"/>
      <c r="BJ45" s="59"/>
      <c r="BK45" s="59"/>
      <c r="BL45" s="59"/>
      <c r="BM45" s="59"/>
      <c r="BN45" s="59"/>
      <c r="BO45" s="59"/>
      <c r="BP45" s="59"/>
      <c r="BQ45" s="59"/>
      <c r="BR45" s="59"/>
      <c r="BS45" s="59"/>
      <c r="BT45" s="59"/>
      <c r="BU45" s="59"/>
      <c r="BV45" s="59"/>
      <c r="BW45" s="95"/>
      <c r="BX45" s="59"/>
      <c r="BY45" s="59"/>
      <c r="BZ45" s="59"/>
      <c r="CA45" s="59"/>
      <c r="CB45" s="59"/>
      <c r="CC45" s="59"/>
      <c r="CD45" s="59"/>
      <c r="CE45" s="59"/>
      <c r="CF45" s="59"/>
      <c r="CG45" s="59"/>
      <c r="CH45" s="59"/>
      <c r="CI45" s="59"/>
      <c r="CJ45" s="59"/>
      <c r="CK45" s="59"/>
      <c r="CL45" s="59"/>
      <c r="CM45" s="59"/>
      <c r="CN45" s="59"/>
      <c r="CO45" s="59"/>
      <c r="CP45" s="59"/>
      <c r="CQ45" s="59"/>
      <c r="CR45" s="59"/>
      <c r="CS45" s="59"/>
      <c r="CT45" s="59"/>
      <c r="CU45" s="59"/>
      <c r="CV45" s="59"/>
      <c r="CW45" s="59"/>
      <c r="CX45" s="59"/>
      <c r="CY45" s="59"/>
      <c r="CZ45" s="59"/>
      <c r="DA45" s="59"/>
      <c r="DB45" s="59"/>
      <c r="DC45" s="59"/>
      <c r="DD45" s="59"/>
      <c r="DE45" s="59"/>
      <c r="DF45" s="59"/>
      <c r="DG45" s="59"/>
      <c r="DH45" s="101"/>
      <c r="DI45" s="95"/>
      <c r="DJ45" s="59"/>
      <c r="DK45" s="59"/>
      <c r="DL45" s="59"/>
      <c r="DM45" s="59"/>
      <c r="DN45" s="59"/>
      <c r="DO45" s="59"/>
      <c r="DP45" s="59"/>
      <c r="DQ45" s="59"/>
      <c r="DR45" s="59"/>
      <c r="DS45" s="59"/>
      <c r="DT45" s="59"/>
      <c r="DU45" s="59"/>
      <c r="DV45" s="59"/>
      <c r="DW45" s="59"/>
      <c r="DX45" s="59"/>
      <c r="DY45" s="59"/>
      <c r="DZ45" s="59"/>
      <c r="EA45" s="59"/>
      <c r="EB45" s="59"/>
      <c r="EC45" s="59"/>
      <c r="ED45" s="59"/>
      <c r="EE45" s="59"/>
      <c r="EF45" s="59"/>
      <c r="EG45" s="59"/>
      <c r="EH45" s="59"/>
      <c r="EI45" s="59"/>
      <c r="EJ45" s="59"/>
      <c r="EK45" s="59"/>
      <c r="EL45" s="59"/>
      <c r="EM45" s="59"/>
      <c r="EN45" s="59"/>
      <c r="EO45" s="59"/>
      <c r="EP45" s="59"/>
      <c r="EQ45" s="59"/>
      <c r="ER45" s="59"/>
      <c r="ES45" s="59"/>
      <c r="ET45" s="59"/>
      <c r="EU45" s="59"/>
      <c r="EV45" s="59"/>
      <c r="EW45" s="59"/>
      <c r="EX45" s="59"/>
      <c r="EY45" s="59"/>
      <c r="EZ45" s="59"/>
      <c r="FA45" s="59"/>
      <c r="FB45" s="59"/>
      <c r="FC45" s="59"/>
      <c r="FD45" s="59"/>
      <c r="FE45" s="59"/>
      <c r="FF45" s="96"/>
      <c r="FR45" s="95"/>
      <c r="HW45" s="96"/>
    </row>
    <row r="46" spans="3:231">
      <c r="C46" s="1767"/>
      <c r="D46" s="1768"/>
      <c r="E46" s="1768"/>
      <c r="F46" s="1768"/>
      <c r="G46" s="1769"/>
      <c r="H46" s="95"/>
      <c r="I46" s="59"/>
      <c r="J46" s="59"/>
      <c r="K46" s="59"/>
      <c r="L46" s="59"/>
      <c r="M46" s="59"/>
      <c r="N46" s="59"/>
      <c r="O46" s="59"/>
      <c r="P46" s="59"/>
      <c r="Q46" s="59"/>
      <c r="R46" s="59"/>
      <c r="S46" s="59"/>
      <c r="T46" s="59"/>
      <c r="U46" s="59"/>
      <c r="V46" s="59"/>
      <c r="W46" s="59"/>
      <c r="X46" s="59"/>
      <c r="Y46" s="59"/>
      <c r="Z46" s="59"/>
      <c r="AA46" s="59"/>
      <c r="AB46" s="59"/>
      <c r="AC46" s="59"/>
      <c r="AD46" s="59"/>
      <c r="AE46" s="59"/>
      <c r="AF46" s="59"/>
      <c r="AG46" s="59"/>
      <c r="AH46" s="59"/>
      <c r="AI46" s="59"/>
      <c r="AJ46" s="59"/>
      <c r="AK46" s="59"/>
      <c r="AL46" s="59"/>
      <c r="AM46" s="59"/>
      <c r="AN46" s="59"/>
      <c r="AO46" s="59"/>
      <c r="AP46" s="59"/>
      <c r="AQ46" s="59"/>
      <c r="AR46" s="59"/>
      <c r="AS46" s="101"/>
      <c r="AT46" s="59"/>
      <c r="AU46" s="59"/>
      <c r="AV46" s="59"/>
      <c r="AW46" s="59"/>
      <c r="AX46" s="59"/>
      <c r="AY46" s="59"/>
      <c r="AZ46" s="59"/>
      <c r="BA46" s="59"/>
      <c r="BB46" s="59"/>
      <c r="BC46" s="59"/>
      <c r="BD46" s="59"/>
      <c r="BE46" s="59"/>
      <c r="BF46" s="59"/>
      <c r="BG46" s="59"/>
      <c r="BH46" s="59"/>
      <c r="BI46" s="59"/>
      <c r="BJ46" s="59"/>
      <c r="BK46" s="59"/>
      <c r="BL46" s="59"/>
      <c r="BM46" s="59"/>
      <c r="BN46" s="59"/>
      <c r="BO46" s="59"/>
      <c r="BP46" s="59"/>
      <c r="BQ46" s="59"/>
      <c r="BR46" s="59"/>
      <c r="BS46" s="59"/>
      <c r="BT46" s="59"/>
      <c r="BU46" s="59"/>
      <c r="BV46" s="59"/>
      <c r="BW46" s="95"/>
      <c r="BX46" s="59"/>
      <c r="BY46" s="59"/>
      <c r="BZ46" s="59"/>
      <c r="CA46" s="59"/>
      <c r="CB46" s="59"/>
      <c r="CC46" s="59"/>
      <c r="CD46" s="59"/>
      <c r="CE46" s="59"/>
      <c r="CF46" s="59"/>
      <c r="CG46" s="59"/>
      <c r="CH46" s="59"/>
      <c r="CI46" s="59"/>
      <c r="CJ46" s="59"/>
      <c r="CK46" s="59"/>
      <c r="CL46" s="59"/>
      <c r="CM46" s="59"/>
      <c r="CN46" s="59"/>
      <c r="CO46" s="59"/>
      <c r="CP46" s="59"/>
      <c r="CQ46" s="59"/>
      <c r="CR46" s="59"/>
      <c r="CS46" s="59"/>
      <c r="CT46" s="59"/>
      <c r="CU46" s="59"/>
      <c r="CV46" s="59"/>
      <c r="CW46" s="59"/>
      <c r="CX46" s="59"/>
      <c r="CY46" s="59"/>
      <c r="CZ46" s="59"/>
      <c r="DA46" s="59"/>
      <c r="DB46" s="59"/>
      <c r="DC46" s="59"/>
      <c r="DD46" s="59"/>
      <c r="DE46" s="59"/>
      <c r="DF46" s="59"/>
      <c r="DG46" s="59"/>
      <c r="DH46" s="101"/>
      <c r="DI46" s="95"/>
      <c r="DJ46" s="59"/>
      <c r="DK46" s="59"/>
      <c r="DL46" s="59"/>
      <c r="DM46" s="59"/>
      <c r="DN46" s="59"/>
      <c r="DO46" s="59"/>
      <c r="DP46" s="59"/>
      <c r="DQ46" s="59"/>
      <c r="DR46" s="59"/>
      <c r="DS46" s="59"/>
      <c r="DT46" s="59"/>
      <c r="DU46" s="59"/>
      <c r="DV46" s="59"/>
      <c r="DW46" s="59"/>
      <c r="DX46" s="59"/>
      <c r="DY46" s="59"/>
      <c r="DZ46" s="59"/>
      <c r="EA46" s="59"/>
      <c r="EB46" s="59"/>
      <c r="EC46" s="59"/>
      <c r="ED46" s="59"/>
      <c r="EE46" s="59"/>
      <c r="EF46" s="59"/>
      <c r="EG46" s="59"/>
      <c r="EH46" s="59"/>
      <c r="EI46" s="59"/>
      <c r="EJ46" s="59"/>
      <c r="EK46" s="59"/>
      <c r="EL46" s="59"/>
      <c r="EM46" s="59"/>
      <c r="EN46" s="59"/>
      <c r="EO46" s="59"/>
      <c r="EP46" s="59"/>
      <c r="EQ46" s="59"/>
      <c r="ER46" s="59"/>
      <c r="ES46" s="59"/>
      <c r="ET46" s="59"/>
      <c r="EU46" s="59"/>
      <c r="EV46" s="59"/>
      <c r="EW46" s="59"/>
      <c r="EX46" s="59"/>
      <c r="EY46" s="59"/>
      <c r="EZ46" s="59"/>
      <c r="FA46" s="59"/>
      <c r="FB46" s="59"/>
      <c r="FC46" s="59"/>
      <c r="FD46" s="59"/>
      <c r="FE46" s="59"/>
      <c r="FF46" s="96"/>
      <c r="FR46" s="95"/>
      <c r="HW46" s="96"/>
    </row>
    <row r="47" spans="3:231">
      <c r="C47" s="1767"/>
      <c r="D47" s="1768"/>
      <c r="E47" s="1768"/>
      <c r="F47" s="1768"/>
      <c r="G47" s="1769"/>
      <c r="H47" s="95"/>
      <c r="I47" s="59"/>
      <c r="J47" s="59"/>
      <c r="K47" s="59"/>
      <c r="L47" s="59"/>
      <c r="M47" s="59"/>
      <c r="N47" s="59"/>
      <c r="O47" s="59"/>
      <c r="P47" s="59"/>
      <c r="Q47" s="59"/>
      <c r="R47" s="59"/>
      <c r="S47" s="59"/>
      <c r="T47" s="59"/>
      <c r="U47" s="59"/>
      <c r="V47" s="59"/>
      <c r="W47" s="59"/>
      <c r="X47" s="59"/>
      <c r="Y47" s="59"/>
      <c r="Z47" s="59"/>
      <c r="AA47" s="59"/>
      <c r="AB47" s="59"/>
      <c r="AC47" s="59"/>
      <c r="AD47" s="59"/>
      <c r="AE47" s="59"/>
      <c r="AF47" s="59"/>
      <c r="AG47" s="59"/>
      <c r="AH47" s="59"/>
      <c r="AI47" s="59"/>
      <c r="AJ47" s="59"/>
      <c r="AK47" s="59"/>
      <c r="AL47" s="59"/>
      <c r="AM47" s="59"/>
      <c r="AN47" s="59"/>
      <c r="AO47" s="59"/>
      <c r="AP47" s="59"/>
      <c r="AQ47" s="59"/>
      <c r="AR47" s="59"/>
      <c r="AS47" s="101"/>
      <c r="AT47" s="59"/>
      <c r="AU47" s="59"/>
      <c r="AV47" s="59"/>
      <c r="AW47" s="59"/>
      <c r="AX47" s="59"/>
      <c r="AY47" s="59"/>
      <c r="AZ47" s="59"/>
      <c r="BA47" s="59"/>
      <c r="BB47" s="59"/>
      <c r="BC47" s="59"/>
      <c r="BD47" s="59"/>
      <c r="BE47" s="59"/>
      <c r="BF47" s="59"/>
      <c r="BG47" s="59"/>
      <c r="BH47" s="59"/>
      <c r="BI47" s="59"/>
      <c r="BJ47" s="59"/>
      <c r="BK47" s="59"/>
      <c r="BL47" s="59"/>
      <c r="BM47" s="59"/>
      <c r="BN47" s="59"/>
      <c r="BO47" s="59"/>
      <c r="BP47" s="59"/>
      <c r="BQ47" s="59"/>
      <c r="BR47" s="59"/>
      <c r="BS47" s="59"/>
      <c r="BT47" s="59"/>
      <c r="BU47" s="59"/>
      <c r="BV47" s="59"/>
      <c r="BW47" s="95"/>
      <c r="BX47" s="59"/>
      <c r="BY47" s="59"/>
      <c r="BZ47" s="59"/>
      <c r="CA47" s="59"/>
      <c r="CB47" s="59"/>
      <c r="CC47" s="59"/>
      <c r="CD47" s="59"/>
      <c r="CE47" s="59"/>
      <c r="CF47" s="59"/>
      <c r="CG47" s="59"/>
      <c r="CH47" s="59"/>
      <c r="CI47" s="59"/>
      <c r="CJ47" s="59"/>
      <c r="CK47" s="59"/>
      <c r="CL47" s="59"/>
      <c r="CM47" s="59"/>
      <c r="CN47" s="59"/>
      <c r="CO47" s="59"/>
      <c r="CP47" s="59"/>
      <c r="CQ47" s="59"/>
      <c r="CR47" s="59"/>
      <c r="CS47" s="59"/>
      <c r="CT47" s="59"/>
      <c r="CU47" s="59"/>
      <c r="CV47" s="59"/>
      <c r="CW47" s="59"/>
      <c r="CX47" s="59"/>
      <c r="CY47" s="59"/>
      <c r="CZ47" s="59"/>
      <c r="DA47" s="59"/>
      <c r="DB47" s="59"/>
      <c r="DC47" s="59"/>
      <c r="DD47" s="59"/>
      <c r="DE47" s="59"/>
      <c r="DF47" s="59"/>
      <c r="DG47" s="59"/>
      <c r="DH47" s="101"/>
      <c r="DI47" s="104"/>
      <c r="DJ47" s="97"/>
      <c r="DK47" s="97"/>
      <c r="DL47" s="97"/>
      <c r="DM47" s="97"/>
      <c r="DN47" s="97"/>
      <c r="DO47" s="97"/>
      <c r="DP47" s="97"/>
      <c r="DQ47" s="97"/>
      <c r="DR47" s="97"/>
      <c r="DS47" s="97"/>
      <c r="DT47" s="97"/>
      <c r="DU47" s="97"/>
      <c r="DV47" s="97"/>
      <c r="DW47" s="97"/>
      <c r="DX47" s="97"/>
      <c r="DY47" s="97"/>
      <c r="DZ47" s="97"/>
      <c r="EA47" s="97"/>
      <c r="EB47" s="97"/>
      <c r="EC47" s="97"/>
      <c r="ED47" s="97"/>
      <c r="EE47" s="97"/>
      <c r="EF47" s="97"/>
      <c r="EG47" s="97"/>
      <c r="EH47" s="97"/>
      <c r="EI47" s="97"/>
      <c r="EJ47" s="97"/>
      <c r="EK47" s="97"/>
      <c r="EL47" s="97"/>
      <c r="EM47" s="97"/>
      <c r="EN47" s="97"/>
      <c r="EO47" s="97"/>
      <c r="EP47" s="97"/>
      <c r="EQ47" s="97"/>
      <c r="ER47" s="97"/>
      <c r="ES47" s="97"/>
      <c r="ET47" s="97"/>
      <c r="EU47" s="97"/>
      <c r="EV47" s="97"/>
      <c r="EW47" s="97"/>
      <c r="EX47" s="97"/>
      <c r="EY47" s="97"/>
      <c r="EZ47" s="97"/>
      <c r="FA47" s="97"/>
      <c r="FB47" s="97"/>
      <c r="FC47" s="97"/>
      <c r="FD47" s="97"/>
      <c r="FE47" s="97"/>
      <c r="FF47" s="105"/>
      <c r="FR47" s="95"/>
      <c r="HW47" s="96"/>
    </row>
    <row r="48" spans="3:231" ht="15.75" customHeight="1">
      <c r="C48" s="1767"/>
      <c r="D48" s="1768"/>
      <c r="E48" s="1768"/>
      <c r="F48" s="1768"/>
      <c r="G48" s="1769"/>
      <c r="H48" s="1783" t="s">
        <v>703</v>
      </c>
      <c r="I48" s="1784"/>
      <c r="J48" s="1784"/>
      <c r="K48" s="1784"/>
      <c r="L48" s="1784"/>
      <c r="M48" s="1784"/>
      <c r="N48" s="1784"/>
      <c r="O48" s="1784"/>
      <c r="P48" s="1784"/>
      <c r="Q48" s="1784"/>
      <c r="R48" s="1784"/>
      <c r="S48" s="1784"/>
      <c r="T48" s="1784"/>
      <c r="U48" s="1784"/>
      <c r="V48" s="1784"/>
      <c r="W48" s="1784"/>
      <c r="X48" s="1784"/>
      <c r="Y48" s="1784"/>
      <c r="Z48" s="1784"/>
      <c r="AA48" s="1784"/>
      <c r="AB48" s="1784"/>
      <c r="AC48" s="1784"/>
      <c r="AD48" s="1784"/>
      <c r="AE48" s="1784"/>
      <c r="AF48" s="1784"/>
      <c r="AG48" s="1784"/>
      <c r="AH48" s="1784"/>
      <c r="AI48" s="1784"/>
      <c r="AJ48" s="1784"/>
      <c r="AK48" s="1784"/>
      <c r="AL48" s="1784"/>
      <c r="AM48" s="1784"/>
      <c r="AN48" s="1784"/>
      <c r="AO48" s="1784"/>
      <c r="AP48" s="1784"/>
      <c r="AQ48" s="1784"/>
      <c r="AR48" s="1784"/>
      <c r="AS48" s="1784"/>
      <c r="AT48" s="1784"/>
      <c r="AU48" s="1784"/>
      <c r="AV48" s="1784"/>
      <c r="AW48" s="1784"/>
      <c r="AX48" s="1784"/>
      <c r="AY48" s="1784"/>
      <c r="AZ48" s="1784"/>
      <c r="BA48" s="1784"/>
      <c r="BB48" s="1784"/>
      <c r="BC48" s="1784"/>
      <c r="BD48" s="1784"/>
      <c r="BE48" s="1784"/>
      <c r="BF48" s="1784"/>
      <c r="BG48" s="1784"/>
      <c r="BH48" s="1784"/>
      <c r="BI48" s="1784"/>
      <c r="BJ48" s="1784"/>
      <c r="BK48" s="1784"/>
      <c r="BL48" s="1784"/>
      <c r="BM48" s="1784"/>
      <c r="BN48" s="1784"/>
      <c r="BO48" s="1784"/>
      <c r="BP48" s="1784"/>
      <c r="BQ48" s="1784"/>
      <c r="BR48" s="1784"/>
      <c r="BS48" s="1784"/>
      <c r="BT48" s="1784"/>
      <c r="BU48" s="1784"/>
      <c r="BV48" s="1784"/>
      <c r="BW48" s="1784"/>
      <c r="BX48" s="1784"/>
      <c r="BY48" s="1784"/>
      <c r="BZ48" s="1784"/>
      <c r="CA48" s="1784"/>
      <c r="CB48" s="1784"/>
      <c r="CC48" s="1784"/>
      <c r="CD48" s="1784"/>
      <c r="CE48" s="1784"/>
      <c r="CF48" s="1784"/>
      <c r="CG48" s="1784"/>
      <c r="CH48" s="1784"/>
      <c r="CI48" s="1784"/>
      <c r="CJ48" s="1784"/>
      <c r="CK48" s="1784"/>
      <c r="CL48" s="1784"/>
      <c r="CM48" s="1784"/>
      <c r="CN48" s="1784"/>
      <c r="CO48" s="1784"/>
      <c r="CP48" s="1784"/>
      <c r="CQ48" s="1784"/>
      <c r="CR48" s="1784"/>
      <c r="CS48" s="1784"/>
      <c r="CT48" s="1784"/>
      <c r="CU48" s="1784"/>
      <c r="CV48" s="1784"/>
      <c r="CW48" s="1784"/>
      <c r="CX48" s="1784"/>
      <c r="CY48" s="1784"/>
      <c r="CZ48" s="1784"/>
      <c r="DA48" s="1784"/>
      <c r="DB48" s="1784"/>
      <c r="DC48" s="1784"/>
      <c r="DD48" s="1784"/>
      <c r="DE48" s="1784"/>
      <c r="DF48" s="1784"/>
      <c r="DG48" s="1784"/>
      <c r="DH48" s="1784"/>
      <c r="DI48" s="1784"/>
      <c r="DJ48" s="1784"/>
      <c r="DK48" s="1784"/>
      <c r="DL48" s="1784"/>
      <c r="DM48" s="1784"/>
      <c r="DN48" s="1784"/>
      <c r="DO48" s="1784"/>
      <c r="DP48" s="1784"/>
      <c r="DQ48" s="1784"/>
      <c r="DR48" s="1784"/>
      <c r="DS48" s="1784"/>
      <c r="DT48" s="1784"/>
      <c r="DU48" s="1784"/>
      <c r="DV48" s="1784"/>
      <c r="DW48" s="1784"/>
      <c r="DX48" s="1784"/>
      <c r="DY48" s="1784"/>
      <c r="DZ48" s="1784"/>
      <c r="EA48" s="1784"/>
      <c r="EB48" s="1784"/>
      <c r="EC48" s="1784"/>
      <c r="ED48" s="1784"/>
      <c r="EE48" s="1784"/>
      <c r="EF48" s="1784"/>
      <c r="EG48" s="1784"/>
      <c r="EH48" s="1784"/>
      <c r="EI48" s="1784"/>
      <c r="EJ48" s="1784"/>
      <c r="EK48" s="1784"/>
      <c r="EL48" s="1784"/>
      <c r="EM48" s="1784"/>
      <c r="EN48" s="1784"/>
      <c r="EO48" s="1784"/>
      <c r="EP48" s="1784"/>
      <c r="EQ48" s="1784"/>
      <c r="ER48" s="1784"/>
      <c r="ES48" s="1784"/>
      <c r="ET48" s="1784"/>
      <c r="EU48" s="1784"/>
      <c r="EV48" s="1784"/>
      <c r="EW48" s="1784"/>
      <c r="EX48" s="1784"/>
      <c r="EY48" s="1784"/>
      <c r="EZ48" s="1784"/>
      <c r="FA48" s="1784"/>
      <c r="FB48" s="1784"/>
      <c r="FC48" s="1784"/>
      <c r="FD48" s="1784"/>
      <c r="FE48" s="1784"/>
      <c r="FF48" s="1785"/>
      <c r="FR48" s="95"/>
      <c r="HW48" s="96"/>
    </row>
    <row r="49" spans="3:231" ht="15" customHeight="1">
      <c r="C49" s="1767"/>
      <c r="D49" s="1768"/>
      <c r="E49" s="1768"/>
      <c r="F49" s="1768"/>
      <c r="G49" s="1769"/>
      <c r="H49" s="1786"/>
      <c r="I49" s="1787"/>
      <c r="J49" s="1787"/>
      <c r="K49" s="1787"/>
      <c r="L49" s="1787"/>
      <c r="M49" s="1787"/>
      <c r="N49" s="1787"/>
      <c r="O49" s="1787"/>
      <c r="P49" s="1787"/>
      <c r="Q49" s="1787"/>
      <c r="R49" s="1787"/>
      <c r="S49" s="1787"/>
      <c r="T49" s="1787"/>
      <c r="U49" s="1787"/>
      <c r="V49" s="1787"/>
      <c r="W49" s="1787"/>
      <c r="X49" s="1787"/>
      <c r="Y49" s="1787"/>
      <c r="Z49" s="1787"/>
      <c r="AA49" s="1787"/>
      <c r="AB49" s="1787"/>
      <c r="AC49" s="1787"/>
      <c r="AD49" s="1787"/>
      <c r="AE49" s="1787"/>
      <c r="AF49" s="1787"/>
      <c r="AG49" s="1787"/>
      <c r="AH49" s="1787"/>
      <c r="AI49" s="1787"/>
      <c r="AJ49" s="1787"/>
      <c r="AK49" s="1787"/>
      <c r="AL49" s="1787"/>
      <c r="AM49" s="1787"/>
      <c r="AN49" s="1787"/>
      <c r="AO49" s="1787"/>
      <c r="AP49" s="1787"/>
      <c r="AQ49" s="1787"/>
      <c r="AR49" s="1787"/>
      <c r="AS49" s="1787"/>
      <c r="AT49" s="1787"/>
      <c r="AU49" s="1787"/>
      <c r="AV49" s="1787"/>
      <c r="AW49" s="1787"/>
      <c r="AX49" s="1787"/>
      <c r="AY49" s="1787"/>
      <c r="AZ49" s="1787"/>
      <c r="BA49" s="1787"/>
      <c r="BB49" s="1787"/>
      <c r="BC49" s="1787"/>
      <c r="BD49" s="1787"/>
      <c r="BE49" s="1787"/>
      <c r="BF49" s="1787"/>
      <c r="BG49" s="1787"/>
      <c r="BH49" s="1787"/>
      <c r="BI49" s="1787"/>
      <c r="BJ49" s="1787"/>
      <c r="BK49" s="1787"/>
      <c r="BL49" s="1787"/>
      <c r="BM49" s="1787"/>
      <c r="BN49" s="1787"/>
      <c r="BO49" s="1787"/>
      <c r="BP49" s="1787"/>
      <c r="BQ49" s="1787"/>
      <c r="BR49" s="1787"/>
      <c r="BS49" s="1787"/>
      <c r="BT49" s="1787"/>
      <c r="BU49" s="1787"/>
      <c r="BV49" s="1787"/>
      <c r="BW49" s="1787"/>
      <c r="BX49" s="1787"/>
      <c r="BY49" s="1787"/>
      <c r="BZ49" s="1787"/>
      <c r="CA49" s="1787"/>
      <c r="CB49" s="1787"/>
      <c r="CC49" s="1787"/>
      <c r="CD49" s="1787"/>
      <c r="CE49" s="1787"/>
      <c r="CF49" s="1787"/>
      <c r="CG49" s="1787"/>
      <c r="CH49" s="1787"/>
      <c r="CI49" s="1787"/>
      <c r="CJ49" s="1787"/>
      <c r="CK49" s="1787"/>
      <c r="CL49" s="1787"/>
      <c r="CM49" s="1787"/>
      <c r="CN49" s="1787"/>
      <c r="CO49" s="1787"/>
      <c r="CP49" s="1787"/>
      <c r="CQ49" s="1787"/>
      <c r="CR49" s="1787"/>
      <c r="CS49" s="1787"/>
      <c r="CT49" s="1787"/>
      <c r="CU49" s="1787"/>
      <c r="CV49" s="1787"/>
      <c r="CW49" s="1787"/>
      <c r="CX49" s="1787"/>
      <c r="CY49" s="1787"/>
      <c r="CZ49" s="1787"/>
      <c r="DA49" s="1787"/>
      <c r="DB49" s="1787"/>
      <c r="DC49" s="1787"/>
      <c r="DD49" s="1787"/>
      <c r="DE49" s="1787"/>
      <c r="DF49" s="1787"/>
      <c r="DG49" s="1787"/>
      <c r="DH49" s="1787"/>
      <c r="DI49" s="1787"/>
      <c r="DJ49" s="1787"/>
      <c r="DK49" s="1787"/>
      <c r="DL49" s="1787"/>
      <c r="DM49" s="1787"/>
      <c r="DN49" s="1787"/>
      <c r="DO49" s="1787"/>
      <c r="DP49" s="1787"/>
      <c r="DQ49" s="1787"/>
      <c r="DR49" s="1787"/>
      <c r="DS49" s="1787"/>
      <c r="DT49" s="1787"/>
      <c r="DU49" s="1787"/>
      <c r="DV49" s="1787"/>
      <c r="DW49" s="1787"/>
      <c r="DX49" s="1787"/>
      <c r="DY49" s="1787"/>
      <c r="DZ49" s="1787"/>
      <c r="EA49" s="1787"/>
      <c r="EB49" s="1787"/>
      <c r="EC49" s="1787"/>
      <c r="ED49" s="1787"/>
      <c r="EE49" s="1787"/>
      <c r="EF49" s="1787"/>
      <c r="EG49" s="1787"/>
      <c r="EH49" s="1787"/>
      <c r="EI49" s="1787"/>
      <c r="EJ49" s="1787"/>
      <c r="EK49" s="1787"/>
      <c r="EL49" s="1787"/>
      <c r="EM49" s="1787"/>
      <c r="EN49" s="1787"/>
      <c r="EO49" s="1787"/>
      <c r="EP49" s="1787"/>
      <c r="EQ49" s="1787"/>
      <c r="ER49" s="1787"/>
      <c r="ES49" s="1787"/>
      <c r="ET49" s="1787"/>
      <c r="EU49" s="1787"/>
      <c r="EV49" s="1787"/>
      <c r="EW49" s="1787"/>
      <c r="EX49" s="1787"/>
      <c r="EY49" s="1787"/>
      <c r="EZ49" s="1787"/>
      <c r="FA49" s="1787"/>
      <c r="FB49" s="1787"/>
      <c r="FC49" s="1787"/>
      <c r="FD49" s="1787"/>
      <c r="FE49" s="1787"/>
      <c r="FF49" s="1788"/>
      <c r="FR49" s="95"/>
      <c r="HW49" s="96"/>
    </row>
    <row r="50" spans="3:231" ht="15" customHeight="1">
      <c r="C50" s="1767"/>
      <c r="D50" s="1768"/>
      <c r="E50" s="1768"/>
      <c r="F50" s="1768"/>
      <c r="G50" s="1769"/>
      <c r="H50" s="1789"/>
      <c r="I50" s="1790"/>
      <c r="J50" s="1790"/>
      <c r="K50" s="1790"/>
      <c r="L50" s="1790"/>
      <c r="M50" s="1790"/>
      <c r="N50" s="1790"/>
      <c r="O50" s="1790"/>
      <c r="P50" s="1790"/>
      <c r="Q50" s="1790"/>
      <c r="R50" s="1790"/>
      <c r="S50" s="1790"/>
      <c r="T50" s="1790"/>
      <c r="U50" s="1790"/>
      <c r="V50" s="1790"/>
      <c r="W50" s="1790"/>
      <c r="X50" s="1790"/>
      <c r="Y50" s="1790"/>
      <c r="Z50" s="1790"/>
      <c r="AA50" s="1790"/>
      <c r="AB50" s="1790"/>
      <c r="AC50" s="1790"/>
      <c r="AD50" s="1790"/>
      <c r="AE50" s="1790"/>
      <c r="AF50" s="1790"/>
      <c r="AG50" s="1790"/>
      <c r="AH50" s="1790"/>
      <c r="AI50" s="1790"/>
      <c r="AJ50" s="1790"/>
      <c r="AK50" s="1790"/>
      <c r="AL50" s="1790"/>
      <c r="AM50" s="1790"/>
      <c r="AN50" s="1790"/>
      <c r="AO50" s="1790"/>
      <c r="AP50" s="1790"/>
      <c r="AQ50" s="1790"/>
      <c r="AR50" s="1790"/>
      <c r="AS50" s="1790"/>
      <c r="AT50" s="1790"/>
      <c r="AU50" s="1790"/>
      <c r="AV50" s="1790"/>
      <c r="AW50" s="1790"/>
      <c r="AX50" s="1790"/>
      <c r="AY50" s="1790"/>
      <c r="AZ50" s="1790"/>
      <c r="BA50" s="1790"/>
      <c r="BB50" s="1790"/>
      <c r="BC50" s="1790"/>
      <c r="BD50" s="1790"/>
      <c r="BE50" s="1790"/>
      <c r="BF50" s="1790"/>
      <c r="BG50" s="1790"/>
      <c r="BH50" s="1790"/>
      <c r="BI50" s="1790"/>
      <c r="BJ50" s="1790"/>
      <c r="BK50" s="1790"/>
      <c r="BL50" s="1790"/>
      <c r="BM50" s="1790"/>
      <c r="BN50" s="1790"/>
      <c r="BO50" s="1790"/>
      <c r="BP50" s="1790"/>
      <c r="BQ50" s="1790"/>
      <c r="BR50" s="1790"/>
      <c r="BS50" s="1790"/>
      <c r="BT50" s="1790"/>
      <c r="BU50" s="1790"/>
      <c r="BV50" s="1790"/>
      <c r="BW50" s="1790"/>
      <c r="BX50" s="1790"/>
      <c r="BY50" s="1790"/>
      <c r="BZ50" s="1790"/>
      <c r="CA50" s="1790"/>
      <c r="CB50" s="1790"/>
      <c r="CC50" s="1790"/>
      <c r="CD50" s="1790"/>
      <c r="CE50" s="1790"/>
      <c r="CF50" s="1790"/>
      <c r="CG50" s="1790"/>
      <c r="CH50" s="1790"/>
      <c r="CI50" s="1790"/>
      <c r="CJ50" s="1790"/>
      <c r="CK50" s="1790"/>
      <c r="CL50" s="1790"/>
      <c r="CM50" s="1790"/>
      <c r="CN50" s="1790"/>
      <c r="CO50" s="1790"/>
      <c r="CP50" s="1790"/>
      <c r="CQ50" s="1790"/>
      <c r="CR50" s="1790"/>
      <c r="CS50" s="1790"/>
      <c r="CT50" s="1790"/>
      <c r="CU50" s="1790"/>
      <c r="CV50" s="1790"/>
      <c r="CW50" s="1790"/>
      <c r="CX50" s="1790"/>
      <c r="CY50" s="1790"/>
      <c r="CZ50" s="1790"/>
      <c r="DA50" s="1790"/>
      <c r="DB50" s="1790"/>
      <c r="DC50" s="1790"/>
      <c r="DD50" s="1790"/>
      <c r="DE50" s="1790"/>
      <c r="DF50" s="1790"/>
      <c r="DG50" s="1790"/>
      <c r="DH50" s="1790"/>
      <c r="DI50" s="1790"/>
      <c r="DJ50" s="1790"/>
      <c r="DK50" s="1790"/>
      <c r="DL50" s="1790"/>
      <c r="DM50" s="1790"/>
      <c r="DN50" s="1790"/>
      <c r="DO50" s="1790"/>
      <c r="DP50" s="1790"/>
      <c r="DQ50" s="1790"/>
      <c r="DR50" s="1790"/>
      <c r="DS50" s="1790"/>
      <c r="DT50" s="1790"/>
      <c r="DU50" s="1790"/>
      <c r="DV50" s="1790"/>
      <c r="DW50" s="1790"/>
      <c r="DX50" s="1790"/>
      <c r="DY50" s="1790"/>
      <c r="DZ50" s="1790"/>
      <c r="EA50" s="1790"/>
      <c r="EB50" s="1790"/>
      <c r="EC50" s="1790"/>
      <c r="ED50" s="1790"/>
      <c r="EE50" s="1790"/>
      <c r="EF50" s="1790"/>
      <c r="EG50" s="1790"/>
      <c r="EH50" s="1790"/>
      <c r="EI50" s="1790"/>
      <c r="EJ50" s="1790"/>
      <c r="EK50" s="1790"/>
      <c r="EL50" s="1790"/>
      <c r="EM50" s="1790"/>
      <c r="EN50" s="1790"/>
      <c r="EO50" s="1790"/>
      <c r="EP50" s="1790"/>
      <c r="EQ50" s="1790"/>
      <c r="ER50" s="1790"/>
      <c r="ES50" s="1790"/>
      <c r="ET50" s="1790"/>
      <c r="EU50" s="1790"/>
      <c r="EV50" s="1790"/>
      <c r="EW50" s="1790"/>
      <c r="EX50" s="1790"/>
      <c r="EY50" s="1790"/>
      <c r="EZ50" s="1790"/>
      <c r="FA50" s="1790"/>
      <c r="FB50" s="1790"/>
      <c r="FC50" s="1790"/>
      <c r="FD50" s="1790"/>
      <c r="FE50" s="1790"/>
      <c r="FF50" s="1791"/>
      <c r="FR50" s="95"/>
      <c r="HW50" s="96"/>
    </row>
    <row r="51" spans="3:231" ht="15" customHeight="1">
      <c r="C51" s="1767"/>
      <c r="D51" s="1768"/>
      <c r="E51" s="1768"/>
      <c r="F51" s="1768"/>
      <c r="G51" s="1769"/>
      <c r="H51" s="1789"/>
      <c r="I51" s="1790"/>
      <c r="J51" s="1790"/>
      <c r="K51" s="1790"/>
      <c r="L51" s="1790"/>
      <c r="M51" s="1790"/>
      <c r="N51" s="1790"/>
      <c r="O51" s="1790"/>
      <c r="P51" s="1790"/>
      <c r="Q51" s="1790"/>
      <c r="R51" s="1790"/>
      <c r="S51" s="1790"/>
      <c r="T51" s="1790"/>
      <c r="U51" s="1790"/>
      <c r="V51" s="1790"/>
      <c r="W51" s="1790"/>
      <c r="X51" s="1790"/>
      <c r="Y51" s="1790"/>
      <c r="Z51" s="1790"/>
      <c r="AA51" s="1790"/>
      <c r="AB51" s="1790"/>
      <c r="AC51" s="1790"/>
      <c r="AD51" s="1790"/>
      <c r="AE51" s="1790"/>
      <c r="AF51" s="1790"/>
      <c r="AG51" s="1790"/>
      <c r="AH51" s="1790"/>
      <c r="AI51" s="1790"/>
      <c r="AJ51" s="1790"/>
      <c r="AK51" s="1790"/>
      <c r="AL51" s="1790"/>
      <c r="AM51" s="1790"/>
      <c r="AN51" s="1790"/>
      <c r="AO51" s="1790"/>
      <c r="AP51" s="1790"/>
      <c r="AQ51" s="1790"/>
      <c r="AR51" s="1790"/>
      <c r="AS51" s="1790"/>
      <c r="AT51" s="1790"/>
      <c r="AU51" s="1790"/>
      <c r="AV51" s="1790"/>
      <c r="AW51" s="1790"/>
      <c r="AX51" s="1790"/>
      <c r="AY51" s="1790"/>
      <c r="AZ51" s="1790"/>
      <c r="BA51" s="1790"/>
      <c r="BB51" s="1790"/>
      <c r="BC51" s="1790"/>
      <c r="BD51" s="1790"/>
      <c r="BE51" s="1790"/>
      <c r="BF51" s="1790"/>
      <c r="BG51" s="1790"/>
      <c r="BH51" s="1790"/>
      <c r="BI51" s="1790"/>
      <c r="BJ51" s="1790"/>
      <c r="BK51" s="1790"/>
      <c r="BL51" s="1790"/>
      <c r="BM51" s="1790"/>
      <c r="BN51" s="1790"/>
      <c r="BO51" s="1790"/>
      <c r="BP51" s="1790"/>
      <c r="BQ51" s="1790"/>
      <c r="BR51" s="1790"/>
      <c r="BS51" s="1790"/>
      <c r="BT51" s="1790"/>
      <c r="BU51" s="1790"/>
      <c r="BV51" s="1790"/>
      <c r="BW51" s="1790"/>
      <c r="BX51" s="1790"/>
      <c r="BY51" s="1790"/>
      <c r="BZ51" s="1790"/>
      <c r="CA51" s="1790"/>
      <c r="CB51" s="1790"/>
      <c r="CC51" s="1790"/>
      <c r="CD51" s="1790"/>
      <c r="CE51" s="1790"/>
      <c r="CF51" s="1790"/>
      <c r="CG51" s="1790"/>
      <c r="CH51" s="1790"/>
      <c r="CI51" s="1790"/>
      <c r="CJ51" s="1790"/>
      <c r="CK51" s="1790"/>
      <c r="CL51" s="1790"/>
      <c r="CM51" s="1790"/>
      <c r="CN51" s="1790"/>
      <c r="CO51" s="1790"/>
      <c r="CP51" s="1790"/>
      <c r="CQ51" s="1790"/>
      <c r="CR51" s="1790"/>
      <c r="CS51" s="1790"/>
      <c r="CT51" s="1790"/>
      <c r="CU51" s="1790"/>
      <c r="CV51" s="1790"/>
      <c r="CW51" s="1790"/>
      <c r="CX51" s="1790"/>
      <c r="CY51" s="1790"/>
      <c r="CZ51" s="1790"/>
      <c r="DA51" s="1790"/>
      <c r="DB51" s="1790"/>
      <c r="DC51" s="1790"/>
      <c r="DD51" s="1790"/>
      <c r="DE51" s="1790"/>
      <c r="DF51" s="1790"/>
      <c r="DG51" s="1790"/>
      <c r="DH51" s="1790"/>
      <c r="DI51" s="1790"/>
      <c r="DJ51" s="1790"/>
      <c r="DK51" s="1790"/>
      <c r="DL51" s="1790"/>
      <c r="DM51" s="1790"/>
      <c r="DN51" s="1790"/>
      <c r="DO51" s="1790"/>
      <c r="DP51" s="1790"/>
      <c r="DQ51" s="1790"/>
      <c r="DR51" s="1790"/>
      <c r="DS51" s="1790"/>
      <c r="DT51" s="1790"/>
      <c r="DU51" s="1790"/>
      <c r="DV51" s="1790"/>
      <c r="DW51" s="1790"/>
      <c r="DX51" s="1790"/>
      <c r="DY51" s="1790"/>
      <c r="DZ51" s="1790"/>
      <c r="EA51" s="1790"/>
      <c r="EB51" s="1790"/>
      <c r="EC51" s="1790"/>
      <c r="ED51" s="1790"/>
      <c r="EE51" s="1790"/>
      <c r="EF51" s="1790"/>
      <c r="EG51" s="1790"/>
      <c r="EH51" s="1790"/>
      <c r="EI51" s="1790"/>
      <c r="EJ51" s="1790"/>
      <c r="EK51" s="1790"/>
      <c r="EL51" s="1790"/>
      <c r="EM51" s="1790"/>
      <c r="EN51" s="1790"/>
      <c r="EO51" s="1790"/>
      <c r="EP51" s="1790"/>
      <c r="EQ51" s="1790"/>
      <c r="ER51" s="1790"/>
      <c r="ES51" s="1790"/>
      <c r="ET51" s="1790"/>
      <c r="EU51" s="1790"/>
      <c r="EV51" s="1790"/>
      <c r="EW51" s="1790"/>
      <c r="EX51" s="1790"/>
      <c r="EY51" s="1790"/>
      <c r="EZ51" s="1790"/>
      <c r="FA51" s="1790"/>
      <c r="FB51" s="1790"/>
      <c r="FC51" s="1790"/>
      <c r="FD51" s="1790"/>
      <c r="FE51" s="1790"/>
      <c r="FF51" s="1791"/>
      <c r="FR51" s="95"/>
      <c r="HW51" s="96"/>
    </row>
    <row r="52" spans="3:231" ht="15" customHeight="1">
      <c r="C52" s="1767"/>
      <c r="D52" s="1768"/>
      <c r="E52" s="1768"/>
      <c r="F52" s="1768"/>
      <c r="G52" s="1769"/>
      <c r="H52" s="1789"/>
      <c r="I52" s="1790"/>
      <c r="J52" s="1790"/>
      <c r="K52" s="1790"/>
      <c r="L52" s="1790"/>
      <c r="M52" s="1790"/>
      <c r="N52" s="1790"/>
      <c r="O52" s="1790"/>
      <c r="P52" s="1790"/>
      <c r="Q52" s="1790"/>
      <c r="R52" s="1790"/>
      <c r="S52" s="1790"/>
      <c r="T52" s="1790"/>
      <c r="U52" s="1790"/>
      <c r="V52" s="1790"/>
      <c r="W52" s="1790"/>
      <c r="X52" s="1790"/>
      <c r="Y52" s="1790"/>
      <c r="Z52" s="1790"/>
      <c r="AA52" s="1790"/>
      <c r="AB52" s="1790"/>
      <c r="AC52" s="1790"/>
      <c r="AD52" s="1790"/>
      <c r="AE52" s="1790"/>
      <c r="AF52" s="1790"/>
      <c r="AG52" s="1790"/>
      <c r="AH52" s="1790"/>
      <c r="AI52" s="1790"/>
      <c r="AJ52" s="1790"/>
      <c r="AK52" s="1790"/>
      <c r="AL52" s="1790"/>
      <c r="AM52" s="1790"/>
      <c r="AN52" s="1790"/>
      <c r="AO52" s="1790"/>
      <c r="AP52" s="1790"/>
      <c r="AQ52" s="1790"/>
      <c r="AR52" s="1790"/>
      <c r="AS52" s="1790"/>
      <c r="AT52" s="1790"/>
      <c r="AU52" s="1790"/>
      <c r="AV52" s="1790"/>
      <c r="AW52" s="1790"/>
      <c r="AX52" s="1790"/>
      <c r="AY52" s="1790"/>
      <c r="AZ52" s="1790"/>
      <c r="BA52" s="1790"/>
      <c r="BB52" s="1790"/>
      <c r="BC52" s="1790"/>
      <c r="BD52" s="1790"/>
      <c r="BE52" s="1790"/>
      <c r="BF52" s="1790"/>
      <c r="BG52" s="1790"/>
      <c r="BH52" s="1790"/>
      <c r="BI52" s="1790"/>
      <c r="BJ52" s="1790"/>
      <c r="BK52" s="1790"/>
      <c r="BL52" s="1790"/>
      <c r="BM52" s="1790"/>
      <c r="BN52" s="1790"/>
      <c r="BO52" s="1790"/>
      <c r="BP52" s="1790"/>
      <c r="BQ52" s="1790"/>
      <c r="BR52" s="1790"/>
      <c r="BS52" s="1790"/>
      <c r="BT52" s="1790"/>
      <c r="BU52" s="1790"/>
      <c r="BV52" s="1790"/>
      <c r="BW52" s="1790"/>
      <c r="BX52" s="1790"/>
      <c r="BY52" s="1790"/>
      <c r="BZ52" s="1790"/>
      <c r="CA52" s="1790"/>
      <c r="CB52" s="1790"/>
      <c r="CC52" s="1790"/>
      <c r="CD52" s="1790"/>
      <c r="CE52" s="1790"/>
      <c r="CF52" s="1790"/>
      <c r="CG52" s="1790"/>
      <c r="CH52" s="1790"/>
      <c r="CI52" s="1790"/>
      <c r="CJ52" s="1790"/>
      <c r="CK52" s="1790"/>
      <c r="CL52" s="1790"/>
      <c r="CM52" s="1790"/>
      <c r="CN52" s="1790"/>
      <c r="CO52" s="1790"/>
      <c r="CP52" s="1790"/>
      <c r="CQ52" s="1790"/>
      <c r="CR52" s="1790"/>
      <c r="CS52" s="1790"/>
      <c r="CT52" s="1790"/>
      <c r="CU52" s="1790"/>
      <c r="CV52" s="1790"/>
      <c r="CW52" s="1790"/>
      <c r="CX52" s="1790"/>
      <c r="CY52" s="1790"/>
      <c r="CZ52" s="1790"/>
      <c r="DA52" s="1790"/>
      <c r="DB52" s="1790"/>
      <c r="DC52" s="1790"/>
      <c r="DD52" s="1790"/>
      <c r="DE52" s="1790"/>
      <c r="DF52" s="1790"/>
      <c r="DG52" s="1790"/>
      <c r="DH52" s="1790"/>
      <c r="DI52" s="1790"/>
      <c r="DJ52" s="1790"/>
      <c r="DK52" s="1790"/>
      <c r="DL52" s="1790"/>
      <c r="DM52" s="1790"/>
      <c r="DN52" s="1790"/>
      <c r="DO52" s="1790"/>
      <c r="DP52" s="1790"/>
      <c r="DQ52" s="1790"/>
      <c r="DR52" s="1790"/>
      <c r="DS52" s="1790"/>
      <c r="DT52" s="1790"/>
      <c r="DU52" s="1790"/>
      <c r="DV52" s="1790"/>
      <c r="DW52" s="1790"/>
      <c r="DX52" s="1790"/>
      <c r="DY52" s="1790"/>
      <c r="DZ52" s="1790"/>
      <c r="EA52" s="1790"/>
      <c r="EB52" s="1790"/>
      <c r="EC52" s="1790"/>
      <c r="ED52" s="1790"/>
      <c r="EE52" s="1790"/>
      <c r="EF52" s="1790"/>
      <c r="EG52" s="1790"/>
      <c r="EH52" s="1790"/>
      <c r="EI52" s="1790"/>
      <c r="EJ52" s="1790"/>
      <c r="EK52" s="1790"/>
      <c r="EL52" s="1790"/>
      <c r="EM52" s="1790"/>
      <c r="EN52" s="1790"/>
      <c r="EO52" s="1790"/>
      <c r="EP52" s="1790"/>
      <c r="EQ52" s="1790"/>
      <c r="ER52" s="1790"/>
      <c r="ES52" s="1790"/>
      <c r="ET52" s="1790"/>
      <c r="EU52" s="1790"/>
      <c r="EV52" s="1790"/>
      <c r="EW52" s="1790"/>
      <c r="EX52" s="1790"/>
      <c r="EY52" s="1790"/>
      <c r="EZ52" s="1790"/>
      <c r="FA52" s="1790"/>
      <c r="FB52" s="1790"/>
      <c r="FC52" s="1790"/>
      <c r="FD52" s="1790"/>
      <c r="FE52" s="1790"/>
      <c r="FF52" s="1791"/>
      <c r="FR52" s="95"/>
      <c r="HW52" s="96"/>
    </row>
    <row r="53" spans="3:231" ht="15" customHeight="1">
      <c r="C53" s="1767"/>
      <c r="D53" s="1768"/>
      <c r="E53" s="1768"/>
      <c r="F53" s="1768"/>
      <c r="G53" s="1769"/>
      <c r="H53" s="1789"/>
      <c r="I53" s="1790"/>
      <c r="J53" s="1790"/>
      <c r="K53" s="1790"/>
      <c r="L53" s="1790"/>
      <c r="M53" s="1790"/>
      <c r="N53" s="1790"/>
      <c r="O53" s="1790"/>
      <c r="P53" s="1790"/>
      <c r="Q53" s="1790"/>
      <c r="R53" s="1790"/>
      <c r="S53" s="1790"/>
      <c r="T53" s="1790"/>
      <c r="U53" s="1790"/>
      <c r="V53" s="1790"/>
      <c r="W53" s="1790"/>
      <c r="X53" s="1790"/>
      <c r="Y53" s="1790"/>
      <c r="Z53" s="1790"/>
      <c r="AA53" s="1790"/>
      <c r="AB53" s="1790"/>
      <c r="AC53" s="1790"/>
      <c r="AD53" s="1790"/>
      <c r="AE53" s="1790"/>
      <c r="AF53" s="1790"/>
      <c r="AG53" s="1790"/>
      <c r="AH53" s="1790"/>
      <c r="AI53" s="1790"/>
      <c r="AJ53" s="1790"/>
      <c r="AK53" s="1790"/>
      <c r="AL53" s="1790"/>
      <c r="AM53" s="1790"/>
      <c r="AN53" s="1790"/>
      <c r="AO53" s="1790"/>
      <c r="AP53" s="1790"/>
      <c r="AQ53" s="1790"/>
      <c r="AR53" s="1790"/>
      <c r="AS53" s="1790"/>
      <c r="AT53" s="1790"/>
      <c r="AU53" s="1790"/>
      <c r="AV53" s="1790"/>
      <c r="AW53" s="1790"/>
      <c r="AX53" s="1790"/>
      <c r="AY53" s="1790"/>
      <c r="AZ53" s="1790"/>
      <c r="BA53" s="1790"/>
      <c r="BB53" s="1790"/>
      <c r="BC53" s="1790"/>
      <c r="BD53" s="1790"/>
      <c r="BE53" s="1790"/>
      <c r="BF53" s="1790"/>
      <c r="BG53" s="1790"/>
      <c r="BH53" s="1790"/>
      <c r="BI53" s="1790"/>
      <c r="BJ53" s="1790"/>
      <c r="BK53" s="1790"/>
      <c r="BL53" s="1790"/>
      <c r="BM53" s="1790"/>
      <c r="BN53" s="1790"/>
      <c r="BO53" s="1790"/>
      <c r="BP53" s="1790"/>
      <c r="BQ53" s="1790"/>
      <c r="BR53" s="1790"/>
      <c r="BS53" s="1790"/>
      <c r="BT53" s="1790"/>
      <c r="BU53" s="1790"/>
      <c r="BV53" s="1790"/>
      <c r="BW53" s="1790"/>
      <c r="BX53" s="1790"/>
      <c r="BY53" s="1790"/>
      <c r="BZ53" s="1790"/>
      <c r="CA53" s="1790"/>
      <c r="CB53" s="1790"/>
      <c r="CC53" s="1790"/>
      <c r="CD53" s="1790"/>
      <c r="CE53" s="1790"/>
      <c r="CF53" s="1790"/>
      <c r="CG53" s="1790"/>
      <c r="CH53" s="1790"/>
      <c r="CI53" s="1790"/>
      <c r="CJ53" s="1790"/>
      <c r="CK53" s="1790"/>
      <c r="CL53" s="1790"/>
      <c r="CM53" s="1790"/>
      <c r="CN53" s="1790"/>
      <c r="CO53" s="1790"/>
      <c r="CP53" s="1790"/>
      <c r="CQ53" s="1790"/>
      <c r="CR53" s="1790"/>
      <c r="CS53" s="1790"/>
      <c r="CT53" s="1790"/>
      <c r="CU53" s="1790"/>
      <c r="CV53" s="1790"/>
      <c r="CW53" s="1790"/>
      <c r="CX53" s="1790"/>
      <c r="CY53" s="1790"/>
      <c r="CZ53" s="1790"/>
      <c r="DA53" s="1790"/>
      <c r="DB53" s="1790"/>
      <c r="DC53" s="1790"/>
      <c r="DD53" s="1790"/>
      <c r="DE53" s="1790"/>
      <c r="DF53" s="1790"/>
      <c r="DG53" s="1790"/>
      <c r="DH53" s="1790"/>
      <c r="DI53" s="1790"/>
      <c r="DJ53" s="1790"/>
      <c r="DK53" s="1790"/>
      <c r="DL53" s="1790"/>
      <c r="DM53" s="1790"/>
      <c r="DN53" s="1790"/>
      <c r="DO53" s="1790"/>
      <c r="DP53" s="1790"/>
      <c r="DQ53" s="1790"/>
      <c r="DR53" s="1790"/>
      <c r="DS53" s="1790"/>
      <c r="DT53" s="1790"/>
      <c r="DU53" s="1790"/>
      <c r="DV53" s="1790"/>
      <c r="DW53" s="1790"/>
      <c r="DX53" s="1790"/>
      <c r="DY53" s="1790"/>
      <c r="DZ53" s="1790"/>
      <c r="EA53" s="1790"/>
      <c r="EB53" s="1790"/>
      <c r="EC53" s="1790"/>
      <c r="ED53" s="1790"/>
      <c r="EE53" s="1790"/>
      <c r="EF53" s="1790"/>
      <c r="EG53" s="1790"/>
      <c r="EH53" s="1790"/>
      <c r="EI53" s="1790"/>
      <c r="EJ53" s="1790"/>
      <c r="EK53" s="1790"/>
      <c r="EL53" s="1790"/>
      <c r="EM53" s="1790"/>
      <c r="EN53" s="1790"/>
      <c r="EO53" s="1790"/>
      <c r="EP53" s="1790"/>
      <c r="EQ53" s="1790"/>
      <c r="ER53" s="1790"/>
      <c r="ES53" s="1790"/>
      <c r="ET53" s="1790"/>
      <c r="EU53" s="1790"/>
      <c r="EV53" s="1790"/>
      <c r="EW53" s="1790"/>
      <c r="EX53" s="1790"/>
      <c r="EY53" s="1790"/>
      <c r="EZ53" s="1790"/>
      <c r="FA53" s="1790"/>
      <c r="FB53" s="1790"/>
      <c r="FC53" s="1790"/>
      <c r="FD53" s="1790"/>
      <c r="FE53" s="1790"/>
      <c r="FF53" s="1791"/>
      <c r="FR53" s="95"/>
      <c r="HW53" s="96"/>
    </row>
    <row r="54" spans="3:231" ht="15" customHeight="1">
      <c r="C54" s="1767"/>
      <c r="D54" s="1768"/>
      <c r="E54" s="1768"/>
      <c r="F54" s="1768"/>
      <c r="G54" s="1769"/>
      <c r="H54" s="1789"/>
      <c r="I54" s="1790"/>
      <c r="J54" s="1790"/>
      <c r="K54" s="1790"/>
      <c r="L54" s="1790"/>
      <c r="M54" s="1790"/>
      <c r="N54" s="1790"/>
      <c r="O54" s="1790"/>
      <c r="P54" s="1790"/>
      <c r="Q54" s="1790"/>
      <c r="R54" s="1790"/>
      <c r="S54" s="1790"/>
      <c r="T54" s="1790"/>
      <c r="U54" s="1790"/>
      <c r="V54" s="1790"/>
      <c r="W54" s="1790"/>
      <c r="X54" s="1790"/>
      <c r="Y54" s="1790"/>
      <c r="Z54" s="1790"/>
      <c r="AA54" s="1790"/>
      <c r="AB54" s="1790"/>
      <c r="AC54" s="1790"/>
      <c r="AD54" s="1790"/>
      <c r="AE54" s="1790"/>
      <c r="AF54" s="1790"/>
      <c r="AG54" s="1790"/>
      <c r="AH54" s="1790"/>
      <c r="AI54" s="1790"/>
      <c r="AJ54" s="1790"/>
      <c r="AK54" s="1790"/>
      <c r="AL54" s="1790"/>
      <c r="AM54" s="1790"/>
      <c r="AN54" s="1790"/>
      <c r="AO54" s="1790"/>
      <c r="AP54" s="1790"/>
      <c r="AQ54" s="1790"/>
      <c r="AR54" s="1790"/>
      <c r="AS54" s="1790"/>
      <c r="AT54" s="1790"/>
      <c r="AU54" s="1790"/>
      <c r="AV54" s="1790"/>
      <c r="AW54" s="1790"/>
      <c r="AX54" s="1790"/>
      <c r="AY54" s="1790"/>
      <c r="AZ54" s="1790"/>
      <c r="BA54" s="1790"/>
      <c r="BB54" s="1790"/>
      <c r="BC54" s="1790"/>
      <c r="BD54" s="1790"/>
      <c r="BE54" s="1790"/>
      <c r="BF54" s="1790"/>
      <c r="BG54" s="1790"/>
      <c r="BH54" s="1790"/>
      <c r="BI54" s="1790"/>
      <c r="BJ54" s="1790"/>
      <c r="BK54" s="1790"/>
      <c r="BL54" s="1790"/>
      <c r="BM54" s="1790"/>
      <c r="BN54" s="1790"/>
      <c r="BO54" s="1790"/>
      <c r="BP54" s="1790"/>
      <c r="BQ54" s="1790"/>
      <c r="BR54" s="1790"/>
      <c r="BS54" s="1790"/>
      <c r="BT54" s="1790"/>
      <c r="BU54" s="1790"/>
      <c r="BV54" s="1790"/>
      <c r="BW54" s="1790"/>
      <c r="BX54" s="1790"/>
      <c r="BY54" s="1790"/>
      <c r="BZ54" s="1790"/>
      <c r="CA54" s="1790"/>
      <c r="CB54" s="1790"/>
      <c r="CC54" s="1790"/>
      <c r="CD54" s="1790"/>
      <c r="CE54" s="1790"/>
      <c r="CF54" s="1790"/>
      <c r="CG54" s="1790"/>
      <c r="CH54" s="1790"/>
      <c r="CI54" s="1790"/>
      <c r="CJ54" s="1790"/>
      <c r="CK54" s="1790"/>
      <c r="CL54" s="1790"/>
      <c r="CM54" s="1790"/>
      <c r="CN54" s="1790"/>
      <c r="CO54" s="1790"/>
      <c r="CP54" s="1790"/>
      <c r="CQ54" s="1790"/>
      <c r="CR54" s="1790"/>
      <c r="CS54" s="1790"/>
      <c r="CT54" s="1790"/>
      <c r="CU54" s="1790"/>
      <c r="CV54" s="1790"/>
      <c r="CW54" s="1790"/>
      <c r="CX54" s="1790"/>
      <c r="CY54" s="1790"/>
      <c r="CZ54" s="1790"/>
      <c r="DA54" s="1790"/>
      <c r="DB54" s="1790"/>
      <c r="DC54" s="1790"/>
      <c r="DD54" s="1790"/>
      <c r="DE54" s="1790"/>
      <c r="DF54" s="1790"/>
      <c r="DG54" s="1790"/>
      <c r="DH54" s="1790"/>
      <c r="DI54" s="1790"/>
      <c r="DJ54" s="1790"/>
      <c r="DK54" s="1790"/>
      <c r="DL54" s="1790"/>
      <c r="DM54" s="1790"/>
      <c r="DN54" s="1790"/>
      <c r="DO54" s="1790"/>
      <c r="DP54" s="1790"/>
      <c r="DQ54" s="1790"/>
      <c r="DR54" s="1790"/>
      <c r="DS54" s="1790"/>
      <c r="DT54" s="1790"/>
      <c r="DU54" s="1790"/>
      <c r="DV54" s="1790"/>
      <c r="DW54" s="1790"/>
      <c r="DX54" s="1790"/>
      <c r="DY54" s="1790"/>
      <c r="DZ54" s="1790"/>
      <c r="EA54" s="1790"/>
      <c r="EB54" s="1790"/>
      <c r="EC54" s="1790"/>
      <c r="ED54" s="1790"/>
      <c r="EE54" s="1790"/>
      <c r="EF54" s="1790"/>
      <c r="EG54" s="1790"/>
      <c r="EH54" s="1790"/>
      <c r="EI54" s="1790"/>
      <c r="EJ54" s="1790"/>
      <c r="EK54" s="1790"/>
      <c r="EL54" s="1790"/>
      <c r="EM54" s="1790"/>
      <c r="EN54" s="1790"/>
      <c r="EO54" s="1790"/>
      <c r="EP54" s="1790"/>
      <c r="EQ54" s="1790"/>
      <c r="ER54" s="1790"/>
      <c r="ES54" s="1790"/>
      <c r="ET54" s="1790"/>
      <c r="EU54" s="1790"/>
      <c r="EV54" s="1790"/>
      <c r="EW54" s="1790"/>
      <c r="EX54" s="1790"/>
      <c r="EY54" s="1790"/>
      <c r="EZ54" s="1790"/>
      <c r="FA54" s="1790"/>
      <c r="FB54" s="1790"/>
      <c r="FC54" s="1790"/>
      <c r="FD54" s="1790"/>
      <c r="FE54" s="1790"/>
      <c r="FF54" s="1791"/>
      <c r="FR54" s="95"/>
      <c r="HW54" s="96"/>
    </row>
    <row r="55" spans="3:231" ht="15" customHeight="1">
      <c r="C55" s="1767"/>
      <c r="D55" s="1768"/>
      <c r="E55" s="1768"/>
      <c r="F55" s="1768"/>
      <c r="G55" s="1769"/>
      <c r="H55" s="1789"/>
      <c r="I55" s="1790"/>
      <c r="J55" s="1790"/>
      <c r="K55" s="1790"/>
      <c r="L55" s="1790"/>
      <c r="M55" s="1790"/>
      <c r="N55" s="1790"/>
      <c r="O55" s="1790"/>
      <c r="P55" s="1790"/>
      <c r="Q55" s="1790"/>
      <c r="R55" s="1790"/>
      <c r="S55" s="1790"/>
      <c r="T55" s="1790"/>
      <c r="U55" s="1790"/>
      <c r="V55" s="1790"/>
      <c r="W55" s="1790"/>
      <c r="X55" s="1790"/>
      <c r="Y55" s="1790"/>
      <c r="Z55" s="1790"/>
      <c r="AA55" s="1790"/>
      <c r="AB55" s="1790"/>
      <c r="AC55" s="1790"/>
      <c r="AD55" s="1790"/>
      <c r="AE55" s="1790"/>
      <c r="AF55" s="1790"/>
      <c r="AG55" s="1790"/>
      <c r="AH55" s="1790"/>
      <c r="AI55" s="1790"/>
      <c r="AJ55" s="1790"/>
      <c r="AK55" s="1790"/>
      <c r="AL55" s="1790"/>
      <c r="AM55" s="1790"/>
      <c r="AN55" s="1790"/>
      <c r="AO55" s="1790"/>
      <c r="AP55" s="1790"/>
      <c r="AQ55" s="1790"/>
      <c r="AR55" s="1790"/>
      <c r="AS55" s="1790"/>
      <c r="AT55" s="1790"/>
      <c r="AU55" s="1790"/>
      <c r="AV55" s="1790"/>
      <c r="AW55" s="1790"/>
      <c r="AX55" s="1790"/>
      <c r="AY55" s="1790"/>
      <c r="AZ55" s="1790"/>
      <c r="BA55" s="1790"/>
      <c r="BB55" s="1790"/>
      <c r="BC55" s="1790"/>
      <c r="BD55" s="1790"/>
      <c r="BE55" s="1790"/>
      <c r="BF55" s="1790"/>
      <c r="BG55" s="1790"/>
      <c r="BH55" s="1790"/>
      <c r="BI55" s="1790"/>
      <c r="BJ55" s="1790"/>
      <c r="BK55" s="1790"/>
      <c r="BL55" s="1790"/>
      <c r="BM55" s="1790"/>
      <c r="BN55" s="1790"/>
      <c r="BO55" s="1790"/>
      <c r="BP55" s="1790"/>
      <c r="BQ55" s="1790"/>
      <c r="BR55" s="1790"/>
      <c r="BS55" s="1790"/>
      <c r="BT55" s="1790"/>
      <c r="BU55" s="1790"/>
      <c r="BV55" s="1790"/>
      <c r="BW55" s="1790"/>
      <c r="BX55" s="1790"/>
      <c r="BY55" s="1790"/>
      <c r="BZ55" s="1790"/>
      <c r="CA55" s="1790"/>
      <c r="CB55" s="1790"/>
      <c r="CC55" s="1790"/>
      <c r="CD55" s="1790"/>
      <c r="CE55" s="1790"/>
      <c r="CF55" s="1790"/>
      <c r="CG55" s="1790"/>
      <c r="CH55" s="1790"/>
      <c r="CI55" s="1790"/>
      <c r="CJ55" s="1790"/>
      <c r="CK55" s="1790"/>
      <c r="CL55" s="1790"/>
      <c r="CM55" s="1790"/>
      <c r="CN55" s="1790"/>
      <c r="CO55" s="1790"/>
      <c r="CP55" s="1790"/>
      <c r="CQ55" s="1790"/>
      <c r="CR55" s="1790"/>
      <c r="CS55" s="1790"/>
      <c r="CT55" s="1790"/>
      <c r="CU55" s="1790"/>
      <c r="CV55" s="1790"/>
      <c r="CW55" s="1790"/>
      <c r="CX55" s="1790"/>
      <c r="CY55" s="1790"/>
      <c r="CZ55" s="1790"/>
      <c r="DA55" s="1790"/>
      <c r="DB55" s="1790"/>
      <c r="DC55" s="1790"/>
      <c r="DD55" s="1790"/>
      <c r="DE55" s="1790"/>
      <c r="DF55" s="1790"/>
      <c r="DG55" s="1790"/>
      <c r="DH55" s="1790"/>
      <c r="DI55" s="1790"/>
      <c r="DJ55" s="1790"/>
      <c r="DK55" s="1790"/>
      <c r="DL55" s="1790"/>
      <c r="DM55" s="1790"/>
      <c r="DN55" s="1790"/>
      <c r="DO55" s="1790"/>
      <c r="DP55" s="1790"/>
      <c r="DQ55" s="1790"/>
      <c r="DR55" s="1790"/>
      <c r="DS55" s="1790"/>
      <c r="DT55" s="1790"/>
      <c r="DU55" s="1790"/>
      <c r="DV55" s="1790"/>
      <c r="DW55" s="1790"/>
      <c r="DX55" s="1790"/>
      <c r="DY55" s="1790"/>
      <c r="DZ55" s="1790"/>
      <c r="EA55" s="1790"/>
      <c r="EB55" s="1790"/>
      <c r="EC55" s="1790"/>
      <c r="ED55" s="1790"/>
      <c r="EE55" s="1790"/>
      <c r="EF55" s="1790"/>
      <c r="EG55" s="1790"/>
      <c r="EH55" s="1790"/>
      <c r="EI55" s="1790"/>
      <c r="EJ55" s="1790"/>
      <c r="EK55" s="1790"/>
      <c r="EL55" s="1790"/>
      <c r="EM55" s="1790"/>
      <c r="EN55" s="1790"/>
      <c r="EO55" s="1790"/>
      <c r="EP55" s="1790"/>
      <c r="EQ55" s="1790"/>
      <c r="ER55" s="1790"/>
      <c r="ES55" s="1790"/>
      <c r="ET55" s="1790"/>
      <c r="EU55" s="1790"/>
      <c r="EV55" s="1790"/>
      <c r="EW55" s="1790"/>
      <c r="EX55" s="1790"/>
      <c r="EY55" s="1790"/>
      <c r="EZ55" s="1790"/>
      <c r="FA55" s="1790"/>
      <c r="FB55" s="1790"/>
      <c r="FC55" s="1790"/>
      <c r="FD55" s="1790"/>
      <c r="FE55" s="1790"/>
      <c r="FF55" s="1791"/>
      <c r="FR55" s="95"/>
      <c r="HW55" s="96"/>
    </row>
    <row r="56" spans="3:231" ht="15" customHeight="1">
      <c r="C56" s="1767"/>
      <c r="D56" s="1768"/>
      <c r="E56" s="1768"/>
      <c r="F56" s="1768"/>
      <c r="G56" s="1769"/>
      <c r="H56" s="1792"/>
      <c r="I56" s="1793"/>
      <c r="J56" s="1793"/>
      <c r="K56" s="1793"/>
      <c r="L56" s="1793"/>
      <c r="M56" s="1793"/>
      <c r="N56" s="1793"/>
      <c r="O56" s="1793"/>
      <c r="P56" s="1793"/>
      <c r="Q56" s="1793"/>
      <c r="R56" s="1793"/>
      <c r="S56" s="1793"/>
      <c r="T56" s="1793"/>
      <c r="U56" s="1793"/>
      <c r="V56" s="1793"/>
      <c r="W56" s="1793"/>
      <c r="X56" s="1793"/>
      <c r="Y56" s="1793"/>
      <c r="Z56" s="1793"/>
      <c r="AA56" s="1793"/>
      <c r="AB56" s="1793"/>
      <c r="AC56" s="1793"/>
      <c r="AD56" s="1793"/>
      <c r="AE56" s="1793"/>
      <c r="AF56" s="1793"/>
      <c r="AG56" s="1793"/>
      <c r="AH56" s="1793"/>
      <c r="AI56" s="1793"/>
      <c r="AJ56" s="1793"/>
      <c r="AK56" s="1793"/>
      <c r="AL56" s="1793"/>
      <c r="AM56" s="1793"/>
      <c r="AN56" s="1793"/>
      <c r="AO56" s="1793"/>
      <c r="AP56" s="1793"/>
      <c r="AQ56" s="1793"/>
      <c r="AR56" s="1793"/>
      <c r="AS56" s="1793"/>
      <c r="AT56" s="1793"/>
      <c r="AU56" s="1793"/>
      <c r="AV56" s="1793"/>
      <c r="AW56" s="1793"/>
      <c r="AX56" s="1793"/>
      <c r="AY56" s="1793"/>
      <c r="AZ56" s="1793"/>
      <c r="BA56" s="1793"/>
      <c r="BB56" s="1793"/>
      <c r="BC56" s="1793"/>
      <c r="BD56" s="1793"/>
      <c r="BE56" s="1793"/>
      <c r="BF56" s="1793"/>
      <c r="BG56" s="1793"/>
      <c r="BH56" s="1793"/>
      <c r="BI56" s="1793"/>
      <c r="BJ56" s="1793"/>
      <c r="BK56" s="1793"/>
      <c r="BL56" s="1793"/>
      <c r="BM56" s="1793"/>
      <c r="BN56" s="1793"/>
      <c r="BO56" s="1793"/>
      <c r="BP56" s="1793"/>
      <c r="BQ56" s="1793"/>
      <c r="BR56" s="1793"/>
      <c r="BS56" s="1793"/>
      <c r="BT56" s="1793"/>
      <c r="BU56" s="1793"/>
      <c r="BV56" s="1793"/>
      <c r="BW56" s="1793"/>
      <c r="BX56" s="1793"/>
      <c r="BY56" s="1793"/>
      <c r="BZ56" s="1793"/>
      <c r="CA56" s="1793"/>
      <c r="CB56" s="1793"/>
      <c r="CC56" s="1793"/>
      <c r="CD56" s="1793"/>
      <c r="CE56" s="1793"/>
      <c r="CF56" s="1793"/>
      <c r="CG56" s="1793"/>
      <c r="CH56" s="1793"/>
      <c r="CI56" s="1793"/>
      <c r="CJ56" s="1793"/>
      <c r="CK56" s="1793"/>
      <c r="CL56" s="1793"/>
      <c r="CM56" s="1793"/>
      <c r="CN56" s="1793"/>
      <c r="CO56" s="1793"/>
      <c r="CP56" s="1793"/>
      <c r="CQ56" s="1793"/>
      <c r="CR56" s="1793"/>
      <c r="CS56" s="1793"/>
      <c r="CT56" s="1793"/>
      <c r="CU56" s="1793"/>
      <c r="CV56" s="1793"/>
      <c r="CW56" s="1793"/>
      <c r="CX56" s="1793"/>
      <c r="CY56" s="1793"/>
      <c r="CZ56" s="1793"/>
      <c r="DA56" s="1793"/>
      <c r="DB56" s="1793"/>
      <c r="DC56" s="1793"/>
      <c r="DD56" s="1793"/>
      <c r="DE56" s="1793"/>
      <c r="DF56" s="1793"/>
      <c r="DG56" s="1793"/>
      <c r="DH56" s="1793"/>
      <c r="DI56" s="1793"/>
      <c r="DJ56" s="1793"/>
      <c r="DK56" s="1793"/>
      <c r="DL56" s="1793"/>
      <c r="DM56" s="1793"/>
      <c r="DN56" s="1793"/>
      <c r="DO56" s="1793"/>
      <c r="DP56" s="1793"/>
      <c r="DQ56" s="1793"/>
      <c r="DR56" s="1793"/>
      <c r="DS56" s="1793"/>
      <c r="DT56" s="1793"/>
      <c r="DU56" s="1793"/>
      <c r="DV56" s="1793"/>
      <c r="DW56" s="1793"/>
      <c r="DX56" s="1793"/>
      <c r="DY56" s="1793"/>
      <c r="DZ56" s="1793"/>
      <c r="EA56" s="1793"/>
      <c r="EB56" s="1793"/>
      <c r="EC56" s="1793"/>
      <c r="ED56" s="1793"/>
      <c r="EE56" s="1793"/>
      <c r="EF56" s="1793"/>
      <c r="EG56" s="1793"/>
      <c r="EH56" s="1793"/>
      <c r="EI56" s="1793"/>
      <c r="EJ56" s="1793"/>
      <c r="EK56" s="1793"/>
      <c r="EL56" s="1793"/>
      <c r="EM56" s="1793"/>
      <c r="EN56" s="1793"/>
      <c r="EO56" s="1793"/>
      <c r="EP56" s="1793"/>
      <c r="EQ56" s="1793"/>
      <c r="ER56" s="1793"/>
      <c r="ES56" s="1793"/>
      <c r="ET56" s="1793"/>
      <c r="EU56" s="1793"/>
      <c r="EV56" s="1793"/>
      <c r="EW56" s="1793"/>
      <c r="EX56" s="1793"/>
      <c r="EY56" s="1793"/>
      <c r="EZ56" s="1793"/>
      <c r="FA56" s="1793"/>
      <c r="FB56" s="1793"/>
      <c r="FC56" s="1793"/>
      <c r="FD56" s="1793"/>
      <c r="FE56" s="1793"/>
      <c r="FF56" s="1794"/>
      <c r="FR56" s="95"/>
      <c r="HW56" s="96"/>
    </row>
    <row r="57" spans="3:231" ht="15.75" customHeight="1">
      <c r="C57" s="1767"/>
      <c r="D57" s="1768"/>
      <c r="E57" s="1768"/>
      <c r="F57" s="1768"/>
      <c r="G57" s="1769"/>
      <c r="H57" s="1783" t="s">
        <v>704</v>
      </c>
      <c r="I57" s="1784"/>
      <c r="J57" s="1784"/>
      <c r="K57" s="1784"/>
      <c r="L57" s="1784"/>
      <c r="M57" s="1784"/>
      <c r="N57" s="1784"/>
      <c r="O57" s="1784"/>
      <c r="P57" s="1784"/>
      <c r="Q57" s="1784"/>
      <c r="R57" s="1784"/>
      <c r="S57" s="1784"/>
      <c r="T57" s="1784"/>
      <c r="U57" s="1784"/>
      <c r="V57" s="1784"/>
      <c r="W57" s="1784"/>
      <c r="X57" s="1784"/>
      <c r="Y57" s="1784"/>
      <c r="Z57" s="1784"/>
      <c r="AA57" s="1784"/>
      <c r="AB57" s="1784"/>
      <c r="AC57" s="1784"/>
      <c r="AD57" s="1784"/>
      <c r="AE57" s="1784"/>
      <c r="AF57" s="1784"/>
      <c r="AG57" s="1784"/>
      <c r="AH57" s="1784"/>
      <c r="AI57" s="1784"/>
      <c r="AJ57" s="1784"/>
      <c r="AK57" s="1784"/>
      <c r="AL57" s="1784"/>
      <c r="AM57" s="1784"/>
      <c r="AN57" s="1784"/>
      <c r="AO57" s="1784"/>
      <c r="AP57" s="1784"/>
      <c r="AQ57" s="1784"/>
      <c r="AR57" s="1784"/>
      <c r="AS57" s="1784"/>
      <c r="AT57" s="1784"/>
      <c r="AU57" s="1784"/>
      <c r="AV57" s="1784"/>
      <c r="AW57" s="1784"/>
      <c r="AX57" s="1784"/>
      <c r="AY57" s="1784"/>
      <c r="AZ57" s="1784"/>
      <c r="BA57" s="1784"/>
      <c r="BB57" s="1784"/>
      <c r="BC57" s="1784"/>
      <c r="BD57" s="1784"/>
      <c r="BE57" s="1784"/>
      <c r="BF57" s="1784"/>
      <c r="BG57" s="1784"/>
      <c r="BH57" s="1784"/>
      <c r="BI57" s="1784"/>
      <c r="BJ57" s="1784"/>
      <c r="BK57" s="1784"/>
      <c r="BL57" s="1784"/>
      <c r="BM57" s="1784"/>
      <c r="BN57" s="1784"/>
      <c r="BO57" s="1784"/>
      <c r="BP57" s="1784"/>
      <c r="BQ57" s="1784"/>
      <c r="BR57" s="1784"/>
      <c r="BS57" s="1784"/>
      <c r="BT57" s="1784"/>
      <c r="BU57" s="1784"/>
      <c r="BV57" s="1784"/>
      <c r="BW57" s="1784"/>
      <c r="BX57" s="1784"/>
      <c r="BY57" s="1784"/>
      <c r="BZ57" s="1784"/>
      <c r="CA57" s="1784"/>
      <c r="CB57" s="1784"/>
      <c r="CC57" s="1784"/>
      <c r="CD57" s="1784"/>
      <c r="CE57" s="1784"/>
      <c r="CF57" s="1784"/>
      <c r="CG57" s="1784"/>
      <c r="CH57" s="1784"/>
      <c r="CI57" s="1784"/>
      <c r="CJ57" s="1784"/>
      <c r="CK57" s="1784"/>
      <c r="CL57" s="1784"/>
      <c r="CM57" s="1784"/>
      <c r="CN57" s="1784"/>
      <c r="CO57" s="1784"/>
      <c r="CP57" s="1784"/>
      <c r="CQ57" s="1784"/>
      <c r="CR57" s="1784"/>
      <c r="CS57" s="1784"/>
      <c r="CT57" s="1784"/>
      <c r="CU57" s="1784"/>
      <c r="CV57" s="1784"/>
      <c r="CW57" s="1784"/>
      <c r="CX57" s="1784"/>
      <c r="CY57" s="1784"/>
      <c r="CZ57" s="1784"/>
      <c r="DA57" s="1784"/>
      <c r="DB57" s="1784"/>
      <c r="DC57" s="1784"/>
      <c r="DD57" s="1784"/>
      <c r="DE57" s="1784"/>
      <c r="DF57" s="1784"/>
      <c r="DG57" s="1784"/>
      <c r="DH57" s="1784"/>
      <c r="DI57" s="1784"/>
      <c r="DJ57" s="1784"/>
      <c r="DK57" s="1784"/>
      <c r="DL57" s="1784"/>
      <c r="DM57" s="1784"/>
      <c r="DN57" s="1784"/>
      <c r="DO57" s="1784"/>
      <c r="DP57" s="1784"/>
      <c r="DQ57" s="1784"/>
      <c r="DR57" s="1784"/>
      <c r="DS57" s="1784"/>
      <c r="DT57" s="1784"/>
      <c r="DU57" s="1784"/>
      <c r="DV57" s="1784"/>
      <c r="DW57" s="1784"/>
      <c r="DX57" s="1784"/>
      <c r="DY57" s="1784"/>
      <c r="DZ57" s="1784"/>
      <c r="EA57" s="1784"/>
      <c r="EB57" s="1784"/>
      <c r="EC57" s="1784"/>
      <c r="ED57" s="1784"/>
      <c r="EE57" s="1784"/>
      <c r="EF57" s="1784"/>
      <c r="EG57" s="1784"/>
      <c r="EH57" s="1784"/>
      <c r="EI57" s="1784"/>
      <c r="EJ57" s="1784"/>
      <c r="EK57" s="1784"/>
      <c r="EL57" s="1784"/>
      <c r="EM57" s="1784"/>
      <c r="EN57" s="1784"/>
      <c r="EO57" s="1784"/>
      <c r="EP57" s="1784"/>
      <c r="EQ57" s="1784"/>
      <c r="ER57" s="1784"/>
      <c r="ES57" s="1784"/>
      <c r="ET57" s="1784"/>
      <c r="EU57" s="1784"/>
      <c r="EV57" s="1784"/>
      <c r="EW57" s="1784"/>
      <c r="EX57" s="1784"/>
      <c r="EY57" s="1784"/>
      <c r="EZ57" s="1784"/>
      <c r="FA57" s="1784"/>
      <c r="FB57" s="1784"/>
      <c r="FC57" s="1784"/>
      <c r="FD57" s="1784"/>
      <c r="FE57" s="1784"/>
      <c r="FF57" s="1785"/>
      <c r="FR57" s="95"/>
      <c r="HW57" s="96"/>
    </row>
    <row r="58" spans="3:231">
      <c r="C58" s="1767"/>
      <c r="D58" s="1768"/>
      <c r="E58" s="1768"/>
      <c r="F58" s="1768"/>
      <c r="G58" s="1769"/>
      <c r="H58" s="1786"/>
      <c r="I58" s="1787"/>
      <c r="J58" s="1787"/>
      <c r="K58" s="1787"/>
      <c r="L58" s="1787"/>
      <c r="M58" s="1787"/>
      <c r="N58" s="1787"/>
      <c r="O58" s="1787"/>
      <c r="P58" s="1787"/>
      <c r="Q58" s="1787"/>
      <c r="R58" s="1787"/>
      <c r="S58" s="1787"/>
      <c r="T58" s="1787"/>
      <c r="U58" s="1787"/>
      <c r="V58" s="1787"/>
      <c r="W58" s="1787"/>
      <c r="X58" s="1787"/>
      <c r="Y58" s="1787"/>
      <c r="Z58" s="1787"/>
      <c r="AA58" s="1787"/>
      <c r="AB58" s="1787"/>
      <c r="AC58" s="1787"/>
      <c r="AD58" s="1787"/>
      <c r="AE58" s="1787"/>
      <c r="AF58" s="1787"/>
      <c r="AG58" s="1787"/>
      <c r="AH58" s="1787"/>
      <c r="AI58" s="1787"/>
      <c r="AJ58" s="1787"/>
      <c r="AK58" s="1787"/>
      <c r="AL58" s="1787"/>
      <c r="AM58" s="1787"/>
      <c r="AN58" s="1787"/>
      <c r="AO58" s="1787"/>
      <c r="AP58" s="1787"/>
      <c r="AQ58" s="1787"/>
      <c r="AR58" s="1787"/>
      <c r="AS58" s="1787"/>
      <c r="AT58" s="1787"/>
      <c r="AU58" s="1787"/>
      <c r="AV58" s="1787"/>
      <c r="AW58" s="1787"/>
      <c r="AX58" s="1787"/>
      <c r="AY58" s="1787"/>
      <c r="AZ58" s="1787"/>
      <c r="BA58" s="1787"/>
      <c r="BB58" s="1787"/>
      <c r="BC58" s="1787"/>
      <c r="BD58" s="1787"/>
      <c r="BE58" s="1787"/>
      <c r="BF58" s="1787"/>
      <c r="BG58" s="1787"/>
      <c r="BH58" s="1787"/>
      <c r="BI58" s="1787"/>
      <c r="BJ58" s="1787"/>
      <c r="BK58" s="1787"/>
      <c r="BL58" s="1787"/>
      <c r="BM58" s="1787"/>
      <c r="BN58" s="1787"/>
      <c r="BO58" s="1787"/>
      <c r="BP58" s="1787"/>
      <c r="BQ58" s="1787"/>
      <c r="BR58" s="1787"/>
      <c r="BS58" s="1787"/>
      <c r="BT58" s="1787"/>
      <c r="BU58" s="1787"/>
      <c r="BV58" s="1787"/>
      <c r="BW58" s="1787"/>
      <c r="BX58" s="1787"/>
      <c r="BY58" s="1787"/>
      <c r="BZ58" s="1787"/>
      <c r="CA58" s="1787"/>
      <c r="CB58" s="1787"/>
      <c r="CC58" s="1787"/>
      <c r="CD58" s="1787"/>
      <c r="CE58" s="1787"/>
      <c r="CF58" s="1787"/>
      <c r="CG58" s="1787"/>
      <c r="CH58" s="1787"/>
      <c r="CI58" s="1787"/>
      <c r="CJ58" s="1787"/>
      <c r="CK58" s="1787"/>
      <c r="CL58" s="1787"/>
      <c r="CM58" s="1787"/>
      <c r="CN58" s="1787"/>
      <c r="CO58" s="1787"/>
      <c r="CP58" s="1787"/>
      <c r="CQ58" s="1787"/>
      <c r="CR58" s="1787"/>
      <c r="CS58" s="1787"/>
      <c r="CT58" s="1787"/>
      <c r="CU58" s="1787"/>
      <c r="CV58" s="1787"/>
      <c r="CW58" s="1787"/>
      <c r="CX58" s="1787"/>
      <c r="CY58" s="1787"/>
      <c r="CZ58" s="1787"/>
      <c r="DA58" s="1787"/>
      <c r="DB58" s="1787"/>
      <c r="DC58" s="1787"/>
      <c r="DD58" s="1787"/>
      <c r="DE58" s="1787"/>
      <c r="DF58" s="1787"/>
      <c r="DG58" s="1787"/>
      <c r="DH58" s="1787"/>
      <c r="DI58" s="1787"/>
      <c r="DJ58" s="1787"/>
      <c r="DK58" s="1787"/>
      <c r="DL58" s="1787"/>
      <c r="DM58" s="1787"/>
      <c r="DN58" s="1787"/>
      <c r="DO58" s="1787"/>
      <c r="DP58" s="1787"/>
      <c r="DQ58" s="1787"/>
      <c r="DR58" s="1787"/>
      <c r="DS58" s="1787"/>
      <c r="DT58" s="1787"/>
      <c r="DU58" s="1787"/>
      <c r="DV58" s="1787"/>
      <c r="DW58" s="1787"/>
      <c r="DX58" s="1787"/>
      <c r="DY58" s="1787"/>
      <c r="DZ58" s="1787"/>
      <c r="EA58" s="1787"/>
      <c r="EB58" s="1787"/>
      <c r="EC58" s="1787"/>
      <c r="ED58" s="1787"/>
      <c r="EE58" s="1787"/>
      <c r="EF58" s="1787"/>
      <c r="EG58" s="1787"/>
      <c r="EH58" s="1787"/>
      <c r="EI58" s="1787"/>
      <c r="EJ58" s="1787"/>
      <c r="EK58" s="1787"/>
      <c r="EL58" s="1787"/>
      <c r="EM58" s="1787"/>
      <c r="EN58" s="1787"/>
      <c r="EO58" s="1787"/>
      <c r="EP58" s="1787"/>
      <c r="EQ58" s="1787"/>
      <c r="ER58" s="1787"/>
      <c r="ES58" s="1787"/>
      <c r="ET58" s="1787"/>
      <c r="EU58" s="1787"/>
      <c r="EV58" s="1787"/>
      <c r="EW58" s="1787"/>
      <c r="EX58" s="1787"/>
      <c r="EY58" s="1787"/>
      <c r="EZ58" s="1787"/>
      <c r="FA58" s="1787"/>
      <c r="FB58" s="1787"/>
      <c r="FC58" s="1787"/>
      <c r="FD58" s="1787"/>
      <c r="FE58" s="1787"/>
      <c r="FF58" s="1788"/>
      <c r="FR58" s="95"/>
      <c r="HW58" s="96"/>
    </row>
    <row r="59" spans="3:231">
      <c r="C59" s="1767"/>
      <c r="D59" s="1768"/>
      <c r="E59" s="1768"/>
      <c r="F59" s="1768"/>
      <c r="G59" s="1769"/>
      <c r="H59" s="1789"/>
      <c r="I59" s="1790"/>
      <c r="J59" s="1790"/>
      <c r="K59" s="1790"/>
      <c r="L59" s="1790"/>
      <c r="M59" s="1790"/>
      <c r="N59" s="1790"/>
      <c r="O59" s="1790"/>
      <c r="P59" s="1790"/>
      <c r="Q59" s="1790"/>
      <c r="R59" s="1790"/>
      <c r="S59" s="1790"/>
      <c r="T59" s="1790"/>
      <c r="U59" s="1790"/>
      <c r="V59" s="1790"/>
      <c r="W59" s="1790"/>
      <c r="X59" s="1790"/>
      <c r="Y59" s="1790"/>
      <c r="Z59" s="1790"/>
      <c r="AA59" s="1790"/>
      <c r="AB59" s="1790"/>
      <c r="AC59" s="1790"/>
      <c r="AD59" s="1790"/>
      <c r="AE59" s="1790"/>
      <c r="AF59" s="1790"/>
      <c r="AG59" s="1790"/>
      <c r="AH59" s="1790"/>
      <c r="AI59" s="1790"/>
      <c r="AJ59" s="1790"/>
      <c r="AK59" s="1790"/>
      <c r="AL59" s="1790"/>
      <c r="AM59" s="1790"/>
      <c r="AN59" s="1790"/>
      <c r="AO59" s="1790"/>
      <c r="AP59" s="1790"/>
      <c r="AQ59" s="1790"/>
      <c r="AR59" s="1790"/>
      <c r="AS59" s="1790"/>
      <c r="AT59" s="1790"/>
      <c r="AU59" s="1790"/>
      <c r="AV59" s="1790"/>
      <c r="AW59" s="1790"/>
      <c r="AX59" s="1790"/>
      <c r="AY59" s="1790"/>
      <c r="AZ59" s="1790"/>
      <c r="BA59" s="1790"/>
      <c r="BB59" s="1790"/>
      <c r="BC59" s="1790"/>
      <c r="BD59" s="1790"/>
      <c r="BE59" s="1790"/>
      <c r="BF59" s="1790"/>
      <c r="BG59" s="1790"/>
      <c r="BH59" s="1790"/>
      <c r="BI59" s="1790"/>
      <c r="BJ59" s="1790"/>
      <c r="BK59" s="1790"/>
      <c r="BL59" s="1790"/>
      <c r="BM59" s="1790"/>
      <c r="BN59" s="1790"/>
      <c r="BO59" s="1790"/>
      <c r="BP59" s="1790"/>
      <c r="BQ59" s="1790"/>
      <c r="BR59" s="1790"/>
      <c r="BS59" s="1790"/>
      <c r="BT59" s="1790"/>
      <c r="BU59" s="1790"/>
      <c r="BV59" s="1790"/>
      <c r="BW59" s="1790"/>
      <c r="BX59" s="1790"/>
      <c r="BY59" s="1790"/>
      <c r="BZ59" s="1790"/>
      <c r="CA59" s="1790"/>
      <c r="CB59" s="1790"/>
      <c r="CC59" s="1790"/>
      <c r="CD59" s="1790"/>
      <c r="CE59" s="1790"/>
      <c r="CF59" s="1790"/>
      <c r="CG59" s="1790"/>
      <c r="CH59" s="1790"/>
      <c r="CI59" s="1790"/>
      <c r="CJ59" s="1790"/>
      <c r="CK59" s="1790"/>
      <c r="CL59" s="1790"/>
      <c r="CM59" s="1790"/>
      <c r="CN59" s="1790"/>
      <c r="CO59" s="1790"/>
      <c r="CP59" s="1790"/>
      <c r="CQ59" s="1790"/>
      <c r="CR59" s="1790"/>
      <c r="CS59" s="1790"/>
      <c r="CT59" s="1790"/>
      <c r="CU59" s="1790"/>
      <c r="CV59" s="1790"/>
      <c r="CW59" s="1790"/>
      <c r="CX59" s="1790"/>
      <c r="CY59" s="1790"/>
      <c r="CZ59" s="1790"/>
      <c r="DA59" s="1790"/>
      <c r="DB59" s="1790"/>
      <c r="DC59" s="1790"/>
      <c r="DD59" s="1790"/>
      <c r="DE59" s="1790"/>
      <c r="DF59" s="1790"/>
      <c r="DG59" s="1790"/>
      <c r="DH59" s="1790"/>
      <c r="DI59" s="1790"/>
      <c r="DJ59" s="1790"/>
      <c r="DK59" s="1790"/>
      <c r="DL59" s="1790"/>
      <c r="DM59" s="1790"/>
      <c r="DN59" s="1790"/>
      <c r="DO59" s="1790"/>
      <c r="DP59" s="1790"/>
      <c r="DQ59" s="1790"/>
      <c r="DR59" s="1790"/>
      <c r="DS59" s="1790"/>
      <c r="DT59" s="1790"/>
      <c r="DU59" s="1790"/>
      <c r="DV59" s="1790"/>
      <c r="DW59" s="1790"/>
      <c r="DX59" s="1790"/>
      <c r="DY59" s="1790"/>
      <c r="DZ59" s="1790"/>
      <c r="EA59" s="1790"/>
      <c r="EB59" s="1790"/>
      <c r="EC59" s="1790"/>
      <c r="ED59" s="1790"/>
      <c r="EE59" s="1790"/>
      <c r="EF59" s="1790"/>
      <c r="EG59" s="1790"/>
      <c r="EH59" s="1790"/>
      <c r="EI59" s="1790"/>
      <c r="EJ59" s="1790"/>
      <c r="EK59" s="1790"/>
      <c r="EL59" s="1790"/>
      <c r="EM59" s="1790"/>
      <c r="EN59" s="1790"/>
      <c r="EO59" s="1790"/>
      <c r="EP59" s="1790"/>
      <c r="EQ59" s="1790"/>
      <c r="ER59" s="1790"/>
      <c r="ES59" s="1790"/>
      <c r="ET59" s="1790"/>
      <c r="EU59" s="1790"/>
      <c r="EV59" s="1790"/>
      <c r="EW59" s="1790"/>
      <c r="EX59" s="1790"/>
      <c r="EY59" s="1790"/>
      <c r="EZ59" s="1790"/>
      <c r="FA59" s="1790"/>
      <c r="FB59" s="1790"/>
      <c r="FC59" s="1790"/>
      <c r="FD59" s="1790"/>
      <c r="FE59" s="1790"/>
      <c r="FF59" s="1791"/>
      <c r="FR59" s="95"/>
      <c r="HW59" s="96"/>
    </row>
    <row r="60" spans="3:231">
      <c r="C60" s="1767"/>
      <c r="D60" s="1768"/>
      <c r="E60" s="1768"/>
      <c r="F60" s="1768"/>
      <c r="G60" s="1769"/>
      <c r="H60" s="1789"/>
      <c r="I60" s="1790"/>
      <c r="J60" s="1790"/>
      <c r="K60" s="1790"/>
      <c r="L60" s="1790"/>
      <c r="M60" s="1790"/>
      <c r="N60" s="1790"/>
      <c r="O60" s="1790"/>
      <c r="P60" s="1790"/>
      <c r="Q60" s="1790"/>
      <c r="R60" s="1790"/>
      <c r="S60" s="1790"/>
      <c r="T60" s="1790"/>
      <c r="U60" s="1790"/>
      <c r="V60" s="1790"/>
      <c r="W60" s="1790"/>
      <c r="X60" s="1790"/>
      <c r="Y60" s="1790"/>
      <c r="Z60" s="1790"/>
      <c r="AA60" s="1790"/>
      <c r="AB60" s="1790"/>
      <c r="AC60" s="1790"/>
      <c r="AD60" s="1790"/>
      <c r="AE60" s="1790"/>
      <c r="AF60" s="1790"/>
      <c r="AG60" s="1790"/>
      <c r="AH60" s="1790"/>
      <c r="AI60" s="1790"/>
      <c r="AJ60" s="1790"/>
      <c r="AK60" s="1790"/>
      <c r="AL60" s="1790"/>
      <c r="AM60" s="1790"/>
      <c r="AN60" s="1790"/>
      <c r="AO60" s="1790"/>
      <c r="AP60" s="1790"/>
      <c r="AQ60" s="1790"/>
      <c r="AR60" s="1790"/>
      <c r="AS60" s="1790"/>
      <c r="AT60" s="1790"/>
      <c r="AU60" s="1790"/>
      <c r="AV60" s="1790"/>
      <c r="AW60" s="1790"/>
      <c r="AX60" s="1790"/>
      <c r="AY60" s="1790"/>
      <c r="AZ60" s="1790"/>
      <c r="BA60" s="1790"/>
      <c r="BB60" s="1790"/>
      <c r="BC60" s="1790"/>
      <c r="BD60" s="1790"/>
      <c r="BE60" s="1790"/>
      <c r="BF60" s="1790"/>
      <c r="BG60" s="1790"/>
      <c r="BH60" s="1790"/>
      <c r="BI60" s="1790"/>
      <c r="BJ60" s="1790"/>
      <c r="BK60" s="1790"/>
      <c r="BL60" s="1790"/>
      <c r="BM60" s="1790"/>
      <c r="BN60" s="1790"/>
      <c r="BO60" s="1790"/>
      <c r="BP60" s="1790"/>
      <c r="BQ60" s="1790"/>
      <c r="BR60" s="1790"/>
      <c r="BS60" s="1790"/>
      <c r="BT60" s="1790"/>
      <c r="BU60" s="1790"/>
      <c r="BV60" s="1790"/>
      <c r="BW60" s="1790"/>
      <c r="BX60" s="1790"/>
      <c r="BY60" s="1790"/>
      <c r="BZ60" s="1790"/>
      <c r="CA60" s="1790"/>
      <c r="CB60" s="1790"/>
      <c r="CC60" s="1790"/>
      <c r="CD60" s="1790"/>
      <c r="CE60" s="1790"/>
      <c r="CF60" s="1790"/>
      <c r="CG60" s="1790"/>
      <c r="CH60" s="1790"/>
      <c r="CI60" s="1790"/>
      <c r="CJ60" s="1790"/>
      <c r="CK60" s="1790"/>
      <c r="CL60" s="1790"/>
      <c r="CM60" s="1790"/>
      <c r="CN60" s="1790"/>
      <c r="CO60" s="1790"/>
      <c r="CP60" s="1790"/>
      <c r="CQ60" s="1790"/>
      <c r="CR60" s="1790"/>
      <c r="CS60" s="1790"/>
      <c r="CT60" s="1790"/>
      <c r="CU60" s="1790"/>
      <c r="CV60" s="1790"/>
      <c r="CW60" s="1790"/>
      <c r="CX60" s="1790"/>
      <c r="CY60" s="1790"/>
      <c r="CZ60" s="1790"/>
      <c r="DA60" s="1790"/>
      <c r="DB60" s="1790"/>
      <c r="DC60" s="1790"/>
      <c r="DD60" s="1790"/>
      <c r="DE60" s="1790"/>
      <c r="DF60" s="1790"/>
      <c r="DG60" s="1790"/>
      <c r="DH60" s="1790"/>
      <c r="DI60" s="1790"/>
      <c r="DJ60" s="1790"/>
      <c r="DK60" s="1790"/>
      <c r="DL60" s="1790"/>
      <c r="DM60" s="1790"/>
      <c r="DN60" s="1790"/>
      <c r="DO60" s="1790"/>
      <c r="DP60" s="1790"/>
      <c r="DQ60" s="1790"/>
      <c r="DR60" s="1790"/>
      <c r="DS60" s="1790"/>
      <c r="DT60" s="1790"/>
      <c r="DU60" s="1790"/>
      <c r="DV60" s="1790"/>
      <c r="DW60" s="1790"/>
      <c r="DX60" s="1790"/>
      <c r="DY60" s="1790"/>
      <c r="DZ60" s="1790"/>
      <c r="EA60" s="1790"/>
      <c r="EB60" s="1790"/>
      <c r="EC60" s="1790"/>
      <c r="ED60" s="1790"/>
      <c r="EE60" s="1790"/>
      <c r="EF60" s="1790"/>
      <c r="EG60" s="1790"/>
      <c r="EH60" s="1790"/>
      <c r="EI60" s="1790"/>
      <c r="EJ60" s="1790"/>
      <c r="EK60" s="1790"/>
      <c r="EL60" s="1790"/>
      <c r="EM60" s="1790"/>
      <c r="EN60" s="1790"/>
      <c r="EO60" s="1790"/>
      <c r="EP60" s="1790"/>
      <c r="EQ60" s="1790"/>
      <c r="ER60" s="1790"/>
      <c r="ES60" s="1790"/>
      <c r="ET60" s="1790"/>
      <c r="EU60" s="1790"/>
      <c r="EV60" s="1790"/>
      <c r="EW60" s="1790"/>
      <c r="EX60" s="1790"/>
      <c r="EY60" s="1790"/>
      <c r="EZ60" s="1790"/>
      <c r="FA60" s="1790"/>
      <c r="FB60" s="1790"/>
      <c r="FC60" s="1790"/>
      <c r="FD60" s="1790"/>
      <c r="FE60" s="1790"/>
      <c r="FF60" s="1791"/>
      <c r="FR60" s="95"/>
      <c r="HW60" s="96"/>
    </row>
    <row r="61" spans="3:231">
      <c r="C61" s="1767"/>
      <c r="D61" s="1768"/>
      <c r="E61" s="1768"/>
      <c r="F61" s="1768"/>
      <c r="G61" s="1769"/>
      <c r="H61" s="1789"/>
      <c r="I61" s="1790"/>
      <c r="J61" s="1790"/>
      <c r="K61" s="1790"/>
      <c r="L61" s="1790"/>
      <c r="M61" s="1790"/>
      <c r="N61" s="1790"/>
      <c r="O61" s="1790"/>
      <c r="P61" s="1790"/>
      <c r="Q61" s="1790"/>
      <c r="R61" s="1790"/>
      <c r="S61" s="1790"/>
      <c r="T61" s="1790"/>
      <c r="U61" s="1790"/>
      <c r="V61" s="1790"/>
      <c r="W61" s="1790"/>
      <c r="X61" s="1790"/>
      <c r="Y61" s="1790"/>
      <c r="Z61" s="1790"/>
      <c r="AA61" s="1790"/>
      <c r="AB61" s="1790"/>
      <c r="AC61" s="1790"/>
      <c r="AD61" s="1790"/>
      <c r="AE61" s="1790"/>
      <c r="AF61" s="1790"/>
      <c r="AG61" s="1790"/>
      <c r="AH61" s="1790"/>
      <c r="AI61" s="1790"/>
      <c r="AJ61" s="1790"/>
      <c r="AK61" s="1790"/>
      <c r="AL61" s="1790"/>
      <c r="AM61" s="1790"/>
      <c r="AN61" s="1790"/>
      <c r="AO61" s="1790"/>
      <c r="AP61" s="1790"/>
      <c r="AQ61" s="1790"/>
      <c r="AR61" s="1790"/>
      <c r="AS61" s="1790"/>
      <c r="AT61" s="1790"/>
      <c r="AU61" s="1790"/>
      <c r="AV61" s="1790"/>
      <c r="AW61" s="1790"/>
      <c r="AX61" s="1790"/>
      <c r="AY61" s="1790"/>
      <c r="AZ61" s="1790"/>
      <c r="BA61" s="1790"/>
      <c r="BB61" s="1790"/>
      <c r="BC61" s="1790"/>
      <c r="BD61" s="1790"/>
      <c r="BE61" s="1790"/>
      <c r="BF61" s="1790"/>
      <c r="BG61" s="1790"/>
      <c r="BH61" s="1790"/>
      <c r="BI61" s="1790"/>
      <c r="BJ61" s="1790"/>
      <c r="BK61" s="1790"/>
      <c r="BL61" s="1790"/>
      <c r="BM61" s="1790"/>
      <c r="BN61" s="1790"/>
      <c r="BO61" s="1790"/>
      <c r="BP61" s="1790"/>
      <c r="BQ61" s="1790"/>
      <c r="BR61" s="1790"/>
      <c r="BS61" s="1790"/>
      <c r="BT61" s="1790"/>
      <c r="BU61" s="1790"/>
      <c r="BV61" s="1790"/>
      <c r="BW61" s="1790"/>
      <c r="BX61" s="1790"/>
      <c r="BY61" s="1790"/>
      <c r="BZ61" s="1790"/>
      <c r="CA61" s="1790"/>
      <c r="CB61" s="1790"/>
      <c r="CC61" s="1790"/>
      <c r="CD61" s="1790"/>
      <c r="CE61" s="1790"/>
      <c r="CF61" s="1790"/>
      <c r="CG61" s="1790"/>
      <c r="CH61" s="1790"/>
      <c r="CI61" s="1790"/>
      <c r="CJ61" s="1790"/>
      <c r="CK61" s="1790"/>
      <c r="CL61" s="1790"/>
      <c r="CM61" s="1790"/>
      <c r="CN61" s="1790"/>
      <c r="CO61" s="1790"/>
      <c r="CP61" s="1790"/>
      <c r="CQ61" s="1790"/>
      <c r="CR61" s="1790"/>
      <c r="CS61" s="1790"/>
      <c r="CT61" s="1790"/>
      <c r="CU61" s="1790"/>
      <c r="CV61" s="1790"/>
      <c r="CW61" s="1790"/>
      <c r="CX61" s="1790"/>
      <c r="CY61" s="1790"/>
      <c r="CZ61" s="1790"/>
      <c r="DA61" s="1790"/>
      <c r="DB61" s="1790"/>
      <c r="DC61" s="1790"/>
      <c r="DD61" s="1790"/>
      <c r="DE61" s="1790"/>
      <c r="DF61" s="1790"/>
      <c r="DG61" s="1790"/>
      <c r="DH61" s="1790"/>
      <c r="DI61" s="1790"/>
      <c r="DJ61" s="1790"/>
      <c r="DK61" s="1790"/>
      <c r="DL61" s="1790"/>
      <c r="DM61" s="1790"/>
      <c r="DN61" s="1790"/>
      <c r="DO61" s="1790"/>
      <c r="DP61" s="1790"/>
      <c r="DQ61" s="1790"/>
      <c r="DR61" s="1790"/>
      <c r="DS61" s="1790"/>
      <c r="DT61" s="1790"/>
      <c r="DU61" s="1790"/>
      <c r="DV61" s="1790"/>
      <c r="DW61" s="1790"/>
      <c r="DX61" s="1790"/>
      <c r="DY61" s="1790"/>
      <c r="DZ61" s="1790"/>
      <c r="EA61" s="1790"/>
      <c r="EB61" s="1790"/>
      <c r="EC61" s="1790"/>
      <c r="ED61" s="1790"/>
      <c r="EE61" s="1790"/>
      <c r="EF61" s="1790"/>
      <c r="EG61" s="1790"/>
      <c r="EH61" s="1790"/>
      <c r="EI61" s="1790"/>
      <c r="EJ61" s="1790"/>
      <c r="EK61" s="1790"/>
      <c r="EL61" s="1790"/>
      <c r="EM61" s="1790"/>
      <c r="EN61" s="1790"/>
      <c r="EO61" s="1790"/>
      <c r="EP61" s="1790"/>
      <c r="EQ61" s="1790"/>
      <c r="ER61" s="1790"/>
      <c r="ES61" s="1790"/>
      <c r="ET61" s="1790"/>
      <c r="EU61" s="1790"/>
      <c r="EV61" s="1790"/>
      <c r="EW61" s="1790"/>
      <c r="EX61" s="1790"/>
      <c r="EY61" s="1790"/>
      <c r="EZ61" s="1790"/>
      <c r="FA61" s="1790"/>
      <c r="FB61" s="1790"/>
      <c r="FC61" s="1790"/>
      <c r="FD61" s="1790"/>
      <c r="FE61" s="1790"/>
      <c r="FF61" s="1791"/>
      <c r="FR61" s="95"/>
      <c r="HW61" s="96"/>
    </row>
    <row r="62" spans="3:231">
      <c r="C62" s="1767"/>
      <c r="D62" s="1768"/>
      <c r="E62" s="1768"/>
      <c r="F62" s="1768"/>
      <c r="G62" s="1769"/>
      <c r="H62" s="1789"/>
      <c r="I62" s="1790"/>
      <c r="J62" s="1790"/>
      <c r="K62" s="1790"/>
      <c r="L62" s="1790"/>
      <c r="M62" s="1790"/>
      <c r="N62" s="1790"/>
      <c r="O62" s="1790"/>
      <c r="P62" s="1790"/>
      <c r="Q62" s="1790"/>
      <c r="R62" s="1790"/>
      <c r="S62" s="1790"/>
      <c r="T62" s="1790"/>
      <c r="U62" s="1790"/>
      <c r="V62" s="1790"/>
      <c r="W62" s="1790"/>
      <c r="X62" s="1790"/>
      <c r="Y62" s="1790"/>
      <c r="Z62" s="1790"/>
      <c r="AA62" s="1790"/>
      <c r="AB62" s="1790"/>
      <c r="AC62" s="1790"/>
      <c r="AD62" s="1790"/>
      <c r="AE62" s="1790"/>
      <c r="AF62" s="1790"/>
      <c r="AG62" s="1790"/>
      <c r="AH62" s="1790"/>
      <c r="AI62" s="1790"/>
      <c r="AJ62" s="1790"/>
      <c r="AK62" s="1790"/>
      <c r="AL62" s="1790"/>
      <c r="AM62" s="1790"/>
      <c r="AN62" s="1790"/>
      <c r="AO62" s="1790"/>
      <c r="AP62" s="1790"/>
      <c r="AQ62" s="1790"/>
      <c r="AR62" s="1790"/>
      <c r="AS62" s="1790"/>
      <c r="AT62" s="1790"/>
      <c r="AU62" s="1790"/>
      <c r="AV62" s="1790"/>
      <c r="AW62" s="1790"/>
      <c r="AX62" s="1790"/>
      <c r="AY62" s="1790"/>
      <c r="AZ62" s="1790"/>
      <c r="BA62" s="1790"/>
      <c r="BB62" s="1790"/>
      <c r="BC62" s="1790"/>
      <c r="BD62" s="1790"/>
      <c r="BE62" s="1790"/>
      <c r="BF62" s="1790"/>
      <c r="BG62" s="1790"/>
      <c r="BH62" s="1790"/>
      <c r="BI62" s="1790"/>
      <c r="BJ62" s="1790"/>
      <c r="BK62" s="1790"/>
      <c r="BL62" s="1790"/>
      <c r="BM62" s="1790"/>
      <c r="BN62" s="1790"/>
      <c r="BO62" s="1790"/>
      <c r="BP62" s="1790"/>
      <c r="BQ62" s="1790"/>
      <c r="BR62" s="1790"/>
      <c r="BS62" s="1790"/>
      <c r="BT62" s="1790"/>
      <c r="BU62" s="1790"/>
      <c r="BV62" s="1790"/>
      <c r="BW62" s="1790"/>
      <c r="BX62" s="1790"/>
      <c r="BY62" s="1790"/>
      <c r="BZ62" s="1790"/>
      <c r="CA62" s="1790"/>
      <c r="CB62" s="1790"/>
      <c r="CC62" s="1790"/>
      <c r="CD62" s="1790"/>
      <c r="CE62" s="1790"/>
      <c r="CF62" s="1790"/>
      <c r="CG62" s="1790"/>
      <c r="CH62" s="1790"/>
      <c r="CI62" s="1790"/>
      <c r="CJ62" s="1790"/>
      <c r="CK62" s="1790"/>
      <c r="CL62" s="1790"/>
      <c r="CM62" s="1790"/>
      <c r="CN62" s="1790"/>
      <c r="CO62" s="1790"/>
      <c r="CP62" s="1790"/>
      <c r="CQ62" s="1790"/>
      <c r="CR62" s="1790"/>
      <c r="CS62" s="1790"/>
      <c r="CT62" s="1790"/>
      <c r="CU62" s="1790"/>
      <c r="CV62" s="1790"/>
      <c r="CW62" s="1790"/>
      <c r="CX62" s="1790"/>
      <c r="CY62" s="1790"/>
      <c r="CZ62" s="1790"/>
      <c r="DA62" s="1790"/>
      <c r="DB62" s="1790"/>
      <c r="DC62" s="1790"/>
      <c r="DD62" s="1790"/>
      <c r="DE62" s="1790"/>
      <c r="DF62" s="1790"/>
      <c r="DG62" s="1790"/>
      <c r="DH62" s="1790"/>
      <c r="DI62" s="1790"/>
      <c r="DJ62" s="1790"/>
      <c r="DK62" s="1790"/>
      <c r="DL62" s="1790"/>
      <c r="DM62" s="1790"/>
      <c r="DN62" s="1790"/>
      <c r="DO62" s="1790"/>
      <c r="DP62" s="1790"/>
      <c r="DQ62" s="1790"/>
      <c r="DR62" s="1790"/>
      <c r="DS62" s="1790"/>
      <c r="DT62" s="1790"/>
      <c r="DU62" s="1790"/>
      <c r="DV62" s="1790"/>
      <c r="DW62" s="1790"/>
      <c r="DX62" s="1790"/>
      <c r="DY62" s="1790"/>
      <c r="DZ62" s="1790"/>
      <c r="EA62" s="1790"/>
      <c r="EB62" s="1790"/>
      <c r="EC62" s="1790"/>
      <c r="ED62" s="1790"/>
      <c r="EE62" s="1790"/>
      <c r="EF62" s="1790"/>
      <c r="EG62" s="1790"/>
      <c r="EH62" s="1790"/>
      <c r="EI62" s="1790"/>
      <c r="EJ62" s="1790"/>
      <c r="EK62" s="1790"/>
      <c r="EL62" s="1790"/>
      <c r="EM62" s="1790"/>
      <c r="EN62" s="1790"/>
      <c r="EO62" s="1790"/>
      <c r="EP62" s="1790"/>
      <c r="EQ62" s="1790"/>
      <c r="ER62" s="1790"/>
      <c r="ES62" s="1790"/>
      <c r="ET62" s="1790"/>
      <c r="EU62" s="1790"/>
      <c r="EV62" s="1790"/>
      <c r="EW62" s="1790"/>
      <c r="EX62" s="1790"/>
      <c r="EY62" s="1790"/>
      <c r="EZ62" s="1790"/>
      <c r="FA62" s="1790"/>
      <c r="FB62" s="1790"/>
      <c r="FC62" s="1790"/>
      <c r="FD62" s="1790"/>
      <c r="FE62" s="1790"/>
      <c r="FF62" s="1791"/>
      <c r="FR62" s="104"/>
      <c r="FS62" s="97"/>
      <c r="FT62" s="97"/>
      <c r="FU62" s="97"/>
      <c r="FV62" s="97"/>
      <c r="FW62" s="97"/>
      <c r="FX62" s="97"/>
      <c r="FY62" s="97"/>
      <c r="FZ62" s="97"/>
      <c r="GA62" s="97"/>
      <c r="GB62" s="97"/>
      <c r="GC62" s="97"/>
      <c r="GD62" s="97"/>
      <c r="GE62" s="97"/>
      <c r="GF62" s="97"/>
      <c r="GG62" s="97"/>
      <c r="GH62" s="97"/>
      <c r="GI62" s="97"/>
      <c r="GJ62" s="97"/>
      <c r="GK62" s="97"/>
      <c r="GL62" s="97"/>
      <c r="GM62" s="97"/>
      <c r="GN62" s="97"/>
      <c r="GO62" s="97"/>
      <c r="GP62" s="97"/>
      <c r="GQ62" s="97"/>
      <c r="GR62" s="97"/>
      <c r="GS62" s="97"/>
      <c r="GT62" s="97"/>
      <c r="GU62" s="97"/>
      <c r="GV62" s="97"/>
      <c r="GW62" s="97"/>
      <c r="GX62" s="97"/>
      <c r="GY62" s="97"/>
      <c r="GZ62" s="97"/>
      <c r="HA62" s="97"/>
      <c r="HB62" s="97"/>
      <c r="HC62" s="97"/>
      <c r="HD62" s="97"/>
      <c r="HE62" s="97"/>
      <c r="HF62" s="97"/>
      <c r="HG62" s="97"/>
      <c r="HH62" s="97"/>
      <c r="HI62" s="97"/>
      <c r="HJ62" s="97"/>
      <c r="HK62" s="97"/>
      <c r="HL62" s="97"/>
      <c r="HM62" s="97"/>
      <c r="HN62" s="97"/>
      <c r="HO62" s="97"/>
      <c r="HP62" s="97"/>
      <c r="HQ62" s="97"/>
      <c r="HR62" s="97"/>
      <c r="HS62" s="97"/>
      <c r="HT62" s="97"/>
      <c r="HU62" s="97"/>
      <c r="HV62" s="97"/>
      <c r="HW62" s="105"/>
    </row>
    <row r="63" spans="3:231">
      <c r="C63" s="1767"/>
      <c r="D63" s="1768"/>
      <c r="E63" s="1768"/>
      <c r="F63" s="1768"/>
      <c r="G63" s="1769"/>
      <c r="H63" s="1789"/>
      <c r="I63" s="1790"/>
      <c r="J63" s="1790"/>
      <c r="K63" s="1790"/>
      <c r="L63" s="1790"/>
      <c r="M63" s="1790"/>
      <c r="N63" s="1790"/>
      <c r="O63" s="1790"/>
      <c r="P63" s="1790"/>
      <c r="Q63" s="1790"/>
      <c r="R63" s="1790"/>
      <c r="S63" s="1790"/>
      <c r="T63" s="1790"/>
      <c r="U63" s="1790"/>
      <c r="V63" s="1790"/>
      <c r="W63" s="1790"/>
      <c r="X63" s="1790"/>
      <c r="Y63" s="1790"/>
      <c r="Z63" s="1790"/>
      <c r="AA63" s="1790"/>
      <c r="AB63" s="1790"/>
      <c r="AC63" s="1790"/>
      <c r="AD63" s="1790"/>
      <c r="AE63" s="1790"/>
      <c r="AF63" s="1790"/>
      <c r="AG63" s="1790"/>
      <c r="AH63" s="1790"/>
      <c r="AI63" s="1790"/>
      <c r="AJ63" s="1790"/>
      <c r="AK63" s="1790"/>
      <c r="AL63" s="1790"/>
      <c r="AM63" s="1790"/>
      <c r="AN63" s="1790"/>
      <c r="AO63" s="1790"/>
      <c r="AP63" s="1790"/>
      <c r="AQ63" s="1790"/>
      <c r="AR63" s="1790"/>
      <c r="AS63" s="1790"/>
      <c r="AT63" s="1790"/>
      <c r="AU63" s="1790"/>
      <c r="AV63" s="1790"/>
      <c r="AW63" s="1790"/>
      <c r="AX63" s="1790"/>
      <c r="AY63" s="1790"/>
      <c r="AZ63" s="1790"/>
      <c r="BA63" s="1790"/>
      <c r="BB63" s="1790"/>
      <c r="BC63" s="1790"/>
      <c r="BD63" s="1790"/>
      <c r="BE63" s="1790"/>
      <c r="BF63" s="1790"/>
      <c r="BG63" s="1790"/>
      <c r="BH63" s="1790"/>
      <c r="BI63" s="1790"/>
      <c r="BJ63" s="1790"/>
      <c r="BK63" s="1790"/>
      <c r="BL63" s="1790"/>
      <c r="BM63" s="1790"/>
      <c r="BN63" s="1790"/>
      <c r="BO63" s="1790"/>
      <c r="BP63" s="1790"/>
      <c r="BQ63" s="1790"/>
      <c r="BR63" s="1790"/>
      <c r="BS63" s="1790"/>
      <c r="BT63" s="1790"/>
      <c r="BU63" s="1790"/>
      <c r="BV63" s="1790"/>
      <c r="BW63" s="1790"/>
      <c r="BX63" s="1790"/>
      <c r="BY63" s="1790"/>
      <c r="BZ63" s="1790"/>
      <c r="CA63" s="1790"/>
      <c r="CB63" s="1790"/>
      <c r="CC63" s="1790"/>
      <c r="CD63" s="1790"/>
      <c r="CE63" s="1790"/>
      <c r="CF63" s="1790"/>
      <c r="CG63" s="1790"/>
      <c r="CH63" s="1790"/>
      <c r="CI63" s="1790"/>
      <c r="CJ63" s="1790"/>
      <c r="CK63" s="1790"/>
      <c r="CL63" s="1790"/>
      <c r="CM63" s="1790"/>
      <c r="CN63" s="1790"/>
      <c r="CO63" s="1790"/>
      <c r="CP63" s="1790"/>
      <c r="CQ63" s="1790"/>
      <c r="CR63" s="1790"/>
      <c r="CS63" s="1790"/>
      <c r="CT63" s="1790"/>
      <c r="CU63" s="1790"/>
      <c r="CV63" s="1790"/>
      <c r="CW63" s="1790"/>
      <c r="CX63" s="1790"/>
      <c r="CY63" s="1790"/>
      <c r="CZ63" s="1790"/>
      <c r="DA63" s="1790"/>
      <c r="DB63" s="1790"/>
      <c r="DC63" s="1790"/>
      <c r="DD63" s="1790"/>
      <c r="DE63" s="1790"/>
      <c r="DF63" s="1790"/>
      <c r="DG63" s="1790"/>
      <c r="DH63" s="1790"/>
      <c r="DI63" s="1790"/>
      <c r="DJ63" s="1790"/>
      <c r="DK63" s="1790"/>
      <c r="DL63" s="1790"/>
      <c r="DM63" s="1790"/>
      <c r="DN63" s="1790"/>
      <c r="DO63" s="1790"/>
      <c r="DP63" s="1790"/>
      <c r="DQ63" s="1790"/>
      <c r="DR63" s="1790"/>
      <c r="DS63" s="1790"/>
      <c r="DT63" s="1790"/>
      <c r="DU63" s="1790"/>
      <c r="DV63" s="1790"/>
      <c r="DW63" s="1790"/>
      <c r="DX63" s="1790"/>
      <c r="DY63" s="1790"/>
      <c r="DZ63" s="1790"/>
      <c r="EA63" s="1790"/>
      <c r="EB63" s="1790"/>
      <c r="EC63" s="1790"/>
      <c r="ED63" s="1790"/>
      <c r="EE63" s="1790"/>
      <c r="EF63" s="1790"/>
      <c r="EG63" s="1790"/>
      <c r="EH63" s="1790"/>
      <c r="EI63" s="1790"/>
      <c r="EJ63" s="1790"/>
      <c r="EK63" s="1790"/>
      <c r="EL63" s="1790"/>
      <c r="EM63" s="1790"/>
      <c r="EN63" s="1790"/>
      <c r="EO63" s="1790"/>
      <c r="EP63" s="1790"/>
      <c r="EQ63" s="1790"/>
      <c r="ER63" s="1790"/>
      <c r="ES63" s="1790"/>
      <c r="ET63" s="1790"/>
      <c r="EU63" s="1790"/>
      <c r="EV63" s="1790"/>
      <c r="EW63" s="1790"/>
      <c r="EX63" s="1790"/>
      <c r="EY63" s="1790"/>
      <c r="EZ63" s="1790"/>
      <c r="FA63" s="1790"/>
      <c r="FB63" s="1790"/>
      <c r="FC63" s="1790"/>
      <c r="FD63" s="1790"/>
      <c r="FE63" s="1790"/>
      <c r="FF63" s="1791"/>
    </row>
    <row r="64" spans="3:231">
      <c r="C64" s="1767"/>
      <c r="D64" s="1768"/>
      <c r="E64" s="1768"/>
      <c r="F64" s="1768"/>
      <c r="G64" s="1769"/>
      <c r="H64" s="1789"/>
      <c r="I64" s="1790"/>
      <c r="J64" s="1790"/>
      <c r="K64" s="1790"/>
      <c r="L64" s="1790"/>
      <c r="M64" s="1790"/>
      <c r="N64" s="1790"/>
      <c r="O64" s="1790"/>
      <c r="P64" s="1790"/>
      <c r="Q64" s="1790"/>
      <c r="R64" s="1790"/>
      <c r="S64" s="1790"/>
      <c r="T64" s="1790"/>
      <c r="U64" s="1790"/>
      <c r="V64" s="1790"/>
      <c r="W64" s="1790"/>
      <c r="X64" s="1790"/>
      <c r="Y64" s="1790"/>
      <c r="Z64" s="1790"/>
      <c r="AA64" s="1790"/>
      <c r="AB64" s="1790"/>
      <c r="AC64" s="1790"/>
      <c r="AD64" s="1790"/>
      <c r="AE64" s="1790"/>
      <c r="AF64" s="1790"/>
      <c r="AG64" s="1790"/>
      <c r="AH64" s="1790"/>
      <c r="AI64" s="1790"/>
      <c r="AJ64" s="1790"/>
      <c r="AK64" s="1790"/>
      <c r="AL64" s="1790"/>
      <c r="AM64" s="1790"/>
      <c r="AN64" s="1790"/>
      <c r="AO64" s="1790"/>
      <c r="AP64" s="1790"/>
      <c r="AQ64" s="1790"/>
      <c r="AR64" s="1790"/>
      <c r="AS64" s="1790"/>
      <c r="AT64" s="1790"/>
      <c r="AU64" s="1790"/>
      <c r="AV64" s="1790"/>
      <c r="AW64" s="1790"/>
      <c r="AX64" s="1790"/>
      <c r="AY64" s="1790"/>
      <c r="AZ64" s="1790"/>
      <c r="BA64" s="1790"/>
      <c r="BB64" s="1790"/>
      <c r="BC64" s="1790"/>
      <c r="BD64" s="1790"/>
      <c r="BE64" s="1790"/>
      <c r="BF64" s="1790"/>
      <c r="BG64" s="1790"/>
      <c r="BH64" s="1790"/>
      <c r="BI64" s="1790"/>
      <c r="BJ64" s="1790"/>
      <c r="BK64" s="1790"/>
      <c r="BL64" s="1790"/>
      <c r="BM64" s="1790"/>
      <c r="BN64" s="1790"/>
      <c r="BO64" s="1790"/>
      <c r="BP64" s="1790"/>
      <c r="BQ64" s="1790"/>
      <c r="BR64" s="1790"/>
      <c r="BS64" s="1790"/>
      <c r="BT64" s="1790"/>
      <c r="BU64" s="1790"/>
      <c r="BV64" s="1790"/>
      <c r="BW64" s="1790"/>
      <c r="BX64" s="1790"/>
      <c r="BY64" s="1790"/>
      <c r="BZ64" s="1790"/>
      <c r="CA64" s="1790"/>
      <c r="CB64" s="1790"/>
      <c r="CC64" s="1790"/>
      <c r="CD64" s="1790"/>
      <c r="CE64" s="1790"/>
      <c r="CF64" s="1790"/>
      <c r="CG64" s="1790"/>
      <c r="CH64" s="1790"/>
      <c r="CI64" s="1790"/>
      <c r="CJ64" s="1790"/>
      <c r="CK64" s="1790"/>
      <c r="CL64" s="1790"/>
      <c r="CM64" s="1790"/>
      <c r="CN64" s="1790"/>
      <c r="CO64" s="1790"/>
      <c r="CP64" s="1790"/>
      <c r="CQ64" s="1790"/>
      <c r="CR64" s="1790"/>
      <c r="CS64" s="1790"/>
      <c r="CT64" s="1790"/>
      <c r="CU64" s="1790"/>
      <c r="CV64" s="1790"/>
      <c r="CW64" s="1790"/>
      <c r="CX64" s="1790"/>
      <c r="CY64" s="1790"/>
      <c r="CZ64" s="1790"/>
      <c r="DA64" s="1790"/>
      <c r="DB64" s="1790"/>
      <c r="DC64" s="1790"/>
      <c r="DD64" s="1790"/>
      <c r="DE64" s="1790"/>
      <c r="DF64" s="1790"/>
      <c r="DG64" s="1790"/>
      <c r="DH64" s="1790"/>
      <c r="DI64" s="1790"/>
      <c r="DJ64" s="1790"/>
      <c r="DK64" s="1790"/>
      <c r="DL64" s="1790"/>
      <c r="DM64" s="1790"/>
      <c r="DN64" s="1790"/>
      <c r="DO64" s="1790"/>
      <c r="DP64" s="1790"/>
      <c r="DQ64" s="1790"/>
      <c r="DR64" s="1790"/>
      <c r="DS64" s="1790"/>
      <c r="DT64" s="1790"/>
      <c r="DU64" s="1790"/>
      <c r="DV64" s="1790"/>
      <c r="DW64" s="1790"/>
      <c r="DX64" s="1790"/>
      <c r="DY64" s="1790"/>
      <c r="DZ64" s="1790"/>
      <c r="EA64" s="1790"/>
      <c r="EB64" s="1790"/>
      <c r="EC64" s="1790"/>
      <c r="ED64" s="1790"/>
      <c r="EE64" s="1790"/>
      <c r="EF64" s="1790"/>
      <c r="EG64" s="1790"/>
      <c r="EH64" s="1790"/>
      <c r="EI64" s="1790"/>
      <c r="EJ64" s="1790"/>
      <c r="EK64" s="1790"/>
      <c r="EL64" s="1790"/>
      <c r="EM64" s="1790"/>
      <c r="EN64" s="1790"/>
      <c r="EO64" s="1790"/>
      <c r="EP64" s="1790"/>
      <c r="EQ64" s="1790"/>
      <c r="ER64" s="1790"/>
      <c r="ES64" s="1790"/>
      <c r="ET64" s="1790"/>
      <c r="EU64" s="1790"/>
      <c r="EV64" s="1790"/>
      <c r="EW64" s="1790"/>
      <c r="EX64" s="1790"/>
      <c r="EY64" s="1790"/>
      <c r="EZ64" s="1790"/>
      <c r="FA64" s="1790"/>
      <c r="FB64" s="1790"/>
      <c r="FC64" s="1790"/>
      <c r="FD64" s="1790"/>
      <c r="FE64" s="1790"/>
      <c r="FF64" s="1791"/>
    </row>
    <row r="65" spans="3:162">
      <c r="C65" s="1770"/>
      <c r="D65" s="1771"/>
      <c r="E65" s="1771"/>
      <c r="F65" s="1771"/>
      <c r="G65" s="1772"/>
      <c r="H65" s="1792"/>
      <c r="I65" s="1793"/>
      <c r="J65" s="1793"/>
      <c r="K65" s="1793"/>
      <c r="L65" s="1793"/>
      <c r="M65" s="1793"/>
      <c r="N65" s="1793"/>
      <c r="O65" s="1793"/>
      <c r="P65" s="1793"/>
      <c r="Q65" s="1793"/>
      <c r="R65" s="1793"/>
      <c r="S65" s="1793"/>
      <c r="T65" s="1793"/>
      <c r="U65" s="1793"/>
      <c r="V65" s="1793"/>
      <c r="W65" s="1793"/>
      <c r="X65" s="1793"/>
      <c r="Y65" s="1793"/>
      <c r="Z65" s="1793"/>
      <c r="AA65" s="1793"/>
      <c r="AB65" s="1793"/>
      <c r="AC65" s="1793"/>
      <c r="AD65" s="1793"/>
      <c r="AE65" s="1793"/>
      <c r="AF65" s="1793"/>
      <c r="AG65" s="1793"/>
      <c r="AH65" s="1793"/>
      <c r="AI65" s="1793"/>
      <c r="AJ65" s="1793"/>
      <c r="AK65" s="1793"/>
      <c r="AL65" s="1793"/>
      <c r="AM65" s="1793"/>
      <c r="AN65" s="1793"/>
      <c r="AO65" s="1793"/>
      <c r="AP65" s="1793"/>
      <c r="AQ65" s="1793"/>
      <c r="AR65" s="1793"/>
      <c r="AS65" s="1793"/>
      <c r="AT65" s="1793"/>
      <c r="AU65" s="1793"/>
      <c r="AV65" s="1793"/>
      <c r="AW65" s="1793"/>
      <c r="AX65" s="1793"/>
      <c r="AY65" s="1793"/>
      <c r="AZ65" s="1793"/>
      <c r="BA65" s="1793"/>
      <c r="BB65" s="1793"/>
      <c r="BC65" s="1793"/>
      <c r="BD65" s="1793"/>
      <c r="BE65" s="1793"/>
      <c r="BF65" s="1793"/>
      <c r="BG65" s="1793"/>
      <c r="BH65" s="1793"/>
      <c r="BI65" s="1793"/>
      <c r="BJ65" s="1793"/>
      <c r="BK65" s="1793"/>
      <c r="BL65" s="1793"/>
      <c r="BM65" s="1793"/>
      <c r="BN65" s="1793"/>
      <c r="BO65" s="1793"/>
      <c r="BP65" s="1793"/>
      <c r="BQ65" s="1793"/>
      <c r="BR65" s="1793"/>
      <c r="BS65" s="1793"/>
      <c r="BT65" s="1793"/>
      <c r="BU65" s="1793"/>
      <c r="BV65" s="1793"/>
      <c r="BW65" s="1793"/>
      <c r="BX65" s="1793"/>
      <c r="BY65" s="1793"/>
      <c r="BZ65" s="1793"/>
      <c r="CA65" s="1793"/>
      <c r="CB65" s="1793"/>
      <c r="CC65" s="1793"/>
      <c r="CD65" s="1793"/>
      <c r="CE65" s="1793"/>
      <c r="CF65" s="1793"/>
      <c r="CG65" s="1793"/>
      <c r="CH65" s="1793"/>
      <c r="CI65" s="1793"/>
      <c r="CJ65" s="1793"/>
      <c r="CK65" s="1793"/>
      <c r="CL65" s="1793"/>
      <c r="CM65" s="1793"/>
      <c r="CN65" s="1793"/>
      <c r="CO65" s="1793"/>
      <c r="CP65" s="1793"/>
      <c r="CQ65" s="1793"/>
      <c r="CR65" s="1793"/>
      <c r="CS65" s="1793"/>
      <c r="CT65" s="1793"/>
      <c r="CU65" s="1793"/>
      <c r="CV65" s="1793"/>
      <c r="CW65" s="1793"/>
      <c r="CX65" s="1793"/>
      <c r="CY65" s="1793"/>
      <c r="CZ65" s="1793"/>
      <c r="DA65" s="1793"/>
      <c r="DB65" s="1793"/>
      <c r="DC65" s="1793"/>
      <c r="DD65" s="1793"/>
      <c r="DE65" s="1793"/>
      <c r="DF65" s="1793"/>
      <c r="DG65" s="1793"/>
      <c r="DH65" s="1793"/>
      <c r="DI65" s="1793"/>
      <c r="DJ65" s="1793"/>
      <c r="DK65" s="1793"/>
      <c r="DL65" s="1793"/>
      <c r="DM65" s="1793"/>
      <c r="DN65" s="1793"/>
      <c r="DO65" s="1793"/>
      <c r="DP65" s="1793"/>
      <c r="DQ65" s="1793"/>
      <c r="DR65" s="1793"/>
      <c r="DS65" s="1793"/>
      <c r="DT65" s="1793"/>
      <c r="DU65" s="1793"/>
      <c r="DV65" s="1793"/>
      <c r="DW65" s="1793"/>
      <c r="DX65" s="1793"/>
      <c r="DY65" s="1793"/>
      <c r="DZ65" s="1793"/>
      <c r="EA65" s="1793"/>
      <c r="EB65" s="1793"/>
      <c r="EC65" s="1793"/>
      <c r="ED65" s="1793"/>
      <c r="EE65" s="1793"/>
      <c r="EF65" s="1793"/>
      <c r="EG65" s="1793"/>
      <c r="EH65" s="1793"/>
      <c r="EI65" s="1793"/>
      <c r="EJ65" s="1793"/>
      <c r="EK65" s="1793"/>
      <c r="EL65" s="1793"/>
      <c r="EM65" s="1793"/>
      <c r="EN65" s="1793"/>
      <c r="EO65" s="1793"/>
      <c r="EP65" s="1793"/>
      <c r="EQ65" s="1793"/>
      <c r="ER65" s="1793"/>
      <c r="ES65" s="1793"/>
      <c r="ET65" s="1793"/>
      <c r="EU65" s="1793"/>
      <c r="EV65" s="1793"/>
      <c r="EW65" s="1793"/>
      <c r="EX65" s="1793"/>
      <c r="EY65" s="1793"/>
      <c r="EZ65" s="1793"/>
      <c r="FA65" s="1793"/>
      <c r="FB65" s="1793"/>
      <c r="FC65" s="1793"/>
      <c r="FD65" s="1793"/>
      <c r="FE65" s="1793"/>
      <c r="FF65" s="1794"/>
    </row>
    <row r="66" spans="3:162" ht="35.25" customHeight="1">
      <c r="C66" s="106"/>
      <c r="D66" s="106"/>
      <c r="E66" s="106"/>
      <c r="F66" s="106"/>
      <c r="G66" s="106"/>
      <c r="H66" s="107"/>
      <c r="I66" s="107"/>
      <c r="J66" s="107"/>
      <c r="K66" s="107"/>
      <c r="L66" s="107"/>
      <c r="M66" s="108"/>
      <c r="N66" s="108"/>
      <c r="O66" s="108"/>
      <c r="P66" s="108"/>
      <c r="Q66" s="108"/>
      <c r="R66" s="108"/>
      <c r="S66" s="108"/>
      <c r="T66" s="108"/>
      <c r="U66" s="108"/>
      <c r="V66" s="108"/>
      <c r="W66" s="108"/>
      <c r="X66" s="108"/>
      <c r="Y66" s="108"/>
      <c r="Z66" s="108"/>
      <c r="AA66" s="108"/>
      <c r="AB66" s="108"/>
      <c r="AC66" s="108"/>
      <c r="AD66" s="108"/>
      <c r="AE66" s="108"/>
      <c r="AF66" s="108"/>
      <c r="AG66" s="108"/>
      <c r="AH66" s="108"/>
      <c r="AI66" s="108"/>
      <c r="AJ66" s="108"/>
      <c r="AK66" s="108"/>
      <c r="AL66" s="108"/>
      <c r="AM66" s="108"/>
      <c r="AN66" s="108"/>
      <c r="AO66" s="108"/>
      <c r="AP66" s="108"/>
      <c r="AQ66" s="108"/>
      <c r="AR66" s="108"/>
      <c r="AS66" s="108"/>
      <c r="AT66" s="108"/>
      <c r="AU66" s="108"/>
      <c r="AV66" s="108"/>
      <c r="AW66" s="108"/>
      <c r="AX66" s="108"/>
      <c r="AY66" s="108"/>
      <c r="AZ66" s="108"/>
      <c r="BA66" s="108"/>
      <c r="BB66" s="108"/>
      <c r="BC66" s="108"/>
      <c r="BD66" s="108"/>
      <c r="BE66" s="108"/>
      <c r="BF66" s="108"/>
      <c r="BG66" s="108"/>
      <c r="BH66" s="108"/>
      <c r="BI66" s="108"/>
      <c r="BJ66" s="108"/>
      <c r="BK66" s="108"/>
      <c r="BL66" s="108"/>
      <c r="BM66" s="108"/>
      <c r="BN66" s="108"/>
      <c r="BO66" s="108"/>
      <c r="BP66" s="108"/>
      <c r="BQ66" s="108"/>
      <c r="BR66" s="108"/>
      <c r="BS66" s="108"/>
      <c r="BT66" s="108"/>
      <c r="BU66" s="108"/>
      <c r="BV66" s="108"/>
      <c r="BW66" s="108"/>
      <c r="BX66" s="108"/>
      <c r="BY66" s="108"/>
      <c r="BZ66" s="108"/>
      <c r="CA66" s="108"/>
      <c r="CB66" s="108"/>
      <c r="CC66" s="108"/>
      <c r="CD66" s="108"/>
      <c r="CE66" s="108"/>
      <c r="CF66" s="108"/>
      <c r="CG66" s="108"/>
      <c r="CH66" s="108"/>
      <c r="CI66" s="108"/>
      <c r="CJ66" s="108"/>
      <c r="CK66" s="108"/>
      <c r="CL66" s="108"/>
      <c r="CM66" s="108"/>
      <c r="CN66" s="108"/>
      <c r="CO66" s="108"/>
      <c r="CP66" s="108"/>
      <c r="CQ66" s="108"/>
      <c r="CR66" s="108"/>
      <c r="CS66" s="108"/>
      <c r="CT66" s="108"/>
      <c r="CU66" s="108"/>
      <c r="CV66" s="108"/>
      <c r="CW66" s="108"/>
      <c r="CX66" s="108"/>
      <c r="CY66" s="108"/>
      <c r="CZ66" s="108"/>
      <c r="DA66" s="108"/>
      <c r="DB66" s="108"/>
      <c r="DC66" s="108"/>
      <c r="DD66" s="108"/>
      <c r="DE66" s="108"/>
      <c r="DF66" s="108"/>
      <c r="DG66" s="108"/>
      <c r="DH66" s="108"/>
      <c r="DI66" s="108"/>
      <c r="DJ66" s="108"/>
      <c r="DK66" s="108"/>
      <c r="DL66" s="108"/>
      <c r="DM66" s="108"/>
      <c r="DN66" s="108"/>
      <c r="DO66" s="108"/>
      <c r="DP66" s="108"/>
      <c r="DQ66" s="108"/>
      <c r="DR66" s="108"/>
      <c r="DS66" s="108"/>
      <c r="DT66" s="108"/>
      <c r="DU66" s="108"/>
      <c r="DV66" s="108"/>
      <c r="DW66" s="108"/>
      <c r="DX66" s="108"/>
      <c r="DY66" s="108"/>
      <c r="DZ66" s="108"/>
      <c r="EA66" s="108"/>
      <c r="EB66" s="108"/>
      <c r="EC66" s="108"/>
      <c r="ED66" s="108"/>
      <c r="EE66" s="108"/>
      <c r="EF66" s="108"/>
      <c r="EG66" s="108"/>
      <c r="EH66" s="108"/>
      <c r="EI66" s="108"/>
      <c r="EJ66" s="108"/>
      <c r="EK66" s="108"/>
      <c r="EL66" s="108"/>
      <c r="EM66" s="108"/>
      <c r="EN66" s="108"/>
      <c r="EO66" s="108"/>
      <c r="EP66" s="108"/>
      <c r="EQ66" s="108"/>
      <c r="ER66" s="108"/>
      <c r="ES66" s="108"/>
      <c r="ET66" s="108"/>
      <c r="EU66" s="108"/>
      <c r="EV66" s="108"/>
      <c r="EW66" s="108"/>
      <c r="EX66" s="108"/>
      <c r="EY66" s="108"/>
      <c r="EZ66" s="108"/>
      <c r="FA66" s="108"/>
      <c r="FB66" s="108"/>
      <c r="FC66" s="108"/>
      <c r="FD66" s="108"/>
      <c r="FE66" s="108"/>
      <c r="FF66" s="108"/>
    </row>
    <row r="67" spans="3:162">
      <c r="M67" s="59"/>
      <c r="N67" s="59"/>
      <c r="O67" s="59"/>
      <c r="P67" s="59"/>
      <c r="Q67" s="59"/>
      <c r="R67" s="59"/>
      <c r="S67" s="59"/>
      <c r="T67" s="59"/>
      <c r="U67" s="59"/>
      <c r="V67" s="59"/>
      <c r="W67" s="59"/>
      <c r="X67" s="59"/>
      <c r="Y67" s="59"/>
      <c r="Z67" s="59"/>
      <c r="AA67" s="59"/>
      <c r="AB67" s="59"/>
      <c r="AC67" s="59"/>
      <c r="AD67" s="59"/>
      <c r="AE67" s="59"/>
      <c r="AF67" s="59"/>
      <c r="AG67" s="59"/>
      <c r="AH67" s="59"/>
      <c r="AI67" s="59"/>
      <c r="AJ67" s="59"/>
      <c r="AK67" s="59"/>
      <c r="AL67" s="59"/>
      <c r="AM67" s="59"/>
      <c r="AN67" s="59"/>
      <c r="AO67" s="59"/>
      <c r="AP67" s="59"/>
      <c r="AQ67" s="59"/>
      <c r="AR67" s="59"/>
      <c r="AS67" s="59"/>
      <c r="AT67" s="59"/>
      <c r="AU67" s="59"/>
      <c r="AV67" s="59"/>
      <c r="AW67" s="59"/>
      <c r="AX67" s="59"/>
      <c r="AY67" s="59"/>
      <c r="AZ67" s="59"/>
      <c r="BA67" s="59"/>
      <c r="BB67" s="59"/>
      <c r="BC67" s="59"/>
      <c r="BD67" s="59"/>
      <c r="BE67" s="59"/>
      <c r="BF67" s="59"/>
      <c r="BG67" s="59"/>
      <c r="BH67" s="59"/>
      <c r="BI67" s="59"/>
      <c r="BJ67" s="59"/>
      <c r="BK67" s="59"/>
      <c r="BL67" s="59"/>
      <c r="BM67" s="59"/>
      <c r="BN67" s="59"/>
      <c r="BO67" s="59"/>
      <c r="BP67" s="59"/>
      <c r="BQ67" s="59"/>
      <c r="BR67" s="59"/>
      <c r="BS67" s="59"/>
      <c r="BT67" s="59"/>
      <c r="BU67" s="59"/>
      <c r="BV67" s="59"/>
      <c r="BW67" s="59"/>
      <c r="BX67" s="59"/>
      <c r="BY67" s="59"/>
      <c r="BZ67" s="59"/>
      <c r="CA67" s="59"/>
      <c r="CB67" s="59"/>
      <c r="CC67" s="59"/>
      <c r="CD67" s="59"/>
      <c r="CE67" s="59"/>
      <c r="CF67" s="59"/>
      <c r="CG67" s="59"/>
      <c r="CH67" s="59"/>
      <c r="CI67" s="59"/>
      <c r="CJ67" s="59"/>
      <c r="CK67" s="59"/>
      <c r="CL67" s="59"/>
      <c r="CM67" s="59"/>
      <c r="CN67" s="59"/>
      <c r="CO67" s="59"/>
      <c r="CP67" s="59"/>
      <c r="CQ67" s="59"/>
      <c r="CR67" s="59"/>
      <c r="CS67" s="59"/>
      <c r="CT67" s="59"/>
      <c r="CU67" s="59"/>
      <c r="CV67" s="59"/>
      <c r="CW67" s="59"/>
      <c r="CX67" s="59"/>
      <c r="CY67" s="59"/>
      <c r="CZ67" s="59"/>
      <c r="DA67" s="59"/>
      <c r="DB67" s="59"/>
      <c r="DC67" s="59"/>
      <c r="DD67" s="59"/>
      <c r="DE67" s="59"/>
      <c r="DF67" s="59"/>
      <c r="DG67" s="59"/>
      <c r="DH67" s="59"/>
      <c r="DI67" s="59"/>
      <c r="DJ67" s="59"/>
      <c r="DK67" s="59"/>
      <c r="DL67" s="59"/>
      <c r="DM67" s="59"/>
      <c r="DN67" s="59"/>
      <c r="DO67" s="59"/>
      <c r="DP67" s="59"/>
      <c r="DQ67" s="59"/>
      <c r="DR67" s="59"/>
      <c r="DS67" s="59"/>
      <c r="DT67" s="59"/>
      <c r="DU67" s="59"/>
      <c r="DV67" s="59"/>
      <c r="DW67" s="59"/>
      <c r="DX67" s="59"/>
      <c r="DY67" s="59"/>
      <c r="DZ67" s="59"/>
      <c r="EA67" s="59"/>
      <c r="EB67" s="59"/>
      <c r="EC67" s="59"/>
      <c r="ED67" s="59"/>
      <c r="EE67" s="59"/>
      <c r="EF67" s="59"/>
      <c r="EG67" s="59"/>
      <c r="EH67" s="59"/>
      <c r="EI67" s="59"/>
      <c r="EJ67" s="59"/>
      <c r="EK67" s="59"/>
      <c r="EL67" s="59"/>
      <c r="EM67" s="59"/>
      <c r="EN67" s="59"/>
      <c r="EO67" s="59"/>
      <c r="EP67" s="59"/>
      <c r="EQ67" s="59"/>
      <c r="ER67" s="59"/>
      <c r="ES67" s="59"/>
      <c r="ET67" s="59"/>
      <c r="EU67" s="59"/>
      <c r="EV67" s="59"/>
      <c r="EW67" s="59"/>
      <c r="EX67" s="59"/>
      <c r="EY67" s="59"/>
      <c r="EZ67" s="59"/>
      <c r="FA67" s="59"/>
      <c r="FB67" s="59"/>
      <c r="FC67" s="59"/>
      <c r="FD67" s="59"/>
      <c r="FE67" s="59"/>
      <c r="FF67" s="59"/>
    </row>
    <row r="68" spans="3:162">
      <c r="C68" s="109"/>
      <c r="D68" s="109"/>
    </row>
    <row r="69" spans="3:162" ht="12.75" customHeight="1">
      <c r="C69" s="1795" t="s">
        <v>473</v>
      </c>
      <c r="D69" s="1796"/>
      <c r="E69" s="1796"/>
      <c r="F69" s="1796"/>
      <c r="G69" s="1797"/>
      <c r="H69" s="1804" t="s">
        <v>698</v>
      </c>
      <c r="I69" s="1805"/>
      <c r="J69" s="1805"/>
      <c r="K69" s="1805"/>
      <c r="L69" s="1805"/>
      <c r="M69" s="1805"/>
      <c r="N69" s="1805"/>
      <c r="O69" s="1805"/>
      <c r="P69" s="1805"/>
      <c r="Q69" s="1805"/>
      <c r="R69" s="1805"/>
      <c r="S69" s="1805"/>
      <c r="T69" s="1805"/>
      <c r="U69" s="1805"/>
      <c r="V69" s="1805"/>
      <c r="W69" s="1805"/>
      <c r="X69" s="1805"/>
      <c r="Y69" s="1805"/>
      <c r="Z69" s="1805"/>
      <c r="AA69" s="1805"/>
      <c r="AB69" s="1805"/>
      <c r="AC69" s="1805"/>
      <c r="AD69" s="1805"/>
      <c r="AE69" s="1805"/>
      <c r="AF69" s="1805"/>
      <c r="AG69" s="1805"/>
      <c r="AH69" s="1805"/>
      <c r="AI69" s="1805"/>
      <c r="AJ69" s="1805"/>
      <c r="AK69" s="1805"/>
      <c r="AL69" s="1805"/>
      <c r="AM69" s="1805"/>
      <c r="AN69" s="1805"/>
      <c r="AO69" s="1805"/>
      <c r="AP69" s="1805"/>
      <c r="AQ69" s="1805"/>
      <c r="AR69" s="1805"/>
      <c r="AS69" s="1806"/>
      <c r="AT69" s="1813" t="s">
        <v>699</v>
      </c>
      <c r="AU69" s="1805"/>
      <c r="AV69" s="1805"/>
      <c r="AW69" s="1805"/>
      <c r="AX69" s="1805"/>
      <c r="AY69" s="1805"/>
      <c r="AZ69" s="1805"/>
      <c r="BA69" s="1805"/>
      <c r="BB69" s="1805"/>
      <c r="BC69" s="1805"/>
      <c r="BD69" s="1805"/>
      <c r="BE69" s="1805"/>
      <c r="BF69" s="1805"/>
      <c r="BG69" s="1805"/>
      <c r="BH69" s="1805"/>
      <c r="BI69" s="1805"/>
      <c r="BJ69" s="1805"/>
      <c r="BK69" s="1805"/>
      <c r="BL69" s="1805"/>
      <c r="BM69" s="1805"/>
      <c r="BN69" s="1805"/>
      <c r="BO69" s="1805"/>
      <c r="BP69" s="1805"/>
      <c r="BQ69" s="1805"/>
      <c r="BR69" s="1805"/>
      <c r="BS69" s="1805"/>
      <c r="BT69" s="1805"/>
      <c r="BU69" s="1805"/>
      <c r="BV69" s="1806"/>
      <c r="BW69" s="1804" t="s">
        <v>705</v>
      </c>
      <c r="BX69" s="1805"/>
      <c r="BY69" s="1805"/>
      <c r="BZ69" s="1805"/>
      <c r="CA69" s="1805"/>
      <c r="CB69" s="1805"/>
      <c r="CC69" s="1805"/>
      <c r="CD69" s="1805"/>
      <c r="CE69" s="1805"/>
      <c r="CF69" s="1805"/>
      <c r="CG69" s="1805"/>
      <c r="CH69" s="1805"/>
      <c r="CI69" s="1805"/>
      <c r="CJ69" s="1805"/>
      <c r="CK69" s="1805"/>
      <c r="CL69" s="1805"/>
      <c r="CM69" s="1805"/>
      <c r="CN69" s="1805"/>
      <c r="CO69" s="1805"/>
      <c r="CP69" s="1805"/>
      <c r="CQ69" s="1805"/>
      <c r="CR69" s="1805"/>
      <c r="CS69" s="1805"/>
      <c r="CT69" s="1805"/>
      <c r="CU69" s="1805"/>
      <c r="CV69" s="1805"/>
      <c r="CW69" s="1805"/>
      <c r="CX69" s="1805"/>
      <c r="CY69" s="1805"/>
      <c r="CZ69" s="1805"/>
      <c r="DA69" s="1805"/>
      <c r="DB69" s="1805"/>
      <c r="DC69" s="1805"/>
      <c r="DD69" s="1805"/>
      <c r="DE69" s="1805"/>
      <c r="DF69" s="1805"/>
      <c r="DG69" s="1805"/>
      <c r="DH69" s="1806"/>
      <c r="DI69" s="1804" t="s">
        <v>701</v>
      </c>
      <c r="DJ69" s="1805"/>
      <c r="DK69" s="1805"/>
      <c r="DL69" s="1805"/>
      <c r="DM69" s="1805"/>
      <c r="DN69" s="1805"/>
      <c r="DO69" s="1805"/>
      <c r="DP69" s="1805"/>
      <c r="DQ69" s="1805"/>
      <c r="DR69" s="1805"/>
      <c r="DS69" s="1805"/>
      <c r="DT69" s="1805"/>
      <c r="DU69" s="1805"/>
      <c r="DV69" s="1805"/>
      <c r="DW69" s="1805"/>
      <c r="DX69" s="1805"/>
      <c r="DY69" s="1805"/>
      <c r="DZ69" s="1805"/>
      <c r="EA69" s="1805"/>
      <c r="EB69" s="1805"/>
      <c r="EC69" s="1805"/>
      <c r="ED69" s="1805"/>
      <c r="EE69" s="1805"/>
      <c r="EF69" s="1805"/>
      <c r="EG69" s="1805"/>
      <c r="EH69" s="1805"/>
      <c r="EI69" s="1805"/>
      <c r="EJ69" s="1805"/>
      <c r="EK69" s="1805"/>
      <c r="EL69" s="1805"/>
      <c r="EM69" s="1805"/>
      <c r="EN69" s="1805"/>
      <c r="EO69" s="1805"/>
      <c r="EP69" s="1805"/>
      <c r="EQ69" s="1805"/>
      <c r="ER69" s="1805"/>
      <c r="ES69" s="1805"/>
      <c r="ET69" s="1805"/>
      <c r="EU69" s="1805"/>
      <c r="EV69" s="1805"/>
      <c r="EW69" s="1805"/>
      <c r="EX69" s="1805"/>
      <c r="EY69" s="1805"/>
      <c r="EZ69" s="1805"/>
      <c r="FA69" s="1805"/>
      <c r="FB69" s="1805"/>
      <c r="FC69" s="1805"/>
      <c r="FD69" s="1805"/>
      <c r="FE69" s="1805"/>
      <c r="FF69" s="1806"/>
    </row>
    <row r="70" spans="3:162" ht="12.75" customHeight="1">
      <c r="C70" s="1798"/>
      <c r="D70" s="1799"/>
      <c r="E70" s="1799"/>
      <c r="F70" s="1799"/>
      <c r="G70" s="1800"/>
      <c r="H70" s="1807"/>
      <c r="I70" s="1808"/>
      <c r="J70" s="1808"/>
      <c r="K70" s="1808"/>
      <c r="L70" s="1808"/>
      <c r="M70" s="1808"/>
      <c r="N70" s="1808"/>
      <c r="O70" s="1808"/>
      <c r="P70" s="1808"/>
      <c r="Q70" s="1808"/>
      <c r="R70" s="1808"/>
      <c r="S70" s="1808"/>
      <c r="T70" s="1808"/>
      <c r="U70" s="1808"/>
      <c r="V70" s="1808"/>
      <c r="W70" s="1808"/>
      <c r="X70" s="1808"/>
      <c r="Y70" s="1808"/>
      <c r="Z70" s="1808"/>
      <c r="AA70" s="1808"/>
      <c r="AB70" s="1808"/>
      <c r="AC70" s="1808"/>
      <c r="AD70" s="1808"/>
      <c r="AE70" s="1808"/>
      <c r="AF70" s="1808"/>
      <c r="AG70" s="1808"/>
      <c r="AH70" s="1808"/>
      <c r="AI70" s="1808"/>
      <c r="AJ70" s="1808"/>
      <c r="AK70" s="1808"/>
      <c r="AL70" s="1808"/>
      <c r="AM70" s="1808"/>
      <c r="AN70" s="1808"/>
      <c r="AO70" s="1808"/>
      <c r="AP70" s="1808"/>
      <c r="AQ70" s="1808"/>
      <c r="AR70" s="1808"/>
      <c r="AS70" s="1809"/>
      <c r="AT70" s="1807"/>
      <c r="AU70" s="1808"/>
      <c r="AV70" s="1808"/>
      <c r="AW70" s="1808"/>
      <c r="AX70" s="1808"/>
      <c r="AY70" s="1808"/>
      <c r="AZ70" s="1808"/>
      <c r="BA70" s="1808"/>
      <c r="BB70" s="1808"/>
      <c r="BC70" s="1808"/>
      <c r="BD70" s="1808"/>
      <c r="BE70" s="1808"/>
      <c r="BF70" s="1808"/>
      <c r="BG70" s="1808"/>
      <c r="BH70" s="1808"/>
      <c r="BI70" s="1808"/>
      <c r="BJ70" s="1808"/>
      <c r="BK70" s="1808"/>
      <c r="BL70" s="1808"/>
      <c r="BM70" s="1808"/>
      <c r="BN70" s="1808"/>
      <c r="BO70" s="1808"/>
      <c r="BP70" s="1808"/>
      <c r="BQ70" s="1808"/>
      <c r="BR70" s="1808"/>
      <c r="BS70" s="1808"/>
      <c r="BT70" s="1808"/>
      <c r="BU70" s="1808"/>
      <c r="BV70" s="1809"/>
      <c r="BW70" s="1807"/>
      <c r="BX70" s="1808"/>
      <c r="BY70" s="1808"/>
      <c r="BZ70" s="1808"/>
      <c r="CA70" s="1808"/>
      <c r="CB70" s="1808"/>
      <c r="CC70" s="1808"/>
      <c r="CD70" s="1808"/>
      <c r="CE70" s="1808"/>
      <c r="CF70" s="1808"/>
      <c r="CG70" s="1808"/>
      <c r="CH70" s="1808"/>
      <c r="CI70" s="1808"/>
      <c r="CJ70" s="1808"/>
      <c r="CK70" s="1808"/>
      <c r="CL70" s="1808"/>
      <c r="CM70" s="1808"/>
      <c r="CN70" s="1808"/>
      <c r="CO70" s="1808"/>
      <c r="CP70" s="1808"/>
      <c r="CQ70" s="1808"/>
      <c r="CR70" s="1808"/>
      <c r="CS70" s="1808"/>
      <c r="CT70" s="1808"/>
      <c r="CU70" s="1808"/>
      <c r="CV70" s="1808"/>
      <c r="CW70" s="1808"/>
      <c r="CX70" s="1808"/>
      <c r="CY70" s="1808"/>
      <c r="CZ70" s="1808"/>
      <c r="DA70" s="1808"/>
      <c r="DB70" s="1808"/>
      <c r="DC70" s="1808"/>
      <c r="DD70" s="1808"/>
      <c r="DE70" s="1808"/>
      <c r="DF70" s="1808"/>
      <c r="DG70" s="1808"/>
      <c r="DH70" s="1809"/>
      <c r="DI70" s="1807"/>
      <c r="DJ70" s="1808"/>
      <c r="DK70" s="1808"/>
      <c r="DL70" s="1808"/>
      <c r="DM70" s="1808"/>
      <c r="DN70" s="1808"/>
      <c r="DO70" s="1808"/>
      <c r="DP70" s="1808"/>
      <c r="DQ70" s="1808"/>
      <c r="DR70" s="1808"/>
      <c r="DS70" s="1808"/>
      <c r="DT70" s="1808"/>
      <c r="DU70" s="1808"/>
      <c r="DV70" s="1808"/>
      <c r="DW70" s="1808"/>
      <c r="DX70" s="1808"/>
      <c r="DY70" s="1808"/>
      <c r="DZ70" s="1808"/>
      <c r="EA70" s="1808"/>
      <c r="EB70" s="1808"/>
      <c r="EC70" s="1808"/>
      <c r="ED70" s="1808"/>
      <c r="EE70" s="1808"/>
      <c r="EF70" s="1808"/>
      <c r="EG70" s="1808"/>
      <c r="EH70" s="1808"/>
      <c r="EI70" s="1808"/>
      <c r="EJ70" s="1808"/>
      <c r="EK70" s="1808"/>
      <c r="EL70" s="1808"/>
      <c r="EM70" s="1808"/>
      <c r="EN70" s="1808"/>
      <c r="EO70" s="1808"/>
      <c r="EP70" s="1808"/>
      <c r="EQ70" s="1808"/>
      <c r="ER70" s="1808"/>
      <c r="ES70" s="1808"/>
      <c r="ET70" s="1808"/>
      <c r="EU70" s="1808"/>
      <c r="EV70" s="1808"/>
      <c r="EW70" s="1808"/>
      <c r="EX70" s="1808"/>
      <c r="EY70" s="1808"/>
      <c r="EZ70" s="1808"/>
      <c r="FA70" s="1808"/>
      <c r="FB70" s="1808"/>
      <c r="FC70" s="1808"/>
      <c r="FD70" s="1808"/>
      <c r="FE70" s="1808"/>
      <c r="FF70" s="1809"/>
    </row>
    <row r="71" spans="3:162" ht="12.75" customHeight="1">
      <c r="C71" s="1798"/>
      <c r="D71" s="1799"/>
      <c r="E71" s="1799"/>
      <c r="F71" s="1799"/>
      <c r="G71" s="1800"/>
      <c r="H71" s="1810"/>
      <c r="I71" s="1811"/>
      <c r="J71" s="1811"/>
      <c r="K71" s="1811"/>
      <c r="L71" s="1811"/>
      <c r="M71" s="1811"/>
      <c r="N71" s="1811"/>
      <c r="O71" s="1811"/>
      <c r="P71" s="1811"/>
      <c r="Q71" s="1811"/>
      <c r="R71" s="1811"/>
      <c r="S71" s="1811"/>
      <c r="T71" s="1811"/>
      <c r="U71" s="1811"/>
      <c r="V71" s="1811"/>
      <c r="W71" s="1811"/>
      <c r="X71" s="1811"/>
      <c r="Y71" s="1811"/>
      <c r="Z71" s="1811"/>
      <c r="AA71" s="1811"/>
      <c r="AB71" s="1811"/>
      <c r="AC71" s="1811"/>
      <c r="AD71" s="1811"/>
      <c r="AE71" s="1811"/>
      <c r="AF71" s="1811"/>
      <c r="AG71" s="1811"/>
      <c r="AH71" s="1811"/>
      <c r="AI71" s="1811"/>
      <c r="AJ71" s="1811"/>
      <c r="AK71" s="1811"/>
      <c r="AL71" s="1811"/>
      <c r="AM71" s="1811"/>
      <c r="AN71" s="1811"/>
      <c r="AO71" s="1811"/>
      <c r="AP71" s="1811"/>
      <c r="AQ71" s="1811"/>
      <c r="AR71" s="1811"/>
      <c r="AS71" s="1812"/>
      <c r="AT71" s="1810"/>
      <c r="AU71" s="1811"/>
      <c r="AV71" s="1811"/>
      <c r="AW71" s="1811"/>
      <c r="AX71" s="1811"/>
      <c r="AY71" s="1811"/>
      <c r="AZ71" s="1811"/>
      <c r="BA71" s="1811"/>
      <c r="BB71" s="1811"/>
      <c r="BC71" s="1811"/>
      <c r="BD71" s="1811"/>
      <c r="BE71" s="1811"/>
      <c r="BF71" s="1811"/>
      <c r="BG71" s="1811"/>
      <c r="BH71" s="1811"/>
      <c r="BI71" s="1811"/>
      <c r="BJ71" s="1811"/>
      <c r="BK71" s="1811"/>
      <c r="BL71" s="1811"/>
      <c r="BM71" s="1811"/>
      <c r="BN71" s="1811"/>
      <c r="BO71" s="1811"/>
      <c r="BP71" s="1811"/>
      <c r="BQ71" s="1811"/>
      <c r="BR71" s="1811"/>
      <c r="BS71" s="1811"/>
      <c r="BT71" s="1811"/>
      <c r="BU71" s="1811"/>
      <c r="BV71" s="1812"/>
      <c r="BW71" s="1810"/>
      <c r="BX71" s="1811"/>
      <c r="BY71" s="1811"/>
      <c r="BZ71" s="1811"/>
      <c r="CA71" s="1811"/>
      <c r="CB71" s="1811"/>
      <c r="CC71" s="1811"/>
      <c r="CD71" s="1811"/>
      <c r="CE71" s="1811"/>
      <c r="CF71" s="1811"/>
      <c r="CG71" s="1811"/>
      <c r="CH71" s="1811"/>
      <c r="CI71" s="1811"/>
      <c r="CJ71" s="1811"/>
      <c r="CK71" s="1811"/>
      <c r="CL71" s="1811"/>
      <c r="CM71" s="1811"/>
      <c r="CN71" s="1811"/>
      <c r="CO71" s="1811"/>
      <c r="CP71" s="1811"/>
      <c r="CQ71" s="1811"/>
      <c r="CR71" s="1811"/>
      <c r="CS71" s="1811"/>
      <c r="CT71" s="1811"/>
      <c r="CU71" s="1811"/>
      <c r="CV71" s="1811"/>
      <c r="CW71" s="1811"/>
      <c r="CX71" s="1811"/>
      <c r="CY71" s="1811"/>
      <c r="CZ71" s="1811"/>
      <c r="DA71" s="1811"/>
      <c r="DB71" s="1811"/>
      <c r="DC71" s="1811"/>
      <c r="DD71" s="1811"/>
      <c r="DE71" s="1811"/>
      <c r="DF71" s="1811"/>
      <c r="DG71" s="1811"/>
      <c r="DH71" s="1812"/>
      <c r="DI71" s="1810"/>
      <c r="DJ71" s="1811"/>
      <c r="DK71" s="1811"/>
      <c r="DL71" s="1811"/>
      <c r="DM71" s="1811"/>
      <c r="DN71" s="1811"/>
      <c r="DO71" s="1811"/>
      <c r="DP71" s="1811"/>
      <c r="DQ71" s="1811"/>
      <c r="DR71" s="1811"/>
      <c r="DS71" s="1811"/>
      <c r="DT71" s="1811"/>
      <c r="DU71" s="1811"/>
      <c r="DV71" s="1811"/>
      <c r="DW71" s="1811"/>
      <c r="DX71" s="1811"/>
      <c r="DY71" s="1811"/>
      <c r="DZ71" s="1811"/>
      <c r="EA71" s="1811"/>
      <c r="EB71" s="1811"/>
      <c r="EC71" s="1811"/>
      <c r="ED71" s="1811"/>
      <c r="EE71" s="1811"/>
      <c r="EF71" s="1811"/>
      <c r="EG71" s="1811"/>
      <c r="EH71" s="1811"/>
      <c r="EI71" s="1811"/>
      <c r="EJ71" s="1811"/>
      <c r="EK71" s="1811"/>
      <c r="EL71" s="1811"/>
      <c r="EM71" s="1811"/>
      <c r="EN71" s="1811"/>
      <c r="EO71" s="1811"/>
      <c r="EP71" s="1811"/>
      <c r="EQ71" s="1811"/>
      <c r="ER71" s="1811"/>
      <c r="ES71" s="1811"/>
      <c r="ET71" s="1811"/>
      <c r="EU71" s="1811"/>
      <c r="EV71" s="1811"/>
      <c r="EW71" s="1811"/>
      <c r="EX71" s="1811"/>
      <c r="EY71" s="1811"/>
      <c r="EZ71" s="1811"/>
      <c r="FA71" s="1811"/>
      <c r="FB71" s="1811"/>
      <c r="FC71" s="1811"/>
      <c r="FD71" s="1811"/>
      <c r="FE71" s="1811"/>
      <c r="FF71" s="1812"/>
    </row>
    <row r="72" spans="3:162">
      <c r="C72" s="1798"/>
      <c r="D72" s="1799"/>
      <c r="E72" s="1799"/>
      <c r="F72" s="1799"/>
      <c r="G72" s="1800"/>
      <c r="H72" s="98"/>
      <c r="I72" s="99"/>
      <c r="J72" s="99"/>
      <c r="K72" s="99"/>
      <c r="L72" s="99"/>
      <c r="M72" s="99"/>
      <c r="N72" s="99"/>
      <c r="O72" s="99"/>
      <c r="P72" s="99"/>
      <c r="Q72" s="99"/>
      <c r="R72" s="99"/>
      <c r="S72" s="99"/>
      <c r="T72" s="99"/>
      <c r="U72" s="99"/>
      <c r="V72" s="99"/>
      <c r="W72" s="99"/>
      <c r="X72" s="99"/>
      <c r="Y72" s="99"/>
      <c r="Z72" s="99"/>
      <c r="AA72" s="99"/>
      <c r="AB72" s="99"/>
      <c r="AC72" s="99"/>
      <c r="AD72" s="99"/>
      <c r="AE72" s="99"/>
      <c r="AF72" s="99"/>
      <c r="AG72" s="99"/>
      <c r="AH72" s="99"/>
      <c r="AI72" s="99"/>
      <c r="AJ72" s="99"/>
      <c r="AK72" s="99"/>
      <c r="AL72" s="99"/>
      <c r="AM72" s="99"/>
      <c r="AN72" s="99"/>
      <c r="AO72" s="99"/>
      <c r="AP72" s="99"/>
      <c r="AQ72" s="99"/>
      <c r="AR72" s="99"/>
      <c r="AS72" s="100"/>
      <c r="AT72" s="98"/>
      <c r="AU72" s="93"/>
      <c r="AV72" s="93"/>
      <c r="AW72" s="93"/>
      <c r="AX72" s="93"/>
      <c r="AY72" s="93"/>
      <c r="AZ72" s="93"/>
      <c r="BA72" s="93"/>
      <c r="BB72" s="93"/>
      <c r="BC72" s="93"/>
      <c r="BD72" s="93"/>
      <c r="BE72" s="93"/>
      <c r="BF72" s="93"/>
      <c r="BG72" s="93"/>
      <c r="BH72" s="93"/>
      <c r="BI72" s="93"/>
      <c r="BJ72" s="93"/>
      <c r="BK72" s="93"/>
      <c r="BL72" s="93"/>
      <c r="BM72" s="93"/>
      <c r="BN72" s="93"/>
      <c r="BO72" s="93"/>
      <c r="BP72" s="93"/>
      <c r="BQ72" s="93"/>
      <c r="BR72" s="93"/>
      <c r="BS72" s="93"/>
      <c r="BT72" s="93"/>
      <c r="BU72" s="93"/>
      <c r="BV72" s="100"/>
      <c r="BW72" s="98"/>
      <c r="BX72" s="99"/>
      <c r="BY72" s="99"/>
      <c r="BZ72" s="99"/>
      <c r="CA72" s="99"/>
      <c r="CB72" s="99"/>
      <c r="CC72" s="99"/>
      <c r="CD72" s="99"/>
      <c r="CE72" s="99"/>
      <c r="CF72" s="99"/>
      <c r="CG72" s="99"/>
      <c r="CH72" s="99"/>
      <c r="CI72" s="99"/>
      <c r="CJ72" s="99"/>
      <c r="CK72" s="99"/>
      <c r="CL72" s="99"/>
      <c r="CM72" s="99"/>
      <c r="CN72" s="99"/>
      <c r="CO72" s="99"/>
      <c r="CP72" s="99"/>
      <c r="CQ72" s="99"/>
      <c r="CR72" s="99"/>
      <c r="CS72" s="99"/>
      <c r="CT72" s="99"/>
      <c r="CU72" s="99"/>
      <c r="CV72" s="99"/>
      <c r="CW72" s="99"/>
      <c r="CX72" s="99"/>
      <c r="CY72" s="99"/>
      <c r="CZ72" s="99"/>
      <c r="DA72" s="99"/>
      <c r="DB72" s="99"/>
      <c r="DC72" s="99"/>
      <c r="DD72" s="99"/>
      <c r="DE72" s="99"/>
      <c r="DF72" s="99"/>
      <c r="DG72" s="99"/>
      <c r="DH72" s="100"/>
      <c r="DI72" s="92"/>
      <c r="DJ72" s="93"/>
      <c r="DK72" s="93"/>
      <c r="DL72" s="93"/>
      <c r="DM72" s="93"/>
      <c r="DN72" s="93"/>
      <c r="DO72" s="93"/>
      <c r="DP72" s="93"/>
      <c r="DQ72" s="93"/>
      <c r="DR72" s="93"/>
      <c r="DS72" s="93"/>
      <c r="DT72" s="93"/>
      <c r="DU72" s="93"/>
      <c r="DV72" s="93"/>
      <c r="DW72" s="93"/>
      <c r="DX72" s="93"/>
      <c r="DY72" s="93"/>
      <c r="DZ72" s="93"/>
      <c r="EA72" s="93"/>
      <c r="EB72" s="93"/>
      <c r="EC72" s="93"/>
      <c r="ED72" s="93"/>
      <c r="EE72" s="93"/>
      <c r="EF72" s="93"/>
      <c r="EG72" s="93"/>
      <c r="EH72" s="93"/>
      <c r="EI72" s="93"/>
      <c r="EJ72" s="93"/>
      <c r="EK72" s="93"/>
      <c r="EL72" s="93"/>
      <c r="EM72" s="93"/>
      <c r="EN72" s="93"/>
      <c r="EO72" s="93"/>
      <c r="EP72" s="93"/>
      <c r="EQ72" s="93"/>
      <c r="ER72" s="93"/>
      <c r="ES72" s="93"/>
      <c r="ET72" s="93"/>
      <c r="EU72" s="93"/>
      <c r="EV72" s="93"/>
      <c r="EW72" s="93"/>
      <c r="EX72" s="93"/>
      <c r="EY72" s="93"/>
      <c r="EZ72" s="93"/>
      <c r="FA72" s="93"/>
      <c r="FB72" s="93"/>
      <c r="FC72" s="93"/>
      <c r="FD72" s="93"/>
      <c r="FE72" s="93"/>
      <c r="FF72" s="94"/>
    </row>
    <row r="73" spans="3:162">
      <c r="C73" s="1798"/>
      <c r="D73" s="1799"/>
      <c r="E73" s="1799"/>
      <c r="F73" s="1799"/>
      <c r="G73" s="1800"/>
      <c r="H73" s="95"/>
      <c r="I73" s="59"/>
      <c r="J73" s="59"/>
      <c r="K73" s="59"/>
      <c r="L73" s="59"/>
      <c r="M73" s="59"/>
      <c r="N73" s="59"/>
      <c r="O73" s="59"/>
      <c r="P73" s="59"/>
      <c r="Q73" s="59"/>
      <c r="R73" s="59"/>
      <c r="S73" s="59"/>
      <c r="T73" s="59"/>
      <c r="U73" s="59"/>
      <c r="V73" s="59"/>
      <c r="W73" s="59"/>
      <c r="X73" s="59"/>
      <c r="Y73" s="59"/>
      <c r="Z73" s="59"/>
      <c r="AA73" s="59"/>
      <c r="AB73" s="59"/>
      <c r="AC73" s="59"/>
      <c r="AD73" s="59"/>
      <c r="AE73" s="59"/>
      <c r="AF73" s="59"/>
      <c r="AG73" s="59"/>
      <c r="AH73" s="59"/>
      <c r="AI73" s="59"/>
      <c r="AJ73" s="59"/>
      <c r="AK73" s="59"/>
      <c r="AL73" s="59"/>
      <c r="AM73" s="59"/>
      <c r="AN73" s="59"/>
      <c r="AO73" s="59"/>
      <c r="AP73" s="59"/>
      <c r="AQ73" s="59"/>
      <c r="AR73" s="59"/>
      <c r="AS73" s="101"/>
      <c r="AT73" s="95"/>
      <c r="AU73" s="59"/>
      <c r="AV73" s="59"/>
      <c r="AW73" s="59"/>
      <c r="AX73" s="59"/>
      <c r="AY73" s="59"/>
      <c r="AZ73" s="59"/>
      <c r="BA73" s="59"/>
      <c r="BB73" s="59"/>
      <c r="BC73" s="59"/>
      <c r="BD73" s="59"/>
      <c r="BE73" s="59"/>
      <c r="BF73" s="59"/>
      <c r="BG73" s="59"/>
      <c r="BH73" s="59"/>
      <c r="BI73" s="59"/>
      <c r="BJ73" s="59"/>
      <c r="BK73" s="59"/>
      <c r="BL73" s="59"/>
      <c r="BM73" s="59"/>
      <c r="BN73" s="59"/>
      <c r="BO73" s="59"/>
      <c r="BP73" s="59"/>
      <c r="BQ73" s="59"/>
      <c r="BR73" s="59"/>
      <c r="BS73" s="59"/>
      <c r="BT73" s="59"/>
      <c r="BU73" s="59"/>
      <c r="BV73" s="101"/>
      <c r="BW73" s="95"/>
      <c r="BX73" s="59"/>
      <c r="BY73" s="59"/>
      <c r="BZ73" s="59"/>
      <c r="CA73" s="59"/>
      <c r="CB73" s="59"/>
      <c r="CC73" s="59"/>
      <c r="CD73" s="59"/>
      <c r="CE73" s="59"/>
      <c r="CF73" s="59"/>
      <c r="CG73" s="59"/>
      <c r="CH73" s="59"/>
      <c r="CI73" s="59"/>
      <c r="CJ73" s="59"/>
      <c r="CK73" s="59"/>
      <c r="CL73" s="59"/>
      <c r="CM73" s="59"/>
      <c r="CN73" s="59"/>
      <c r="CO73" s="59"/>
      <c r="CP73" s="59"/>
      <c r="CQ73" s="59"/>
      <c r="CR73" s="59"/>
      <c r="CS73" s="59"/>
      <c r="CT73" s="59"/>
      <c r="CU73" s="59"/>
      <c r="CV73" s="59"/>
      <c r="CW73" s="59"/>
      <c r="CX73" s="59"/>
      <c r="CY73" s="59"/>
      <c r="CZ73" s="59"/>
      <c r="DA73" s="59"/>
      <c r="DB73" s="59"/>
      <c r="DC73" s="59"/>
      <c r="DD73" s="59"/>
      <c r="DE73" s="59"/>
      <c r="DF73" s="59"/>
      <c r="DG73" s="59"/>
      <c r="DH73" s="101"/>
      <c r="DI73" s="95"/>
      <c r="DJ73" s="59"/>
      <c r="DK73" s="59"/>
      <c r="DL73" s="59"/>
      <c r="DM73" s="59"/>
      <c r="DN73" s="59"/>
      <c r="DO73" s="59"/>
      <c r="DP73" s="59"/>
      <c r="DQ73" s="59"/>
      <c r="DR73" s="59"/>
      <c r="DS73" s="59"/>
      <c r="DT73" s="59"/>
      <c r="DU73" s="59"/>
      <c r="DV73" s="59"/>
      <c r="DW73" s="59"/>
      <c r="DX73" s="59"/>
      <c r="DY73" s="59"/>
      <c r="DZ73" s="59"/>
      <c r="EA73" s="59"/>
      <c r="EB73" s="59"/>
      <c r="EC73" s="59"/>
      <c r="ED73" s="59"/>
      <c r="EE73" s="59"/>
      <c r="EF73" s="59"/>
      <c r="EG73" s="59"/>
      <c r="EH73" s="59"/>
      <c r="EI73" s="59"/>
      <c r="EJ73" s="59"/>
      <c r="EK73" s="59"/>
      <c r="EL73" s="59"/>
      <c r="EM73" s="59"/>
      <c r="EN73" s="59"/>
      <c r="EO73" s="59"/>
      <c r="EP73" s="59"/>
      <c r="EQ73" s="59"/>
      <c r="ER73" s="59"/>
      <c r="ES73" s="59"/>
      <c r="ET73" s="59"/>
      <c r="EU73" s="59"/>
      <c r="EV73" s="59"/>
      <c r="EW73" s="59"/>
      <c r="EX73" s="59"/>
      <c r="EY73" s="59"/>
      <c r="EZ73" s="59"/>
      <c r="FA73" s="59"/>
      <c r="FB73" s="59"/>
      <c r="FC73" s="59"/>
      <c r="FD73" s="59"/>
      <c r="FE73" s="59"/>
      <c r="FF73" s="96"/>
    </row>
    <row r="74" spans="3:162">
      <c r="C74" s="1798"/>
      <c r="D74" s="1799"/>
      <c r="E74" s="1799"/>
      <c r="F74" s="1799"/>
      <c r="G74" s="1800"/>
      <c r="H74" s="95"/>
      <c r="I74" s="59"/>
      <c r="J74" s="59"/>
      <c r="K74" s="59"/>
      <c r="L74" s="59"/>
      <c r="M74" s="59"/>
      <c r="N74" s="59"/>
      <c r="O74" s="59"/>
      <c r="P74" s="59"/>
      <c r="Q74" s="59"/>
      <c r="R74" s="59"/>
      <c r="S74" s="59"/>
      <c r="T74" s="59"/>
      <c r="U74" s="59"/>
      <c r="V74" s="59"/>
      <c r="W74" s="59"/>
      <c r="X74" s="59"/>
      <c r="Y74" s="59"/>
      <c r="Z74" s="59"/>
      <c r="AA74" s="59"/>
      <c r="AB74" s="59"/>
      <c r="AC74" s="59"/>
      <c r="AD74" s="59"/>
      <c r="AE74" s="59"/>
      <c r="AF74" s="59"/>
      <c r="AG74" s="59"/>
      <c r="AH74" s="59"/>
      <c r="AI74" s="59"/>
      <c r="AJ74" s="59"/>
      <c r="AK74" s="59"/>
      <c r="AL74" s="59"/>
      <c r="AM74" s="59"/>
      <c r="AN74" s="59"/>
      <c r="AO74" s="59"/>
      <c r="AP74" s="59"/>
      <c r="AQ74" s="59"/>
      <c r="AR74" s="59"/>
      <c r="AS74" s="101"/>
      <c r="AT74" s="95"/>
      <c r="AU74" s="59"/>
      <c r="AV74" s="59"/>
      <c r="AW74" s="59"/>
      <c r="AX74" s="59"/>
      <c r="AY74" s="59"/>
      <c r="AZ74" s="59"/>
      <c r="BA74" s="59"/>
      <c r="BB74" s="59"/>
      <c r="BC74" s="59"/>
      <c r="BD74" s="59"/>
      <c r="BE74" s="59"/>
      <c r="BF74" s="59"/>
      <c r="BG74" s="59"/>
      <c r="BH74" s="59"/>
      <c r="BI74" s="59"/>
      <c r="BJ74" s="59"/>
      <c r="BK74" s="59"/>
      <c r="BL74" s="59"/>
      <c r="BM74" s="59"/>
      <c r="BN74" s="59"/>
      <c r="BO74" s="59"/>
      <c r="BP74" s="59"/>
      <c r="BQ74" s="59"/>
      <c r="BR74" s="59"/>
      <c r="BS74" s="59"/>
      <c r="BT74" s="59"/>
      <c r="BU74" s="59"/>
      <c r="BV74" s="101"/>
      <c r="BW74" s="95"/>
      <c r="BX74" s="59"/>
      <c r="BY74" s="59"/>
      <c r="BZ74" s="59"/>
      <c r="CA74" s="59"/>
      <c r="CB74" s="59"/>
      <c r="CC74" s="59"/>
      <c r="CD74" s="59"/>
      <c r="CE74" s="59"/>
      <c r="CF74" s="59"/>
      <c r="CG74" s="59"/>
      <c r="CH74" s="59"/>
      <c r="CI74" s="59"/>
      <c r="CJ74" s="59"/>
      <c r="CK74" s="59"/>
      <c r="CL74" s="59"/>
      <c r="CM74" s="59"/>
      <c r="CN74" s="59"/>
      <c r="CO74" s="59"/>
      <c r="CP74" s="59"/>
      <c r="CQ74" s="59"/>
      <c r="CR74" s="59"/>
      <c r="CS74" s="59"/>
      <c r="CT74" s="59"/>
      <c r="CU74" s="59"/>
      <c r="CV74" s="59"/>
      <c r="CW74" s="59"/>
      <c r="CX74" s="59"/>
      <c r="CY74" s="59"/>
      <c r="CZ74" s="59"/>
      <c r="DA74" s="59"/>
      <c r="DB74" s="59"/>
      <c r="DC74" s="59"/>
      <c r="DD74" s="59"/>
      <c r="DE74" s="59"/>
      <c r="DF74" s="59"/>
      <c r="DG74" s="59"/>
      <c r="DH74" s="101"/>
      <c r="DI74" s="95"/>
      <c r="DJ74" s="59"/>
      <c r="DK74" s="59"/>
      <c r="DL74" s="59"/>
      <c r="DM74" s="59"/>
      <c r="DN74" s="59"/>
      <c r="DO74" s="59"/>
      <c r="DP74" s="59"/>
      <c r="DQ74" s="59"/>
      <c r="DR74" s="59"/>
      <c r="DS74" s="59"/>
      <c r="DT74" s="59"/>
      <c r="DU74" s="59"/>
      <c r="DV74" s="59"/>
      <c r="DW74" s="59"/>
      <c r="DX74" s="59"/>
      <c r="DY74" s="59"/>
      <c r="DZ74" s="59"/>
      <c r="EA74" s="59"/>
      <c r="EB74" s="59"/>
      <c r="EC74" s="59"/>
      <c r="ED74" s="59"/>
      <c r="EE74" s="59"/>
      <c r="EF74" s="59"/>
      <c r="EG74" s="59"/>
      <c r="EH74" s="59"/>
      <c r="EI74" s="59"/>
      <c r="EJ74" s="59"/>
      <c r="EK74" s="59"/>
      <c r="EL74" s="59"/>
      <c r="EM74" s="59"/>
      <c r="EN74" s="59"/>
      <c r="EO74" s="59"/>
      <c r="EP74" s="59"/>
      <c r="EQ74" s="59"/>
      <c r="ER74" s="59"/>
      <c r="ES74" s="59"/>
      <c r="ET74" s="59"/>
      <c r="EU74" s="59"/>
      <c r="EV74" s="59"/>
      <c r="EW74" s="59"/>
      <c r="EX74" s="59"/>
      <c r="EY74" s="59"/>
      <c r="EZ74" s="59"/>
      <c r="FA74" s="59"/>
      <c r="FB74" s="59"/>
      <c r="FC74" s="59"/>
      <c r="FD74" s="59"/>
      <c r="FE74" s="59"/>
      <c r="FF74" s="96"/>
    </row>
    <row r="75" spans="3:162">
      <c r="C75" s="1798"/>
      <c r="D75" s="1799"/>
      <c r="E75" s="1799"/>
      <c r="F75" s="1799"/>
      <c r="G75" s="1800"/>
      <c r="H75" s="95"/>
      <c r="I75" s="59"/>
      <c r="J75" s="59"/>
      <c r="K75" s="59"/>
      <c r="L75" s="59"/>
      <c r="M75" s="59"/>
      <c r="N75" s="59"/>
      <c r="O75" s="59"/>
      <c r="P75" s="59"/>
      <c r="Q75" s="59"/>
      <c r="R75" s="59"/>
      <c r="S75" s="59"/>
      <c r="T75" s="59"/>
      <c r="U75" s="59"/>
      <c r="V75" s="59"/>
      <c r="W75" s="59"/>
      <c r="X75" s="59"/>
      <c r="Y75" s="59"/>
      <c r="Z75" s="59"/>
      <c r="AA75" s="59"/>
      <c r="AB75" s="59"/>
      <c r="AC75" s="59"/>
      <c r="AD75" s="59"/>
      <c r="AE75" s="59"/>
      <c r="AF75" s="59"/>
      <c r="AG75" s="59"/>
      <c r="AH75" s="59"/>
      <c r="AI75" s="59"/>
      <c r="AJ75" s="59"/>
      <c r="AK75" s="59"/>
      <c r="AL75" s="59"/>
      <c r="AM75" s="59"/>
      <c r="AN75" s="59"/>
      <c r="AO75" s="59"/>
      <c r="AP75" s="59"/>
      <c r="AQ75" s="59"/>
      <c r="AR75" s="59"/>
      <c r="AS75" s="101"/>
      <c r="AT75" s="95"/>
      <c r="AU75" s="59"/>
      <c r="AV75" s="59"/>
      <c r="AW75" s="59"/>
      <c r="AX75" s="59"/>
      <c r="AY75" s="59"/>
      <c r="AZ75" s="59"/>
      <c r="BA75" s="59"/>
      <c r="BB75" s="59"/>
      <c r="BC75" s="59"/>
      <c r="BD75" s="59"/>
      <c r="BE75" s="59"/>
      <c r="BF75" s="59"/>
      <c r="BG75" s="59"/>
      <c r="BH75" s="59"/>
      <c r="BI75" s="59"/>
      <c r="BJ75" s="59"/>
      <c r="BK75" s="59"/>
      <c r="BL75" s="59"/>
      <c r="BM75" s="59"/>
      <c r="BN75" s="59"/>
      <c r="BO75" s="59"/>
      <c r="BP75" s="59"/>
      <c r="BQ75" s="59"/>
      <c r="BR75" s="59"/>
      <c r="BS75" s="59"/>
      <c r="BT75" s="59"/>
      <c r="BU75" s="59"/>
      <c r="BV75" s="101"/>
      <c r="BW75" s="95"/>
      <c r="BX75" s="59"/>
      <c r="BY75" s="59"/>
      <c r="BZ75" s="59"/>
      <c r="CA75" s="59"/>
      <c r="CB75" s="59"/>
      <c r="CC75" s="59"/>
      <c r="CD75" s="59"/>
      <c r="CE75" s="59"/>
      <c r="CF75" s="59"/>
      <c r="CG75" s="59"/>
      <c r="CH75" s="59"/>
      <c r="CI75" s="59"/>
      <c r="CJ75" s="59"/>
      <c r="CK75" s="59"/>
      <c r="CL75" s="59"/>
      <c r="CM75" s="59"/>
      <c r="CN75" s="59"/>
      <c r="CO75" s="59"/>
      <c r="CP75" s="59"/>
      <c r="CQ75" s="59"/>
      <c r="CR75" s="59"/>
      <c r="CS75" s="59"/>
      <c r="CT75" s="59"/>
      <c r="CU75" s="59"/>
      <c r="CV75" s="59"/>
      <c r="CW75" s="59"/>
      <c r="CX75" s="59"/>
      <c r="CY75" s="59"/>
      <c r="CZ75" s="59"/>
      <c r="DA75" s="59"/>
      <c r="DB75" s="59"/>
      <c r="DC75" s="59"/>
      <c r="DD75" s="59"/>
      <c r="DE75" s="59"/>
      <c r="DF75" s="59"/>
      <c r="DG75" s="59"/>
      <c r="DH75" s="101"/>
      <c r="DI75" s="95"/>
      <c r="DJ75" s="59"/>
      <c r="DK75" s="59"/>
      <c r="DL75" s="59"/>
      <c r="DM75" s="59"/>
      <c r="DN75" s="59"/>
      <c r="DO75" s="59"/>
      <c r="DP75" s="59"/>
      <c r="DQ75" s="59"/>
      <c r="DR75" s="59"/>
      <c r="DS75" s="59"/>
      <c r="DT75" s="59"/>
      <c r="DU75" s="59"/>
      <c r="DV75" s="59"/>
      <c r="DW75" s="59"/>
      <c r="DX75" s="59"/>
      <c r="DY75" s="59"/>
      <c r="DZ75" s="59"/>
      <c r="EA75" s="59"/>
      <c r="EB75" s="59"/>
      <c r="EC75" s="59"/>
      <c r="ED75" s="59"/>
      <c r="EE75" s="59"/>
      <c r="EF75" s="59"/>
      <c r="EG75" s="59"/>
      <c r="EH75" s="59"/>
      <c r="EI75" s="59"/>
      <c r="EJ75" s="59"/>
      <c r="EK75" s="59"/>
      <c r="EL75" s="59"/>
      <c r="EM75" s="59"/>
      <c r="EN75" s="59"/>
      <c r="EO75" s="59"/>
      <c r="EP75" s="59"/>
      <c r="EQ75" s="59"/>
      <c r="ER75" s="59"/>
      <c r="ES75" s="59"/>
      <c r="ET75" s="59"/>
      <c r="EU75" s="59"/>
      <c r="EV75" s="59"/>
      <c r="EW75" s="59"/>
      <c r="EX75" s="59"/>
      <c r="EY75" s="59"/>
      <c r="EZ75" s="59"/>
      <c r="FA75" s="59"/>
      <c r="FB75" s="59"/>
      <c r="FC75" s="59"/>
      <c r="FD75" s="59"/>
      <c r="FE75" s="59"/>
      <c r="FF75" s="96"/>
    </row>
    <row r="76" spans="3:162">
      <c r="C76" s="1798"/>
      <c r="D76" s="1799"/>
      <c r="E76" s="1799"/>
      <c r="F76" s="1799"/>
      <c r="G76" s="1800"/>
      <c r="H76" s="95"/>
      <c r="I76" s="59"/>
      <c r="J76" s="59"/>
      <c r="K76" s="59"/>
      <c r="L76" s="59"/>
      <c r="M76" s="59"/>
      <c r="N76" s="59"/>
      <c r="O76" s="59"/>
      <c r="P76" s="59"/>
      <c r="Q76" s="59"/>
      <c r="R76" s="59"/>
      <c r="S76" s="59"/>
      <c r="T76" s="59"/>
      <c r="U76" s="59"/>
      <c r="V76" s="59"/>
      <c r="W76" s="59"/>
      <c r="X76" s="59"/>
      <c r="Y76" s="59"/>
      <c r="Z76" s="59"/>
      <c r="AA76" s="59"/>
      <c r="AB76" s="59"/>
      <c r="AC76" s="59"/>
      <c r="AD76" s="59"/>
      <c r="AE76" s="59"/>
      <c r="AF76" s="59"/>
      <c r="AG76" s="59"/>
      <c r="AH76" s="59"/>
      <c r="AI76" s="59"/>
      <c r="AJ76" s="59"/>
      <c r="AK76" s="59"/>
      <c r="AL76" s="59"/>
      <c r="AM76" s="59"/>
      <c r="AN76" s="59"/>
      <c r="AO76" s="59"/>
      <c r="AP76" s="59"/>
      <c r="AQ76" s="59"/>
      <c r="AR76" s="59"/>
      <c r="AS76" s="101"/>
      <c r="AT76" s="95"/>
      <c r="AU76" s="59"/>
      <c r="AV76" s="59"/>
      <c r="AW76" s="59"/>
      <c r="AX76" s="59"/>
      <c r="AY76" s="59"/>
      <c r="AZ76" s="59"/>
      <c r="BA76" s="59"/>
      <c r="BB76" s="59"/>
      <c r="BC76" s="59"/>
      <c r="BD76" s="59"/>
      <c r="BE76" s="59"/>
      <c r="BF76" s="59"/>
      <c r="BG76" s="59"/>
      <c r="BH76" s="59"/>
      <c r="BI76" s="59"/>
      <c r="BJ76" s="59"/>
      <c r="BK76" s="59"/>
      <c r="BL76" s="59"/>
      <c r="BM76" s="59"/>
      <c r="BN76" s="59"/>
      <c r="BO76" s="59"/>
      <c r="BP76" s="59"/>
      <c r="BQ76" s="59"/>
      <c r="BR76" s="59"/>
      <c r="BS76" s="59"/>
      <c r="BT76" s="59"/>
      <c r="BU76" s="59"/>
      <c r="BV76" s="101"/>
      <c r="BW76" s="95"/>
      <c r="BX76" s="59"/>
      <c r="BY76" s="59"/>
      <c r="BZ76" s="59"/>
      <c r="CA76" s="59"/>
      <c r="CB76" s="59"/>
      <c r="CC76" s="59"/>
      <c r="CD76" s="59"/>
      <c r="CE76" s="59"/>
      <c r="CF76" s="59"/>
      <c r="CG76" s="59"/>
      <c r="CH76" s="59"/>
      <c r="CI76" s="59"/>
      <c r="CJ76" s="59"/>
      <c r="CK76" s="59"/>
      <c r="CL76" s="59"/>
      <c r="CM76" s="59"/>
      <c r="CN76" s="59"/>
      <c r="CO76" s="59"/>
      <c r="CP76" s="59"/>
      <c r="CQ76" s="59"/>
      <c r="CR76" s="59"/>
      <c r="CS76" s="59"/>
      <c r="CT76" s="59"/>
      <c r="CU76" s="59"/>
      <c r="CV76" s="59"/>
      <c r="CW76" s="59"/>
      <c r="CX76" s="59"/>
      <c r="CY76" s="59"/>
      <c r="CZ76" s="59"/>
      <c r="DA76" s="59"/>
      <c r="DB76" s="59"/>
      <c r="DC76" s="59"/>
      <c r="DD76" s="59"/>
      <c r="DE76" s="59"/>
      <c r="DF76" s="59"/>
      <c r="DG76" s="59"/>
      <c r="DH76" s="101"/>
      <c r="DI76" s="95"/>
      <c r="DJ76" s="59"/>
      <c r="DK76" s="59"/>
      <c r="DL76" s="59"/>
      <c r="DM76" s="59"/>
      <c r="DN76" s="59"/>
      <c r="DO76" s="59"/>
      <c r="DP76" s="59"/>
      <c r="DQ76" s="59"/>
      <c r="DR76" s="59"/>
      <c r="DS76" s="59"/>
      <c r="DT76" s="59"/>
      <c r="DU76" s="59"/>
      <c r="DV76" s="59"/>
      <c r="DW76" s="59"/>
      <c r="DX76" s="59"/>
      <c r="DY76" s="59"/>
      <c r="DZ76" s="59"/>
      <c r="EA76" s="59"/>
      <c r="EB76" s="59"/>
      <c r="EC76" s="59"/>
      <c r="ED76" s="59"/>
      <c r="EE76" s="59"/>
      <c r="EF76" s="59"/>
      <c r="EG76" s="59"/>
      <c r="EH76" s="59"/>
      <c r="EI76" s="59"/>
      <c r="EJ76" s="59"/>
      <c r="EK76" s="59"/>
      <c r="EL76" s="59"/>
      <c r="EM76" s="59"/>
      <c r="EN76" s="59"/>
      <c r="EO76" s="59"/>
      <c r="EP76" s="59"/>
      <c r="EQ76" s="59"/>
      <c r="ER76" s="59"/>
      <c r="ES76" s="59"/>
      <c r="ET76" s="59"/>
      <c r="EU76" s="59"/>
      <c r="EV76" s="59"/>
      <c r="EW76" s="59"/>
      <c r="EX76" s="59"/>
      <c r="EY76" s="59"/>
      <c r="EZ76" s="59"/>
      <c r="FA76" s="59"/>
      <c r="FB76" s="59"/>
      <c r="FC76" s="59"/>
      <c r="FD76" s="59"/>
      <c r="FE76" s="59"/>
      <c r="FF76" s="96"/>
    </row>
    <row r="77" spans="3:162">
      <c r="C77" s="1798"/>
      <c r="D77" s="1799"/>
      <c r="E77" s="1799"/>
      <c r="F77" s="1799"/>
      <c r="G77" s="1800"/>
      <c r="H77" s="95"/>
      <c r="I77" s="59"/>
      <c r="J77" s="59"/>
      <c r="K77" s="59"/>
      <c r="L77" s="59"/>
      <c r="M77" s="59"/>
      <c r="N77" s="59"/>
      <c r="O77" s="59"/>
      <c r="P77" s="59"/>
      <c r="Q77" s="59"/>
      <c r="R77" s="59"/>
      <c r="S77" s="59"/>
      <c r="T77" s="59"/>
      <c r="U77" s="59"/>
      <c r="V77" s="59"/>
      <c r="W77" s="59"/>
      <c r="X77" s="59"/>
      <c r="Y77" s="59"/>
      <c r="Z77" s="59"/>
      <c r="AA77" s="59"/>
      <c r="AB77" s="59"/>
      <c r="AC77" s="59"/>
      <c r="AD77" s="59"/>
      <c r="AE77" s="59"/>
      <c r="AF77" s="59"/>
      <c r="AG77" s="59"/>
      <c r="AH77" s="59"/>
      <c r="AI77" s="59"/>
      <c r="AJ77" s="59"/>
      <c r="AK77" s="59"/>
      <c r="AL77" s="59"/>
      <c r="AM77" s="59"/>
      <c r="AN77" s="59"/>
      <c r="AO77" s="59"/>
      <c r="AP77" s="59"/>
      <c r="AQ77" s="59"/>
      <c r="AR77" s="59"/>
      <c r="AS77" s="101"/>
      <c r="AT77" s="95"/>
      <c r="AU77" s="59"/>
      <c r="AV77" s="59"/>
      <c r="AW77" s="59"/>
      <c r="AX77" s="59"/>
      <c r="AY77" s="59"/>
      <c r="AZ77" s="59"/>
      <c r="BA77" s="59"/>
      <c r="BB77" s="59"/>
      <c r="BC77" s="59"/>
      <c r="BD77" s="59"/>
      <c r="BE77" s="59"/>
      <c r="BF77" s="59"/>
      <c r="BG77" s="59"/>
      <c r="BH77" s="59"/>
      <c r="BI77" s="59"/>
      <c r="BJ77" s="59"/>
      <c r="BK77" s="59"/>
      <c r="BL77" s="59"/>
      <c r="BM77" s="59"/>
      <c r="BN77" s="59" t="s">
        <v>190</v>
      </c>
      <c r="BO77" s="59"/>
      <c r="BP77" s="59"/>
      <c r="BQ77" s="59"/>
      <c r="BR77" s="59"/>
      <c r="BS77" s="59"/>
      <c r="BT77" s="59"/>
      <c r="BU77" s="59"/>
      <c r="BV77" s="101"/>
      <c r="BW77" s="95"/>
      <c r="BX77" s="59"/>
      <c r="BY77" s="59"/>
      <c r="BZ77" s="59"/>
      <c r="CA77" s="59"/>
      <c r="CB77" s="59"/>
      <c r="CC77" s="59"/>
      <c r="CD77" s="59"/>
      <c r="CE77" s="59"/>
      <c r="CF77" s="59"/>
      <c r="CG77" s="59"/>
      <c r="CH77" s="59"/>
      <c r="CI77" s="59"/>
      <c r="CJ77" s="59"/>
      <c r="CK77" s="59"/>
      <c r="CL77" s="59"/>
      <c r="CM77" s="59"/>
      <c r="CN77" s="59"/>
      <c r="CO77" s="59"/>
      <c r="CP77" s="59"/>
      <c r="CQ77" s="59"/>
      <c r="CR77" s="59"/>
      <c r="CS77" s="59"/>
      <c r="CT77" s="59"/>
      <c r="CU77" s="59"/>
      <c r="CV77" s="59"/>
      <c r="CW77" s="59"/>
      <c r="CX77" s="59"/>
      <c r="CY77" s="59"/>
      <c r="CZ77" s="59"/>
      <c r="DA77" s="59"/>
      <c r="DB77" s="59"/>
      <c r="DC77" s="59"/>
      <c r="DD77" s="59"/>
      <c r="DE77" s="59"/>
      <c r="DF77" s="59"/>
      <c r="DG77" s="59"/>
      <c r="DH77" s="101"/>
      <c r="DI77" s="95"/>
      <c r="DJ77" s="59"/>
      <c r="DK77" s="59"/>
      <c r="DL77" s="59"/>
      <c r="DM77" s="59"/>
      <c r="DN77" s="59"/>
      <c r="DO77" s="59"/>
      <c r="DP77" s="59"/>
      <c r="DQ77" s="59"/>
      <c r="DR77" s="59"/>
      <c r="DS77" s="59"/>
      <c r="DT77" s="59"/>
      <c r="DU77" s="59"/>
      <c r="DV77" s="59"/>
      <c r="DW77" s="59"/>
      <c r="DX77" s="59"/>
      <c r="DY77" s="59"/>
      <c r="DZ77" s="59"/>
      <c r="EA77" s="59"/>
      <c r="EB77" s="59"/>
      <c r="EC77" s="59"/>
      <c r="ED77" s="59"/>
      <c r="EE77" s="59"/>
      <c r="EF77" s="59"/>
      <c r="EG77" s="59"/>
      <c r="EH77" s="59"/>
      <c r="EI77" s="59"/>
      <c r="EJ77" s="59"/>
      <c r="EK77" s="59"/>
      <c r="EL77" s="59"/>
      <c r="EM77" s="59"/>
      <c r="EN77" s="59"/>
      <c r="EO77" s="59"/>
      <c r="EP77" s="59"/>
      <c r="EQ77" s="59"/>
      <c r="ER77" s="59"/>
      <c r="ES77" s="59"/>
      <c r="ET77" s="59"/>
      <c r="EU77" s="59"/>
      <c r="EV77" s="59"/>
      <c r="EW77" s="59"/>
      <c r="EX77" s="59"/>
      <c r="EY77" s="59"/>
      <c r="EZ77" s="59"/>
      <c r="FA77" s="59"/>
      <c r="FB77" s="59"/>
      <c r="FC77" s="59"/>
      <c r="FD77" s="59"/>
      <c r="FE77" s="59"/>
      <c r="FF77" s="96"/>
    </row>
    <row r="78" spans="3:162">
      <c r="C78" s="1798"/>
      <c r="D78" s="1799"/>
      <c r="E78" s="1799"/>
      <c r="F78" s="1799"/>
      <c r="G78" s="1800"/>
      <c r="H78" s="95"/>
      <c r="I78" s="59"/>
      <c r="J78" s="59"/>
      <c r="K78" s="59"/>
      <c r="L78" s="59"/>
      <c r="M78" s="59"/>
      <c r="N78" s="59"/>
      <c r="O78" s="59"/>
      <c r="P78" s="59"/>
      <c r="Q78" s="59"/>
      <c r="R78" s="59"/>
      <c r="S78" s="59"/>
      <c r="T78" s="59"/>
      <c r="U78" s="59"/>
      <c r="V78" s="59"/>
      <c r="W78" s="59"/>
      <c r="X78" s="59"/>
      <c r="Y78" s="59"/>
      <c r="Z78" s="59"/>
      <c r="AA78" s="59"/>
      <c r="AB78" s="59"/>
      <c r="AC78" s="59"/>
      <c r="AD78" s="59"/>
      <c r="AE78" s="59"/>
      <c r="AF78" s="59"/>
      <c r="AG78" s="59"/>
      <c r="AH78" s="59"/>
      <c r="AI78" s="59"/>
      <c r="AJ78" s="59"/>
      <c r="AK78" s="59"/>
      <c r="AL78" s="59"/>
      <c r="AM78" s="59"/>
      <c r="AN78" s="59"/>
      <c r="AO78" s="59"/>
      <c r="AP78" s="59"/>
      <c r="AQ78" s="59"/>
      <c r="AR78" s="59"/>
      <c r="AS78" s="101"/>
      <c r="AT78" s="95"/>
      <c r="AU78" s="59"/>
      <c r="AV78" s="59"/>
      <c r="AW78" s="59"/>
      <c r="AX78" s="59"/>
      <c r="AY78" s="59"/>
      <c r="AZ78" s="59"/>
      <c r="BA78" s="59"/>
      <c r="BB78" s="59"/>
      <c r="BC78" s="59"/>
      <c r="BD78" s="59"/>
      <c r="BE78" s="59"/>
      <c r="BF78" s="59"/>
      <c r="BG78" s="59"/>
      <c r="BH78" s="59"/>
      <c r="BI78" s="59"/>
      <c r="BJ78" s="59"/>
      <c r="BK78" s="59"/>
      <c r="BL78" s="59"/>
      <c r="BM78" s="59"/>
      <c r="BN78" s="59"/>
      <c r="BO78" s="59"/>
      <c r="BP78" s="59"/>
      <c r="BQ78" s="59"/>
      <c r="BR78" s="59"/>
      <c r="BS78" s="59"/>
      <c r="BT78" s="59"/>
      <c r="BU78" s="59"/>
      <c r="BV78" s="101"/>
      <c r="BW78" s="95"/>
      <c r="BX78" s="59"/>
      <c r="BY78" s="59"/>
      <c r="BZ78" s="59"/>
      <c r="CA78" s="59"/>
      <c r="CB78" s="59"/>
      <c r="CC78" s="59"/>
      <c r="CD78" s="59"/>
      <c r="CE78" s="59"/>
      <c r="CF78" s="59"/>
      <c r="CG78" s="59"/>
      <c r="CH78" s="59"/>
      <c r="CI78" s="59"/>
      <c r="CJ78" s="59"/>
      <c r="CK78" s="59"/>
      <c r="CL78" s="59"/>
      <c r="CM78" s="59"/>
      <c r="CN78" s="59"/>
      <c r="CO78" s="59"/>
      <c r="CP78" s="59"/>
      <c r="CQ78" s="59"/>
      <c r="CR78" s="59"/>
      <c r="CS78" s="59"/>
      <c r="CT78" s="59"/>
      <c r="CU78" s="59"/>
      <c r="CV78" s="59"/>
      <c r="CW78" s="59"/>
      <c r="CX78" s="59"/>
      <c r="CY78" s="59"/>
      <c r="CZ78" s="59"/>
      <c r="DA78" s="59"/>
      <c r="DB78" s="59"/>
      <c r="DC78" s="59"/>
      <c r="DD78" s="59"/>
      <c r="DE78" s="59"/>
      <c r="DF78" s="59"/>
      <c r="DG78" s="59"/>
      <c r="DH78" s="101"/>
      <c r="DI78" s="95"/>
      <c r="DJ78" s="59"/>
      <c r="DK78" s="59"/>
      <c r="DL78" s="59"/>
      <c r="DM78" s="59"/>
      <c r="DN78" s="59"/>
      <c r="DO78" s="59"/>
      <c r="DP78" s="59"/>
      <c r="DQ78" s="59"/>
      <c r="DR78" s="59"/>
      <c r="DS78" s="59"/>
      <c r="DT78" s="59"/>
      <c r="DU78" s="59"/>
      <c r="DV78" s="59"/>
      <c r="DW78" s="59"/>
      <c r="DX78" s="59"/>
      <c r="DY78" s="59"/>
      <c r="DZ78" s="59"/>
      <c r="EA78" s="59"/>
      <c r="EB78" s="59"/>
      <c r="EC78" s="59"/>
      <c r="ED78" s="59"/>
      <c r="EE78" s="59"/>
      <c r="EF78" s="59"/>
      <c r="EG78" s="59"/>
      <c r="EH78" s="59"/>
      <c r="EI78" s="59"/>
      <c r="EJ78" s="59"/>
      <c r="EK78" s="59"/>
      <c r="EL78" s="59"/>
      <c r="EM78" s="59"/>
      <c r="EN78" s="59"/>
      <c r="EO78" s="59"/>
      <c r="EP78" s="59"/>
      <c r="EQ78" s="59"/>
      <c r="ER78" s="59"/>
      <c r="ES78" s="59"/>
      <c r="ET78" s="59"/>
      <c r="EU78" s="59"/>
      <c r="EV78" s="59"/>
      <c r="EW78" s="59"/>
      <c r="EX78" s="59"/>
      <c r="EY78" s="59"/>
      <c r="EZ78" s="59"/>
      <c r="FA78" s="59"/>
      <c r="FB78" s="59"/>
      <c r="FC78" s="59"/>
      <c r="FD78" s="59"/>
      <c r="FE78" s="59"/>
      <c r="FF78" s="96"/>
    </row>
    <row r="79" spans="3:162">
      <c r="C79" s="1798"/>
      <c r="D79" s="1799"/>
      <c r="E79" s="1799"/>
      <c r="F79" s="1799"/>
      <c r="G79" s="1800"/>
      <c r="H79" s="95"/>
      <c r="I79" s="59"/>
      <c r="J79" s="59"/>
      <c r="K79" s="59"/>
      <c r="L79" s="59"/>
      <c r="M79" s="59"/>
      <c r="N79" s="59"/>
      <c r="O79" s="59"/>
      <c r="P79" s="59"/>
      <c r="Q79" s="59"/>
      <c r="R79" s="59"/>
      <c r="S79" s="59"/>
      <c r="T79" s="59"/>
      <c r="U79" s="59"/>
      <c r="V79" s="59"/>
      <c r="W79" s="59"/>
      <c r="X79" s="59"/>
      <c r="Y79" s="59"/>
      <c r="Z79" s="59"/>
      <c r="AA79" s="59"/>
      <c r="AB79" s="59"/>
      <c r="AC79" s="59"/>
      <c r="AD79" s="59"/>
      <c r="AE79" s="59"/>
      <c r="AF79" s="59"/>
      <c r="AG79" s="59"/>
      <c r="AH79" s="59"/>
      <c r="AI79" s="59"/>
      <c r="AJ79" s="59"/>
      <c r="AK79" s="59"/>
      <c r="AL79" s="59"/>
      <c r="AM79" s="59"/>
      <c r="AN79" s="59"/>
      <c r="AO79" s="59"/>
      <c r="AP79" s="59"/>
      <c r="AQ79" s="59"/>
      <c r="AR79" s="59"/>
      <c r="AS79" s="101"/>
      <c r="AT79" s="95"/>
      <c r="AU79" s="59"/>
      <c r="AV79" s="59"/>
      <c r="AW79" s="59"/>
      <c r="AX79" s="59"/>
      <c r="AY79" s="59"/>
      <c r="AZ79" s="59"/>
      <c r="BA79" s="59"/>
      <c r="BB79" s="59"/>
      <c r="BC79" s="59"/>
      <c r="BD79" s="59"/>
      <c r="BE79" s="59"/>
      <c r="BF79" s="59"/>
      <c r="BG79" s="59"/>
      <c r="BH79" s="59"/>
      <c r="BI79" s="59"/>
      <c r="BJ79" s="59"/>
      <c r="BK79" s="59"/>
      <c r="BL79" s="59"/>
      <c r="BM79" s="59"/>
      <c r="BN79" s="59"/>
      <c r="BO79" s="59"/>
      <c r="BP79" s="59"/>
      <c r="BQ79" s="59"/>
      <c r="BR79" s="59"/>
      <c r="BS79" s="59"/>
      <c r="BT79" s="59"/>
      <c r="BU79" s="59"/>
      <c r="BV79" s="101"/>
      <c r="BW79" s="95"/>
      <c r="BX79" s="59"/>
      <c r="BY79" s="59" t="s">
        <v>190</v>
      </c>
      <c r="BZ79" s="59"/>
      <c r="CA79" s="59"/>
      <c r="CB79" s="59"/>
      <c r="CC79" s="59"/>
      <c r="CD79" s="59"/>
      <c r="CE79" s="59"/>
      <c r="CF79" s="59"/>
      <c r="CG79" s="59"/>
      <c r="CH79" s="59"/>
      <c r="CI79" s="59"/>
      <c r="CJ79" s="59"/>
      <c r="CK79" s="59"/>
      <c r="CL79" s="59"/>
      <c r="CM79" s="59"/>
      <c r="CN79" s="59"/>
      <c r="CO79" s="59"/>
      <c r="CP79" s="59"/>
      <c r="CQ79" s="59"/>
      <c r="CR79" s="59"/>
      <c r="CS79" s="59"/>
      <c r="CT79" s="59"/>
      <c r="CU79" s="59"/>
      <c r="CV79" s="59"/>
      <c r="CW79" s="59"/>
      <c r="CX79" s="59"/>
      <c r="CY79" s="59"/>
      <c r="CZ79" s="59"/>
      <c r="DA79" s="59"/>
      <c r="DB79" s="59"/>
      <c r="DC79" s="59"/>
      <c r="DD79" s="59"/>
      <c r="DE79" s="59"/>
      <c r="DF79" s="59"/>
      <c r="DG79" s="59"/>
      <c r="DH79" s="101"/>
      <c r="DI79" s="95"/>
      <c r="DJ79" s="59"/>
      <c r="DK79" s="59"/>
      <c r="DL79" s="59"/>
      <c r="DM79" s="59"/>
      <c r="DN79" s="59"/>
      <c r="DO79" s="59"/>
      <c r="DP79" s="59"/>
      <c r="DQ79" s="59"/>
      <c r="DR79" s="59"/>
      <c r="DS79" s="59"/>
      <c r="DT79" s="59"/>
      <c r="DU79" s="59"/>
      <c r="DV79" s="59"/>
      <c r="DW79" s="59"/>
      <c r="DX79" s="59"/>
      <c r="DY79" s="59"/>
      <c r="DZ79" s="59"/>
      <c r="EA79" s="59"/>
      <c r="EB79" s="59"/>
      <c r="EC79" s="59"/>
      <c r="ED79" s="59"/>
      <c r="EE79" s="59"/>
      <c r="EF79" s="59"/>
      <c r="EG79" s="59"/>
      <c r="EH79" s="59"/>
      <c r="EI79" s="59"/>
      <c r="EJ79" s="59"/>
      <c r="EK79" s="59"/>
      <c r="EL79" s="59"/>
      <c r="EM79" s="59"/>
      <c r="EN79" s="59"/>
      <c r="EO79" s="59"/>
      <c r="EP79" s="59"/>
      <c r="EQ79" s="59"/>
      <c r="ER79" s="59"/>
      <c r="ES79" s="59"/>
      <c r="ET79" s="59"/>
      <c r="EU79" s="59"/>
      <c r="EV79" s="59"/>
      <c r="EW79" s="59"/>
      <c r="EX79" s="59"/>
      <c r="EY79" s="59"/>
      <c r="EZ79" s="59"/>
      <c r="FA79" s="59"/>
      <c r="FB79" s="59"/>
      <c r="FC79" s="59"/>
      <c r="FD79" s="59"/>
      <c r="FE79" s="59"/>
      <c r="FF79" s="96"/>
    </row>
    <row r="80" spans="3:162">
      <c r="C80" s="1798"/>
      <c r="D80" s="1799"/>
      <c r="E80" s="1799"/>
      <c r="F80" s="1799"/>
      <c r="G80" s="1800"/>
      <c r="H80" s="95"/>
      <c r="I80" s="59"/>
      <c r="J80" s="59"/>
      <c r="K80" s="59"/>
      <c r="L80" s="59"/>
      <c r="M80" s="59"/>
      <c r="N80" s="59"/>
      <c r="O80" s="59"/>
      <c r="P80" s="59"/>
      <c r="Q80" s="59"/>
      <c r="R80" s="59"/>
      <c r="S80" s="59"/>
      <c r="T80" s="59"/>
      <c r="U80" s="59"/>
      <c r="V80" s="59"/>
      <c r="W80" s="59"/>
      <c r="X80" s="59"/>
      <c r="Y80" s="59"/>
      <c r="Z80" s="59"/>
      <c r="AA80" s="59"/>
      <c r="AB80" s="59"/>
      <c r="AC80" s="59"/>
      <c r="AD80" s="59"/>
      <c r="AE80" s="59"/>
      <c r="AF80" s="59"/>
      <c r="AG80" s="59"/>
      <c r="AH80" s="59"/>
      <c r="AI80" s="59"/>
      <c r="AJ80" s="59"/>
      <c r="AK80" s="59"/>
      <c r="AL80" s="59"/>
      <c r="AM80" s="59"/>
      <c r="AN80" s="59"/>
      <c r="AO80" s="59"/>
      <c r="AP80" s="59"/>
      <c r="AQ80" s="59"/>
      <c r="AR80" s="59"/>
      <c r="AS80" s="101"/>
      <c r="AT80" s="95"/>
      <c r="AU80" s="59"/>
      <c r="AV80" s="59"/>
      <c r="AW80" s="59"/>
      <c r="AX80" s="59"/>
      <c r="AY80" s="59"/>
      <c r="AZ80" s="59"/>
      <c r="BA80" s="59"/>
      <c r="BB80" s="59"/>
      <c r="BC80" s="59"/>
      <c r="BD80" s="59"/>
      <c r="BE80" s="59"/>
      <c r="BF80" s="59"/>
      <c r="BG80" s="59"/>
      <c r="BH80" s="59"/>
      <c r="BI80" s="59"/>
      <c r="BJ80" s="59"/>
      <c r="BK80" s="59"/>
      <c r="BL80" s="59"/>
      <c r="BM80" s="59"/>
      <c r="BN80" s="59"/>
      <c r="BO80" s="59"/>
      <c r="BP80" s="59"/>
      <c r="BQ80" s="59"/>
      <c r="BR80" s="59"/>
      <c r="BS80" s="59"/>
      <c r="BT80" s="59"/>
      <c r="BU80" s="59"/>
      <c r="BV80" s="101"/>
      <c r="BW80" s="95"/>
      <c r="BX80" s="59"/>
      <c r="BY80" s="59"/>
      <c r="BZ80" s="59"/>
      <c r="CA80" s="59"/>
      <c r="CB80" s="59"/>
      <c r="CC80" s="59"/>
      <c r="CD80" s="59"/>
      <c r="CE80" s="59"/>
      <c r="CF80" s="59"/>
      <c r="CG80" s="59"/>
      <c r="CH80" s="59"/>
      <c r="CI80" s="59"/>
      <c r="CJ80" s="59"/>
      <c r="CK80" s="59"/>
      <c r="CL80" s="59"/>
      <c r="CM80" s="59"/>
      <c r="CN80" s="59"/>
      <c r="CO80" s="59"/>
      <c r="CP80" s="59"/>
      <c r="CQ80" s="59"/>
      <c r="CR80" s="59"/>
      <c r="CS80" s="59"/>
      <c r="CT80" s="59"/>
      <c r="CU80" s="59"/>
      <c r="CV80" s="59"/>
      <c r="CW80" s="59"/>
      <c r="CX80" s="59"/>
      <c r="CY80" s="59"/>
      <c r="CZ80" s="59"/>
      <c r="DA80" s="59"/>
      <c r="DB80" s="59"/>
      <c r="DC80" s="59"/>
      <c r="DD80" s="59"/>
      <c r="DE80" s="59"/>
      <c r="DF80" s="59"/>
      <c r="DG80" s="59"/>
      <c r="DH80" s="101"/>
      <c r="DI80" s="95"/>
      <c r="DJ80" s="59"/>
      <c r="DK80" s="59"/>
      <c r="DL80" s="59"/>
      <c r="DM80" s="59"/>
      <c r="DN80" s="59"/>
      <c r="DO80" s="59"/>
      <c r="DP80" s="59"/>
      <c r="DQ80" s="59"/>
      <c r="DR80" s="59"/>
      <c r="DS80" s="59"/>
      <c r="DT80" s="59"/>
      <c r="DU80" s="59"/>
      <c r="DV80" s="59"/>
      <c r="DW80" s="59"/>
      <c r="DX80" s="59"/>
      <c r="DY80" s="59"/>
      <c r="DZ80" s="59"/>
      <c r="EA80" s="59"/>
      <c r="EB80" s="59"/>
      <c r="EC80" s="59"/>
      <c r="ED80" s="59"/>
      <c r="EE80" s="59"/>
      <c r="EF80" s="59"/>
      <c r="EG80" s="59"/>
      <c r="EH80" s="59"/>
      <c r="EI80" s="59"/>
      <c r="EJ80" s="59"/>
      <c r="EK80" s="59"/>
      <c r="EL80" s="59"/>
      <c r="EM80" s="59"/>
      <c r="EN80" s="59"/>
      <c r="EO80" s="59"/>
      <c r="EP80" s="59"/>
      <c r="EQ80" s="59"/>
      <c r="ER80" s="59"/>
      <c r="ES80" s="59"/>
      <c r="ET80" s="59"/>
      <c r="EU80" s="59"/>
      <c r="EV80" s="59"/>
      <c r="EW80" s="59"/>
      <c r="EX80" s="59"/>
      <c r="EY80" s="59"/>
      <c r="EZ80" s="59"/>
      <c r="FA80" s="59"/>
      <c r="FB80" s="59"/>
      <c r="FC80" s="59"/>
      <c r="FD80" s="59"/>
      <c r="FE80" s="59"/>
      <c r="FF80" s="96"/>
    </row>
    <row r="81" spans="3:162">
      <c r="C81" s="1798"/>
      <c r="D81" s="1799"/>
      <c r="E81" s="1799"/>
      <c r="F81" s="1799"/>
      <c r="G81" s="1800"/>
      <c r="H81" s="95"/>
      <c r="I81" s="59"/>
      <c r="J81" s="59"/>
      <c r="K81" s="59"/>
      <c r="L81" s="59"/>
      <c r="M81" s="59"/>
      <c r="N81" s="59"/>
      <c r="O81" s="59"/>
      <c r="P81" s="59"/>
      <c r="Q81" s="59"/>
      <c r="R81" s="59"/>
      <c r="S81" s="59"/>
      <c r="T81" s="59"/>
      <c r="U81" s="59"/>
      <c r="V81" s="59"/>
      <c r="W81" s="59"/>
      <c r="X81" s="59"/>
      <c r="Y81" s="59"/>
      <c r="Z81" s="59"/>
      <c r="AA81" s="59"/>
      <c r="AB81" s="59"/>
      <c r="AC81" s="59"/>
      <c r="AD81" s="59"/>
      <c r="AE81" s="59"/>
      <c r="AF81" s="59"/>
      <c r="AG81" s="59"/>
      <c r="AH81" s="59"/>
      <c r="AI81" s="59"/>
      <c r="AJ81" s="59"/>
      <c r="AK81" s="59"/>
      <c r="AL81" s="59"/>
      <c r="AM81" s="59"/>
      <c r="AN81" s="59"/>
      <c r="AO81" s="59"/>
      <c r="AP81" s="59"/>
      <c r="AQ81" s="59"/>
      <c r="AR81" s="59"/>
      <c r="AS81" s="101"/>
      <c r="AT81" s="95"/>
      <c r="AU81" s="59"/>
      <c r="AV81" s="59"/>
      <c r="AW81" s="59"/>
      <c r="AX81" s="59"/>
      <c r="AY81" s="59"/>
      <c r="AZ81" s="59"/>
      <c r="BA81" s="59"/>
      <c r="BB81" s="59"/>
      <c r="BC81" s="59"/>
      <c r="BD81" s="59"/>
      <c r="BE81" s="59"/>
      <c r="BF81" s="59"/>
      <c r="BG81" s="59"/>
      <c r="BH81" s="59"/>
      <c r="BI81" s="59"/>
      <c r="BJ81" s="59"/>
      <c r="BK81" s="59"/>
      <c r="BL81" s="59"/>
      <c r="BM81" s="59"/>
      <c r="BN81" s="59"/>
      <c r="BO81" s="59"/>
      <c r="BP81" s="59"/>
      <c r="BQ81" s="59"/>
      <c r="BR81" s="59"/>
      <c r="BS81" s="59"/>
      <c r="BT81" s="59"/>
      <c r="BU81" s="59"/>
      <c r="BV81" s="101"/>
      <c r="BW81" s="95"/>
      <c r="BX81" s="59"/>
      <c r="BY81" s="59"/>
      <c r="BZ81" s="59"/>
      <c r="CA81" s="59"/>
      <c r="CB81" s="59"/>
      <c r="CC81" s="59"/>
      <c r="CD81" s="59"/>
      <c r="CE81" s="59"/>
      <c r="CF81" s="59"/>
      <c r="CG81" s="59"/>
      <c r="CH81" s="59"/>
      <c r="CI81" s="59"/>
      <c r="CJ81" s="59"/>
      <c r="CK81" s="59"/>
      <c r="CL81" s="59"/>
      <c r="CM81" s="59"/>
      <c r="CN81" s="59"/>
      <c r="CO81" s="59"/>
      <c r="CP81" s="59"/>
      <c r="CQ81" s="59"/>
      <c r="CR81" s="59"/>
      <c r="CS81" s="59"/>
      <c r="CT81" s="59"/>
      <c r="CU81" s="59"/>
      <c r="CV81" s="59"/>
      <c r="CW81" s="59"/>
      <c r="CX81" s="59"/>
      <c r="CY81" s="59"/>
      <c r="CZ81" s="59"/>
      <c r="DA81" s="59"/>
      <c r="DB81" s="59"/>
      <c r="DC81" s="59"/>
      <c r="DD81" s="59"/>
      <c r="DE81" s="59"/>
      <c r="DF81" s="59"/>
      <c r="DG81" s="59"/>
      <c r="DH81" s="101"/>
      <c r="DI81" s="95"/>
      <c r="DJ81" s="59"/>
      <c r="DK81" s="59"/>
      <c r="DL81" s="59"/>
      <c r="DM81" s="59"/>
      <c r="DN81" s="59"/>
      <c r="DO81" s="59"/>
      <c r="DP81" s="59"/>
      <c r="DQ81" s="59"/>
      <c r="DR81" s="59"/>
      <c r="DS81" s="59"/>
      <c r="DT81" s="59"/>
      <c r="DU81" s="59"/>
      <c r="DV81" s="59"/>
      <c r="DW81" s="59"/>
      <c r="DX81" s="59"/>
      <c r="DY81" s="59"/>
      <c r="DZ81" s="59"/>
      <c r="EA81" s="59"/>
      <c r="EB81" s="59"/>
      <c r="EC81" s="59"/>
      <c r="ED81" s="59"/>
      <c r="EE81" s="59"/>
      <c r="EF81" s="59"/>
      <c r="EG81" s="59"/>
      <c r="EH81" s="59"/>
      <c r="EI81" s="59"/>
      <c r="EJ81" s="59"/>
      <c r="EK81" s="59"/>
      <c r="EL81" s="59"/>
      <c r="EM81" s="59"/>
      <c r="EN81" s="59"/>
      <c r="EO81" s="59"/>
      <c r="EP81" s="59"/>
      <c r="EQ81" s="59"/>
      <c r="ER81" s="59"/>
      <c r="ES81" s="59"/>
      <c r="ET81" s="59"/>
      <c r="EU81" s="59"/>
      <c r="EV81" s="59"/>
      <c r="EW81" s="59"/>
      <c r="EX81" s="59"/>
      <c r="EY81" s="59"/>
      <c r="EZ81" s="59"/>
      <c r="FA81" s="59"/>
      <c r="FB81" s="59"/>
      <c r="FC81" s="59"/>
      <c r="FD81" s="59"/>
      <c r="FE81" s="59"/>
      <c r="FF81" s="96"/>
    </row>
    <row r="82" spans="3:162">
      <c r="C82" s="1798"/>
      <c r="D82" s="1799"/>
      <c r="E82" s="1799"/>
      <c r="F82" s="1799"/>
      <c r="G82" s="1800"/>
      <c r="H82" s="95"/>
      <c r="I82" s="59"/>
      <c r="J82" s="59"/>
      <c r="K82" s="59"/>
      <c r="L82" s="59"/>
      <c r="M82" s="59"/>
      <c r="N82" s="59"/>
      <c r="O82" s="59"/>
      <c r="P82" s="59"/>
      <c r="Q82" s="59"/>
      <c r="R82" s="59"/>
      <c r="S82" s="59"/>
      <c r="T82" s="59"/>
      <c r="U82" s="59"/>
      <c r="V82" s="59"/>
      <c r="W82" s="59"/>
      <c r="X82" s="59"/>
      <c r="Y82" s="59"/>
      <c r="Z82" s="59"/>
      <c r="AA82" s="59"/>
      <c r="AB82" s="59"/>
      <c r="AC82" s="59"/>
      <c r="AD82" s="59"/>
      <c r="AE82" s="59"/>
      <c r="AF82" s="59"/>
      <c r="AG82" s="59"/>
      <c r="AH82" s="59"/>
      <c r="AI82" s="59"/>
      <c r="AJ82" s="59"/>
      <c r="AK82" s="59"/>
      <c r="AL82" s="59"/>
      <c r="AM82" s="59"/>
      <c r="AN82" s="59"/>
      <c r="AO82" s="59"/>
      <c r="AP82" s="59"/>
      <c r="AQ82" s="59"/>
      <c r="AR82" s="59"/>
      <c r="AS82" s="101"/>
      <c r="AT82" s="95"/>
      <c r="AU82" s="59"/>
      <c r="AV82" s="59"/>
      <c r="AW82" s="59"/>
      <c r="AX82" s="59"/>
      <c r="AY82" s="59"/>
      <c r="AZ82" s="59"/>
      <c r="BA82" s="59"/>
      <c r="BB82" s="59"/>
      <c r="BC82" s="59"/>
      <c r="BD82" s="59"/>
      <c r="BE82" s="59"/>
      <c r="BF82" s="59"/>
      <c r="BG82" s="59"/>
      <c r="BH82" s="59"/>
      <c r="BI82" s="59"/>
      <c r="BJ82" s="59"/>
      <c r="BK82" s="59"/>
      <c r="BL82" s="59"/>
      <c r="BM82" s="59"/>
      <c r="BN82" s="59"/>
      <c r="BO82" s="59"/>
      <c r="BP82" s="59"/>
      <c r="BQ82" s="59"/>
      <c r="BR82" s="59"/>
      <c r="BS82" s="59"/>
      <c r="BT82" s="59"/>
      <c r="BU82" s="59"/>
      <c r="BV82" s="101"/>
      <c r="BW82" s="95"/>
      <c r="BX82" s="59"/>
      <c r="BY82" s="59"/>
      <c r="BZ82" s="59"/>
      <c r="CA82" s="59"/>
      <c r="CB82" s="59"/>
      <c r="CC82" s="59"/>
      <c r="CD82" s="59"/>
      <c r="CE82" s="59"/>
      <c r="CF82" s="59"/>
      <c r="CG82" s="59"/>
      <c r="CH82" s="59"/>
      <c r="CI82" s="59"/>
      <c r="CJ82" s="59"/>
      <c r="CK82" s="59"/>
      <c r="CL82" s="59"/>
      <c r="CM82" s="59"/>
      <c r="CN82" s="59"/>
      <c r="CO82" s="59"/>
      <c r="CP82" s="59"/>
      <c r="CQ82" s="59"/>
      <c r="CR82" s="59"/>
      <c r="CS82" s="59"/>
      <c r="CT82" s="59"/>
      <c r="CU82" s="59"/>
      <c r="CV82" s="59"/>
      <c r="CW82" s="59"/>
      <c r="CX82" s="59"/>
      <c r="CY82" s="59"/>
      <c r="CZ82" s="59"/>
      <c r="DA82" s="59"/>
      <c r="DB82" s="59"/>
      <c r="DC82" s="59"/>
      <c r="DD82" s="59"/>
      <c r="DE82" s="59"/>
      <c r="DF82" s="59"/>
      <c r="DG82" s="59"/>
      <c r="DH82" s="101"/>
      <c r="DI82" s="95"/>
      <c r="DJ82" s="59"/>
      <c r="DK82" s="59"/>
      <c r="DL82" s="59"/>
      <c r="DM82" s="59"/>
      <c r="DN82" s="59"/>
      <c r="DO82" s="59"/>
      <c r="DP82" s="59"/>
      <c r="DQ82" s="59"/>
      <c r="DR82" s="59"/>
      <c r="DS82" s="59"/>
      <c r="DT82" s="59"/>
      <c r="DU82" s="59"/>
      <c r="DV82" s="59"/>
      <c r="DW82" s="59"/>
      <c r="DX82" s="59"/>
      <c r="DY82" s="59"/>
      <c r="DZ82" s="59"/>
      <c r="EA82" s="59"/>
      <c r="EB82" s="59"/>
      <c r="EC82" s="59"/>
      <c r="ED82" s="59"/>
      <c r="EE82" s="59"/>
      <c r="EF82" s="59"/>
      <c r="EG82" s="59"/>
      <c r="EH82" s="59"/>
      <c r="EI82" s="59"/>
      <c r="EJ82" s="59"/>
      <c r="EK82" s="59"/>
      <c r="EL82" s="59"/>
      <c r="EM82" s="59"/>
      <c r="EN82" s="59"/>
      <c r="EO82" s="59"/>
      <c r="EP82" s="59"/>
      <c r="EQ82" s="59"/>
      <c r="ER82" s="59"/>
      <c r="ES82" s="59"/>
      <c r="ET82" s="59"/>
      <c r="EU82" s="59"/>
      <c r="EV82" s="59"/>
      <c r="EW82" s="59"/>
      <c r="EX82" s="59"/>
      <c r="EY82" s="59"/>
      <c r="EZ82" s="59"/>
      <c r="FA82" s="59"/>
      <c r="FB82" s="59"/>
      <c r="FC82" s="59"/>
      <c r="FD82" s="59"/>
      <c r="FE82" s="59"/>
      <c r="FF82" s="96"/>
    </row>
    <row r="83" spans="3:162">
      <c r="C83" s="1798"/>
      <c r="D83" s="1799"/>
      <c r="E83" s="1799"/>
      <c r="F83" s="1799"/>
      <c r="G83" s="1800"/>
      <c r="H83" s="95"/>
      <c r="I83" s="59"/>
      <c r="J83" s="59"/>
      <c r="K83" s="59"/>
      <c r="L83" s="59"/>
      <c r="M83" s="59"/>
      <c r="N83" s="59"/>
      <c r="O83" s="59"/>
      <c r="P83" s="59"/>
      <c r="Q83" s="59"/>
      <c r="R83" s="59"/>
      <c r="S83" s="59"/>
      <c r="T83" s="59"/>
      <c r="U83" s="59"/>
      <c r="V83" s="59"/>
      <c r="W83" s="59"/>
      <c r="X83" s="59"/>
      <c r="Y83" s="59"/>
      <c r="Z83" s="59"/>
      <c r="AA83" s="59"/>
      <c r="AB83" s="59"/>
      <c r="AC83" s="59"/>
      <c r="AD83" s="59"/>
      <c r="AE83" s="59"/>
      <c r="AF83" s="59"/>
      <c r="AG83" s="59"/>
      <c r="AH83" s="59"/>
      <c r="AI83" s="59"/>
      <c r="AJ83" s="59"/>
      <c r="AK83" s="59"/>
      <c r="AL83" s="59"/>
      <c r="AM83" s="59"/>
      <c r="AN83" s="59"/>
      <c r="AO83" s="59"/>
      <c r="AP83" s="59"/>
      <c r="AQ83" s="59"/>
      <c r="AR83" s="59"/>
      <c r="AS83" s="101"/>
      <c r="AT83" s="95"/>
      <c r="AU83" s="59"/>
      <c r="AV83" s="59"/>
      <c r="AW83" s="59"/>
      <c r="AX83" s="59"/>
      <c r="AY83" s="59"/>
      <c r="AZ83" s="59"/>
      <c r="BA83" s="59"/>
      <c r="BB83" s="59"/>
      <c r="BC83" s="59"/>
      <c r="BD83" s="59"/>
      <c r="BE83" s="59"/>
      <c r="BF83" s="59"/>
      <c r="BG83" s="59"/>
      <c r="BH83" s="59"/>
      <c r="BI83" s="59"/>
      <c r="BJ83" s="59"/>
      <c r="BK83" s="59"/>
      <c r="BL83" s="59"/>
      <c r="BM83" s="59"/>
      <c r="BN83" s="59"/>
      <c r="BO83" s="59"/>
      <c r="BP83" s="59"/>
      <c r="BQ83" s="59"/>
      <c r="BR83" s="59"/>
      <c r="BS83" s="59"/>
      <c r="BT83" s="59"/>
      <c r="BU83" s="59"/>
      <c r="BV83" s="101"/>
      <c r="BW83" s="95"/>
      <c r="BX83" s="59"/>
      <c r="BY83" s="59"/>
      <c r="BZ83" s="59"/>
      <c r="CA83" s="59"/>
      <c r="CB83" s="59"/>
      <c r="CC83" s="59"/>
      <c r="CD83" s="59"/>
      <c r="CE83" s="59"/>
      <c r="CF83" s="59"/>
      <c r="CG83" s="59"/>
      <c r="CH83" s="59"/>
      <c r="CI83" s="59"/>
      <c r="CJ83" s="59"/>
      <c r="CK83" s="59"/>
      <c r="CL83" s="59"/>
      <c r="CM83" s="59"/>
      <c r="CN83" s="59"/>
      <c r="CO83" s="59"/>
      <c r="CP83" s="59"/>
      <c r="CQ83" s="59"/>
      <c r="CR83" s="59"/>
      <c r="CS83" s="59"/>
      <c r="CT83" s="59"/>
      <c r="CU83" s="59"/>
      <c r="CV83" s="59"/>
      <c r="CW83" s="59"/>
      <c r="CX83" s="59"/>
      <c r="CY83" s="59"/>
      <c r="CZ83" s="59"/>
      <c r="DA83" s="59"/>
      <c r="DB83" s="59"/>
      <c r="DC83" s="59"/>
      <c r="DD83" s="59"/>
      <c r="DE83" s="59"/>
      <c r="DF83" s="59"/>
      <c r="DG83" s="59"/>
      <c r="DH83" s="101"/>
      <c r="DI83" s="95"/>
      <c r="DJ83" s="59"/>
      <c r="DK83" s="59"/>
      <c r="DL83" s="59"/>
      <c r="DM83" s="59"/>
      <c r="DN83" s="59"/>
      <c r="DO83" s="59"/>
      <c r="DP83" s="59"/>
      <c r="DQ83" s="59"/>
      <c r="DR83" s="59"/>
      <c r="DS83" s="59"/>
      <c r="DT83" s="59"/>
      <c r="DU83" s="59"/>
      <c r="DV83" s="59"/>
      <c r="DW83" s="59"/>
      <c r="DX83" s="59"/>
      <c r="DY83" s="59"/>
      <c r="DZ83" s="59"/>
      <c r="EA83" s="59"/>
      <c r="EB83" s="59"/>
      <c r="EC83" s="59"/>
      <c r="ED83" s="59"/>
      <c r="EE83" s="59"/>
      <c r="EF83" s="59"/>
      <c r="EG83" s="59"/>
      <c r="EH83" s="59"/>
      <c r="EI83" s="59"/>
      <c r="EJ83" s="59"/>
      <c r="EK83" s="59"/>
      <c r="EL83" s="59"/>
      <c r="EM83" s="59"/>
      <c r="EN83" s="59"/>
      <c r="EO83" s="59"/>
      <c r="EP83" s="59"/>
      <c r="EQ83" s="59"/>
      <c r="ER83" s="59"/>
      <c r="ES83" s="59"/>
      <c r="ET83" s="59"/>
      <c r="EU83" s="59"/>
      <c r="EV83" s="59"/>
      <c r="EW83" s="59"/>
      <c r="EX83" s="59"/>
      <c r="EY83" s="59"/>
      <c r="EZ83" s="59"/>
      <c r="FA83" s="59"/>
      <c r="FB83" s="59"/>
      <c r="FC83" s="59"/>
      <c r="FD83" s="59"/>
      <c r="FE83" s="59"/>
      <c r="FF83" s="96"/>
    </row>
    <row r="84" spans="3:162">
      <c r="C84" s="1798"/>
      <c r="D84" s="1799"/>
      <c r="E84" s="1799"/>
      <c r="F84" s="1799"/>
      <c r="G84" s="1800"/>
      <c r="H84" s="95"/>
      <c r="I84" s="59"/>
      <c r="J84" s="59"/>
      <c r="K84" s="59"/>
      <c r="L84" s="59"/>
      <c r="M84" s="59"/>
      <c r="N84" s="59"/>
      <c r="O84" s="59"/>
      <c r="P84" s="59"/>
      <c r="Q84" s="59"/>
      <c r="R84" s="59"/>
      <c r="S84" s="59"/>
      <c r="T84" s="59"/>
      <c r="U84" s="59"/>
      <c r="V84" s="59"/>
      <c r="W84" s="59"/>
      <c r="X84" s="59"/>
      <c r="Y84" s="59"/>
      <c r="Z84" s="59"/>
      <c r="AA84" s="59"/>
      <c r="AB84" s="59"/>
      <c r="AC84" s="59"/>
      <c r="AD84" s="59"/>
      <c r="AE84" s="59"/>
      <c r="AF84" s="59"/>
      <c r="AG84" s="59"/>
      <c r="AH84" s="59"/>
      <c r="AI84" s="59"/>
      <c r="AJ84" s="59"/>
      <c r="AK84" s="59"/>
      <c r="AL84" s="59"/>
      <c r="AM84" s="59"/>
      <c r="AN84" s="59"/>
      <c r="AO84" s="59"/>
      <c r="AP84" s="59"/>
      <c r="AQ84" s="59"/>
      <c r="AR84" s="59"/>
      <c r="AS84" s="101"/>
      <c r="AT84" s="95"/>
      <c r="AU84" s="59"/>
      <c r="AV84" s="59"/>
      <c r="AW84" s="59"/>
      <c r="AX84" s="59"/>
      <c r="AY84" s="59"/>
      <c r="AZ84" s="59"/>
      <c r="BA84" s="59"/>
      <c r="BB84" s="59"/>
      <c r="BC84" s="59"/>
      <c r="BD84" s="59"/>
      <c r="BE84" s="59"/>
      <c r="BF84" s="59"/>
      <c r="BG84" s="59"/>
      <c r="BH84" s="59"/>
      <c r="BI84" s="59"/>
      <c r="BJ84" s="59"/>
      <c r="BK84" s="59"/>
      <c r="BL84" s="59"/>
      <c r="BM84" s="59"/>
      <c r="BN84" s="59"/>
      <c r="BO84" s="59"/>
      <c r="BP84" s="59"/>
      <c r="BQ84" s="59"/>
      <c r="BR84" s="59"/>
      <c r="BS84" s="59"/>
      <c r="BT84" s="59"/>
      <c r="BU84" s="59"/>
      <c r="BV84" s="101"/>
      <c r="BW84" s="95"/>
      <c r="BX84" s="59"/>
      <c r="BY84" s="59"/>
      <c r="BZ84" s="59"/>
      <c r="CA84" s="59"/>
      <c r="CB84" s="59"/>
      <c r="CC84" s="59"/>
      <c r="CD84" s="59"/>
      <c r="CE84" s="59"/>
      <c r="CF84" s="59"/>
      <c r="CG84" s="59"/>
      <c r="CH84" s="59"/>
      <c r="CI84" s="59"/>
      <c r="CJ84" s="59"/>
      <c r="CK84" s="59"/>
      <c r="CL84" s="59"/>
      <c r="CM84" s="59"/>
      <c r="CN84" s="59"/>
      <c r="CO84" s="59"/>
      <c r="CP84" s="59"/>
      <c r="CQ84" s="59"/>
      <c r="CR84" s="59"/>
      <c r="CS84" s="59"/>
      <c r="CT84" s="59"/>
      <c r="CU84" s="59"/>
      <c r="CV84" s="59"/>
      <c r="CW84" s="59"/>
      <c r="CX84" s="59"/>
      <c r="CY84" s="59"/>
      <c r="CZ84" s="59"/>
      <c r="DA84" s="59"/>
      <c r="DB84" s="59"/>
      <c r="DC84" s="59"/>
      <c r="DD84" s="59"/>
      <c r="DE84" s="59"/>
      <c r="DF84" s="59"/>
      <c r="DG84" s="59"/>
      <c r="DH84" s="101"/>
      <c r="DI84" s="95"/>
      <c r="DJ84" s="59"/>
      <c r="DK84" s="59"/>
      <c r="DL84" s="59"/>
      <c r="DM84" s="59"/>
      <c r="DN84" s="59"/>
      <c r="DO84" s="59"/>
      <c r="DP84" s="59"/>
      <c r="DQ84" s="59"/>
      <c r="DR84" s="59"/>
      <c r="DS84" s="59"/>
      <c r="DT84" s="59"/>
      <c r="DU84" s="59"/>
      <c r="DV84" s="59"/>
      <c r="DW84" s="59"/>
      <c r="DX84" s="59"/>
      <c r="DY84" s="59"/>
      <c r="DZ84" s="59"/>
      <c r="EA84" s="59"/>
      <c r="EB84" s="59"/>
      <c r="EC84" s="59"/>
      <c r="ED84" s="59"/>
      <c r="EE84" s="59"/>
      <c r="EF84" s="59"/>
      <c r="EG84" s="59"/>
      <c r="EH84" s="59"/>
      <c r="EI84" s="59"/>
      <c r="EJ84" s="59"/>
      <c r="EK84" s="59"/>
      <c r="EL84" s="59"/>
      <c r="EM84" s="59"/>
      <c r="EN84" s="59"/>
      <c r="EO84" s="59"/>
      <c r="EP84" s="59"/>
      <c r="EQ84" s="59"/>
      <c r="ER84" s="59"/>
      <c r="ES84" s="59"/>
      <c r="ET84" s="59"/>
      <c r="EU84" s="59"/>
      <c r="EV84" s="59"/>
      <c r="EW84" s="59"/>
      <c r="EX84" s="59"/>
      <c r="EY84" s="59"/>
      <c r="EZ84" s="59"/>
      <c r="FA84" s="59"/>
      <c r="FB84" s="59"/>
      <c r="FC84" s="59"/>
      <c r="FD84" s="59"/>
      <c r="FE84" s="59"/>
      <c r="FF84" s="96"/>
    </row>
    <row r="85" spans="3:162">
      <c r="C85" s="1798"/>
      <c r="D85" s="1799"/>
      <c r="E85" s="1799"/>
      <c r="F85" s="1799"/>
      <c r="G85" s="1800"/>
      <c r="H85" s="95"/>
      <c r="I85" s="59"/>
      <c r="J85" s="59"/>
      <c r="K85" s="59"/>
      <c r="L85" s="59"/>
      <c r="M85" s="59"/>
      <c r="N85" s="59"/>
      <c r="O85" s="59"/>
      <c r="P85" s="59"/>
      <c r="Q85" s="59"/>
      <c r="R85" s="59"/>
      <c r="S85" s="59"/>
      <c r="T85" s="59"/>
      <c r="U85" s="59"/>
      <c r="V85" s="59"/>
      <c r="W85" s="59"/>
      <c r="X85" s="59"/>
      <c r="Y85" s="59"/>
      <c r="Z85" s="59"/>
      <c r="AA85" s="59"/>
      <c r="AB85" s="59"/>
      <c r="AC85" s="59"/>
      <c r="AD85" s="59"/>
      <c r="AE85" s="59"/>
      <c r="AF85" s="59"/>
      <c r="AG85" s="59"/>
      <c r="AH85" s="59"/>
      <c r="AI85" s="59"/>
      <c r="AJ85" s="59"/>
      <c r="AK85" s="59"/>
      <c r="AL85" s="59"/>
      <c r="AM85" s="59"/>
      <c r="AN85" s="59"/>
      <c r="AO85" s="59"/>
      <c r="AP85" s="59"/>
      <c r="AQ85" s="59"/>
      <c r="AR85" s="59"/>
      <c r="AS85" s="101"/>
      <c r="AT85" s="95"/>
      <c r="AU85" s="59"/>
      <c r="AV85" s="59"/>
      <c r="AW85" s="59"/>
      <c r="AX85" s="59"/>
      <c r="AY85" s="59"/>
      <c r="AZ85" s="59"/>
      <c r="BA85" s="59"/>
      <c r="BB85" s="59"/>
      <c r="BC85" s="59"/>
      <c r="BD85" s="59"/>
      <c r="BE85" s="59"/>
      <c r="BF85" s="59"/>
      <c r="BG85" s="59"/>
      <c r="BH85" s="59"/>
      <c r="BI85" s="59"/>
      <c r="BJ85" s="59"/>
      <c r="BK85" s="59"/>
      <c r="BL85" s="59"/>
      <c r="BM85" s="59"/>
      <c r="BN85" s="59"/>
      <c r="BO85" s="59"/>
      <c r="BP85" s="59"/>
      <c r="BQ85" s="59"/>
      <c r="BR85" s="59"/>
      <c r="BS85" s="59"/>
      <c r="BT85" s="59"/>
      <c r="BU85" s="59"/>
      <c r="BV85" s="101"/>
      <c r="BW85" s="95"/>
      <c r="BX85" s="59"/>
      <c r="BY85" s="59"/>
      <c r="BZ85" s="59"/>
      <c r="CA85" s="59"/>
      <c r="CB85" s="59"/>
      <c r="CC85" s="59"/>
      <c r="CD85" s="59"/>
      <c r="CE85" s="59"/>
      <c r="CF85" s="59"/>
      <c r="CG85" s="59"/>
      <c r="CH85" s="59"/>
      <c r="CI85" s="59"/>
      <c r="CJ85" s="59"/>
      <c r="CK85" s="59"/>
      <c r="CL85" s="59"/>
      <c r="CM85" s="59"/>
      <c r="CN85" s="59"/>
      <c r="CO85" s="59"/>
      <c r="CP85" s="59"/>
      <c r="CQ85" s="59"/>
      <c r="CR85" s="59"/>
      <c r="CS85" s="59"/>
      <c r="CT85" s="59"/>
      <c r="CU85" s="59"/>
      <c r="CV85" s="59"/>
      <c r="CW85" s="59"/>
      <c r="CX85" s="59"/>
      <c r="CY85" s="59"/>
      <c r="CZ85" s="59"/>
      <c r="DA85" s="59"/>
      <c r="DB85" s="59"/>
      <c r="DC85" s="59"/>
      <c r="DD85" s="59"/>
      <c r="DE85" s="59"/>
      <c r="DF85" s="59"/>
      <c r="DG85" s="59"/>
      <c r="DH85" s="101"/>
      <c r="DI85" s="95"/>
      <c r="DJ85" s="59"/>
      <c r="DK85" s="59"/>
      <c r="DL85" s="59"/>
      <c r="DM85" s="59"/>
      <c r="DN85" s="59"/>
      <c r="DO85" s="59"/>
      <c r="DP85" s="59"/>
      <c r="DQ85" s="59"/>
      <c r="DR85" s="59"/>
      <c r="DS85" s="59"/>
      <c r="DT85" s="59"/>
      <c r="DU85" s="59"/>
      <c r="DV85" s="59"/>
      <c r="DW85" s="59"/>
      <c r="DX85" s="59"/>
      <c r="DY85" s="59"/>
      <c r="DZ85" s="59"/>
      <c r="EA85" s="59"/>
      <c r="EB85" s="59"/>
      <c r="EC85" s="59"/>
      <c r="ED85" s="59"/>
      <c r="EE85" s="59"/>
      <c r="EF85" s="59"/>
      <c r="EG85" s="59"/>
      <c r="EH85" s="59"/>
      <c r="EI85" s="59"/>
      <c r="EJ85" s="59"/>
      <c r="EK85" s="59"/>
      <c r="EL85" s="59"/>
      <c r="EM85" s="59"/>
      <c r="EN85" s="59"/>
      <c r="EO85" s="59"/>
      <c r="EP85" s="59"/>
      <c r="EQ85" s="59"/>
      <c r="ER85" s="59"/>
      <c r="ES85" s="59"/>
      <c r="ET85" s="59"/>
      <c r="EU85" s="59"/>
      <c r="EV85" s="59"/>
      <c r="EW85" s="59"/>
      <c r="EX85" s="59"/>
      <c r="EY85" s="59"/>
      <c r="EZ85" s="59"/>
      <c r="FA85" s="59"/>
      <c r="FB85" s="59"/>
      <c r="FC85" s="59"/>
      <c r="FD85" s="59"/>
      <c r="FE85" s="59"/>
      <c r="FF85" s="96"/>
    </row>
    <row r="86" spans="3:162">
      <c r="C86" s="1798"/>
      <c r="D86" s="1799"/>
      <c r="E86" s="1799"/>
      <c r="F86" s="1799"/>
      <c r="G86" s="1800"/>
      <c r="H86" s="95"/>
      <c r="I86" s="59"/>
      <c r="J86" s="59"/>
      <c r="K86" s="59"/>
      <c r="L86" s="59"/>
      <c r="M86" s="59"/>
      <c r="N86" s="59"/>
      <c r="O86" s="59"/>
      <c r="P86" s="59"/>
      <c r="Q86" s="59"/>
      <c r="R86" s="59"/>
      <c r="S86" s="59"/>
      <c r="T86" s="59"/>
      <c r="U86" s="59"/>
      <c r="V86" s="59"/>
      <c r="W86" s="59"/>
      <c r="X86" s="59"/>
      <c r="Y86" s="59"/>
      <c r="Z86" s="59"/>
      <c r="AA86" s="59"/>
      <c r="AB86" s="59"/>
      <c r="AC86" s="59"/>
      <c r="AD86" s="59"/>
      <c r="AE86" s="59"/>
      <c r="AF86" s="59"/>
      <c r="AG86" s="59"/>
      <c r="AH86" s="59"/>
      <c r="AI86" s="59"/>
      <c r="AJ86" s="59"/>
      <c r="AK86" s="59"/>
      <c r="AL86" s="59"/>
      <c r="AM86" s="59"/>
      <c r="AN86" s="59"/>
      <c r="AO86" s="59"/>
      <c r="AP86" s="59"/>
      <c r="AQ86" s="59"/>
      <c r="AR86" s="59"/>
      <c r="AS86" s="101"/>
      <c r="AT86" s="95"/>
      <c r="AU86" s="59"/>
      <c r="AV86" s="59"/>
      <c r="AW86" s="59"/>
      <c r="AX86" s="59"/>
      <c r="AY86" s="59"/>
      <c r="AZ86" s="59"/>
      <c r="BA86" s="59"/>
      <c r="BB86" s="59"/>
      <c r="BC86" s="59"/>
      <c r="BD86" s="59"/>
      <c r="BE86" s="59"/>
      <c r="BF86" s="59"/>
      <c r="BG86" s="59"/>
      <c r="BH86" s="59"/>
      <c r="BI86" s="59"/>
      <c r="BJ86" s="59"/>
      <c r="BK86" s="59"/>
      <c r="BL86" s="59"/>
      <c r="BM86" s="59"/>
      <c r="BN86" s="59"/>
      <c r="BO86" s="59"/>
      <c r="BP86" s="59"/>
      <c r="BQ86" s="59"/>
      <c r="BR86" s="59"/>
      <c r="BS86" s="59"/>
      <c r="BT86" s="59"/>
      <c r="BU86" s="59"/>
      <c r="BV86" s="101"/>
      <c r="BW86" s="95"/>
      <c r="BX86" s="59"/>
      <c r="BY86" s="59"/>
      <c r="BZ86" s="59"/>
      <c r="CA86" s="59"/>
      <c r="CB86" s="59"/>
      <c r="CC86" s="59"/>
      <c r="CD86" s="59"/>
      <c r="CE86" s="59"/>
      <c r="CF86" s="59"/>
      <c r="CG86" s="59"/>
      <c r="CH86" s="59"/>
      <c r="CI86" s="59"/>
      <c r="CJ86" s="59"/>
      <c r="CK86" s="59"/>
      <c r="CL86" s="59"/>
      <c r="CM86" s="59"/>
      <c r="CN86" s="59"/>
      <c r="CO86" s="59"/>
      <c r="CP86" s="59"/>
      <c r="CQ86" s="59"/>
      <c r="CR86" s="59"/>
      <c r="CS86" s="59"/>
      <c r="CT86" s="59"/>
      <c r="CU86" s="59"/>
      <c r="CV86" s="59"/>
      <c r="CW86" s="59"/>
      <c r="CX86" s="59"/>
      <c r="CY86" s="59"/>
      <c r="CZ86" s="59"/>
      <c r="DA86" s="59"/>
      <c r="DB86" s="59"/>
      <c r="DC86" s="59"/>
      <c r="DD86" s="59"/>
      <c r="DE86" s="59"/>
      <c r="DF86" s="59"/>
      <c r="DG86" s="59"/>
      <c r="DH86" s="101"/>
      <c r="DI86" s="95"/>
      <c r="DJ86" s="59"/>
      <c r="DK86" s="59"/>
      <c r="DL86" s="59"/>
      <c r="DM86" s="59"/>
      <c r="DN86" s="59"/>
      <c r="DO86" s="59"/>
      <c r="DP86" s="59"/>
      <c r="DQ86" s="59"/>
      <c r="DR86" s="59"/>
      <c r="DS86" s="59"/>
      <c r="DT86" s="59"/>
      <c r="DU86" s="59"/>
      <c r="DV86" s="59"/>
      <c r="DW86" s="59"/>
      <c r="DX86" s="59"/>
      <c r="DY86" s="59"/>
      <c r="DZ86" s="59"/>
      <c r="EA86" s="59"/>
      <c r="EB86" s="59"/>
      <c r="EC86" s="59"/>
      <c r="ED86" s="59"/>
      <c r="EE86" s="59"/>
      <c r="EF86" s="59"/>
      <c r="EG86" s="59"/>
      <c r="EH86" s="59"/>
      <c r="EI86" s="59"/>
      <c r="EJ86" s="59"/>
      <c r="EK86" s="59"/>
      <c r="EL86" s="59"/>
      <c r="EM86" s="59"/>
      <c r="EN86" s="59"/>
      <c r="EO86" s="59"/>
      <c r="EP86" s="59"/>
      <c r="EQ86" s="59"/>
      <c r="ER86" s="59"/>
      <c r="ES86" s="59"/>
      <c r="ET86" s="59"/>
      <c r="EU86" s="59"/>
      <c r="EV86" s="59"/>
      <c r="EW86" s="59"/>
      <c r="EX86" s="59"/>
      <c r="EY86" s="59"/>
      <c r="EZ86" s="59"/>
      <c r="FA86" s="59"/>
      <c r="FB86" s="59"/>
      <c r="FC86" s="59"/>
      <c r="FD86" s="59"/>
      <c r="FE86" s="59"/>
      <c r="FF86" s="96"/>
    </row>
    <row r="87" spans="3:162">
      <c r="C87" s="1798"/>
      <c r="D87" s="1799"/>
      <c r="E87" s="1799"/>
      <c r="F87" s="1799"/>
      <c r="G87" s="1800"/>
      <c r="H87" s="95"/>
      <c r="I87" s="59"/>
      <c r="J87" s="59"/>
      <c r="K87" s="59"/>
      <c r="L87" s="59"/>
      <c r="M87" s="59"/>
      <c r="N87" s="59"/>
      <c r="O87" s="59"/>
      <c r="P87" s="59"/>
      <c r="Q87" s="59"/>
      <c r="R87" s="59"/>
      <c r="S87" s="59"/>
      <c r="T87" s="59"/>
      <c r="U87" s="59"/>
      <c r="V87" s="59"/>
      <c r="W87" s="59"/>
      <c r="X87" s="59"/>
      <c r="Y87" s="59"/>
      <c r="Z87" s="59"/>
      <c r="AA87" s="59"/>
      <c r="AB87" s="59"/>
      <c r="AC87" s="59"/>
      <c r="AD87" s="59"/>
      <c r="AE87" s="59"/>
      <c r="AF87" s="59"/>
      <c r="AG87" s="59"/>
      <c r="AH87" s="59"/>
      <c r="AI87" s="59"/>
      <c r="AJ87" s="59"/>
      <c r="AK87" s="59"/>
      <c r="AL87" s="59"/>
      <c r="AM87" s="59"/>
      <c r="AN87" s="59"/>
      <c r="AO87" s="59"/>
      <c r="AP87" s="59"/>
      <c r="AQ87" s="59"/>
      <c r="AR87" s="59"/>
      <c r="AS87" s="101"/>
      <c r="AT87" s="95"/>
      <c r="AU87" s="59"/>
      <c r="AV87" s="59"/>
      <c r="AW87" s="59"/>
      <c r="AX87" s="59"/>
      <c r="AY87" s="59"/>
      <c r="AZ87" s="59"/>
      <c r="BA87" s="59"/>
      <c r="BB87" s="59"/>
      <c r="BC87" s="59"/>
      <c r="BD87" s="59"/>
      <c r="BE87" s="59"/>
      <c r="BF87" s="59"/>
      <c r="BG87" s="59"/>
      <c r="BH87" s="59"/>
      <c r="BI87" s="59"/>
      <c r="BJ87" s="59"/>
      <c r="BK87" s="59"/>
      <c r="BL87" s="59"/>
      <c r="BM87" s="59"/>
      <c r="BN87" s="59"/>
      <c r="BO87" s="59"/>
      <c r="BP87" s="59"/>
      <c r="BQ87" s="59"/>
      <c r="BR87" s="59"/>
      <c r="BS87" s="59"/>
      <c r="BT87" s="59"/>
      <c r="BU87" s="59"/>
      <c r="BV87" s="101"/>
      <c r="BW87" s="95"/>
      <c r="BX87" s="59"/>
      <c r="BY87" s="59"/>
      <c r="BZ87" s="59"/>
      <c r="CA87" s="59"/>
      <c r="CB87" s="59"/>
      <c r="CC87" s="59"/>
      <c r="CD87" s="59"/>
      <c r="CE87" s="59"/>
      <c r="CF87" s="59"/>
      <c r="CG87" s="59"/>
      <c r="CH87" s="59"/>
      <c r="CI87" s="59"/>
      <c r="CJ87" s="59"/>
      <c r="CK87" s="59"/>
      <c r="CL87" s="59"/>
      <c r="CM87" s="59"/>
      <c r="CN87" s="59"/>
      <c r="CO87" s="59"/>
      <c r="CP87" s="59"/>
      <c r="CQ87" s="59"/>
      <c r="CR87" s="59"/>
      <c r="CS87" s="59"/>
      <c r="CT87" s="59"/>
      <c r="CU87" s="59"/>
      <c r="CV87" s="59"/>
      <c r="CW87" s="59"/>
      <c r="CX87" s="59"/>
      <c r="CY87" s="59"/>
      <c r="CZ87" s="59"/>
      <c r="DA87" s="59"/>
      <c r="DB87" s="59"/>
      <c r="DC87" s="59"/>
      <c r="DD87" s="59"/>
      <c r="DE87" s="59"/>
      <c r="DF87" s="59"/>
      <c r="DG87" s="59"/>
      <c r="DH87" s="101"/>
      <c r="DI87" s="95"/>
      <c r="DJ87" s="59"/>
      <c r="DK87" s="59"/>
      <c r="DL87" s="59"/>
      <c r="DM87" s="59"/>
      <c r="DN87" s="59"/>
      <c r="DO87" s="59"/>
      <c r="DP87" s="59"/>
      <c r="DQ87" s="59"/>
      <c r="DR87" s="59"/>
      <c r="DS87" s="59"/>
      <c r="DT87" s="59"/>
      <c r="DU87" s="59"/>
      <c r="DV87" s="59"/>
      <c r="DW87" s="59"/>
      <c r="DX87" s="59"/>
      <c r="DY87" s="59"/>
      <c r="DZ87" s="59"/>
      <c r="EA87" s="59"/>
      <c r="EB87" s="59"/>
      <c r="EC87" s="59"/>
      <c r="ED87" s="59"/>
      <c r="EE87" s="59"/>
      <c r="EF87" s="59"/>
      <c r="EG87" s="59"/>
      <c r="EH87" s="59"/>
      <c r="EI87" s="59"/>
      <c r="EJ87" s="59"/>
      <c r="EK87" s="59"/>
      <c r="EL87" s="59"/>
      <c r="EM87" s="59"/>
      <c r="EN87" s="59"/>
      <c r="EO87" s="59"/>
      <c r="EP87" s="59"/>
      <c r="EQ87" s="59"/>
      <c r="ER87" s="59"/>
      <c r="ES87" s="59"/>
      <c r="ET87" s="59"/>
      <c r="EU87" s="59"/>
      <c r="EV87" s="59"/>
      <c r="EW87" s="59"/>
      <c r="EX87" s="59"/>
      <c r="EY87" s="59"/>
      <c r="EZ87" s="59"/>
      <c r="FA87" s="59"/>
      <c r="FB87" s="59"/>
      <c r="FC87" s="59"/>
      <c r="FD87" s="59"/>
      <c r="FE87" s="59"/>
      <c r="FF87" s="96"/>
    </row>
    <row r="88" spans="3:162">
      <c r="C88" s="1798"/>
      <c r="D88" s="1799"/>
      <c r="E88" s="1799"/>
      <c r="F88" s="1799"/>
      <c r="G88" s="1800"/>
      <c r="H88" s="95"/>
      <c r="I88" s="59"/>
      <c r="J88" s="59"/>
      <c r="K88" s="59"/>
      <c r="L88" s="59"/>
      <c r="M88" s="59"/>
      <c r="N88" s="59"/>
      <c r="O88" s="59"/>
      <c r="P88" s="59"/>
      <c r="Q88" s="59"/>
      <c r="R88" s="59"/>
      <c r="S88" s="59"/>
      <c r="T88" s="59"/>
      <c r="U88" s="59"/>
      <c r="V88" s="59"/>
      <c r="W88" s="59"/>
      <c r="X88" s="59"/>
      <c r="Y88" s="59"/>
      <c r="Z88" s="59"/>
      <c r="AA88" s="59"/>
      <c r="AB88" s="59"/>
      <c r="AC88" s="59"/>
      <c r="AD88" s="59"/>
      <c r="AE88" s="59"/>
      <c r="AF88" s="59"/>
      <c r="AG88" s="59"/>
      <c r="AH88" s="59"/>
      <c r="AI88" s="59"/>
      <c r="AJ88" s="59"/>
      <c r="AK88" s="59"/>
      <c r="AL88" s="59"/>
      <c r="AM88" s="59"/>
      <c r="AN88" s="59"/>
      <c r="AO88" s="59"/>
      <c r="AP88" s="59"/>
      <c r="AQ88" s="59"/>
      <c r="AR88" s="59"/>
      <c r="AS88" s="101"/>
      <c r="AT88" s="102"/>
      <c r="AU88" s="103"/>
      <c r="AV88" s="103"/>
      <c r="AW88" s="103"/>
      <c r="AX88" s="103"/>
      <c r="AY88" s="103"/>
      <c r="AZ88" s="103"/>
      <c r="BA88" s="103"/>
      <c r="BB88" s="103"/>
      <c r="BC88" s="103"/>
      <c r="BD88" s="103"/>
      <c r="BE88" s="103"/>
      <c r="BF88" s="103"/>
      <c r="BG88" s="103"/>
      <c r="BH88" s="103"/>
      <c r="BI88" s="103"/>
      <c r="BJ88" s="103"/>
      <c r="BK88" s="103"/>
      <c r="BL88" s="103"/>
      <c r="BM88" s="103"/>
      <c r="BN88" s="103"/>
      <c r="BO88" s="103"/>
      <c r="BP88" s="103"/>
      <c r="BQ88" s="103"/>
      <c r="BR88" s="103"/>
      <c r="BS88" s="103"/>
      <c r="BT88" s="103"/>
      <c r="BU88" s="103"/>
      <c r="BV88" s="105"/>
      <c r="BW88" s="95"/>
      <c r="BX88" s="59"/>
      <c r="BY88" s="59"/>
      <c r="BZ88" s="59"/>
      <c r="CA88" s="59"/>
      <c r="CB88" s="59"/>
      <c r="CC88" s="59"/>
      <c r="CD88" s="59"/>
      <c r="CE88" s="59"/>
      <c r="CF88" s="59"/>
      <c r="CG88" s="59"/>
      <c r="CH88" s="59"/>
      <c r="CI88" s="59"/>
      <c r="CJ88" s="59"/>
      <c r="CK88" s="59"/>
      <c r="CL88" s="59"/>
      <c r="CM88" s="59"/>
      <c r="CN88" s="59"/>
      <c r="CO88" s="59"/>
      <c r="CP88" s="59"/>
      <c r="CQ88" s="59"/>
      <c r="CR88" s="59"/>
      <c r="CS88" s="59"/>
      <c r="CT88" s="59"/>
      <c r="CU88" s="59"/>
      <c r="CV88" s="59"/>
      <c r="CW88" s="59"/>
      <c r="CX88" s="59"/>
      <c r="CY88" s="59"/>
      <c r="CZ88" s="59"/>
      <c r="DA88" s="59"/>
      <c r="DB88" s="59"/>
      <c r="DC88" s="59"/>
      <c r="DD88" s="59"/>
      <c r="DE88" s="59"/>
      <c r="DF88" s="59"/>
      <c r="DG88" s="59"/>
      <c r="DH88" s="101"/>
      <c r="DI88" s="95"/>
      <c r="DJ88" s="59"/>
      <c r="DK88" s="59"/>
      <c r="DL88" s="59"/>
      <c r="DM88" s="59"/>
      <c r="DN88" s="59"/>
      <c r="DO88" s="59"/>
      <c r="DP88" s="59"/>
      <c r="DQ88" s="59"/>
      <c r="DR88" s="59"/>
      <c r="DS88" s="59"/>
      <c r="DT88" s="59"/>
      <c r="DU88" s="59"/>
      <c r="DV88" s="59"/>
      <c r="DW88" s="59"/>
      <c r="DX88" s="59"/>
      <c r="DY88" s="59"/>
      <c r="DZ88" s="59"/>
      <c r="EA88" s="59"/>
      <c r="EB88" s="59"/>
      <c r="EC88" s="59"/>
      <c r="ED88" s="59"/>
      <c r="EE88" s="59"/>
      <c r="EF88" s="59"/>
      <c r="EG88" s="59"/>
      <c r="EH88" s="59"/>
      <c r="EI88" s="59"/>
      <c r="EJ88" s="59"/>
      <c r="EK88" s="59"/>
      <c r="EL88" s="59"/>
      <c r="EM88" s="59"/>
      <c r="EN88" s="59"/>
      <c r="EO88" s="59"/>
      <c r="EP88" s="59"/>
      <c r="EQ88" s="59"/>
      <c r="ER88" s="59"/>
      <c r="ES88" s="59"/>
      <c r="ET88" s="59"/>
      <c r="EU88" s="59"/>
      <c r="EV88" s="59"/>
      <c r="EW88" s="59"/>
      <c r="EX88" s="59"/>
      <c r="EY88" s="59"/>
      <c r="EZ88" s="59"/>
      <c r="FA88" s="59"/>
      <c r="FB88" s="59"/>
      <c r="FC88" s="59"/>
      <c r="FD88" s="59"/>
      <c r="FE88" s="59"/>
      <c r="FF88" s="96"/>
    </row>
    <row r="89" spans="3:162">
      <c r="C89" s="1798"/>
      <c r="D89" s="1799"/>
      <c r="E89" s="1799"/>
      <c r="F89" s="1799"/>
      <c r="G89" s="1800"/>
      <c r="H89" s="95"/>
      <c r="I89" s="59"/>
      <c r="J89" s="59"/>
      <c r="K89" s="59"/>
      <c r="L89" s="59"/>
      <c r="M89" s="59"/>
      <c r="N89" s="59"/>
      <c r="O89" s="59"/>
      <c r="P89" s="59"/>
      <c r="Q89" s="59"/>
      <c r="R89" s="59"/>
      <c r="S89" s="59"/>
      <c r="T89" s="59"/>
      <c r="U89" s="59"/>
      <c r="V89" s="59"/>
      <c r="W89" s="59"/>
      <c r="X89" s="59"/>
      <c r="Y89" s="59"/>
      <c r="Z89" s="59"/>
      <c r="AA89" s="59"/>
      <c r="AB89" s="59"/>
      <c r="AC89" s="59"/>
      <c r="AD89" s="59"/>
      <c r="AE89" s="59"/>
      <c r="AF89" s="59"/>
      <c r="AG89" s="59"/>
      <c r="AH89" s="59"/>
      <c r="AI89" s="59"/>
      <c r="AJ89" s="59"/>
      <c r="AK89" s="59"/>
      <c r="AL89" s="59"/>
      <c r="AM89" s="59"/>
      <c r="AN89" s="59"/>
      <c r="AO89" s="59"/>
      <c r="AP89" s="59"/>
      <c r="AQ89" s="59"/>
      <c r="AR89" s="59"/>
      <c r="AS89" s="101"/>
      <c r="AT89" s="1805" t="s">
        <v>702</v>
      </c>
      <c r="AU89" s="1805"/>
      <c r="AV89" s="1805"/>
      <c r="AW89" s="1805"/>
      <c r="AX89" s="1805"/>
      <c r="AY89" s="1805"/>
      <c r="AZ89" s="1805"/>
      <c r="BA89" s="1805"/>
      <c r="BB89" s="1805"/>
      <c r="BC89" s="1805"/>
      <c r="BD89" s="1805"/>
      <c r="BE89" s="1805"/>
      <c r="BF89" s="1805"/>
      <c r="BG89" s="1805"/>
      <c r="BH89" s="1805"/>
      <c r="BI89" s="1805"/>
      <c r="BJ89" s="1805"/>
      <c r="BK89" s="1805"/>
      <c r="BL89" s="1805"/>
      <c r="BM89" s="1805"/>
      <c r="BN89" s="1805"/>
      <c r="BO89" s="1805"/>
      <c r="BP89" s="1805"/>
      <c r="BQ89" s="1805"/>
      <c r="BR89" s="1805"/>
      <c r="BS89" s="1805"/>
      <c r="BT89" s="1805"/>
      <c r="BU89" s="1805"/>
      <c r="BV89" s="1806"/>
      <c r="BW89" s="95"/>
      <c r="BX89" s="59"/>
      <c r="BY89" s="59"/>
      <c r="BZ89" s="59"/>
      <c r="CA89" s="59"/>
      <c r="CB89" s="59"/>
      <c r="CC89" s="59"/>
      <c r="CD89" s="59"/>
      <c r="CE89" s="59"/>
      <c r="CF89" s="59"/>
      <c r="CG89" s="59"/>
      <c r="CH89" s="59"/>
      <c r="CI89" s="59"/>
      <c r="CJ89" s="59"/>
      <c r="CK89" s="59"/>
      <c r="CL89" s="59"/>
      <c r="CM89" s="59"/>
      <c r="CN89" s="59"/>
      <c r="CO89" s="59"/>
      <c r="CP89" s="59"/>
      <c r="CQ89" s="59"/>
      <c r="CR89" s="59"/>
      <c r="CS89" s="59"/>
      <c r="CT89" s="59"/>
      <c r="CU89" s="59"/>
      <c r="CV89" s="59"/>
      <c r="CW89" s="59"/>
      <c r="CX89" s="59"/>
      <c r="CY89" s="59"/>
      <c r="CZ89" s="59"/>
      <c r="DA89" s="59"/>
      <c r="DB89" s="59"/>
      <c r="DC89" s="59"/>
      <c r="DD89" s="59"/>
      <c r="DE89" s="59"/>
      <c r="DF89" s="59"/>
      <c r="DG89" s="59"/>
      <c r="DH89" s="101"/>
      <c r="DI89" s="95"/>
      <c r="DJ89" s="59"/>
      <c r="DK89" s="59"/>
      <c r="DL89" s="59"/>
      <c r="DM89" s="59"/>
      <c r="DN89" s="59"/>
      <c r="DO89" s="59"/>
      <c r="DP89" s="59"/>
      <c r="DQ89" s="59"/>
      <c r="DR89" s="59"/>
      <c r="DS89" s="59"/>
      <c r="DT89" s="59"/>
      <c r="DU89" s="59"/>
      <c r="DV89" s="59"/>
      <c r="DW89" s="59"/>
      <c r="DX89" s="59"/>
      <c r="DY89" s="59"/>
      <c r="DZ89" s="59"/>
      <c r="EA89" s="59"/>
      <c r="EB89" s="59"/>
      <c r="EC89" s="59"/>
      <c r="ED89" s="59"/>
      <c r="EE89" s="59"/>
      <c r="EF89" s="59"/>
      <c r="EG89" s="59"/>
      <c r="EH89" s="59"/>
      <c r="EI89" s="59"/>
      <c r="EJ89" s="59"/>
      <c r="EK89" s="59"/>
      <c r="EL89" s="59"/>
      <c r="EM89" s="59"/>
      <c r="EN89" s="59"/>
      <c r="EO89" s="59"/>
      <c r="EP89" s="59"/>
      <c r="EQ89" s="59"/>
      <c r="ER89" s="59"/>
      <c r="ES89" s="59"/>
      <c r="ET89" s="59"/>
      <c r="EU89" s="59"/>
      <c r="EV89" s="59"/>
      <c r="EW89" s="59"/>
      <c r="EX89" s="59"/>
      <c r="EY89" s="59"/>
      <c r="EZ89" s="59"/>
      <c r="FA89" s="59"/>
      <c r="FB89" s="59"/>
      <c r="FC89" s="59"/>
      <c r="FD89" s="59"/>
      <c r="FE89" s="59"/>
      <c r="FF89" s="96"/>
    </row>
    <row r="90" spans="3:162">
      <c r="C90" s="1798"/>
      <c r="D90" s="1799"/>
      <c r="E90" s="1799"/>
      <c r="F90" s="1799"/>
      <c r="G90" s="1800"/>
      <c r="H90" s="95"/>
      <c r="I90" s="59"/>
      <c r="J90" s="59"/>
      <c r="K90" s="59"/>
      <c r="L90" s="59"/>
      <c r="M90" s="59"/>
      <c r="N90" s="59"/>
      <c r="O90" s="59"/>
      <c r="P90" s="59"/>
      <c r="Q90" s="59"/>
      <c r="R90" s="59"/>
      <c r="S90" s="59"/>
      <c r="T90" s="59"/>
      <c r="U90" s="59"/>
      <c r="V90" s="59"/>
      <c r="W90" s="59"/>
      <c r="X90" s="59"/>
      <c r="Y90" s="59"/>
      <c r="Z90" s="59"/>
      <c r="AA90" s="59"/>
      <c r="AB90" s="59"/>
      <c r="AC90" s="59"/>
      <c r="AD90" s="59"/>
      <c r="AE90" s="59"/>
      <c r="AF90" s="59"/>
      <c r="AG90" s="59"/>
      <c r="AH90" s="59"/>
      <c r="AI90" s="59"/>
      <c r="AJ90" s="59"/>
      <c r="AK90" s="59"/>
      <c r="AL90" s="59"/>
      <c r="AM90" s="59"/>
      <c r="AN90" s="59"/>
      <c r="AO90" s="59"/>
      <c r="AP90" s="59"/>
      <c r="AQ90" s="59"/>
      <c r="AR90" s="59"/>
      <c r="AS90" s="101"/>
      <c r="AT90" s="1808"/>
      <c r="AU90" s="1808"/>
      <c r="AV90" s="1808"/>
      <c r="AW90" s="1808"/>
      <c r="AX90" s="1808"/>
      <c r="AY90" s="1808"/>
      <c r="AZ90" s="1808"/>
      <c r="BA90" s="1808"/>
      <c r="BB90" s="1808"/>
      <c r="BC90" s="1808"/>
      <c r="BD90" s="1808"/>
      <c r="BE90" s="1808"/>
      <c r="BF90" s="1808"/>
      <c r="BG90" s="1808"/>
      <c r="BH90" s="1808"/>
      <c r="BI90" s="1808"/>
      <c r="BJ90" s="1808"/>
      <c r="BK90" s="1808"/>
      <c r="BL90" s="1808"/>
      <c r="BM90" s="1808"/>
      <c r="BN90" s="1808"/>
      <c r="BO90" s="1808"/>
      <c r="BP90" s="1808"/>
      <c r="BQ90" s="1808"/>
      <c r="BR90" s="1808"/>
      <c r="BS90" s="1808"/>
      <c r="BT90" s="1808"/>
      <c r="BU90" s="1808"/>
      <c r="BV90" s="1809"/>
      <c r="BW90" s="95"/>
      <c r="BX90" s="59"/>
      <c r="BY90" s="59"/>
      <c r="BZ90" s="59"/>
      <c r="CA90" s="59"/>
      <c r="CB90" s="59"/>
      <c r="CC90" s="59"/>
      <c r="CD90" s="59"/>
      <c r="CE90" s="59"/>
      <c r="CF90" s="59"/>
      <c r="CG90" s="59"/>
      <c r="CH90" s="59"/>
      <c r="CI90" s="59"/>
      <c r="CJ90" s="59"/>
      <c r="CK90" s="59"/>
      <c r="CL90" s="59"/>
      <c r="CM90" s="59"/>
      <c r="CN90" s="59"/>
      <c r="CO90" s="59"/>
      <c r="CP90" s="59"/>
      <c r="CQ90" s="59"/>
      <c r="CR90" s="59"/>
      <c r="CS90" s="59"/>
      <c r="CT90" s="59"/>
      <c r="CU90" s="59"/>
      <c r="CV90" s="59"/>
      <c r="CW90" s="59"/>
      <c r="CX90" s="59"/>
      <c r="CY90" s="59"/>
      <c r="CZ90" s="59"/>
      <c r="DA90" s="59"/>
      <c r="DB90" s="59"/>
      <c r="DC90" s="59"/>
      <c r="DD90" s="59"/>
      <c r="DE90" s="59"/>
      <c r="DF90" s="59"/>
      <c r="DG90" s="59"/>
      <c r="DH90" s="101"/>
      <c r="DI90" s="95"/>
      <c r="DJ90" s="59"/>
      <c r="DK90" s="59"/>
      <c r="DL90" s="59"/>
      <c r="DM90" s="59"/>
      <c r="DN90" s="59"/>
      <c r="DO90" s="59"/>
      <c r="DP90" s="59"/>
      <c r="DQ90" s="59"/>
      <c r="DR90" s="59"/>
      <c r="DS90" s="59"/>
      <c r="DT90" s="59"/>
      <c r="DU90" s="59"/>
      <c r="DV90" s="59"/>
      <c r="DW90" s="59"/>
      <c r="DX90" s="59"/>
      <c r="DY90" s="59"/>
      <c r="DZ90" s="59"/>
      <c r="EA90" s="59"/>
      <c r="EB90" s="59"/>
      <c r="EC90" s="59"/>
      <c r="ED90" s="59"/>
      <c r="EE90" s="59"/>
      <c r="EF90" s="59"/>
      <c r="EG90" s="59"/>
      <c r="EH90" s="59"/>
      <c r="EI90" s="59"/>
      <c r="EJ90" s="59"/>
      <c r="EK90" s="59"/>
      <c r="EL90" s="59"/>
      <c r="EM90" s="59"/>
      <c r="EN90" s="59"/>
      <c r="EO90" s="59"/>
      <c r="EP90" s="59"/>
      <c r="EQ90" s="59"/>
      <c r="ER90" s="59"/>
      <c r="ES90" s="59"/>
      <c r="ET90" s="59"/>
      <c r="EU90" s="59"/>
      <c r="EV90" s="59"/>
      <c r="EW90" s="59"/>
      <c r="EX90" s="59"/>
      <c r="EY90" s="59"/>
      <c r="EZ90" s="59"/>
      <c r="FA90" s="59"/>
      <c r="FB90" s="59"/>
      <c r="FC90" s="59"/>
      <c r="FD90" s="59"/>
      <c r="FE90" s="59"/>
      <c r="FF90" s="96"/>
    </row>
    <row r="91" spans="3:162">
      <c r="C91" s="1798"/>
      <c r="D91" s="1799"/>
      <c r="E91" s="1799"/>
      <c r="F91" s="1799"/>
      <c r="G91" s="1800"/>
      <c r="H91" s="95"/>
      <c r="I91" s="59"/>
      <c r="J91" s="59"/>
      <c r="K91" s="59"/>
      <c r="L91" s="59"/>
      <c r="M91" s="59"/>
      <c r="N91" s="59"/>
      <c r="O91" s="59"/>
      <c r="P91" s="59"/>
      <c r="Q91" s="59"/>
      <c r="R91" s="59"/>
      <c r="S91" s="59"/>
      <c r="T91" s="59"/>
      <c r="U91" s="59"/>
      <c r="V91" s="59"/>
      <c r="W91" s="59"/>
      <c r="X91" s="59"/>
      <c r="Y91" s="59"/>
      <c r="Z91" s="59"/>
      <c r="AA91" s="59"/>
      <c r="AB91" s="59"/>
      <c r="AC91" s="59"/>
      <c r="AD91" s="59"/>
      <c r="AE91" s="59"/>
      <c r="AF91" s="59"/>
      <c r="AG91" s="59"/>
      <c r="AH91" s="59"/>
      <c r="AI91" s="59"/>
      <c r="AJ91" s="59"/>
      <c r="AK91" s="59"/>
      <c r="AL91" s="59"/>
      <c r="AM91" s="59"/>
      <c r="AN91" s="59"/>
      <c r="AO91" s="59"/>
      <c r="AP91" s="59"/>
      <c r="AQ91" s="59"/>
      <c r="AR91" s="59"/>
      <c r="AS91" s="101"/>
      <c r="AT91" s="1811"/>
      <c r="AU91" s="1811"/>
      <c r="AV91" s="1811"/>
      <c r="AW91" s="1811"/>
      <c r="AX91" s="1811"/>
      <c r="AY91" s="1811"/>
      <c r="AZ91" s="1811"/>
      <c r="BA91" s="1811"/>
      <c r="BB91" s="1811"/>
      <c r="BC91" s="1811"/>
      <c r="BD91" s="1811"/>
      <c r="BE91" s="1811"/>
      <c r="BF91" s="1811"/>
      <c r="BG91" s="1811"/>
      <c r="BH91" s="1811"/>
      <c r="BI91" s="1811"/>
      <c r="BJ91" s="1811"/>
      <c r="BK91" s="1811"/>
      <c r="BL91" s="1811"/>
      <c r="BM91" s="1811"/>
      <c r="BN91" s="1811"/>
      <c r="BO91" s="1811"/>
      <c r="BP91" s="1811"/>
      <c r="BQ91" s="1811"/>
      <c r="BR91" s="1811"/>
      <c r="BS91" s="1811"/>
      <c r="BT91" s="1811"/>
      <c r="BU91" s="1811"/>
      <c r="BV91" s="1812"/>
      <c r="BW91" s="95"/>
      <c r="BX91" s="59"/>
      <c r="BY91" s="59"/>
      <c r="BZ91" s="59"/>
      <c r="CA91" s="59"/>
      <c r="CB91" s="59"/>
      <c r="CC91" s="59"/>
      <c r="CD91" s="59"/>
      <c r="CE91" s="59"/>
      <c r="CF91" s="59"/>
      <c r="CG91" s="59"/>
      <c r="CH91" s="59"/>
      <c r="CI91" s="59"/>
      <c r="CJ91" s="59"/>
      <c r="CK91" s="59"/>
      <c r="CL91" s="59"/>
      <c r="CM91" s="59"/>
      <c r="CN91" s="59"/>
      <c r="CO91" s="59"/>
      <c r="CP91" s="59"/>
      <c r="CQ91" s="59"/>
      <c r="CR91" s="59"/>
      <c r="CS91" s="59"/>
      <c r="CT91" s="59"/>
      <c r="CU91" s="59"/>
      <c r="CV91" s="59"/>
      <c r="CW91" s="59"/>
      <c r="CX91" s="59"/>
      <c r="CY91" s="59"/>
      <c r="CZ91" s="59"/>
      <c r="DA91" s="59"/>
      <c r="DB91" s="59"/>
      <c r="DC91" s="59"/>
      <c r="DD91" s="59"/>
      <c r="DE91" s="59"/>
      <c r="DF91" s="59"/>
      <c r="DG91" s="59"/>
      <c r="DH91" s="101"/>
      <c r="DI91" s="95"/>
      <c r="DJ91" s="59"/>
      <c r="DK91" s="59"/>
      <c r="DL91" s="59"/>
      <c r="DM91" s="59"/>
      <c r="DN91" s="59"/>
      <c r="DO91" s="59"/>
      <c r="DP91" s="59"/>
      <c r="DQ91" s="59"/>
      <c r="DR91" s="59"/>
      <c r="DS91" s="59"/>
      <c r="DT91" s="59"/>
      <c r="DU91" s="59"/>
      <c r="DV91" s="59"/>
      <c r="DW91" s="59"/>
      <c r="DX91" s="59"/>
      <c r="DY91" s="59"/>
      <c r="DZ91" s="59"/>
      <c r="EA91" s="59"/>
      <c r="EB91" s="59"/>
      <c r="EC91" s="59"/>
      <c r="ED91" s="59"/>
      <c r="EE91" s="59"/>
      <c r="EF91" s="59"/>
      <c r="EG91" s="59"/>
      <c r="EH91" s="59"/>
      <c r="EI91" s="59"/>
      <c r="EJ91" s="59"/>
      <c r="EK91" s="59"/>
      <c r="EL91" s="59"/>
      <c r="EM91" s="59"/>
      <c r="EN91" s="59"/>
      <c r="EO91" s="59"/>
      <c r="EP91" s="59"/>
      <c r="EQ91" s="59"/>
      <c r="ER91" s="59"/>
      <c r="ES91" s="59"/>
      <c r="ET91" s="59"/>
      <c r="EU91" s="59"/>
      <c r="EV91" s="59"/>
      <c r="EW91" s="59"/>
      <c r="EX91" s="59"/>
      <c r="EY91" s="59"/>
      <c r="EZ91" s="59"/>
      <c r="FA91" s="59"/>
      <c r="FB91" s="59"/>
      <c r="FC91" s="59"/>
      <c r="FD91" s="59"/>
      <c r="FE91" s="59"/>
      <c r="FF91" s="96"/>
    </row>
    <row r="92" spans="3:162">
      <c r="C92" s="1798"/>
      <c r="D92" s="1799"/>
      <c r="E92" s="1799"/>
      <c r="F92" s="1799"/>
      <c r="G92" s="1800"/>
      <c r="H92" s="95"/>
      <c r="I92" s="59"/>
      <c r="J92" s="59"/>
      <c r="K92" s="59"/>
      <c r="L92" s="59"/>
      <c r="M92" s="59"/>
      <c r="N92" s="59"/>
      <c r="O92" s="59"/>
      <c r="P92" s="59"/>
      <c r="Q92" s="59"/>
      <c r="R92" s="59"/>
      <c r="S92" s="59"/>
      <c r="T92" s="59"/>
      <c r="U92" s="59"/>
      <c r="V92" s="59"/>
      <c r="W92" s="59"/>
      <c r="X92" s="59"/>
      <c r="Y92" s="59"/>
      <c r="Z92" s="59"/>
      <c r="AA92" s="59"/>
      <c r="AB92" s="59"/>
      <c r="AC92" s="59"/>
      <c r="AD92" s="59"/>
      <c r="AE92" s="59"/>
      <c r="AF92" s="59"/>
      <c r="AG92" s="59"/>
      <c r="AH92" s="59"/>
      <c r="AI92" s="59"/>
      <c r="AJ92" s="59"/>
      <c r="AK92" s="59"/>
      <c r="AL92" s="59"/>
      <c r="AM92" s="59"/>
      <c r="AN92" s="59"/>
      <c r="AO92" s="59"/>
      <c r="AP92" s="59"/>
      <c r="AQ92" s="59"/>
      <c r="AR92" s="59"/>
      <c r="AS92" s="101"/>
      <c r="AT92" s="98"/>
      <c r="AU92" s="93"/>
      <c r="AV92" s="93"/>
      <c r="AW92" s="93"/>
      <c r="AX92" s="93"/>
      <c r="AY92" s="93"/>
      <c r="AZ92" s="93"/>
      <c r="BA92" s="93"/>
      <c r="BB92" s="93"/>
      <c r="BC92" s="93"/>
      <c r="BD92" s="93"/>
      <c r="BE92" s="93"/>
      <c r="BF92" s="93"/>
      <c r="BG92" s="93"/>
      <c r="BH92" s="93"/>
      <c r="BI92" s="93"/>
      <c r="BJ92" s="93"/>
      <c r="BK92" s="93"/>
      <c r="BL92" s="93"/>
      <c r="BM92" s="93"/>
      <c r="BN92" s="93"/>
      <c r="BO92" s="93"/>
      <c r="BP92" s="93"/>
      <c r="BQ92" s="93"/>
      <c r="BR92" s="93"/>
      <c r="BS92" s="93"/>
      <c r="BT92" s="93"/>
      <c r="BU92" s="93"/>
      <c r="BV92" s="100"/>
      <c r="BW92" s="95"/>
      <c r="BX92" s="59"/>
      <c r="BY92" s="59"/>
      <c r="BZ92" s="59"/>
      <c r="CA92" s="59"/>
      <c r="CB92" s="59"/>
      <c r="CC92" s="59"/>
      <c r="CD92" s="59"/>
      <c r="CE92" s="59"/>
      <c r="CF92" s="59"/>
      <c r="CG92" s="59"/>
      <c r="CH92" s="59"/>
      <c r="CI92" s="59"/>
      <c r="CJ92" s="59"/>
      <c r="CK92" s="59"/>
      <c r="CL92" s="59"/>
      <c r="CM92" s="59"/>
      <c r="CN92" s="59"/>
      <c r="CO92" s="59"/>
      <c r="CP92" s="59"/>
      <c r="CQ92" s="59"/>
      <c r="CR92" s="59"/>
      <c r="CS92" s="59"/>
      <c r="CT92" s="59"/>
      <c r="CU92" s="59"/>
      <c r="CV92" s="59"/>
      <c r="CW92" s="59"/>
      <c r="CX92" s="59"/>
      <c r="CY92" s="59"/>
      <c r="CZ92" s="59"/>
      <c r="DA92" s="59"/>
      <c r="DB92" s="59"/>
      <c r="DC92" s="59"/>
      <c r="DD92" s="59"/>
      <c r="DE92" s="59"/>
      <c r="DF92" s="59"/>
      <c r="DG92" s="59"/>
      <c r="DH92" s="101"/>
      <c r="DI92" s="95"/>
      <c r="DJ92" s="59"/>
      <c r="DK92" s="59"/>
      <c r="DL92" s="59"/>
      <c r="DM92" s="59"/>
      <c r="DN92" s="59"/>
      <c r="DO92" s="59"/>
      <c r="DP92" s="59"/>
      <c r="DQ92" s="59"/>
      <c r="DR92" s="59"/>
      <c r="DS92" s="59"/>
      <c r="DT92" s="59"/>
      <c r="DU92" s="59"/>
      <c r="DV92" s="59"/>
      <c r="DW92" s="59"/>
      <c r="DX92" s="59"/>
      <c r="DY92" s="59"/>
      <c r="DZ92" s="59"/>
      <c r="EA92" s="59"/>
      <c r="EB92" s="59"/>
      <c r="EC92" s="59"/>
      <c r="ED92" s="59"/>
      <c r="EE92" s="59"/>
      <c r="EF92" s="59"/>
      <c r="EG92" s="59"/>
      <c r="EH92" s="59"/>
      <c r="EI92" s="59"/>
      <c r="EJ92" s="59"/>
      <c r="EK92" s="59"/>
      <c r="EL92" s="59"/>
      <c r="EM92" s="59"/>
      <c r="EN92" s="59"/>
      <c r="EO92" s="59"/>
      <c r="EP92" s="59"/>
      <c r="EQ92" s="59"/>
      <c r="ER92" s="59"/>
      <c r="ES92" s="59"/>
      <c r="ET92" s="59"/>
      <c r="EU92" s="59"/>
      <c r="EV92" s="59"/>
      <c r="EW92" s="59"/>
      <c r="EX92" s="59"/>
      <c r="EY92" s="59"/>
      <c r="EZ92" s="59"/>
      <c r="FA92" s="59"/>
      <c r="FB92" s="59"/>
      <c r="FC92" s="59"/>
      <c r="FD92" s="59"/>
      <c r="FE92" s="59"/>
      <c r="FF92" s="96"/>
    </row>
    <row r="93" spans="3:162">
      <c r="C93" s="1798"/>
      <c r="D93" s="1799"/>
      <c r="E93" s="1799"/>
      <c r="F93" s="1799"/>
      <c r="G93" s="1800"/>
      <c r="H93" s="95"/>
      <c r="I93" s="59"/>
      <c r="J93" s="59"/>
      <c r="K93" s="59"/>
      <c r="L93" s="59"/>
      <c r="M93" s="59"/>
      <c r="N93" s="59"/>
      <c r="O93" s="59"/>
      <c r="P93" s="59"/>
      <c r="Q93" s="59"/>
      <c r="R93" s="59"/>
      <c r="S93" s="59"/>
      <c r="T93" s="59"/>
      <c r="U93" s="59"/>
      <c r="V93" s="59"/>
      <c r="W93" s="59"/>
      <c r="X93" s="59"/>
      <c r="Y93" s="59"/>
      <c r="Z93" s="59"/>
      <c r="AA93" s="59"/>
      <c r="AB93" s="59"/>
      <c r="AC93" s="59"/>
      <c r="AD93" s="59"/>
      <c r="AE93" s="59"/>
      <c r="AF93" s="59"/>
      <c r="AG93" s="59"/>
      <c r="AH93" s="59"/>
      <c r="AI93" s="59"/>
      <c r="AJ93" s="59"/>
      <c r="AK93" s="59"/>
      <c r="AL93" s="59"/>
      <c r="AM93" s="59"/>
      <c r="AN93" s="59"/>
      <c r="AO93" s="59"/>
      <c r="AP93" s="59"/>
      <c r="AQ93" s="59"/>
      <c r="AR93" s="59"/>
      <c r="AS93" s="101"/>
      <c r="AT93" s="95"/>
      <c r="AU93" s="59"/>
      <c r="AV93" s="59"/>
      <c r="AW93" s="59"/>
      <c r="AX93" s="59"/>
      <c r="AY93" s="59"/>
      <c r="AZ93" s="59"/>
      <c r="BA93" s="59"/>
      <c r="BB93" s="59"/>
      <c r="BC93" s="59"/>
      <c r="BD93" s="59"/>
      <c r="BE93" s="59"/>
      <c r="BF93" s="59"/>
      <c r="BG93" s="59"/>
      <c r="BH93" s="59"/>
      <c r="BI93" s="59"/>
      <c r="BJ93" s="59"/>
      <c r="BK93" s="59"/>
      <c r="BL93" s="59"/>
      <c r="BM93" s="59"/>
      <c r="BN93" s="59"/>
      <c r="BO93" s="59"/>
      <c r="BP93" s="59"/>
      <c r="BQ93" s="59"/>
      <c r="BR93" s="59"/>
      <c r="BS93" s="59"/>
      <c r="BT93" s="59"/>
      <c r="BU93" s="59"/>
      <c r="BV93" s="101"/>
      <c r="BW93" s="95"/>
      <c r="BX93" s="59"/>
      <c r="BY93" s="59"/>
      <c r="BZ93" s="59"/>
      <c r="CA93" s="59"/>
      <c r="CB93" s="59"/>
      <c r="CC93" s="59"/>
      <c r="CD93" s="59"/>
      <c r="CE93" s="59"/>
      <c r="CF93" s="59"/>
      <c r="CG93" s="59"/>
      <c r="CH93" s="59"/>
      <c r="CI93" s="59"/>
      <c r="CJ93" s="59"/>
      <c r="CK93" s="59"/>
      <c r="CL93" s="59"/>
      <c r="CM93" s="59"/>
      <c r="CN93" s="59"/>
      <c r="CO93" s="59"/>
      <c r="CP93" s="59"/>
      <c r="CQ93" s="59"/>
      <c r="CR93" s="59"/>
      <c r="CS93" s="59"/>
      <c r="CT93" s="59"/>
      <c r="CU93" s="59"/>
      <c r="CV93" s="59"/>
      <c r="CW93" s="59"/>
      <c r="CX93" s="59"/>
      <c r="CY93" s="59"/>
      <c r="CZ93" s="59"/>
      <c r="DA93" s="59"/>
      <c r="DB93" s="59"/>
      <c r="DC93" s="59"/>
      <c r="DD93" s="59"/>
      <c r="DE93" s="59"/>
      <c r="DF93" s="59"/>
      <c r="DG93" s="59"/>
      <c r="DH93" s="101"/>
      <c r="DI93" s="95"/>
      <c r="DJ93" s="59"/>
      <c r="DK93" s="59"/>
      <c r="DL93" s="59"/>
      <c r="DM93" s="59"/>
      <c r="DN93" s="59"/>
      <c r="DO93" s="59"/>
      <c r="DP93" s="59"/>
      <c r="DQ93" s="59"/>
      <c r="DR93" s="59"/>
      <c r="DS93" s="59"/>
      <c r="DT93" s="59"/>
      <c r="DU93" s="59"/>
      <c r="DV93" s="59"/>
      <c r="DW93" s="59"/>
      <c r="DX93" s="59"/>
      <c r="DY93" s="59"/>
      <c r="DZ93" s="59"/>
      <c r="EA93" s="59"/>
      <c r="EB93" s="59"/>
      <c r="EC93" s="59"/>
      <c r="ED93" s="59"/>
      <c r="EE93" s="59"/>
      <c r="EF93" s="59"/>
      <c r="EG93" s="59"/>
      <c r="EH93" s="59"/>
      <c r="EI93" s="59"/>
      <c r="EJ93" s="59"/>
      <c r="EK93" s="59"/>
      <c r="EL93" s="59"/>
      <c r="EM93" s="59"/>
      <c r="EN93" s="59"/>
      <c r="EO93" s="59"/>
      <c r="EP93" s="59"/>
      <c r="EQ93" s="59"/>
      <c r="ER93" s="59"/>
      <c r="ES93" s="59"/>
      <c r="ET93" s="59"/>
      <c r="EU93" s="59"/>
      <c r="EV93" s="59"/>
      <c r="EW93" s="59"/>
      <c r="EX93" s="59"/>
      <c r="EY93" s="59"/>
      <c r="EZ93" s="59"/>
      <c r="FA93" s="59"/>
      <c r="FB93" s="59"/>
      <c r="FC93" s="59"/>
      <c r="FD93" s="59"/>
      <c r="FE93" s="59"/>
      <c r="FF93" s="96"/>
    </row>
    <row r="94" spans="3:162">
      <c r="C94" s="1798"/>
      <c r="D94" s="1799"/>
      <c r="E94" s="1799"/>
      <c r="F94" s="1799"/>
      <c r="G94" s="1800"/>
      <c r="H94" s="95"/>
      <c r="I94" s="59"/>
      <c r="J94" s="59"/>
      <c r="K94" s="59"/>
      <c r="L94" s="59"/>
      <c r="M94" s="59"/>
      <c r="N94" s="59"/>
      <c r="O94" s="59"/>
      <c r="P94" s="59"/>
      <c r="Q94" s="59"/>
      <c r="R94" s="59"/>
      <c r="S94" s="59"/>
      <c r="T94" s="59"/>
      <c r="U94" s="59"/>
      <c r="V94" s="59"/>
      <c r="W94" s="59"/>
      <c r="X94" s="59"/>
      <c r="Y94" s="59"/>
      <c r="Z94" s="59"/>
      <c r="AA94" s="59"/>
      <c r="AB94" s="59"/>
      <c r="AC94" s="59"/>
      <c r="AD94" s="59"/>
      <c r="AE94" s="59"/>
      <c r="AF94" s="59"/>
      <c r="AG94" s="59"/>
      <c r="AH94" s="59"/>
      <c r="AI94" s="59"/>
      <c r="AJ94" s="59"/>
      <c r="AK94" s="59"/>
      <c r="AL94" s="59"/>
      <c r="AM94" s="59"/>
      <c r="AN94" s="59"/>
      <c r="AO94" s="59"/>
      <c r="AP94" s="59"/>
      <c r="AQ94" s="59"/>
      <c r="AR94" s="59"/>
      <c r="AS94" s="101"/>
      <c r="AT94" s="95"/>
      <c r="AU94" s="59"/>
      <c r="AV94" s="59"/>
      <c r="AW94" s="59"/>
      <c r="AX94" s="59"/>
      <c r="AY94" s="59"/>
      <c r="AZ94" s="59"/>
      <c r="BA94" s="59"/>
      <c r="BB94" s="59"/>
      <c r="BC94" s="59"/>
      <c r="BD94" s="59"/>
      <c r="BE94" s="59"/>
      <c r="BF94" s="59"/>
      <c r="BG94" s="59"/>
      <c r="BH94" s="59"/>
      <c r="BI94" s="59"/>
      <c r="BJ94" s="59"/>
      <c r="BK94" s="59"/>
      <c r="BL94" s="59"/>
      <c r="BM94" s="59"/>
      <c r="BN94" s="59"/>
      <c r="BO94" s="59"/>
      <c r="BP94" s="59"/>
      <c r="BQ94" s="59"/>
      <c r="BR94" s="59"/>
      <c r="BS94" s="59"/>
      <c r="BT94" s="59"/>
      <c r="BU94" s="59"/>
      <c r="BV94" s="101"/>
      <c r="BW94" s="95"/>
      <c r="BX94" s="59"/>
      <c r="BY94" s="59"/>
      <c r="BZ94" s="59"/>
      <c r="CA94" s="59"/>
      <c r="CB94" s="59"/>
      <c r="CC94" s="59"/>
      <c r="CD94" s="59"/>
      <c r="CE94" s="59"/>
      <c r="CF94" s="59"/>
      <c r="CG94" s="59"/>
      <c r="CH94" s="59"/>
      <c r="CI94" s="59"/>
      <c r="CJ94" s="59"/>
      <c r="CK94" s="59"/>
      <c r="CL94" s="59"/>
      <c r="CM94" s="59"/>
      <c r="CN94" s="59"/>
      <c r="CO94" s="59"/>
      <c r="CP94" s="59"/>
      <c r="CQ94" s="59"/>
      <c r="CR94" s="59"/>
      <c r="CS94" s="59"/>
      <c r="CT94" s="59"/>
      <c r="CU94" s="59"/>
      <c r="CV94" s="59"/>
      <c r="CW94" s="59"/>
      <c r="CX94" s="59"/>
      <c r="CY94" s="59"/>
      <c r="CZ94" s="59"/>
      <c r="DA94" s="59"/>
      <c r="DB94" s="59"/>
      <c r="DC94" s="59"/>
      <c r="DD94" s="59"/>
      <c r="DE94" s="59"/>
      <c r="DF94" s="59"/>
      <c r="DG94" s="59"/>
      <c r="DH94" s="101"/>
      <c r="DI94" s="95"/>
      <c r="DJ94" s="59"/>
      <c r="DK94" s="59"/>
      <c r="DL94" s="59"/>
      <c r="DM94" s="59"/>
      <c r="DN94" s="59"/>
      <c r="DO94" s="59"/>
      <c r="DP94" s="59"/>
      <c r="DQ94" s="59"/>
      <c r="DR94" s="59"/>
      <c r="DS94" s="59"/>
      <c r="DT94" s="59"/>
      <c r="DU94" s="59"/>
      <c r="DV94" s="59"/>
      <c r="DW94" s="59"/>
      <c r="DX94" s="59"/>
      <c r="DY94" s="59"/>
      <c r="DZ94" s="59"/>
      <c r="EA94" s="59"/>
      <c r="EB94" s="59"/>
      <c r="EC94" s="59"/>
      <c r="ED94" s="59"/>
      <c r="EE94" s="59"/>
      <c r="EF94" s="59"/>
      <c r="EG94" s="59"/>
      <c r="EH94" s="59"/>
      <c r="EI94" s="59"/>
      <c r="EJ94" s="59"/>
      <c r="EK94" s="59"/>
      <c r="EL94" s="59"/>
      <c r="EM94" s="59"/>
      <c r="EN94" s="59"/>
      <c r="EO94" s="59"/>
      <c r="EP94" s="59"/>
      <c r="EQ94" s="59"/>
      <c r="ER94" s="59"/>
      <c r="ES94" s="59"/>
      <c r="ET94" s="59"/>
      <c r="EU94" s="59"/>
      <c r="EV94" s="59"/>
      <c r="EW94" s="59"/>
      <c r="EX94" s="59"/>
      <c r="EY94" s="59"/>
      <c r="EZ94" s="59"/>
      <c r="FA94" s="59"/>
      <c r="FB94" s="59"/>
      <c r="FC94" s="59"/>
      <c r="FD94" s="59"/>
      <c r="FE94" s="59"/>
      <c r="FF94" s="96"/>
    </row>
    <row r="95" spans="3:162">
      <c r="C95" s="1798"/>
      <c r="D95" s="1799"/>
      <c r="E95" s="1799"/>
      <c r="F95" s="1799"/>
      <c r="G95" s="1800"/>
      <c r="H95" s="95"/>
      <c r="I95" s="59"/>
      <c r="J95" s="59"/>
      <c r="K95" s="59"/>
      <c r="L95" s="59"/>
      <c r="M95" s="59"/>
      <c r="N95" s="59"/>
      <c r="O95" s="59"/>
      <c r="P95" s="59"/>
      <c r="Q95" s="59"/>
      <c r="R95" s="59"/>
      <c r="S95" s="59"/>
      <c r="T95" s="59"/>
      <c r="U95" s="59"/>
      <c r="V95" s="59"/>
      <c r="W95" s="59"/>
      <c r="X95" s="59"/>
      <c r="Y95" s="59"/>
      <c r="Z95" s="59"/>
      <c r="AA95" s="59"/>
      <c r="AB95" s="59"/>
      <c r="AC95" s="59"/>
      <c r="AD95" s="59"/>
      <c r="AE95" s="59"/>
      <c r="AF95" s="59"/>
      <c r="AG95" s="59"/>
      <c r="AH95" s="59"/>
      <c r="AI95" s="59"/>
      <c r="AJ95" s="59"/>
      <c r="AK95" s="59"/>
      <c r="AL95" s="59"/>
      <c r="AM95" s="59"/>
      <c r="AN95" s="59"/>
      <c r="AO95" s="59"/>
      <c r="AP95" s="59"/>
      <c r="AQ95" s="59"/>
      <c r="AR95" s="59"/>
      <c r="AS95" s="101"/>
      <c r="AT95" s="95"/>
      <c r="AU95" s="59"/>
      <c r="AV95" s="59"/>
      <c r="AW95" s="59"/>
      <c r="AX95" s="59"/>
      <c r="AY95" s="59"/>
      <c r="AZ95" s="59"/>
      <c r="BA95" s="59"/>
      <c r="BB95" s="59"/>
      <c r="BC95" s="59"/>
      <c r="BD95" s="59"/>
      <c r="BE95" s="59"/>
      <c r="BF95" s="59"/>
      <c r="BG95" s="59"/>
      <c r="BH95" s="59"/>
      <c r="BI95" s="59"/>
      <c r="BJ95" s="59"/>
      <c r="BK95" s="59"/>
      <c r="BL95" s="59"/>
      <c r="BM95" s="59"/>
      <c r="BN95" s="59"/>
      <c r="BO95" s="59"/>
      <c r="BP95" s="59"/>
      <c r="BQ95" s="59"/>
      <c r="BR95" s="59"/>
      <c r="BS95" s="59"/>
      <c r="BT95" s="59"/>
      <c r="BU95" s="59"/>
      <c r="BV95" s="101"/>
      <c r="BW95" s="95"/>
      <c r="BX95" s="59"/>
      <c r="BY95" s="59"/>
      <c r="BZ95" s="59"/>
      <c r="CA95" s="59"/>
      <c r="CB95" s="59"/>
      <c r="CC95" s="59"/>
      <c r="CD95" s="59"/>
      <c r="CE95" s="59"/>
      <c r="CF95" s="59"/>
      <c r="CG95" s="59"/>
      <c r="CH95" s="59"/>
      <c r="CI95" s="59"/>
      <c r="CJ95" s="59"/>
      <c r="CK95" s="59"/>
      <c r="CL95" s="59"/>
      <c r="CM95" s="59"/>
      <c r="CN95" s="59"/>
      <c r="CO95" s="59"/>
      <c r="CP95" s="59"/>
      <c r="CQ95" s="59"/>
      <c r="CR95" s="59"/>
      <c r="CS95" s="59"/>
      <c r="CT95" s="59"/>
      <c r="CU95" s="59"/>
      <c r="CV95" s="59"/>
      <c r="CW95" s="59"/>
      <c r="CX95" s="59"/>
      <c r="CY95" s="59"/>
      <c r="CZ95" s="59"/>
      <c r="DA95" s="59"/>
      <c r="DB95" s="59"/>
      <c r="DC95" s="59"/>
      <c r="DD95" s="59"/>
      <c r="DE95" s="59"/>
      <c r="DF95" s="59"/>
      <c r="DG95" s="59"/>
      <c r="DH95" s="101"/>
      <c r="DI95" s="95"/>
      <c r="DJ95" s="59"/>
      <c r="DK95" s="59"/>
      <c r="DL95" s="59"/>
      <c r="DM95" s="59"/>
      <c r="DN95" s="59"/>
      <c r="DO95" s="59"/>
      <c r="DP95" s="59"/>
      <c r="DQ95" s="59"/>
      <c r="DR95" s="59"/>
      <c r="DS95" s="59"/>
      <c r="DT95" s="59"/>
      <c r="DU95" s="59"/>
      <c r="DV95" s="59"/>
      <c r="DW95" s="59"/>
      <c r="DX95" s="59"/>
      <c r="DY95" s="59"/>
      <c r="DZ95" s="59"/>
      <c r="EA95" s="59"/>
      <c r="EB95" s="59"/>
      <c r="EC95" s="59"/>
      <c r="ED95" s="59"/>
      <c r="EE95" s="59"/>
      <c r="EF95" s="59"/>
      <c r="EG95" s="59"/>
      <c r="EH95" s="59"/>
      <c r="EI95" s="59"/>
      <c r="EJ95" s="59"/>
      <c r="EK95" s="59"/>
      <c r="EL95" s="59"/>
      <c r="EM95" s="59"/>
      <c r="EN95" s="59"/>
      <c r="EO95" s="59"/>
      <c r="EP95" s="59"/>
      <c r="EQ95" s="59"/>
      <c r="ER95" s="59"/>
      <c r="ES95" s="59"/>
      <c r="ET95" s="59"/>
      <c r="EU95" s="59"/>
      <c r="EV95" s="59"/>
      <c r="EW95" s="59"/>
      <c r="EX95" s="59"/>
      <c r="EY95" s="59"/>
      <c r="EZ95" s="59"/>
      <c r="FA95" s="59"/>
      <c r="FB95" s="59"/>
      <c r="FC95" s="59"/>
      <c r="FD95" s="59"/>
      <c r="FE95" s="59"/>
      <c r="FF95" s="96"/>
    </row>
    <row r="96" spans="3:162">
      <c r="C96" s="1798"/>
      <c r="D96" s="1799"/>
      <c r="E96" s="1799"/>
      <c r="F96" s="1799"/>
      <c r="G96" s="1800"/>
      <c r="H96" s="95"/>
      <c r="I96" s="59"/>
      <c r="J96" s="59"/>
      <c r="K96" s="59"/>
      <c r="L96" s="59"/>
      <c r="M96" s="59"/>
      <c r="N96" s="59"/>
      <c r="O96" s="59"/>
      <c r="P96" s="59"/>
      <c r="Q96" s="59"/>
      <c r="R96" s="59"/>
      <c r="S96" s="59"/>
      <c r="T96" s="59"/>
      <c r="U96" s="59"/>
      <c r="V96" s="59"/>
      <c r="W96" s="59"/>
      <c r="X96" s="59"/>
      <c r="Y96" s="59"/>
      <c r="Z96" s="59"/>
      <c r="AA96" s="59"/>
      <c r="AB96" s="59"/>
      <c r="AC96" s="59"/>
      <c r="AD96" s="59"/>
      <c r="AE96" s="59"/>
      <c r="AF96" s="59"/>
      <c r="AG96" s="59"/>
      <c r="AH96" s="59"/>
      <c r="AI96" s="59"/>
      <c r="AJ96" s="59"/>
      <c r="AK96" s="59"/>
      <c r="AL96" s="59"/>
      <c r="AM96" s="59"/>
      <c r="AN96" s="59"/>
      <c r="AO96" s="59"/>
      <c r="AP96" s="59"/>
      <c r="AQ96" s="59"/>
      <c r="AR96" s="59"/>
      <c r="AS96" s="101"/>
      <c r="AT96" s="95"/>
      <c r="AU96" s="59"/>
      <c r="AV96" s="59"/>
      <c r="AW96" s="59"/>
      <c r="AX96" s="59"/>
      <c r="AY96" s="59"/>
      <c r="AZ96" s="59"/>
      <c r="BA96" s="59"/>
      <c r="BB96" s="59"/>
      <c r="BC96" s="59"/>
      <c r="BD96" s="59"/>
      <c r="BE96" s="59"/>
      <c r="BF96" s="59"/>
      <c r="BG96" s="59"/>
      <c r="BH96" s="59"/>
      <c r="BI96" s="59"/>
      <c r="BJ96" s="59"/>
      <c r="BK96" s="59"/>
      <c r="BL96" s="59"/>
      <c r="BM96" s="59"/>
      <c r="BN96" s="59"/>
      <c r="BO96" s="59"/>
      <c r="BP96" s="59"/>
      <c r="BQ96" s="59"/>
      <c r="BR96" s="59"/>
      <c r="BS96" s="59"/>
      <c r="BT96" s="59"/>
      <c r="BU96" s="59"/>
      <c r="BV96" s="101"/>
      <c r="BW96" s="95"/>
      <c r="BX96" s="59"/>
      <c r="BY96" s="59"/>
      <c r="BZ96" s="59"/>
      <c r="CA96" s="59"/>
      <c r="CB96" s="59"/>
      <c r="CC96" s="59"/>
      <c r="CD96" s="59"/>
      <c r="CE96" s="59"/>
      <c r="CF96" s="59"/>
      <c r="CG96" s="59"/>
      <c r="CH96" s="59"/>
      <c r="CI96" s="59"/>
      <c r="CJ96" s="59"/>
      <c r="CK96" s="59"/>
      <c r="CL96" s="59"/>
      <c r="CM96" s="59"/>
      <c r="CN96" s="59"/>
      <c r="CO96" s="59"/>
      <c r="CP96" s="59"/>
      <c r="CQ96" s="59"/>
      <c r="CR96" s="59"/>
      <c r="CS96" s="59"/>
      <c r="CT96" s="59"/>
      <c r="CU96" s="59"/>
      <c r="CV96" s="59"/>
      <c r="CW96" s="59"/>
      <c r="CX96" s="59"/>
      <c r="CY96" s="59"/>
      <c r="CZ96" s="59"/>
      <c r="DA96" s="59"/>
      <c r="DB96" s="59"/>
      <c r="DC96" s="59"/>
      <c r="DD96" s="59"/>
      <c r="DE96" s="59"/>
      <c r="DF96" s="59"/>
      <c r="DG96" s="59"/>
      <c r="DH96" s="101"/>
      <c r="DI96" s="95"/>
      <c r="DJ96" s="59"/>
      <c r="DK96" s="59"/>
      <c r="DL96" s="59"/>
      <c r="DM96" s="59"/>
      <c r="DN96" s="59"/>
      <c r="DO96" s="59"/>
      <c r="DP96" s="59"/>
      <c r="DQ96" s="59"/>
      <c r="DR96" s="59"/>
      <c r="DS96" s="59"/>
      <c r="DT96" s="59"/>
      <c r="DU96" s="59"/>
      <c r="DV96" s="59"/>
      <c r="DW96" s="59"/>
      <c r="DX96" s="59"/>
      <c r="DY96" s="59"/>
      <c r="DZ96" s="59"/>
      <c r="EA96" s="59"/>
      <c r="EB96" s="59"/>
      <c r="EC96" s="59"/>
      <c r="ED96" s="59"/>
      <c r="EE96" s="59"/>
      <c r="EF96" s="59"/>
      <c r="EG96" s="59"/>
      <c r="EH96" s="59"/>
      <c r="EI96" s="59"/>
      <c r="EJ96" s="59"/>
      <c r="EK96" s="59"/>
      <c r="EL96" s="59"/>
      <c r="EM96" s="59"/>
      <c r="EN96" s="59"/>
      <c r="EO96" s="59"/>
      <c r="EP96" s="59"/>
      <c r="EQ96" s="59"/>
      <c r="ER96" s="59"/>
      <c r="ES96" s="59"/>
      <c r="ET96" s="59"/>
      <c r="EU96" s="59"/>
      <c r="EV96" s="59"/>
      <c r="EW96" s="59"/>
      <c r="EX96" s="59"/>
      <c r="EY96" s="59"/>
      <c r="EZ96" s="59"/>
      <c r="FA96" s="59"/>
      <c r="FB96" s="59"/>
      <c r="FC96" s="59"/>
      <c r="FD96" s="59"/>
      <c r="FE96" s="59"/>
      <c r="FF96" s="96"/>
    </row>
    <row r="97" spans="3:162">
      <c r="C97" s="1798"/>
      <c r="D97" s="1799"/>
      <c r="E97" s="1799"/>
      <c r="F97" s="1799"/>
      <c r="G97" s="1800"/>
      <c r="H97" s="95"/>
      <c r="I97" s="59"/>
      <c r="J97" s="59"/>
      <c r="K97" s="59"/>
      <c r="L97" s="59"/>
      <c r="M97" s="59"/>
      <c r="N97" s="59"/>
      <c r="O97" s="59"/>
      <c r="P97" s="59"/>
      <c r="Q97" s="59"/>
      <c r="R97" s="59"/>
      <c r="S97" s="59"/>
      <c r="T97" s="59"/>
      <c r="U97" s="59"/>
      <c r="V97" s="59"/>
      <c r="W97" s="59"/>
      <c r="X97" s="59"/>
      <c r="Y97" s="59"/>
      <c r="Z97" s="59"/>
      <c r="AA97" s="59"/>
      <c r="AB97" s="59"/>
      <c r="AC97" s="59"/>
      <c r="AD97" s="59"/>
      <c r="AE97" s="59"/>
      <c r="AF97" s="59"/>
      <c r="AG97" s="59"/>
      <c r="AH97" s="59"/>
      <c r="AI97" s="59"/>
      <c r="AJ97" s="59"/>
      <c r="AK97" s="59"/>
      <c r="AL97" s="59"/>
      <c r="AM97" s="59"/>
      <c r="AN97" s="59"/>
      <c r="AO97" s="59"/>
      <c r="AP97" s="59"/>
      <c r="AQ97" s="59"/>
      <c r="AR97" s="59"/>
      <c r="AS97" s="101"/>
      <c r="AT97" s="95"/>
      <c r="AU97" s="59"/>
      <c r="AV97" s="59"/>
      <c r="AW97" s="59"/>
      <c r="AX97" s="59"/>
      <c r="AY97" s="59"/>
      <c r="AZ97" s="59"/>
      <c r="BA97" s="59"/>
      <c r="BB97" s="59"/>
      <c r="BC97" s="59"/>
      <c r="BD97" s="59"/>
      <c r="BE97" s="59"/>
      <c r="BF97" s="59"/>
      <c r="BG97" s="59"/>
      <c r="BH97" s="59"/>
      <c r="BI97" s="59"/>
      <c r="BJ97" s="59"/>
      <c r="BK97" s="59"/>
      <c r="BL97" s="59"/>
      <c r="BM97" s="59"/>
      <c r="BN97" s="59"/>
      <c r="BO97" s="59"/>
      <c r="BP97" s="59"/>
      <c r="BQ97" s="59"/>
      <c r="BR97" s="59"/>
      <c r="BS97" s="59"/>
      <c r="BT97" s="59"/>
      <c r="BU97" s="59"/>
      <c r="BV97" s="101"/>
      <c r="BW97" s="95"/>
      <c r="BX97" s="59"/>
      <c r="BY97" s="59"/>
      <c r="BZ97" s="59"/>
      <c r="CA97" s="59"/>
      <c r="CB97" s="59"/>
      <c r="CC97" s="59"/>
      <c r="CD97" s="59"/>
      <c r="CE97" s="59"/>
      <c r="CF97" s="59"/>
      <c r="CG97" s="59"/>
      <c r="CH97" s="59"/>
      <c r="CI97" s="59"/>
      <c r="CJ97" s="59"/>
      <c r="CK97" s="59"/>
      <c r="CL97" s="59"/>
      <c r="CM97" s="59"/>
      <c r="CN97" s="59"/>
      <c r="CO97" s="59"/>
      <c r="CP97" s="59"/>
      <c r="CQ97" s="59"/>
      <c r="CR97" s="59"/>
      <c r="CS97" s="59"/>
      <c r="CT97" s="59"/>
      <c r="CU97" s="59"/>
      <c r="CV97" s="59"/>
      <c r="CW97" s="59"/>
      <c r="CX97" s="59"/>
      <c r="CY97" s="59"/>
      <c r="CZ97" s="59"/>
      <c r="DA97" s="59"/>
      <c r="DB97" s="59"/>
      <c r="DC97" s="59"/>
      <c r="DD97" s="59"/>
      <c r="DE97" s="59"/>
      <c r="DF97" s="59"/>
      <c r="DG97" s="59"/>
      <c r="DH97" s="101"/>
      <c r="DI97" s="95"/>
      <c r="DJ97" s="59"/>
      <c r="DK97" s="59"/>
      <c r="DL97" s="59"/>
      <c r="DM97" s="59"/>
      <c r="DN97" s="59"/>
      <c r="DO97" s="59"/>
      <c r="DP97" s="59"/>
      <c r="DQ97" s="59"/>
      <c r="DR97" s="59"/>
      <c r="DS97" s="59"/>
      <c r="DT97" s="59"/>
      <c r="DU97" s="59"/>
      <c r="DV97" s="59"/>
      <c r="DW97" s="59"/>
      <c r="DX97" s="59"/>
      <c r="DY97" s="59"/>
      <c r="DZ97" s="59"/>
      <c r="EA97" s="59"/>
      <c r="EB97" s="59"/>
      <c r="EC97" s="59"/>
      <c r="ED97" s="59"/>
      <c r="EE97" s="59"/>
      <c r="EF97" s="59"/>
      <c r="EG97" s="59"/>
      <c r="EH97" s="59"/>
      <c r="EI97" s="59"/>
      <c r="EJ97" s="59"/>
      <c r="EK97" s="59"/>
      <c r="EL97" s="59"/>
      <c r="EM97" s="59"/>
      <c r="EN97" s="59"/>
      <c r="EO97" s="59"/>
      <c r="EP97" s="59"/>
      <c r="EQ97" s="59"/>
      <c r="ER97" s="59"/>
      <c r="ES97" s="59"/>
      <c r="ET97" s="59"/>
      <c r="EU97" s="59"/>
      <c r="EV97" s="59"/>
      <c r="EW97" s="59"/>
      <c r="EX97" s="59"/>
      <c r="EY97" s="59"/>
      <c r="EZ97" s="59"/>
      <c r="FA97" s="59"/>
      <c r="FB97" s="59"/>
      <c r="FC97" s="59"/>
      <c r="FD97" s="59"/>
      <c r="FE97" s="59"/>
      <c r="FF97" s="96"/>
    </row>
    <row r="98" spans="3:162">
      <c r="C98" s="1798"/>
      <c r="D98" s="1799"/>
      <c r="E98" s="1799"/>
      <c r="F98" s="1799"/>
      <c r="G98" s="1800"/>
      <c r="H98" s="95"/>
      <c r="I98" s="59"/>
      <c r="J98" s="59"/>
      <c r="K98" s="59"/>
      <c r="L98" s="59"/>
      <c r="M98" s="59"/>
      <c r="N98" s="59"/>
      <c r="O98" s="59"/>
      <c r="P98" s="59"/>
      <c r="Q98" s="59"/>
      <c r="R98" s="59"/>
      <c r="S98" s="59"/>
      <c r="T98" s="59"/>
      <c r="U98" s="59"/>
      <c r="V98" s="59"/>
      <c r="W98" s="59"/>
      <c r="X98" s="59"/>
      <c r="Y98" s="59"/>
      <c r="Z98" s="59"/>
      <c r="AA98" s="59"/>
      <c r="AB98" s="59"/>
      <c r="AC98" s="59"/>
      <c r="AD98" s="59"/>
      <c r="AE98" s="59"/>
      <c r="AF98" s="59"/>
      <c r="AG98" s="59"/>
      <c r="AH98" s="59"/>
      <c r="AI98" s="59"/>
      <c r="AJ98" s="59"/>
      <c r="AK98" s="59"/>
      <c r="AL98" s="59"/>
      <c r="AM98" s="59"/>
      <c r="AN98" s="59"/>
      <c r="AO98" s="59"/>
      <c r="AP98" s="59"/>
      <c r="AQ98" s="59"/>
      <c r="AR98" s="59"/>
      <c r="AS98" s="101"/>
      <c r="AT98" s="95"/>
      <c r="AU98" s="59"/>
      <c r="AV98" s="59"/>
      <c r="AW98" s="59"/>
      <c r="AX98" s="59"/>
      <c r="AY98" s="59"/>
      <c r="AZ98" s="59"/>
      <c r="BA98" s="59"/>
      <c r="BB98" s="59"/>
      <c r="BC98" s="59"/>
      <c r="BD98" s="59"/>
      <c r="BE98" s="59"/>
      <c r="BF98" s="59"/>
      <c r="BG98" s="59"/>
      <c r="BH98" s="59"/>
      <c r="BI98" s="59"/>
      <c r="BJ98" s="59"/>
      <c r="BK98" s="59"/>
      <c r="BL98" s="59"/>
      <c r="BM98" s="59"/>
      <c r="BN98" s="59"/>
      <c r="BO98" s="59"/>
      <c r="BP98" s="59"/>
      <c r="BQ98" s="59"/>
      <c r="BR98" s="59"/>
      <c r="BS98" s="59"/>
      <c r="BT98" s="59"/>
      <c r="BU98" s="59"/>
      <c r="BV98" s="101"/>
      <c r="BW98" s="95"/>
      <c r="BX98" s="59"/>
      <c r="BY98" s="59"/>
      <c r="BZ98" s="59"/>
      <c r="CA98" s="59"/>
      <c r="CB98" s="59"/>
      <c r="CC98" s="59"/>
      <c r="CD98" s="59"/>
      <c r="CE98" s="59"/>
      <c r="CF98" s="59"/>
      <c r="CG98" s="59"/>
      <c r="CH98" s="59"/>
      <c r="CI98" s="59"/>
      <c r="CJ98" s="59"/>
      <c r="CK98" s="59"/>
      <c r="CL98" s="59"/>
      <c r="CM98" s="59"/>
      <c r="CN98" s="59"/>
      <c r="CO98" s="59"/>
      <c r="CP98" s="59"/>
      <c r="CQ98" s="59"/>
      <c r="CR98" s="59"/>
      <c r="CS98" s="59"/>
      <c r="CT98" s="59"/>
      <c r="CU98" s="59"/>
      <c r="CV98" s="59"/>
      <c r="CW98" s="59"/>
      <c r="CX98" s="59"/>
      <c r="CY98" s="59"/>
      <c r="CZ98" s="59"/>
      <c r="DA98" s="59"/>
      <c r="DB98" s="59"/>
      <c r="DC98" s="59"/>
      <c r="DD98" s="59"/>
      <c r="DE98" s="59"/>
      <c r="DF98" s="59"/>
      <c r="DG98" s="59"/>
      <c r="DH98" s="101"/>
      <c r="DI98" s="95"/>
      <c r="DJ98" s="59"/>
      <c r="DK98" s="59"/>
      <c r="DL98" s="59"/>
      <c r="DM98" s="59"/>
      <c r="DN98" s="59"/>
      <c r="DO98" s="59"/>
      <c r="DP98" s="59"/>
      <c r="DQ98" s="59"/>
      <c r="DR98" s="59"/>
      <c r="DS98" s="59"/>
      <c r="DT98" s="59"/>
      <c r="DU98" s="59"/>
      <c r="DV98" s="59"/>
      <c r="DW98" s="59"/>
      <c r="DX98" s="59"/>
      <c r="DY98" s="59"/>
      <c r="DZ98" s="59"/>
      <c r="EA98" s="59"/>
      <c r="EB98" s="59"/>
      <c r="EC98" s="59"/>
      <c r="ED98" s="59"/>
      <c r="EE98" s="59"/>
      <c r="EF98" s="59"/>
      <c r="EG98" s="59"/>
      <c r="EH98" s="59"/>
      <c r="EI98" s="59"/>
      <c r="EJ98" s="59"/>
      <c r="EK98" s="59"/>
      <c r="EL98" s="59"/>
      <c r="EM98" s="59"/>
      <c r="EN98" s="59"/>
      <c r="EO98" s="59"/>
      <c r="EP98" s="59"/>
      <c r="EQ98" s="59"/>
      <c r="ER98" s="59"/>
      <c r="ES98" s="59"/>
      <c r="ET98" s="59"/>
      <c r="EU98" s="59"/>
      <c r="EV98" s="59"/>
      <c r="EW98" s="59"/>
      <c r="EX98" s="59"/>
      <c r="EY98" s="59"/>
      <c r="EZ98" s="59"/>
      <c r="FA98" s="59"/>
      <c r="FB98" s="59"/>
      <c r="FC98" s="59"/>
      <c r="FD98" s="59"/>
      <c r="FE98" s="59"/>
      <c r="FF98" s="96"/>
    </row>
    <row r="99" spans="3:162">
      <c r="C99" s="1798"/>
      <c r="D99" s="1799"/>
      <c r="E99" s="1799"/>
      <c r="F99" s="1799"/>
      <c r="G99" s="1800"/>
      <c r="H99" s="95"/>
      <c r="I99" s="59"/>
      <c r="J99" s="59"/>
      <c r="K99" s="59"/>
      <c r="L99" s="59"/>
      <c r="M99" s="59"/>
      <c r="N99" s="59"/>
      <c r="O99" s="59"/>
      <c r="P99" s="59"/>
      <c r="Q99" s="59"/>
      <c r="R99" s="59"/>
      <c r="S99" s="59"/>
      <c r="T99" s="59"/>
      <c r="U99" s="59"/>
      <c r="V99" s="59"/>
      <c r="W99" s="59"/>
      <c r="X99" s="59"/>
      <c r="Y99" s="59"/>
      <c r="Z99" s="59"/>
      <c r="AA99" s="59"/>
      <c r="AB99" s="59"/>
      <c r="AC99" s="59"/>
      <c r="AD99" s="59"/>
      <c r="AE99" s="59"/>
      <c r="AF99" s="59"/>
      <c r="AG99" s="59"/>
      <c r="AH99" s="59"/>
      <c r="AI99" s="59"/>
      <c r="AJ99" s="59"/>
      <c r="AK99" s="59"/>
      <c r="AL99" s="59"/>
      <c r="AM99" s="59"/>
      <c r="AN99" s="59"/>
      <c r="AO99" s="59"/>
      <c r="AP99" s="59"/>
      <c r="AQ99" s="59"/>
      <c r="AR99" s="59"/>
      <c r="AS99" s="101"/>
      <c r="AT99" s="95"/>
      <c r="AU99" s="59"/>
      <c r="AV99" s="59"/>
      <c r="AW99" s="59"/>
      <c r="AX99" s="59"/>
      <c r="AY99" s="59"/>
      <c r="AZ99" s="59"/>
      <c r="BA99" s="59"/>
      <c r="BB99" s="59"/>
      <c r="BC99" s="59"/>
      <c r="BD99" s="59"/>
      <c r="BE99" s="59"/>
      <c r="BF99" s="59"/>
      <c r="BG99" s="59"/>
      <c r="BH99" s="59"/>
      <c r="BI99" s="59"/>
      <c r="BJ99" s="59"/>
      <c r="BK99" s="59"/>
      <c r="BL99" s="59"/>
      <c r="BM99" s="59"/>
      <c r="BN99" s="59"/>
      <c r="BO99" s="59"/>
      <c r="BP99" s="59"/>
      <c r="BQ99" s="59"/>
      <c r="BR99" s="59"/>
      <c r="BS99" s="59"/>
      <c r="BT99" s="59"/>
      <c r="BU99" s="59"/>
      <c r="BV99" s="101"/>
      <c r="BW99" s="95"/>
      <c r="BX99" s="59"/>
      <c r="BY99" s="59"/>
      <c r="BZ99" s="59"/>
      <c r="CA99" s="59"/>
      <c r="CB99" s="59"/>
      <c r="CC99" s="59"/>
      <c r="CD99" s="59"/>
      <c r="CE99" s="59"/>
      <c r="CF99" s="59"/>
      <c r="CG99" s="59"/>
      <c r="CH99" s="59"/>
      <c r="CI99" s="59"/>
      <c r="CJ99" s="59"/>
      <c r="CK99" s="59"/>
      <c r="CL99" s="59"/>
      <c r="CM99" s="59"/>
      <c r="CN99" s="59"/>
      <c r="CO99" s="59"/>
      <c r="CP99" s="59"/>
      <c r="CQ99" s="59"/>
      <c r="CR99" s="59"/>
      <c r="CS99" s="59"/>
      <c r="CT99" s="59"/>
      <c r="CU99" s="59"/>
      <c r="CV99" s="59"/>
      <c r="CW99" s="59"/>
      <c r="CX99" s="59"/>
      <c r="CY99" s="59"/>
      <c r="CZ99" s="59"/>
      <c r="DA99" s="59"/>
      <c r="DB99" s="59"/>
      <c r="DC99" s="59"/>
      <c r="DD99" s="59"/>
      <c r="DE99" s="59"/>
      <c r="DF99" s="59"/>
      <c r="DG99" s="59"/>
      <c r="DH99" s="101"/>
      <c r="DI99" s="95"/>
      <c r="DJ99" s="59"/>
      <c r="DK99" s="59"/>
      <c r="DL99" s="59"/>
      <c r="DM99" s="59"/>
      <c r="DN99" s="59"/>
      <c r="DO99" s="59"/>
      <c r="DP99" s="59"/>
      <c r="DQ99" s="59"/>
      <c r="DR99" s="59"/>
      <c r="DS99" s="59"/>
      <c r="DT99" s="59"/>
      <c r="DU99" s="59"/>
      <c r="DV99" s="59"/>
      <c r="DW99" s="59"/>
      <c r="DX99" s="59"/>
      <c r="DY99" s="59"/>
      <c r="DZ99" s="59"/>
      <c r="EA99" s="59"/>
      <c r="EB99" s="59"/>
      <c r="EC99" s="59"/>
      <c r="ED99" s="59"/>
      <c r="EE99" s="59"/>
      <c r="EF99" s="59"/>
      <c r="EG99" s="59"/>
      <c r="EH99" s="59"/>
      <c r="EI99" s="59"/>
      <c r="EJ99" s="59"/>
      <c r="EK99" s="59"/>
      <c r="EL99" s="59"/>
      <c r="EM99" s="59"/>
      <c r="EN99" s="59"/>
      <c r="EO99" s="59"/>
      <c r="EP99" s="59"/>
      <c r="EQ99" s="59"/>
      <c r="ER99" s="59"/>
      <c r="ES99" s="59"/>
      <c r="ET99" s="59"/>
      <c r="EU99" s="59"/>
      <c r="EV99" s="59"/>
      <c r="EW99" s="59"/>
      <c r="EX99" s="59"/>
      <c r="EY99" s="59"/>
      <c r="EZ99" s="59"/>
      <c r="FA99" s="59"/>
      <c r="FB99" s="59"/>
      <c r="FC99" s="59"/>
      <c r="FD99" s="59"/>
      <c r="FE99" s="59"/>
      <c r="FF99" s="96"/>
    </row>
    <row r="100" spans="3:162">
      <c r="C100" s="1798"/>
      <c r="D100" s="1799"/>
      <c r="E100" s="1799"/>
      <c r="F100" s="1799"/>
      <c r="G100" s="1800"/>
      <c r="H100" s="95"/>
      <c r="I100" s="59"/>
      <c r="J100" s="59"/>
      <c r="K100" s="59"/>
      <c r="L100" s="59"/>
      <c r="M100" s="59"/>
      <c r="N100" s="59"/>
      <c r="O100" s="59"/>
      <c r="P100" s="59"/>
      <c r="Q100" s="59"/>
      <c r="R100" s="59"/>
      <c r="S100" s="59"/>
      <c r="T100" s="59"/>
      <c r="U100" s="59"/>
      <c r="V100" s="59"/>
      <c r="W100" s="59"/>
      <c r="X100" s="59"/>
      <c r="Y100" s="59"/>
      <c r="Z100" s="59"/>
      <c r="AA100" s="59"/>
      <c r="AB100" s="59"/>
      <c r="AC100" s="59"/>
      <c r="AD100" s="59"/>
      <c r="AE100" s="59"/>
      <c r="AF100" s="59"/>
      <c r="AG100" s="59"/>
      <c r="AH100" s="59"/>
      <c r="AI100" s="59"/>
      <c r="AJ100" s="59"/>
      <c r="AK100" s="59"/>
      <c r="AL100" s="59"/>
      <c r="AM100" s="59"/>
      <c r="AN100" s="59"/>
      <c r="AO100" s="59"/>
      <c r="AP100" s="59"/>
      <c r="AQ100" s="59"/>
      <c r="AR100" s="59"/>
      <c r="AS100" s="101"/>
      <c r="AT100" s="95"/>
      <c r="AU100" s="59"/>
      <c r="AV100" s="59"/>
      <c r="AW100" s="59"/>
      <c r="AX100" s="59"/>
      <c r="AY100" s="59"/>
      <c r="AZ100" s="59"/>
      <c r="BA100" s="59"/>
      <c r="BB100" s="59"/>
      <c r="BC100" s="59"/>
      <c r="BD100" s="59"/>
      <c r="BE100" s="59"/>
      <c r="BF100" s="59"/>
      <c r="BG100" s="59"/>
      <c r="BH100" s="59"/>
      <c r="BI100" s="59"/>
      <c r="BJ100" s="59"/>
      <c r="BK100" s="59"/>
      <c r="BL100" s="59"/>
      <c r="BM100" s="59"/>
      <c r="BN100" s="59"/>
      <c r="BO100" s="59"/>
      <c r="BP100" s="59"/>
      <c r="BQ100" s="59"/>
      <c r="BR100" s="59"/>
      <c r="BS100" s="59"/>
      <c r="BT100" s="59"/>
      <c r="BU100" s="59"/>
      <c r="BV100" s="101"/>
      <c r="BW100" s="95"/>
      <c r="BX100" s="59"/>
      <c r="BY100" s="59"/>
      <c r="BZ100" s="59"/>
      <c r="CA100" s="59"/>
      <c r="CB100" s="59"/>
      <c r="CC100" s="59"/>
      <c r="CD100" s="59"/>
      <c r="CE100" s="59"/>
      <c r="CF100" s="59"/>
      <c r="CG100" s="59"/>
      <c r="CH100" s="59"/>
      <c r="CI100" s="59"/>
      <c r="CJ100" s="59"/>
      <c r="CK100" s="59"/>
      <c r="CL100" s="59"/>
      <c r="CM100" s="59"/>
      <c r="CN100" s="59"/>
      <c r="CO100" s="59"/>
      <c r="CP100" s="59"/>
      <c r="CQ100" s="59"/>
      <c r="CR100" s="59"/>
      <c r="CS100" s="59"/>
      <c r="CT100" s="59"/>
      <c r="CU100" s="59"/>
      <c r="CV100" s="59"/>
      <c r="CW100" s="59"/>
      <c r="CX100" s="59"/>
      <c r="CY100" s="59"/>
      <c r="CZ100" s="59"/>
      <c r="DA100" s="59"/>
      <c r="DB100" s="59"/>
      <c r="DC100" s="59"/>
      <c r="DD100" s="59"/>
      <c r="DE100" s="59"/>
      <c r="DF100" s="59"/>
      <c r="DG100" s="59"/>
      <c r="DH100" s="101"/>
      <c r="DI100" s="95"/>
      <c r="DJ100" s="59"/>
      <c r="DK100" s="59"/>
      <c r="DL100" s="59"/>
      <c r="DM100" s="59"/>
      <c r="DN100" s="59"/>
      <c r="DO100" s="59"/>
      <c r="DP100" s="59"/>
      <c r="DQ100" s="59"/>
      <c r="DR100" s="59"/>
      <c r="DS100" s="59"/>
      <c r="DT100" s="59"/>
      <c r="DU100" s="59"/>
      <c r="DV100" s="59"/>
      <c r="DW100" s="59"/>
      <c r="DX100" s="59"/>
      <c r="DY100" s="59"/>
      <c r="DZ100" s="59"/>
      <c r="EA100" s="59"/>
      <c r="EB100" s="59"/>
      <c r="EC100" s="59"/>
      <c r="ED100" s="59"/>
      <c r="EE100" s="59"/>
      <c r="EF100" s="59"/>
      <c r="EG100" s="59"/>
      <c r="EH100" s="59"/>
      <c r="EI100" s="59"/>
      <c r="EJ100" s="59"/>
      <c r="EK100" s="59"/>
      <c r="EL100" s="59"/>
      <c r="EM100" s="59"/>
      <c r="EN100" s="59"/>
      <c r="EO100" s="59"/>
      <c r="EP100" s="59"/>
      <c r="EQ100" s="59"/>
      <c r="ER100" s="59"/>
      <c r="ES100" s="59"/>
      <c r="ET100" s="59"/>
      <c r="EU100" s="59"/>
      <c r="EV100" s="59"/>
      <c r="EW100" s="59"/>
      <c r="EX100" s="59"/>
      <c r="EY100" s="59"/>
      <c r="EZ100" s="59"/>
      <c r="FA100" s="59"/>
      <c r="FB100" s="59"/>
      <c r="FC100" s="59"/>
      <c r="FD100" s="59"/>
      <c r="FE100" s="59"/>
      <c r="FF100" s="96"/>
    </row>
    <row r="101" spans="3:162">
      <c r="C101" s="1798"/>
      <c r="D101" s="1799"/>
      <c r="E101" s="1799"/>
      <c r="F101" s="1799"/>
      <c r="G101" s="1800"/>
      <c r="H101" s="95"/>
      <c r="I101" s="59"/>
      <c r="J101" s="59"/>
      <c r="K101" s="59"/>
      <c r="L101" s="59"/>
      <c r="M101" s="59"/>
      <c r="N101" s="59"/>
      <c r="O101" s="59"/>
      <c r="P101" s="59"/>
      <c r="Q101" s="59"/>
      <c r="R101" s="59"/>
      <c r="S101" s="59"/>
      <c r="T101" s="59"/>
      <c r="U101" s="59"/>
      <c r="V101" s="59"/>
      <c r="W101" s="59"/>
      <c r="X101" s="59"/>
      <c r="Y101" s="59"/>
      <c r="Z101" s="59"/>
      <c r="AA101" s="59"/>
      <c r="AB101" s="59"/>
      <c r="AC101" s="59"/>
      <c r="AD101" s="59"/>
      <c r="AE101" s="59"/>
      <c r="AF101" s="59"/>
      <c r="AG101" s="59"/>
      <c r="AH101" s="59"/>
      <c r="AI101" s="59"/>
      <c r="AJ101" s="59"/>
      <c r="AK101" s="59"/>
      <c r="AL101" s="59"/>
      <c r="AM101" s="59"/>
      <c r="AN101" s="59"/>
      <c r="AO101" s="59"/>
      <c r="AP101" s="59"/>
      <c r="AQ101" s="59"/>
      <c r="AR101" s="59"/>
      <c r="AS101" s="101"/>
      <c r="AT101" s="95"/>
      <c r="AU101" s="59"/>
      <c r="AV101" s="59"/>
      <c r="AW101" s="59"/>
      <c r="AX101" s="59"/>
      <c r="AY101" s="59"/>
      <c r="AZ101" s="59"/>
      <c r="BA101" s="59"/>
      <c r="BB101" s="59"/>
      <c r="BC101" s="59"/>
      <c r="BD101" s="59"/>
      <c r="BE101" s="59"/>
      <c r="BF101" s="59"/>
      <c r="BG101" s="59"/>
      <c r="BH101" s="59"/>
      <c r="BI101" s="59"/>
      <c r="BJ101" s="59"/>
      <c r="BK101" s="59"/>
      <c r="BL101" s="59"/>
      <c r="BM101" s="59"/>
      <c r="BN101" s="59"/>
      <c r="BO101" s="59"/>
      <c r="BP101" s="59"/>
      <c r="BQ101" s="59"/>
      <c r="BR101" s="59"/>
      <c r="BS101" s="59"/>
      <c r="BT101" s="59"/>
      <c r="BU101" s="59"/>
      <c r="BV101" s="101"/>
      <c r="BW101" s="95"/>
      <c r="BX101" s="59"/>
      <c r="BY101" s="59"/>
      <c r="BZ101" s="59"/>
      <c r="CA101" s="59"/>
      <c r="CB101" s="59"/>
      <c r="CC101" s="59"/>
      <c r="CD101" s="59"/>
      <c r="CE101" s="59"/>
      <c r="CF101" s="59"/>
      <c r="CG101" s="59"/>
      <c r="CH101" s="59"/>
      <c r="CI101" s="59"/>
      <c r="CJ101" s="59"/>
      <c r="CK101" s="59"/>
      <c r="CL101" s="59"/>
      <c r="CM101" s="59"/>
      <c r="CN101" s="59"/>
      <c r="CO101" s="59"/>
      <c r="CP101" s="59"/>
      <c r="CQ101" s="59"/>
      <c r="CR101" s="59"/>
      <c r="CS101" s="59"/>
      <c r="CT101" s="59"/>
      <c r="CU101" s="59"/>
      <c r="CV101" s="59"/>
      <c r="CW101" s="59"/>
      <c r="CX101" s="59"/>
      <c r="CY101" s="59"/>
      <c r="CZ101" s="59"/>
      <c r="DA101" s="59"/>
      <c r="DB101" s="59"/>
      <c r="DC101" s="59"/>
      <c r="DD101" s="59"/>
      <c r="DE101" s="59"/>
      <c r="DF101" s="59"/>
      <c r="DG101" s="59"/>
      <c r="DH101" s="101"/>
      <c r="DI101" s="95"/>
      <c r="DJ101" s="59"/>
      <c r="DK101" s="59"/>
      <c r="DL101" s="59"/>
      <c r="DM101" s="59"/>
      <c r="DN101" s="59"/>
      <c r="DO101" s="59"/>
      <c r="DP101" s="59"/>
      <c r="DQ101" s="59"/>
      <c r="DR101" s="59"/>
      <c r="DS101" s="59"/>
      <c r="DT101" s="59"/>
      <c r="DU101" s="59"/>
      <c r="DV101" s="59"/>
      <c r="DW101" s="59"/>
      <c r="DX101" s="59"/>
      <c r="DY101" s="59"/>
      <c r="DZ101" s="59"/>
      <c r="EA101" s="59"/>
      <c r="EB101" s="59"/>
      <c r="EC101" s="59"/>
      <c r="ED101" s="59"/>
      <c r="EE101" s="59"/>
      <c r="EF101" s="59"/>
      <c r="EG101" s="59"/>
      <c r="EH101" s="59"/>
      <c r="EI101" s="59"/>
      <c r="EJ101" s="59"/>
      <c r="EK101" s="59"/>
      <c r="EL101" s="59"/>
      <c r="EM101" s="59"/>
      <c r="EN101" s="59"/>
      <c r="EO101" s="59"/>
      <c r="EP101" s="59"/>
      <c r="EQ101" s="59"/>
      <c r="ER101" s="59"/>
      <c r="ES101" s="59"/>
      <c r="ET101" s="59"/>
      <c r="EU101" s="59"/>
      <c r="EV101" s="59"/>
      <c r="EW101" s="59"/>
      <c r="EX101" s="59"/>
      <c r="EY101" s="59"/>
      <c r="EZ101" s="59"/>
      <c r="FA101" s="59"/>
      <c r="FB101" s="59"/>
      <c r="FC101" s="59"/>
      <c r="FD101" s="59"/>
      <c r="FE101" s="59"/>
      <c r="FF101" s="96"/>
    </row>
    <row r="102" spans="3:162">
      <c r="C102" s="1798"/>
      <c r="D102" s="1799"/>
      <c r="E102" s="1799"/>
      <c r="F102" s="1799"/>
      <c r="G102" s="1800"/>
      <c r="H102" s="95"/>
      <c r="I102" s="59"/>
      <c r="J102" s="59"/>
      <c r="K102" s="59"/>
      <c r="L102" s="59"/>
      <c r="M102" s="59"/>
      <c r="N102" s="59"/>
      <c r="O102" s="59"/>
      <c r="P102" s="59"/>
      <c r="Q102" s="59"/>
      <c r="R102" s="59"/>
      <c r="S102" s="59"/>
      <c r="T102" s="59"/>
      <c r="U102" s="59"/>
      <c r="V102" s="59"/>
      <c r="W102" s="59"/>
      <c r="X102" s="59"/>
      <c r="Y102" s="59"/>
      <c r="Z102" s="59"/>
      <c r="AA102" s="59"/>
      <c r="AB102" s="59"/>
      <c r="AC102" s="59"/>
      <c r="AD102" s="59"/>
      <c r="AE102" s="59"/>
      <c r="AF102" s="59"/>
      <c r="AG102" s="59"/>
      <c r="AH102" s="59"/>
      <c r="AI102" s="59"/>
      <c r="AJ102" s="59"/>
      <c r="AK102" s="59"/>
      <c r="AL102" s="59"/>
      <c r="AM102" s="59"/>
      <c r="AN102" s="59"/>
      <c r="AO102" s="59"/>
      <c r="AP102" s="59"/>
      <c r="AQ102" s="59"/>
      <c r="AR102" s="59"/>
      <c r="AS102" s="101"/>
      <c r="AT102" s="95"/>
      <c r="AU102" s="59"/>
      <c r="AV102" s="59"/>
      <c r="AW102" s="59"/>
      <c r="AX102" s="59"/>
      <c r="AY102" s="59"/>
      <c r="AZ102" s="59"/>
      <c r="BA102" s="59"/>
      <c r="BB102" s="59"/>
      <c r="BC102" s="59"/>
      <c r="BD102" s="59"/>
      <c r="BE102" s="59"/>
      <c r="BF102" s="59"/>
      <c r="BG102" s="59"/>
      <c r="BH102" s="59"/>
      <c r="BI102" s="59"/>
      <c r="BJ102" s="59"/>
      <c r="BK102" s="59"/>
      <c r="BL102" s="59"/>
      <c r="BM102" s="59"/>
      <c r="BN102" s="59"/>
      <c r="BO102" s="59"/>
      <c r="BP102" s="59"/>
      <c r="BQ102" s="59"/>
      <c r="BR102" s="59"/>
      <c r="BS102" s="59"/>
      <c r="BT102" s="59"/>
      <c r="BU102" s="59"/>
      <c r="BV102" s="101"/>
      <c r="BW102" s="95"/>
      <c r="BX102" s="59"/>
      <c r="BY102" s="59"/>
      <c r="BZ102" s="59"/>
      <c r="CA102" s="59"/>
      <c r="CB102" s="59"/>
      <c r="CC102" s="59"/>
      <c r="CD102" s="59"/>
      <c r="CE102" s="59"/>
      <c r="CF102" s="59"/>
      <c r="CG102" s="59"/>
      <c r="CH102" s="59"/>
      <c r="CI102" s="59"/>
      <c r="CJ102" s="59"/>
      <c r="CK102" s="59"/>
      <c r="CL102" s="59"/>
      <c r="CM102" s="59"/>
      <c r="CN102" s="59"/>
      <c r="CO102" s="59"/>
      <c r="CP102" s="59"/>
      <c r="CQ102" s="59"/>
      <c r="CR102" s="59"/>
      <c r="CS102" s="59"/>
      <c r="CT102" s="59"/>
      <c r="CU102" s="59"/>
      <c r="CV102" s="59"/>
      <c r="CW102" s="59"/>
      <c r="CX102" s="59"/>
      <c r="CY102" s="59"/>
      <c r="CZ102" s="59"/>
      <c r="DA102" s="59"/>
      <c r="DB102" s="59"/>
      <c r="DC102" s="59"/>
      <c r="DD102" s="59"/>
      <c r="DE102" s="59"/>
      <c r="DF102" s="59"/>
      <c r="DG102" s="59"/>
      <c r="DH102" s="101"/>
      <c r="DI102" s="95"/>
      <c r="DJ102" s="59"/>
      <c r="DK102" s="59"/>
      <c r="DL102" s="59"/>
      <c r="DM102" s="59"/>
      <c r="DN102" s="59"/>
      <c r="DO102" s="59"/>
      <c r="DP102" s="59"/>
      <c r="DQ102" s="59"/>
      <c r="DR102" s="59"/>
      <c r="DS102" s="59"/>
      <c r="DT102" s="59"/>
      <c r="DU102" s="59"/>
      <c r="DV102" s="59"/>
      <c r="DW102" s="59"/>
      <c r="DX102" s="59"/>
      <c r="DY102" s="59"/>
      <c r="DZ102" s="59"/>
      <c r="EA102" s="59"/>
      <c r="EB102" s="59"/>
      <c r="EC102" s="59"/>
      <c r="ED102" s="59"/>
      <c r="EE102" s="59"/>
      <c r="EF102" s="59"/>
      <c r="EG102" s="59"/>
      <c r="EH102" s="59"/>
      <c r="EI102" s="59"/>
      <c r="EJ102" s="59"/>
      <c r="EK102" s="59"/>
      <c r="EL102" s="59"/>
      <c r="EM102" s="59"/>
      <c r="EN102" s="59"/>
      <c r="EO102" s="59"/>
      <c r="EP102" s="59"/>
      <c r="EQ102" s="59"/>
      <c r="ER102" s="59"/>
      <c r="ES102" s="59"/>
      <c r="ET102" s="59"/>
      <c r="EU102" s="59"/>
      <c r="EV102" s="59"/>
      <c r="EW102" s="59"/>
      <c r="EX102" s="59"/>
      <c r="EY102" s="59"/>
      <c r="EZ102" s="59"/>
      <c r="FA102" s="59"/>
      <c r="FB102" s="59"/>
      <c r="FC102" s="59"/>
      <c r="FD102" s="59"/>
      <c r="FE102" s="59"/>
      <c r="FF102" s="96"/>
    </row>
    <row r="103" spans="3:162">
      <c r="C103" s="1798"/>
      <c r="D103" s="1799"/>
      <c r="E103" s="1799"/>
      <c r="F103" s="1799"/>
      <c r="G103" s="1800"/>
      <c r="H103" s="95"/>
      <c r="I103" s="59"/>
      <c r="J103" s="59"/>
      <c r="K103" s="59"/>
      <c r="L103" s="59"/>
      <c r="M103" s="59"/>
      <c r="N103" s="59"/>
      <c r="O103" s="59"/>
      <c r="P103" s="59"/>
      <c r="Q103" s="59"/>
      <c r="R103" s="59"/>
      <c r="S103" s="59"/>
      <c r="T103" s="59"/>
      <c r="U103" s="59"/>
      <c r="V103" s="59"/>
      <c r="W103" s="59"/>
      <c r="X103" s="59"/>
      <c r="Y103" s="59"/>
      <c r="Z103" s="59"/>
      <c r="AA103" s="59"/>
      <c r="AB103" s="59"/>
      <c r="AC103" s="59"/>
      <c r="AD103" s="59"/>
      <c r="AE103" s="59"/>
      <c r="AF103" s="59"/>
      <c r="AG103" s="59"/>
      <c r="AH103" s="59"/>
      <c r="AI103" s="59"/>
      <c r="AJ103" s="59"/>
      <c r="AK103" s="59"/>
      <c r="AL103" s="59"/>
      <c r="AM103" s="59"/>
      <c r="AN103" s="59"/>
      <c r="AO103" s="59"/>
      <c r="AP103" s="59"/>
      <c r="AQ103" s="59"/>
      <c r="AR103" s="59"/>
      <c r="AS103" s="101"/>
      <c r="AT103" s="95"/>
      <c r="AU103" s="59"/>
      <c r="AV103" s="59"/>
      <c r="AW103" s="59"/>
      <c r="AX103" s="59"/>
      <c r="AY103" s="59"/>
      <c r="AZ103" s="59"/>
      <c r="BA103" s="59"/>
      <c r="BB103" s="59"/>
      <c r="BC103" s="59"/>
      <c r="BD103" s="59"/>
      <c r="BE103" s="59"/>
      <c r="BF103" s="59"/>
      <c r="BG103" s="59"/>
      <c r="BH103" s="59"/>
      <c r="BI103" s="59"/>
      <c r="BJ103" s="59"/>
      <c r="BK103" s="59"/>
      <c r="BL103" s="59"/>
      <c r="BM103" s="59"/>
      <c r="BN103" s="59"/>
      <c r="BO103" s="59"/>
      <c r="BP103" s="59"/>
      <c r="BQ103" s="59"/>
      <c r="BR103" s="59"/>
      <c r="BS103" s="59"/>
      <c r="BT103" s="59"/>
      <c r="BU103" s="59"/>
      <c r="BV103" s="101"/>
      <c r="BW103" s="95"/>
      <c r="BX103" s="59"/>
      <c r="BY103" s="59"/>
      <c r="BZ103" s="59"/>
      <c r="CA103" s="59"/>
      <c r="CB103" s="59"/>
      <c r="CC103" s="59"/>
      <c r="CD103" s="59"/>
      <c r="CE103" s="59"/>
      <c r="CF103" s="59"/>
      <c r="CG103" s="59"/>
      <c r="CH103" s="59"/>
      <c r="CI103" s="59"/>
      <c r="CJ103" s="59"/>
      <c r="CK103" s="59"/>
      <c r="CL103" s="59"/>
      <c r="CM103" s="59"/>
      <c r="CN103" s="59"/>
      <c r="CO103" s="59"/>
      <c r="CP103" s="59"/>
      <c r="CQ103" s="59"/>
      <c r="CR103" s="59"/>
      <c r="CS103" s="59"/>
      <c r="CT103" s="59"/>
      <c r="CU103" s="59"/>
      <c r="CV103" s="59"/>
      <c r="CW103" s="59"/>
      <c r="CX103" s="59"/>
      <c r="CY103" s="59"/>
      <c r="CZ103" s="59"/>
      <c r="DA103" s="59"/>
      <c r="DB103" s="59"/>
      <c r="DC103" s="59"/>
      <c r="DD103" s="59"/>
      <c r="DE103" s="59"/>
      <c r="DF103" s="59"/>
      <c r="DG103" s="59"/>
      <c r="DH103" s="101"/>
      <c r="DI103" s="95"/>
      <c r="DJ103" s="59"/>
      <c r="DK103" s="59"/>
      <c r="DL103" s="59"/>
      <c r="DM103" s="59"/>
      <c r="DN103" s="59"/>
      <c r="DO103" s="59"/>
      <c r="DP103" s="59"/>
      <c r="DQ103" s="59"/>
      <c r="DR103" s="59"/>
      <c r="DS103" s="59"/>
      <c r="DT103" s="59"/>
      <c r="DU103" s="59"/>
      <c r="DV103" s="59"/>
      <c r="DW103" s="59"/>
      <c r="DX103" s="59"/>
      <c r="DY103" s="59"/>
      <c r="DZ103" s="59"/>
      <c r="EA103" s="59"/>
      <c r="EB103" s="59"/>
      <c r="EC103" s="59"/>
      <c r="ED103" s="59"/>
      <c r="EE103" s="59"/>
      <c r="EF103" s="59"/>
      <c r="EG103" s="59"/>
      <c r="EH103" s="59"/>
      <c r="EI103" s="59"/>
      <c r="EJ103" s="59"/>
      <c r="EK103" s="59"/>
      <c r="EL103" s="59"/>
      <c r="EM103" s="59"/>
      <c r="EN103" s="59"/>
      <c r="EO103" s="59"/>
      <c r="EP103" s="59"/>
      <c r="EQ103" s="59"/>
      <c r="ER103" s="59"/>
      <c r="ES103" s="59"/>
      <c r="ET103" s="59"/>
      <c r="EU103" s="59"/>
      <c r="EV103" s="59"/>
      <c r="EW103" s="59"/>
      <c r="EX103" s="59"/>
      <c r="EY103" s="59"/>
      <c r="EZ103" s="59"/>
      <c r="FA103" s="59"/>
      <c r="FB103" s="59"/>
      <c r="FC103" s="59"/>
      <c r="FD103" s="59"/>
      <c r="FE103" s="59"/>
      <c r="FF103" s="96"/>
    </row>
    <row r="104" spans="3:162">
      <c r="C104" s="1798"/>
      <c r="D104" s="1799"/>
      <c r="E104" s="1799"/>
      <c r="F104" s="1799"/>
      <c r="G104" s="1800"/>
      <c r="H104" s="95"/>
      <c r="I104" s="59"/>
      <c r="J104" s="59"/>
      <c r="K104" s="59"/>
      <c r="L104" s="59"/>
      <c r="M104" s="59"/>
      <c r="N104" s="59"/>
      <c r="O104" s="59"/>
      <c r="P104" s="59"/>
      <c r="Q104" s="59"/>
      <c r="R104" s="59"/>
      <c r="S104" s="59"/>
      <c r="T104" s="59"/>
      <c r="U104" s="59"/>
      <c r="V104" s="59"/>
      <c r="W104" s="59"/>
      <c r="X104" s="59"/>
      <c r="Y104" s="59"/>
      <c r="Z104" s="59"/>
      <c r="AA104" s="59"/>
      <c r="AB104" s="59"/>
      <c r="AC104" s="59"/>
      <c r="AD104" s="59"/>
      <c r="AE104" s="59"/>
      <c r="AF104" s="59"/>
      <c r="AG104" s="59"/>
      <c r="AH104" s="59"/>
      <c r="AI104" s="59"/>
      <c r="AJ104" s="59"/>
      <c r="AK104" s="59"/>
      <c r="AL104" s="59"/>
      <c r="AM104" s="59"/>
      <c r="AN104" s="59"/>
      <c r="AO104" s="59"/>
      <c r="AP104" s="59"/>
      <c r="AQ104" s="59"/>
      <c r="AR104" s="59"/>
      <c r="AS104" s="101"/>
      <c r="AT104" s="95"/>
      <c r="AU104" s="59"/>
      <c r="AV104" s="59"/>
      <c r="AW104" s="59"/>
      <c r="AX104" s="59"/>
      <c r="AY104" s="59"/>
      <c r="AZ104" s="59"/>
      <c r="BA104" s="59"/>
      <c r="BB104" s="59"/>
      <c r="BC104" s="59"/>
      <c r="BD104" s="59"/>
      <c r="BE104" s="59"/>
      <c r="BF104" s="59"/>
      <c r="BG104" s="59"/>
      <c r="BH104" s="59"/>
      <c r="BI104" s="59"/>
      <c r="BJ104" s="59"/>
      <c r="BK104" s="59"/>
      <c r="BL104" s="59"/>
      <c r="BM104" s="59"/>
      <c r="BN104" s="59"/>
      <c r="BO104" s="59"/>
      <c r="BP104" s="59"/>
      <c r="BQ104" s="59"/>
      <c r="BR104" s="59"/>
      <c r="BS104" s="59"/>
      <c r="BT104" s="59"/>
      <c r="BU104" s="59"/>
      <c r="BV104" s="101"/>
      <c r="BW104" s="95"/>
      <c r="BX104" s="59"/>
      <c r="BY104" s="59"/>
      <c r="BZ104" s="59"/>
      <c r="CA104" s="59"/>
      <c r="CB104" s="59"/>
      <c r="CC104" s="59"/>
      <c r="CD104" s="59"/>
      <c r="CE104" s="59"/>
      <c r="CF104" s="59"/>
      <c r="CG104" s="59"/>
      <c r="CH104" s="59"/>
      <c r="CI104" s="59"/>
      <c r="CJ104" s="59"/>
      <c r="CK104" s="59"/>
      <c r="CL104" s="59"/>
      <c r="CM104" s="59"/>
      <c r="CN104" s="59"/>
      <c r="CO104" s="59"/>
      <c r="CP104" s="59"/>
      <c r="CQ104" s="59"/>
      <c r="CR104" s="59"/>
      <c r="CS104" s="59"/>
      <c r="CT104" s="59"/>
      <c r="CU104" s="59"/>
      <c r="CV104" s="59"/>
      <c r="CW104" s="59"/>
      <c r="CX104" s="59"/>
      <c r="CY104" s="59"/>
      <c r="CZ104" s="59"/>
      <c r="DA104" s="59"/>
      <c r="DB104" s="59"/>
      <c r="DC104" s="59"/>
      <c r="DD104" s="59"/>
      <c r="DE104" s="59"/>
      <c r="DF104" s="59"/>
      <c r="DG104" s="59"/>
      <c r="DH104" s="101"/>
      <c r="DI104" s="95"/>
      <c r="DJ104" s="59"/>
      <c r="DK104" s="59"/>
      <c r="DL104" s="59"/>
      <c r="DM104" s="59"/>
      <c r="DN104" s="59"/>
      <c r="DO104" s="59"/>
      <c r="DP104" s="59"/>
      <c r="DQ104" s="59"/>
      <c r="DR104" s="59"/>
      <c r="DS104" s="59"/>
      <c r="DT104" s="59"/>
      <c r="DU104" s="59"/>
      <c r="DV104" s="59"/>
      <c r="DW104" s="59"/>
      <c r="DX104" s="59"/>
      <c r="DY104" s="59"/>
      <c r="DZ104" s="59"/>
      <c r="EA104" s="59"/>
      <c r="EB104" s="59"/>
      <c r="EC104" s="59"/>
      <c r="ED104" s="59"/>
      <c r="EE104" s="59"/>
      <c r="EF104" s="59"/>
      <c r="EG104" s="59"/>
      <c r="EH104" s="59"/>
      <c r="EI104" s="59"/>
      <c r="EJ104" s="59"/>
      <c r="EK104" s="59"/>
      <c r="EL104" s="59"/>
      <c r="EM104" s="59"/>
      <c r="EN104" s="59"/>
      <c r="EO104" s="59"/>
      <c r="EP104" s="59"/>
      <c r="EQ104" s="59"/>
      <c r="ER104" s="59"/>
      <c r="ES104" s="59"/>
      <c r="ET104" s="59"/>
      <c r="EU104" s="59"/>
      <c r="EV104" s="59"/>
      <c r="EW104" s="59"/>
      <c r="EX104" s="59"/>
      <c r="EY104" s="59"/>
      <c r="EZ104" s="59"/>
      <c r="FA104" s="59"/>
      <c r="FB104" s="59"/>
      <c r="FC104" s="59"/>
      <c r="FD104" s="59"/>
      <c r="FE104" s="59"/>
      <c r="FF104" s="96"/>
    </row>
    <row r="105" spans="3:162">
      <c r="C105" s="1798"/>
      <c r="D105" s="1799"/>
      <c r="E105" s="1799"/>
      <c r="F105" s="1799"/>
      <c r="G105" s="1800"/>
      <c r="H105" s="95"/>
      <c r="I105" s="59"/>
      <c r="J105" s="59"/>
      <c r="K105" s="59"/>
      <c r="L105" s="59"/>
      <c r="M105" s="59"/>
      <c r="N105" s="59"/>
      <c r="O105" s="59"/>
      <c r="P105" s="59"/>
      <c r="Q105" s="59"/>
      <c r="R105" s="59"/>
      <c r="S105" s="59"/>
      <c r="T105" s="59"/>
      <c r="U105" s="59"/>
      <c r="V105" s="59"/>
      <c r="W105" s="59"/>
      <c r="X105" s="59"/>
      <c r="Y105" s="59"/>
      <c r="Z105" s="59"/>
      <c r="AA105" s="59"/>
      <c r="AB105" s="59"/>
      <c r="AC105" s="59"/>
      <c r="AD105" s="59"/>
      <c r="AE105" s="59"/>
      <c r="AF105" s="59"/>
      <c r="AG105" s="59"/>
      <c r="AH105" s="59"/>
      <c r="AI105" s="59"/>
      <c r="AJ105" s="59"/>
      <c r="AK105" s="59"/>
      <c r="AL105" s="59"/>
      <c r="AM105" s="59"/>
      <c r="AN105" s="59"/>
      <c r="AO105" s="59"/>
      <c r="AP105" s="59"/>
      <c r="AQ105" s="59"/>
      <c r="AR105" s="59"/>
      <c r="AS105" s="101"/>
      <c r="AT105" s="95"/>
      <c r="AU105" s="59"/>
      <c r="AV105" s="59"/>
      <c r="AW105" s="59"/>
      <c r="AX105" s="59"/>
      <c r="AY105" s="59"/>
      <c r="AZ105" s="59"/>
      <c r="BA105" s="59"/>
      <c r="BB105" s="59"/>
      <c r="BC105" s="59"/>
      <c r="BD105" s="59"/>
      <c r="BE105" s="59"/>
      <c r="BF105" s="59"/>
      <c r="BG105" s="59"/>
      <c r="BH105" s="59"/>
      <c r="BI105" s="59"/>
      <c r="BJ105" s="59"/>
      <c r="BK105" s="59"/>
      <c r="BL105" s="59"/>
      <c r="BM105" s="59"/>
      <c r="BN105" s="59"/>
      <c r="BO105" s="59"/>
      <c r="BP105" s="59"/>
      <c r="BQ105" s="59"/>
      <c r="BR105" s="59"/>
      <c r="BS105" s="59"/>
      <c r="BT105" s="59"/>
      <c r="BU105" s="59"/>
      <c r="BV105" s="101"/>
      <c r="BW105" s="95"/>
      <c r="BX105" s="59"/>
      <c r="BY105" s="59"/>
      <c r="BZ105" s="59"/>
      <c r="CA105" s="59"/>
      <c r="CB105" s="59"/>
      <c r="CC105" s="59"/>
      <c r="CD105" s="59"/>
      <c r="CE105" s="59"/>
      <c r="CF105" s="59"/>
      <c r="CG105" s="59"/>
      <c r="CH105" s="59"/>
      <c r="CI105" s="59"/>
      <c r="CJ105" s="59"/>
      <c r="CK105" s="59"/>
      <c r="CL105" s="59"/>
      <c r="CM105" s="59"/>
      <c r="CN105" s="59"/>
      <c r="CO105" s="59"/>
      <c r="CP105" s="59"/>
      <c r="CQ105" s="59"/>
      <c r="CR105" s="59"/>
      <c r="CS105" s="59"/>
      <c r="CT105" s="59"/>
      <c r="CU105" s="59"/>
      <c r="CV105" s="59"/>
      <c r="CW105" s="59"/>
      <c r="CX105" s="59"/>
      <c r="CY105" s="59"/>
      <c r="CZ105" s="59"/>
      <c r="DA105" s="59"/>
      <c r="DB105" s="59"/>
      <c r="DC105" s="59"/>
      <c r="DD105" s="59"/>
      <c r="DE105" s="59"/>
      <c r="DF105" s="59"/>
      <c r="DG105" s="59"/>
      <c r="DH105" s="101"/>
      <c r="DI105" s="95"/>
      <c r="DJ105" s="59"/>
      <c r="DK105" s="59"/>
      <c r="DL105" s="59"/>
      <c r="DM105" s="59"/>
      <c r="DN105" s="59"/>
      <c r="DO105" s="59"/>
      <c r="DP105" s="59"/>
      <c r="DQ105" s="59"/>
      <c r="DR105" s="59"/>
      <c r="DS105" s="59"/>
      <c r="DT105" s="59"/>
      <c r="DU105" s="59"/>
      <c r="DV105" s="59"/>
      <c r="DW105" s="59"/>
      <c r="DX105" s="59"/>
      <c r="DY105" s="59"/>
      <c r="DZ105" s="59"/>
      <c r="EA105" s="59"/>
      <c r="EB105" s="59"/>
      <c r="EC105" s="59"/>
      <c r="ED105" s="59"/>
      <c r="EE105" s="59"/>
      <c r="EF105" s="59"/>
      <c r="EG105" s="59"/>
      <c r="EH105" s="59"/>
      <c r="EI105" s="59"/>
      <c r="EJ105" s="59"/>
      <c r="EK105" s="59"/>
      <c r="EL105" s="59"/>
      <c r="EM105" s="59"/>
      <c r="EN105" s="59"/>
      <c r="EO105" s="59"/>
      <c r="EP105" s="59"/>
      <c r="EQ105" s="59"/>
      <c r="ER105" s="59"/>
      <c r="ES105" s="59"/>
      <c r="ET105" s="59"/>
      <c r="EU105" s="59"/>
      <c r="EV105" s="59"/>
      <c r="EW105" s="59"/>
      <c r="EX105" s="59"/>
      <c r="EY105" s="59"/>
      <c r="EZ105" s="59"/>
      <c r="FA105" s="59"/>
      <c r="FB105" s="59"/>
      <c r="FC105" s="59"/>
      <c r="FD105" s="59"/>
      <c r="FE105" s="59"/>
      <c r="FF105" s="96"/>
    </row>
    <row r="106" spans="3:162">
      <c r="C106" s="1798"/>
      <c r="D106" s="1799"/>
      <c r="E106" s="1799"/>
      <c r="F106" s="1799"/>
      <c r="G106" s="1800"/>
      <c r="H106" s="95"/>
      <c r="I106" s="59"/>
      <c r="J106" s="59"/>
      <c r="K106" s="59"/>
      <c r="L106" s="59"/>
      <c r="M106" s="59"/>
      <c r="N106" s="59"/>
      <c r="O106" s="59"/>
      <c r="P106" s="59"/>
      <c r="Q106" s="59"/>
      <c r="R106" s="59"/>
      <c r="S106" s="59"/>
      <c r="T106" s="59"/>
      <c r="U106" s="59"/>
      <c r="V106" s="59"/>
      <c r="W106" s="59"/>
      <c r="X106" s="59"/>
      <c r="Y106" s="59"/>
      <c r="Z106" s="59"/>
      <c r="AA106" s="59"/>
      <c r="AB106" s="59"/>
      <c r="AC106" s="59"/>
      <c r="AD106" s="59"/>
      <c r="AE106" s="59"/>
      <c r="AF106" s="59"/>
      <c r="AG106" s="59"/>
      <c r="AH106" s="59"/>
      <c r="AI106" s="59"/>
      <c r="AJ106" s="59"/>
      <c r="AK106" s="59"/>
      <c r="AL106" s="59"/>
      <c r="AM106" s="59"/>
      <c r="AN106" s="59"/>
      <c r="AO106" s="59"/>
      <c r="AP106" s="59"/>
      <c r="AQ106" s="59"/>
      <c r="AR106" s="59"/>
      <c r="AS106" s="101"/>
      <c r="AT106" s="95"/>
      <c r="AU106" s="59"/>
      <c r="AV106" s="59"/>
      <c r="AW106" s="59"/>
      <c r="AX106" s="59"/>
      <c r="AY106" s="59"/>
      <c r="AZ106" s="59"/>
      <c r="BA106" s="59"/>
      <c r="BB106" s="59"/>
      <c r="BC106" s="59"/>
      <c r="BD106" s="59"/>
      <c r="BE106" s="59"/>
      <c r="BF106" s="59"/>
      <c r="BG106" s="59"/>
      <c r="BH106" s="59"/>
      <c r="BI106" s="59"/>
      <c r="BJ106" s="59"/>
      <c r="BK106" s="59"/>
      <c r="BL106" s="59"/>
      <c r="BM106" s="59"/>
      <c r="BN106" s="59"/>
      <c r="BO106" s="59"/>
      <c r="BP106" s="59"/>
      <c r="BQ106" s="59"/>
      <c r="BR106" s="59"/>
      <c r="BS106" s="59"/>
      <c r="BT106" s="59"/>
      <c r="BU106" s="59"/>
      <c r="BV106" s="101"/>
      <c r="BW106" s="95"/>
      <c r="BX106" s="59"/>
      <c r="BY106" s="59"/>
      <c r="BZ106" s="59"/>
      <c r="CA106" s="59"/>
      <c r="CB106" s="59"/>
      <c r="CC106" s="59"/>
      <c r="CD106" s="59"/>
      <c r="CE106" s="59"/>
      <c r="CF106" s="59"/>
      <c r="CG106" s="59"/>
      <c r="CH106" s="59"/>
      <c r="CI106" s="59"/>
      <c r="CJ106" s="59"/>
      <c r="CK106" s="59"/>
      <c r="CL106" s="59"/>
      <c r="CM106" s="59"/>
      <c r="CN106" s="59"/>
      <c r="CO106" s="59"/>
      <c r="CP106" s="59"/>
      <c r="CQ106" s="59"/>
      <c r="CR106" s="59"/>
      <c r="CS106" s="59"/>
      <c r="CT106" s="59"/>
      <c r="CU106" s="59"/>
      <c r="CV106" s="59"/>
      <c r="CW106" s="59"/>
      <c r="CX106" s="59"/>
      <c r="CY106" s="59"/>
      <c r="CZ106" s="59"/>
      <c r="DA106" s="59"/>
      <c r="DB106" s="59"/>
      <c r="DC106" s="59"/>
      <c r="DD106" s="59"/>
      <c r="DE106" s="59"/>
      <c r="DF106" s="59"/>
      <c r="DG106" s="59"/>
      <c r="DH106" s="101"/>
      <c r="DI106" s="95"/>
      <c r="DJ106" s="59"/>
      <c r="DK106" s="59"/>
      <c r="DL106" s="59"/>
      <c r="DM106" s="59"/>
      <c r="DN106" s="59"/>
      <c r="DO106" s="59"/>
      <c r="DP106" s="59"/>
      <c r="DQ106" s="59"/>
      <c r="DR106" s="59"/>
      <c r="DS106" s="59"/>
      <c r="DT106" s="59"/>
      <c r="DU106" s="59"/>
      <c r="DV106" s="59"/>
      <c r="DW106" s="59"/>
      <c r="DX106" s="59"/>
      <c r="DY106" s="59"/>
      <c r="DZ106" s="59"/>
      <c r="EA106" s="59"/>
      <c r="EB106" s="59"/>
      <c r="EC106" s="59"/>
      <c r="ED106" s="59"/>
      <c r="EE106" s="59"/>
      <c r="EF106" s="59"/>
      <c r="EG106" s="59"/>
      <c r="EH106" s="59"/>
      <c r="EI106" s="59"/>
      <c r="EJ106" s="59"/>
      <c r="EK106" s="59"/>
      <c r="EL106" s="59"/>
      <c r="EM106" s="59"/>
      <c r="EN106" s="59"/>
      <c r="EO106" s="59"/>
      <c r="EP106" s="59"/>
      <c r="EQ106" s="59"/>
      <c r="ER106" s="59"/>
      <c r="ES106" s="59"/>
      <c r="ET106" s="59"/>
      <c r="EU106" s="59"/>
      <c r="EV106" s="59"/>
      <c r="EW106" s="59"/>
      <c r="EX106" s="59"/>
      <c r="EY106" s="59"/>
      <c r="EZ106" s="59"/>
      <c r="FA106" s="59"/>
      <c r="FB106" s="59"/>
      <c r="FC106" s="59"/>
      <c r="FD106" s="59"/>
      <c r="FE106" s="59"/>
      <c r="FF106" s="96"/>
    </row>
    <row r="107" spans="3:162">
      <c r="C107" s="1798"/>
      <c r="D107" s="1799"/>
      <c r="E107" s="1799"/>
      <c r="F107" s="1799"/>
      <c r="G107" s="1800"/>
      <c r="H107" s="95"/>
      <c r="I107" s="59"/>
      <c r="J107" s="59"/>
      <c r="K107" s="59"/>
      <c r="L107" s="59"/>
      <c r="M107" s="59"/>
      <c r="N107" s="59"/>
      <c r="O107" s="59"/>
      <c r="P107" s="59"/>
      <c r="Q107" s="59"/>
      <c r="R107" s="59"/>
      <c r="S107" s="59"/>
      <c r="T107" s="59"/>
      <c r="U107" s="59"/>
      <c r="V107" s="59"/>
      <c r="W107" s="59"/>
      <c r="X107" s="59"/>
      <c r="Y107" s="59"/>
      <c r="Z107" s="59"/>
      <c r="AA107" s="59"/>
      <c r="AB107" s="59"/>
      <c r="AC107" s="59"/>
      <c r="AD107" s="59"/>
      <c r="AE107" s="59"/>
      <c r="AF107" s="59"/>
      <c r="AG107" s="59"/>
      <c r="AH107" s="59"/>
      <c r="AI107" s="59"/>
      <c r="AJ107" s="59"/>
      <c r="AK107" s="59"/>
      <c r="AL107" s="59"/>
      <c r="AM107" s="59"/>
      <c r="AN107" s="59"/>
      <c r="AO107" s="59"/>
      <c r="AP107" s="59"/>
      <c r="AQ107" s="59"/>
      <c r="AR107" s="59"/>
      <c r="AS107" s="101"/>
      <c r="AT107" s="95"/>
      <c r="AU107" s="59"/>
      <c r="AV107" s="59"/>
      <c r="AW107" s="59"/>
      <c r="AX107" s="59"/>
      <c r="AY107" s="59"/>
      <c r="AZ107" s="59"/>
      <c r="BA107" s="59"/>
      <c r="BB107" s="59"/>
      <c r="BC107" s="59"/>
      <c r="BD107" s="59"/>
      <c r="BE107" s="59"/>
      <c r="BF107" s="59"/>
      <c r="BG107" s="59"/>
      <c r="BH107" s="59"/>
      <c r="BI107" s="59"/>
      <c r="BJ107" s="59"/>
      <c r="BK107" s="59"/>
      <c r="BL107" s="59"/>
      <c r="BM107" s="59"/>
      <c r="BN107" s="59"/>
      <c r="BO107" s="59"/>
      <c r="BP107" s="59"/>
      <c r="BQ107" s="59"/>
      <c r="BR107" s="59"/>
      <c r="BS107" s="59"/>
      <c r="BT107" s="59"/>
      <c r="BU107" s="59"/>
      <c r="BV107" s="101"/>
      <c r="BW107" s="95"/>
      <c r="BX107" s="59"/>
      <c r="BY107" s="59"/>
      <c r="BZ107" s="59"/>
      <c r="CA107" s="59"/>
      <c r="CB107" s="59"/>
      <c r="CC107" s="59"/>
      <c r="CD107" s="59"/>
      <c r="CE107" s="59"/>
      <c r="CF107" s="59"/>
      <c r="CG107" s="59"/>
      <c r="CH107" s="59"/>
      <c r="CI107" s="59"/>
      <c r="CJ107" s="59"/>
      <c r="CK107" s="59"/>
      <c r="CL107" s="59"/>
      <c r="CM107" s="59"/>
      <c r="CN107" s="59"/>
      <c r="CO107" s="59"/>
      <c r="CP107" s="59"/>
      <c r="CQ107" s="59"/>
      <c r="CR107" s="59"/>
      <c r="CS107" s="59"/>
      <c r="CT107" s="59"/>
      <c r="CU107" s="59"/>
      <c r="CV107" s="59"/>
      <c r="CW107" s="59"/>
      <c r="CX107" s="59"/>
      <c r="CY107" s="59"/>
      <c r="CZ107" s="59"/>
      <c r="DA107" s="59"/>
      <c r="DB107" s="59"/>
      <c r="DC107" s="59"/>
      <c r="DD107" s="59"/>
      <c r="DE107" s="59"/>
      <c r="DF107" s="59"/>
      <c r="DG107" s="59"/>
      <c r="DH107" s="101"/>
      <c r="DI107" s="95"/>
      <c r="DJ107" s="59"/>
      <c r="DK107" s="59"/>
      <c r="DL107" s="59"/>
      <c r="DM107" s="59"/>
      <c r="DN107" s="59"/>
      <c r="DO107" s="59"/>
      <c r="DP107" s="59"/>
      <c r="DQ107" s="59"/>
      <c r="DR107" s="59"/>
      <c r="DS107" s="59"/>
      <c r="DT107" s="59"/>
      <c r="DU107" s="59"/>
      <c r="DV107" s="59"/>
      <c r="DW107" s="59"/>
      <c r="DX107" s="59"/>
      <c r="DY107" s="59"/>
      <c r="DZ107" s="59"/>
      <c r="EA107" s="59"/>
      <c r="EB107" s="59"/>
      <c r="EC107" s="59"/>
      <c r="ED107" s="59"/>
      <c r="EE107" s="59"/>
      <c r="EF107" s="59"/>
      <c r="EG107" s="59"/>
      <c r="EH107" s="59"/>
      <c r="EI107" s="59"/>
      <c r="EJ107" s="59"/>
      <c r="EK107" s="59"/>
      <c r="EL107" s="59"/>
      <c r="EM107" s="59"/>
      <c r="EN107" s="59"/>
      <c r="EO107" s="59"/>
      <c r="EP107" s="59"/>
      <c r="EQ107" s="59"/>
      <c r="ER107" s="59"/>
      <c r="ES107" s="59"/>
      <c r="ET107" s="59"/>
      <c r="EU107" s="59"/>
      <c r="EV107" s="59"/>
      <c r="EW107" s="59"/>
      <c r="EX107" s="59"/>
      <c r="EY107" s="59"/>
      <c r="EZ107" s="59"/>
      <c r="FA107" s="59"/>
      <c r="FB107" s="59"/>
      <c r="FC107" s="59"/>
      <c r="FD107" s="59"/>
      <c r="FE107" s="59"/>
      <c r="FF107" s="96"/>
    </row>
    <row r="108" spans="3:162">
      <c r="C108" s="1798"/>
      <c r="D108" s="1799"/>
      <c r="E108" s="1799"/>
      <c r="F108" s="1799"/>
      <c r="G108" s="1800"/>
      <c r="H108" s="102"/>
      <c r="I108" s="103"/>
      <c r="J108" s="103"/>
      <c r="K108" s="103"/>
      <c r="L108" s="103"/>
      <c r="M108" s="103"/>
      <c r="N108" s="103"/>
      <c r="O108" s="103"/>
      <c r="P108" s="103"/>
      <c r="Q108" s="103"/>
      <c r="R108" s="103"/>
      <c r="S108" s="103"/>
      <c r="T108" s="103"/>
      <c r="U108" s="103"/>
      <c r="V108" s="103"/>
      <c r="W108" s="103"/>
      <c r="X108" s="103"/>
      <c r="Y108" s="103"/>
      <c r="Z108" s="103"/>
      <c r="AA108" s="103"/>
      <c r="AB108" s="103"/>
      <c r="AC108" s="103"/>
      <c r="AD108" s="103"/>
      <c r="AE108" s="103"/>
      <c r="AF108" s="103"/>
      <c r="AG108" s="103"/>
      <c r="AH108" s="103"/>
      <c r="AI108" s="103"/>
      <c r="AJ108" s="103"/>
      <c r="AK108" s="103"/>
      <c r="AL108" s="103"/>
      <c r="AM108" s="103"/>
      <c r="AN108" s="103"/>
      <c r="AO108" s="103"/>
      <c r="AP108" s="103"/>
      <c r="AQ108" s="103"/>
      <c r="AR108" s="103"/>
      <c r="AS108" s="105"/>
      <c r="AT108" s="102"/>
      <c r="AU108" s="103"/>
      <c r="AV108" s="103"/>
      <c r="AW108" s="103"/>
      <c r="AX108" s="103"/>
      <c r="AY108" s="103"/>
      <c r="AZ108" s="103"/>
      <c r="BA108" s="103"/>
      <c r="BB108" s="103"/>
      <c r="BC108" s="103"/>
      <c r="BD108" s="103"/>
      <c r="BE108" s="103"/>
      <c r="BF108" s="103"/>
      <c r="BG108" s="103"/>
      <c r="BH108" s="103"/>
      <c r="BI108" s="103"/>
      <c r="BJ108" s="103"/>
      <c r="BK108" s="103"/>
      <c r="BL108" s="103"/>
      <c r="BM108" s="103"/>
      <c r="BN108" s="103"/>
      <c r="BO108" s="103"/>
      <c r="BP108" s="103"/>
      <c r="BQ108" s="103"/>
      <c r="BR108" s="103"/>
      <c r="BS108" s="103"/>
      <c r="BT108" s="103"/>
      <c r="BU108" s="103"/>
      <c r="BV108" s="105"/>
      <c r="BW108" s="102"/>
      <c r="BX108" s="103"/>
      <c r="BY108" s="103"/>
      <c r="BZ108" s="103"/>
      <c r="CA108" s="103"/>
      <c r="CB108" s="103"/>
      <c r="CC108" s="103"/>
      <c r="CD108" s="103"/>
      <c r="CE108" s="103"/>
      <c r="CF108" s="103"/>
      <c r="CG108" s="103"/>
      <c r="CH108" s="103"/>
      <c r="CI108" s="103"/>
      <c r="CJ108" s="103"/>
      <c r="CK108" s="103"/>
      <c r="CL108" s="103"/>
      <c r="CM108" s="103"/>
      <c r="CN108" s="103"/>
      <c r="CO108" s="103"/>
      <c r="CP108" s="103"/>
      <c r="CQ108" s="103"/>
      <c r="CR108" s="103"/>
      <c r="CS108" s="103"/>
      <c r="CT108" s="103"/>
      <c r="CU108" s="103"/>
      <c r="CV108" s="103"/>
      <c r="CW108" s="103"/>
      <c r="CX108" s="103"/>
      <c r="CY108" s="103"/>
      <c r="CZ108" s="103"/>
      <c r="DA108" s="103"/>
      <c r="DB108" s="103"/>
      <c r="DC108" s="103"/>
      <c r="DD108" s="103"/>
      <c r="DE108" s="103"/>
      <c r="DF108" s="103"/>
      <c r="DG108" s="103"/>
      <c r="DH108" s="105"/>
      <c r="DI108" s="104"/>
      <c r="DJ108" s="97"/>
      <c r="DK108" s="97"/>
      <c r="DL108" s="97"/>
      <c r="DM108" s="97"/>
      <c r="DN108" s="97"/>
      <c r="DO108" s="97"/>
      <c r="DP108" s="97"/>
      <c r="DQ108" s="97"/>
      <c r="DR108" s="97"/>
      <c r="DS108" s="97"/>
      <c r="DT108" s="97"/>
      <c r="DU108" s="97"/>
      <c r="DV108" s="97"/>
      <c r="DW108" s="97"/>
      <c r="DX108" s="97"/>
      <c r="DY108" s="97"/>
      <c r="DZ108" s="97"/>
      <c r="EA108" s="97"/>
      <c r="EB108" s="97"/>
      <c r="EC108" s="97"/>
      <c r="ED108" s="97"/>
      <c r="EE108" s="97"/>
      <c r="EF108" s="97"/>
      <c r="EG108" s="97"/>
      <c r="EH108" s="97"/>
      <c r="EI108" s="97"/>
      <c r="EJ108" s="97"/>
      <c r="EK108" s="97"/>
      <c r="EL108" s="97"/>
      <c r="EM108" s="97"/>
      <c r="EN108" s="97"/>
      <c r="EO108" s="97"/>
      <c r="EP108" s="97"/>
      <c r="EQ108" s="97"/>
      <c r="ER108" s="97"/>
      <c r="ES108" s="97"/>
      <c r="ET108" s="97"/>
      <c r="EU108" s="97"/>
      <c r="EV108" s="97"/>
      <c r="EW108" s="97"/>
      <c r="EX108" s="97"/>
      <c r="EY108" s="97"/>
      <c r="EZ108" s="97"/>
      <c r="FA108" s="97"/>
      <c r="FB108" s="97"/>
      <c r="FC108" s="97"/>
      <c r="FD108" s="97"/>
      <c r="FE108" s="97"/>
      <c r="FF108" s="105"/>
    </row>
    <row r="109" spans="3:162" ht="15.75" customHeight="1">
      <c r="C109" s="1798"/>
      <c r="D109" s="1799"/>
      <c r="E109" s="1799"/>
      <c r="F109" s="1799"/>
      <c r="G109" s="1800"/>
      <c r="H109" s="1814" t="s">
        <v>260</v>
      </c>
      <c r="I109" s="1815"/>
      <c r="J109" s="1815"/>
      <c r="K109" s="1815"/>
      <c r="L109" s="1815"/>
      <c r="M109" s="1815"/>
      <c r="N109" s="1815"/>
      <c r="O109" s="1815"/>
      <c r="P109" s="1815"/>
      <c r="Q109" s="1815"/>
      <c r="R109" s="1815"/>
      <c r="S109" s="1815"/>
      <c r="T109" s="1815"/>
      <c r="U109" s="1815"/>
      <c r="V109" s="1815"/>
      <c r="W109" s="1815"/>
      <c r="X109" s="1815"/>
      <c r="Y109" s="1815"/>
      <c r="Z109" s="1815"/>
      <c r="AA109" s="1815"/>
      <c r="AB109" s="1815"/>
      <c r="AC109" s="1815"/>
      <c r="AD109" s="1815"/>
      <c r="AE109" s="1815"/>
      <c r="AF109" s="1815"/>
      <c r="AG109" s="1815"/>
      <c r="AH109" s="1815"/>
      <c r="AI109" s="1815"/>
      <c r="AJ109" s="1815"/>
      <c r="AK109" s="1815"/>
      <c r="AL109" s="1815"/>
      <c r="AM109" s="1815"/>
      <c r="AN109" s="1815"/>
      <c r="AO109" s="1815"/>
      <c r="AP109" s="1815"/>
      <c r="AQ109" s="1815"/>
      <c r="AR109" s="1815"/>
      <c r="AS109" s="1815"/>
      <c r="AT109" s="1815"/>
      <c r="AU109" s="1815"/>
      <c r="AV109" s="1815"/>
      <c r="AW109" s="1815"/>
      <c r="AX109" s="1815"/>
      <c r="AY109" s="1815"/>
      <c r="AZ109" s="1815"/>
      <c r="BA109" s="1815"/>
      <c r="BB109" s="1815"/>
      <c r="BC109" s="1815"/>
      <c r="BD109" s="1815"/>
      <c r="BE109" s="1815"/>
      <c r="BF109" s="1815"/>
      <c r="BG109" s="1815"/>
      <c r="BH109" s="1815"/>
      <c r="BI109" s="1815"/>
      <c r="BJ109" s="1815"/>
      <c r="BK109" s="1815"/>
      <c r="BL109" s="1815"/>
      <c r="BM109" s="1815"/>
      <c r="BN109" s="1815"/>
      <c r="BO109" s="1815"/>
      <c r="BP109" s="1815"/>
      <c r="BQ109" s="1815"/>
      <c r="BR109" s="1815"/>
      <c r="BS109" s="1815"/>
      <c r="BT109" s="1815"/>
      <c r="BU109" s="1815"/>
      <c r="BV109" s="1815"/>
      <c r="BW109" s="1815"/>
      <c r="BX109" s="1815"/>
      <c r="BY109" s="1815"/>
      <c r="BZ109" s="1815"/>
      <c r="CA109" s="1815"/>
      <c r="CB109" s="1815"/>
      <c r="CC109" s="1815"/>
      <c r="CD109" s="1815"/>
      <c r="CE109" s="1815"/>
      <c r="CF109" s="1815"/>
      <c r="CG109" s="1815"/>
      <c r="CH109" s="1815"/>
      <c r="CI109" s="1815"/>
      <c r="CJ109" s="1815"/>
      <c r="CK109" s="1815"/>
      <c r="CL109" s="1815"/>
      <c r="CM109" s="1815"/>
      <c r="CN109" s="1815"/>
      <c r="CO109" s="1815"/>
      <c r="CP109" s="1815"/>
      <c r="CQ109" s="1815"/>
      <c r="CR109" s="1815"/>
      <c r="CS109" s="1815"/>
      <c r="CT109" s="1815"/>
      <c r="CU109" s="1815"/>
      <c r="CV109" s="1815"/>
      <c r="CW109" s="1815"/>
      <c r="CX109" s="1815"/>
      <c r="CY109" s="1815"/>
      <c r="CZ109" s="1815"/>
      <c r="DA109" s="1815"/>
      <c r="DB109" s="1815"/>
      <c r="DC109" s="1815"/>
      <c r="DD109" s="1815"/>
      <c r="DE109" s="1815"/>
      <c r="DF109" s="1815"/>
      <c r="DG109" s="1815"/>
      <c r="DH109" s="1815"/>
      <c r="DI109" s="1815"/>
      <c r="DJ109" s="1815"/>
      <c r="DK109" s="1815"/>
      <c r="DL109" s="1815"/>
      <c r="DM109" s="1815"/>
      <c r="DN109" s="1815"/>
      <c r="DO109" s="1815"/>
      <c r="DP109" s="1815"/>
      <c r="DQ109" s="1815"/>
      <c r="DR109" s="1815"/>
      <c r="DS109" s="1815"/>
      <c r="DT109" s="1815"/>
      <c r="DU109" s="1815"/>
      <c r="DV109" s="1815"/>
      <c r="DW109" s="1815"/>
      <c r="DX109" s="1815"/>
      <c r="DY109" s="1815"/>
      <c r="DZ109" s="1815"/>
      <c r="EA109" s="1815"/>
      <c r="EB109" s="1815"/>
      <c r="EC109" s="1815"/>
      <c r="ED109" s="1815"/>
      <c r="EE109" s="1815"/>
      <c r="EF109" s="1815"/>
      <c r="EG109" s="1815"/>
      <c r="EH109" s="1815"/>
      <c r="EI109" s="1815"/>
      <c r="EJ109" s="1815"/>
      <c r="EK109" s="1815"/>
      <c r="EL109" s="1815"/>
      <c r="EM109" s="1815"/>
      <c r="EN109" s="1815"/>
      <c r="EO109" s="1815"/>
      <c r="EP109" s="1815"/>
      <c r="EQ109" s="1815"/>
      <c r="ER109" s="1815"/>
      <c r="ES109" s="1815"/>
      <c r="ET109" s="1815"/>
      <c r="EU109" s="1815"/>
      <c r="EV109" s="1815"/>
      <c r="EW109" s="1815"/>
      <c r="EX109" s="1815"/>
      <c r="EY109" s="1815"/>
      <c r="EZ109" s="1815"/>
      <c r="FA109" s="1815"/>
      <c r="FB109" s="1815"/>
      <c r="FC109" s="1815"/>
      <c r="FD109" s="1815"/>
      <c r="FE109" s="1815"/>
      <c r="FF109" s="1816"/>
    </row>
    <row r="110" spans="3:162" ht="12.75" customHeight="1">
      <c r="C110" s="1798"/>
      <c r="D110" s="1799"/>
      <c r="E110" s="1799"/>
      <c r="F110" s="1799"/>
      <c r="G110" s="1800"/>
      <c r="H110" s="1817"/>
      <c r="I110" s="1818"/>
      <c r="J110" s="1818"/>
      <c r="K110" s="1818"/>
      <c r="L110" s="1818"/>
      <c r="M110" s="1818"/>
      <c r="N110" s="1818"/>
      <c r="O110" s="1818"/>
      <c r="P110" s="1818"/>
      <c r="Q110" s="1818"/>
      <c r="R110" s="1818"/>
      <c r="S110" s="1818"/>
      <c r="T110" s="1818"/>
      <c r="U110" s="1818"/>
      <c r="V110" s="1818"/>
      <c r="W110" s="1818"/>
      <c r="X110" s="1818"/>
      <c r="Y110" s="1818"/>
      <c r="Z110" s="1818"/>
      <c r="AA110" s="1818"/>
      <c r="AB110" s="1818"/>
      <c r="AC110" s="1818"/>
      <c r="AD110" s="1818"/>
      <c r="AE110" s="1818"/>
      <c r="AF110" s="1818"/>
      <c r="AG110" s="1818"/>
      <c r="AH110" s="1818"/>
      <c r="AI110" s="1818"/>
      <c r="AJ110" s="1818"/>
      <c r="AK110" s="1818"/>
      <c r="AL110" s="1818"/>
      <c r="AM110" s="1818"/>
      <c r="AN110" s="1818"/>
      <c r="AO110" s="1818"/>
      <c r="AP110" s="1818"/>
      <c r="AQ110" s="1818"/>
      <c r="AR110" s="1818"/>
      <c r="AS110" s="1818"/>
      <c r="AT110" s="1818"/>
      <c r="AU110" s="1818"/>
      <c r="AV110" s="1818"/>
      <c r="AW110" s="1818"/>
      <c r="AX110" s="1818"/>
      <c r="AY110" s="1818"/>
      <c r="AZ110" s="1818"/>
      <c r="BA110" s="1818"/>
      <c r="BB110" s="1818"/>
      <c r="BC110" s="1818"/>
      <c r="BD110" s="1818"/>
      <c r="BE110" s="1818"/>
      <c r="BF110" s="1818"/>
      <c r="BG110" s="1818"/>
      <c r="BH110" s="1818"/>
      <c r="BI110" s="1818"/>
      <c r="BJ110" s="1818"/>
      <c r="BK110" s="1818"/>
      <c r="BL110" s="1818"/>
      <c r="BM110" s="1818"/>
      <c r="BN110" s="1818"/>
      <c r="BO110" s="1818"/>
      <c r="BP110" s="1818"/>
      <c r="BQ110" s="1818"/>
      <c r="BR110" s="1818"/>
      <c r="BS110" s="1818"/>
      <c r="BT110" s="1818"/>
      <c r="BU110" s="1818"/>
      <c r="BV110" s="1818"/>
      <c r="BW110" s="1818"/>
      <c r="BX110" s="1818"/>
      <c r="BY110" s="1818"/>
      <c r="BZ110" s="1818"/>
      <c r="CA110" s="1818"/>
      <c r="CB110" s="1818"/>
      <c r="CC110" s="1818"/>
      <c r="CD110" s="1818"/>
      <c r="CE110" s="1818"/>
      <c r="CF110" s="1818"/>
      <c r="CG110" s="1818"/>
      <c r="CH110" s="1818"/>
      <c r="CI110" s="1818"/>
      <c r="CJ110" s="1818"/>
      <c r="CK110" s="1818"/>
      <c r="CL110" s="1818"/>
      <c r="CM110" s="1818"/>
      <c r="CN110" s="1818"/>
      <c r="CO110" s="1818"/>
      <c r="CP110" s="1818"/>
      <c r="CQ110" s="1818"/>
      <c r="CR110" s="1818"/>
      <c r="CS110" s="1818"/>
      <c r="CT110" s="1818"/>
      <c r="CU110" s="1818"/>
      <c r="CV110" s="1818"/>
      <c r="CW110" s="1818"/>
      <c r="CX110" s="1818"/>
      <c r="CY110" s="1818"/>
      <c r="CZ110" s="1818"/>
      <c r="DA110" s="1818"/>
      <c r="DB110" s="1818"/>
      <c r="DC110" s="1818"/>
      <c r="DD110" s="1818"/>
      <c r="DE110" s="1818"/>
      <c r="DF110" s="1818"/>
      <c r="DG110" s="1818"/>
      <c r="DH110" s="1818"/>
      <c r="DI110" s="1818"/>
      <c r="DJ110" s="1818"/>
      <c r="DK110" s="1818"/>
      <c r="DL110" s="1818"/>
      <c r="DM110" s="1818"/>
      <c r="DN110" s="1818"/>
      <c r="DO110" s="1818"/>
      <c r="DP110" s="1818"/>
      <c r="DQ110" s="1818"/>
      <c r="DR110" s="1818"/>
      <c r="DS110" s="1818"/>
      <c r="DT110" s="1818"/>
      <c r="DU110" s="1818"/>
      <c r="DV110" s="1818"/>
      <c r="DW110" s="1818"/>
      <c r="DX110" s="1818"/>
      <c r="DY110" s="1818"/>
      <c r="DZ110" s="1818"/>
      <c r="EA110" s="1818"/>
      <c r="EB110" s="1818"/>
      <c r="EC110" s="1818"/>
      <c r="ED110" s="1818"/>
      <c r="EE110" s="1818"/>
      <c r="EF110" s="1818"/>
      <c r="EG110" s="1818"/>
      <c r="EH110" s="1818"/>
      <c r="EI110" s="1818"/>
      <c r="EJ110" s="1818"/>
      <c r="EK110" s="1818"/>
      <c r="EL110" s="1818"/>
      <c r="EM110" s="1818"/>
      <c r="EN110" s="1818"/>
      <c r="EO110" s="1818"/>
      <c r="EP110" s="1818"/>
      <c r="EQ110" s="1818"/>
      <c r="ER110" s="1818"/>
      <c r="ES110" s="1818"/>
      <c r="ET110" s="1818"/>
      <c r="EU110" s="1818"/>
      <c r="EV110" s="1818"/>
      <c r="EW110" s="1818"/>
      <c r="EX110" s="1818"/>
      <c r="EY110" s="1818"/>
      <c r="EZ110" s="1818"/>
      <c r="FA110" s="1818"/>
      <c r="FB110" s="1818"/>
      <c r="FC110" s="1818"/>
      <c r="FD110" s="1818"/>
      <c r="FE110" s="1818"/>
      <c r="FF110" s="1819"/>
    </row>
    <row r="111" spans="3:162" ht="12.75" customHeight="1">
      <c r="C111" s="1798"/>
      <c r="D111" s="1799"/>
      <c r="E111" s="1799"/>
      <c r="F111" s="1799"/>
      <c r="G111" s="1800"/>
      <c r="H111" s="1820"/>
      <c r="I111" s="1821"/>
      <c r="J111" s="1821"/>
      <c r="K111" s="1821"/>
      <c r="L111" s="1821"/>
      <c r="M111" s="1821"/>
      <c r="N111" s="1821"/>
      <c r="O111" s="1821"/>
      <c r="P111" s="1821"/>
      <c r="Q111" s="1821"/>
      <c r="R111" s="1821"/>
      <c r="S111" s="1821"/>
      <c r="T111" s="1821"/>
      <c r="U111" s="1821"/>
      <c r="V111" s="1821"/>
      <c r="W111" s="1821"/>
      <c r="X111" s="1821"/>
      <c r="Y111" s="1821"/>
      <c r="Z111" s="1821"/>
      <c r="AA111" s="1821"/>
      <c r="AB111" s="1821"/>
      <c r="AC111" s="1821"/>
      <c r="AD111" s="1821"/>
      <c r="AE111" s="1821"/>
      <c r="AF111" s="1821"/>
      <c r="AG111" s="1821"/>
      <c r="AH111" s="1821"/>
      <c r="AI111" s="1821"/>
      <c r="AJ111" s="1821"/>
      <c r="AK111" s="1821"/>
      <c r="AL111" s="1821"/>
      <c r="AM111" s="1821"/>
      <c r="AN111" s="1821"/>
      <c r="AO111" s="1821"/>
      <c r="AP111" s="1821"/>
      <c r="AQ111" s="1821"/>
      <c r="AR111" s="1821"/>
      <c r="AS111" s="1821"/>
      <c r="AT111" s="1821"/>
      <c r="AU111" s="1821"/>
      <c r="AV111" s="1821"/>
      <c r="AW111" s="1821"/>
      <c r="AX111" s="1821"/>
      <c r="AY111" s="1821"/>
      <c r="AZ111" s="1821"/>
      <c r="BA111" s="1821"/>
      <c r="BB111" s="1821"/>
      <c r="BC111" s="1821"/>
      <c r="BD111" s="1821"/>
      <c r="BE111" s="1821"/>
      <c r="BF111" s="1821"/>
      <c r="BG111" s="1821"/>
      <c r="BH111" s="1821"/>
      <c r="BI111" s="1821"/>
      <c r="BJ111" s="1821"/>
      <c r="BK111" s="1821"/>
      <c r="BL111" s="1821"/>
      <c r="BM111" s="1821"/>
      <c r="BN111" s="1821"/>
      <c r="BO111" s="1821"/>
      <c r="BP111" s="1821"/>
      <c r="BQ111" s="1821"/>
      <c r="BR111" s="1821"/>
      <c r="BS111" s="1821"/>
      <c r="BT111" s="1821"/>
      <c r="BU111" s="1821"/>
      <c r="BV111" s="1821"/>
      <c r="BW111" s="1821"/>
      <c r="BX111" s="1821"/>
      <c r="BY111" s="1821"/>
      <c r="BZ111" s="1821"/>
      <c r="CA111" s="1821"/>
      <c r="CB111" s="1821"/>
      <c r="CC111" s="1821"/>
      <c r="CD111" s="1821"/>
      <c r="CE111" s="1821"/>
      <c r="CF111" s="1821"/>
      <c r="CG111" s="1821"/>
      <c r="CH111" s="1821"/>
      <c r="CI111" s="1821"/>
      <c r="CJ111" s="1821"/>
      <c r="CK111" s="1821"/>
      <c r="CL111" s="1821"/>
      <c r="CM111" s="1821"/>
      <c r="CN111" s="1821"/>
      <c r="CO111" s="1821"/>
      <c r="CP111" s="1821"/>
      <c r="CQ111" s="1821"/>
      <c r="CR111" s="1821"/>
      <c r="CS111" s="1821"/>
      <c r="CT111" s="1821"/>
      <c r="CU111" s="1821"/>
      <c r="CV111" s="1821"/>
      <c r="CW111" s="1821"/>
      <c r="CX111" s="1821"/>
      <c r="CY111" s="1821"/>
      <c r="CZ111" s="1821"/>
      <c r="DA111" s="1821"/>
      <c r="DB111" s="1821"/>
      <c r="DC111" s="1821"/>
      <c r="DD111" s="1821"/>
      <c r="DE111" s="1821"/>
      <c r="DF111" s="1821"/>
      <c r="DG111" s="1821"/>
      <c r="DH111" s="1821"/>
      <c r="DI111" s="1821"/>
      <c r="DJ111" s="1821"/>
      <c r="DK111" s="1821"/>
      <c r="DL111" s="1821"/>
      <c r="DM111" s="1821"/>
      <c r="DN111" s="1821"/>
      <c r="DO111" s="1821"/>
      <c r="DP111" s="1821"/>
      <c r="DQ111" s="1821"/>
      <c r="DR111" s="1821"/>
      <c r="DS111" s="1821"/>
      <c r="DT111" s="1821"/>
      <c r="DU111" s="1821"/>
      <c r="DV111" s="1821"/>
      <c r="DW111" s="1821"/>
      <c r="DX111" s="1821"/>
      <c r="DY111" s="1821"/>
      <c r="DZ111" s="1821"/>
      <c r="EA111" s="1821"/>
      <c r="EB111" s="1821"/>
      <c r="EC111" s="1821"/>
      <c r="ED111" s="1821"/>
      <c r="EE111" s="1821"/>
      <c r="EF111" s="1821"/>
      <c r="EG111" s="1821"/>
      <c r="EH111" s="1821"/>
      <c r="EI111" s="1821"/>
      <c r="EJ111" s="1821"/>
      <c r="EK111" s="1821"/>
      <c r="EL111" s="1821"/>
      <c r="EM111" s="1821"/>
      <c r="EN111" s="1821"/>
      <c r="EO111" s="1821"/>
      <c r="EP111" s="1821"/>
      <c r="EQ111" s="1821"/>
      <c r="ER111" s="1821"/>
      <c r="ES111" s="1821"/>
      <c r="ET111" s="1821"/>
      <c r="EU111" s="1821"/>
      <c r="EV111" s="1821"/>
      <c r="EW111" s="1821"/>
      <c r="EX111" s="1821"/>
      <c r="EY111" s="1821"/>
      <c r="EZ111" s="1821"/>
      <c r="FA111" s="1821"/>
      <c r="FB111" s="1821"/>
      <c r="FC111" s="1821"/>
      <c r="FD111" s="1821"/>
      <c r="FE111" s="1821"/>
      <c r="FF111" s="1822"/>
    </row>
    <row r="112" spans="3:162" ht="12.75" customHeight="1">
      <c r="C112" s="1798"/>
      <c r="D112" s="1799"/>
      <c r="E112" s="1799"/>
      <c r="F112" s="1799"/>
      <c r="G112" s="1800"/>
      <c r="H112" s="1820"/>
      <c r="I112" s="1821"/>
      <c r="J112" s="1821"/>
      <c r="K112" s="1821"/>
      <c r="L112" s="1821"/>
      <c r="M112" s="1821"/>
      <c r="N112" s="1821"/>
      <c r="O112" s="1821"/>
      <c r="P112" s="1821"/>
      <c r="Q112" s="1821"/>
      <c r="R112" s="1821"/>
      <c r="S112" s="1821"/>
      <c r="T112" s="1821"/>
      <c r="U112" s="1821"/>
      <c r="V112" s="1821"/>
      <c r="W112" s="1821"/>
      <c r="X112" s="1821"/>
      <c r="Y112" s="1821"/>
      <c r="Z112" s="1821"/>
      <c r="AA112" s="1821"/>
      <c r="AB112" s="1821"/>
      <c r="AC112" s="1821"/>
      <c r="AD112" s="1821"/>
      <c r="AE112" s="1821"/>
      <c r="AF112" s="1821"/>
      <c r="AG112" s="1821"/>
      <c r="AH112" s="1821"/>
      <c r="AI112" s="1821"/>
      <c r="AJ112" s="1821"/>
      <c r="AK112" s="1821"/>
      <c r="AL112" s="1821"/>
      <c r="AM112" s="1821"/>
      <c r="AN112" s="1821"/>
      <c r="AO112" s="1821"/>
      <c r="AP112" s="1821"/>
      <c r="AQ112" s="1821"/>
      <c r="AR112" s="1821"/>
      <c r="AS112" s="1821"/>
      <c r="AT112" s="1821"/>
      <c r="AU112" s="1821"/>
      <c r="AV112" s="1821"/>
      <c r="AW112" s="1821"/>
      <c r="AX112" s="1821"/>
      <c r="AY112" s="1821"/>
      <c r="AZ112" s="1821"/>
      <c r="BA112" s="1821"/>
      <c r="BB112" s="1821"/>
      <c r="BC112" s="1821"/>
      <c r="BD112" s="1821"/>
      <c r="BE112" s="1821"/>
      <c r="BF112" s="1821"/>
      <c r="BG112" s="1821"/>
      <c r="BH112" s="1821"/>
      <c r="BI112" s="1821"/>
      <c r="BJ112" s="1821"/>
      <c r="BK112" s="1821"/>
      <c r="BL112" s="1821"/>
      <c r="BM112" s="1821"/>
      <c r="BN112" s="1821"/>
      <c r="BO112" s="1821"/>
      <c r="BP112" s="1821"/>
      <c r="BQ112" s="1821"/>
      <c r="BR112" s="1821"/>
      <c r="BS112" s="1821"/>
      <c r="BT112" s="1821"/>
      <c r="BU112" s="1821"/>
      <c r="BV112" s="1821"/>
      <c r="BW112" s="1821"/>
      <c r="BX112" s="1821"/>
      <c r="BY112" s="1821"/>
      <c r="BZ112" s="1821"/>
      <c r="CA112" s="1821"/>
      <c r="CB112" s="1821"/>
      <c r="CC112" s="1821"/>
      <c r="CD112" s="1821"/>
      <c r="CE112" s="1821"/>
      <c r="CF112" s="1821"/>
      <c r="CG112" s="1821"/>
      <c r="CH112" s="1821"/>
      <c r="CI112" s="1821"/>
      <c r="CJ112" s="1821"/>
      <c r="CK112" s="1821"/>
      <c r="CL112" s="1821"/>
      <c r="CM112" s="1821"/>
      <c r="CN112" s="1821"/>
      <c r="CO112" s="1821"/>
      <c r="CP112" s="1821"/>
      <c r="CQ112" s="1821"/>
      <c r="CR112" s="1821"/>
      <c r="CS112" s="1821"/>
      <c r="CT112" s="1821"/>
      <c r="CU112" s="1821"/>
      <c r="CV112" s="1821"/>
      <c r="CW112" s="1821"/>
      <c r="CX112" s="1821"/>
      <c r="CY112" s="1821"/>
      <c r="CZ112" s="1821"/>
      <c r="DA112" s="1821"/>
      <c r="DB112" s="1821"/>
      <c r="DC112" s="1821"/>
      <c r="DD112" s="1821"/>
      <c r="DE112" s="1821"/>
      <c r="DF112" s="1821"/>
      <c r="DG112" s="1821"/>
      <c r="DH112" s="1821"/>
      <c r="DI112" s="1821"/>
      <c r="DJ112" s="1821"/>
      <c r="DK112" s="1821"/>
      <c r="DL112" s="1821"/>
      <c r="DM112" s="1821"/>
      <c r="DN112" s="1821"/>
      <c r="DO112" s="1821"/>
      <c r="DP112" s="1821"/>
      <c r="DQ112" s="1821"/>
      <c r="DR112" s="1821"/>
      <c r="DS112" s="1821"/>
      <c r="DT112" s="1821"/>
      <c r="DU112" s="1821"/>
      <c r="DV112" s="1821"/>
      <c r="DW112" s="1821"/>
      <c r="DX112" s="1821"/>
      <c r="DY112" s="1821"/>
      <c r="DZ112" s="1821"/>
      <c r="EA112" s="1821"/>
      <c r="EB112" s="1821"/>
      <c r="EC112" s="1821"/>
      <c r="ED112" s="1821"/>
      <c r="EE112" s="1821"/>
      <c r="EF112" s="1821"/>
      <c r="EG112" s="1821"/>
      <c r="EH112" s="1821"/>
      <c r="EI112" s="1821"/>
      <c r="EJ112" s="1821"/>
      <c r="EK112" s="1821"/>
      <c r="EL112" s="1821"/>
      <c r="EM112" s="1821"/>
      <c r="EN112" s="1821"/>
      <c r="EO112" s="1821"/>
      <c r="EP112" s="1821"/>
      <c r="EQ112" s="1821"/>
      <c r="ER112" s="1821"/>
      <c r="ES112" s="1821"/>
      <c r="ET112" s="1821"/>
      <c r="EU112" s="1821"/>
      <c r="EV112" s="1821"/>
      <c r="EW112" s="1821"/>
      <c r="EX112" s="1821"/>
      <c r="EY112" s="1821"/>
      <c r="EZ112" s="1821"/>
      <c r="FA112" s="1821"/>
      <c r="FB112" s="1821"/>
      <c r="FC112" s="1821"/>
      <c r="FD112" s="1821"/>
      <c r="FE112" s="1821"/>
      <c r="FF112" s="1822"/>
    </row>
    <row r="113" spans="3:162" ht="12.75" customHeight="1">
      <c r="C113" s="1798"/>
      <c r="D113" s="1799"/>
      <c r="E113" s="1799"/>
      <c r="F113" s="1799"/>
      <c r="G113" s="1800"/>
      <c r="H113" s="1820"/>
      <c r="I113" s="1821"/>
      <c r="J113" s="1821"/>
      <c r="K113" s="1821"/>
      <c r="L113" s="1821"/>
      <c r="M113" s="1821"/>
      <c r="N113" s="1821"/>
      <c r="O113" s="1821"/>
      <c r="P113" s="1821"/>
      <c r="Q113" s="1821"/>
      <c r="R113" s="1821"/>
      <c r="S113" s="1821"/>
      <c r="T113" s="1821"/>
      <c r="U113" s="1821"/>
      <c r="V113" s="1821"/>
      <c r="W113" s="1821"/>
      <c r="X113" s="1821"/>
      <c r="Y113" s="1821"/>
      <c r="Z113" s="1821"/>
      <c r="AA113" s="1821"/>
      <c r="AB113" s="1821"/>
      <c r="AC113" s="1821"/>
      <c r="AD113" s="1821"/>
      <c r="AE113" s="1821"/>
      <c r="AF113" s="1821"/>
      <c r="AG113" s="1821"/>
      <c r="AH113" s="1821"/>
      <c r="AI113" s="1821"/>
      <c r="AJ113" s="1821"/>
      <c r="AK113" s="1821"/>
      <c r="AL113" s="1821"/>
      <c r="AM113" s="1821"/>
      <c r="AN113" s="1821"/>
      <c r="AO113" s="1821"/>
      <c r="AP113" s="1821"/>
      <c r="AQ113" s="1821"/>
      <c r="AR113" s="1821"/>
      <c r="AS113" s="1821"/>
      <c r="AT113" s="1821"/>
      <c r="AU113" s="1821"/>
      <c r="AV113" s="1821"/>
      <c r="AW113" s="1821"/>
      <c r="AX113" s="1821"/>
      <c r="AY113" s="1821"/>
      <c r="AZ113" s="1821"/>
      <c r="BA113" s="1821"/>
      <c r="BB113" s="1821"/>
      <c r="BC113" s="1821"/>
      <c r="BD113" s="1821"/>
      <c r="BE113" s="1821"/>
      <c r="BF113" s="1821"/>
      <c r="BG113" s="1821"/>
      <c r="BH113" s="1821"/>
      <c r="BI113" s="1821"/>
      <c r="BJ113" s="1821"/>
      <c r="BK113" s="1821"/>
      <c r="BL113" s="1821"/>
      <c r="BM113" s="1821"/>
      <c r="BN113" s="1821"/>
      <c r="BO113" s="1821"/>
      <c r="BP113" s="1821"/>
      <c r="BQ113" s="1821"/>
      <c r="BR113" s="1821"/>
      <c r="BS113" s="1821"/>
      <c r="BT113" s="1821"/>
      <c r="BU113" s="1821"/>
      <c r="BV113" s="1821"/>
      <c r="BW113" s="1821"/>
      <c r="BX113" s="1821"/>
      <c r="BY113" s="1821"/>
      <c r="BZ113" s="1821"/>
      <c r="CA113" s="1821"/>
      <c r="CB113" s="1821"/>
      <c r="CC113" s="1821"/>
      <c r="CD113" s="1821"/>
      <c r="CE113" s="1821"/>
      <c r="CF113" s="1821"/>
      <c r="CG113" s="1821"/>
      <c r="CH113" s="1821"/>
      <c r="CI113" s="1821"/>
      <c r="CJ113" s="1821"/>
      <c r="CK113" s="1821"/>
      <c r="CL113" s="1821"/>
      <c r="CM113" s="1821"/>
      <c r="CN113" s="1821"/>
      <c r="CO113" s="1821"/>
      <c r="CP113" s="1821"/>
      <c r="CQ113" s="1821"/>
      <c r="CR113" s="1821"/>
      <c r="CS113" s="1821"/>
      <c r="CT113" s="1821"/>
      <c r="CU113" s="1821"/>
      <c r="CV113" s="1821"/>
      <c r="CW113" s="1821"/>
      <c r="CX113" s="1821"/>
      <c r="CY113" s="1821"/>
      <c r="CZ113" s="1821"/>
      <c r="DA113" s="1821"/>
      <c r="DB113" s="1821"/>
      <c r="DC113" s="1821"/>
      <c r="DD113" s="1821"/>
      <c r="DE113" s="1821"/>
      <c r="DF113" s="1821"/>
      <c r="DG113" s="1821"/>
      <c r="DH113" s="1821"/>
      <c r="DI113" s="1821"/>
      <c r="DJ113" s="1821"/>
      <c r="DK113" s="1821"/>
      <c r="DL113" s="1821"/>
      <c r="DM113" s="1821"/>
      <c r="DN113" s="1821"/>
      <c r="DO113" s="1821"/>
      <c r="DP113" s="1821"/>
      <c r="DQ113" s="1821"/>
      <c r="DR113" s="1821"/>
      <c r="DS113" s="1821"/>
      <c r="DT113" s="1821"/>
      <c r="DU113" s="1821"/>
      <c r="DV113" s="1821"/>
      <c r="DW113" s="1821"/>
      <c r="DX113" s="1821"/>
      <c r="DY113" s="1821"/>
      <c r="DZ113" s="1821"/>
      <c r="EA113" s="1821"/>
      <c r="EB113" s="1821"/>
      <c r="EC113" s="1821"/>
      <c r="ED113" s="1821"/>
      <c r="EE113" s="1821"/>
      <c r="EF113" s="1821"/>
      <c r="EG113" s="1821"/>
      <c r="EH113" s="1821"/>
      <c r="EI113" s="1821"/>
      <c r="EJ113" s="1821"/>
      <c r="EK113" s="1821"/>
      <c r="EL113" s="1821"/>
      <c r="EM113" s="1821"/>
      <c r="EN113" s="1821"/>
      <c r="EO113" s="1821"/>
      <c r="EP113" s="1821"/>
      <c r="EQ113" s="1821"/>
      <c r="ER113" s="1821"/>
      <c r="ES113" s="1821"/>
      <c r="ET113" s="1821"/>
      <c r="EU113" s="1821"/>
      <c r="EV113" s="1821"/>
      <c r="EW113" s="1821"/>
      <c r="EX113" s="1821"/>
      <c r="EY113" s="1821"/>
      <c r="EZ113" s="1821"/>
      <c r="FA113" s="1821"/>
      <c r="FB113" s="1821"/>
      <c r="FC113" s="1821"/>
      <c r="FD113" s="1821"/>
      <c r="FE113" s="1821"/>
      <c r="FF113" s="1822"/>
    </row>
    <row r="114" spans="3:162" ht="12.75" customHeight="1">
      <c r="C114" s="1798"/>
      <c r="D114" s="1799"/>
      <c r="E114" s="1799"/>
      <c r="F114" s="1799"/>
      <c r="G114" s="1800"/>
      <c r="H114" s="1820"/>
      <c r="I114" s="1821"/>
      <c r="J114" s="1821"/>
      <c r="K114" s="1821"/>
      <c r="L114" s="1821"/>
      <c r="M114" s="1821"/>
      <c r="N114" s="1821"/>
      <c r="O114" s="1821"/>
      <c r="P114" s="1821"/>
      <c r="Q114" s="1821"/>
      <c r="R114" s="1821"/>
      <c r="S114" s="1821"/>
      <c r="T114" s="1821"/>
      <c r="U114" s="1821"/>
      <c r="V114" s="1821"/>
      <c r="W114" s="1821"/>
      <c r="X114" s="1821"/>
      <c r="Y114" s="1821"/>
      <c r="Z114" s="1821"/>
      <c r="AA114" s="1821"/>
      <c r="AB114" s="1821"/>
      <c r="AC114" s="1821"/>
      <c r="AD114" s="1821"/>
      <c r="AE114" s="1821"/>
      <c r="AF114" s="1821"/>
      <c r="AG114" s="1821"/>
      <c r="AH114" s="1821"/>
      <c r="AI114" s="1821"/>
      <c r="AJ114" s="1821"/>
      <c r="AK114" s="1821"/>
      <c r="AL114" s="1821"/>
      <c r="AM114" s="1821"/>
      <c r="AN114" s="1821"/>
      <c r="AO114" s="1821"/>
      <c r="AP114" s="1821"/>
      <c r="AQ114" s="1821"/>
      <c r="AR114" s="1821"/>
      <c r="AS114" s="1821"/>
      <c r="AT114" s="1821"/>
      <c r="AU114" s="1821"/>
      <c r="AV114" s="1821"/>
      <c r="AW114" s="1821"/>
      <c r="AX114" s="1821"/>
      <c r="AY114" s="1821"/>
      <c r="AZ114" s="1821"/>
      <c r="BA114" s="1821"/>
      <c r="BB114" s="1821"/>
      <c r="BC114" s="1821"/>
      <c r="BD114" s="1821"/>
      <c r="BE114" s="1821"/>
      <c r="BF114" s="1821"/>
      <c r="BG114" s="1821"/>
      <c r="BH114" s="1821"/>
      <c r="BI114" s="1821"/>
      <c r="BJ114" s="1821"/>
      <c r="BK114" s="1821"/>
      <c r="BL114" s="1821"/>
      <c r="BM114" s="1821"/>
      <c r="BN114" s="1821"/>
      <c r="BO114" s="1821"/>
      <c r="BP114" s="1821"/>
      <c r="BQ114" s="1821"/>
      <c r="BR114" s="1821"/>
      <c r="BS114" s="1821"/>
      <c r="BT114" s="1821"/>
      <c r="BU114" s="1821"/>
      <c r="BV114" s="1821"/>
      <c r="BW114" s="1821"/>
      <c r="BX114" s="1821"/>
      <c r="BY114" s="1821"/>
      <c r="BZ114" s="1821"/>
      <c r="CA114" s="1821"/>
      <c r="CB114" s="1821"/>
      <c r="CC114" s="1821"/>
      <c r="CD114" s="1821"/>
      <c r="CE114" s="1821"/>
      <c r="CF114" s="1821"/>
      <c r="CG114" s="1821"/>
      <c r="CH114" s="1821"/>
      <c r="CI114" s="1821"/>
      <c r="CJ114" s="1821"/>
      <c r="CK114" s="1821"/>
      <c r="CL114" s="1821"/>
      <c r="CM114" s="1821"/>
      <c r="CN114" s="1821"/>
      <c r="CO114" s="1821"/>
      <c r="CP114" s="1821"/>
      <c r="CQ114" s="1821"/>
      <c r="CR114" s="1821"/>
      <c r="CS114" s="1821"/>
      <c r="CT114" s="1821"/>
      <c r="CU114" s="1821"/>
      <c r="CV114" s="1821"/>
      <c r="CW114" s="1821"/>
      <c r="CX114" s="1821"/>
      <c r="CY114" s="1821"/>
      <c r="CZ114" s="1821"/>
      <c r="DA114" s="1821"/>
      <c r="DB114" s="1821"/>
      <c r="DC114" s="1821"/>
      <c r="DD114" s="1821"/>
      <c r="DE114" s="1821"/>
      <c r="DF114" s="1821"/>
      <c r="DG114" s="1821"/>
      <c r="DH114" s="1821"/>
      <c r="DI114" s="1821"/>
      <c r="DJ114" s="1821"/>
      <c r="DK114" s="1821"/>
      <c r="DL114" s="1821"/>
      <c r="DM114" s="1821"/>
      <c r="DN114" s="1821"/>
      <c r="DO114" s="1821"/>
      <c r="DP114" s="1821"/>
      <c r="DQ114" s="1821"/>
      <c r="DR114" s="1821"/>
      <c r="DS114" s="1821"/>
      <c r="DT114" s="1821"/>
      <c r="DU114" s="1821"/>
      <c r="DV114" s="1821"/>
      <c r="DW114" s="1821"/>
      <c r="DX114" s="1821"/>
      <c r="DY114" s="1821"/>
      <c r="DZ114" s="1821"/>
      <c r="EA114" s="1821"/>
      <c r="EB114" s="1821"/>
      <c r="EC114" s="1821"/>
      <c r="ED114" s="1821"/>
      <c r="EE114" s="1821"/>
      <c r="EF114" s="1821"/>
      <c r="EG114" s="1821"/>
      <c r="EH114" s="1821"/>
      <c r="EI114" s="1821"/>
      <c r="EJ114" s="1821"/>
      <c r="EK114" s="1821"/>
      <c r="EL114" s="1821"/>
      <c r="EM114" s="1821"/>
      <c r="EN114" s="1821"/>
      <c r="EO114" s="1821"/>
      <c r="EP114" s="1821"/>
      <c r="EQ114" s="1821"/>
      <c r="ER114" s="1821"/>
      <c r="ES114" s="1821"/>
      <c r="ET114" s="1821"/>
      <c r="EU114" s="1821"/>
      <c r="EV114" s="1821"/>
      <c r="EW114" s="1821"/>
      <c r="EX114" s="1821"/>
      <c r="EY114" s="1821"/>
      <c r="EZ114" s="1821"/>
      <c r="FA114" s="1821"/>
      <c r="FB114" s="1821"/>
      <c r="FC114" s="1821"/>
      <c r="FD114" s="1821"/>
      <c r="FE114" s="1821"/>
      <c r="FF114" s="1822"/>
    </row>
    <row r="115" spans="3:162" ht="12.75" customHeight="1">
      <c r="C115" s="1798"/>
      <c r="D115" s="1799"/>
      <c r="E115" s="1799"/>
      <c r="F115" s="1799"/>
      <c r="G115" s="1800"/>
      <c r="H115" s="1820"/>
      <c r="I115" s="1821"/>
      <c r="J115" s="1821"/>
      <c r="K115" s="1821"/>
      <c r="L115" s="1821"/>
      <c r="M115" s="1821"/>
      <c r="N115" s="1821"/>
      <c r="O115" s="1821"/>
      <c r="P115" s="1821"/>
      <c r="Q115" s="1821"/>
      <c r="R115" s="1821"/>
      <c r="S115" s="1821"/>
      <c r="T115" s="1821"/>
      <c r="U115" s="1821"/>
      <c r="V115" s="1821"/>
      <c r="W115" s="1821"/>
      <c r="X115" s="1821"/>
      <c r="Y115" s="1821"/>
      <c r="Z115" s="1821"/>
      <c r="AA115" s="1821"/>
      <c r="AB115" s="1821"/>
      <c r="AC115" s="1821"/>
      <c r="AD115" s="1821"/>
      <c r="AE115" s="1821"/>
      <c r="AF115" s="1821"/>
      <c r="AG115" s="1821"/>
      <c r="AH115" s="1821"/>
      <c r="AI115" s="1821"/>
      <c r="AJ115" s="1821"/>
      <c r="AK115" s="1821"/>
      <c r="AL115" s="1821"/>
      <c r="AM115" s="1821"/>
      <c r="AN115" s="1821"/>
      <c r="AO115" s="1821"/>
      <c r="AP115" s="1821"/>
      <c r="AQ115" s="1821"/>
      <c r="AR115" s="1821"/>
      <c r="AS115" s="1821"/>
      <c r="AT115" s="1821"/>
      <c r="AU115" s="1821"/>
      <c r="AV115" s="1821"/>
      <c r="AW115" s="1821"/>
      <c r="AX115" s="1821"/>
      <c r="AY115" s="1821"/>
      <c r="AZ115" s="1821"/>
      <c r="BA115" s="1821"/>
      <c r="BB115" s="1821"/>
      <c r="BC115" s="1821"/>
      <c r="BD115" s="1821"/>
      <c r="BE115" s="1821"/>
      <c r="BF115" s="1821"/>
      <c r="BG115" s="1821"/>
      <c r="BH115" s="1821"/>
      <c r="BI115" s="1821"/>
      <c r="BJ115" s="1821"/>
      <c r="BK115" s="1821"/>
      <c r="BL115" s="1821"/>
      <c r="BM115" s="1821"/>
      <c r="BN115" s="1821"/>
      <c r="BO115" s="1821"/>
      <c r="BP115" s="1821"/>
      <c r="BQ115" s="1821"/>
      <c r="BR115" s="1821"/>
      <c r="BS115" s="1821"/>
      <c r="BT115" s="1821"/>
      <c r="BU115" s="1821"/>
      <c r="BV115" s="1821"/>
      <c r="BW115" s="1821"/>
      <c r="BX115" s="1821"/>
      <c r="BY115" s="1821"/>
      <c r="BZ115" s="1821"/>
      <c r="CA115" s="1821"/>
      <c r="CB115" s="1821"/>
      <c r="CC115" s="1821"/>
      <c r="CD115" s="1821"/>
      <c r="CE115" s="1821"/>
      <c r="CF115" s="1821"/>
      <c r="CG115" s="1821"/>
      <c r="CH115" s="1821"/>
      <c r="CI115" s="1821"/>
      <c r="CJ115" s="1821"/>
      <c r="CK115" s="1821"/>
      <c r="CL115" s="1821"/>
      <c r="CM115" s="1821"/>
      <c r="CN115" s="1821"/>
      <c r="CO115" s="1821"/>
      <c r="CP115" s="1821"/>
      <c r="CQ115" s="1821"/>
      <c r="CR115" s="1821"/>
      <c r="CS115" s="1821"/>
      <c r="CT115" s="1821"/>
      <c r="CU115" s="1821"/>
      <c r="CV115" s="1821"/>
      <c r="CW115" s="1821"/>
      <c r="CX115" s="1821"/>
      <c r="CY115" s="1821"/>
      <c r="CZ115" s="1821"/>
      <c r="DA115" s="1821"/>
      <c r="DB115" s="1821"/>
      <c r="DC115" s="1821"/>
      <c r="DD115" s="1821"/>
      <c r="DE115" s="1821"/>
      <c r="DF115" s="1821"/>
      <c r="DG115" s="1821"/>
      <c r="DH115" s="1821"/>
      <c r="DI115" s="1821"/>
      <c r="DJ115" s="1821"/>
      <c r="DK115" s="1821"/>
      <c r="DL115" s="1821"/>
      <c r="DM115" s="1821"/>
      <c r="DN115" s="1821"/>
      <c r="DO115" s="1821"/>
      <c r="DP115" s="1821"/>
      <c r="DQ115" s="1821"/>
      <c r="DR115" s="1821"/>
      <c r="DS115" s="1821"/>
      <c r="DT115" s="1821"/>
      <c r="DU115" s="1821"/>
      <c r="DV115" s="1821"/>
      <c r="DW115" s="1821"/>
      <c r="DX115" s="1821"/>
      <c r="DY115" s="1821"/>
      <c r="DZ115" s="1821"/>
      <c r="EA115" s="1821"/>
      <c r="EB115" s="1821"/>
      <c r="EC115" s="1821"/>
      <c r="ED115" s="1821"/>
      <c r="EE115" s="1821"/>
      <c r="EF115" s="1821"/>
      <c r="EG115" s="1821"/>
      <c r="EH115" s="1821"/>
      <c r="EI115" s="1821"/>
      <c r="EJ115" s="1821"/>
      <c r="EK115" s="1821"/>
      <c r="EL115" s="1821"/>
      <c r="EM115" s="1821"/>
      <c r="EN115" s="1821"/>
      <c r="EO115" s="1821"/>
      <c r="EP115" s="1821"/>
      <c r="EQ115" s="1821"/>
      <c r="ER115" s="1821"/>
      <c r="ES115" s="1821"/>
      <c r="ET115" s="1821"/>
      <c r="EU115" s="1821"/>
      <c r="EV115" s="1821"/>
      <c r="EW115" s="1821"/>
      <c r="EX115" s="1821"/>
      <c r="EY115" s="1821"/>
      <c r="EZ115" s="1821"/>
      <c r="FA115" s="1821"/>
      <c r="FB115" s="1821"/>
      <c r="FC115" s="1821"/>
      <c r="FD115" s="1821"/>
      <c r="FE115" s="1821"/>
      <c r="FF115" s="1822"/>
    </row>
    <row r="116" spans="3:162" ht="12.75" customHeight="1">
      <c r="C116" s="1798"/>
      <c r="D116" s="1799"/>
      <c r="E116" s="1799"/>
      <c r="F116" s="1799"/>
      <c r="G116" s="1800"/>
      <c r="H116" s="1820"/>
      <c r="I116" s="1821"/>
      <c r="J116" s="1821"/>
      <c r="K116" s="1821"/>
      <c r="L116" s="1821"/>
      <c r="M116" s="1821"/>
      <c r="N116" s="1821"/>
      <c r="O116" s="1821"/>
      <c r="P116" s="1821"/>
      <c r="Q116" s="1821"/>
      <c r="R116" s="1821"/>
      <c r="S116" s="1821"/>
      <c r="T116" s="1821"/>
      <c r="U116" s="1821"/>
      <c r="V116" s="1821"/>
      <c r="W116" s="1821"/>
      <c r="X116" s="1821"/>
      <c r="Y116" s="1821"/>
      <c r="Z116" s="1821"/>
      <c r="AA116" s="1821"/>
      <c r="AB116" s="1821"/>
      <c r="AC116" s="1821"/>
      <c r="AD116" s="1821"/>
      <c r="AE116" s="1821"/>
      <c r="AF116" s="1821"/>
      <c r="AG116" s="1821"/>
      <c r="AH116" s="1821"/>
      <c r="AI116" s="1821"/>
      <c r="AJ116" s="1821"/>
      <c r="AK116" s="1821"/>
      <c r="AL116" s="1821"/>
      <c r="AM116" s="1821"/>
      <c r="AN116" s="1821"/>
      <c r="AO116" s="1821"/>
      <c r="AP116" s="1821"/>
      <c r="AQ116" s="1821"/>
      <c r="AR116" s="1821"/>
      <c r="AS116" s="1821"/>
      <c r="AT116" s="1821"/>
      <c r="AU116" s="1821"/>
      <c r="AV116" s="1821"/>
      <c r="AW116" s="1821"/>
      <c r="AX116" s="1821"/>
      <c r="AY116" s="1821"/>
      <c r="AZ116" s="1821"/>
      <c r="BA116" s="1821"/>
      <c r="BB116" s="1821"/>
      <c r="BC116" s="1821"/>
      <c r="BD116" s="1821"/>
      <c r="BE116" s="1821"/>
      <c r="BF116" s="1821"/>
      <c r="BG116" s="1821"/>
      <c r="BH116" s="1821"/>
      <c r="BI116" s="1821"/>
      <c r="BJ116" s="1821"/>
      <c r="BK116" s="1821"/>
      <c r="BL116" s="1821"/>
      <c r="BM116" s="1821"/>
      <c r="BN116" s="1821"/>
      <c r="BO116" s="1821"/>
      <c r="BP116" s="1821"/>
      <c r="BQ116" s="1821"/>
      <c r="BR116" s="1821"/>
      <c r="BS116" s="1821"/>
      <c r="BT116" s="1821"/>
      <c r="BU116" s="1821"/>
      <c r="BV116" s="1821"/>
      <c r="BW116" s="1821"/>
      <c r="BX116" s="1821"/>
      <c r="BY116" s="1821"/>
      <c r="BZ116" s="1821"/>
      <c r="CA116" s="1821"/>
      <c r="CB116" s="1821"/>
      <c r="CC116" s="1821"/>
      <c r="CD116" s="1821"/>
      <c r="CE116" s="1821"/>
      <c r="CF116" s="1821"/>
      <c r="CG116" s="1821"/>
      <c r="CH116" s="1821"/>
      <c r="CI116" s="1821"/>
      <c r="CJ116" s="1821"/>
      <c r="CK116" s="1821"/>
      <c r="CL116" s="1821"/>
      <c r="CM116" s="1821"/>
      <c r="CN116" s="1821"/>
      <c r="CO116" s="1821"/>
      <c r="CP116" s="1821"/>
      <c r="CQ116" s="1821"/>
      <c r="CR116" s="1821"/>
      <c r="CS116" s="1821"/>
      <c r="CT116" s="1821"/>
      <c r="CU116" s="1821"/>
      <c r="CV116" s="1821"/>
      <c r="CW116" s="1821"/>
      <c r="CX116" s="1821"/>
      <c r="CY116" s="1821"/>
      <c r="CZ116" s="1821"/>
      <c r="DA116" s="1821"/>
      <c r="DB116" s="1821"/>
      <c r="DC116" s="1821"/>
      <c r="DD116" s="1821"/>
      <c r="DE116" s="1821"/>
      <c r="DF116" s="1821"/>
      <c r="DG116" s="1821"/>
      <c r="DH116" s="1821"/>
      <c r="DI116" s="1821"/>
      <c r="DJ116" s="1821"/>
      <c r="DK116" s="1821"/>
      <c r="DL116" s="1821"/>
      <c r="DM116" s="1821"/>
      <c r="DN116" s="1821"/>
      <c r="DO116" s="1821"/>
      <c r="DP116" s="1821"/>
      <c r="DQ116" s="1821"/>
      <c r="DR116" s="1821"/>
      <c r="DS116" s="1821"/>
      <c r="DT116" s="1821"/>
      <c r="DU116" s="1821"/>
      <c r="DV116" s="1821"/>
      <c r="DW116" s="1821"/>
      <c r="DX116" s="1821"/>
      <c r="DY116" s="1821"/>
      <c r="DZ116" s="1821"/>
      <c r="EA116" s="1821"/>
      <c r="EB116" s="1821"/>
      <c r="EC116" s="1821"/>
      <c r="ED116" s="1821"/>
      <c r="EE116" s="1821"/>
      <c r="EF116" s="1821"/>
      <c r="EG116" s="1821"/>
      <c r="EH116" s="1821"/>
      <c r="EI116" s="1821"/>
      <c r="EJ116" s="1821"/>
      <c r="EK116" s="1821"/>
      <c r="EL116" s="1821"/>
      <c r="EM116" s="1821"/>
      <c r="EN116" s="1821"/>
      <c r="EO116" s="1821"/>
      <c r="EP116" s="1821"/>
      <c r="EQ116" s="1821"/>
      <c r="ER116" s="1821"/>
      <c r="ES116" s="1821"/>
      <c r="ET116" s="1821"/>
      <c r="EU116" s="1821"/>
      <c r="EV116" s="1821"/>
      <c r="EW116" s="1821"/>
      <c r="EX116" s="1821"/>
      <c r="EY116" s="1821"/>
      <c r="EZ116" s="1821"/>
      <c r="FA116" s="1821"/>
      <c r="FB116" s="1821"/>
      <c r="FC116" s="1821"/>
      <c r="FD116" s="1821"/>
      <c r="FE116" s="1821"/>
      <c r="FF116" s="1822"/>
    </row>
    <row r="117" spans="3:162" ht="13.5" customHeight="1">
      <c r="C117" s="1798"/>
      <c r="D117" s="1799"/>
      <c r="E117" s="1799"/>
      <c r="F117" s="1799"/>
      <c r="G117" s="1800"/>
      <c r="H117" s="1823"/>
      <c r="I117" s="1824"/>
      <c r="J117" s="1824"/>
      <c r="K117" s="1824"/>
      <c r="L117" s="1824"/>
      <c r="M117" s="1824"/>
      <c r="N117" s="1824"/>
      <c r="O117" s="1824"/>
      <c r="P117" s="1824"/>
      <c r="Q117" s="1824"/>
      <c r="R117" s="1824"/>
      <c r="S117" s="1824"/>
      <c r="T117" s="1824"/>
      <c r="U117" s="1824"/>
      <c r="V117" s="1824"/>
      <c r="W117" s="1824"/>
      <c r="X117" s="1824"/>
      <c r="Y117" s="1824"/>
      <c r="Z117" s="1824"/>
      <c r="AA117" s="1824"/>
      <c r="AB117" s="1824"/>
      <c r="AC117" s="1824"/>
      <c r="AD117" s="1824"/>
      <c r="AE117" s="1824"/>
      <c r="AF117" s="1824"/>
      <c r="AG117" s="1824"/>
      <c r="AH117" s="1824"/>
      <c r="AI117" s="1824"/>
      <c r="AJ117" s="1824"/>
      <c r="AK117" s="1824"/>
      <c r="AL117" s="1824"/>
      <c r="AM117" s="1824"/>
      <c r="AN117" s="1824"/>
      <c r="AO117" s="1824"/>
      <c r="AP117" s="1824"/>
      <c r="AQ117" s="1824"/>
      <c r="AR117" s="1824"/>
      <c r="AS117" s="1824"/>
      <c r="AT117" s="1824"/>
      <c r="AU117" s="1824"/>
      <c r="AV117" s="1824"/>
      <c r="AW117" s="1824"/>
      <c r="AX117" s="1824"/>
      <c r="AY117" s="1824"/>
      <c r="AZ117" s="1824"/>
      <c r="BA117" s="1824"/>
      <c r="BB117" s="1824"/>
      <c r="BC117" s="1824"/>
      <c r="BD117" s="1824"/>
      <c r="BE117" s="1824"/>
      <c r="BF117" s="1824"/>
      <c r="BG117" s="1824"/>
      <c r="BH117" s="1824"/>
      <c r="BI117" s="1824"/>
      <c r="BJ117" s="1824"/>
      <c r="BK117" s="1824"/>
      <c r="BL117" s="1824"/>
      <c r="BM117" s="1824"/>
      <c r="BN117" s="1824"/>
      <c r="BO117" s="1824"/>
      <c r="BP117" s="1824"/>
      <c r="BQ117" s="1824"/>
      <c r="BR117" s="1824"/>
      <c r="BS117" s="1824"/>
      <c r="BT117" s="1824"/>
      <c r="BU117" s="1824"/>
      <c r="BV117" s="1824"/>
      <c r="BW117" s="1824"/>
      <c r="BX117" s="1824"/>
      <c r="BY117" s="1824"/>
      <c r="BZ117" s="1824"/>
      <c r="CA117" s="1824"/>
      <c r="CB117" s="1824"/>
      <c r="CC117" s="1824"/>
      <c r="CD117" s="1824"/>
      <c r="CE117" s="1824"/>
      <c r="CF117" s="1824"/>
      <c r="CG117" s="1824"/>
      <c r="CH117" s="1824"/>
      <c r="CI117" s="1824"/>
      <c r="CJ117" s="1824"/>
      <c r="CK117" s="1824"/>
      <c r="CL117" s="1824"/>
      <c r="CM117" s="1824"/>
      <c r="CN117" s="1824"/>
      <c r="CO117" s="1824"/>
      <c r="CP117" s="1824"/>
      <c r="CQ117" s="1824"/>
      <c r="CR117" s="1824"/>
      <c r="CS117" s="1824"/>
      <c r="CT117" s="1824"/>
      <c r="CU117" s="1824"/>
      <c r="CV117" s="1824"/>
      <c r="CW117" s="1824"/>
      <c r="CX117" s="1824"/>
      <c r="CY117" s="1824"/>
      <c r="CZ117" s="1824"/>
      <c r="DA117" s="1824"/>
      <c r="DB117" s="1824"/>
      <c r="DC117" s="1824"/>
      <c r="DD117" s="1824"/>
      <c r="DE117" s="1824"/>
      <c r="DF117" s="1824"/>
      <c r="DG117" s="1824"/>
      <c r="DH117" s="1824"/>
      <c r="DI117" s="1824"/>
      <c r="DJ117" s="1824"/>
      <c r="DK117" s="1824"/>
      <c r="DL117" s="1824"/>
      <c r="DM117" s="1824"/>
      <c r="DN117" s="1824"/>
      <c r="DO117" s="1824"/>
      <c r="DP117" s="1824"/>
      <c r="DQ117" s="1824"/>
      <c r="DR117" s="1824"/>
      <c r="DS117" s="1824"/>
      <c r="DT117" s="1824"/>
      <c r="DU117" s="1824"/>
      <c r="DV117" s="1824"/>
      <c r="DW117" s="1824"/>
      <c r="DX117" s="1824"/>
      <c r="DY117" s="1824"/>
      <c r="DZ117" s="1824"/>
      <c r="EA117" s="1824"/>
      <c r="EB117" s="1824"/>
      <c r="EC117" s="1824"/>
      <c r="ED117" s="1824"/>
      <c r="EE117" s="1824"/>
      <c r="EF117" s="1824"/>
      <c r="EG117" s="1824"/>
      <c r="EH117" s="1824"/>
      <c r="EI117" s="1824"/>
      <c r="EJ117" s="1824"/>
      <c r="EK117" s="1824"/>
      <c r="EL117" s="1824"/>
      <c r="EM117" s="1824"/>
      <c r="EN117" s="1824"/>
      <c r="EO117" s="1824"/>
      <c r="EP117" s="1824"/>
      <c r="EQ117" s="1824"/>
      <c r="ER117" s="1824"/>
      <c r="ES117" s="1824"/>
      <c r="ET117" s="1824"/>
      <c r="EU117" s="1824"/>
      <c r="EV117" s="1824"/>
      <c r="EW117" s="1824"/>
      <c r="EX117" s="1824"/>
      <c r="EY117" s="1824"/>
      <c r="EZ117" s="1824"/>
      <c r="FA117" s="1824"/>
      <c r="FB117" s="1824"/>
      <c r="FC117" s="1824"/>
      <c r="FD117" s="1824"/>
      <c r="FE117" s="1824"/>
      <c r="FF117" s="1825"/>
    </row>
    <row r="118" spans="3:162" ht="15.75" customHeight="1">
      <c r="C118" s="1798"/>
      <c r="D118" s="1799"/>
      <c r="E118" s="1799"/>
      <c r="F118" s="1799"/>
      <c r="G118" s="1800"/>
      <c r="H118" s="1814" t="s">
        <v>706</v>
      </c>
      <c r="I118" s="1815"/>
      <c r="J118" s="1815"/>
      <c r="K118" s="1815"/>
      <c r="L118" s="1815"/>
      <c r="M118" s="1815"/>
      <c r="N118" s="1815"/>
      <c r="O118" s="1815"/>
      <c r="P118" s="1815"/>
      <c r="Q118" s="1815"/>
      <c r="R118" s="1815"/>
      <c r="S118" s="1815"/>
      <c r="T118" s="1815"/>
      <c r="U118" s="1815"/>
      <c r="V118" s="1815"/>
      <c r="W118" s="1815"/>
      <c r="X118" s="1815"/>
      <c r="Y118" s="1815"/>
      <c r="Z118" s="1815"/>
      <c r="AA118" s="1815"/>
      <c r="AB118" s="1815"/>
      <c r="AC118" s="1815"/>
      <c r="AD118" s="1815"/>
      <c r="AE118" s="1815"/>
      <c r="AF118" s="1815"/>
      <c r="AG118" s="1815"/>
      <c r="AH118" s="1815"/>
      <c r="AI118" s="1815"/>
      <c r="AJ118" s="1815"/>
      <c r="AK118" s="1815"/>
      <c r="AL118" s="1815"/>
      <c r="AM118" s="1815"/>
      <c r="AN118" s="1815"/>
      <c r="AO118" s="1815"/>
      <c r="AP118" s="1815"/>
      <c r="AQ118" s="1815"/>
      <c r="AR118" s="1815"/>
      <c r="AS118" s="1815"/>
      <c r="AT118" s="1815"/>
      <c r="AU118" s="1815"/>
      <c r="AV118" s="1815"/>
      <c r="AW118" s="1815"/>
      <c r="AX118" s="1815"/>
      <c r="AY118" s="1815"/>
      <c r="AZ118" s="1815"/>
      <c r="BA118" s="1815"/>
      <c r="BB118" s="1815"/>
      <c r="BC118" s="1815"/>
      <c r="BD118" s="1815"/>
      <c r="BE118" s="1815"/>
      <c r="BF118" s="1815"/>
      <c r="BG118" s="1815"/>
      <c r="BH118" s="1815"/>
      <c r="BI118" s="1815"/>
      <c r="BJ118" s="1815"/>
      <c r="BK118" s="1815"/>
      <c r="BL118" s="1815"/>
      <c r="BM118" s="1815"/>
      <c r="BN118" s="1815"/>
      <c r="BO118" s="1815"/>
      <c r="BP118" s="1815"/>
      <c r="BQ118" s="1815"/>
      <c r="BR118" s="1815"/>
      <c r="BS118" s="1815"/>
      <c r="BT118" s="1815"/>
      <c r="BU118" s="1815"/>
      <c r="BV118" s="1815"/>
      <c r="BW118" s="1815"/>
      <c r="BX118" s="1815"/>
      <c r="BY118" s="1815"/>
      <c r="BZ118" s="1815"/>
      <c r="CA118" s="1815"/>
      <c r="CB118" s="1815"/>
      <c r="CC118" s="1815"/>
      <c r="CD118" s="1815"/>
      <c r="CE118" s="1815"/>
      <c r="CF118" s="1815"/>
      <c r="CG118" s="1815"/>
      <c r="CH118" s="1815"/>
      <c r="CI118" s="1815"/>
      <c r="CJ118" s="1815"/>
      <c r="CK118" s="1815"/>
      <c r="CL118" s="1815"/>
      <c r="CM118" s="1815"/>
      <c r="CN118" s="1815"/>
      <c r="CO118" s="1815"/>
      <c r="CP118" s="1815"/>
      <c r="CQ118" s="1815"/>
      <c r="CR118" s="1815"/>
      <c r="CS118" s="1815"/>
      <c r="CT118" s="1815"/>
      <c r="CU118" s="1815"/>
      <c r="CV118" s="1815"/>
      <c r="CW118" s="1815"/>
      <c r="CX118" s="1815"/>
      <c r="CY118" s="1815"/>
      <c r="CZ118" s="1815"/>
      <c r="DA118" s="1815"/>
      <c r="DB118" s="1815"/>
      <c r="DC118" s="1815"/>
      <c r="DD118" s="1815"/>
      <c r="DE118" s="1815"/>
      <c r="DF118" s="1815"/>
      <c r="DG118" s="1815"/>
      <c r="DH118" s="1815"/>
      <c r="DI118" s="1815"/>
      <c r="DJ118" s="1815"/>
      <c r="DK118" s="1815"/>
      <c r="DL118" s="1815"/>
      <c r="DM118" s="1815"/>
      <c r="DN118" s="1815"/>
      <c r="DO118" s="1815"/>
      <c r="DP118" s="1815"/>
      <c r="DQ118" s="1815"/>
      <c r="DR118" s="1815"/>
      <c r="DS118" s="1815"/>
      <c r="DT118" s="1815"/>
      <c r="DU118" s="1815"/>
      <c r="DV118" s="1815"/>
      <c r="DW118" s="1815"/>
      <c r="DX118" s="1815"/>
      <c r="DY118" s="1815"/>
      <c r="DZ118" s="1815"/>
      <c r="EA118" s="1815"/>
      <c r="EB118" s="1815"/>
      <c r="EC118" s="1815"/>
      <c r="ED118" s="1815"/>
      <c r="EE118" s="1815"/>
      <c r="EF118" s="1815"/>
      <c r="EG118" s="1815"/>
      <c r="EH118" s="1815"/>
      <c r="EI118" s="1815"/>
      <c r="EJ118" s="1815"/>
      <c r="EK118" s="1815"/>
      <c r="EL118" s="1815"/>
      <c r="EM118" s="1815"/>
      <c r="EN118" s="1815"/>
      <c r="EO118" s="1815"/>
      <c r="EP118" s="1815"/>
      <c r="EQ118" s="1815"/>
      <c r="ER118" s="1815"/>
      <c r="ES118" s="1815"/>
      <c r="ET118" s="1815"/>
      <c r="EU118" s="1815"/>
      <c r="EV118" s="1815"/>
      <c r="EW118" s="1815"/>
      <c r="EX118" s="1815"/>
      <c r="EY118" s="1815"/>
      <c r="EZ118" s="1815"/>
      <c r="FA118" s="1815"/>
      <c r="FB118" s="1815"/>
      <c r="FC118" s="1815"/>
      <c r="FD118" s="1815"/>
      <c r="FE118" s="1815"/>
      <c r="FF118" s="1816"/>
    </row>
    <row r="119" spans="3:162" ht="12.75" customHeight="1">
      <c r="C119" s="1798"/>
      <c r="D119" s="1799"/>
      <c r="E119" s="1799"/>
      <c r="F119" s="1799"/>
      <c r="G119" s="1800"/>
      <c r="H119" s="1786"/>
      <c r="I119" s="1787"/>
      <c r="J119" s="1787"/>
      <c r="K119" s="1787"/>
      <c r="L119" s="1787"/>
      <c r="M119" s="1787"/>
      <c r="N119" s="1787"/>
      <c r="O119" s="1787"/>
      <c r="P119" s="1787"/>
      <c r="Q119" s="1787"/>
      <c r="R119" s="1787"/>
      <c r="S119" s="1787"/>
      <c r="T119" s="1787"/>
      <c r="U119" s="1787"/>
      <c r="V119" s="1787"/>
      <c r="W119" s="1787"/>
      <c r="X119" s="1787"/>
      <c r="Y119" s="1787"/>
      <c r="Z119" s="1787"/>
      <c r="AA119" s="1787"/>
      <c r="AB119" s="1787"/>
      <c r="AC119" s="1787"/>
      <c r="AD119" s="1787"/>
      <c r="AE119" s="1787"/>
      <c r="AF119" s="1787"/>
      <c r="AG119" s="1787"/>
      <c r="AH119" s="1787"/>
      <c r="AI119" s="1787"/>
      <c r="AJ119" s="1787"/>
      <c r="AK119" s="1787"/>
      <c r="AL119" s="1787"/>
      <c r="AM119" s="1787"/>
      <c r="AN119" s="1787"/>
      <c r="AO119" s="1787"/>
      <c r="AP119" s="1787"/>
      <c r="AQ119" s="1787"/>
      <c r="AR119" s="1787"/>
      <c r="AS119" s="1787"/>
      <c r="AT119" s="1787"/>
      <c r="AU119" s="1787"/>
      <c r="AV119" s="1787"/>
      <c r="AW119" s="1787"/>
      <c r="AX119" s="1787"/>
      <c r="AY119" s="1787"/>
      <c r="AZ119" s="1787"/>
      <c r="BA119" s="1787"/>
      <c r="BB119" s="1787"/>
      <c r="BC119" s="1787"/>
      <c r="BD119" s="1787"/>
      <c r="BE119" s="1787"/>
      <c r="BF119" s="1787"/>
      <c r="BG119" s="1787"/>
      <c r="BH119" s="1787"/>
      <c r="BI119" s="1787"/>
      <c r="BJ119" s="1787"/>
      <c r="BK119" s="1787"/>
      <c r="BL119" s="1787"/>
      <c r="BM119" s="1787"/>
      <c r="BN119" s="1787"/>
      <c r="BO119" s="1787"/>
      <c r="BP119" s="1787"/>
      <c r="BQ119" s="1787"/>
      <c r="BR119" s="1787"/>
      <c r="BS119" s="1787"/>
      <c r="BT119" s="1787"/>
      <c r="BU119" s="1787"/>
      <c r="BV119" s="1787"/>
      <c r="BW119" s="1787"/>
      <c r="BX119" s="1787"/>
      <c r="BY119" s="1787"/>
      <c r="BZ119" s="1787"/>
      <c r="CA119" s="1787"/>
      <c r="CB119" s="1787"/>
      <c r="CC119" s="1787"/>
      <c r="CD119" s="1787"/>
      <c r="CE119" s="1787"/>
      <c r="CF119" s="1787"/>
      <c r="CG119" s="1787"/>
      <c r="CH119" s="1787"/>
      <c r="CI119" s="1787"/>
      <c r="CJ119" s="1787"/>
      <c r="CK119" s="1787"/>
      <c r="CL119" s="1787"/>
      <c r="CM119" s="1787"/>
      <c r="CN119" s="1787"/>
      <c r="CO119" s="1787"/>
      <c r="CP119" s="1787"/>
      <c r="CQ119" s="1787"/>
      <c r="CR119" s="1787"/>
      <c r="CS119" s="1787"/>
      <c r="CT119" s="1787"/>
      <c r="CU119" s="1787"/>
      <c r="CV119" s="1787"/>
      <c r="CW119" s="1787"/>
      <c r="CX119" s="1787"/>
      <c r="CY119" s="1787"/>
      <c r="CZ119" s="1787"/>
      <c r="DA119" s="1787"/>
      <c r="DB119" s="1787"/>
      <c r="DC119" s="1787"/>
      <c r="DD119" s="1787"/>
      <c r="DE119" s="1787"/>
      <c r="DF119" s="1787"/>
      <c r="DG119" s="1787"/>
      <c r="DH119" s="1787"/>
      <c r="DI119" s="1787"/>
      <c r="DJ119" s="1787"/>
      <c r="DK119" s="1787"/>
      <c r="DL119" s="1787"/>
      <c r="DM119" s="1787"/>
      <c r="DN119" s="1787"/>
      <c r="DO119" s="1787"/>
      <c r="DP119" s="1787"/>
      <c r="DQ119" s="1787"/>
      <c r="DR119" s="1787"/>
      <c r="DS119" s="1787"/>
      <c r="DT119" s="1787"/>
      <c r="DU119" s="1787"/>
      <c r="DV119" s="1787"/>
      <c r="DW119" s="1787"/>
      <c r="DX119" s="1787"/>
      <c r="DY119" s="1787"/>
      <c r="DZ119" s="1787"/>
      <c r="EA119" s="1787"/>
      <c r="EB119" s="1787"/>
      <c r="EC119" s="1787"/>
      <c r="ED119" s="1787"/>
      <c r="EE119" s="1787"/>
      <c r="EF119" s="1787"/>
      <c r="EG119" s="1787"/>
      <c r="EH119" s="1787"/>
      <c r="EI119" s="1787"/>
      <c r="EJ119" s="1787"/>
      <c r="EK119" s="1787"/>
      <c r="EL119" s="1787"/>
      <c r="EM119" s="1787"/>
      <c r="EN119" s="1787"/>
      <c r="EO119" s="1787"/>
      <c r="EP119" s="1787"/>
      <c r="EQ119" s="1787"/>
      <c r="ER119" s="1787"/>
      <c r="ES119" s="1787"/>
      <c r="ET119" s="1787"/>
      <c r="EU119" s="1787"/>
      <c r="EV119" s="1787"/>
      <c r="EW119" s="1787"/>
      <c r="EX119" s="1787"/>
      <c r="EY119" s="1787"/>
      <c r="EZ119" s="1787"/>
      <c r="FA119" s="1787"/>
      <c r="FB119" s="1787"/>
      <c r="FC119" s="1787"/>
      <c r="FD119" s="1787"/>
      <c r="FE119" s="1787"/>
      <c r="FF119" s="1788"/>
    </row>
    <row r="120" spans="3:162" ht="12.75" customHeight="1">
      <c r="C120" s="1798"/>
      <c r="D120" s="1799"/>
      <c r="E120" s="1799"/>
      <c r="F120" s="1799"/>
      <c r="G120" s="1800"/>
      <c r="H120" s="1789"/>
      <c r="I120" s="1790"/>
      <c r="J120" s="1790"/>
      <c r="K120" s="1790"/>
      <c r="L120" s="1790"/>
      <c r="M120" s="1790"/>
      <c r="N120" s="1790"/>
      <c r="O120" s="1790"/>
      <c r="P120" s="1790"/>
      <c r="Q120" s="1790"/>
      <c r="R120" s="1790"/>
      <c r="S120" s="1790"/>
      <c r="T120" s="1790"/>
      <c r="U120" s="1790"/>
      <c r="V120" s="1790"/>
      <c r="W120" s="1790"/>
      <c r="X120" s="1790"/>
      <c r="Y120" s="1790"/>
      <c r="Z120" s="1790"/>
      <c r="AA120" s="1790"/>
      <c r="AB120" s="1790"/>
      <c r="AC120" s="1790"/>
      <c r="AD120" s="1790"/>
      <c r="AE120" s="1790"/>
      <c r="AF120" s="1790"/>
      <c r="AG120" s="1790"/>
      <c r="AH120" s="1790"/>
      <c r="AI120" s="1790"/>
      <c r="AJ120" s="1790"/>
      <c r="AK120" s="1790"/>
      <c r="AL120" s="1790"/>
      <c r="AM120" s="1790"/>
      <c r="AN120" s="1790"/>
      <c r="AO120" s="1790"/>
      <c r="AP120" s="1790"/>
      <c r="AQ120" s="1790"/>
      <c r="AR120" s="1790"/>
      <c r="AS120" s="1790"/>
      <c r="AT120" s="1790"/>
      <c r="AU120" s="1790"/>
      <c r="AV120" s="1790"/>
      <c r="AW120" s="1790"/>
      <c r="AX120" s="1790"/>
      <c r="AY120" s="1790"/>
      <c r="AZ120" s="1790"/>
      <c r="BA120" s="1790"/>
      <c r="BB120" s="1790"/>
      <c r="BC120" s="1790"/>
      <c r="BD120" s="1790"/>
      <c r="BE120" s="1790"/>
      <c r="BF120" s="1790"/>
      <c r="BG120" s="1790"/>
      <c r="BH120" s="1790"/>
      <c r="BI120" s="1790"/>
      <c r="BJ120" s="1790"/>
      <c r="BK120" s="1790"/>
      <c r="BL120" s="1790"/>
      <c r="BM120" s="1790"/>
      <c r="BN120" s="1790"/>
      <c r="BO120" s="1790"/>
      <c r="BP120" s="1790"/>
      <c r="BQ120" s="1790"/>
      <c r="BR120" s="1790"/>
      <c r="BS120" s="1790"/>
      <c r="BT120" s="1790"/>
      <c r="BU120" s="1790"/>
      <c r="BV120" s="1790"/>
      <c r="BW120" s="1790"/>
      <c r="BX120" s="1790"/>
      <c r="BY120" s="1790"/>
      <c r="BZ120" s="1790"/>
      <c r="CA120" s="1790"/>
      <c r="CB120" s="1790"/>
      <c r="CC120" s="1790"/>
      <c r="CD120" s="1790"/>
      <c r="CE120" s="1790"/>
      <c r="CF120" s="1790"/>
      <c r="CG120" s="1790"/>
      <c r="CH120" s="1790"/>
      <c r="CI120" s="1790"/>
      <c r="CJ120" s="1790"/>
      <c r="CK120" s="1790"/>
      <c r="CL120" s="1790"/>
      <c r="CM120" s="1790"/>
      <c r="CN120" s="1790"/>
      <c r="CO120" s="1790"/>
      <c r="CP120" s="1790"/>
      <c r="CQ120" s="1790"/>
      <c r="CR120" s="1790"/>
      <c r="CS120" s="1790"/>
      <c r="CT120" s="1790"/>
      <c r="CU120" s="1790"/>
      <c r="CV120" s="1790"/>
      <c r="CW120" s="1790"/>
      <c r="CX120" s="1790"/>
      <c r="CY120" s="1790"/>
      <c r="CZ120" s="1790"/>
      <c r="DA120" s="1790"/>
      <c r="DB120" s="1790"/>
      <c r="DC120" s="1790"/>
      <c r="DD120" s="1790"/>
      <c r="DE120" s="1790"/>
      <c r="DF120" s="1790"/>
      <c r="DG120" s="1790"/>
      <c r="DH120" s="1790"/>
      <c r="DI120" s="1790"/>
      <c r="DJ120" s="1790"/>
      <c r="DK120" s="1790"/>
      <c r="DL120" s="1790"/>
      <c r="DM120" s="1790"/>
      <c r="DN120" s="1790"/>
      <c r="DO120" s="1790"/>
      <c r="DP120" s="1790"/>
      <c r="DQ120" s="1790"/>
      <c r="DR120" s="1790"/>
      <c r="DS120" s="1790"/>
      <c r="DT120" s="1790"/>
      <c r="DU120" s="1790"/>
      <c r="DV120" s="1790"/>
      <c r="DW120" s="1790"/>
      <c r="DX120" s="1790"/>
      <c r="DY120" s="1790"/>
      <c r="DZ120" s="1790"/>
      <c r="EA120" s="1790"/>
      <c r="EB120" s="1790"/>
      <c r="EC120" s="1790"/>
      <c r="ED120" s="1790"/>
      <c r="EE120" s="1790"/>
      <c r="EF120" s="1790"/>
      <c r="EG120" s="1790"/>
      <c r="EH120" s="1790"/>
      <c r="EI120" s="1790"/>
      <c r="EJ120" s="1790"/>
      <c r="EK120" s="1790"/>
      <c r="EL120" s="1790"/>
      <c r="EM120" s="1790"/>
      <c r="EN120" s="1790"/>
      <c r="EO120" s="1790"/>
      <c r="EP120" s="1790"/>
      <c r="EQ120" s="1790"/>
      <c r="ER120" s="1790"/>
      <c r="ES120" s="1790"/>
      <c r="ET120" s="1790"/>
      <c r="EU120" s="1790"/>
      <c r="EV120" s="1790"/>
      <c r="EW120" s="1790"/>
      <c r="EX120" s="1790"/>
      <c r="EY120" s="1790"/>
      <c r="EZ120" s="1790"/>
      <c r="FA120" s="1790"/>
      <c r="FB120" s="1790"/>
      <c r="FC120" s="1790"/>
      <c r="FD120" s="1790"/>
      <c r="FE120" s="1790"/>
      <c r="FF120" s="1791"/>
    </row>
    <row r="121" spans="3:162" ht="12.75" customHeight="1">
      <c r="C121" s="1798"/>
      <c r="D121" s="1799"/>
      <c r="E121" s="1799"/>
      <c r="F121" s="1799"/>
      <c r="G121" s="1800"/>
      <c r="H121" s="1789"/>
      <c r="I121" s="1790"/>
      <c r="J121" s="1790"/>
      <c r="K121" s="1790"/>
      <c r="L121" s="1790"/>
      <c r="M121" s="1790"/>
      <c r="N121" s="1790"/>
      <c r="O121" s="1790"/>
      <c r="P121" s="1790"/>
      <c r="Q121" s="1790"/>
      <c r="R121" s="1790"/>
      <c r="S121" s="1790"/>
      <c r="T121" s="1790"/>
      <c r="U121" s="1790"/>
      <c r="V121" s="1790"/>
      <c r="W121" s="1790"/>
      <c r="X121" s="1790"/>
      <c r="Y121" s="1790"/>
      <c r="Z121" s="1790"/>
      <c r="AA121" s="1790"/>
      <c r="AB121" s="1790"/>
      <c r="AC121" s="1790"/>
      <c r="AD121" s="1790"/>
      <c r="AE121" s="1790"/>
      <c r="AF121" s="1790"/>
      <c r="AG121" s="1790"/>
      <c r="AH121" s="1790"/>
      <c r="AI121" s="1790"/>
      <c r="AJ121" s="1790"/>
      <c r="AK121" s="1790"/>
      <c r="AL121" s="1790"/>
      <c r="AM121" s="1790"/>
      <c r="AN121" s="1790"/>
      <c r="AO121" s="1790"/>
      <c r="AP121" s="1790"/>
      <c r="AQ121" s="1790"/>
      <c r="AR121" s="1790"/>
      <c r="AS121" s="1790"/>
      <c r="AT121" s="1790"/>
      <c r="AU121" s="1790"/>
      <c r="AV121" s="1790"/>
      <c r="AW121" s="1790"/>
      <c r="AX121" s="1790"/>
      <c r="AY121" s="1790"/>
      <c r="AZ121" s="1790"/>
      <c r="BA121" s="1790"/>
      <c r="BB121" s="1790"/>
      <c r="BC121" s="1790"/>
      <c r="BD121" s="1790"/>
      <c r="BE121" s="1790"/>
      <c r="BF121" s="1790"/>
      <c r="BG121" s="1790"/>
      <c r="BH121" s="1790"/>
      <c r="BI121" s="1790"/>
      <c r="BJ121" s="1790"/>
      <c r="BK121" s="1790"/>
      <c r="BL121" s="1790"/>
      <c r="BM121" s="1790"/>
      <c r="BN121" s="1790"/>
      <c r="BO121" s="1790"/>
      <c r="BP121" s="1790"/>
      <c r="BQ121" s="1790"/>
      <c r="BR121" s="1790"/>
      <c r="BS121" s="1790"/>
      <c r="BT121" s="1790"/>
      <c r="BU121" s="1790"/>
      <c r="BV121" s="1790"/>
      <c r="BW121" s="1790"/>
      <c r="BX121" s="1790"/>
      <c r="BY121" s="1790"/>
      <c r="BZ121" s="1790"/>
      <c r="CA121" s="1790"/>
      <c r="CB121" s="1790"/>
      <c r="CC121" s="1790"/>
      <c r="CD121" s="1790"/>
      <c r="CE121" s="1790"/>
      <c r="CF121" s="1790"/>
      <c r="CG121" s="1790"/>
      <c r="CH121" s="1790"/>
      <c r="CI121" s="1790"/>
      <c r="CJ121" s="1790"/>
      <c r="CK121" s="1790"/>
      <c r="CL121" s="1790"/>
      <c r="CM121" s="1790"/>
      <c r="CN121" s="1790"/>
      <c r="CO121" s="1790"/>
      <c r="CP121" s="1790"/>
      <c r="CQ121" s="1790"/>
      <c r="CR121" s="1790"/>
      <c r="CS121" s="1790"/>
      <c r="CT121" s="1790"/>
      <c r="CU121" s="1790"/>
      <c r="CV121" s="1790"/>
      <c r="CW121" s="1790"/>
      <c r="CX121" s="1790"/>
      <c r="CY121" s="1790"/>
      <c r="CZ121" s="1790"/>
      <c r="DA121" s="1790"/>
      <c r="DB121" s="1790"/>
      <c r="DC121" s="1790"/>
      <c r="DD121" s="1790"/>
      <c r="DE121" s="1790"/>
      <c r="DF121" s="1790"/>
      <c r="DG121" s="1790"/>
      <c r="DH121" s="1790"/>
      <c r="DI121" s="1790"/>
      <c r="DJ121" s="1790"/>
      <c r="DK121" s="1790"/>
      <c r="DL121" s="1790"/>
      <c r="DM121" s="1790"/>
      <c r="DN121" s="1790"/>
      <c r="DO121" s="1790"/>
      <c r="DP121" s="1790"/>
      <c r="DQ121" s="1790"/>
      <c r="DR121" s="1790"/>
      <c r="DS121" s="1790"/>
      <c r="DT121" s="1790"/>
      <c r="DU121" s="1790"/>
      <c r="DV121" s="1790"/>
      <c r="DW121" s="1790"/>
      <c r="DX121" s="1790"/>
      <c r="DY121" s="1790"/>
      <c r="DZ121" s="1790"/>
      <c r="EA121" s="1790"/>
      <c r="EB121" s="1790"/>
      <c r="EC121" s="1790"/>
      <c r="ED121" s="1790"/>
      <c r="EE121" s="1790"/>
      <c r="EF121" s="1790"/>
      <c r="EG121" s="1790"/>
      <c r="EH121" s="1790"/>
      <c r="EI121" s="1790"/>
      <c r="EJ121" s="1790"/>
      <c r="EK121" s="1790"/>
      <c r="EL121" s="1790"/>
      <c r="EM121" s="1790"/>
      <c r="EN121" s="1790"/>
      <c r="EO121" s="1790"/>
      <c r="EP121" s="1790"/>
      <c r="EQ121" s="1790"/>
      <c r="ER121" s="1790"/>
      <c r="ES121" s="1790"/>
      <c r="ET121" s="1790"/>
      <c r="EU121" s="1790"/>
      <c r="EV121" s="1790"/>
      <c r="EW121" s="1790"/>
      <c r="EX121" s="1790"/>
      <c r="EY121" s="1790"/>
      <c r="EZ121" s="1790"/>
      <c r="FA121" s="1790"/>
      <c r="FB121" s="1790"/>
      <c r="FC121" s="1790"/>
      <c r="FD121" s="1790"/>
      <c r="FE121" s="1790"/>
      <c r="FF121" s="1791"/>
    </row>
    <row r="122" spans="3:162" ht="12.75" customHeight="1">
      <c r="C122" s="1798"/>
      <c r="D122" s="1799"/>
      <c r="E122" s="1799"/>
      <c r="F122" s="1799"/>
      <c r="G122" s="1800"/>
      <c r="H122" s="1789"/>
      <c r="I122" s="1790"/>
      <c r="J122" s="1790"/>
      <c r="K122" s="1790"/>
      <c r="L122" s="1790"/>
      <c r="M122" s="1790"/>
      <c r="N122" s="1790"/>
      <c r="O122" s="1790"/>
      <c r="P122" s="1790"/>
      <c r="Q122" s="1790"/>
      <c r="R122" s="1790"/>
      <c r="S122" s="1790"/>
      <c r="T122" s="1790"/>
      <c r="U122" s="1790"/>
      <c r="V122" s="1790"/>
      <c r="W122" s="1790"/>
      <c r="X122" s="1790"/>
      <c r="Y122" s="1790"/>
      <c r="Z122" s="1790"/>
      <c r="AA122" s="1790"/>
      <c r="AB122" s="1790"/>
      <c r="AC122" s="1790"/>
      <c r="AD122" s="1790"/>
      <c r="AE122" s="1790"/>
      <c r="AF122" s="1790"/>
      <c r="AG122" s="1790"/>
      <c r="AH122" s="1790"/>
      <c r="AI122" s="1790"/>
      <c r="AJ122" s="1790"/>
      <c r="AK122" s="1790"/>
      <c r="AL122" s="1790"/>
      <c r="AM122" s="1790"/>
      <c r="AN122" s="1790"/>
      <c r="AO122" s="1790"/>
      <c r="AP122" s="1790"/>
      <c r="AQ122" s="1790"/>
      <c r="AR122" s="1790"/>
      <c r="AS122" s="1790"/>
      <c r="AT122" s="1790"/>
      <c r="AU122" s="1790"/>
      <c r="AV122" s="1790"/>
      <c r="AW122" s="1790"/>
      <c r="AX122" s="1790"/>
      <c r="AY122" s="1790"/>
      <c r="AZ122" s="1790"/>
      <c r="BA122" s="1790"/>
      <c r="BB122" s="1790"/>
      <c r="BC122" s="1790"/>
      <c r="BD122" s="1790"/>
      <c r="BE122" s="1790"/>
      <c r="BF122" s="1790"/>
      <c r="BG122" s="1790"/>
      <c r="BH122" s="1790"/>
      <c r="BI122" s="1790"/>
      <c r="BJ122" s="1790"/>
      <c r="BK122" s="1790"/>
      <c r="BL122" s="1790"/>
      <c r="BM122" s="1790"/>
      <c r="BN122" s="1790"/>
      <c r="BO122" s="1790"/>
      <c r="BP122" s="1790"/>
      <c r="BQ122" s="1790"/>
      <c r="BR122" s="1790"/>
      <c r="BS122" s="1790"/>
      <c r="BT122" s="1790"/>
      <c r="BU122" s="1790"/>
      <c r="BV122" s="1790"/>
      <c r="BW122" s="1790"/>
      <c r="BX122" s="1790"/>
      <c r="BY122" s="1790"/>
      <c r="BZ122" s="1790"/>
      <c r="CA122" s="1790"/>
      <c r="CB122" s="1790"/>
      <c r="CC122" s="1790"/>
      <c r="CD122" s="1790"/>
      <c r="CE122" s="1790"/>
      <c r="CF122" s="1790"/>
      <c r="CG122" s="1790"/>
      <c r="CH122" s="1790"/>
      <c r="CI122" s="1790"/>
      <c r="CJ122" s="1790"/>
      <c r="CK122" s="1790"/>
      <c r="CL122" s="1790"/>
      <c r="CM122" s="1790"/>
      <c r="CN122" s="1790"/>
      <c r="CO122" s="1790"/>
      <c r="CP122" s="1790"/>
      <c r="CQ122" s="1790"/>
      <c r="CR122" s="1790"/>
      <c r="CS122" s="1790"/>
      <c r="CT122" s="1790"/>
      <c r="CU122" s="1790"/>
      <c r="CV122" s="1790"/>
      <c r="CW122" s="1790"/>
      <c r="CX122" s="1790"/>
      <c r="CY122" s="1790"/>
      <c r="CZ122" s="1790"/>
      <c r="DA122" s="1790"/>
      <c r="DB122" s="1790"/>
      <c r="DC122" s="1790"/>
      <c r="DD122" s="1790"/>
      <c r="DE122" s="1790"/>
      <c r="DF122" s="1790"/>
      <c r="DG122" s="1790"/>
      <c r="DH122" s="1790"/>
      <c r="DI122" s="1790"/>
      <c r="DJ122" s="1790"/>
      <c r="DK122" s="1790"/>
      <c r="DL122" s="1790"/>
      <c r="DM122" s="1790"/>
      <c r="DN122" s="1790"/>
      <c r="DO122" s="1790"/>
      <c r="DP122" s="1790"/>
      <c r="DQ122" s="1790"/>
      <c r="DR122" s="1790"/>
      <c r="DS122" s="1790"/>
      <c r="DT122" s="1790"/>
      <c r="DU122" s="1790"/>
      <c r="DV122" s="1790"/>
      <c r="DW122" s="1790"/>
      <c r="DX122" s="1790"/>
      <c r="DY122" s="1790"/>
      <c r="DZ122" s="1790"/>
      <c r="EA122" s="1790"/>
      <c r="EB122" s="1790"/>
      <c r="EC122" s="1790"/>
      <c r="ED122" s="1790"/>
      <c r="EE122" s="1790"/>
      <c r="EF122" s="1790"/>
      <c r="EG122" s="1790"/>
      <c r="EH122" s="1790"/>
      <c r="EI122" s="1790"/>
      <c r="EJ122" s="1790"/>
      <c r="EK122" s="1790"/>
      <c r="EL122" s="1790"/>
      <c r="EM122" s="1790"/>
      <c r="EN122" s="1790"/>
      <c r="EO122" s="1790"/>
      <c r="EP122" s="1790"/>
      <c r="EQ122" s="1790"/>
      <c r="ER122" s="1790"/>
      <c r="ES122" s="1790"/>
      <c r="ET122" s="1790"/>
      <c r="EU122" s="1790"/>
      <c r="EV122" s="1790"/>
      <c r="EW122" s="1790"/>
      <c r="EX122" s="1790"/>
      <c r="EY122" s="1790"/>
      <c r="EZ122" s="1790"/>
      <c r="FA122" s="1790"/>
      <c r="FB122" s="1790"/>
      <c r="FC122" s="1790"/>
      <c r="FD122" s="1790"/>
      <c r="FE122" s="1790"/>
      <c r="FF122" s="1791"/>
    </row>
    <row r="123" spans="3:162" ht="12.75" customHeight="1">
      <c r="C123" s="1798"/>
      <c r="D123" s="1799"/>
      <c r="E123" s="1799"/>
      <c r="F123" s="1799"/>
      <c r="G123" s="1800"/>
      <c r="H123" s="1789"/>
      <c r="I123" s="1790"/>
      <c r="J123" s="1790"/>
      <c r="K123" s="1790"/>
      <c r="L123" s="1790"/>
      <c r="M123" s="1790"/>
      <c r="N123" s="1790"/>
      <c r="O123" s="1790"/>
      <c r="P123" s="1790"/>
      <c r="Q123" s="1790"/>
      <c r="R123" s="1790"/>
      <c r="S123" s="1790"/>
      <c r="T123" s="1790"/>
      <c r="U123" s="1790"/>
      <c r="V123" s="1790"/>
      <c r="W123" s="1790"/>
      <c r="X123" s="1790"/>
      <c r="Y123" s="1790"/>
      <c r="Z123" s="1790"/>
      <c r="AA123" s="1790"/>
      <c r="AB123" s="1790"/>
      <c r="AC123" s="1790"/>
      <c r="AD123" s="1790"/>
      <c r="AE123" s="1790"/>
      <c r="AF123" s="1790"/>
      <c r="AG123" s="1790"/>
      <c r="AH123" s="1790"/>
      <c r="AI123" s="1790"/>
      <c r="AJ123" s="1790"/>
      <c r="AK123" s="1790"/>
      <c r="AL123" s="1790"/>
      <c r="AM123" s="1790"/>
      <c r="AN123" s="1790"/>
      <c r="AO123" s="1790"/>
      <c r="AP123" s="1790"/>
      <c r="AQ123" s="1790"/>
      <c r="AR123" s="1790"/>
      <c r="AS123" s="1790"/>
      <c r="AT123" s="1790"/>
      <c r="AU123" s="1790"/>
      <c r="AV123" s="1790"/>
      <c r="AW123" s="1790"/>
      <c r="AX123" s="1790"/>
      <c r="AY123" s="1790"/>
      <c r="AZ123" s="1790"/>
      <c r="BA123" s="1790"/>
      <c r="BB123" s="1790"/>
      <c r="BC123" s="1790"/>
      <c r="BD123" s="1790"/>
      <c r="BE123" s="1790"/>
      <c r="BF123" s="1790"/>
      <c r="BG123" s="1790"/>
      <c r="BH123" s="1790"/>
      <c r="BI123" s="1790"/>
      <c r="BJ123" s="1790"/>
      <c r="BK123" s="1790"/>
      <c r="BL123" s="1790"/>
      <c r="BM123" s="1790"/>
      <c r="BN123" s="1790"/>
      <c r="BO123" s="1790"/>
      <c r="BP123" s="1790"/>
      <c r="BQ123" s="1790"/>
      <c r="BR123" s="1790"/>
      <c r="BS123" s="1790"/>
      <c r="BT123" s="1790"/>
      <c r="BU123" s="1790"/>
      <c r="BV123" s="1790"/>
      <c r="BW123" s="1790"/>
      <c r="BX123" s="1790"/>
      <c r="BY123" s="1790"/>
      <c r="BZ123" s="1790"/>
      <c r="CA123" s="1790"/>
      <c r="CB123" s="1790"/>
      <c r="CC123" s="1790"/>
      <c r="CD123" s="1790"/>
      <c r="CE123" s="1790"/>
      <c r="CF123" s="1790"/>
      <c r="CG123" s="1790"/>
      <c r="CH123" s="1790"/>
      <c r="CI123" s="1790"/>
      <c r="CJ123" s="1790"/>
      <c r="CK123" s="1790"/>
      <c r="CL123" s="1790"/>
      <c r="CM123" s="1790"/>
      <c r="CN123" s="1790"/>
      <c r="CO123" s="1790"/>
      <c r="CP123" s="1790"/>
      <c r="CQ123" s="1790"/>
      <c r="CR123" s="1790"/>
      <c r="CS123" s="1790"/>
      <c r="CT123" s="1790"/>
      <c r="CU123" s="1790"/>
      <c r="CV123" s="1790"/>
      <c r="CW123" s="1790"/>
      <c r="CX123" s="1790"/>
      <c r="CY123" s="1790"/>
      <c r="CZ123" s="1790"/>
      <c r="DA123" s="1790"/>
      <c r="DB123" s="1790"/>
      <c r="DC123" s="1790"/>
      <c r="DD123" s="1790"/>
      <c r="DE123" s="1790"/>
      <c r="DF123" s="1790"/>
      <c r="DG123" s="1790"/>
      <c r="DH123" s="1790"/>
      <c r="DI123" s="1790"/>
      <c r="DJ123" s="1790"/>
      <c r="DK123" s="1790"/>
      <c r="DL123" s="1790"/>
      <c r="DM123" s="1790"/>
      <c r="DN123" s="1790"/>
      <c r="DO123" s="1790"/>
      <c r="DP123" s="1790"/>
      <c r="DQ123" s="1790"/>
      <c r="DR123" s="1790"/>
      <c r="DS123" s="1790"/>
      <c r="DT123" s="1790"/>
      <c r="DU123" s="1790"/>
      <c r="DV123" s="1790"/>
      <c r="DW123" s="1790"/>
      <c r="DX123" s="1790"/>
      <c r="DY123" s="1790"/>
      <c r="DZ123" s="1790"/>
      <c r="EA123" s="1790"/>
      <c r="EB123" s="1790"/>
      <c r="EC123" s="1790"/>
      <c r="ED123" s="1790"/>
      <c r="EE123" s="1790"/>
      <c r="EF123" s="1790"/>
      <c r="EG123" s="1790"/>
      <c r="EH123" s="1790"/>
      <c r="EI123" s="1790"/>
      <c r="EJ123" s="1790"/>
      <c r="EK123" s="1790"/>
      <c r="EL123" s="1790"/>
      <c r="EM123" s="1790"/>
      <c r="EN123" s="1790"/>
      <c r="EO123" s="1790"/>
      <c r="EP123" s="1790"/>
      <c r="EQ123" s="1790"/>
      <c r="ER123" s="1790"/>
      <c r="ES123" s="1790"/>
      <c r="ET123" s="1790"/>
      <c r="EU123" s="1790"/>
      <c r="EV123" s="1790"/>
      <c r="EW123" s="1790"/>
      <c r="EX123" s="1790"/>
      <c r="EY123" s="1790"/>
      <c r="EZ123" s="1790"/>
      <c r="FA123" s="1790"/>
      <c r="FB123" s="1790"/>
      <c r="FC123" s="1790"/>
      <c r="FD123" s="1790"/>
      <c r="FE123" s="1790"/>
      <c r="FF123" s="1791"/>
    </row>
    <row r="124" spans="3:162" ht="12.75" customHeight="1">
      <c r="C124" s="1798"/>
      <c r="D124" s="1799"/>
      <c r="E124" s="1799"/>
      <c r="F124" s="1799"/>
      <c r="G124" s="1800"/>
      <c r="H124" s="1789"/>
      <c r="I124" s="1790"/>
      <c r="J124" s="1790"/>
      <c r="K124" s="1790"/>
      <c r="L124" s="1790"/>
      <c r="M124" s="1790"/>
      <c r="N124" s="1790"/>
      <c r="O124" s="1790"/>
      <c r="P124" s="1790"/>
      <c r="Q124" s="1790"/>
      <c r="R124" s="1790"/>
      <c r="S124" s="1790"/>
      <c r="T124" s="1790"/>
      <c r="U124" s="1790"/>
      <c r="V124" s="1790"/>
      <c r="W124" s="1790"/>
      <c r="X124" s="1790"/>
      <c r="Y124" s="1790"/>
      <c r="Z124" s="1790"/>
      <c r="AA124" s="1790"/>
      <c r="AB124" s="1790"/>
      <c r="AC124" s="1790"/>
      <c r="AD124" s="1790"/>
      <c r="AE124" s="1790"/>
      <c r="AF124" s="1790"/>
      <c r="AG124" s="1790"/>
      <c r="AH124" s="1790"/>
      <c r="AI124" s="1790"/>
      <c r="AJ124" s="1790"/>
      <c r="AK124" s="1790"/>
      <c r="AL124" s="1790"/>
      <c r="AM124" s="1790"/>
      <c r="AN124" s="1790"/>
      <c r="AO124" s="1790"/>
      <c r="AP124" s="1790"/>
      <c r="AQ124" s="1790"/>
      <c r="AR124" s="1790"/>
      <c r="AS124" s="1790"/>
      <c r="AT124" s="1790"/>
      <c r="AU124" s="1790"/>
      <c r="AV124" s="1790"/>
      <c r="AW124" s="1790"/>
      <c r="AX124" s="1790"/>
      <c r="AY124" s="1790"/>
      <c r="AZ124" s="1790"/>
      <c r="BA124" s="1790"/>
      <c r="BB124" s="1790"/>
      <c r="BC124" s="1790"/>
      <c r="BD124" s="1790"/>
      <c r="BE124" s="1790"/>
      <c r="BF124" s="1790"/>
      <c r="BG124" s="1790"/>
      <c r="BH124" s="1790"/>
      <c r="BI124" s="1790"/>
      <c r="BJ124" s="1790"/>
      <c r="BK124" s="1790"/>
      <c r="BL124" s="1790"/>
      <c r="BM124" s="1790"/>
      <c r="BN124" s="1790"/>
      <c r="BO124" s="1790"/>
      <c r="BP124" s="1790"/>
      <c r="BQ124" s="1790"/>
      <c r="BR124" s="1790"/>
      <c r="BS124" s="1790"/>
      <c r="BT124" s="1790"/>
      <c r="BU124" s="1790"/>
      <c r="BV124" s="1790"/>
      <c r="BW124" s="1790"/>
      <c r="BX124" s="1790"/>
      <c r="BY124" s="1790"/>
      <c r="BZ124" s="1790"/>
      <c r="CA124" s="1790"/>
      <c r="CB124" s="1790"/>
      <c r="CC124" s="1790"/>
      <c r="CD124" s="1790"/>
      <c r="CE124" s="1790"/>
      <c r="CF124" s="1790"/>
      <c r="CG124" s="1790"/>
      <c r="CH124" s="1790"/>
      <c r="CI124" s="1790"/>
      <c r="CJ124" s="1790"/>
      <c r="CK124" s="1790"/>
      <c r="CL124" s="1790"/>
      <c r="CM124" s="1790"/>
      <c r="CN124" s="1790"/>
      <c r="CO124" s="1790"/>
      <c r="CP124" s="1790"/>
      <c r="CQ124" s="1790"/>
      <c r="CR124" s="1790"/>
      <c r="CS124" s="1790"/>
      <c r="CT124" s="1790"/>
      <c r="CU124" s="1790"/>
      <c r="CV124" s="1790"/>
      <c r="CW124" s="1790"/>
      <c r="CX124" s="1790"/>
      <c r="CY124" s="1790"/>
      <c r="CZ124" s="1790"/>
      <c r="DA124" s="1790"/>
      <c r="DB124" s="1790"/>
      <c r="DC124" s="1790"/>
      <c r="DD124" s="1790"/>
      <c r="DE124" s="1790"/>
      <c r="DF124" s="1790"/>
      <c r="DG124" s="1790"/>
      <c r="DH124" s="1790"/>
      <c r="DI124" s="1790"/>
      <c r="DJ124" s="1790"/>
      <c r="DK124" s="1790"/>
      <c r="DL124" s="1790"/>
      <c r="DM124" s="1790"/>
      <c r="DN124" s="1790"/>
      <c r="DO124" s="1790"/>
      <c r="DP124" s="1790"/>
      <c r="DQ124" s="1790"/>
      <c r="DR124" s="1790"/>
      <c r="DS124" s="1790"/>
      <c r="DT124" s="1790"/>
      <c r="DU124" s="1790"/>
      <c r="DV124" s="1790"/>
      <c r="DW124" s="1790"/>
      <c r="DX124" s="1790"/>
      <c r="DY124" s="1790"/>
      <c r="DZ124" s="1790"/>
      <c r="EA124" s="1790"/>
      <c r="EB124" s="1790"/>
      <c r="EC124" s="1790"/>
      <c r="ED124" s="1790"/>
      <c r="EE124" s="1790"/>
      <c r="EF124" s="1790"/>
      <c r="EG124" s="1790"/>
      <c r="EH124" s="1790"/>
      <c r="EI124" s="1790"/>
      <c r="EJ124" s="1790"/>
      <c r="EK124" s="1790"/>
      <c r="EL124" s="1790"/>
      <c r="EM124" s="1790"/>
      <c r="EN124" s="1790"/>
      <c r="EO124" s="1790"/>
      <c r="EP124" s="1790"/>
      <c r="EQ124" s="1790"/>
      <c r="ER124" s="1790"/>
      <c r="ES124" s="1790"/>
      <c r="ET124" s="1790"/>
      <c r="EU124" s="1790"/>
      <c r="EV124" s="1790"/>
      <c r="EW124" s="1790"/>
      <c r="EX124" s="1790"/>
      <c r="EY124" s="1790"/>
      <c r="EZ124" s="1790"/>
      <c r="FA124" s="1790"/>
      <c r="FB124" s="1790"/>
      <c r="FC124" s="1790"/>
      <c r="FD124" s="1790"/>
      <c r="FE124" s="1790"/>
      <c r="FF124" s="1791"/>
    </row>
    <row r="125" spans="3:162" ht="12.75" customHeight="1">
      <c r="C125" s="1798"/>
      <c r="D125" s="1799"/>
      <c r="E125" s="1799"/>
      <c r="F125" s="1799"/>
      <c r="G125" s="1800"/>
      <c r="H125" s="1789"/>
      <c r="I125" s="1790"/>
      <c r="J125" s="1790"/>
      <c r="K125" s="1790"/>
      <c r="L125" s="1790"/>
      <c r="M125" s="1790"/>
      <c r="N125" s="1790"/>
      <c r="O125" s="1790"/>
      <c r="P125" s="1790"/>
      <c r="Q125" s="1790"/>
      <c r="R125" s="1790"/>
      <c r="S125" s="1790"/>
      <c r="T125" s="1790"/>
      <c r="U125" s="1790"/>
      <c r="V125" s="1790"/>
      <c r="W125" s="1790"/>
      <c r="X125" s="1790"/>
      <c r="Y125" s="1790"/>
      <c r="Z125" s="1790"/>
      <c r="AA125" s="1790"/>
      <c r="AB125" s="1790"/>
      <c r="AC125" s="1790"/>
      <c r="AD125" s="1790"/>
      <c r="AE125" s="1790"/>
      <c r="AF125" s="1790"/>
      <c r="AG125" s="1790"/>
      <c r="AH125" s="1790"/>
      <c r="AI125" s="1790"/>
      <c r="AJ125" s="1790"/>
      <c r="AK125" s="1790"/>
      <c r="AL125" s="1790"/>
      <c r="AM125" s="1790"/>
      <c r="AN125" s="1790"/>
      <c r="AO125" s="1790"/>
      <c r="AP125" s="1790"/>
      <c r="AQ125" s="1790"/>
      <c r="AR125" s="1790"/>
      <c r="AS125" s="1790"/>
      <c r="AT125" s="1790"/>
      <c r="AU125" s="1790"/>
      <c r="AV125" s="1790"/>
      <c r="AW125" s="1790"/>
      <c r="AX125" s="1790"/>
      <c r="AY125" s="1790"/>
      <c r="AZ125" s="1790"/>
      <c r="BA125" s="1790"/>
      <c r="BB125" s="1790"/>
      <c r="BC125" s="1790"/>
      <c r="BD125" s="1790"/>
      <c r="BE125" s="1790"/>
      <c r="BF125" s="1790"/>
      <c r="BG125" s="1790"/>
      <c r="BH125" s="1790"/>
      <c r="BI125" s="1790"/>
      <c r="BJ125" s="1790"/>
      <c r="BK125" s="1790"/>
      <c r="BL125" s="1790"/>
      <c r="BM125" s="1790"/>
      <c r="BN125" s="1790"/>
      <c r="BO125" s="1790"/>
      <c r="BP125" s="1790"/>
      <c r="BQ125" s="1790"/>
      <c r="BR125" s="1790"/>
      <c r="BS125" s="1790"/>
      <c r="BT125" s="1790"/>
      <c r="BU125" s="1790"/>
      <c r="BV125" s="1790"/>
      <c r="BW125" s="1790"/>
      <c r="BX125" s="1790"/>
      <c r="BY125" s="1790"/>
      <c r="BZ125" s="1790"/>
      <c r="CA125" s="1790"/>
      <c r="CB125" s="1790"/>
      <c r="CC125" s="1790"/>
      <c r="CD125" s="1790"/>
      <c r="CE125" s="1790"/>
      <c r="CF125" s="1790"/>
      <c r="CG125" s="1790"/>
      <c r="CH125" s="1790"/>
      <c r="CI125" s="1790"/>
      <c r="CJ125" s="1790"/>
      <c r="CK125" s="1790"/>
      <c r="CL125" s="1790"/>
      <c r="CM125" s="1790"/>
      <c r="CN125" s="1790"/>
      <c r="CO125" s="1790"/>
      <c r="CP125" s="1790"/>
      <c r="CQ125" s="1790"/>
      <c r="CR125" s="1790"/>
      <c r="CS125" s="1790"/>
      <c r="CT125" s="1790"/>
      <c r="CU125" s="1790"/>
      <c r="CV125" s="1790"/>
      <c r="CW125" s="1790"/>
      <c r="CX125" s="1790"/>
      <c r="CY125" s="1790"/>
      <c r="CZ125" s="1790"/>
      <c r="DA125" s="1790"/>
      <c r="DB125" s="1790"/>
      <c r="DC125" s="1790"/>
      <c r="DD125" s="1790"/>
      <c r="DE125" s="1790"/>
      <c r="DF125" s="1790"/>
      <c r="DG125" s="1790"/>
      <c r="DH125" s="1790"/>
      <c r="DI125" s="1790"/>
      <c r="DJ125" s="1790"/>
      <c r="DK125" s="1790"/>
      <c r="DL125" s="1790"/>
      <c r="DM125" s="1790"/>
      <c r="DN125" s="1790"/>
      <c r="DO125" s="1790"/>
      <c r="DP125" s="1790"/>
      <c r="DQ125" s="1790"/>
      <c r="DR125" s="1790"/>
      <c r="DS125" s="1790"/>
      <c r="DT125" s="1790"/>
      <c r="DU125" s="1790"/>
      <c r="DV125" s="1790"/>
      <c r="DW125" s="1790"/>
      <c r="DX125" s="1790"/>
      <c r="DY125" s="1790"/>
      <c r="DZ125" s="1790"/>
      <c r="EA125" s="1790"/>
      <c r="EB125" s="1790"/>
      <c r="EC125" s="1790"/>
      <c r="ED125" s="1790"/>
      <c r="EE125" s="1790"/>
      <c r="EF125" s="1790"/>
      <c r="EG125" s="1790"/>
      <c r="EH125" s="1790"/>
      <c r="EI125" s="1790"/>
      <c r="EJ125" s="1790"/>
      <c r="EK125" s="1790"/>
      <c r="EL125" s="1790"/>
      <c r="EM125" s="1790"/>
      <c r="EN125" s="1790"/>
      <c r="EO125" s="1790"/>
      <c r="EP125" s="1790"/>
      <c r="EQ125" s="1790"/>
      <c r="ER125" s="1790"/>
      <c r="ES125" s="1790"/>
      <c r="ET125" s="1790"/>
      <c r="EU125" s="1790"/>
      <c r="EV125" s="1790"/>
      <c r="EW125" s="1790"/>
      <c r="EX125" s="1790"/>
      <c r="EY125" s="1790"/>
      <c r="EZ125" s="1790"/>
      <c r="FA125" s="1790"/>
      <c r="FB125" s="1790"/>
      <c r="FC125" s="1790"/>
      <c r="FD125" s="1790"/>
      <c r="FE125" s="1790"/>
      <c r="FF125" s="1791"/>
    </row>
    <row r="126" spans="3:162" ht="13.5" customHeight="1">
      <c r="C126" s="1801"/>
      <c r="D126" s="1802"/>
      <c r="E126" s="1802"/>
      <c r="F126" s="1802"/>
      <c r="G126" s="1803"/>
      <c r="H126" s="1792"/>
      <c r="I126" s="1793"/>
      <c r="J126" s="1793"/>
      <c r="K126" s="1793"/>
      <c r="L126" s="1793"/>
      <c r="M126" s="1793"/>
      <c r="N126" s="1793"/>
      <c r="O126" s="1793"/>
      <c r="P126" s="1793"/>
      <c r="Q126" s="1793"/>
      <c r="R126" s="1793"/>
      <c r="S126" s="1793"/>
      <c r="T126" s="1793"/>
      <c r="U126" s="1793"/>
      <c r="V126" s="1793"/>
      <c r="W126" s="1793"/>
      <c r="X126" s="1793"/>
      <c r="Y126" s="1793"/>
      <c r="Z126" s="1793"/>
      <c r="AA126" s="1793"/>
      <c r="AB126" s="1793"/>
      <c r="AC126" s="1793"/>
      <c r="AD126" s="1793"/>
      <c r="AE126" s="1793"/>
      <c r="AF126" s="1793"/>
      <c r="AG126" s="1793"/>
      <c r="AH126" s="1793"/>
      <c r="AI126" s="1793"/>
      <c r="AJ126" s="1793"/>
      <c r="AK126" s="1793"/>
      <c r="AL126" s="1793"/>
      <c r="AM126" s="1793"/>
      <c r="AN126" s="1793"/>
      <c r="AO126" s="1793"/>
      <c r="AP126" s="1793"/>
      <c r="AQ126" s="1793"/>
      <c r="AR126" s="1793"/>
      <c r="AS126" s="1793"/>
      <c r="AT126" s="1793"/>
      <c r="AU126" s="1793"/>
      <c r="AV126" s="1793"/>
      <c r="AW126" s="1793"/>
      <c r="AX126" s="1793"/>
      <c r="AY126" s="1793"/>
      <c r="AZ126" s="1793"/>
      <c r="BA126" s="1793"/>
      <c r="BB126" s="1793"/>
      <c r="BC126" s="1793"/>
      <c r="BD126" s="1793"/>
      <c r="BE126" s="1793"/>
      <c r="BF126" s="1793"/>
      <c r="BG126" s="1793"/>
      <c r="BH126" s="1793"/>
      <c r="BI126" s="1793"/>
      <c r="BJ126" s="1793"/>
      <c r="BK126" s="1793"/>
      <c r="BL126" s="1793"/>
      <c r="BM126" s="1793"/>
      <c r="BN126" s="1793"/>
      <c r="BO126" s="1793"/>
      <c r="BP126" s="1793"/>
      <c r="BQ126" s="1793"/>
      <c r="BR126" s="1793"/>
      <c r="BS126" s="1793"/>
      <c r="BT126" s="1793"/>
      <c r="BU126" s="1793"/>
      <c r="BV126" s="1793"/>
      <c r="BW126" s="1793"/>
      <c r="BX126" s="1793"/>
      <c r="BY126" s="1793"/>
      <c r="BZ126" s="1793"/>
      <c r="CA126" s="1793"/>
      <c r="CB126" s="1793"/>
      <c r="CC126" s="1793"/>
      <c r="CD126" s="1793"/>
      <c r="CE126" s="1793"/>
      <c r="CF126" s="1793"/>
      <c r="CG126" s="1793"/>
      <c r="CH126" s="1793"/>
      <c r="CI126" s="1793"/>
      <c r="CJ126" s="1793"/>
      <c r="CK126" s="1793"/>
      <c r="CL126" s="1793"/>
      <c r="CM126" s="1793"/>
      <c r="CN126" s="1793"/>
      <c r="CO126" s="1793"/>
      <c r="CP126" s="1793"/>
      <c r="CQ126" s="1793"/>
      <c r="CR126" s="1793"/>
      <c r="CS126" s="1793"/>
      <c r="CT126" s="1793"/>
      <c r="CU126" s="1793"/>
      <c r="CV126" s="1793"/>
      <c r="CW126" s="1793"/>
      <c r="CX126" s="1793"/>
      <c r="CY126" s="1793"/>
      <c r="CZ126" s="1793"/>
      <c r="DA126" s="1793"/>
      <c r="DB126" s="1793"/>
      <c r="DC126" s="1793"/>
      <c r="DD126" s="1793"/>
      <c r="DE126" s="1793"/>
      <c r="DF126" s="1793"/>
      <c r="DG126" s="1793"/>
      <c r="DH126" s="1793"/>
      <c r="DI126" s="1793"/>
      <c r="DJ126" s="1793"/>
      <c r="DK126" s="1793"/>
      <c r="DL126" s="1793"/>
      <c r="DM126" s="1793"/>
      <c r="DN126" s="1793"/>
      <c r="DO126" s="1793"/>
      <c r="DP126" s="1793"/>
      <c r="DQ126" s="1793"/>
      <c r="DR126" s="1793"/>
      <c r="DS126" s="1793"/>
      <c r="DT126" s="1793"/>
      <c r="DU126" s="1793"/>
      <c r="DV126" s="1793"/>
      <c r="DW126" s="1793"/>
      <c r="DX126" s="1793"/>
      <c r="DY126" s="1793"/>
      <c r="DZ126" s="1793"/>
      <c r="EA126" s="1793"/>
      <c r="EB126" s="1793"/>
      <c r="EC126" s="1793"/>
      <c r="ED126" s="1793"/>
      <c r="EE126" s="1793"/>
      <c r="EF126" s="1793"/>
      <c r="EG126" s="1793"/>
      <c r="EH126" s="1793"/>
      <c r="EI126" s="1793"/>
      <c r="EJ126" s="1793"/>
      <c r="EK126" s="1793"/>
      <c r="EL126" s="1793"/>
      <c r="EM126" s="1793"/>
      <c r="EN126" s="1793"/>
      <c r="EO126" s="1793"/>
      <c r="EP126" s="1793"/>
      <c r="EQ126" s="1793"/>
      <c r="ER126" s="1793"/>
      <c r="ES126" s="1793"/>
      <c r="ET126" s="1793"/>
      <c r="EU126" s="1793"/>
      <c r="EV126" s="1793"/>
      <c r="EW126" s="1793"/>
      <c r="EX126" s="1793"/>
      <c r="EY126" s="1793"/>
      <c r="EZ126" s="1793"/>
      <c r="FA126" s="1793"/>
      <c r="FB126" s="1793"/>
      <c r="FC126" s="1793"/>
      <c r="FD126" s="1793"/>
      <c r="FE126" s="1793"/>
      <c r="FF126" s="1794"/>
    </row>
    <row r="127" spans="3:162">
      <c r="C127" s="109"/>
      <c r="D127" s="109"/>
    </row>
    <row r="128" spans="3:162">
      <c r="C128" s="109"/>
      <c r="D128" s="109"/>
    </row>
    <row r="129" spans="3:162" ht="12.75" customHeight="1">
      <c r="C129" s="1826" t="s">
        <v>474</v>
      </c>
      <c r="D129" s="1827"/>
      <c r="E129" s="1827"/>
      <c r="F129" s="1827"/>
      <c r="G129" s="1828"/>
      <c r="H129" s="1835" t="s">
        <v>698</v>
      </c>
      <c r="I129" s="1836"/>
      <c r="J129" s="1836"/>
      <c r="K129" s="1836"/>
      <c r="L129" s="1836"/>
      <c r="M129" s="1836"/>
      <c r="N129" s="1836"/>
      <c r="O129" s="1836"/>
      <c r="P129" s="1836"/>
      <c r="Q129" s="1836"/>
      <c r="R129" s="1836"/>
      <c r="S129" s="1836"/>
      <c r="T129" s="1836"/>
      <c r="U129" s="1836"/>
      <c r="V129" s="1836"/>
      <c r="W129" s="1836"/>
      <c r="X129" s="1836"/>
      <c r="Y129" s="1836"/>
      <c r="Z129" s="1836"/>
      <c r="AA129" s="1836"/>
      <c r="AB129" s="1836"/>
      <c r="AC129" s="1836"/>
      <c r="AD129" s="1836"/>
      <c r="AE129" s="1836"/>
      <c r="AF129" s="1836"/>
      <c r="AG129" s="1836"/>
      <c r="AH129" s="1836"/>
      <c r="AI129" s="1836"/>
      <c r="AJ129" s="1836"/>
      <c r="AK129" s="1836"/>
      <c r="AL129" s="1836"/>
      <c r="AM129" s="1836"/>
      <c r="AN129" s="1836"/>
      <c r="AO129" s="1836"/>
      <c r="AP129" s="1836"/>
      <c r="AQ129" s="1836"/>
      <c r="AR129" s="1836"/>
      <c r="AS129" s="1837"/>
      <c r="AT129" s="1844" t="s">
        <v>699</v>
      </c>
      <c r="AU129" s="1836"/>
      <c r="AV129" s="1836"/>
      <c r="AW129" s="1836"/>
      <c r="AX129" s="1836"/>
      <c r="AY129" s="1836"/>
      <c r="AZ129" s="1836"/>
      <c r="BA129" s="1836"/>
      <c r="BB129" s="1836"/>
      <c r="BC129" s="1836"/>
      <c r="BD129" s="1836"/>
      <c r="BE129" s="1836"/>
      <c r="BF129" s="1836"/>
      <c r="BG129" s="1836"/>
      <c r="BH129" s="1836"/>
      <c r="BI129" s="1836"/>
      <c r="BJ129" s="1836"/>
      <c r="BK129" s="1836"/>
      <c r="BL129" s="1836"/>
      <c r="BM129" s="1836"/>
      <c r="BN129" s="1836"/>
      <c r="BO129" s="1836"/>
      <c r="BP129" s="1836"/>
      <c r="BQ129" s="1836"/>
      <c r="BR129" s="1836"/>
      <c r="BS129" s="1836"/>
      <c r="BT129" s="1836"/>
      <c r="BU129" s="1836"/>
      <c r="BV129" s="1837"/>
      <c r="BW129" s="1835" t="s">
        <v>707</v>
      </c>
      <c r="BX129" s="1836"/>
      <c r="BY129" s="1836"/>
      <c r="BZ129" s="1836"/>
      <c r="CA129" s="1836"/>
      <c r="CB129" s="1836"/>
      <c r="CC129" s="1836"/>
      <c r="CD129" s="1836"/>
      <c r="CE129" s="1836"/>
      <c r="CF129" s="1836"/>
      <c r="CG129" s="1836"/>
      <c r="CH129" s="1836"/>
      <c r="CI129" s="1836"/>
      <c r="CJ129" s="1836"/>
      <c r="CK129" s="1836"/>
      <c r="CL129" s="1836"/>
      <c r="CM129" s="1836"/>
      <c r="CN129" s="1836"/>
      <c r="CO129" s="1836"/>
      <c r="CP129" s="1836"/>
      <c r="CQ129" s="1836"/>
      <c r="CR129" s="1836"/>
      <c r="CS129" s="1836"/>
      <c r="CT129" s="1836"/>
      <c r="CU129" s="1836"/>
      <c r="CV129" s="1836"/>
      <c r="CW129" s="1836"/>
      <c r="CX129" s="1836"/>
      <c r="CY129" s="1836"/>
      <c r="CZ129" s="1836"/>
      <c r="DA129" s="1836"/>
      <c r="DB129" s="1836"/>
      <c r="DC129" s="1836"/>
      <c r="DD129" s="1836"/>
      <c r="DE129" s="1836"/>
      <c r="DF129" s="1836"/>
      <c r="DG129" s="1836"/>
      <c r="DH129" s="1837"/>
      <c r="DI129" s="1835" t="s">
        <v>701</v>
      </c>
      <c r="DJ129" s="1836"/>
      <c r="DK129" s="1836"/>
      <c r="DL129" s="1836"/>
      <c r="DM129" s="1836"/>
      <c r="DN129" s="1836"/>
      <c r="DO129" s="1836"/>
      <c r="DP129" s="1836"/>
      <c r="DQ129" s="1836"/>
      <c r="DR129" s="1836"/>
      <c r="DS129" s="1836"/>
      <c r="DT129" s="1836"/>
      <c r="DU129" s="1836"/>
      <c r="DV129" s="1836"/>
      <c r="DW129" s="1836"/>
      <c r="DX129" s="1836"/>
      <c r="DY129" s="1836"/>
      <c r="DZ129" s="1836"/>
      <c r="EA129" s="1836"/>
      <c r="EB129" s="1836"/>
      <c r="EC129" s="1836"/>
      <c r="ED129" s="1836"/>
      <c r="EE129" s="1836"/>
      <c r="EF129" s="1836"/>
      <c r="EG129" s="1836"/>
      <c r="EH129" s="1836"/>
      <c r="EI129" s="1836"/>
      <c r="EJ129" s="1836"/>
      <c r="EK129" s="1836"/>
      <c r="EL129" s="1836"/>
      <c r="EM129" s="1836"/>
      <c r="EN129" s="1836"/>
      <c r="EO129" s="1836"/>
      <c r="EP129" s="1836"/>
      <c r="EQ129" s="1836"/>
      <c r="ER129" s="1836"/>
      <c r="ES129" s="1836"/>
      <c r="ET129" s="1836"/>
      <c r="EU129" s="1836"/>
      <c r="EV129" s="1836"/>
      <c r="EW129" s="1836"/>
      <c r="EX129" s="1836"/>
      <c r="EY129" s="1836"/>
      <c r="EZ129" s="1836"/>
      <c r="FA129" s="1836"/>
      <c r="FB129" s="1836"/>
      <c r="FC129" s="1836"/>
      <c r="FD129" s="1836"/>
      <c r="FE129" s="1836"/>
      <c r="FF129" s="1837"/>
    </row>
    <row r="130" spans="3:162" ht="12.75" customHeight="1">
      <c r="C130" s="1829"/>
      <c r="D130" s="1830"/>
      <c r="E130" s="1830"/>
      <c r="F130" s="1830"/>
      <c r="G130" s="1831"/>
      <c r="H130" s="1838"/>
      <c r="I130" s="1839"/>
      <c r="J130" s="1839"/>
      <c r="K130" s="1839"/>
      <c r="L130" s="1839"/>
      <c r="M130" s="1839"/>
      <c r="N130" s="1839"/>
      <c r="O130" s="1839"/>
      <c r="P130" s="1839"/>
      <c r="Q130" s="1839"/>
      <c r="R130" s="1839"/>
      <c r="S130" s="1839"/>
      <c r="T130" s="1839"/>
      <c r="U130" s="1839"/>
      <c r="V130" s="1839"/>
      <c r="W130" s="1839"/>
      <c r="X130" s="1839"/>
      <c r="Y130" s="1839"/>
      <c r="Z130" s="1839"/>
      <c r="AA130" s="1839"/>
      <c r="AB130" s="1839"/>
      <c r="AC130" s="1839"/>
      <c r="AD130" s="1839"/>
      <c r="AE130" s="1839"/>
      <c r="AF130" s="1839"/>
      <c r="AG130" s="1839"/>
      <c r="AH130" s="1839"/>
      <c r="AI130" s="1839"/>
      <c r="AJ130" s="1839"/>
      <c r="AK130" s="1839"/>
      <c r="AL130" s="1839"/>
      <c r="AM130" s="1839"/>
      <c r="AN130" s="1839"/>
      <c r="AO130" s="1839"/>
      <c r="AP130" s="1839"/>
      <c r="AQ130" s="1839"/>
      <c r="AR130" s="1839"/>
      <c r="AS130" s="1840"/>
      <c r="AT130" s="1838"/>
      <c r="AU130" s="1839"/>
      <c r="AV130" s="1839"/>
      <c r="AW130" s="1839"/>
      <c r="AX130" s="1839"/>
      <c r="AY130" s="1839"/>
      <c r="AZ130" s="1839"/>
      <c r="BA130" s="1839"/>
      <c r="BB130" s="1839"/>
      <c r="BC130" s="1839"/>
      <c r="BD130" s="1839"/>
      <c r="BE130" s="1839"/>
      <c r="BF130" s="1839"/>
      <c r="BG130" s="1839"/>
      <c r="BH130" s="1839"/>
      <c r="BI130" s="1839"/>
      <c r="BJ130" s="1839"/>
      <c r="BK130" s="1839"/>
      <c r="BL130" s="1839"/>
      <c r="BM130" s="1839"/>
      <c r="BN130" s="1839"/>
      <c r="BO130" s="1839"/>
      <c r="BP130" s="1839"/>
      <c r="BQ130" s="1839"/>
      <c r="BR130" s="1839"/>
      <c r="BS130" s="1839"/>
      <c r="BT130" s="1839"/>
      <c r="BU130" s="1839"/>
      <c r="BV130" s="1840"/>
      <c r="BW130" s="1838"/>
      <c r="BX130" s="1839"/>
      <c r="BY130" s="1839"/>
      <c r="BZ130" s="1839"/>
      <c r="CA130" s="1839"/>
      <c r="CB130" s="1839"/>
      <c r="CC130" s="1839"/>
      <c r="CD130" s="1839"/>
      <c r="CE130" s="1839"/>
      <c r="CF130" s="1839"/>
      <c r="CG130" s="1839"/>
      <c r="CH130" s="1839"/>
      <c r="CI130" s="1839"/>
      <c r="CJ130" s="1839"/>
      <c r="CK130" s="1839"/>
      <c r="CL130" s="1839"/>
      <c r="CM130" s="1839"/>
      <c r="CN130" s="1839"/>
      <c r="CO130" s="1839"/>
      <c r="CP130" s="1839"/>
      <c r="CQ130" s="1839"/>
      <c r="CR130" s="1839"/>
      <c r="CS130" s="1839"/>
      <c r="CT130" s="1839"/>
      <c r="CU130" s="1839"/>
      <c r="CV130" s="1839"/>
      <c r="CW130" s="1839"/>
      <c r="CX130" s="1839"/>
      <c r="CY130" s="1839"/>
      <c r="CZ130" s="1839"/>
      <c r="DA130" s="1839"/>
      <c r="DB130" s="1839"/>
      <c r="DC130" s="1839"/>
      <c r="DD130" s="1839"/>
      <c r="DE130" s="1839"/>
      <c r="DF130" s="1839"/>
      <c r="DG130" s="1839"/>
      <c r="DH130" s="1840"/>
      <c r="DI130" s="1838"/>
      <c r="DJ130" s="1839"/>
      <c r="DK130" s="1839"/>
      <c r="DL130" s="1839"/>
      <c r="DM130" s="1839"/>
      <c r="DN130" s="1839"/>
      <c r="DO130" s="1839"/>
      <c r="DP130" s="1839"/>
      <c r="DQ130" s="1839"/>
      <c r="DR130" s="1839"/>
      <c r="DS130" s="1839"/>
      <c r="DT130" s="1839"/>
      <c r="DU130" s="1839"/>
      <c r="DV130" s="1839"/>
      <c r="DW130" s="1839"/>
      <c r="DX130" s="1839"/>
      <c r="DY130" s="1839"/>
      <c r="DZ130" s="1839"/>
      <c r="EA130" s="1839"/>
      <c r="EB130" s="1839"/>
      <c r="EC130" s="1839"/>
      <c r="ED130" s="1839"/>
      <c r="EE130" s="1839"/>
      <c r="EF130" s="1839"/>
      <c r="EG130" s="1839"/>
      <c r="EH130" s="1839"/>
      <c r="EI130" s="1839"/>
      <c r="EJ130" s="1839"/>
      <c r="EK130" s="1839"/>
      <c r="EL130" s="1839"/>
      <c r="EM130" s="1839"/>
      <c r="EN130" s="1839"/>
      <c r="EO130" s="1839"/>
      <c r="EP130" s="1839"/>
      <c r="EQ130" s="1839"/>
      <c r="ER130" s="1839"/>
      <c r="ES130" s="1839"/>
      <c r="ET130" s="1839"/>
      <c r="EU130" s="1839"/>
      <c r="EV130" s="1839"/>
      <c r="EW130" s="1839"/>
      <c r="EX130" s="1839"/>
      <c r="EY130" s="1839"/>
      <c r="EZ130" s="1839"/>
      <c r="FA130" s="1839"/>
      <c r="FB130" s="1839"/>
      <c r="FC130" s="1839"/>
      <c r="FD130" s="1839"/>
      <c r="FE130" s="1839"/>
      <c r="FF130" s="1840"/>
    </row>
    <row r="131" spans="3:162" ht="12.75" customHeight="1">
      <c r="C131" s="1829"/>
      <c r="D131" s="1830"/>
      <c r="E131" s="1830"/>
      <c r="F131" s="1830"/>
      <c r="G131" s="1831"/>
      <c r="H131" s="1841"/>
      <c r="I131" s="1842"/>
      <c r="J131" s="1842"/>
      <c r="K131" s="1842"/>
      <c r="L131" s="1842"/>
      <c r="M131" s="1842"/>
      <c r="N131" s="1842"/>
      <c r="O131" s="1842"/>
      <c r="P131" s="1842"/>
      <c r="Q131" s="1842"/>
      <c r="R131" s="1842"/>
      <c r="S131" s="1842"/>
      <c r="T131" s="1842"/>
      <c r="U131" s="1842"/>
      <c r="V131" s="1842"/>
      <c r="W131" s="1842"/>
      <c r="X131" s="1842"/>
      <c r="Y131" s="1842"/>
      <c r="Z131" s="1842"/>
      <c r="AA131" s="1842"/>
      <c r="AB131" s="1842"/>
      <c r="AC131" s="1842"/>
      <c r="AD131" s="1842"/>
      <c r="AE131" s="1842"/>
      <c r="AF131" s="1842"/>
      <c r="AG131" s="1842"/>
      <c r="AH131" s="1842"/>
      <c r="AI131" s="1842"/>
      <c r="AJ131" s="1842"/>
      <c r="AK131" s="1842"/>
      <c r="AL131" s="1842"/>
      <c r="AM131" s="1842"/>
      <c r="AN131" s="1842"/>
      <c r="AO131" s="1842"/>
      <c r="AP131" s="1842"/>
      <c r="AQ131" s="1842"/>
      <c r="AR131" s="1842"/>
      <c r="AS131" s="1843"/>
      <c r="AT131" s="1841"/>
      <c r="AU131" s="1842"/>
      <c r="AV131" s="1842"/>
      <c r="AW131" s="1842"/>
      <c r="AX131" s="1842"/>
      <c r="AY131" s="1842"/>
      <c r="AZ131" s="1842"/>
      <c r="BA131" s="1842"/>
      <c r="BB131" s="1842"/>
      <c r="BC131" s="1842"/>
      <c r="BD131" s="1842"/>
      <c r="BE131" s="1842"/>
      <c r="BF131" s="1842"/>
      <c r="BG131" s="1842"/>
      <c r="BH131" s="1842"/>
      <c r="BI131" s="1842"/>
      <c r="BJ131" s="1842"/>
      <c r="BK131" s="1842"/>
      <c r="BL131" s="1842"/>
      <c r="BM131" s="1842"/>
      <c r="BN131" s="1842"/>
      <c r="BO131" s="1842"/>
      <c r="BP131" s="1842"/>
      <c r="BQ131" s="1842"/>
      <c r="BR131" s="1842"/>
      <c r="BS131" s="1842"/>
      <c r="BT131" s="1842"/>
      <c r="BU131" s="1842"/>
      <c r="BV131" s="1843"/>
      <c r="BW131" s="1841"/>
      <c r="BX131" s="1842"/>
      <c r="BY131" s="1842"/>
      <c r="BZ131" s="1842"/>
      <c r="CA131" s="1842"/>
      <c r="CB131" s="1842"/>
      <c r="CC131" s="1842"/>
      <c r="CD131" s="1842"/>
      <c r="CE131" s="1842"/>
      <c r="CF131" s="1842"/>
      <c r="CG131" s="1842"/>
      <c r="CH131" s="1842"/>
      <c r="CI131" s="1842"/>
      <c r="CJ131" s="1842"/>
      <c r="CK131" s="1842"/>
      <c r="CL131" s="1842"/>
      <c r="CM131" s="1842"/>
      <c r="CN131" s="1842"/>
      <c r="CO131" s="1842"/>
      <c r="CP131" s="1842"/>
      <c r="CQ131" s="1842"/>
      <c r="CR131" s="1842"/>
      <c r="CS131" s="1842"/>
      <c r="CT131" s="1842"/>
      <c r="CU131" s="1842"/>
      <c r="CV131" s="1842"/>
      <c r="CW131" s="1842"/>
      <c r="CX131" s="1842"/>
      <c r="CY131" s="1842"/>
      <c r="CZ131" s="1842"/>
      <c r="DA131" s="1842"/>
      <c r="DB131" s="1842"/>
      <c r="DC131" s="1842"/>
      <c r="DD131" s="1842"/>
      <c r="DE131" s="1842"/>
      <c r="DF131" s="1842"/>
      <c r="DG131" s="1842"/>
      <c r="DH131" s="1843"/>
      <c r="DI131" s="1841"/>
      <c r="DJ131" s="1842"/>
      <c r="DK131" s="1842"/>
      <c r="DL131" s="1842"/>
      <c r="DM131" s="1842"/>
      <c r="DN131" s="1842"/>
      <c r="DO131" s="1842"/>
      <c r="DP131" s="1842"/>
      <c r="DQ131" s="1842"/>
      <c r="DR131" s="1842"/>
      <c r="DS131" s="1842"/>
      <c r="DT131" s="1842"/>
      <c r="DU131" s="1842"/>
      <c r="DV131" s="1842"/>
      <c r="DW131" s="1842"/>
      <c r="DX131" s="1842"/>
      <c r="DY131" s="1842"/>
      <c r="DZ131" s="1842"/>
      <c r="EA131" s="1842"/>
      <c r="EB131" s="1842"/>
      <c r="EC131" s="1842"/>
      <c r="ED131" s="1842"/>
      <c r="EE131" s="1842"/>
      <c r="EF131" s="1842"/>
      <c r="EG131" s="1842"/>
      <c r="EH131" s="1842"/>
      <c r="EI131" s="1842"/>
      <c r="EJ131" s="1842"/>
      <c r="EK131" s="1842"/>
      <c r="EL131" s="1842"/>
      <c r="EM131" s="1842"/>
      <c r="EN131" s="1842"/>
      <c r="EO131" s="1842"/>
      <c r="EP131" s="1842"/>
      <c r="EQ131" s="1842"/>
      <c r="ER131" s="1842"/>
      <c r="ES131" s="1842"/>
      <c r="ET131" s="1842"/>
      <c r="EU131" s="1842"/>
      <c r="EV131" s="1842"/>
      <c r="EW131" s="1842"/>
      <c r="EX131" s="1842"/>
      <c r="EY131" s="1842"/>
      <c r="EZ131" s="1842"/>
      <c r="FA131" s="1842"/>
      <c r="FB131" s="1842"/>
      <c r="FC131" s="1842"/>
      <c r="FD131" s="1842"/>
      <c r="FE131" s="1842"/>
      <c r="FF131" s="1843"/>
    </row>
    <row r="132" spans="3:162">
      <c r="C132" s="1829"/>
      <c r="D132" s="1830"/>
      <c r="E132" s="1830"/>
      <c r="F132" s="1830"/>
      <c r="G132" s="1831"/>
      <c r="H132" s="98"/>
      <c r="I132" s="99"/>
      <c r="J132" s="99"/>
      <c r="K132" s="99"/>
      <c r="L132" s="99"/>
      <c r="M132" s="99"/>
      <c r="N132" s="99"/>
      <c r="O132" s="99"/>
      <c r="P132" s="99"/>
      <c r="Q132" s="99"/>
      <c r="R132" s="99"/>
      <c r="S132" s="99"/>
      <c r="T132" s="99"/>
      <c r="U132" s="99"/>
      <c r="V132" s="99"/>
      <c r="W132" s="99"/>
      <c r="X132" s="99"/>
      <c r="Y132" s="99"/>
      <c r="Z132" s="99"/>
      <c r="AA132" s="99"/>
      <c r="AB132" s="99"/>
      <c r="AC132" s="99"/>
      <c r="AD132" s="99"/>
      <c r="AE132" s="99"/>
      <c r="AF132" s="99"/>
      <c r="AG132" s="99"/>
      <c r="AH132" s="99"/>
      <c r="AI132" s="99"/>
      <c r="AJ132" s="99"/>
      <c r="AK132" s="99"/>
      <c r="AL132" s="99"/>
      <c r="AM132" s="99"/>
      <c r="AN132" s="99"/>
      <c r="AO132" s="99"/>
      <c r="AP132" s="99"/>
      <c r="AQ132" s="99"/>
      <c r="AR132" s="99"/>
      <c r="AS132" s="100"/>
      <c r="AT132" s="59"/>
      <c r="AU132" s="59"/>
      <c r="AV132" s="59"/>
      <c r="AW132" s="59"/>
      <c r="AX132" s="59"/>
      <c r="AY132" s="59"/>
      <c r="AZ132" s="59"/>
      <c r="BA132" s="59"/>
      <c r="BB132" s="59"/>
      <c r="BC132" s="59"/>
      <c r="BD132" s="59"/>
      <c r="BE132" s="59"/>
      <c r="BF132" s="59"/>
      <c r="BG132" s="59"/>
      <c r="BH132" s="59"/>
      <c r="BI132" s="59"/>
      <c r="BJ132" s="59"/>
      <c r="BK132" s="59"/>
      <c r="BL132" s="59"/>
      <c r="BM132" s="59"/>
      <c r="BN132" s="59"/>
      <c r="BO132" s="59"/>
      <c r="BP132" s="59"/>
      <c r="BQ132" s="59"/>
      <c r="BR132" s="59"/>
      <c r="BS132" s="59"/>
      <c r="BT132" s="59"/>
      <c r="BU132" s="59"/>
      <c r="BV132" s="59"/>
      <c r="BW132" s="98"/>
      <c r="BX132" s="99"/>
      <c r="BY132" s="99"/>
      <c r="BZ132" s="99"/>
      <c r="CA132" s="99"/>
      <c r="CB132" s="99"/>
      <c r="CC132" s="99"/>
      <c r="CD132" s="99"/>
      <c r="CE132" s="99"/>
      <c r="CF132" s="99"/>
      <c r="CG132" s="99"/>
      <c r="CH132" s="99"/>
      <c r="CI132" s="99"/>
      <c r="CJ132" s="99"/>
      <c r="CK132" s="99"/>
      <c r="CL132" s="99"/>
      <c r="CM132" s="99"/>
      <c r="CN132" s="99"/>
      <c r="CO132" s="99"/>
      <c r="CP132" s="99"/>
      <c r="CQ132" s="99"/>
      <c r="CR132" s="99"/>
      <c r="CS132" s="99"/>
      <c r="CT132" s="99"/>
      <c r="CU132" s="99"/>
      <c r="CV132" s="99"/>
      <c r="CW132" s="99"/>
      <c r="CX132" s="99"/>
      <c r="CY132" s="99"/>
      <c r="CZ132" s="99"/>
      <c r="DA132" s="99"/>
      <c r="DB132" s="99"/>
      <c r="DC132" s="99"/>
      <c r="DD132" s="99"/>
      <c r="DE132" s="99"/>
      <c r="DF132" s="99"/>
      <c r="DG132" s="99"/>
      <c r="DH132" s="100"/>
      <c r="DI132" s="92"/>
      <c r="DJ132" s="93"/>
      <c r="DK132" s="93"/>
      <c r="DL132" s="93"/>
      <c r="DM132" s="93"/>
      <c r="DN132" s="93"/>
      <c r="DO132" s="93"/>
      <c r="DP132" s="93"/>
      <c r="DQ132" s="93"/>
      <c r="DR132" s="93"/>
      <c r="DS132" s="93"/>
      <c r="DT132" s="93"/>
      <c r="DU132" s="93"/>
      <c r="DV132" s="93"/>
      <c r="DW132" s="93"/>
      <c r="DX132" s="93"/>
      <c r="DY132" s="93"/>
      <c r="DZ132" s="93"/>
      <c r="EA132" s="93"/>
      <c r="EB132" s="93"/>
      <c r="EC132" s="93"/>
      <c r="ED132" s="93"/>
      <c r="EE132" s="93"/>
      <c r="EF132" s="93"/>
      <c r="EG132" s="93"/>
      <c r="EH132" s="93"/>
      <c r="EI132" s="93"/>
      <c r="EJ132" s="93"/>
      <c r="EK132" s="93"/>
      <c r="EL132" s="93"/>
      <c r="EM132" s="93"/>
      <c r="EN132" s="93"/>
      <c r="EO132" s="93"/>
      <c r="EP132" s="93"/>
      <c r="EQ132" s="93"/>
      <c r="ER132" s="93"/>
      <c r="ES132" s="93"/>
      <c r="ET132" s="93"/>
      <c r="EU132" s="93"/>
      <c r="EV132" s="93"/>
      <c r="EW132" s="93"/>
      <c r="EX132" s="93"/>
      <c r="EY132" s="93"/>
      <c r="EZ132" s="93"/>
      <c r="FA132" s="93"/>
      <c r="FB132" s="93"/>
      <c r="FC132" s="93"/>
      <c r="FD132" s="93"/>
      <c r="FE132" s="93"/>
      <c r="FF132" s="94"/>
    </row>
    <row r="133" spans="3:162">
      <c r="C133" s="1829"/>
      <c r="D133" s="1830"/>
      <c r="E133" s="1830"/>
      <c r="F133" s="1830"/>
      <c r="G133" s="1831"/>
      <c r="H133" s="95"/>
      <c r="I133" s="59"/>
      <c r="J133" s="59"/>
      <c r="K133" s="59"/>
      <c r="L133" s="59"/>
      <c r="M133" s="59"/>
      <c r="N133" s="59"/>
      <c r="O133" s="59"/>
      <c r="P133" s="59"/>
      <c r="Q133" s="59"/>
      <c r="R133" s="59"/>
      <c r="S133" s="59"/>
      <c r="T133" s="59"/>
      <c r="U133" s="59"/>
      <c r="V133" s="59"/>
      <c r="W133" s="59"/>
      <c r="X133" s="59"/>
      <c r="Y133" s="59"/>
      <c r="Z133" s="59"/>
      <c r="AA133" s="59"/>
      <c r="AB133" s="59"/>
      <c r="AC133" s="59"/>
      <c r="AD133" s="59"/>
      <c r="AE133" s="59"/>
      <c r="AF133" s="59"/>
      <c r="AG133" s="59"/>
      <c r="AH133" s="59"/>
      <c r="AI133" s="59"/>
      <c r="AJ133" s="59"/>
      <c r="AK133" s="59"/>
      <c r="AL133" s="59"/>
      <c r="AM133" s="59"/>
      <c r="AN133" s="59"/>
      <c r="AO133" s="59"/>
      <c r="AP133" s="59"/>
      <c r="AQ133" s="59"/>
      <c r="AR133" s="59"/>
      <c r="AS133" s="101"/>
      <c r="AT133" s="59"/>
      <c r="AU133" s="59"/>
      <c r="AV133" s="59"/>
      <c r="AW133" s="59"/>
      <c r="AX133" s="59"/>
      <c r="AY133" s="59"/>
      <c r="AZ133" s="59"/>
      <c r="BA133" s="59"/>
      <c r="BB133" s="59"/>
      <c r="BC133" s="59"/>
      <c r="BD133" s="59"/>
      <c r="BE133" s="59"/>
      <c r="BF133" s="59"/>
      <c r="BG133" s="59"/>
      <c r="BH133" s="59"/>
      <c r="BI133" s="59"/>
      <c r="BJ133" s="59"/>
      <c r="BK133" s="59"/>
      <c r="BL133" s="59"/>
      <c r="BM133" s="59"/>
      <c r="BN133" s="59"/>
      <c r="BO133" s="59"/>
      <c r="BP133" s="59"/>
      <c r="BQ133" s="59"/>
      <c r="BR133" s="59"/>
      <c r="BS133" s="59"/>
      <c r="BT133" s="59"/>
      <c r="BU133" s="59"/>
      <c r="BV133" s="59"/>
      <c r="BW133" s="95"/>
      <c r="BX133" s="59"/>
      <c r="BY133" s="59"/>
      <c r="BZ133" s="59"/>
      <c r="CA133" s="59"/>
      <c r="CB133" s="59"/>
      <c r="CC133" s="59"/>
      <c r="CD133" s="59"/>
      <c r="CE133" s="59"/>
      <c r="CF133" s="59"/>
      <c r="CG133" s="59"/>
      <c r="CH133" s="59"/>
      <c r="CI133" s="59"/>
      <c r="CJ133" s="59"/>
      <c r="CK133" s="59"/>
      <c r="CL133" s="59"/>
      <c r="CM133" s="59"/>
      <c r="CN133" s="59"/>
      <c r="CO133" s="59"/>
      <c r="CP133" s="59"/>
      <c r="CQ133" s="59"/>
      <c r="CR133" s="59"/>
      <c r="CS133" s="59"/>
      <c r="CT133" s="59"/>
      <c r="CU133" s="59"/>
      <c r="CV133" s="59"/>
      <c r="CW133" s="59"/>
      <c r="CX133" s="59"/>
      <c r="CY133" s="59"/>
      <c r="CZ133" s="59"/>
      <c r="DA133" s="59"/>
      <c r="DB133" s="59"/>
      <c r="DC133" s="59"/>
      <c r="DD133" s="59"/>
      <c r="DE133" s="59"/>
      <c r="DF133" s="59"/>
      <c r="DG133" s="59"/>
      <c r="DH133" s="101"/>
      <c r="DI133" s="95"/>
      <c r="DJ133" s="59"/>
      <c r="DK133" s="59"/>
      <c r="DL133" s="59"/>
      <c r="DM133" s="59"/>
      <c r="DN133" s="59"/>
      <c r="DO133" s="59"/>
      <c r="DP133" s="59"/>
      <c r="DQ133" s="59"/>
      <c r="DR133" s="59"/>
      <c r="DS133" s="59"/>
      <c r="DT133" s="59"/>
      <c r="DU133" s="59"/>
      <c r="DV133" s="59"/>
      <c r="DW133" s="59"/>
      <c r="DX133" s="59"/>
      <c r="DY133" s="59"/>
      <c r="DZ133" s="59"/>
      <c r="EA133" s="59"/>
      <c r="EB133" s="59"/>
      <c r="EC133" s="59"/>
      <c r="ED133" s="59"/>
      <c r="EE133" s="59"/>
      <c r="EF133" s="59"/>
      <c r="EG133" s="59"/>
      <c r="EH133" s="59"/>
      <c r="EI133" s="59"/>
      <c r="EJ133" s="59"/>
      <c r="EK133" s="59"/>
      <c r="EL133" s="59"/>
      <c r="EM133" s="59"/>
      <c r="EN133" s="59"/>
      <c r="EO133" s="59"/>
      <c r="EP133" s="59"/>
      <c r="EQ133" s="59"/>
      <c r="ER133" s="59"/>
      <c r="ES133" s="59"/>
      <c r="ET133" s="59"/>
      <c r="EU133" s="59"/>
      <c r="EV133" s="59"/>
      <c r="EW133" s="59"/>
      <c r="EX133" s="59"/>
      <c r="EY133" s="59"/>
      <c r="EZ133" s="59"/>
      <c r="FA133" s="59"/>
      <c r="FB133" s="59"/>
      <c r="FC133" s="59"/>
      <c r="FD133" s="59"/>
      <c r="FE133" s="59"/>
      <c r="FF133" s="96"/>
    </row>
    <row r="134" spans="3:162">
      <c r="C134" s="1829"/>
      <c r="D134" s="1830"/>
      <c r="E134" s="1830"/>
      <c r="F134" s="1830"/>
      <c r="G134" s="1831"/>
      <c r="H134" s="95"/>
      <c r="I134" s="59"/>
      <c r="J134" s="59"/>
      <c r="K134" s="59"/>
      <c r="L134" s="59"/>
      <c r="M134" s="59"/>
      <c r="N134" s="59"/>
      <c r="O134" s="59"/>
      <c r="P134" s="59"/>
      <c r="Q134" s="59"/>
      <c r="R134" s="59"/>
      <c r="S134" s="59"/>
      <c r="T134" s="59"/>
      <c r="U134" s="59"/>
      <c r="V134" s="59"/>
      <c r="W134" s="59"/>
      <c r="X134" s="59"/>
      <c r="Y134" s="59"/>
      <c r="Z134" s="59"/>
      <c r="AA134" s="59"/>
      <c r="AB134" s="59"/>
      <c r="AC134" s="59"/>
      <c r="AD134" s="59"/>
      <c r="AE134" s="59"/>
      <c r="AF134" s="59"/>
      <c r="AG134" s="59"/>
      <c r="AH134" s="59"/>
      <c r="AI134" s="59"/>
      <c r="AJ134" s="59"/>
      <c r="AK134" s="59"/>
      <c r="AL134" s="59"/>
      <c r="AM134" s="59"/>
      <c r="AN134" s="59"/>
      <c r="AO134" s="59"/>
      <c r="AP134" s="59"/>
      <c r="AQ134" s="59"/>
      <c r="AR134" s="59"/>
      <c r="AS134" s="101"/>
      <c r="AT134" s="59"/>
      <c r="AU134" s="59"/>
      <c r="AV134" s="59"/>
      <c r="AW134" s="59"/>
      <c r="AX134" s="59"/>
      <c r="AY134" s="59"/>
      <c r="AZ134" s="59"/>
      <c r="BA134" s="59"/>
      <c r="BB134" s="59"/>
      <c r="BC134" s="59"/>
      <c r="BD134" s="59"/>
      <c r="BE134" s="59"/>
      <c r="BF134" s="59"/>
      <c r="BG134" s="59"/>
      <c r="BH134" s="59"/>
      <c r="BI134" s="59"/>
      <c r="BJ134" s="59"/>
      <c r="BK134" s="59"/>
      <c r="BL134" s="59"/>
      <c r="BM134" s="59"/>
      <c r="BN134" s="59"/>
      <c r="BO134" s="59"/>
      <c r="BP134" s="59"/>
      <c r="BQ134" s="59"/>
      <c r="BR134" s="59"/>
      <c r="BS134" s="59"/>
      <c r="BT134" s="59"/>
      <c r="BU134" s="59"/>
      <c r="BV134" s="59"/>
      <c r="BW134" s="95"/>
      <c r="BX134" s="59"/>
      <c r="BY134" s="59"/>
      <c r="BZ134" s="59"/>
      <c r="CA134" s="59"/>
      <c r="CB134" s="59"/>
      <c r="CC134" s="59"/>
      <c r="CD134" s="59"/>
      <c r="CE134" s="59"/>
      <c r="CF134" s="59"/>
      <c r="CG134" s="59"/>
      <c r="CH134" s="59"/>
      <c r="CI134" s="59"/>
      <c r="CJ134" s="59"/>
      <c r="CK134" s="59"/>
      <c r="CL134" s="59"/>
      <c r="CM134" s="59"/>
      <c r="CN134" s="59"/>
      <c r="CO134" s="59"/>
      <c r="CP134" s="59"/>
      <c r="CQ134" s="59"/>
      <c r="CR134" s="59"/>
      <c r="CS134" s="59"/>
      <c r="CT134" s="59"/>
      <c r="CU134" s="59"/>
      <c r="CV134" s="59"/>
      <c r="CW134" s="59"/>
      <c r="CX134" s="59"/>
      <c r="CY134" s="59"/>
      <c r="CZ134" s="59"/>
      <c r="DA134" s="59"/>
      <c r="DB134" s="59"/>
      <c r="DC134" s="59"/>
      <c r="DD134" s="59"/>
      <c r="DE134" s="59"/>
      <c r="DF134" s="59"/>
      <c r="DG134" s="59"/>
      <c r="DH134" s="101"/>
      <c r="DI134" s="95"/>
      <c r="DJ134" s="59"/>
      <c r="DK134" s="59"/>
      <c r="DL134" s="59"/>
      <c r="DM134" s="59"/>
      <c r="DN134" s="59"/>
      <c r="DO134" s="59"/>
      <c r="DP134" s="59"/>
      <c r="DQ134" s="59"/>
      <c r="DR134" s="59"/>
      <c r="DS134" s="59"/>
      <c r="DT134" s="59"/>
      <c r="DU134" s="59"/>
      <c r="DV134" s="59"/>
      <c r="DW134" s="59"/>
      <c r="DX134" s="59"/>
      <c r="DY134" s="59"/>
      <c r="DZ134" s="59"/>
      <c r="EA134" s="59"/>
      <c r="EB134" s="59"/>
      <c r="EC134" s="59"/>
      <c r="ED134" s="59"/>
      <c r="EE134" s="59"/>
      <c r="EF134" s="59"/>
      <c r="EG134" s="59"/>
      <c r="EH134" s="59"/>
      <c r="EI134" s="59"/>
      <c r="EJ134" s="59"/>
      <c r="EK134" s="59"/>
      <c r="EL134" s="59"/>
      <c r="EM134" s="59"/>
      <c r="EN134" s="59"/>
      <c r="EO134" s="59"/>
      <c r="EP134" s="59"/>
      <c r="EQ134" s="59"/>
      <c r="ER134" s="59"/>
      <c r="ES134" s="59"/>
      <c r="ET134" s="59"/>
      <c r="EU134" s="59"/>
      <c r="EV134" s="59"/>
      <c r="EW134" s="59"/>
      <c r="EX134" s="59"/>
      <c r="EY134" s="59"/>
      <c r="EZ134" s="59"/>
      <c r="FA134" s="59"/>
      <c r="FB134" s="59"/>
      <c r="FC134" s="59"/>
      <c r="FD134" s="59"/>
      <c r="FE134" s="59"/>
      <c r="FF134" s="96"/>
    </row>
    <row r="135" spans="3:162">
      <c r="C135" s="1829"/>
      <c r="D135" s="1830"/>
      <c r="E135" s="1830"/>
      <c r="F135" s="1830"/>
      <c r="G135" s="1831"/>
      <c r="H135" s="95"/>
      <c r="I135" s="59"/>
      <c r="J135" s="59"/>
      <c r="K135" s="59"/>
      <c r="L135" s="59"/>
      <c r="M135" s="59"/>
      <c r="N135" s="59"/>
      <c r="O135" s="59"/>
      <c r="P135" s="59"/>
      <c r="Q135" s="59"/>
      <c r="R135" s="59"/>
      <c r="S135" s="59"/>
      <c r="T135" s="59"/>
      <c r="U135" s="59"/>
      <c r="V135" s="59"/>
      <c r="W135" s="59"/>
      <c r="X135" s="59"/>
      <c r="Y135" s="59"/>
      <c r="Z135" s="59"/>
      <c r="AA135" s="59"/>
      <c r="AB135" s="59"/>
      <c r="AC135" s="59"/>
      <c r="AD135" s="59"/>
      <c r="AE135" s="59"/>
      <c r="AF135" s="59"/>
      <c r="AG135" s="59"/>
      <c r="AH135" s="59"/>
      <c r="AI135" s="59"/>
      <c r="AJ135" s="59"/>
      <c r="AK135" s="59"/>
      <c r="AL135" s="59"/>
      <c r="AM135" s="59"/>
      <c r="AN135" s="59"/>
      <c r="AO135" s="59"/>
      <c r="AP135" s="59"/>
      <c r="AQ135" s="59"/>
      <c r="AR135" s="59"/>
      <c r="AS135" s="101"/>
      <c r="AT135" s="59"/>
      <c r="AU135" s="59"/>
      <c r="AV135" s="59"/>
      <c r="AW135" s="59"/>
      <c r="AX135" s="59"/>
      <c r="AY135" s="59"/>
      <c r="AZ135" s="59"/>
      <c r="BA135" s="59"/>
      <c r="BB135" s="59"/>
      <c r="BC135" s="59"/>
      <c r="BD135" s="59"/>
      <c r="BE135" s="59"/>
      <c r="BF135" s="59"/>
      <c r="BG135" s="59"/>
      <c r="BH135" s="59"/>
      <c r="BI135" s="59"/>
      <c r="BJ135" s="59"/>
      <c r="BK135" s="59"/>
      <c r="BL135" s="59"/>
      <c r="BM135" s="59"/>
      <c r="BN135" s="59"/>
      <c r="BO135" s="59"/>
      <c r="BP135" s="59"/>
      <c r="BQ135" s="59"/>
      <c r="BR135" s="59"/>
      <c r="BS135" s="59"/>
      <c r="BT135" s="59"/>
      <c r="BU135" s="59"/>
      <c r="BV135" s="59"/>
      <c r="BW135" s="95"/>
      <c r="BX135" s="59"/>
      <c r="BY135" s="59"/>
      <c r="BZ135" s="59"/>
      <c r="CA135" s="59"/>
      <c r="CB135" s="59"/>
      <c r="CC135" s="59"/>
      <c r="CD135" s="59"/>
      <c r="CE135" s="59"/>
      <c r="CF135" s="59"/>
      <c r="CG135" s="59"/>
      <c r="CH135" s="59"/>
      <c r="CI135" s="59"/>
      <c r="CJ135" s="59"/>
      <c r="CK135" s="59"/>
      <c r="CL135" s="59"/>
      <c r="CM135" s="59"/>
      <c r="CN135" s="59"/>
      <c r="CO135" s="59"/>
      <c r="CP135" s="59"/>
      <c r="CQ135" s="59"/>
      <c r="CR135" s="59"/>
      <c r="CS135" s="59"/>
      <c r="CT135" s="59"/>
      <c r="CU135" s="59"/>
      <c r="CV135" s="59"/>
      <c r="CW135" s="59"/>
      <c r="CX135" s="59"/>
      <c r="CY135" s="59"/>
      <c r="CZ135" s="59"/>
      <c r="DA135" s="59"/>
      <c r="DB135" s="59"/>
      <c r="DC135" s="59"/>
      <c r="DD135" s="59"/>
      <c r="DE135" s="59"/>
      <c r="DF135" s="59"/>
      <c r="DG135" s="59"/>
      <c r="DH135" s="101"/>
      <c r="DI135" s="95"/>
      <c r="DJ135" s="59"/>
      <c r="DK135" s="59"/>
      <c r="DL135" s="59"/>
      <c r="DM135" s="59"/>
      <c r="DN135" s="59"/>
      <c r="DO135" s="59"/>
      <c r="DP135" s="59"/>
      <c r="DQ135" s="59"/>
      <c r="DR135" s="59"/>
      <c r="DS135" s="59"/>
      <c r="DT135" s="59"/>
      <c r="DU135" s="59"/>
      <c r="DV135" s="59"/>
      <c r="DW135" s="59"/>
      <c r="DX135" s="59"/>
      <c r="DY135" s="59"/>
      <c r="DZ135" s="59"/>
      <c r="EA135" s="59"/>
      <c r="EB135" s="59"/>
      <c r="EC135" s="59"/>
      <c r="ED135" s="59"/>
      <c r="EE135" s="59"/>
      <c r="EF135" s="59"/>
      <c r="EG135" s="59"/>
      <c r="EH135" s="59"/>
      <c r="EI135" s="59"/>
      <c r="EJ135" s="59"/>
      <c r="EK135" s="59"/>
      <c r="EL135" s="59"/>
      <c r="EM135" s="59"/>
      <c r="EN135" s="59"/>
      <c r="EO135" s="59"/>
      <c r="EP135" s="59"/>
      <c r="EQ135" s="59"/>
      <c r="ER135" s="59"/>
      <c r="ES135" s="59"/>
      <c r="ET135" s="59"/>
      <c r="EU135" s="59"/>
      <c r="EV135" s="59"/>
      <c r="EW135" s="59"/>
      <c r="EX135" s="59"/>
      <c r="EY135" s="59"/>
      <c r="EZ135" s="59"/>
      <c r="FA135" s="59"/>
      <c r="FB135" s="59"/>
      <c r="FC135" s="59"/>
      <c r="FD135" s="59"/>
      <c r="FE135" s="59"/>
      <c r="FF135" s="96"/>
    </row>
    <row r="136" spans="3:162">
      <c r="C136" s="1829"/>
      <c r="D136" s="1830"/>
      <c r="E136" s="1830"/>
      <c r="F136" s="1830"/>
      <c r="G136" s="1831"/>
      <c r="H136" s="95"/>
      <c r="I136" s="59"/>
      <c r="J136" s="59"/>
      <c r="K136" s="59"/>
      <c r="L136" s="59"/>
      <c r="M136" s="59"/>
      <c r="N136" s="59"/>
      <c r="O136" s="59"/>
      <c r="P136" s="59"/>
      <c r="Q136" s="59"/>
      <c r="R136" s="59"/>
      <c r="S136" s="59"/>
      <c r="T136" s="59"/>
      <c r="U136" s="59"/>
      <c r="V136" s="59"/>
      <c r="W136" s="59"/>
      <c r="X136" s="59"/>
      <c r="Y136" s="59"/>
      <c r="Z136" s="59"/>
      <c r="AA136" s="59"/>
      <c r="AB136" s="59"/>
      <c r="AC136" s="59"/>
      <c r="AD136" s="59"/>
      <c r="AE136" s="59"/>
      <c r="AF136" s="59"/>
      <c r="AG136" s="59"/>
      <c r="AH136" s="59"/>
      <c r="AI136" s="59"/>
      <c r="AJ136" s="59"/>
      <c r="AK136" s="59"/>
      <c r="AL136" s="59"/>
      <c r="AM136" s="59"/>
      <c r="AN136" s="59"/>
      <c r="AO136" s="59"/>
      <c r="AP136" s="59"/>
      <c r="AQ136" s="59"/>
      <c r="AR136" s="59"/>
      <c r="AS136" s="101"/>
      <c r="AT136" s="59"/>
      <c r="AU136" s="59"/>
      <c r="AV136" s="59"/>
      <c r="AW136" s="59"/>
      <c r="AX136" s="59"/>
      <c r="AY136" s="59"/>
      <c r="AZ136" s="59"/>
      <c r="BA136" s="59"/>
      <c r="BB136" s="59"/>
      <c r="BC136" s="59"/>
      <c r="BD136" s="59"/>
      <c r="BE136" s="59"/>
      <c r="BF136" s="59"/>
      <c r="BG136" s="59"/>
      <c r="BH136" s="59"/>
      <c r="BI136" s="59"/>
      <c r="BJ136" s="59"/>
      <c r="BK136" s="59"/>
      <c r="BL136" s="59"/>
      <c r="BM136" s="59"/>
      <c r="BN136" s="59"/>
      <c r="BO136" s="59"/>
      <c r="BP136" s="59"/>
      <c r="BQ136" s="59"/>
      <c r="BR136" s="59"/>
      <c r="BS136" s="59"/>
      <c r="BT136" s="59"/>
      <c r="BU136" s="59"/>
      <c r="BV136" s="59"/>
      <c r="BW136" s="95"/>
      <c r="BX136" s="59"/>
      <c r="BY136" s="59"/>
      <c r="BZ136" s="59"/>
      <c r="CA136" s="59"/>
      <c r="CB136" s="59"/>
      <c r="CC136" s="59"/>
      <c r="CD136" s="59"/>
      <c r="CE136" s="59"/>
      <c r="CF136" s="59"/>
      <c r="CG136" s="59"/>
      <c r="CH136" s="59"/>
      <c r="CI136" s="59"/>
      <c r="CJ136" s="59"/>
      <c r="CK136" s="59"/>
      <c r="CL136" s="59"/>
      <c r="CM136" s="59"/>
      <c r="CN136" s="59"/>
      <c r="CO136" s="59"/>
      <c r="CP136" s="59"/>
      <c r="CQ136" s="59"/>
      <c r="CR136" s="59"/>
      <c r="CS136" s="59"/>
      <c r="CT136" s="59"/>
      <c r="CU136" s="59"/>
      <c r="CV136" s="59"/>
      <c r="CW136" s="59"/>
      <c r="CX136" s="59"/>
      <c r="CY136" s="59"/>
      <c r="CZ136" s="59"/>
      <c r="DA136" s="59"/>
      <c r="DB136" s="59"/>
      <c r="DC136" s="59"/>
      <c r="DD136" s="59"/>
      <c r="DE136" s="59"/>
      <c r="DF136" s="59"/>
      <c r="DG136" s="59"/>
      <c r="DH136" s="101"/>
      <c r="DI136" s="95"/>
      <c r="DJ136" s="59"/>
      <c r="DK136" s="59"/>
      <c r="DL136" s="59"/>
      <c r="DM136" s="59"/>
      <c r="DN136" s="59"/>
      <c r="DO136" s="59"/>
      <c r="DP136" s="59"/>
      <c r="DQ136" s="59"/>
      <c r="DR136" s="59"/>
      <c r="DS136" s="59"/>
      <c r="DT136" s="59"/>
      <c r="DU136" s="59"/>
      <c r="DV136" s="59"/>
      <c r="DW136" s="59"/>
      <c r="DX136" s="59"/>
      <c r="DY136" s="59"/>
      <c r="DZ136" s="59"/>
      <c r="EA136" s="59"/>
      <c r="EB136" s="59"/>
      <c r="EC136" s="59"/>
      <c r="ED136" s="59"/>
      <c r="EE136" s="59"/>
      <c r="EF136" s="59"/>
      <c r="EG136" s="59"/>
      <c r="EH136" s="59"/>
      <c r="EI136" s="59"/>
      <c r="EJ136" s="59"/>
      <c r="EK136" s="59"/>
      <c r="EL136" s="59"/>
      <c r="EM136" s="59"/>
      <c r="EN136" s="59"/>
      <c r="EO136" s="59"/>
      <c r="EP136" s="59"/>
      <c r="EQ136" s="59"/>
      <c r="ER136" s="59"/>
      <c r="ES136" s="59"/>
      <c r="ET136" s="59"/>
      <c r="EU136" s="59"/>
      <c r="EV136" s="59"/>
      <c r="EW136" s="59"/>
      <c r="EX136" s="59"/>
      <c r="EY136" s="59"/>
      <c r="EZ136" s="59"/>
      <c r="FA136" s="59"/>
      <c r="FB136" s="59"/>
      <c r="FC136" s="59"/>
      <c r="FD136" s="59"/>
      <c r="FE136" s="59"/>
      <c r="FF136" s="96"/>
    </row>
    <row r="137" spans="3:162">
      <c r="C137" s="1829"/>
      <c r="D137" s="1830"/>
      <c r="E137" s="1830"/>
      <c r="F137" s="1830"/>
      <c r="G137" s="1831"/>
      <c r="H137" s="95"/>
      <c r="I137" s="59"/>
      <c r="J137" s="59"/>
      <c r="K137" s="59"/>
      <c r="L137" s="59"/>
      <c r="M137" s="59"/>
      <c r="N137" s="59"/>
      <c r="O137" s="59"/>
      <c r="P137" s="59"/>
      <c r="Q137" s="59"/>
      <c r="R137" s="59"/>
      <c r="S137" s="59"/>
      <c r="T137" s="59"/>
      <c r="U137" s="59"/>
      <c r="V137" s="59"/>
      <c r="W137" s="59"/>
      <c r="X137" s="59"/>
      <c r="Y137" s="59"/>
      <c r="Z137" s="59"/>
      <c r="AA137" s="59"/>
      <c r="AB137" s="59"/>
      <c r="AC137" s="59"/>
      <c r="AD137" s="59"/>
      <c r="AE137" s="59"/>
      <c r="AF137" s="59"/>
      <c r="AG137" s="59"/>
      <c r="AH137" s="59"/>
      <c r="AI137" s="59"/>
      <c r="AJ137" s="59"/>
      <c r="AK137" s="59"/>
      <c r="AL137" s="59"/>
      <c r="AM137" s="59"/>
      <c r="AN137" s="59"/>
      <c r="AO137" s="59"/>
      <c r="AP137" s="59"/>
      <c r="AQ137" s="59"/>
      <c r="AR137" s="59"/>
      <c r="AS137" s="101"/>
      <c r="AT137" s="59"/>
      <c r="AU137" s="59"/>
      <c r="AV137" s="59"/>
      <c r="AW137" s="59"/>
      <c r="AX137" s="59"/>
      <c r="AY137" s="59"/>
      <c r="AZ137" s="59"/>
      <c r="BA137" s="59"/>
      <c r="BB137" s="59"/>
      <c r="BC137" s="59"/>
      <c r="BD137" s="59"/>
      <c r="BE137" s="59"/>
      <c r="BF137" s="59"/>
      <c r="BG137" s="59"/>
      <c r="BH137" s="59"/>
      <c r="BI137" s="59"/>
      <c r="BJ137" s="59"/>
      <c r="BK137" s="59"/>
      <c r="BL137" s="59"/>
      <c r="BM137" s="59"/>
      <c r="BN137" s="59"/>
      <c r="BO137" s="59"/>
      <c r="BP137" s="59"/>
      <c r="BQ137" s="59"/>
      <c r="BR137" s="59"/>
      <c r="BS137" s="59"/>
      <c r="BT137" s="59"/>
      <c r="BU137" s="59"/>
      <c r="BV137" s="59"/>
      <c r="BW137" s="95"/>
      <c r="BX137" s="59"/>
      <c r="BY137" s="59"/>
      <c r="BZ137" s="59"/>
      <c r="CA137" s="59"/>
      <c r="CB137" s="59"/>
      <c r="CC137" s="59"/>
      <c r="CD137" s="59"/>
      <c r="CE137" s="59"/>
      <c r="CF137" s="59"/>
      <c r="CG137" s="59"/>
      <c r="CH137" s="59"/>
      <c r="CI137" s="59"/>
      <c r="CJ137" s="59"/>
      <c r="CK137" s="59"/>
      <c r="CL137" s="59"/>
      <c r="CM137" s="59"/>
      <c r="CN137" s="59"/>
      <c r="CO137" s="59"/>
      <c r="CP137" s="59"/>
      <c r="CQ137" s="59"/>
      <c r="CR137" s="59"/>
      <c r="CS137" s="59"/>
      <c r="CT137" s="59"/>
      <c r="CU137" s="59"/>
      <c r="CV137" s="59"/>
      <c r="CW137" s="59"/>
      <c r="CX137" s="59"/>
      <c r="CY137" s="59"/>
      <c r="CZ137" s="59"/>
      <c r="DA137" s="59"/>
      <c r="DB137" s="59"/>
      <c r="DC137" s="59"/>
      <c r="DD137" s="59"/>
      <c r="DE137" s="59"/>
      <c r="DF137" s="59"/>
      <c r="DG137" s="59"/>
      <c r="DH137" s="101"/>
      <c r="DI137" s="95"/>
      <c r="DJ137" s="59"/>
      <c r="DK137" s="59"/>
      <c r="DL137" s="59"/>
      <c r="DM137" s="59"/>
      <c r="DN137" s="59"/>
      <c r="DO137" s="59"/>
      <c r="DP137" s="59"/>
      <c r="DQ137" s="59"/>
      <c r="DR137" s="59"/>
      <c r="DS137" s="59"/>
      <c r="DT137" s="59"/>
      <c r="DU137" s="59"/>
      <c r="DV137" s="59"/>
      <c r="DW137" s="59"/>
      <c r="DX137" s="59"/>
      <c r="DY137" s="59"/>
      <c r="DZ137" s="59"/>
      <c r="EA137" s="59"/>
      <c r="EB137" s="59"/>
      <c r="EC137" s="59"/>
      <c r="ED137" s="59"/>
      <c r="EE137" s="59"/>
      <c r="EF137" s="59"/>
      <c r="EG137" s="59"/>
      <c r="EH137" s="59"/>
      <c r="EI137" s="59"/>
      <c r="EJ137" s="59"/>
      <c r="EK137" s="59"/>
      <c r="EL137" s="59"/>
      <c r="EM137" s="59"/>
      <c r="EN137" s="59"/>
      <c r="EO137" s="59"/>
      <c r="EP137" s="59"/>
      <c r="EQ137" s="59"/>
      <c r="ER137" s="59"/>
      <c r="ES137" s="59"/>
      <c r="ET137" s="59"/>
      <c r="EU137" s="59"/>
      <c r="EV137" s="59"/>
      <c r="EW137" s="59"/>
      <c r="EX137" s="59"/>
      <c r="EY137" s="59"/>
      <c r="EZ137" s="59"/>
      <c r="FA137" s="59"/>
      <c r="FB137" s="59"/>
      <c r="FC137" s="59"/>
      <c r="FD137" s="59"/>
      <c r="FE137" s="59"/>
      <c r="FF137" s="96"/>
    </row>
    <row r="138" spans="3:162">
      <c r="C138" s="1829"/>
      <c r="D138" s="1830"/>
      <c r="E138" s="1830"/>
      <c r="F138" s="1830"/>
      <c r="G138" s="1831"/>
      <c r="H138" s="95"/>
      <c r="I138" s="59"/>
      <c r="J138" s="59"/>
      <c r="K138" s="59"/>
      <c r="L138" s="59"/>
      <c r="M138" s="59"/>
      <c r="N138" s="59"/>
      <c r="O138" s="59"/>
      <c r="P138" s="59"/>
      <c r="Q138" s="59"/>
      <c r="R138" s="59"/>
      <c r="S138" s="59"/>
      <c r="T138" s="59"/>
      <c r="U138" s="59"/>
      <c r="V138" s="59"/>
      <c r="W138" s="59"/>
      <c r="X138" s="59"/>
      <c r="Y138" s="59"/>
      <c r="Z138" s="59"/>
      <c r="AA138" s="59"/>
      <c r="AB138" s="59"/>
      <c r="AC138" s="59"/>
      <c r="AD138" s="59"/>
      <c r="AE138" s="59"/>
      <c r="AF138" s="59"/>
      <c r="AG138" s="59"/>
      <c r="AH138" s="59"/>
      <c r="AI138" s="59"/>
      <c r="AJ138" s="59"/>
      <c r="AK138" s="59"/>
      <c r="AL138" s="59"/>
      <c r="AM138" s="59"/>
      <c r="AN138" s="59"/>
      <c r="AO138" s="59"/>
      <c r="AP138" s="59"/>
      <c r="AQ138" s="59"/>
      <c r="AR138" s="59"/>
      <c r="AS138" s="101"/>
      <c r="AT138" s="59"/>
      <c r="AU138" s="59"/>
      <c r="AV138" s="59"/>
      <c r="AW138" s="59"/>
      <c r="AX138" s="59"/>
      <c r="AY138" s="59"/>
      <c r="AZ138" s="59"/>
      <c r="BA138" s="59"/>
      <c r="BB138" s="59"/>
      <c r="BC138" s="59"/>
      <c r="BD138" s="59"/>
      <c r="BE138" s="59"/>
      <c r="BF138" s="59"/>
      <c r="BG138" s="59"/>
      <c r="BH138" s="59"/>
      <c r="BI138" s="59"/>
      <c r="BJ138" s="59"/>
      <c r="BK138" s="59"/>
      <c r="BL138" s="59"/>
      <c r="BM138" s="59"/>
      <c r="BN138" s="59"/>
      <c r="BO138" s="59"/>
      <c r="BP138" s="59"/>
      <c r="BQ138" s="59"/>
      <c r="BR138" s="59"/>
      <c r="BS138" s="59"/>
      <c r="BT138" s="59"/>
      <c r="BU138" s="59"/>
      <c r="BV138" s="59"/>
      <c r="BW138" s="95"/>
      <c r="BX138" s="59"/>
      <c r="BY138" s="59"/>
      <c r="BZ138" s="59"/>
      <c r="CA138" s="59"/>
      <c r="CB138" s="59"/>
      <c r="CC138" s="59"/>
      <c r="CD138" s="59"/>
      <c r="CE138" s="59"/>
      <c r="CF138" s="59"/>
      <c r="CG138" s="59"/>
      <c r="CH138" s="59"/>
      <c r="CI138" s="59"/>
      <c r="CJ138" s="59"/>
      <c r="CK138" s="59"/>
      <c r="CL138" s="59"/>
      <c r="CM138" s="59"/>
      <c r="CN138" s="59"/>
      <c r="CO138" s="59"/>
      <c r="CP138" s="59"/>
      <c r="CQ138" s="59"/>
      <c r="CR138" s="59"/>
      <c r="CS138" s="59"/>
      <c r="CT138" s="59"/>
      <c r="CU138" s="59"/>
      <c r="CV138" s="59"/>
      <c r="CW138" s="59"/>
      <c r="CX138" s="59"/>
      <c r="CY138" s="59"/>
      <c r="CZ138" s="59"/>
      <c r="DA138" s="59"/>
      <c r="DB138" s="59"/>
      <c r="DC138" s="59"/>
      <c r="DD138" s="59"/>
      <c r="DE138" s="59"/>
      <c r="DF138" s="59"/>
      <c r="DG138" s="59"/>
      <c r="DH138" s="101"/>
      <c r="DI138" s="95"/>
      <c r="DJ138" s="59"/>
      <c r="DK138" s="59"/>
      <c r="DL138" s="59"/>
      <c r="DM138" s="59"/>
      <c r="DN138" s="59"/>
      <c r="DO138" s="59"/>
      <c r="DP138" s="59"/>
      <c r="DQ138" s="59"/>
      <c r="DR138" s="59"/>
      <c r="DS138" s="59"/>
      <c r="DT138" s="59"/>
      <c r="DU138" s="59"/>
      <c r="DV138" s="59"/>
      <c r="DW138" s="59"/>
      <c r="DX138" s="59"/>
      <c r="DY138" s="59"/>
      <c r="DZ138" s="59"/>
      <c r="EA138" s="59"/>
      <c r="EB138" s="59"/>
      <c r="EC138" s="59"/>
      <c r="ED138" s="59"/>
      <c r="EE138" s="59"/>
      <c r="EF138" s="59"/>
      <c r="EG138" s="59"/>
      <c r="EH138" s="59"/>
      <c r="EI138" s="59"/>
      <c r="EJ138" s="59"/>
      <c r="EK138" s="59"/>
      <c r="EL138" s="59"/>
      <c r="EM138" s="59"/>
      <c r="EN138" s="59"/>
      <c r="EO138" s="59"/>
      <c r="EP138" s="59"/>
      <c r="EQ138" s="59"/>
      <c r="ER138" s="59"/>
      <c r="ES138" s="59"/>
      <c r="ET138" s="59"/>
      <c r="EU138" s="59"/>
      <c r="EV138" s="59"/>
      <c r="EW138" s="59"/>
      <c r="EX138" s="59"/>
      <c r="EY138" s="59"/>
      <c r="EZ138" s="59"/>
      <c r="FA138" s="59"/>
      <c r="FB138" s="59"/>
      <c r="FC138" s="59"/>
      <c r="FD138" s="59"/>
      <c r="FE138" s="59"/>
      <c r="FF138" s="96"/>
    </row>
    <row r="139" spans="3:162">
      <c r="C139" s="1829"/>
      <c r="D139" s="1830"/>
      <c r="E139" s="1830"/>
      <c r="F139" s="1830"/>
      <c r="G139" s="1831"/>
      <c r="H139" s="95"/>
      <c r="I139" s="59"/>
      <c r="J139" s="59"/>
      <c r="K139" s="59"/>
      <c r="L139" s="59"/>
      <c r="M139" s="59"/>
      <c r="N139" s="59"/>
      <c r="O139" s="59"/>
      <c r="P139" s="59"/>
      <c r="Q139" s="59"/>
      <c r="R139" s="59"/>
      <c r="S139" s="59"/>
      <c r="T139" s="59"/>
      <c r="U139" s="59"/>
      <c r="V139" s="59"/>
      <c r="W139" s="59"/>
      <c r="X139" s="59"/>
      <c r="Y139" s="59"/>
      <c r="Z139" s="59"/>
      <c r="AA139" s="59"/>
      <c r="AB139" s="59"/>
      <c r="AC139" s="59"/>
      <c r="AD139" s="59"/>
      <c r="AE139" s="59"/>
      <c r="AF139" s="59"/>
      <c r="AG139" s="59"/>
      <c r="AH139" s="59"/>
      <c r="AI139" s="59"/>
      <c r="AJ139" s="59"/>
      <c r="AK139" s="59"/>
      <c r="AL139" s="59"/>
      <c r="AM139" s="59"/>
      <c r="AN139" s="59"/>
      <c r="AO139" s="59"/>
      <c r="AP139" s="59"/>
      <c r="AQ139" s="59"/>
      <c r="AR139" s="59"/>
      <c r="AS139" s="101"/>
      <c r="AT139" s="59"/>
      <c r="AU139" s="59"/>
      <c r="AV139" s="59"/>
      <c r="AW139" s="59"/>
      <c r="AX139" s="59"/>
      <c r="AY139" s="59"/>
      <c r="AZ139" s="59"/>
      <c r="BA139" s="59"/>
      <c r="BB139" s="59"/>
      <c r="BC139" s="59"/>
      <c r="BD139" s="59"/>
      <c r="BE139" s="59"/>
      <c r="BF139" s="59"/>
      <c r="BG139" s="59"/>
      <c r="BH139" s="59"/>
      <c r="BI139" s="59"/>
      <c r="BJ139" s="59"/>
      <c r="BK139" s="59"/>
      <c r="BL139" s="59"/>
      <c r="BM139" s="59"/>
      <c r="BN139" s="59"/>
      <c r="BO139" s="59"/>
      <c r="BP139" s="59"/>
      <c r="BQ139" s="59"/>
      <c r="BR139" s="59"/>
      <c r="BS139" s="59"/>
      <c r="BT139" s="59"/>
      <c r="BU139" s="59"/>
      <c r="BV139" s="59"/>
      <c r="BW139" s="95"/>
      <c r="BX139" s="59"/>
      <c r="BY139" s="59"/>
      <c r="BZ139" s="59"/>
      <c r="CA139" s="59"/>
      <c r="CB139" s="59"/>
      <c r="CC139" s="59"/>
      <c r="CD139" s="59"/>
      <c r="CE139" s="59"/>
      <c r="CF139" s="59"/>
      <c r="CG139" s="59"/>
      <c r="CH139" s="59"/>
      <c r="CI139" s="59"/>
      <c r="CJ139" s="59"/>
      <c r="CK139" s="59"/>
      <c r="CL139" s="59"/>
      <c r="CM139" s="59"/>
      <c r="CN139" s="59"/>
      <c r="CO139" s="59"/>
      <c r="CP139" s="59"/>
      <c r="CQ139" s="59"/>
      <c r="CR139" s="59"/>
      <c r="CS139" s="59"/>
      <c r="CT139" s="59"/>
      <c r="CU139" s="59"/>
      <c r="CV139" s="59"/>
      <c r="CW139" s="59"/>
      <c r="CX139" s="59"/>
      <c r="CY139" s="59"/>
      <c r="CZ139" s="59"/>
      <c r="DA139" s="59"/>
      <c r="DB139" s="59"/>
      <c r="DC139" s="59"/>
      <c r="DD139" s="59"/>
      <c r="DE139" s="59"/>
      <c r="DF139" s="59"/>
      <c r="DG139" s="59"/>
      <c r="DH139" s="101"/>
      <c r="DI139" s="95"/>
      <c r="DJ139" s="59"/>
      <c r="DK139" s="59"/>
      <c r="DL139" s="59"/>
      <c r="DM139" s="59"/>
      <c r="DN139" s="59"/>
      <c r="DO139" s="59"/>
      <c r="DP139" s="59"/>
      <c r="DQ139" s="59"/>
      <c r="DR139" s="59"/>
      <c r="DS139" s="59"/>
      <c r="DT139" s="59"/>
      <c r="DU139" s="59"/>
      <c r="DV139" s="59"/>
      <c r="DW139" s="59"/>
      <c r="DX139" s="59"/>
      <c r="DY139" s="59"/>
      <c r="DZ139" s="59"/>
      <c r="EA139" s="59"/>
      <c r="EB139" s="59"/>
      <c r="EC139" s="59"/>
      <c r="ED139" s="59"/>
      <c r="EE139" s="59"/>
      <c r="EF139" s="59"/>
      <c r="EG139" s="59"/>
      <c r="EH139" s="59"/>
      <c r="EI139" s="59"/>
      <c r="EJ139" s="59"/>
      <c r="EK139" s="59"/>
      <c r="EL139" s="59"/>
      <c r="EM139" s="59"/>
      <c r="EN139" s="59"/>
      <c r="EO139" s="59"/>
      <c r="EP139" s="59"/>
      <c r="EQ139" s="59"/>
      <c r="ER139" s="59"/>
      <c r="ES139" s="59"/>
      <c r="ET139" s="59"/>
      <c r="EU139" s="59"/>
      <c r="EV139" s="59"/>
      <c r="EW139" s="59"/>
      <c r="EX139" s="59"/>
      <c r="EY139" s="59"/>
      <c r="EZ139" s="59"/>
      <c r="FA139" s="59"/>
      <c r="FB139" s="59"/>
      <c r="FC139" s="59"/>
      <c r="FD139" s="59"/>
      <c r="FE139" s="59"/>
      <c r="FF139" s="96"/>
    </row>
    <row r="140" spans="3:162">
      <c r="C140" s="1829"/>
      <c r="D140" s="1830"/>
      <c r="E140" s="1830"/>
      <c r="F140" s="1830"/>
      <c r="G140" s="1831"/>
      <c r="H140" s="95"/>
      <c r="I140" s="59"/>
      <c r="J140" s="59"/>
      <c r="K140" s="59"/>
      <c r="L140" s="59"/>
      <c r="M140" s="59"/>
      <c r="N140" s="59"/>
      <c r="O140" s="59"/>
      <c r="P140" s="59"/>
      <c r="Q140" s="59"/>
      <c r="R140" s="59"/>
      <c r="S140" s="59"/>
      <c r="T140" s="59"/>
      <c r="U140" s="59"/>
      <c r="V140" s="59"/>
      <c r="W140" s="59"/>
      <c r="X140" s="59"/>
      <c r="Y140" s="59"/>
      <c r="Z140" s="59"/>
      <c r="AA140" s="59"/>
      <c r="AB140" s="59"/>
      <c r="AC140" s="59"/>
      <c r="AD140" s="59"/>
      <c r="AE140" s="59"/>
      <c r="AF140" s="59"/>
      <c r="AG140" s="59"/>
      <c r="AH140" s="59"/>
      <c r="AI140" s="59"/>
      <c r="AJ140" s="59"/>
      <c r="AK140" s="59"/>
      <c r="AL140" s="59"/>
      <c r="AM140" s="59"/>
      <c r="AN140" s="59"/>
      <c r="AO140" s="59"/>
      <c r="AP140" s="59"/>
      <c r="AQ140" s="59"/>
      <c r="AR140" s="59"/>
      <c r="AS140" s="101"/>
      <c r="AT140" s="59"/>
      <c r="AU140" s="59"/>
      <c r="AV140" s="59"/>
      <c r="AW140" s="59"/>
      <c r="AX140" s="59"/>
      <c r="AY140" s="59"/>
      <c r="AZ140" s="59"/>
      <c r="BA140" s="59"/>
      <c r="BB140" s="59"/>
      <c r="BC140" s="59"/>
      <c r="BD140" s="59"/>
      <c r="BE140" s="59"/>
      <c r="BF140" s="59"/>
      <c r="BG140" s="59"/>
      <c r="BH140" s="59"/>
      <c r="BI140" s="59"/>
      <c r="BJ140" s="59"/>
      <c r="BK140" s="59"/>
      <c r="BL140" s="59"/>
      <c r="BM140" s="59"/>
      <c r="BN140" s="59"/>
      <c r="BO140" s="59"/>
      <c r="BP140" s="59"/>
      <c r="BQ140" s="59"/>
      <c r="BR140" s="59"/>
      <c r="BS140" s="59"/>
      <c r="BT140" s="59"/>
      <c r="BU140" s="59"/>
      <c r="BV140" s="59"/>
      <c r="BW140" s="95"/>
      <c r="BX140" s="59"/>
      <c r="BY140" s="59"/>
      <c r="BZ140" s="59"/>
      <c r="CA140" s="59"/>
      <c r="CB140" s="59"/>
      <c r="CC140" s="59"/>
      <c r="CD140" s="59"/>
      <c r="CE140" s="59"/>
      <c r="CF140" s="59"/>
      <c r="CG140" s="59"/>
      <c r="CH140" s="59"/>
      <c r="CI140" s="59"/>
      <c r="CJ140" s="59"/>
      <c r="CK140" s="59"/>
      <c r="CL140" s="59"/>
      <c r="CM140" s="59"/>
      <c r="CN140" s="59"/>
      <c r="CO140" s="59"/>
      <c r="CP140" s="59"/>
      <c r="CQ140" s="59"/>
      <c r="CR140" s="59"/>
      <c r="CS140" s="59"/>
      <c r="CT140" s="59"/>
      <c r="CU140" s="59"/>
      <c r="CV140" s="59"/>
      <c r="CW140" s="59"/>
      <c r="CX140" s="59"/>
      <c r="CY140" s="59"/>
      <c r="CZ140" s="59"/>
      <c r="DA140" s="59"/>
      <c r="DB140" s="59"/>
      <c r="DC140" s="59"/>
      <c r="DD140" s="59"/>
      <c r="DE140" s="59"/>
      <c r="DF140" s="59"/>
      <c r="DG140" s="59"/>
      <c r="DH140" s="101"/>
      <c r="DI140" s="95"/>
      <c r="DJ140" s="59"/>
      <c r="DK140" s="59"/>
      <c r="DL140" s="59"/>
      <c r="DM140" s="59"/>
      <c r="DN140" s="59"/>
      <c r="DO140" s="59"/>
      <c r="DP140" s="59"/>
      <c r="DQ140" s="59"/>
      <c r="DR140" s="59"/>
      <c r="DS140" s="59"/>
      <c r="DT140" s="59"/>
      <c r="DU140" s="59"/>
      <c r="DV140" s="59"/>
      <c r="DW140" s="59"/>
      <c r="DX140" s="59"/>
      <c r="DY140" s="59"/>
      <c r="DZ140" s="59"/>
      <c r="EA140" s="59"/>
      <c r="EB140" s="59"/>
      <c r="EC140" s="59"/>
      <c r="ED140" s="59"/>
      <c r="EE140" s="59"/>
      <c r="EF140" s="59"/>
      <c r="EG140" s="59"/>
      <c r="EH140" s="59"/>
      <c r="EI140" s="59"/>
      <c r="EJ140" s="59"/>
      <c r="EK140" s="59"/>
      <c r="EL140" s="59"/>
      <c r="EM140" s="59"/>
      <c r="EN140" s="59"/>
      <c r="EO140" s="59"/>
      <c r="EP140" s="59"/>
      <c r="EQ140" s="59"/>
      <c r="ER140" s="59"/>
      <c r="ES140" s="59"/>
      <c r="ET140" s="59"/>
      <c r="EU140" s="59"/>
      <c r="EV140" s="59"/>
      <c r="EW140" s="59"/>
      <c r="EX140" s="59"/>
      <c r="EY140" s="59"/>
      <c r="EZ140" s="59"/>
      <c r="FA140" s="59"/>
      <c r="FB140" s="59"/>
      <c r="FC140" s="59"/>
      <c r="FD140" s="59"/>
      <c r="FE140" s="59"/>
      <c r="FF140" s="96"/>
    </row>
    <row r="141" spans="3:162">
      <c r="C141" s="1829"/>
      <c r="D141" s="1830"/>
      <c r="E141" s="1830"/>
      <c r="F141" s="1830"/>
      <c r="G141" s="1831"/>
      <c r="H141" s="95"/>
      <c r="I141" s="59"/>
      <c r="J141" s="59"/>
      <c r="K141" s="59"/>
      <c r="L141" s="59"/>
      <c r="M141" s="59"/>
      <c r="N141" s="59"/>
      <c r="O141" s="59"/>
      <c r="P141" s="59"/>
      <c r="Q141" s="59"/>
      <c r="R141" s="59"/>
      <c r="S141" s="59"/>
      <c r="T141" s="59"/>
      <c r="U141" s="59"/>
      <c r="V141" s="59"/>
      <c r="W141" s="59"/>
      <c r="X141" s="59"/>
      <c r="Y141" s="59"/>
      <c r="Z141" s="59"/>
      <c r="AA141" s="59"/>
      <c r="AB141" s="59"/>
      <c r="AC141" s="59"/>
      <c r="AD141" s="59"/>
      <c r="AE141" s="59"/>
      <c r="AF141" s="59"/>
      <c r="AG141" s="59"/>
      <c r="AH141" s="59"/>
      <c r="AI141" s="59"/>
      <c r="AJ141" s="59"/>
      <c r="AK141" s="59"/>
      <c r="AL141" s="59"/>
      <c r="AM141" s="59"/>
      <c r="AN141" s="59"/>
      <c r="AO141" s="59"/>
      <c r="AP141" s="59"/>
      <c r="AQ141" s="59"/>
      <c r="AR141" s="59"/>
      <c r="AS141" s="101"/>
      <c r="AT141" s="59"/>
      <c r="AU141" s="59"/>
      <c r="AV141" s="59"/>
      <c r="AW141" s="59"/>
      <c r="AX141" s="59"/>
      <c r="AY141" s="59"/>
      <c r="AZ141" s="59"/>
      <c r="BA141" s="59"/>
      <c r="BB141" s="59"/>
      <c r="BC141" s="59"/>
      <c r="BD141" s="59"/>
      <c r="BE141" s="59"/>
      <c r="BF141" s="59"/>
      <c r="BG141" s="59"/>
      <c r="BH141" s="59"/>
      <c r="BI141" s="59"/>
      <c r="BJ141" s="59"/>
      <c r="BK141" s="59"/>
      <c r="BL141" s="59"/>
      <c r="BM141" s="59"/>
      <c r="BN141" s="59"/>
      <c r="BO141" s="59"/>
      <c r="BP141" s="59"/>
      <c r="BQ141" s="59"/>
      <c r="BR141" s="59"/>
      <c r="BS141" s="59"/>
      <c r="BT141" s="59"/>
      <c r="BU141" s="59"/>
      <c r="BV141" s="59"/>
      <c r="BW141" s="95"/>
      <c r="BX141" s="59"/>
      <c r="BY141" s="59"/>
      <c r="BZ141" s="59"/>
      <c r="CA141" s="59"/>
      <c r="CB141" s="59"/>
      <c r="CC141" s="59"/>
      <c r="CD141" s="59"/>
      <c r="CE141" s="59"/>
      <c r="CF141" s="59"/>
      <c r="CG141" s="59"/>
      <c r="CH141" s="59"/>
      <c r="CI141" s="59"/>
      <c r="CJ141" s="59"/>
      <c r="CK141" s="59"/>
      <c r="CL141" s="59"/>
      <c r="CM141" s="59"/>
      <c r="CN141" s="59"/>
      <c r="CO141" s="59"/>
      <c r="CP141" s="59"/>
      <c r="CQ141" s="59"/>
      <c r="CR141" s="59"/>
      <c r="CS141" s="59"/>
      <c r="CT141" s="59"/>
      <c r="CU141" s="59"/>
      <c r="CV141" s="59"/>
      <c r="CW141" s="59"/>
      <c r="CX141" s="59"/>
      <c r="CY141" s="59"/>
      <c r="CZ141" s="59"/>
      <c r="DA141" s="59"/>
      <c r="DB141" s="59"/>
      <c r="DC141" s="59"/>
      <c r="DD141" s="59"/>
      <c r="DE141" s="59"/>
      <c r="DF141" s="59"/>
      <c r="DG141" s="59"/>
      <c r="DH141" s="101"/>
      <c r="DI141" s="95"/>
      <c r="DJ141" s="59"/>
      <c r="DK141" s="59"/>
      <c r="DL141" s="59"/>
      <c r="DM141" s="59"/>
      <c r="DN141" s="59"/>
      <c r="DO141" s="59"/>
      <c r="DP141" s="59"/>
      <c r="DQ141" s="59"/>
      <c r="DR141" s="59"/>
      <c r="DS141" s="59"/>
      <c r="DT141" s="59"/>
      <c r="DU141" s="59"/>
      <c r="DV141" s="59"/>
      <c r="DW141" s="59"/>
      <c r="DX141" s="59"/>
      <c r="DY141" s="59"/>
      <c r="DZ141" s="59"/>
      <c r="EA141" s="59"/>
      <c r="EB141" s="59"/>
      <c r="EC141" s="59"/>
      <c r="ED141" s="59"/>
      <c r="EE141" s="59"/>
      <c r="EF141" s="59"/>
      <c r="EG141" s="59"/>
      <c r="EH141" s="59"/>
      <c r="EI141" s="59"/>
      <c r="EJ141" s="59"/>
      <c r="EK141" s="59"/>
      <c r="EL141" s="59"/>
      <c r="EM141" s="59"/>
      <c r="EN141" s="59"/>
      <c r="EO141" s="59"/>
      <c r="EP141" s="59"/>
      <c r="EQ141" s="59"/>
      <c r="ER141" s="59"/>
      <c r="ES141" s="59"/>
      <c r="ET141" s="59"/>
      <c r="EU141" s="59"/>
      <c r="EV141" s="59"/>
      <c r="EW141" s="59"/>
      <c r="EX141" s="59"/>
      <c r="EY141" s="59"/>
      <c r="EZ141" s="59"/>
      <c r="FA141" s="59"/>
      <c r="FB141" s="59"/>
      <c r="FC141" s="59"/>
      <c r="FD141" s="59"/>
      <c r="FE141" s="59"/>
      <c r="FF141" s="96"/>
    </row>
    <row r="142" spans="3:162">
      <c r="C142" s="1829"/>
      <c r="D142" s="1830"/>
      <c r="E142" s="1830"/>
      <c r="F142" s="1830"/>
      <c r="G142" s="1831"/>
      <c r="H142" s="95"/>
      <c r="I142" s="59"/>
      <c r="J142" s="59"/>
      <c r="K142" s="59"/>
      <c r="L142" s="59"/>
      <c r="M142" s="59"/>
      <c r="N142" s="59"/>
      <c r="O142" s="59"/>
      <c r="P142" s="59"/>
      <c r="Q142" s="59"/>
      <c r="R142" s="59"/>
      <c r="S142" s="59"/>
      <c r="T142" s="59"/>
      <c r="U142" s="59"/>
      <c r="V142" s="59"/>
      <c r="W142" s="59"/>
      <c r="X142" s="59"/>
      <c r="Y142" s="59"/>
      <c r="Z142" s="59"/>
      <c r="AA142" s="59"/>
      <c r="AB142" s="59"/>
      <c r="AC142" s="59"/>
      <c r="AD142" s="59"/>
      <c r="AE142" s="59"/>
      <c r="AF142" s="59"/>
      <c r="AG142" s="59"/>
      <c r="AH142" s="59"/>
      <c r="AI142" s="59"/>
      <c r="AJ142" s="59"/>
      <c r="AK142" s="59"/>
      <c r="AL142" s="59"/>
      <c r="AM142" s="59"/>
      <c r="AN142" s="59"/>
      <c r="AO142" s="59"/>
      <c r="AP142" s="59"/>
      <c r="AQ142" s="59"/>
      <c r="AR142" s="59"/>
      <c r="AS142" s="101"/>
      <c r="AT142" s="59"/>
      <c r="AU142" s="59"/>
      <c r="AV142" s="59"/>
      <c r="AW142" s="59"/>
      <c r="AX142" s="59"/>
      <c r="AY142" s="59"/>
      <c r="AZ142" s="59"/>
      <c r="BA142" s="59"/>
      <c r="BB142" s="59"/>
      <c r="BC142" s="59"/>
      <c r="BD142" s="59"/>
      <c r="BE142" s="59"/>
      <c r="BF142" s="59"/>
      <c r="BG142" s="59"/>
      <c r="BH142" s="59"/>
      <c r="BI142" s="59"/>
      <c r="BJ142" s="59"/>
      <c r="BK142" s="59"/>
      <c r="BL142" s="59"/>
      <c r="BM142" s="59"/>
      <c r="BN142" s="59"/>
      <c r="BO142" s="59"/>
      <c r="BP142" s="59"/>
      <c r="BQ142" s="59"/>
      <c r="BR142" s="59"/>
      <c r="BS142" s="59"/>
      <c r="BT142" s="59"/>
      <c r="BU142" s="59"/>
      <c r="BV142" s="59"/>
      <c r="BW142" s="95"/>
      <c r="BX142" s="59"/>
      <c r="BY142" s="59"/>
      <c r="BZ142" s="59"/>
      <c r="CA142" s="59"/>
      <c r="CB142" s="59"/>
      <c r="CC142" s="59"/>
      <c r="CD142" s="59"/>
      <c r="CE142" s="59"/>
      <c r="CF142" s="59"/>
      <c r="CG142" s="59"/>
      <c r="CH142" s="59"/>
      <c r="CI142" s="59"/>
      <c r="CJ142" s="59"/>
      <c r="CK142" s="59"/>
      <c r="CL142" s="59"/>
      <c r="CM142" s="59"/>
      <c r="CN142" s="59"/>
      <c r="CO142" s="59"/>
      <c r="CP142" s="59"/>
      <c r="CQ142" s="59"/>
      <c r="CR142" s="59"/>
      <c r="CS142" s="59"/>
      <c r="CT142" s="59"/>
      <c r="CU142" s="59"/>
      <c r="CV142" s="59"/>
      <c r="CW142" s="59"/>
      <c r="CX142" s="59"/>
      <c r="CY142" s="59"/>
      <c r="CZ142" s="59"/>
      <c r="DA142" s="59"/>
      <c r="DB142" s="59"/>
      <c r="DC142" s="59"/>
      <c r="DD142" s="59"/>
      <c r="DE142" s="59"/>
      <c r="DF142" s="59"/>
      <c r="DG142" s="59"/>
      <c r="DH142" s="101"/>
      <c r="DI142" s="95"/>
      <c r="DJ142" s="59"/>
      <c r="DK142" s="59"/>
      <c r="DL142" s="59"/>
      <c r="DM142" s="59"/>
      <c r="DN142" s="59"/>
      <c r="DO142" s="59"/>
      <c r="DP142" s="59"/>
      <c r="DQ142" s="59"/>
      <c r="DR142" s="59"/>
      <c r="DS142" s="59"/>
      <c r="DT142" s="59"/>
      <c r="DU142" s="59"/>
      <c r="DV142" s="59"/>
      <c r="DW142" s="59"/>
      <c r="DX142" s="59"/>
      <c r="DY142" s="59"/>
      <c r="DZ142" s="59"/>
      <c r="EA142" s="59"/>
      <c r="EB142" s="59"/>
      <c r="EC142" s="59"/>
      <c r="ED142" s="59"/>
      <c r="EE142" s="59"/>
      <c r="EF142" s="59"/>
      <c r="EG142" s="59"/>
      <c r="EH142" s="59"/>
      <c r="EI142" s="59"/>
      <c r="EJ142" s="59"/>
      <c r="EK142" s="59"/>
      <c r="EL142" s="59"/>
      <c r="EM142" s="59"/>
      <c r="EN142" s="59"/>
      <c r="EO142" s="59"/>
      <c r="EP142" s="59"/>
      <c r="EQ142" s="59"/>
      <c r="ER142" s="59"/>
      <c r="ES142" s="59"/>
      <c r="ET142" s="59"/>
      <c r="EU142" s="59"/>
      <c r="EV142" s="59"/>
      <c r="EW142" s="59"/>
      <c r="EX142" s="59"/>
      <c r="EY142" s="59"/>
      <c r="EZ142" s="59"/>
      <c r="FA142" s="59"/>
      <c r="FB142" s="59"/>
      <c r="FC142" s="59"/>
      <c r="FD142" s="59"/>
      <c r="FE142" s="59"/>
      <c r="FF142" s="96"/>
    </row>
    <row r="143" spans="3:162">
      <c r="C143" s="1829"/>
      <c r="D143" s="1830"/>
      <c r="E143" s="1830"/>
      <c r="F143" s="1830"/>
      <c r="G143" s="1831"/>
      <c r="H143" s="95"/>
      <c r="I143" s="59"/>
      <c r="J143" s="59"/>
      <c r="K143" s="59"/>
      <c r="L143" s="59"/>
      <c r="M143" s="59"/>
      <c r="N143" s="59"/>
      <c r="O143" s="59"/>
      <c r="P143" s="59"/>
      <c r="Q143" s="59"/>
      <c r="R143" s="59"/>
      <c r="S143" s="59"/>
      <c r="T143" s="59"/>
      <c r="U143" s="59"/>
      <c r="V143" s="59"/>
      <c r="W143" s="59"/>
      <c r="X143" s="59"/>
      <c r="Y143" s="59"/>
      <c r="Z143" s="59"/>
      <c r="AA143" s="59"/>
      <c r="AB143" s="59"/>
      <c r="AC143" s="59"/>
      <c r="AD143" s="59"/>
      <c r="AE143" s="59"/>
      <c r="AF143" s="59"/>
      <c r="AG143" s="59"/>
      <c r="AH143" s="59"/>
      <c r="AI143" s="59"/>
      <c r="AJ143" s="59"/>
      <c r="AK143" s="59"/>
      <c r="AL143" s="59"/>
      <c r="AM143" s="59"/>
      <c r="AN143" s="59"/>
      <c r="AO143" s="59"/>
      <c r="AP143" s="59"/>
      <c r="AQ143" s="59"/>
      <c r="AR143" s="59"/>
      <c r="AS143" s="101"/>
      <c r="AT143" s="59"/>
      <c r="AU143" s="59"/>
      <c r="AV143" s="59"/>
      <c r="AW143" s="59"/>
      <c r="AX143" s="59"/>
      <c r="AY143" s="59"/>
      <c r="AZ143" s="59"/>
      <c r="BA143" s="59"/>
      <c r="BB143" s="59"/>
      <c r="BC143" s="59"/>
      <c r="BD143" s="59"/>
      <c r="BE143" s="59"/>
      <c r="BF143" s="59"/>
      <c r="BG143" s="59"/>
      <c r="BH143" s="59"/>
      <c r="BI143" s="59"/>
      <c r="BJ143" s="59"/>
      <c r="BK143" s="59"/>
      <c r="BL143" s="59"/>
      <c r="BM143" s="59"/>
      <c r="BN143" s="59"/>
      <c r="BO143" s="59"/>
      <c r="BP143" s="59"/>
      <c r="BQ143" s="59"/>
      <c r="BR143" s="59"/>
      <c r="BS143" s="59"/>
      <c r="BT143" s="59"/>
      <c r="BU143" s="59"/>
      <c r="BV143" s="59"/>
      <c r="BW143" s="95"/>
      <c r="BX143" s="59"/>
      <c r="BY143" s="59"/>
      <c r="BZ143" s="59"/>
      <c r="CA143" s="59"/>
      <c r="CB143" s="59"/>
      <c r="CC143" s="59"/>
      <c r="CD143" s="59"/>
      <c r="CE143" s="59"/>
      <c r="CF143" s="59"/>
      <c r="CG143" s="59"/>
      <c r="CH143" s="59"/>
      <c r="CI143" s="59"/>
      <c r="CJ143" s="59"/>
      <c r="CK143" s="59"/>
      <c r="CL143" s="59"/>
      <c r="CM143" s="59"/>
      <c r="CN143" s="59"/>
      <c r="CO143" s="59"/>
      <c r="CP143" s="59"/>
      <c r="CQ143" s="59"/>
      <c r="CR143" s="59"/>
      <c r="CS143" s="59"/>
      <c r="CT143" s="59"/>
      <c r="CU143" s="59"/>
      <c r="CV143" s="59"/>
      <c r="CW143" s="59"/>
      <c r="CX143" s="59"/>
      <c r="CY143" s="59"/>
      <c r="CZ143" s="59"/>
      <c r="DA143" s="59"/>
      <c r="DB143" s="59"/>
      <c r="DC143" s="59"/>
      <c r="DD143" s="59"/>
      <c r="DE143" s="59"/>
      <c r="DF143" s="59"/>
      <c r="DG143" s="59"/>
      <c r="DH143" s="101"/>
      <c r="DI143" s="95"/>
      <c r="DJ143" s="59"/>
      <c r="DK143" s="59"/>
      <c r="DL143" s="59"/>
      <c r="DM143" s="59"/>
      <c r="DN143" s="59"/>
      <c r="DO143" s="59"/>
      <c r="DP143" s="59"/>
      <c r="DQ143" s="59"/>
      <c r="DR143" s="59"/>
      <c r="DS143" s="59"/>
      <c r="DT143" s="59"/>
      <c r="DU143" s="59"/>
      <c r="DV143" s="59"/>
      <c r="DW143" s="59"/>
      <c r="DX143" s="59"/>
      <c r="DY143" s="59"/>
      <c r="DZ143" s="59"/>
      <c r="EA143" s="59"/>
      <c r="EB143" s="59"/>
      <c r="EC143" s="59"/>
      <c r="ED143" s="59"/>
      <c r="EE143" s="59"/>
      <c r="EF143" s="59"/>
      <c r="EG143" s="59"/>
      <c r="EH143" s="59"/>
      <c r="EI143" s="59"/>
      <c r="EJ143" s="59"/>
      <c r="EK143" s="59"/>
      <c r="EL143" s="59"/>
      <c r="EM143" s="59"/>
      <c r="EN143" s="59"/>
      <c r="EO143" s="59"/>
      <c r="EP143" s="59"/>
      <c r="EQ143" s="59"/>
      <c r="ER143" s="59"/>
      <c r="ES143" s="59"/>
      <c r="ET143" s="59"/>
      <c r="EU143" s="59"/>
      <c r="EV143" s="59"/>
      <c r="EW143" s="59"/>
      <c r="EX143" s="59"/>
      <c r="EY143" s="59"/>
      <c r="EZ143" s="59"/>
      <c r="FA143" s="59"/>
      <c r="FB143" s="59"/>
      <c r="FC143" s="59"/>
      <c r="FD143" s="59"/>
      <c r="FE143" s="59"/>
      <c r="FF143" s="96"/>
    </row>
    <row r="144" spans="3:162">
      <c r="C144" s="1829"/>
      <c r="D144" s="1830"/>
      <c r="E144" s="1830"/>
      <c r="F144" s="1830"/>
      <c r="G144" s="1831"/>
      <c r="H144" s="95"/>
      <c r="I144" s="59"/>
      <c r="J144" s="59"/>
      <c r="K144" s="59"/>
      <c r="L144" s="59"/>
      <c r="M144" s="59"/>
      <c r="N144" s="59"/>
      <c r="O144" s="59"/>
      <c r="P144" s="59"/>
      <c r="Q144" s="59"/>
      <c r="R144" s="59"/>
      <c r="S144" s="59"/>
      <c r="T144" s="59"/>
      <c r="U144" s="59"/>
      <c r="V144" s="59"/>
      <c r="W144" s="59"/>
      <c r="X144" s="59"/>
      <c r="Y144" s="59"/>
      <c r="Z144" s="59"/>
      <c r="AA144" s="59"/>
      <c r="AB144" s="59"/>
      <c r="AC144" s="59"/>
      <c r="AD144" s="59"/>
      <c r="AE144" s="59"/>
      <c r="AF144" s="59"/>
      <c r="AG144" s="59"/>
      <c r="AH144" s="59"/>
      <c r="AI144" s="59"/>
      <c r="AJ144" s="59"/>
      <c r="AK144" s="59"/>
      <c r="AL144" s="59"/>
      <c r="AM144" s="59"/>
      <c r="AN144" s="59"/>
      <c r="AO144" s="59"/>
      <c r="AP144" s="59"/>
      <c r="AQ144" s="59"/>
      <c r="AR144" s="59"/>
      <c r="AS144" s="101"/>
      <c r="AT144" s="59"/>
      <c r="AU144" s="59"/>
      <c r="AV144" s="59"/>
      <c r="AW144" s="59"/>
      <c r="AX144" s="59"/>
      <c r="AY144" s="59"/>
      <c r="AZ144" s="59"/>
      <c r="BA144" s="59"/>
      <c r="BB144" s="59"/>
      <c r="BC144" s="59"/>
      <c r="BD144" s="59"/>
      <c r="BE144" s="59"/>
      <c r="BF144" s="59"/>
      <c r="BG144" s="59"/>
      <c r="BH144" s="59"/>
      <c r="BI144" s="59"/>
      <c r="BJ144" s="59"/>
      <c r="BK144" s="59"/>
      <c r="BL144" s="59"/>
      <c r="BM144" s="59"/>
      <c r="BN144" s="59"/>
      <c r="BO144" s="59"/>
      <c r="BP144" s="59"/>
      <c r="BQ144" s="59"/>
      <c r="BR144" s="59"/>
      <c r="BS144" s="59"/>
      <c r="BT144" s="59"/>
      <c r="BU144" s="59"/>
      <c r="BV144" s="59"/>
      <c r="BW144" s="95"/>
      <c r="BX144" s="59"/>
      <c r="BY144" s="59"/>
      <c r="BZ144" s="59"/>
      <c r="CA144" s="59"/>
      <c r="CB144" s="59"/>
      <c r="CC144" s="59"/>
      <c r="CD144" s="59"/>
      <c r="CE144" s="59"/>
      <c r="CF144" s="59"/>
      <c r="CG144" s="59"/>
      <c r="CH144" s="59"/>
      <c r="CI144" s="59"/>
      <c r="CJ144" s="59"/>
      <c r="CK144" s="59"/>
      <c r="CL144" s="59"/>
      <c r="CM144" s="59"/>
      <c r="CN144" s="59"/>
      <c r="CO144" s="59"/>
      <c r="CP144" s="59"/>
      <c r="CQ144" s="59"/>
      <c r="CR144" s="59"/>
      <c r="CS144" s="59"/>
      <c r="CT144" s="59"/>
      <c r="CU144" s="59"/>
      <c r="CV144" s="59"/>
      <c r="CW144" s="59"/>
      <c r="CX144" s="59"/>
      <c r="CY144" s="59"/>
      <c r="CZ144" s="59"/>
      <c r="DA144" s="59"/>
      <c r="DB144" s="59"/>
      <c r="DC144" s="59"/>
      <c r="DD144" s="59"/>
      <c r="DE144" s="59"/>
      <c r="DF144" s="59"/>
      <c r="DG144" s="59"/>
      <c r="DH144" s="101"/>
      <c r="DI144" s="95"/>
      <c r="DJ144" s="59"/>
      <c r="DK144" s="59"/>
      <c r="DL144" s="59"/>
      <c r="DM144" s="59"/>
      <c r="DN144" s="59"/>
      <c r="DO144" s="59"/>
      <c r="DP144" s="59"/>
      <c r="DQ144" s="59"/>
      <c r="DR144" s="59"/>
      <c r="DS144" s="59"/>
      <c r="DT144" s="59"/>
      <c r="DU144" s="59"/>
      <c r="DV144" s="59"/>
      <c r="DW144" s="59"/>
      <c r="DX144" s="59"/>
      <c r="DY144" s="59"/>
      <c r="DZ144" s="59"/>
      <c r="EA144" s="59"/>
      <c r="EB144" s="59"/>
      <c r="EC144" s="59"/>
      <c r="ED144" s="59"/>
      <c r="EE144" s="59"/>
      <c r="EF144" s="59"/>
      <c r="EG144" s="59"/>
      <c r="EH144" s="59"/>
      <c r="EI144" s="59"/>
      <c r="EJ144" s="59"/>
      <c r="EK144" s="59"/>
      <c r="EL144" s="59"/>
      <c r="EM144" s="59"/>
      <c r="EN144" s="59"/>
      <c r="EO144" s="59"/>
      <c r="EP144" s="59"/>
      <c r="EQ144" s="59"/>
      <c r="ER144" s="59"/>
      <c r="ES144" s="59"/>
      <c r="ET144" s="59"/>
      <c r="EU144" s="59"/>
      <c r="EV144" s="59"/>
      <c r="EW144" s="59"/>
      <c r="EX144" s="59"/>
      <c r="EY144" s="59"/>
      <c r="EZ144" s="59"/>
      <c r="FA144" s="59"/>
      <c r="FB144" s="59"/>
      <c r="FC144" s="59"/>
      <c r="FD144" s="59"/>
      <c r="FE144" s="59"/>
      <c r="FF144" s="96"/>
    </row>
    <row r="145" spans="3:162">
      <c r="C145" s="1829"/>
      <c r="D145" s="1830"/>
      <c r="E145" s="1830"/>
      <c r="F145" s="1830"/>
      <c r="G145" s="1831"/>
      <c r="H145" s="95"/>
      <c r="I145" s="59"/>
      <c r="J145" s="59"/>
      <c r="K145" s="59"/>
      <c r="L145" s="59"/>
      <c r="M145" s="59"/>
      <c r="N145" s="59"/>
      <c r="O145" s="59"/>
      <c r="P145" s="59"/>
      <c r="Q145" s="59"/>
      <c r="R145" s="59"/>
      <c r="S145" s="59"/>
      <c r="T145" s="59"/>
      <c r="U145" s="59"/>
      <c r="V145" s="59"/>
      <c r="W145" s="59"/>
      <c r="X145" s="59"/>
      <c r="Y145" s="59"/>
      <c r="Z145" s="59"/>
      <c r="AA145" s="59"/>
      <c r="AB145" s="59"/>
      <c r="AC145" s="59"/>
      <c r="AD145" s="59"/>
      <c r="AE145" s="59"/>
      <c r="AF145" s="59"/>
      <c r="AG145" s="59"/>
      <c r="AH145" s="59"/>
      <c r="AI145" s="59"/>
      <c r="AJ145" s="59"/>
      <c r="AK145" s="59"/>
      <c r="AL145" s="59"/>
      <c r="AM145" s="59"/>
      <c r="AN145" s="59"/>
      <c r="AO145" s="59"/>
      <c r="AP145" s="59"/>
      <c r="AQ145" s="59"/>
      <c r="AR145" s="59"/>
      <c r="AS145" s="101"/>
      <c r="AT145" s="59"/>
      <c r="AU145" s="59"/>
      <c r="AV145" s="59"/>
      <c r="AW145" s="59"/>
      <c r="AX145" s="59"/>
      <c r="AY145" s="59"/>
      <c r="AZ145" s="59"/>
      <c r="BA145" s="59"/>
      <c r="BB145" s="59"/>
      <c r="BC145" s="59"/>
      <c r="BD145" s="59"/>
      <c r="BE145" s="59"/>
      <c r="BF145" s="59"/>
      <c r="BG145" s="59"/>
      <c r="BH145" s="59"/>
      <c r="BI145" s="59"/>
      <c r="BJ145" s="59"/>
      <c r="BK145" s="59"/>
      <c r="BL145" s="59"/>
      <c r="BM145" s="59"/>
      <c r="BN145" s="59"/>
      <c r="BO145" s="59"/>
      <c r="BP145" s="59"/>
      <c r="BQ145" s="59"/>
      <c r="BR145" s="59"/>
      <c r="BS145" s="59"/>
      <c r="BT145" s="59"/>
      <c r="BU145" s="59"/>
      <c r="BV145" s="59"/>
      <c r="BW145" s="95"/>
      <c r="BX145" s="59"/>
      <c r="BY145" s="59"/>
      <c r="BZ145" s="59"/>
      <c r="CA145" s="59"/>
      <c r="CB145" s="59"/>
      <c r="CC145" s="59"/>
      <c r="CD145" s="59"/>
      <c r="CE145" s="59"/>
      <c r="CF145" s="59"/>
      <c r="CG145" s="59"/>
      <c r="CH145" s="59"/>
      <c r="CI145" s="59"/>
      <c r="CJ145" s="59"/>
      <c r="CK145" s="59"/>
      <c r="CL145" s="59"/>
      <c r="CM145" s="59"/>
      <c r="CN145" s="59"/>
      <c r="CO145" s="59"/>
      <c r="CP145" s="59"/>
      <c r="CQ145" s="59"/>
      <c r="CR145" s="59"/>
      <c r="CS145" s="59"/>
      <c r="CT145" s="59"/>
      <c r="CU145" s="59"/>
      <c r="CV145" s="59"/>
      <c r="CW145" s="59"/>
      <c r="CX145" s="59"/>
      <c r="CY145" s="59"/>
      <c r="CZ145" s="59"/>
      <c r="DA145" s="59"/>
      <c r="DB145" s="59"/>
      <c r="DC145" s="59"/>
      <c r="DD145" s="59"/>
      <c r="DE145" s="59"/>
      <c r="DF145" s="59"/>
      <c r="DG145" s="59"/>
      <c r="DH145" s="101"/>
      <c r="DI145" s="95"/>
      <c r="DJ145" s="59"/>
      <c r="DK145" s="59"/>
      <c r="DL145" s="59"/>
      <c r="DM145" s="59"/>
      <c r="DN145" s="59"/>
      <c r="DO145" s="59"/>
      <c r="DP145" s="59"/>
      <c r="DQ145" s="59"/>
      <c r="DR145" s="59"/>
      <c r="DS145" s="59"/>
      <c r="DT145" s="59"/>
      <c r="DU145" s="59"/>
      <c r="DV145" s="59"/>
      <c r="DW145" s="59"/>
      <c r="DX145" s="59"/>
      <c r="DY145" s="59"/>
      <c r="DZ145" s="59"/>
      <c r="EA145" s="59"/>
      <c r="EB145" s="59"/>
      <c r="EC145" s="59"/>
      <c r="ED145" s="59"/>
      <c r="EE145" s="59"/>
      <c r="EF145" s="59"/>
      <c r="EG145" s="59"/>
      <c r="EH145" s="59"/>
      <c r="EI145" s="59"/>
      <c r="EJ145" s="59"/>
      <c r="EK145" s="59"/>
      <c r="EL145" s="59"/>
      <c r="EM145" s="59"/>
      <c r="EN145" s="59"/>
      <c r="EO145" s="59"/>
      <c r="EP145" s="59"/>
      <c r="EQ145" s="59"/>
      <c r="ER145" s="59"/>
      <c r="ES145" s="59"/>
      <c r="ET145" s="59"/>
      <c r="EU145" s="59"/>
      <c r="EV145" s="59"/>
      <c r="EW145" s="59"/>
      <c r="EX145" s="59"/>
      <c r="EY145" s="59"/>
      <c r="EZ145" s="59"/>
      <c r="FA145" s="59"/>
      <c r="FB145" s="59"/>
      <c r="FC145" s="59"/>
      <c r="FD145" s="59"/>
      <c r="FE145" s="59"/>
      <c r="FF145" s="96"/>
    </row>
    <row r="146" spans="3:162">
      <c r="C146" s="1829"/>
      <c r="D146" s="1830"/>
      <c r="E146" s="1830"/>
      <c r="F146" s="1830"/>
      <c r="G146" s="1831"/>
      <c r="H146" s="95"/>
      <c r="I146" s="59"/>
      <c r="J146" s="59"/>
      <c r="K146" s="59"/>
      <c r="L146" s="59"/>
      <c r="M146" s="59"/>
      <c r="N146" s="59"/>
      <c r="O146" s="59"/>
      <c r="P146" s="59"/>
      <c r="Q146" s="59"/>
      <c r="R146" s="59"/>
      <c r="S146" s="59"/>
      <c r="T146" s="59"/>
      <c r="U146" s="59"/>
      <c r="V146" s="59"/>
      <c r="W146" s="59"/>
      <c r="X146" s="59"/>
      <c r="Y146" s="59"/>
      <c r="Z146" s="59"/>
      <c r="AA146" s="59"/>
      <c r="AB146" s="59"/>
      <c r="AC146" s="59"/>
      <c r="AD146" s="59"/>
      <c r="AE146" s="59"/>
      <c r="AF146" s="59"/>
      <c r="AG146" s="59"/>
      <c r="AH146" s="59"/>
      <c r="AI146" s="59"/>
      <c r="AJ146" s="59"/>
      <c r="AK146" s="59"/>
      <c r="AL146" s="59"/>
      <c r="AM146" s="59"/>
      <c r="AN146" s="59"/>
      <c r="AO146" s="59"/>
      <c r="AP146" s="59"/>
      <c r="AQ146" s="59"/>
      <c r="AR146" s="59"/>
      <c r="AS146" s="101"/>
      <c r="AT146" s="59"/>
      <c r="AU146" s="59"/>
      <c r="AV146" s="59"/>
      <c r="AW146" s="59"/>
      <c r="AX146" s="59"/>
      <c r="AY146" s="59"/>
      <c r="AZ146" s="59"/>
      <c r="BA146" s="59"/>
      <c r="BB146" s="59"/>
      <c r="BC146" s="59"/>
      <c r="BD146" s="59"/>
      <c r="BE146" s="59"/>
      <c r="BF146" s="59"/>
      <c r="BG146" s="59"/>
      <c r="BH146" s="59"/>
      <c r="BI146" s="59"/>
      <c r="BJ146" s="59"/>
      <c r="BK146" s="59"/>
      <c r="BL146" s="59"/>
      <c r="BM146" s="59"/>
      <c r="BN146" s="59"/>
      <c r="BO146" s="59"/>
      <c r="BP146" s="59"/>
      <c r="BQ146" s="59"/>
      <c r="BR146" s="59"/>
      <c r="BS146" s="59"/>
      <c r="BT146" s="59"/>
      <c r="BU146" s="59"/>
      <c r="BV146" s="59"/>
      <c r="BW146" s="95"/>
      <c r="BX146" s="59"/>
      <c r="BY146" s="59"/>
      <c r="BZ146" s="59"/>
      <c r="CA146" s="59"/>
      <c r="CB146" s="59"/>
      <c r="CC146" s="59"/>
      <c r="CD146" s="59"/>
      <c r="CE146" s="59"/>
      <c r="CF146" s="59"/>
      <c r="CG146" s="59"/>
      <c r="CH146" s="59"/>
      <c r="CI146" s="59"/>
      <c r="CJ146" s="59"/>
      <c r="CK146" s="59"/>
      <c r="CL146" s="59"/>
      <c r="CM146" s="59"/>
      <c r="CN146" s="59"/>
      <c r="CO146" s="59"/>
      <c r="CP146" s="59"/>
      <c r="CQ146" s="59"/>
      <c r="CR146" s="59"/>
      <c r="CS146" s="59"/>
      <c r="CT146" s="59"/>
      <c r="CU146" s="59"/>
      <c r="CV146" s="59"/>
      <c r="CW146" s="59"/>
      <c r="CX146" s="59"/>
      <c r="CY146" s="59"/>
      <c r="CZ146" s="59"/>
      <c r="DA146" s="59"/>
      <c r="DB146" s="59"/>
      <c r="DC146" s="59"/>
      <c r="DD146" s="59"/>
      <c r="DE146" s="59"/>
      <c r="DF146" s="59"/>
      <c r="DG146" s="59"/>
      <c r="DH146" s="101"/>
      <c r="DI146" s="95"/>
      <c r="DJ146" s="59"/>
      <c r="DK146" s="59"/>
      <c r="DL146" s="59"/>
      <c r="DM146" s="59"/>
      <c r="DN146" s="59"/>
      <c r="DO146" s="59"/>
      <c r="DP146" s="59"/>
      <c r="DQ146" s="59"/>
      <c r="DR146" s="59"/>
      <c r="DS146" s="59"/>
      <c r="DT146" s="59"/>
      <c r="DU146" s="59"/>
      <c r="DV146" s="59"/>
      <c r="DW146" s="59"/>
      <c r="DX146" s="59"/>
      <c r="DY146" s="59"/>
      <c r="DZ146" s="59"/>
      <c r="EA146" s="59"/>
      <c r="EB146" s="59"/>
      <c r="EC146" s="59"/>
      <c r="ED146" s="59"/>
      <c r="EE146" s="59"/>
      <c r="EF146" s="59"/>
      <c r="EG146" s="59"/>
      <c r="EH146" s="59"/>
      <c r="EI146" s="59"/>
      <c r="EJ146" s="59"/>
      <c r="EK146" s="59"/>
      <c r="EL146" s="59"/>
      <c r="EM146" s="59"/>
      <c r="EN146" s="59"/>
      <c r="EO146" s="59"/>
      <c r="EP146" s="59"/>
      <c r="EQ146" s="59"/>
      <c r="ER146" s="59"/>
      <c r="ES146" s="59"/>
      <c r="ET146" s="59"/>
      <c r="EU146" s="59"/>
      <c r="EV146" s="59"/>
      <c r="EW146" s="59"/>
      <c r="EX146" s="59"/>
      <c r="EY146" s="59"/>
      <c r="EZ146" s="59"/>
      <c r="FA146" s="59"/>
      <c r="FB146" s="59"/>
      <c r="FC146" s="59"/>
      <c r="FD146" s="59"/>
      <c r="FE146" s="59"/>
      <c r="FF146" s="96"/>
    </row>
    <row r="147" spans="3:162">
      <c r="C147" s="1829"/>
      <c r="D147" s="1830"/>
      <c r="E147" s="1830"/>
      <c r="F147" s="1830"/>
      <c r="G147" s="1831"/>
      <c r="H147" s="95"/>
      <c r="I147" s="59"/>
      <c r="J147" s="59"/>
      <c r="K147" s="59"/>
      <c r="L147" s="59"/>
      <c r="M147" s="59"/>
      <c r="N147" s="59"/>
      <c r="O147" s="59"/>
      <c r="P147" s="59"/>
      <c r="Q147" s="59"/>
      <c r="R147" s="59"/>
      <c r="S147" s="59"/>
      <c r="T147" s="59"/>
      <c r="U147" s="59"/>
      <c r="V147" s="59"/>
      <c r="W147" s="59"/>
      <c r="X147" s="59"/>
      <c r="Y147" s="59"/>
      <c r="Z147" s="59"/>
      <c r="AA147" s="59"/>
      <c r="AB147" s="59"/>
      <c r="AC147" s="59"/>
      <c r="AD147" s="59"/>
      <c r="AE147" s="59"/>
      <c r="AF147" s="59"/>
      <c r="AG147" s="59"/>
      <c r="AH147" s="59"/>
      <c r="AI147" s="59"/>
      <c r="AJ147" s="59"/>
      <c r="AK147" s="59"/>
      <c r="AL147" s="59"/>
      <c r="AM147" s="59"/>
      <c r="AN147" s="59"/>
      <c r="AO147" s="59"/>
      <c r="AP147" s="59"/>
      <c r="AQ147" s="59"/>
      <c r="AR147" s="59"/>
      <c r="AS147" s="101"/>
      <c r="AT147" s="59"/>
      <c r="AU147" s="59"/>
      <c r="AV147" s="59"/>
      <c r="AW147" s="59"/>
      <c r="AX147" s="59"/>
      <c r="AY147" s="59"/>
      <c r="AZ147" s="59"/>
      <c r="BA147" s="59"/>
      <c r="BB147" s="59"/>
      <c r="BC147" s="59"/>
      <c r="BD147" s="59"/>
      <c r="BE147" s="59"/>
      <c r="BF147" s="59"/>
      <c r="BG147" s="59"/>
      <c r="BH147" s="59"/>
      <c r="BI147" s="59"/>
      <c r="BJ147" s="59"/>
      <c r="BK147" s="59"/>
      <c r="BL147" s="59"/>
      <c r="BM147" s="59"/>
      <c r="BN147" s="59"/>
      <c r="BO147" s="59"/>
      <c r="BP147" s="59"/>
      <c r="BQ147" s="59"/>
      <c r="BR147" s="59"/>
      <c r="BS147" s="59"/>
      <c r="BT147" s="59"/>
      <c r="BU147" s="59"/>
      <c r="BV147" s="59"/>
      <c r="BW147" s="95"/>
      <c r="BX147" s="59"/>
      <c r="BY147" s="59"/>
      <c r="BZ147" s="59"/>
      <c r="CA147" s="59"/>
      <c r="CB147" s="59"/>
      <c r="CC147" s="59"/>
      <c r="CD147" s="59"/>
      <c r="CE147" s="59"/>
      <c r="CF147" s="59"/>
      <c r="CG147" s="59"/>
      <c r="CH147" s="59"/>
      <c r="CI147" s="59"/>
      <c r="CJ147" s="59"/>
      <c r="CK147" s="59"/>
      <c r="CL147" s="59"/>
      <c r="CM147" s="59"/>
      <c r="CN147" s="59"/>
      <c r="CO147" s="59"/>
      <c r="CP147" s="59"/>
      <c r="CQ147" s="59"/>
      <c r="CR147" s="59"/>
      <c r="CS147" s="59"/>
      <c r="CT147" s="59"/>
      <c r="CU147" s="59"/>
      <c r="CV147" s="59"/>
      <c r="CW147" s="59"/>
      <c r="CX147" s="59"/>
      <c r="CY147" s="59"/>
      <c r="CZ147" s="59"/>
      <c r="DA147" s="59"/>
      <c r="DB147" s="59"/>
      <c r="DC147" s="59"/>
      <c r="DD147" s="59"/>
      <c r="DE147" s="59"/>
      <c r="DF147" s="59"/>
      <c r="DG147" s="59"/>
      <c r="DH147" s="101"/>
      <c r="DI147" s="95"/>
      <c r="DJ147" s="59"/>
      <c r="DK147" s="59"/>
      <c r="DL147" s="59"/>
      <c r="DM147" s="59"/>
      <c r="DN147" s="59"/>
      <c r="DO147" s="59"/>
      <c r="DP147" s="59"/>
      <c r="DQ147" s="59"/>
      <c r="DR147" s="59"/>
      <c r="DS147" s="59"/>
      <c r="DT147" s="59"/>
      <c r="DU147" s="59"/>
      <c r="DV147" s="59"/>
      <c r="DW147" s="59"/>
      <c r="DX147" s="59"/>
      <c r="DY147" s="59"/>
      <c r="DZ147" s="59"/>
      <c r="EA147" s="59"/>
      <c r="EB147" s="59"/>
      <c r="EC147" s="59"/>
      <c r="ED147" s="59"/>
      <c r="EE147" s="59"/>
      <c r="EF147" s="59"/>
      <c r="EG147" s="59"/>
      <c r="EH147" s="59"/>
      <c r="EI147" s="59"/>
      <c r="EJ147" s="59"/>
      <c r="EK147" s="59"/>
      <c r="EL147" s="59"/>
      <c r="EM147" s="59"/>
      <c r="EN147" s="59"/>
      <c r="EO147" s="59"/>
      <c r="EP147" s="59"/>
      <c r="EQ147" s="59"/>
      <c r="ER147" s="59"/>
      <c r="ES147" s="59"/>
      <c r="ET147" s="59"/>
      <c r="EU147" s="59"/>
      <c r="EV147" s="59"/>
      <c r="EW147" s="59"/>
      <c r="EX147" s="59"/>
      <c r="EY147" s="59"/>
      <c r="EZ147" s="59"/>
      <c r="FA147" s="59"/>
      <c r="FB147" s="59"/>
      <c r="FC147" s="59"/>
      <c r="FD147" s="59"/>
      <c r="FE147" s="59"/>
      <c r="FF147" s="96"/>
    </row>
    <row r="148" spans="3:162">
      <c r="C148" s="1829"/>
      <c r="D148" s="1830"/>
      <c r="E148" s="1830"/>
      <c r="F148" s="1830"/>
      <c r="G148" s="1831"/>
      <c r="H148" s="95"/>
      <c r="I148" s="59"/>
      <c r="J148" s="59"/>
      <c r="K148" s="59"/>
      <c r="L148" s="59"/>
      <c r="M148" s="59"/>
      <c r="N148" s="59"/>
      <c r="O148" s="59"/>
      <c r="P148" s="59"/>
      <c r="Q148" s="59"/>
      <c r="R148" s="59"/>
      <c r="S148" s="59"/>
      <c r="T148" s="59"/>
      <c r="U148" s="59"/>
      <c r="V148" s="59"/>
      <c r="W148" s="59"/>
      <c r="X148" s="59"/>
      <c r="Y148" s="59"/>
      <c r="Z148" s="59"/>
      <c r="AA148" s="59"/>
      <c r="AB148" s="59"/>
      <c r="AC148" s="59"/>
      <c r="AD148" s="59"/>
      <c r="AE148" s="59"/>
      <c r="AF148" s="59"/>
      <c r="AG148" s="59"/>
      <c r="AH148" s="59"/>
      <c r="AI148" s="59"/>
      <c r="AJ148" s="59"/>
      <c r="AK148" s="59"/>
      <c r="AL148" s="59"/>
      <c r="AM148" s="59"/>
      <c r="AN148" s="59"/>
      <c r="AO148" s="59"/>
      <c r="AP148" s="59"/>
      <c r="AQ148" s="59"/>
      <c r="AR148" s="59"/>
      <c r="AS148" s="101"/>
      <c r="AT148" s="59"/>
      <c r="AU148" s="59"/>
      <c r="AV148" s="59"/>
      <c r="AW148" s="59"/>
      <c r="AX148" s="59"/>
      <c r="AY148" s="59"/>
      <c r="AZ148" s="59"/>
      <c r="BA148" s="59"/>
      <c r="BB148" s="59"/>
      <c r="BC148" s="59"/>
      <c r="BD148" s="59"/>
      <c r="BE148" s="59"/>
      <c r="BF148" s="59"/>
      <c r="BG148" s="59"/>
      <c r="BH148" s="59"/>
      <c r="BI148" s="59"/>
      <c r="BJ148" s="59"/>
      <c r="BK148" s="59"/>
      <c r="BL148" s="59"/>
      <c r="BM148" s="59"/>
      <c r="BN148" s="59"/>
      <c r="BO148" s="59"/>
      <c r="BP148" s="59"/>
      <c r="BQ148" s="59"/>
      <c r="BR148" s="59"/>
      <c r="BS148" s="59"/>
      <c r="BT148" s="59"/>
      <c r="BU148" s="59"/>
      <c r="BV148" s="59"/>
      <c r="BW148" s="95"/>
      <c r="BX148" s="59"/>
      <c r="BY148" s="59"/>
      <c r="BZ148" s="59"/>
      <c r="CA148" s="59"/>
      <c r="CB148" s="59"/>
      <c r="CC148" s="59"/>
      <c r="CD148" s="59"/>
      <c r="CE148" s="59"/>
      <c r="CF148" s="59"/>
      <c r="CG148" s="59"/>
      <c r="CH148" s="59"/>
      <c r="CI148" s="59"/>
      <c r="CJ148" s="59"/>
      <c r="CK148" s="59"/>
      <c r="CL148" s="59"/>
      <c r="CM148" s="59"/>
      <c r="CN148" s="59"/>
      <c r="CO148" s="59"/>
      <c r="CP148" s="59"/>
      <c r="CQ148" s="59"/>
      <c r="CR148" s="59"/>
      <c r="CS148" s="59"/>
      <c r="CT148" s="59"/>
      <c r="CU148" s="59"/>
      <c r="CV148" s="59"/>
      <c r="CW148" s="59"/>
      <c r="CX148" s="59"/>
      <c r="CY148" s="59"/>
      <c r="CZ148" s="59"/>
      <c r="DA148" s="59"/>
      <c r="DB148" s="59"/>
      <c r="DC148" s="59"/>
      <c r="DD148" s="59"/>
      <c r="DE148" s="59"/>
      <c r="DF148" s="59"/>
      <c r="DG148" s="59"/>
      <c r="DH148" s="101"/>
      <c r="DI148" s="95"/>
      <c r="DJ148" s="59"/>
      <c r="DK148" s="59"/>
      <c r="DL148" s="59"/>
      <c r="DM148" s="59"/>
      <c r="DN148" s="59"/>
      <c r="DO148" s="59"/>
      <c r="DP148" s="59"/>
      <c r="DQ148" s="59"/>
      <c r="DR148" s="59"/>
      <c r="DS148" s="59"/>
      <c r="DT148" s="59"/>
      <c r="DU148" s="59"/>
      <c r="DV148" s="59"/>
      <c r="DW148" s="59"/>
      <c r="DX148" s="59"/>
      <c r="DY148" s="59"/>
      <c r="DZ148" s="59"/>
      <c r="EA148" s="59"/>
      <c r="EB148" s="59"/>
      <c r="EC148" s="59"/>
      <c r="ED148" s="59"/>
      <c r="EE148" s="59"/>
      <c r="EF148" s="59"/>
      <c r="EG148" s="59"/>
      <c r="EH148" s="59"/>
      <c r="EI148" s="59"/>
      <c r="EJ148" s="59"/>
      <c r="EK148" s="59"/>
      <c r="EL148" s="59"/>
      <c r="EM148" s="59"/>
      <c r="EN148" s="59"/>
      <c r="EO148" s="59"/>
      <c r="EP148" s="59"/>
      <c r="EQ148" s="59"/>
      <c r="ER148" s="59"/>
      <c r="ES148" s="59"/>
      <c r="ET148" s="59"/>
      <c r="EU148" s="59"/>
      <c r="EV148" s="59"/>
      <c r="EW148" s="59"/>
      <c r="EX148" s="59"/>
      <c r="EY148" s="59"/>
      <c r="EZ148" s="59"/>
      <c r="FA148" s="59"/>
      <c r="FB148" s="59"/>
      <c r="FC148" s="59"/>
      <c r="FD148" s="59"/>
      <c r="FE148" s="59"/>
      <c r="FF148" s="96"/>
    </row>
    <row r="149" spans="3:162">
      <c r="C149" s="1829"/>
      <c r="D149" s="1830"/>
      <c r="E149" s="1830"/>
      <c r="F149" s="1830"/>
      <c r="G149" s="1831"/>
      <c r="H149" s="95"/>
      <c r="I149" s="59"/>
      <c r="J149" s="59"/>
      <c r="K149" s="59"/>
      <c r="L149" s="59"/>
      <c r="M149" s="59"/>
      <c r="N149" s="59"/>
      <c r="O149" s="59"/>
      <c r="P149" s="59"/>
      <c r="Q149" s="59"/>
      <c r="R149" s="59"/>
      <c r="S149" s="59"/>
      <c r="T149" s="59"/>
      <c r="U149" s="59"/>
      <c r="V149" s="59"/>
      <c r="W149" s="59"/>
      <c r="X149" s="59"/>
      <c r="Y149" s="59"/>
      <c r="Z149" s="59"/>
      <c r="AA149" s="59"/>
      <c r="AB149" s="59"/>
      <c r="AC149" s="59"/>
      <c r="AD149" s="59"/>
      <c r="AE149" s="59"/>
      <c r="AF149" s="59"/>
      <c r="AG149" s="59"/>
      <c r="AH149" s="59"/>
      <c r="AI149" s="59"/>
      <c r="AJ149" s="59"/>
      <c r="AK149" s="59"/>
      <c r="AL149" s="59"/>
      <c r="AM149" s="59"/>
      <c r="AN149" s="59"/>
      <c r="AO149" s="59"/>
      <c r="AP149" s="59"/>
      <c r="AQ149" s="59"/>
      <c r="AR149" s="59"/>
      <c r="AS149" s="101"/>
      <c r="AT149" s="1836" t="s">
        <v>702</v>
      </c>
      <c r="AU149" s="1836"/>
      <c r="AV149" s="1836"/>
      <c r="AW149" s="1836"/>
      <c r="AX149" s="1836"/>
      <c r="AY149" s="1836"/>
      <c r="AZ149" s="1836"/>
      <c r="BA149" s="1836"/>
      <c r="BB149" s="1836"/>
      <c r="BC149" s="1836"/>
      <c r="BD149" s="1836"/>
      <c r="BE149" s="1836"/>
      <c r="BF149" s="1836"/>
      <c r="BG149" s="1836"/>
      <c r="BH149" s="1836"/>
      <c r="BI149" s="1836"/>
      <c r="BJ149" s="1836"/>
      <c r="BK149" s="1836"/>
      <c r="BL149" s="1836"/>
      <c r="BM149" s="1836"/>
      <c r="BN149" s="1836"/>
      <c r="BO149" s="1836"/>
      <c r="BP149" s="1836"/>
      <c r="BQ149" s="1836"/>
      <c r="BR149" s="1836"/>
      <c r="BS149" s="1836"/>
      <c r="BT149" s="1836"/>
      <c r="BU149" s="1836"/>
      <c r="BV149" s="1836"/>
      <c r="BW149" s="95"/>
      <c r="BX149" s="59"/>
      <c r="BY149" s="59"/>
      <c r="BZ149" s="59"/>
      <c r="CA149" s="59"/>
      <c r="CB149" s="59"/>
      <c r="CC149" s="59"/>
      <c r="CD149" s="59"/>
      <c r="CE149" s="59"/>
      <c r="CF149" s="59"/>
      <c r="CG149" s="59"/>
      <c r="CH149" s="59"/>
      <c r="CI149" s="59"/>
      <c r="CJ149" s="59"/>
      <c r="CK149" s="59"/>
      <c r="CL149" s="59"/>
      <c r="CM149" s="59"/>
      <c r="CN149" s="59"/>
      <c r="CO149" s="59"/>
      <c r="CP149" s="59"/>
      <c r="CQ149" s="59"/>
      <c r="CR149" s="59"/>
      <c r="CS149" s="59"/>
      <c r="CT149" s="59"/>
      <c r="CU149" s="59"/>
      <c r="CV149" s="59"/>
      <c r="CW149" s="59"/>
      <c r="CX149" s="59"/>
      <c r="CY149" s="59"/>
      <c r="CZ149" s="59"/>
      <c r="DA149" s="59"/>
      <c r="DB149" s="59"/>
      <c r="DC149" s="59"/>
      <c r="DD149" s="59"/>
      <c r="DE149" s="59"/>
      <c r="DF149" s="59"/>
      <c r="DG149" s="59"/>
      <c r="DH149" s="101"/>
      <c r="DI149" s="95"/>
      <c r="DJ149" s="59"/>
      <c r="DK149" s="59"/>
      <c r="DL149" s="59"/>
      <c r="DM149" s="59"/>
      <c r="DN149" s="59"/>
      <c r="DO149" s="59"/>
      <c r="DP149" s="59"/>
      <c r="DQ149" s="59"/>
      <c r="DR149" s="59"/>
      <c r="DS149" s="59"/>
      <c r="DT149" s="59"/>
      <c r="DU149" s="59"/>
      <c r="DV149" s="59"/>
      <c r="DW149" s="59"/>
      <c r="DX149" s="59"/>
      <c r="DY149" s="59"/>
      <c r="DZ149" s="59"/>
      <c r="EA149" s="59"/>
      <c r="EB149" s="59"/>
      <c r="EC149" s="59"/>
      <c r="ED149" s="59"/>
      <c r="EE149" s="59"/>
      <c r="EF149" s="59"/>
      <c r="EG149" s="59"/>
      <c r="EH149" s="59"/>
      <c r="EI149" s="59"/>
      <c r="EJ149" s="59"/>
      <c r="EK149" s="59"/>
      <c r="EL149" s="59"/>
      <c r="EM149" s="59"/>
      <c r="EN149" s="59"/>
      <c r="EO149" s="59"/>
      <c r="EP149" s="59"/>
      <c r="EQ149" s="59"/>
      <c r="ER149" s="59"/>
      <c r="ES149" s="59"/>
      <c r="ET149" s="59"/>
      <c r="EU149" s="59"/>
      <c r="EV149" s="59"/>
      <c r="EW149" s="59"/>
      <c r="EX149" s="59"/>
      <c r="EY149" s="59"/>
      <c r="EZ149" s="59"/>
      <c r="FA149" s="59"/>
      <c r="FB149" s="59"/>
      <c r="FC149" s="59"/>
      <c r="FD149" s="59"/>
      <c r="FE149" s="59"/>
      <c r="FF149" s="96"/>
    </row>
    <row r="150" spans="3:162">
      <c r="C150" s="1829"/>
      <c r="D150" s="1830"/>
      <c r="E150" s="1830"/>
      <c r="F150" s="1830"/>
      <c r="G150" s="1831"/>
      <c r="H150" s="95"/>
      <c r="I150" s="59"/>
      <c r="J150" s="59"/>
      <c r="K150" s="59"/>
      <c r="L150" s="59"/>
      <c r="M150" s="59"/>
      <c r="N150" s="59"/>
      <c r="O150" s="59"/>
      <c r="P150" s="59"/>
      <c r="Q150" s="59"/>
      <c r="R150" s="59"/>
      <c r="S150" s="59"/>
      <c r="T150" s="59"/>
      <c r="U150" s="59"/>
      <c r="V150" s="59"/>
      <c r="W150" s="59"/>
      <c r="X150" s="59"/>
      <c r="Y150" s="59"/>
      <c r="Z150" s="59"/>
      <c r="AA150" s="59"/>
      <c r="AB150" s="59"/>
      <c r="AC150" s="59"/>
      <c r="AD150" s="59"/>
      <c r="AE150" s="59"/>
      <c r="AF150" s="59"/>
      <c r="AG150" s="59"/>
      <c r="AH150" s="59"/>
      <c r="AI150" s="59"/>
      <c r="AJ150" s="59"/>
      <c r="AK150" s="59"/>
      <c r="AL150" s="59"/>
      <c r="AM150" s="59"/>
      <c r="AN150" s="59"/>
      <c r="AO150" s="59"/>
      <c r="AP150" s="59"/>
      <c r="AQ150" s="59"/>
      <c r="AR150" s="59"/>
      <c r="AS150" s="101"/>
      <c r="AT150" s="1839"/>
      <c r="AU150" s="1839"/>
      <c r="AV150" s="1839"/>
      <c r="AW150" s="1839"/>
      <c r="AX150" s="1839"/>
      <c r="AY150" s="1839"/>
      <c r="AZ150" s="1839"/>
      <c r="BA150" s="1839"/>
      <c r="BB150" s="1839"/>
      <c r="BC150" s="1839"/>
      <c r="BD150" s="1839"/>
      <c r="BE150" s="1839"/>
      <c r="BF150" s="1839"/>
      <c r="BG150" s="1839"/>
      <c r="BH150" s="1839"/>
      <c r="BI150" s="1839"/>
      <c r="BJ150" s="1839"/>
      <c r="BK150" s="1839"/>
      <c r="BL150" s="1839"/>
      <c r="BM150" s="1839"/>
      <c r="BN150" s="1839"/>
      <c r="BO150" s="1839"/>
      <c r="BP150" s="1839"/>
      <c r="BQ150" s="1839"/>
      <c r="BR150" s="1839"/>
      <c r="BS150" s="1839"/>
      <c r="BT150" s="1839"/>
      <c r="BU150" s="1839"/>
      <c r="BV150" s="1839"/>
      <c r="BW150" s="95"/>
      <c r="BX150" s="59"/>
      <c r="BY150" s="59"/>
      <c r="BZ150" s="59"/>
      <c r="CA150" s="59"/>
      <c r="CB150" s="59"/>
      <c r="CC150" s="59"/>
      <c r="CD150" s="59"/>
      <c r="CE150" s="59"/>
      <c r="CF150" s="59"/>
      <c r="CG150" s="59"/>
      <c r="CH150" s="59"/>
      <c r="CI150" s="59"/>
      <c r="CJ150" s="59"/>
      <c r="CK150" s="59"/>
      <c r="CL150" s="59"/>
      <c r="CM150" s="59"/>
      <c r="CN150" s="59"/>
      <c r="CO150" s="59"/>
      <c r="CP150" s="59"/>
      <c r="CQ150" s="59"/>
      <c r="CR150" s="59"/>
      <c r="CS150" s="59"/>
      <c r="CT150" s="59"/>
      <c r="CU150" s="59"/>
      <c r="CV150" s="59"/>
      <c r="CW150" s="59"/>
      <c r="CX150" s="59"/>
      <c r="CY150" s="59"/>
      <c r="CZ150" s="59"/>
      <c r="DA150" s="59"/>
      <c r="DB150" s="59"/>
      <c r="DC150" s="59"/>
      <c r="DD150" s="59"/>
      <c r="DE150" s="59"/>
      <c r="DF150" s="59"/>
      <c r="DG150" s="59"/>
      <c r="DH150" s="101"/>
      <c r="DI150" s="95"/>
      <c r="DJ150" s="59"/>
      <c r="DK150" s="59"/>
      <c r="DL150" s="59"/>
      <c r="DM150" s="59"/>
      <c r="DN150" s="59"/>
      <c r="DO150" s="59"/>
      <c r="DP150" s="59"/>
      <c r="DQ150" s="59"/>
      <c r="DR150" s="59"/>
      <c r="DS150" s="59"/>
      <c r="DT150" s="59"/>
      <c r="DU150" s="59"/>
      <c r="DV150" s="59"/>
      <c r="DW150" s="59"/>
      <c r="DX150" s="59"/>
      <c r="DY150" s="59"/>
      <c r="DZ150" s="59"/>
      <c r="EA150" s="59"/>
      <c r="EB150" s="59"/>
      <c r="EC150" s="59"/>
      <c r="ED150" s="59"/>
      <c r="EE150" s="59"/>
      <c r="EF150" s="59"/>
      <c r="EG150" s="59"/>
      <c r="EH150" s="59"/>
      <c r="EI150" s="59"/>
      <c r="EJ150" s="59"/>
      <c r="EK150" s="59"/>
      <c r="EL150" s="59"/>
      <c r="EM150" s="59"/>
      <c r="EN150" s="59"/>
      <c r="EO150" s="59"/>
      <c r="EP150" s="59"/>
      <c r="EQ150" s="59"/>
      <c r="ER150" s="59"/>
      <c r="ES150" s="59"/>
      <c r="ET150" s="59"/>
      <c r="EU150" s="59"/>
      <c r="EV150" s="59"/>
      <c r="EW150" s="59"/>
      <c r="EX150" s="59"/>
      <c r="EY150" s="59"/>
      <c r="EZ150" s="59"/>
      <c r="FA150" s="59"/>
      <c r="FB150" s="59"/>
      <c r="FC150" s="59"/>
      <c r="FD150" s="59"/>
      <c r="FE150" s="59"/>
      <c r="FF150" s="96"/>
    </row>
    <row r="151" spans="3:162">
      <c r="C151" s="1829"/>
      <c r="D151" s="1830"/>
      <c r="E151" s="1830"/>
      <c r="F151" s="1830"/>
      <c r="G151" s="1831"/>
      <c r="H151" s="95"/>
      <c r="I151" s="59"/>
      <c r="J151" s="59"/>
      <c r="K151" s="59"/>
      <c r="L151" s="59"/>
      <c r="M151" s="59"/>
      <c r="N151" s="59"/>
      <c r="O151" s="59"/>
      <c r="P151" s="59"/>
      <c r="Q151" s="59"/>
      <c r="R151" s="59"/>
      <c r="S151" s="59"/>
      <c r="T151" s="59"/>
      <c r="U151" s="59"/>
      <c r="V151" s="59"/>
      <c r="W151" s="59"/>
      <c r="X151" s="59"/>
      <c r="Y151" s="59"/>
      <c r="Z151" s="59"/>
      <c r="AA151" s="59"/>
      <c r="AB151" s="59"/>
      <c r="AC151" s="59"/>
      <c r="AD151" s="59"/>
      <c r="AE151" s="59"/>
      <c r="AF151" s="59"/>
      <c r="AG151" s="59"/>
      <c r="AH151" s="59"/>
      <c r="AI151" s="59"/>
      <c r="AJ151" s="59"/>
      <c r="AK151" s="59"/>
      <c r="AL151" s="59"/>
      <c r="AM151" s="59"/>
      <c r="AN151" s="59"/>
      <c r="AO151" s="59"/>
      <c r="AP151" s="59"/>
      <c r="AQ151" s="59"/>
      <c r="AR151" s="59"/>
      <c r="AS151" s="101"/>
      <c r="AT151" s="1842"/>
      <c r="AU151" s="1842"/>
      <c r="AV151" s="1842"/>
      <c r="AW151" s="1842"/>
      <c r="AX151" s="1842"/>
      <c r="AY151" s="1842"/>
      <c r="AZ151" s="1842"/>
      <c r="BA151" s="1842"/>
      <c r="BB151" s="1842"/>
      <c r="BC151" s="1842"/>
      <c r="BD151" s="1842"/>
      <c r="BE151" s="1842"/>
      <c r="BF151" s="1842"/>
      <c r="BG151" s="1842"/>
      <c r="BH151" s="1842"/>
      <c r="BI151" s="1842"/>
      <c r="BJ151" s="1842"/>
      <c r="BK151" s="1842"/>
      <c r="BL151" s="1842"/>
      <c r="BM151" s="1842"/>
      <c r="BN151" s="1842"/>
      <c r="BO151" s="1842"/>
      <c r="BP151" s="1842"/>
      <c r="BQ151" s="1842"/>
      <c r="BR151" s="1842"/>
      <c r="BS151" s="1842"/>
      <c r="BT151" s="1842"/>
      <c r="BU151" s="1842"/>
      <c r="BV151" s="1842"/>
      <c r="BW151" s="95"/>
      <c r="BX151" s="59"/>
      <c r="BY151" s="59"/>
      <c r="BZ151" s="59"/>
      <c r="CA151" s="59"/>
      <c r="CB151" s="59"/>
      <c r="CC151" s="59"/>
      <c r="CD151" s="59"/>
      <c r="CE151" s="59"/>
      <c r="CF151" s="59"/>
      <c r="CG151" s="59"/>
      <c r="CH151" s="59"/>
      <c r="CI151" s="59"/>
      <c r="CJ151" s="59"/>
      <c r="CK151" s="59"/>
      <c r="CL151" s="59"/>
      <c r="CM151" s="59"/>
      <c r="CN151" s="59"/>
      <c r="CO151" s="59"/>
      <c r="CP151" s="59"/>
      <c r="CQ151" s="59"/>
      <c r="CR151" s="59"/>
      <c r="CS151" s="59"/>
      <c r="CT151" s="59"/>
      <c r="CU151" s="59"/>
      <c r="CV151" s="59"/>
      <c r="CW151" s="59"/>
      <c r="CX151" s="59"/>
      <c r="CY151" s="59"/>
      <c r="CZ151" s="59"/>
      <c r="DA151" s="59"/>
      <c r="DB151" s="59"/>
      <c r="DC151" s="59"/>
      <c r="DD151" s="59" t="s">
        <v>190</v>
      </c>
      <c r="DE151" s="59"/>
      <c r="DF151" s="59"/>
      <c r="DG151" s="59"/>
      <c r="DH151" s="101"/>
      <c r="DI151" s="95"/>
      <c r="DJ151" s="59"/>
      <c r="DK151" s="59"/>
      <c r="DL151" s="59"/>
      <c r="DM151" s="59"/>
      <c r="DN151" s="59"/>
      <c r="DO151" s="59"/>
      <c r="DP151" s="59"/>
      <c r="DQ151" s="59"/>
      <c r="DR151" s="59"/>
      <c r="DS151" s="59"/>
      <c r="DT151" s="59"/>
      <c r="DU151" s="59"/>
      <c r="DV151" s="59"/>
      <c r="DW151" s="59"/>
      <c r="DX151" s="59"/>
      <c r="DY151" s="59"/>
      <c r="DZ151" s="59"/>
      <c r="EA151" s="59"/>
      <c r="EB151" s="59"/>
      <c r="EC151" s="59"/>
      <c r="ED151" s="59"/>
      <c r="EE151" s="59"/>
      <c r="EF151" s="59"/>
      <c r="EG151" s="59"/>
      <c r="EH151" s="59"/>
      <c r="EI151" s="59"/>
      <c r="EJ151" s="59"/>
      <c r="EK151" s="59"/>
      <c r="EL151" s="59"/>
      <c r="EM151" s="59"/>
      <c r="EN151" s="59"/>
      <c r="EO151" s="59"/>
      <c r="EP151" s="59"/>
      <c r="EQ151" s="59"/>
      <c r="ER151" s="59"/>
      <c r="ES151" s="59"/>
      <c r="ET151" s="59"/>
      <c r="EU151" s="59"/>
      <c r="EV151" s="59"/>
      <c r="EW151" s="59"/>
      <c r="EX151" s="59"/>
      <c r="EY151" s="59"/>
      <c r="EZ151" s="59"/>
      <c r="FA151" s="59"/>
      <c r="FB151" s="59"/>
      <c r="FC151" s="59"/>
      <c r="FD151" s="59"/>
      <c r="FE151" s="59"/>
      <c r="FF151" s="96"/>
    </row>
    <row r="152" spans="3:162">
      <c r="C152" s="1829"/>
      <c r="D152" s="1830"/>
      <c r="E152" s="1830"/>
      <c r="F152" s="1830"/>
      <c r="G152" s="1831"/>
      <c r="H152" s="95"/>
      <c r="I152" s="59"/>
      <c r="J152" s="59"/>
      <c r="K152" s="59"/>
      <c r="L152" s="59"/>
      <c r="M152" s="59"/>
      <c r="N152" s="59"/>
      <c r="O152" s="59"/>
      <c r="P152" s="59"/>
      <c r="Q152" s="59"/>
      <c r="R152" s="59"/>
      <c r="S152" s="59"/>
      <c r="T152" s="59"/>
      <c r="U152" s="59"/>
      <c r="V152" s="59"/>
      <c r="W152" s="59"/>
      <c r="X152" s="59"/>
      <c r="Y152" s="59"/>
      <c r="Z152" s="59"/>
      <c r="AA152" s="59"/>
      <c r="AB152" s="59"/>
      <c r="AC152" s="59"/>
      <c r="AD152" s="59"/>
      <c r="AE152" s="59"/>
      <c r="AF152" s="59"/>
      <c r="AG152" s="59"/>
      <c r="AH152" s="59"/>
      <c r="AI152" s="59"/>
      <c r="AJ152" s="59"/>
      <c r="AK152" s="59"/>
      <c r="AL152" s="59"/>
      <c r="AM152" s="59"/>
      <c r="AN152" s="59"/>
      <c r="AO152" s="59"/>
      <c r="AP152" s="59"/>
      <c r="AQ152" s="59"/>
      <c r="AR152" s="59"/>
      <c r="AS152" s="101"/>
      <c r="AT152" s="59"/>
      <c r="AU152" s="59"/>
      <c r="AV152" s="59"/>
      <c r="AW152" s="59"/>
      <c r="AX152" s="59"/>
      <c r="AY152" s="59"/>
      <c r="AZ152" s="59"/>
      <c r="BA152" s="59"/>
      <c r="BB152" s="59"/>
      <c r="BC152" s="59"/>
      <c r="BD152" s="59"/>
      <c r="BE152" s="59"/>
      <c r="BF152" s="59"/>
      <c r="BG152" s="59"/>
      <c r="BH152" s="59"/>
      <c r="BI152" s="59"/>
      <c r="BJ152" s="59"/>
      <c r="BK152" s="59"/>
      <c r="BL152" s="59"/>
      <c r="BM152" s="59"/>
      <c r="BN152" s="59"/>
      <c r="BO152" s="59"/>
      <c r="BP152" s="59"/>
      <c r="BQ152" s="59"/>
      <c r="BR152" s="59"/>
      <c r="BS152" s="59"/>
      <c r="BT152" s="59"/>
      <c r="BU152" s="59"/>
      <c r="BV152" s="59"/>
      <c r="BW152" s="95"/>
      <c r="BX152" s="59"/>
      <c r="BY152" s="59"/>
      <c r="BZ152" s="59"/>
      <c r="CA152" s="59"/>
      <c r="CB152" s="59"/>
      <c r="CC152" s="59"/>
      <c r="CD152" s="59"/>
      <c r="CE152" s="59"/>
      <c r="CF152" s="59"/>
      <c r="CG152" s="59"/>
      <c r="CH152" s="59"/>
      <c r="CI152" s="59"/>
      <c r="CJ152" s="59"/>
      <c r="CK152" s="59"/>
      <c r="CL152" s="59"/>
      <c r="CM152" s="59"/>
      <c r="CN152" s="59"/>
      <c r="CO152" s="59"/>
      <c r="CP152" s="59"/>
      <c r="CQ152" s="59"/>
      <c r="CR152" s="59"/>
      <c r="CS152" s="59"/>
      <c r="CT152" s="59"/>
      <c r="CU152" s="59"/>
      <c r="CV152" s="59"/>
      <c r="CW152" s="59"/>
      <c r="CX152" s="59"/>
      <c r="CY152" s="59"/>
      <c r="CZ152" s="59"/>
      <c r="DA152" s="59"/>
      <c r="DB152" s="59"/>
      <c r="DC152" s="59"/>
      <c r="DD152" s="59"/>
      <c r="DE152" s="59"/>
      <c r="DF152" s="59"/>
      <c r="DG152" s="59"/>
      <c r="DH152" s="101"/>
      <c r="DI152" s="95"/>
      <c r="DJ152" s="59"/>
      <c r="DK152" s="59"/>
      <c r="DL152" s="59"/>
      <c r="DM152" s="59"/>
      <c r="DN152" s="59"/>
      <c r="DO152" s="59"/>
      <c r="DP152" s="59"/>
      <c r="DQ152" s="59"/>
      <c r="DR152" s="59"/>
      <c r="DS152" s="59"/>
      <c r="DT152" s="59"/>
      <c r="DU152" s="59"/>
      <c r="DV152" s="59"/>
      <c r="DW152" s="59"/>
      <c r="DX152" s="59"/>
      <c r="DY152" s="59"/>
      <c r="DZ152" s="59"/>
      <c r="EA152" s="59"/>
      <c r="EB152" s="59"/>
      <c r="EC152" s="59"/>
      <c r="ED152" s="59"/>
      <c r="EE152" s="59"/>
      <c r="EF152" s="59"/>
      <c r="EG152" s="59"/>
      <c r="EH152" s="59"/>
      <c r="EI152" s="59"/>
      <c r="EJ152" s="59"/>
      <c r="EK152" s="59"/>
      <c r="EL152" s="59"/>
      <c r="EM152" s="59"/>
      <c r="EN152" s="59"/>
      <c r="EO152" s="59"/>
      <c r="EP152" s="59"/>
      <c r="EQ152" s="59"/>
      <c r="ER152" s="59"/>
      <c r="ES152" s="59"/>
      <c r="ET152" s="59"/>
      <c r="EU152" s="59"/>
      <c r="EV152" s="59"/>
      <c r="EW152" s="59"/>
      <c r="EX152" s="59"/>
      <c r="EY152" s="59"/>
      <c r="EZ152" s="59"/>
      <c r="FA152" s="59"/>
      <c r="FB152" s="59"/>
      <c r="FC152" s="59"/>
      <c r="FD152" s="59"/>
      <c r="FE152" s="59"/>
      <c r="FF152" s="96"/>
    </row>
    <row r="153" spans="3:162">
      <c r="C153" s="1829"/>
      <c r="D153" s="1830"/>
      <c r="E153" s="1830"/>
      <c r="F153" s="1830"/>
      <c r="G153" s="1831"/>
      <c r="H153" s="95"/>
      <c r="I153" s="59"/>
      <c r="J153" s="59"/>
      <c r="K153" s="59"/>
      <c r="L153" s="59"/>
      <c r="M153" s="59"/>
      <c r="N153" s="59"/>
      <c r="O153" s="59"/>
      <c r="P153" s="59"/>
      <c r="Q153" s="59"/>
      <c r="R153" s="59"/>
      <c r="S153" s="59"/>
      <c r="T153" s="59"/>
      <c r="U153" s="59"/>
      <c r="V153" s="59"/>
      <c r="W153" s="59"/>
      <c r="X153" s="59"/>
      <c r="Y153" s="59"/>
      <c r="Z153" s="59"/>
      <c r="AA153" s="59"/>
      <c r="AB153" s="59"/>
      <c r="AC153" s="59"/>
      <c r="AD153" s="59"/>
      <c r="AE153" s="59"/>
      <c r="AF153" s="59"/>
      <c r="AG153" s="59"/>
      <c r="AH153" s="59"/>
      <c r="AI153" s="59"/>
      <c r="AJ153" s="59"/>
      <c r="AK153" s="59"/>
      <c r="AL153" s="59"/>
      <c r="AM153" s="59"/>
      <c r="AN153" s="59"/>
      <c r="AO153" s="59"/>
      <c r="AP153" s="59"/>
      <c r="AQ153" s="59"/>
      <c r="AR153" s="59"/>
      <c r="AS153" s="101"/>
      <c r="AT153" s="59"/>
      <c r="AU153" s="59"/>
      <c r="AV153" s="59"/>
      <c r="AW153" s="59"/>
      <c r="AX153" s="59"/>
      <c r="AY153" s="59"/>
      <c r="AZ153" s="59"/>
      <c r="BA153" s="59"/>
      <c r="BB153" s="59"/>
      <c r="BC153" s="59"/>
      <c r="BD153" s="59"/>
      <c r="BE153" s="59"/>
      <c r="BF153" s="59"/>
      <c r="BG153" s="59"/>
      <c r="BH153" s="59"/>
      <c r="BI153" s="59"/>
      <c r="BJ153" s="59"/>
      <c r="BK153" s="59"/>
      <c r="BL153" s="59"/>
      <c r="BM153" s="59"/>
      <c r="BN153" s="59"/>
      <c r="BO153" s="59"/>
      <c r="BP153" s="59"/>
      <c r="BQ153" s="59"/>
      <c r="BR153" s="59"/>
      <c r="BS153" s="59"/>
      <c r="BT153" s="59"/>
      <c r="BU153" s="59"/>
      <c r="BV153" s="59"/>
      <c r="BW153" s="95"/>
      <c r="BX153" s="59"/>
      <c r="BY153" s="59"/>
      <c r="BZ153" s="59"/>
      <c r="CA153" s="59"/>
      <c r="CB153" s="59"/>
      <c r="CC153" s="59"/>
      <c r="CD153" s="59"/>
      <c r="CE153" s="59"/>
      <c r="CF153" s="59"/>
      <c r="CG153" s="59"/>
      <c r="CH153" s="59"/>
      <c r="CI153" s="59"/>
      <c r="CJ153" s="59"/>
      <c r="CK153" s="59"/>
      <c r="CL153" s="59"/>
      <c r="CM153" s="59"/>
      <c r="CN153" s="59"/>
      <c r="CO153" s="59"/>
      <c r="CP153" s="59"/>
      <c r="CQ153" s="59"/>
      <c r="CR153" s="59"/>
      <c r="CS153" s="59"/>
      <c r="CT153" s="59"/>
      <c r="CU153" s="59"/>
      <c r="CV153" s="59"/>
      <c r="CW153" s="59"/>
      <c r="CX153" s="59"/>
      <c r="CY153" s="59"/>
      <c r="CZ153" s="59"/>
      <c r="DA153" s="59"/>
      <c r="DB153" s="59"/>
      <c r="DC153" s="59"/>
      <c r="DD153" s="59"/>
      <c r="DE153" s="59"/>
      <c r="DF153" s="59"/>
      <c r="DG153" s="59"/>
      <c r="DH153" s="101"/>
      <c r="DI153" s="95"/>
      <c r="DJ153" s="59"/>
      <c r="DK153" s="59"/>
      <c r="DL153" s="59"/>
      <c r="DM153" s="59"/>
      <c r="DN153" s="59"/>
      <c r="DO153" s="59"/>
      <c r="DP153" s="59"/>
      <c r="DQ153" s="59"/>
      <c r="DR153" s="59"/>
      <c r="DS153" s="59"/>
      <c r="DT153" s="59"/>
      <c r="DU153" s="59"/>
      <c r="DV153" s="59"/>
      <c r="DW153" s="59"/>
      <c r="DX153" s="59"/>
      <c r="DY153" s="59"/>
      <c r="DZ153" s="59"/>
      <c r="EA153" s="59"/>
      <c r="EB153" s="59"/>
      <c r="EC153" s="59"/>
      <c r="ED153" s="59"/>
      <c r="EE153" s="59"/>
      <c r="EF153" s="59"/>
      <c r="EG153" s="59"/>
      <c r="EH153" s="59"/>
      <c r="EI153" s="59"/>
      <c r="EJ153" s="59"/>
      <c r="EK153" s="59"/>
      <c r="EL153" s="59"/>
      <c r="EM153" s="59"/>
      <c r="EN153" s="59"/>
      <c r="EO153" s="59"/>
      <c r="EP153" s="59"/>
      <c r="EQ153" s="59"/>
      <c r="ER153" s="59"/>
      <c r="ES153" s="59"/>
      <c r="ET153" s="59"/>
      <c r="EU153" s="59"/>
      <c r="EV153" s="59"/>
      <c r="EW153" s="59"/>
      <c r="EX153" s="59"/>
      <c r="EY153" s="59"/>
      <c r="EZ153" s="59"/>
      <c r="FA153" s="59"/>
      <c r="FB153" s="59"/>
      <c r="FC153" s="59"/>
      <c r="FD153" s="59"/>
      <c r="FE153" s="59"/>
      <c r="FF153" s="96"/>
    </row>
    <row r="154" spans="3:162">
      <c r="C154" s="1829"/>
      <c r="D154" s="1830"/>
      <c r="E154" s="1830"/>
      <c r="F154" s="1830"/>
      <c r="G154" s="1831"/>
      <c r="H154" s="95"/>
      <c r="I154" s="59"/>
      <c r="J154" s="59"/>
      <c r="K154" s="59"/>
      <c r="L154" s="59"/>
      <c r="M154" s="59"/>
      <c r="N154" s="59"/>
      <c r="O154" s="59"/>
      <c r="P154" s="59"/>
      <c r="Q154" s="59"/>
      <c r="R154" s="59"/>
      <c r="S154" s="59"/>
      <c r="T154" s="59"/>
      <c r="U154" s="59"/>
      <c r="V154" s="59"/>
      <c r="W154" s="59"/>
      <c r="X154" s="59"/>
      <c r="Y154" s="59"/>
      <c r="Z154" s="59"/>
      <c r="AA154" s="59"/>
      <c r="AB154" s="59"/>
      <c r="AC154" s="59"/>
      <c r="AD154" s="59"/>
      <c r="AE154" s="59"/>
      <c r="AF154" s="59"/>
      <c r="AG154" s="59"/>
      <c r="AH154" s="59"/>
      <c r="AI154" s="59"/>
      <c r="AJ154" s="59"/>
      <c r="AK154" s="59"/>
      <c r="AL154" s="59"/>
      <c r="AM154" s="59"/>
      <c r="AN154" s="59"/>
      <c r="AO154" s="59"/>
      <c r="AP154" s="59"/>
      <c r="AQ154" s="59"/>
      <c r="AR154" s="59"/>
      <c r="AS154" s="101"/>
      <c r="AT154" s="59"/>
      <c r="AU154" s="59"/>
      <c r="AV154" s="59"/>
      <c r="AW154" s="59"/>
      <c r="AX154" s="59"/>
      <c r="AY154" s="59"/>
      <c r="AZ154" s="59"/>
      <c r="BA154" s="59"/>
      <c r="BB154" s="59"/>
      <c r="BC154" s="59"/>
      <c r="BD154" s="59"/>
      <c r="BE154" s="59"/>
      <c r="BF154" s="59"/>
      <c r="BG154" s="59"/>
      <c r="BH154" s="59"/>
      <c r="BI154" s="59"/>
      <c r="BJ154" s="59"/>
      <c r="BK154" s="59"/>
      <c r="BL154" s="59"/>
      <c r="BM154" s="59"/>
      <c r="BN154" s="59"/>
      <c r="BO154" s="59"/>
      <c r="BP154" s="59"/>
      <c r="BQ154" s="59"/>
      <c r="BR154" s="59"/>
      <c r="BS154" s="59"/>
      <c r="BT154" s="59"/>
      <c r="BU154" s="59"/>
      <c r="BV154" s="59"/>
      <c r="BW154" s="95"/>
      <c r="BX154" s="59"/>
      <c r="BY154" s="59"/>
      <c r="BZ154" s="59"/>
      <c r="CA154" s="59"/>
      <c r="CB154" s="59"/>
      <c r="CC154" s="59"/>
      <c r="CD154" s="59"/>
      <c r="CE154" s="59"/>
      <c r="CF154" s="59"/>
      <c r="CG154" s="59"/>
      <c r="CH154" s="59"/>
      <c r="CI154" s="59"/>
      <c r="CJ154" s="59"/>
      <c r="CK154" s="59"/>
      <c r="CL154" s="59"/>
      <c r="CM154" s="59"/>
      <c r="CN154" s="59"/>
      <c r="CO154" s="59"/>
      <c r="CP154" s="59"/>
      <c r="CQ154" s="59"/>
      <c r="CR154" s="59"/>
      <c r="CS154" s="59"/>
      <c r="CT154" s="59"/>
      <c r="CU154" s="59"/>
      <c r="CV154" s="59"/>
      <c r="CW154" s="59"/>
      <c r="CX154" s="59"/>
      <c r="CY154" s="59"/>
      <c r="CZ154" s="59"/>
      <c r="DA154" s="59"/>
      <c r="DB154" s="59"/>
      <c r="DC154" s="59"/>
      <c r="DD154" s="59"/>
      <c r="DE154" s="59"/>
      <c r="DF154" s="59"/>
      <c r="DG154" s="59"/>
      <c r="DH154" s="101"/>
      <c r="DI154" s="95"/>
      <c r="DJ154" s="59"/>
      <c r="DK154" s="59"/>
      <c r="DL154" s="59"/>
      <c r="DM154" s="59"/>
      <c r="DN154" s="59"/>
      <c r="DO154" s="59"/>
      <c r="DP154" s="59"/>
      <c r="DQ154" s="59"/>
      <c r="DR154" s="59"/>
      <c r="DS154" s="59"/>
      <c r="DT154" s="59"/>
      <c r="DU154" s="59"/>
      <c r="DV154" s="59"/>
      <c r="DW154" s="59"/>
      <c r="DX154" s="59"/>
      <c r="DY154" s="59"/>
      <c r="DZ154" s="59"/>
      <c r="EA154" s="59"/>
      <c r="EB154" s="59"/>
      <c r="EC154" s="59"/>
      <c r="ED154" s="59"/>
      <c r="EE154" s="59"/>
      <c r="EF154" s="59"/>
      <c r="EG154" s="59"/>
      <c r="EH154" s="59"/>
      <c r="EI154" s="59"/>
      <c r="EJ154" s="59"/>
      <c r="EK154" s="59"/>
      <c r="EL154" s="59"/>
      <c r="EM154" s="59"/>
      <c r="EN154" s="59"/>
      <c r="EO154" s="59"/>
      <c r="EP154" s="59"/>
      <c r="EQ154" s="59"/>
      <c r="ER154" s="59"/>
      <c r="ES154" s="59"/>
      <c r="ET154" s="59"/>
      <c r="EU154" s="59"/>
      <c r="EV154" s="59"/>
      <c r="EW154" s="59"/>
      <c r="EX154" s="59"/>
      <c r="EY154" s="59"/>
      <c r="EZ154" s="59"/>
      <c r="FA154" s="59"/>
      <c r="FB154" s="59"/>
      <c r="FC154" s="59"/>
      <c r="FD154" s="59"/>
      <c r="FE154" s="59"/>
      <c r="FF154" s="96"/>
    </row>
    <row r="155" spans="3:162">
      <c r="C155" s="1829"/>
      <c r="D155" s="1830"/>
      <c r="E155" s="1830"/>
      <c r="F155" s="1830"/>
      <c r="G155" s="1831"/>
      <c r="H155" s="95"/>
      <c r="I155" s="59"/>
      <c r="J155" s="59"/>
      <c r="K155" s="59"/>
      <c r="L155" s="59"/>
      <c r="M155" s="59"/>
      <c r="N155" s="59"/>
      <c r="O155" s="59"/>
      <c r="P155" s="59"/>
      <c r="Q155" s="59"/>
      <c r="R155" s="59"/>
      <c r="S155" s="59"/>
      <c r="T155" s="59"/>
      <c r="U155" s="59"/>
      <c r="V155" s="59"/>
      <c r="W155" s="59"/>
      <c r="X155" s="59"/>
      <c r="Y155" s="59"/>
      <c r="Z155" s="59"/>
      <c r="AA155" s="59"/>
      <c r="AB155" s="59"/>
      <c r="AC155" s="59"/>
      <c r="AD155" s="59"/>
      <c r="AE155" s="59"/>
      <c r="AF155" s="59"/>
      <c r="AG155" s="59"/>
      <c r="AH155" s="59"/>
      <c r="AI155" s="59"/>
      <c r="AJ155" s="59"/>
      <c r="AK155" s="59"/>
      <c r="AL155" s="59"/>
      <c r="AM155" s="59"/>
      <c r="AN155" s="59"/>
      <c r="AO155" s="59"/>
      <c r="AP155" s="59"/>
      <c r="AQ155" s="59"/>
      <c r="AR155" s="59"/>
      <c r="AS155" s="101"/>
      <c r="AT155" s="59"/>
      <c r="AU155" s="59"/>
      <c r="AV155" s="59"/>
      <c r="AW155" s="59"/>
      <c r="AX155" s="59"/>
      <c r="AY155" s="59"/>
      <c r="AZ155" s="59"/>
      <c r="BA155" s="59"/>
      <c r="BB155" s="59"/>
      <c r="BC155" s="59"/>
      <c r="BD155" s="59"/>
      <c r="BE155" s="59"/>
      <c r="BF155" s="59"/>
      <c r="BG155" s="59"/>
      <c r="BH155" s="59"/>
      <c r="BI155" s="59"/>
      <c r="BJ155" s="59"/>
      <c r="BK155" s="59"/>
      <c r="BL155" s="59"/>
      <c r="BM155" s="59"/>
      <c r="BN155" s="59"/>
      <c r="BO155" s="59"/>
      <c r="BP155" s="59"/>
      <c r="BQ155" s="59"/>
      <c r="BR155" s="59"/>
      <c r="BS155" s="59"/>
      <c r="BT155" s="59"/>
      <c r="BU155" s="59"/>
      <c r="BV155" s="59"/>
      <c r="BW155" s="95"/>
      <c r="BX155" s="59"/>
      <c r="BY155" s="59"/>
      <c r="BZ155" s="59"/>
      <c r="CA155" s="59"/>
      <c r="CB155" s="59"/>
      <c r="CC155" s="59"/>
      <c r="CD155" s="59"/>
      <c r="CE155" s="59"/>
      <c r="CF155" s="59"/>
      <c r="CG155" s="59"/>
      <c r="CH155" s="59"/>
      <c r="CI155" s="59"/>
      <c r="CJ155" s="59"/>
      <c r="CK155" s="59"/>
      <c r="CL155" s="59"/>
      <c r="CM155" s="59"/>
      <c r="CN155" s="59"/>
      <c r="CO155" s="59"/>
      <c r="CP155" s="59"/>
      <c r="CQ155" s="59"/>
      <c r="CR155" s="59"/>
      <c r="CS155" s="59"/>
      <c r="CT155" s="59"/>
      <c r="CU155" s="59"/>
      <c r="CV155" s="59"/>
      <c r="CW155" s="59"/>
      <c r="CX155" s="59"/>
      <c r="CY155" s="59"/>
      <c r="CZ155" s="59"/>
      <c r="DA155" s="59"/>
      <c r="DB155" s="59"/>
      <c r="DC155" s="59"/>
      <c r="DD155" s="59"/>
      <c r="DE155" s="59"/>
      <c r="DF155" s="59"/>
      <c r="DG155" s="59"/>
      <c r="DH155" s="101"/>
      <c r="DI155" s="95"/>
      <c r="DJ155" s="59"/>
      <c r="DK155" s="59"/>
      <c r="DL155" s="59"/>
      <c r="DM155" s="59"/>
      <c r="DN155" s="59"/>
      <c r="DO155" s="59"/>
      <c r="DP155" s="59"/>
      <c r="DQ155" s="59"/>
      <c r="DR155" s="59"/>
      <c r="DS155" s="59"/>
      <c r="DT155" s="59"/>
      <c r="DU155" s="59"/>
      <c r="DV155" s="59"/>
      <c r="DW155" s="59"/>
      <c r="DX155" s="59"/>
      <c r="DY155" s="59"/>
      <c r="DZ155" s="59"/>
      <c r="EA155" s="59"/>
      <c r="EB155" s="59"/>
      <c r="EC155" s="59"/>
      <c r="ED155" s="59"/>
      <c r="EE155" s="59"/>
      <c r="EF155" s="59"/>
      <c r="EG155" s="59"/>
      <c r="EH155" s="59"/>
      <c r="EI155" s="59"/>
      <c r="EJ155" s="59"/>
      <c r="EK155" s="59"/>
      <c r="EL155" s="59"/>
      <c r="EM155" s="59"/>
      <c r="EN155" s="59"/>
      <c r="EO155" s="59"/>
      <c r="EP155" s="59"/>
      <c r="EQ155" s="59"/>
      <c r="ER155" s="59"/>
      <c r="ES155" s="59"/>
      <c r="ET155" s="59"/>
      <c r="EU155" s="59"/>
      <c r="EV155" s="59"/>
      <c r="EW155" s="59"/>
      <c r="EX155" s="59"/>
      <c r="EY155" s="59"/>
      <c r="EZ155" s="59"/>
      <c r="FA155" s="59"/>
      <c r="FB155" s="59"/>
      <c r="FC155" s="59"/>
      <c r="FD155" s="59"/>
      <c r="FE155" s="59"/>
      <c r="FF155" s="96"/>
    </row>
    <row r="156" spans="3:162">
      <c r="C156" s="1829"/>
      <c r="D156" s="1830"/>
      <c r="E156" s="1830"/>
      <c r="F156" s="1830"/>
      <c r="G156" s="1831"/>
      <c r="H156" s="95"/>
      <c r="I156" s="59"/>
      <c r="J156" s="59"/>
      <c r="K156" s="59"/>
      <c r="L156" s="59"/>
      <c r="M156" s="59"/>
      <c r="N156" s="59"/>
      <c r="O156" s="59"/>
      <c r="P156" s="59"/>
      <c r="Q156" s="59"/>
      <c r="R156" s="59"/>
      <c r="S156" s="59"/>
      <c r="T156" s="59"/>
      <c r="U156" s="59"/>
      <c r="V156" s="59"/>
      <c r="W156" s="59"/>
      <c r="X156" s="59"/>
      <c r="Y156" s="59"/>
      <c r="Z156" s="59"/>
      <c r="AA156" s="59"/>
      <c r="AB156" s="59"/>
      <c r="AC156" s="59"/>
      <c r="AD156" s="59"/>
      <c r="AE156" s="59"/>
      <c r="AF156" s="59"/>
      <c r="AG156" s="59"/>
      <c r="AH156" s="59"/>
      <c r="AI156" s="59"/>
      <c r="AJ156" s="59"/>
      <c r="AK156" s="59"/>
      <c r="AL156" s="59"/>
      <c r="AM156" s="59"/>
      <c r="AN156" s="59"/>
      <c r="AO156" s="59"/>
      <c r="AP156" s="59"/>
      <c r="AQ156" s="59"/>
      <c r="AR156" s="59"/>
      <c r="AS156" s="101"/>
      <c r="AT156" s="59"/>
      <c r="AU156" s="59"/>
      <c r="AV156" s="59"/>
      <c r="AW156" s="59"/>
      <c r="AX156" s="59"/>
      <c r="AY156" s="59"/>
      <c r="AZ156" s="59"/>
      <c r="BA156" s="59"/>
      <c r="BB156" s="59"/>
      <c r="BC156" s="59"/>
      <c r="BD156" s="59"/>
      <c r="BE156" s="59"/>
      <c r="BF156" s="59"/>
      <c r="BG156" s="59"/>
      <c r="BH156" s="59"/>
      <c r="BI156" s="59"/>
      <c r="BJ156" s="59"/>
      <c r="BK156" s="59"/>
      <c r="BL156" s="59"/>
      <c r="BM156" s="59"/>
      <c r="BN156" s="59"/>
      <c r="BO156" s="59"/>
      <c r="BP156" s="59"/>
      <c r="BQ156" s="59"/>
      <c r="BR156" s="59"/>
      <c r="BS156" s="59"/>
      <c r="BT156" s="59"/>
      <c r="BU156" s="59"/>
      <c r="BV156" s="59"/>
      <c r="BW156" s="95"/>
      <c r="BX156" s="59"/>
      <c r="BY156" s="59"/>
      <c r="BZ156" s="59"/>
      <c r="CA156" s="59"/>
      <c r="CB156" s="59"/>
      <c r="CC156" s="59"/>
      <c r="CD156" s="59"/>
      <c r="CE156" s="59"/>
      <c r="CF156" s="59"/>
      <c r="CG156" s="59"/>
      <c r="CH156" s="59"/>
      <c r="CI156" s="59"/>
      <c r="CJ156" s="59"/>
      <c r="CK156" s="59"/>
      <c r="CL156" s="59"/>
      <c r="CM156" s="59"/>
      <c r="CN156" s="59"/>
      <c r="CO156" s="59"/>
      <c r="CP156" s="59"/>
      <c r="CQ156" s="59"/>
      <c r="CR156" s="59"/>
      <c r="CS156" s="59"/>
      <c r="CT156" s="59"/>
      <c r="CU156" s="59"/>
      <c r="CV156" s="59"/>
      <c r="CW156" s="59"/>
      <c r="CX156" s="59"/>
      <c r="CY156" s="59"/>
      <c r="CZ156" s="59"/>
      <c r="DA156" s="59"/>
      <c r="DB156" s="59"/>
      <c r="DC156" s="59"/>
      <c r="DD156" s="59"/>
      <c r="DE156" s="59"/>
      <c r="DF156" s="59"/>
      <c r="DG156" s="59"/>
      <c r="DH156" s="101"/>
      <c r="DI156" s="95"/>
      <c r="DJ156" s="59"/>
      <c r="DK156" s="59"/>
      <c r="DL156" s="59"/>
      <c r="DM156" s="59"/>
      <c r="DN156" s="59"/>
      <c r="DO156" s="59"/>
      <c r="DP156" s="59"/>
      <c r="DQ156" s="59"/>
      <c r="DR156" s="59"/>
      <c r="DS156" s="59"/>
      <c r="DT156" s="59"/>
      <c r="DU156" s="59"/>
      <c r="DV156" s="59"/>
      <c r="DW156" s="59"/>
      <c r="DX156" s="59"/>
      <c r="DY156" s="59"/>
      <c r="DZ156" s="59"/>
      <c r="EA156" s="59"/>
      <c r="EB156" s="59"/>
      <c r="EC156" s="59"/>
      <c r="ED156" s="59"/>
      <c r="EE156" s="59"/>
      <c r="EF156" s="59"/>
      <c r="EG156" s="59"/>
      <c r="EH156" s="59"/>
      <c r="EI156" s="59"/>
      <c r="EJ156" s="59"/>
      <c r="EK156" s="59"/>
      <c r="EL156" s="59"/>
      <c r="EM156" s="59"/>
      <c r="EN156" s="59"/>
      <c r="EO156" s="59"/>
      <c r="EP156" s="59"/>
      <c r="EQ156" s="59"/>
      <c r="ER156" s="59"/>
      <c r="ES156" s="59"/>
      <c r="ET156" s="59"/>
      <c r="EU156" s="59"/>
      <c r="EV156" s="59"/>
      <c r="EW156" s="59"/>
      <c r="EX156" s="59"/>
      <c r="EY156" s="59"/>
      <c r="EZ156" s="59"/>
      <c r="FA156" s="59"/>
      <c r="FB156" s="59"/>
      <c r="FC156" s="59"/>
      <c r="FD156" s="59"/>
      <c r="FE156" s="59"/>
      <c r="FF156" s="96"/>
    </row>
    <row r="157" spans="3:162">
      <c r="C157" s="1829"/>
      <c r="D157" s="1830"/>
      <c r="E157" s="1830"/>
      <c r="F157" s="1830"/>
      <c r="G157" s="1831"/>
      <c r="H157" s="95"/>
      <c r="I157" s="59"/>
      <c r="J157" s="59"/>
      <c r="K157" s="59"/>
      <c r="L157" s="59"/>
      <c r="M157" s="59"/>
      <c r="N157" s="59"/>
      <c r="O157" s="59"/>
      <c r="P157" s="59"/>
      <c r="Q157" s="59"/>
      <c r="R157" s="59"/>
      <c r="S157" s="59"/>
      <c r="T157" s="59"/>
      <c r="U157" s="59"/>
      <c r="V157" s="59"/>
      <c r="W157" s="59"/>
      <c r="X157" s="59"/>
      <c r="Y157" s="59"/>
      <c r="Z157" s="59"/>
      <c r="AA157" s="59"/>
      <c r="AB157" s="59"/>
      <c r="AC157" s="59"/>
      <c r="AD157" s="59"/>
      <c r="AE157" s="59"/>
      <c r="AF157" s="59"/>
      <c r="AG157" s="59"/>
      <c r="AH157" s="59"/>
      <c r="AI157" s="59"/>
      <c r="AJ157" s="59"/>
      <c r="AK157" s="59"/>
      <c r="AL157" s="59"/>
      <c r="AM157" s="59"/>
      <c r="AN157" s="59"/>
      <c r="AO157" s="59"/>
      <c r="AP157" s="59"/>
      <c r="AQ157" s="59"/>
      <c r="AR157" s="59"/>
      <c r="AS157" s="101"/>
      <c r="AT157" s="59"/>
      <c r="AU157" s="59"/>
      <c r="AV157" s="59"/>
      <c r="AW157" s="59"/>
      <c r="AX157" s="59"/>
      <c r="AY157" s="59"/>
      <c r="AZ157" s="59"/>
      <c r="BA157" s="59"/>
      <c r="BB157" s="59"/>
      <c r="BC157" s="59"/>
      <c r="BD157" s="59"/>
      <c r="BE157" s="59"/>
      <c r="BF157" s="59"/>
      <c r="BG157" s="59"/>
      <c r="BH157" s="59"/>
      <c r="BI157" s="59"/>
      <c r="BJ157" s="59"/>
      <c r="BK157" s="59"/>
      <c r="BL157" s="59"/>
      <c r="BM157" s="59"/>
      <c r="BN157" s="59"/>
      <c r="BO157" s="59"/>
      <c r="BP157" s="59"/>
      <c r="BQ157" s="59"/>
      <c r="BR157" s="59"/>
      <c r="BS157" s="59"/>
      <c r="BT157" s="59"/>
      <c r="BU157" s="59"/>
      <c r="BV157" s="59"/>
      <c r="BW157" s="95"/>
      <c r="BX157" s="59"/>
      <c r="BY157" s="59"/>
      <c r="BZ157" s="59"/>
      <c r="CA157" s="59"/>
      <c r="CB157" s="59"/>
      <c r="CC157" s="59"/>
      <c r="CD157" s="59"/>
      <c r="CE157" s="59"/>
      <c r="CF157" s="59"/>
      <c r="CG157" s="59"/>
      <c r="CH157" s="59"/>
      <c r="CI157" s="59"/>
      <c r="CJ157" s="59"/>
      <c r="CK157" s="59"/>
      <c r="CL157" s="59"/>
      <c r="CM157" s="59"/>
      <c r="CN157" s="59"/>
      <c r="CO157" s="59"/>
      <c r="CP157" s="59"/>
      <c r="CQ157" s="59"/>
      <c r="CR157" s="59"/>
      <c r="CS157" s="59"/>
      <c r="CT157" s="59"/>
      <c r="CU157" s="59"/>
      <c r="CV157" s="59"/>
      <c r="CW157" s="59"/>
      <c r="CX157" s="59"/>
      <c r="CY157" s="59"/>
      <c r="CZ157" s="59"/>
      <c r="DA157" s="59"/>
      <c r="DB157" s="59"/>
      <c r="DC157" s="59"/>
      <c r="DD157" s="59"/>
      <c r="DE157" s="59"/>
      <c r="DF157" s="59"/>
      <c r="DG157" s="59"/>
      <c r="DH157" s="101"/>
      <c r="DI157" s="95"/>
      <c r="DJ157" s="59"/>
      <c r="DK157" s="59"/>
      <c r="DL157" s="59"/>
      <c r="DM157" s="59"/>
      <c r="DN157" s="59"/>
      <c r="DO157" s="59"/>
      <c r="DP157" s="59"/>
      <c r="DQ157" s="59"/>
      <c r="DR157" s="59"/>
      <c r="DS157" s="59"/>
      <c r="DT157" s="59"/>
      <c r="DU157" s="59"/>
      <c r="DV157" s="59"/>
      <c r="DW157" s="59"/>
      <c r="DX157" s="59"/>
      <c r="DY157" s="59"/>
      <c r="DZ157" s="59"/>
      <c r="EA157" s="59"/>
      <c r="EB157" s="59"/>
      <c r="EC157" s="59"/>
      <c r="ED157" s="59"/>
      <c r="EE157" s="59"/>
      <c r="EF157" s="59"/>
      <c r="EG157" s="59"/>
      <c r="EH157" s="59"/>
      <c r="EI157" s="59"/>
      <c r="EJ157" s="59"/>
      <c r="EK157" s="59"/>
      <c r="EL157" s="59"/>
      <c r="EM157" s="59"/>
      <c r="EN157" s="59"/>
      <c r="EO157" s="59"/>
      <c r="EP157" s="59"/>
      <c r="EQ157" s="59"/>
      <c r="ER157" s="59"/>
      <c r="ES157" s="59"/>
      <c r="ET157" s="59"/>
      <c r="EU157" s="59"/>
      <c r="EV157" s="59"/>
      <c r="EW157" s="59"/>
      <c r="EX157" s="59"/>
      <c r="EY157" s="59"/>
      <c r="EZ157" s="59"/>
      <c r="FA157" s="59"/>
      <c r="FB157" s="59"/>
      <c r="FC157" s="59"/>
      <c r="FD157" s="59"/>
      <c r="FE157" s="59"/>
      <c r="FF157" s="96"/>
    </row>
    <row r="158" spans="3:162">
      <c r="C158" s="1829"/>
      <c r="D158" s="1830"/>
      <c r="E158" s="1830"/>
      <c r="F158" s="1830"/>
      <c r="G158" s="1831"/>
      <c r="H158" s="95"/>
      <c r="I158" s="59"/>
      <c r="J158" s="59"/>
      <c r="K158" s="59"/>
      <c r="L158" s="59"/>
      <c r="M158" s="59"/>
      <c r="N158" s="59"/>
      <c r="O158" s="59"/>
      <c r="P158" s="59"/>
      <c r="Q158" s="59"/>
      <c r="R158" s="59"/>
      <c r="S158" s="59"/>
      <c r="T158" s="59"/>
      <c r="U158" s="59"/>
      <c r="V158" s="59"/>
      <c r="W158" s="59"/>
      <c r="X158" s="59"/>
      <c r="Y158" s="59"/>
      <c r="Z158" s="59"/>
      <c r="AA158" s="59"/>
      <c r="AB158" s="59"/>
      <c r="AC158" s="59"/>
      <c r="AD158" s="59"/>
      <c r="AE158" s="59"/>
      <c r="AF158" s="59"/>
      <c r="AG158" s="59"/>
      <c r="AH158" s="59"/>
      <c r="AI158" s="59"/>
      <c r="AJ158" s="59"/>
      <c r="AK158" s="59"/>
      <c r="AL158" s="59"/>
      <c r="AM158" s="59"/>
      <c r="AN158" s="59"/>
      <c r="AO158" s="59"/>
      <c r="AP158" s="59"/>
      <c r="AQ158" s="59"/>
      <c r="AR158" s="59"/>
      <c r="AS158" s="101"/>
      <c r="AT158" s="59"/>
      <c r="AU158" s="59"/>
      <c r="AV158" s="59"/>
      <c r="AW158" s="59"/>
      <c r="AX158" s="59"/>
      <c r="AY158" s="59"/>
      <c r="AZ158" s="59"/>
      <c r="BA158" s="59"/>
      <c r="BB158" s="59"/>
      <c r="BC158" s="59"/>
      <c r="BD158" s="59"/>
      <c r="BE158" s="59"/>
      <c r="BF158" s="59"/>
      <c r="BG158" s="59"/>
      <c r="BH158" s="59"/>
      <c r="BI158" s="59"/>
      <c r="BJ158" s="59"/>
      <c r="BK158" s="59"/>
      <c r="BL158" s="59"/>
      <c r="BM158" s="59"/>
      <c r="BN158" s="59"/>
      <c r="BO158" s="59"/>
      <c r="BP158" s="59"/>
      <c r="BQ158" s="59"/>
      <c r="BR158" s="59"/>
      <c r="BS158" s="59"/>
      <c r="BT158" s="59"/>
      <c r="BU158" s="59"/>
      <c r="BV158" s="59"/>
      <c r="BW158" s="95"/>
      <c r="BX158" s="59"/>
      <c r="BY158" s="59"/>
      <c r="BZ158" s="59"/>
      <c r="CA158" s="59"/>
      <c r="CB158" s="59"/>
      <c r="CC158" s="59"/>
      <c r="CD158" s="59"/>
      <c r="CE158" s="59"/>
      <c r="CF158" s="59"/>
      <c r="CG158" s="59"/>
      <c r="CH158" s="59"/>
      <c r="CI158" s="59"/>
      <c r="CJ158" s="59"/>
      <c r="CK158" s="59"/>
      <c r="CL158" s="59"/>
      <c r="CM158" s="59"/>
      <c r="CN158" s="59"/>
      <c r="CO158" s="59"/>
      <c r="CP158" s="59"/>
      <c r="CQ158" s="59"/>
      <c r="CR158" s="59"/>
      <c r="CS158" s="59"/>
      <c r="CT158" s="59"/>
      <c r="CU158" s="59"/>
      <c r="CV158" s="59"/>
      <c r="CW158" s="59"/>
      <c r="CX158" s="59"/>
      <c r="CY158" s="59"/>
      <c r="CZ158" s="59"/>
      <c r="DA158" s="59"/>
      <c r="DB158" s="59"/>
      <c r="DC158" s="59"/>
      <c r="DD158" s="59"/>
      <c r="DE158" s="59"/>
      <c r="DF158" s="59"/>
      <c r="DG158" s="59"/>
      <c r="DH158" s="101"/>
      <c r="DI158" s="95"/>
      <c r="DJ158" s="59"/>
      <c r="DK158" s="59"/>
      <c r="DL158" s="59"/>
      <c r="DM158" s="59"/>
      <c r="DN158" s="59"/>
      <c r="DO158" s="59"/>
      <c r="DP158" s="59"/>
      <c r="DQ158" s="59"/>
      <c r="DR158" s="59"/>
      <c r="DS158" s="59"/>
      <c r="DT158" s="59"/>
      <c r="DU158" s="59"/>
      <c r="DV158" s="59"/>
      <c r="DW158" s="59"/>
      <c r="DX158" s="59"/>
      <c r="DY158" s="59"/>
      <c r="DZ158" s="59"/>
      <c r="EA158" s="59"/>
      <c r="EB158" s="59"/>
      <c r="EC158" s="59"/>
      <c r="ED158" s="59"/>
      <c r="EE158" s="59"/>
      <c r="EF158" s="59"/>
      <c r="EG158" s="59"/>
      <c r="EH158" s="59"/>
      <c r="EI158" s="59"/>
      <c r="EJ158" s="59"/>
      <c r="EK158" s="59"/>
      <c r="EL158" s="59"/>
      <c r="EM158" s="59"/>
      <c r="EN158" s="59"/>
      <c r="EO158" s="59"/>
      <c r="EP158" s="59"/>
      <c r="EQ158" s="59"/>
      <c r="ER158" s="59"/>
      <c r="ES158" s="59"/>
      <c r="ET158" s="59"/>
      <c r="EU158" s="59"/>
      <c r="EV158" s="59"/>
      <c r="EW158" s="59"/>
      <c r="EX158" s="59"/>
      <c r="EY158" s="59"/>
      <c r="EZ158" s="59"/>
      <c r="FA158" s="59"/>
      <c r="FB158" s="59"/>
      <c r="FC158" s="59"/>
      <c r="FD158" s="59"/>
      <c r="FE158" s="59"/>
      <c r="FF158" s="96"/>
    </row>
    <row r="159" spans="3:162">
      <c r="C159" s="1829"/>
      <c r="D159" s="1830"/>
      <c r="E159" s="1830"/>
      <c r="F159" s="1830"/>
      <c r="G159" s="1831"/>
      <c r="H159" s="95"/>
      <c r="I159" s="59"/>
      <c r="J159" s="59"/>
      <c r="K159" s="59"/>
      <c r="L159" s="59"/>
      <c r="M159" s="59"/>
      <c r="N159" s="59"/>
      <c r="O159" s="59"/>
      <c r="P159" s="59"/>
      <c r="Q159" s="59"/>
      <c r="R159" s="59"/>
      <c r="S159" s="59"/>
      <c r="T159" s="59"/>
      <c r="U159" s="59"/>
      <c r="V159" s="59"/>
      <c r="W159" s="59"/>
      <c r="X159" s="59"/>
      <c r="Y159" s="59"/>
      <c r="Z159" s="59"/>
      <c r="AA159" s="59"/>
      <c r="AB159" s="59"/>
      <c r="AC159" s="59"/>
      <c r="AD159" s="59"/>
      <c r="AE159" s="59"/>
      <c r="AF159" s="59"/>
      <c r="AG159" s="59"/>
      <c r="AH159" s="59"/>
      <c r="AI159" s="59"/>
      <c r="AJ159" s="59"/>
      <c r="AK159" s="59"/>
      <c r="AL159" s="59"/>
      <c r="AM159" s="59"/>
      <c r="AN159" s="59"/>
      <c r="AO159" s="59"/>
      <c r="AP159" s="59"/>
      <c r="AQ159" s="59"/>
      <c r="AR159" s="59"/>
      <c r="AS159" s="101"/>
      <c r="AT159" s="59"/>
      <c r="AU159" s="59"/>
      <c r="AV159" s="59"/>
      <c r="AW159" s="59"/>
      <c r="AX159" s="59"/>
      <c r="AY159" s="59"/>
      <c r="AZ159" s="59"/>
      <c r="BA159" s="59"/>
      <c r="BB159" s="59"/>
      <c r="BC159" s="59"/>
      <c r="BD159" s="59"/>
      <c r="BE159" s="59"/>
      <c r="BF159" s="59"/>
      <c r="BG159" s="59"/>
      <c r="BH159" s="59"/>
      <c r="BI159" s="59"/>
      <c r="BJ159" s="59"/>
      <c r="BK159" s="59"/>
      <c r="BL159" s="59"/>
      <c r="BM159" s="59"/>
      <c r="BN159" s="59"/>
      <c r="BO159" s="59"/>
      <c r="BP159" s="59"/>
      <c r="BQ159" s="59"/>
      <c r="BR159" s="59"/>
      <c r="BS159" s="59"/>
      <c r="BT159" s="59"/>
      <c r="BU159" s="59"/>
      <c r="BV159" s="59"/>
      <c r="BW159" s="95"/>
      <c r="BX159" s="59"/>
      <c r="BY159" s="59"/>
      <c r="BZ159" s="59"/>
      <c r="CA159" s="59"/>
      <c r="CB159" s="59"/>
      <c r="CC159" s="59"/>
      <c r="CD159" s="59"/>
      <c r="CE159" s="59"/>
      <c r="CF159" s="59"/>
      <c r="CG159" s="59"/>
      <c r="CH159" s="59"/>
      <c r="CI159" s="59"/>
      <c r="CJ159" s="59"/>
      <c r="CK159" s="59"/>
      <c r="CL159" s="59"/>
      <c r="CM159" s="59"/>
      <c r="CN159" s="59"/>
      <c r="CO159" s="59"/>
      <c r="CP159" s="59"/>
      <c r="CQ159" s="59"/>
      <c r="CR159" s="59"/>
      <c r="CS159" s="59"/>
      <c r="CT159" s="59"/>
      <c r="CU159" s="59"/>
      <c r="CV159" s="59"/>
      <c r="CW159" s="59"/>
      <c r="CX159" s="59"/>
      <c r="CY159" s="59"/>
      <c r="CZ159" s="59"/>
      <c r="DA159" s="59"/>
      <c r="DB159" s="59"/>
      <c r="DC159" s="59"/>
      <c r="DD159" s="59"/>
      <c r="DE159" s="59"/>
      <c r="DF159" s="59"/>
      <c r="DG159" s="59"/>
      <c r="DH159" s="101"/>
      <c r="DI159" s="95"/>
      <c r="DJ159" s="59"/>
      <c r="DK159" s="59"/>
      <c r="DL159" s="59"/>
      <c r="DM159" s="59"/>
      <c r="DN159" s="59"/>
      <c r="DO159" s="59"/>
      <c r="DP159" s="59"/>
      <c r="DQ159" s="59"/>
      <c r="DR159" s="59"/>
      <c r="DS159" s="59"/>
      <c r="DT159" s="59"/>
      <c r="DU159" s="59"/>
      <c r="DV159" s="59"/>
      <c r="DW159" s="59"/>
      <c r="DX159" s="59"/>
      <c r="DY159" s="59"/>
      <c r="DZ159" s="59"/>
      <c r="EA159" s="59"/>
      <c r="EB159" s="59"/>
      <c r="EC159" s="59"/>
      <c r="ED159" s="59"/>
      <c r="EE159" s="59"/>
      <c r="EF159" s="59"/>
      <c r="EG159" s="59"/>
      <c r="EH159" s="59"/>
      <c r="EI159" s="59"/>
      <c r="EJ159" s="59"/>
      <c r="EK159" s="59"/>
      <c r="EL159" s="59"/>
      <c r="EM159" s="59"/>
      <c r="EN159" s="59"/>
      <c r="EO159" s="59"/>
      <c r="EP159" s="59"/>
      <c r="EQ159" s="59"/>
      <c r="ER159" s="59"/>
      <c r="ES159" s="59"/>
      <c r="ET159" s="59"/>
      <c r="EU159" s="59"/>
      <c r="EV159" s="59"/>
      <c r="EW159" s="59"/>
      <c r="EX159" s="59"/>
      <c r="EY159" s="59"/>
      <c r="EZ159" s="59"/>
      <c r="FA159" s="59"/>
      <c r="FB159" s="59"/>
      <c r="FC159" s="59"/>
      <c r="FD159" s="59"/>
      <c r="FE159" s="59"/>
      <c r="FF159" s="96"/>
    </row>
    <row r="160" spans="3:162">
      <c r="C160" s="1829"/>
      <c r="D160" s="1830"/>
      <c r="E160" s="1830"/>
      <c r="F160" s="1830"/>
      <c r="G160" s="1831"/>
      <c r="H160" s="95"/>
      <c r="I160" s="59"/>
      <c r="J160" s="59"/>
      <c r="K160" s="59"/>
      <c r="L160" s="59"/>
      <c r="M160" s="59"/>
      <c r="N160" s="59"/>
      <c r="O160" s="59"/>
      <c r="P160" s="59"/>
      <c r="Q160" s="59"/>
      <c r="R160" s="59"/>
      <c r="S160" s="59"/>
      <c r="T160" s="59"/>
      <c r="U160" s="59"/>
      <c r="V160" s="59"/>
      <c r="W160" s="59"/>
      <c r="X160" s="59"/>
      <c r="Y160" s="59"/>
      <c r="Z160" s="59"/>
      <c r="AA160" s="59"/>
      <c r="AB160" s="59"/>
      <c r="AC160" s="59"/>
      <c r="AD160" s="59"/>
      <c r="AE160" s="59"/>
      <c r="AF160" s="59"/>
      <c r="AG160" s="59"/>
      <c r="AH160" s="59"/>
      <c r="AI160" s="59"/>
      <c r="AJ160" s="59"/>
      <c r="AK160" s="59"/>
      <c r="AL160" s="59"/>
      <c r="AM160" s="59"/>
      <c r="AN160" s="59"/>
      <c r="AO160" s="59"/>
      <c r="AP160" s="59"/>
      <c r="AQ160" s="59"/>
      <c r="AR160" s="59"/>
      <c r="AS160" s="101"/>
      <c r="AT160" s="59"/>
      <c r="AU160" s="59"/>
      <c r="AV160" s="59"/>
      <c r="AW160" s="59"/>
      <c r="AX160" s="59"/>
      <c r="AY160" s="59"/>
      <c r="AZ160" s="59"/>
      <c r="BA160" s="59"/>
      <c r="BB160" s="59"/>
      <c r="BC160" s="59"/>
      <c r="BD160" s="59"/>
      <c r="BE160" s="59"/>
      <c r="BF160" s="59"/>
      <c r="BG160" s="59"/>
      <c r="BH160" s="59"/>
      <c r="BI160" s="59"/>
      <c r="BJ160" s="59"/>
      <c r="BK160" s="59"/>
      <c r="BL160" s="59"/>
      <c r="BM160" s="59"/>
      <c r="BN160" s="59"/>
      <c r="BO160" s="59"/>
      <c r="BP160" s="59"/>
      <c r="BQ160" s="59"/>
      <c r="BR160" s="59"/>
      <c r="BS160" s="59"/>
      <c r="BT160" s="59"/>
      <c r="BU160" s="59"/>
      <c r="BV160" s="59"/>
      <c r="BW160" s="95"/>
      <c r="BX160" s="59"/>
      <c r="BY160" s="59"/>
      <c r="BZ160" s="59"/>
      <c r="CA160" s="59"/>
      <c r="CB160" s="59"/>
      <c r="CC160" s="59"/>
      <c r="CD160" s="59"/>
      <c r="CE160" s="59"/>
      <c r="CF160" s="59"/>
      <c r="CG160" s="59"/>
      <c r="CH160" s="59"/>
      <c r="CI160" s="59"/>
      <c r="CJ160" s="59"/>
      <c r="CK160" s="59"/>
      <c r="CL160" s="59"/>
      <c r="CM160" s="59"/>
      <c r="CN160" s="59"/>
      <c r="CO160" s="59"/>
      <c r="CP160" s="59"/>
      <c r="CQ160" s="59"/>
      <c r="CR160" s="59"/>
      <c r="CS160" s="59"/>
      <c r="CT160" s="59"/>
      <c r="CU160" s="59"/>
      <c r="CV160" s="59"/>
      <c r="CW160" s="59"/>
      <c r="CX160" s="59"/>
      <c r="CY160" s="59"/>
      <c r="CZ160" s="59"/>
      <c r="DA160" s="59"/>
      <c r="DB160" s="59"/>
      <c r="DC160" s="59"/>
      <c r="DD160" s="59"/>
      <c r="DE160" s="59"/>
      <c r="DF160" s="59"/>
      <c r="DG160" s="59"/>
      <c r="DH160" s="101"/>
      <c r="DI160" s="95"/>
      <c r="DJ160" s="59"/>
      <c r="DK160" s="59"/>
      <c r="DL160" s="59"/>
      <c r="DM160" s="59"/>
      <c r="DN160" s="59"/>
      <c r="DO160" s="59"/>
      <c r="DP160" s="59"/>
      <c r="DQ160" s="59"/>
      <c r="DR160" s="59"/>
      <c r="DS160" s="59"/>
      <c r="DT160" s="59"/>
      <c r="DU160" s="59"/>
      <c r="DV160" s="59"/>
      <c r="DW160" s="59"/>
      <c r="DX160" s="59"/>
      <c r="DY160" s="59"/>
      <c r="DZ160" s="59"/>
      <c r="EA160" s="59"/>
      <c r="EB160" s="59"/>
      <c r="EC160" s="59"/>
      <c r="ED160" s="59"/>
      <c r="EE160" s="59"/>
      <c r="EF160" s="59"/>
      <c r="EG160" s="59"/>
      <c r="EH160" s="59"/>
      <c r="EI160" s="59"/>
      <c r="EJ160" s="59"/>
      <c r="EK160" s="59"/>
      <c r="EL160" s="59"/>
      <c r="EM160" s="59"/>
      <c r="EN160" s="59"/>
      <c r="EO160" s="59"/>
      <c r="EP160" s="59"/>
      <c r="EQ160" s="59"/>
      <c r="ER160" s="59"/>
      <c r="ES160" s="59"/>
      <c r="ET160" s="59"/>
      <c r="EU160" s="59"/>
      <c r="EV160" s="59"/>
      <c r="EW160" s="59"/>
      <c r="EX160" s="59"/>
      <c r="EY160" s="59"/>
      <c r="EZ160" s="59"/>
      <c r="FA160" s="59"/>
      <c r="FB160" s="59"/>
      <c r="FC160" s="59"/>
      <c r="FD160" s="59"/>
      <c r="FE160" s="59"/>
      <c r="FF160" s="96"/>
    </row>
    <row r="161" spans="3:162">
      <c r="C161" s="1829"/>
      <c r="D161" s="1830"/>
      <c r="E161" s="1830"/>
      <c r="F161" s="1830"/>
      <c r="G161" s="1831"/>
      <c r="H161" s="95"/>
      <c r="I161" s="59"/>
      <c r="J161" s="59"/>
      <c r="K161" s="59"/>
      <c r="L161" s="59"/>
      <c r="M161" s="59"/>
      <c r="N161" s="59"/>
      <c r="O161" s="59"/>
      <c r="P161" s="59"/>
      <c r="Q161" s="59"/>
      <c r="R161" s="59"/>
      <c r="S161" s="59"/>
      <c r="T161" s="59"/>
      <c r="U161" s="59"/>
      <c r="V161" s="59"/>
      <c r="W161" s="59"/>
      <c r="X161" s="59"/>
      <c r="Y161" s="59"/>
      <c r="Z161" s="59"/>
      <c r="AA161" s="59"/>
      <c r="AB161" s="59"/>
      <c r="AC161" s="59"/>
      <c r="AD161" s="59"/>
      <c r="AE161" s="59"/>
      <c r="AF161" s="59"/>
      <c r="AG161" s="59"/>
      <c r="AH161" s="59"/>
      <c r="AI161" s="59"/>
      <c r="AJ161" s="59"/>
      <c r="AK161" s="59"/>
      <c r="AL161" s="59"/>
      <c r="AM161" s="59"/>
      <c r="AN161" s="59"/>
      <c r="AO161" s="59"/>
      <c r="AP161" s="59"/>
      <c r="AQ161" s="59"/>
      <c r="AR161" s="59"/>
      <c r="AS161" s="101"/>
      <c r="AT161" s="59"/>
      <c r="AU161" s="59"/>
      <c r="AV161" s="59"/>
      <c r="AW161" s="59"/>
      <c r="AX161" s="59"/>
      <c r="AY161" s="59"/>
      <c r="AZ161" s="59"/>
      <c r="BA161" s="59"/>
      <c r="BB161" s="59"/>
      <c r="BC161" s="59"/>
      <c r="BD161" s="59"/>
      <c r="BE161" s="59"/>
      <c r="BF161" s="59"/>
      <c r="BG161" s="59"/>
      <c r="BH161" s="59"/>
      <c r="BI161" s="59"/>
      <c r="BJ161" s="59"/>
      <c r="BK161" s="59"/>
      <c r="BL161" s="59"/>
      <c r="BM161" s="59"/>
      <c r="BN161" s="59"/>
      <c r="BO161" s="59"/>
      <c r="BP161" s="59"/>
      <c r="BQ161" s="59"/>
      <c r="BR161" s="59"/>
      <c r="BS161" s="59"/>
      <c r="BT161" s="59"/>
      <c r="BU161" s="59"/>
      <c r="BV161" s="59"/>
      <c r="BW161" s="95"/>
      <c r="BX161" s="59"/>
      <c r="BY161" s="59"/>
      <c r="BZ161" s="59"/>
      <c r="CA161" s="59"/>
      <c r="CB161" s="59"/>
      <c r="CC161" s="59"/>
      <c r="CD161" s="59"/>
      <c r="CE161" s="59"/>
      <c r="CF161" s="59"/>
      <c r="CG161" s="59"/>
      <c r="CH161" s="59"/>
      <c r="CI161" s="59"/>
      <c r="CJ161" s="59"/>
      <c r="CK161" s="59"/>
      <c r="CL161" s="59"/>
      <c r="CM161" s="59"/>
      <c r="CN161" s="59"/>
      <c r="CO161" s="59"/>
      <c r="CP161" s="59"/>
      <c r="CQ161" s="59"/>
      <c r="CR161" s="59"/>
      <c r="CS161" s="59"/>
      <c r="CT161" s="59"/>
      <c r="CU161" s="59"/>
      <c r="CV161" s="59"/>
      <c r="CW161" s="59"/>
      <c r="CX161" s="59"/>
      <c r="CY161" s="59"/>
      <c r="CZ161" s="59"/>
      <c r="DA161" s="59"/>
      <c r="DB161" s="59"/>
      <c r="DC161" s="59"/>
      <c r="DD161" s="59"/>
      <c r="DE161" s="59"/>
      <c r="DF161" s="59"/>
      <c r="DG161" s="59"/>
      <c r="DH161" s="101"/>
      <c r="DI161" s="95"/>
      <c r="DJ161" s="59"/>
      <c r="DK161" s="59"/>
      <c r="DL161" s="59"/>
      <c r="DM161" s="59"/>
      <c r="DN161" s="59"/>
      <c r="DO161" s="59"/>
      <c r="DP161" s="59"/>
      <c r="DQ161" s="59"/>
      <c r="DR161" s="59"/>
      <c r="DS161" s="59"/>
      <c r="DT161" s="59"/>
      <c r="DU161" s="59"/>
      <c r="DV161" s="59"/>
      <c r="DW161" s="59"/>
      <c r="DX161" s="59"/>
      <c r="DY161" s="59"/>
      <c r="DZ161" s="59"/>
      <c r="EA161" s="59"/>
      <c r="EB161" s="59"/>
      <c r="EC161" s="59"/>
      <c r="ED161" s="59"/>
      <c r="EE161" s="59"/>
      <c r="EF161" s="59"/>
      <c r="EG161" s="59"/>
      <c r="EH161" s="59"/>
      <c r="EI161" s="59"/>
      <c r="EJ161" s="59"/>
      <c r="EK161" s="59"/>
      <c r="EL161" s="59"/>
      <c r="EM161" s="59"/>
      <c r="EN161" s="59"/>
      <c r="EO161" s="59"/>
      <c r="EP161" s="59"/>
      <c r="EQ161" s="59"/>
      <c r="ER161" s="59"/>
      <c r="ES161" s="59"/>
      <c r="ET161" s="59"/>
      <c r="EU161" s="59"/>
      <c r="EV161" s="59"/>
      <c r="EW161" s="59"/>
      <c r="EX161" s="59"/>
      <c r="EY161" s="59"/>
      <c r="EZ161" s="59"/>
      <c r="FA161" s="59"/>
      <c r="FB161" s="59"/>
      <c r="FC161" s="59"/>
      <c r="FD161" s="59"/>
      <c r="FE161" s="59"/>
      <c r="FF161" s="96"/>
    </row>
    <row r="162" spans="3:162">
      <c r="C162" s="1829"/>
      <c r="D162" s="1830"/>
      <c r="E162" s="1830"/>
      <c r="F162" s="1830"/>
      <c r="G162" s="1831"/>
      <c r="H162" s="95"/>
      <c r="I162" s="59"/>
      <c r="J162" s="59"/>
      <c r="K162" s="59"/>
      <c r="L162" s="59"/>
      <c r="M162" s="59"/>
      <c r="N162" s="59"/>
      <c r="O162" s="59"/>
      <c r="P162" s="59"/>
      <c r="Q162" s="59"/>
      <c r="R162" s="59"/>
      <c r="S162" s="59"/>
      <c r="T162" s="59"/>
      <c r="U162" s="59"/>
      <c r="V162" s="59"/>
      <c r="W162" s="59"/>
      <c r="X162" s="59"/>
      <c r="Y162" s="59"/>
      <c r="Z162" s="59"/>
      <c r="AA162" s="59"/>
      <c r="AB162" s="59"/>
      <c r="AC162" s="59"/>
      <c r="AD162" s="59"/>
      <c r="AE162" s="59"/>
      <c r="AF162" s="59"/>
      <c r="AG162" s="59"/>
      <c r="AH162" s="59"/>
      <c r="AI162" s="59"/>
      <c r="AJ162" s="59"/>
      <c r="AK162" s="59"/>
      <c r="AL162" s="59"/>
      <c r="AM162" s="59"/>
      <c r="AN162" s="59"/>
      <c r="AO162" s="59"/>
      <c r="AP162" s="59"/>
      <c r="AQ162" s="59"/>
      <c r="AR162" s="59"/>
      <c r="AS162" s="101"/>
      <c r="AT162" s="59"/>
      <c r="AU162" s="59"/>
      <c r="AV162" s="59"/>
      <c r="AW162" s="59"/>
      <c r="AX162" s="59"/>
      <c r="AY162" s="59"/>
      <c r="AZ162" s="59"/>
      <c r="BA162" s="59"/>
      <c r="BB162" s="59"/>
      <c r="BC162" s="59"/>
      <c r="BD162" s="59"/>
      <c r="BE162" s="59"/>
      <c r="BF162" s="59"/>
      <c r="BG162" s="59"/>
      <c r="BH162" s="59"/>
      <c r="BI162" s="59"/>
      <c r="BJ162" s="59"/>
      <c r="BK162" s="59"/>
      <c r="BL162" s="59"/>
      <c r="BM162" s="59"/>
      <c r="BN162" s="59"/>
      <c r="BO162" s="59"/>
      <c r="BP162" s="59"/>
      <c r="BQ162" s="59"/>
      <c r="BR162" s="59"/>
      <c r="BS162" s="59"/>
      <c r="BT162" s="59"/>
      <c r="BU162" s="59"/>
      <c r="BV162" s="59"/>
      <c r="BW162" s="95"/>
      <c r="BX162" s="59"/>
      <c r="BY162" s="59"/>
      <c r="BZ162" s="59"/>
      <c r="CA162" s="59"/>
      <c r="CB162" s="59"/>
      <c r="CC162" s="59"/>
      <c r="CD162" s="59"/>
      <c r="CE162" s="59"/>
      <c r="CF162" s="59"/>
      <c r="CG162" s="59"/>
      <c r="CH162" s="59"/>
      <c r="CI162" s="59"/>
      <c r="CJ162" s="59"/>
      <c r="CK162" s="59"/>
      <c r="CL162" s="59"/>
      <c r="CM162" s="59"/>
      <c r="CN162" s="59"/>
      <c r="CO162" s="59"/>
      <c r="CP162" s="59"/>
      <c r="CQ162" s="59"/>
      <c r="CR162" s="59"/>
      <c r="CS162" s="59"/>
      <c r="CT162" s="59"/>
      <c r="CU162" s="59"/>
      <c r="CV162" s="59"/>
      <c r="CW162" s="59"/>
      <c r="CX162" s="59"/>
      <c r="CY162" s="59"/>
      <c r="CZ162" s="59"/>
      <c r="DA162" s="59"/>
      <c r="DB162" s="59"/>
      <c r="DC162" s="59"/>
      <c r="DD162" s="59"/>
      <c r="DE162" s="59"/>
      <c r="DF162" s="59"/>
      <c r="DG162" s="59"/>
      <c r="DH162" s="101"/>
      <c r="DI162" s="95"/>
      <c r="DJ162" s="59"/>
      <c r="DK162" s="59"/>
      <c r="DL162" s="59"/>
      <c r="DM162" s="59"/>
      <c r="DN162" s="59"/>
      <c r="DO162" s="59"/>
      <c r="DP162" s="59"/>
      <c r="DQ162" s="59"/>
      <c r="DR162" s="59"/>
      <c r="DS162" s="59"/>
      <c r="DT162" s="59"/>
      <c r="DU162" s="59"/>
      <c r="DV162" s="59"/>
      <c r="DW162" s="59"/>
      <c r="DX162" s="59"/>
      <c r="DY162" s="59"/>
      <c r="DZ162" s="59"/>
      <c r="EA162" s="59"/>
      <c r="EB162" s="59"/>
      <c r="EC162" s="59"/>
      <c r="ED162" s="59"/>
      <c r="EE162" s="59"/>
      <c r="EF162" s="59"/>
      <c r="EG162" s="59"/>
      <c r="EH162" s="59"/>
      <c r="EI162" s="59"/>
      <c r="EJ162" s="59"/>
      <c r="EK162" s="59"/>
      <c r="EL162" s="59"/>
      <c r="EM162" s="59"/>
      <c r="EN162" s="59"/>
      <c r="EO162" s="59"/>
      <c r="EP162" s="59"/>
      <c r="EQ162" s="59"/>
      <c r="ER162" s="59"/>
      <c r="ES162" s="59"/>
      <c r="ET162" s="59"/>
      <c r="EU162" s="59"/>
      <c r="EV162" s="59"/>
      <c r="EW162" s="59"/>
      <c r="EX162" s="59"/>
      <c r="EY162" s="59"/>
      <c r="EZ162" s="59"/>
      <c r="FA162" s="59"/>
      <c r="FB162" s="59"/>
      <c r="FC162" s="59"/>
      <c r="FD162" s="59"/>
      <c r="FE162" s="59"/>
      <c r="FF162" s="96"/>
    </row>
    <row r="163" spans="3:162">
      <c r="C163" s="1829"/>
      <c r="D163" s="1830"/>
      <c r="E163" s="1830"/>
      <c r="F163" s="1830"/>
      <c r="G163" s="1831"/>
      <c r="H163" s="95"/>
      <c r="I163" s="59"/>
      <c r="J163" s="59"/>
      <c r="K163" s="59"/>
      <c r="L163" s="59"/>
      <c r="M163" s="59"/>
      <c r="N163" s="59"/>
      <c r="O163" s="59"/>
      <c r="P163" s="59"/>
      <c r="Q163" s="59"/>
      <c r="R163" s="59"/>
      <c r="S163" s="59"/>
      <c r="T163" s="59"/>
      <c r="U163" s="59"/>
      <c r="V163" s="59"/>
      <c r="W163" s="59"/>
      <c r="X163" s="59"/>
      <c r="Y163" s="59"/>
      <c r="Z163" s="59"/>
      <c r="AA163" s="59"/>
      <c r="AB163" s="59"/>
      <c r="AC163" s="59"/>
      <c r="AD163" s="59"/>
      <c r="AE163" s="59"/>
      <c r="AF163" s="59"/>
      <c r="AG163" s="59"/>
      <c r="AH163" s="59"/>
      <c r="AI163" s="59"/>
      <c r="AJ163" s="59"/>
      <c r="AK163" s="59"/>
      <c r="AL163" s="59"/>
      <c r="AM163" s="59"/>
      <c r="AN163" s="59"/>
      <c r="AO163" s="59"/>
      <c r="AP163" s="59"/>
      <c r="AQ163" s="59"/>
      <c r="AR163" s="59"/>
      <c r="AS163" s="101"/>
      <c r="AT163" s="59"/>
      <c r="AU163" s="59"/>
      <c r="AV163" s="59"/>
      <c r="AW163" s="59"/>
      <c r="AX163" s="59"/>
      <c r="AY163" s="59"/>
      <c r="AZ163" s="59"/>
      <c r="BA163" s="59"/>
      <c r="BB163" s="59"/>
      <c r="BC163" s="59"/>
      <c r="BD163" s="59"/>
      <c r="BE163" s="59"/>
      <c r="BF163" s="59"/>
      <c r="BG163" s="59"/>
      <c r="BH163" s="59"/>
      <c r="BI163" s="59"/>
      <c r="BJ163" s="59"/>
      <c r="BK163" s="59"/>
      <c r="BL163" s="59"/>
      <c r="BM163" s="59"/>
      <c r="BN163" s="59"/>
      <c r="BO163" s="59"/>
      <c r="BP163" s="59"/>
      <c r="BQ163" s="59"/>
      <c r="BR163" s="59"/>
      <c r="BS163" s="59"/>
      <c r="BT163" s="59"/>
      <c r="BU163" s="59"/>
      <c r="BV163" s="59"/>
      <c r="BW163" s="95"/>
      <c r="BX163" s="59"/>
      <c r="BY163" s="59"/>
      <c r="BZ163" s="59"/>
      <c r="CA163" s="59"/>
      <c r="CB163" s="59"/>
      <c r="CC163" s="59"/>
      <c r="CD163" s="59"/>
      <c r="CE163" s="59"/>
      <c r="CF163" s="59"/>
      <c r="CG163" s="59"/>
      <c r="CH163" s="59"/>
      <c r="CI163" s="59"/>
      <c r="CJ163" s="59"/>
      <c r="CK163" s="59"/>
      <c r="CL163" s="59"/>
      <c r="CM163" s="59"/>
      <c r="CN163" s="59"/>
      <c r="CO163" s="59"/>
      <c r="CP163" s="59"/>
      <c r="CQ163" s="59"/>
      <c r="CR163" s="59"/>
      <c r="CS163" s="59"/>
      <c r="CT163" s="59"/>
      <c r="CU163" s="59"/>
      <c r="CV163" s="59"/>
      <c r="CW163" s="59"/>
      <c r="CX163" s="59"/>
      <c r="CY163" s="59"/>
      <c r="CZ163" s="59"/>
      <c r="DA163" s="59"/>
      <c r="DB163" s="59"/>
      <c r="DC163" s="59"/>
      <c r="DD163" s="59"/>
      <c r="DE163" s="59"/>
      <c r="DF163" s="59"/>
      <c r="DG163" s="59"/>
      <c r="DH163" s="101"/>
      <c r="DI163" s="95"/>
      <c r="DJ163" s="59"/>
      <c r="DK163" s="59"/>
      <c r="DL163" s="59"/>
      <c r="DM163" s="59"/>
      <c r="DN163" s="59"/>
      <c r="DO163" s="59"/>
      <c r="DP163" s="59"/>
      <c r="DQ163" s="59"/>
      <c r="DR163" s="59"/>
      <c r="DS163" s="59"/>
      <c r="DT163" s="59"/>
      <c r="DU163" s="59"/>
      <c r="DV163" s="59"/>
      <c r="DW163" s="59"/>
      <c r="DX163" s="59"/>
      <c r="DY163" s="59"/>
      <c r="DZ163" s="59"/>
      <c r="EA163" s="59"/>
      <c r="EB163" s="59"/>
      <c r="EC163" s="59"/>
      <c r="ED163" s="59"/>
      <c r="EE163" s="59"/>
      <c r="EF163" s="59"/>
      <c r="EG163" s="59"/>
      <c r="EH163" s="59"/>
      <c r="EI163" s="59"/>
      <c r="EJ163" s="59"/>
      <c r="EK163" s="59"/>
      <c r="EL163" s="59"/>
      <c r="EM163" s="59"/>
      <c r="EN163" s="59"/>
      <c r="EO163" s="59"/>
      <c r="EP163" s="59"/>
      <c r="EQ163" s="59"/>
      <c r="ER163" s="59"/>
      <c r="ES163" s="59"/>
      <c r="ET163" s="59"/>
      <c r="EU163" s="59"/>
      <c r="EV163" s="59"/>
      <c r="EW163" s="59"/>
      <c r="EX163" s="59"/>
      <c r="EY163" s="59"/>
      <c r="EZ163" s="59"/>
      <c r="FA163" s="59"/>
      <c r="FB163" s="59"/>
      <c r="FC163" s="59"/>
      <c r="FD163" s="59"/>
      <c r="FE163" s="59"/>
      <c r="FF163" s="96"/>
    </row>
    <row r="164" spans="3:162">
      <c r="C164" s="1829"/>
      <c r="D164" s="1830"/>
      <c r="E164" s="1830"/>
      <c r="F164" s="1830"/>
      <c r="G164" s="1831"/>
      <c r="H164" s="95"/>
      <c r="I164" s="59"/>
      <c r="J164" s="59"/>
      <c r="K164" s="59"/>
      <c r="L164" s="59"/>
      <c r="M164" s="59"/>
      <c r="N164" s="59"/>
      <c r="O164" s="59"/>
      <c r="P164" s="59"/>
      <c r="Q164" s="59"/>
      <c r="R164" s="59"/>
      <c r="S164" s="59"/>
      <c r="T164" s="59"/>
      <c r="U164" s="59"/>
      <c r="V164" s="59"/>
      <c r="W164" s="59"/>
      <c r="X164" s="59"/>
      <c r="Y164" s="59"/>
      <c r="Z164" s="59"/>
      <c r="AA164" s="59"/>
      <c r="AB164" s="59"/>
      <c r="AC164" s="59"/>
      <c r="AD164" s="59"/>
      <c r="AE164" s="59"/>
      <c r="AF164" s="59"/>
      <c r="AG164" s="59"/>
      <c r="AH164" s="59"/>
      <c r="AI164" s="59"/>
      <c r="AJ164" s="59"/>
      <c r="AK164" s="59"/>
      <c r="AL164" s="59"/>
      <c r="AM164" s="59"/>
      <c r="AN164" s="59"/>
      <c r="AO164" s="59"/>
      <c r="AP164" s="59"/>
      <c r="AQ164" s="59"/>
      <c r="AR164" s="59"/>
      <c r="AS164" s="101"/>
      <c r="AT164" s="59"/>
      <c r="AU164" s="59"/>
      <c r="AV164" s="59"/>
      <c r="AW164" s="59"/>
      <c r="AX164" s="59"/>
      <c r="AY164" s="59"/>
      <c r="AZ164" s="59"/>
      <c r="BA164" s="59"/>
      <c r="BB164" s="59"/>
      <c r="BC164" s="59"/>
      <c r="BD164" s="59"/>
      <c r="BE164" s="59"/>
      <c r="BF164" s="59"/>
      <c r="BG164" s="59"/>
      <c r="BH164" s="59"/>
      <c r="BI164" s="59"/>
      <c r="BJ164" s="59"/>
      <c r="BK164" s="59"/>
      <c r="BL164" s="59"/>
      <c r="BM164" s="59"/>
      <c r="BN164" s="59"/>
      <c r="BO164" s="59"/>
      <c r="BP164" s="59"/>
      <c r="BQ164" s="59"/>
      <c r="BR164" s="59"/>
      <c r="BS164" s="59"/>
      <c r="BT164" s="59"/>
      <c r="BU164" s="59"/>
      <c r="BV164" s="59"/>
      <c r="BW164" s="95"/>
      <c r="BX164" s="59"/>
      <c r="BY164" s="59"/>
      <c r="BZ164" s="59"/>
      <c r="CA164" s="59"/>
      <c r="CB164" s="59"/>
      <c r="CC164" s="59"/>
      <c r="CD164" s="59"/>
      <c r="CE164" s="59"/>
      <c r="CF164" s="59"/>
      <c r="CG164" s="59"/>
      <c r="CH164" s="59"/>
      <c r="CI164" s="59"/>
      <c r="CJ164" s="59"/>
      <c r="CK164" s="59"/>
      <c r="CL164" s="59"/>
      <c r="CM164" s="59"/>
      <c r="CN164" s="59"/>
      <c r="CO164" s="59"/>
      <c r="CP164" s="59"/>
      <c r="CQ164" s="59"/>
      <c r="CR164" s="59"/>
      <c r="CS164" s="59"/>
      <c r="CT164" s="59"/>
      <c r="CU164" s="59"/>
      <c r="CV164" s="59"/>
      <c r="CW164" s="59"/>
      <c r="CX164" s="59"/>
      <c r="CY164" s="59"/>
      <c r="CZ164" s="59"/>
      <c r="DA164" s="59"/>
      <c r="DB164" s="59"/>
      <c r="DC164" s="59"/>
      <c r="DD164" s="59"/>
      <c r="DE164" s="59"/>
      <c r="DF164" s="59"/>
      <c r="DG164" s="59"/>
      <c r="DH164" s="101"/>
      <c r="DI164" s="95"/>
      <c r="DJ164" s="59"/>
      <c r="DK164" s="59"/>
      <c r="DL164" s="59"/>
      <c r="DM164" s="59"/>
      <c r="DN164" s="59"/>
      <c r="DO164" s="59"/>
      <c r="DP164" s="59"/>
      <c r="DQ164" s="59"/>
      <c r="DR164" s="59"/>
      <c r="DS164" s="59"/>
      <c r="DT164" s="59"/>
      <c r="DU164" s="59"/>
      <c r="DV164" s="59"/>
      <c r="DW164" s="59"/>
      <c r="DX164" s="59"/>
      <c r="DY164" s="59"/>
      <c r="DZ164" s="59"/>
      <c r="EA164" s="59"/>
      <c r="EB164" s="59"/>
      <c r="EC164" s="59"/>
      <c r="ED164" s="59"/>
      <c r="EE164" s="59"/>
      <c r="EF164" s="59"/>
      <c r="EG164" s="59"/>
      <c r="EH164" s="59"/>
      <c r="EI164" s="59"/>
      <c r="EJ164" s="59"/>
      <c r="EK164" s="59"/>
      <c r="EL164" s="59"/>
      <c r="EM164" s="59"/>
      <c r="EN164" s="59"/>
      <c r="EO164" s="59"/>
      <c r="EP164" s="59"/>
      <c r="EQ164" s="59"/>
      <c r="ER164" s="59"/>
      <c r="ES164" s="59"/>
      <c r="ET164" s="59"/>
      <c r="EU164" s="59"/>
      <c r="EV164" s="59"/>
      <c r="EW164" s="59"/>
      <c r="EX164" s="59"/>
      <c r="EY164" s="59"/>
      <c r="EZ164" s="59"/>
      <c r="FA164" s="59"/>
      <c r="FB164" s="59"/>
      <c r="FC164" s="59"/>
      <c r="FD164" s="59"/>
      <c r="FE164" s="59"/>
      <c r="FF164" s="96"/>
    </row>
    <row r="165" spans="3:162">
      <c r="C165" s="1829"/>
      <c r="D165" s="1830"/>
      <c r="E165" s="1830"/>
      <c r="F165" s="1830"/>
      <c r="G165" s="1831"/>
      <c r="H165" s="95"/>
      <c r="I165" s="59"/>
      <c r="J165" s="59"/>
      <c r="K165" s="59"/>
      <c r="L165" s="59"/>
      <c r="M165" s="59"/>
      <c r="N165" s="59"/>
      <c r="O165" s="59"/>
      <c r="P165" s="59"/>
      <c r="Q165" s="59"/>
      <c r="R165" s="59"/>
      <c r="S165" s="59"/>
      <c r="T165" s="59"/>
      <c r="U165" s="59"/>
      <c r="V165" s="59"/>
      <c r="W165" s="59"/>
      <c r="X165" s="59"/>
      <c r="Y165" s="59"/>
      <c r="Z165" s="59"/>
      <c r="AA165" s="59"/>
      <c r="AB165" s="59"/>
      <c r="AC165" s="59"/>
      <c r="AD165" s="59"/>
      <c r="AE165" s="59"/>
      <c r="AF165" s="59"/>
      <c r="AG165" s="59"/>
      <c r="AH165" s="59"/>
      <c r="AI165" s="59"/>
      <c r="AJ165" s="59"/>
      <c r="AK165" s="59"/>
      <c r="AL165" s="59"/>
      <c r="AM165" s="59"/>
      <c r="AN165" s="59"/>
      <c r="AO165" s="59"/>
      <c r="AP165" s="59"/>
      <c r="AQ165" s="59"/>
      <c r="AR165" s="59"/>
      <c r="AS165" s="101"/>
      <c r="AT165" s="59"/>
      <c r="AU165" s="59"/>
      <c r="AV165" s="59"/>
      <c r="AW165" s="59"/>
      <c r="AX165" s="59"/>
      <c r="AY165" s="59"/>
      <c r="AZ165" s="59"/>
      <c r="BA165" s="59"/>
      <c r="BB165" s="59"/>
      <c r="BC165" s="59"/>
      <c r="BD165" s="59"/>
      <c r="BE165" s="59"/>
      <c r="BF165" s="59"/>
      <c r="BG165" s="59"/>
      <c r="BH165" s="59"/>
      <c r="BI165" s="59"/>
      <c r="BJ165" s="59"/>
      <c r="BK165" s="59"/>
      <c r="BL165" s="59"/>
      <c r="BM165" s="59"/>
      <c r="BN165" s="59"/>
      <c r="BO165" s="59"/>
      <c r="BP165" s="59"/>
      <c r="BQ165" s="59"/>
      <c r="BR165" s="59"/>
      <c r="BS165" s="59"/>
      <c r="BT165" s="59"/>
      <c r="BU165" s="59"/>
      <c r="BV165" s="59"/>
      <c r="BW165" s="95"/>
      <c r="BX165" s="59"/>
      <c r="BY165" s="59"/>
      <c r="BZ165" s="59"/>
      <c r="CA165" s="59"/>
      <c r="CB165" s="59"/>
      <c r="CC165" s="59"/>
      <c r="CD165" s="59"/>
      <c r="CE165" s="59"/>
      <c r="CF165" s="59"/>
      <c r="CG165" s="59"/>
      <c r="CH165" s="59"/>
      <c r="CI165" s="59"/>
      <c r="CJ165" s="59"/>
      <c r="CK165" s="59"/>
      <c r="CL165" s="59"/>
      <c r="CM165" s="59"/>
      <c r="CN165" s="59"/>
      <c r="CO165" s="59"/>
      <c r="CP165" s="59"/>
      <c r="CQ165" s="59"/>
      <c r="CR165" s="59"/>
      <c r="CS165" s="59"/>
      <c r="CT165" s="59"/>
      <c r="CU165" s="59"/>
      <c r="CV165" s="59"/>
      <c r="CW165" s="59"/>
      <c r="CX165" s="59"/>
      <c r="CY165" s="59"/>
      <c r="CZ165" s="59"/>
      <c r="DA165" s="59"/>
      <c r="DB165" s="59"/>
      <c r="DC165" s="59"/>
      <c r="DD165" s="59"/>
      <c r="DE165" s="59"/>
      <c r="DF165" s="59"/>
      <c r="DG165" s="59"/>
      <c r="DH165" s="101"/>
      <c r="DI165" s="95"/>
      <c r="DJ165" s="59"/>
      <c r="DK165" s="59"/>
      <c r="DL165" s="59"/>
      <c r="DM165" s="59"/>
      <c r="DN165" s="59"/>
      <c r="DO165" s="59"/>
      <c r="DP165" s="59"/>
      <c r="DQ165" s="59"/>
      <c r="DR165" s="59"/>
      <c r="DS165" s="59"/>
      <c r="DT165" s="59"/>
      <c r="DU165" s="59"/>
      <c r="DV165" s="59"/>
      <c r="DW165" s="59"/>
      <c r="DX165" s="59"/>
      <c r="DY165" s="59"/>
      <c r="DZ165" s="59"/>
      <c r="EA165" s="59"/>
      <c r="EB165" s="59"/>
      <c r="EC165" s="59"/>
      <c r="ED165" s="59"/>
      <c r="EE165" s="59"/>
      <c r="EF165" s="59"/>
      <c r="EG165" s="59"/>
      <c r="EH165" s="59"/>
      <c r="EI165" s="59"/>
      <c r="EJ165" s="59"/>
      <c r="EK165" s="59"/>
      <c r="EL165" s="59"/>
      <c r="EM165" s="59"/>
      <c r="EN165" s="59"/>
      <c r="EO165" s="59"/>
      <c r="EP165" s="59"/>
      <c r="EQ165" s="59"/>
      <c r="ER165" s="59"/>
      <c r="ES165" s="59"/>
      <c r="ET165" s="59"/>
      <c r="EU165" s="59"/>
      <c r="EV165" s="59"/>
      <c r="EW165" s="59"/>
      <c r="EX165" s="59"/>
      <c r="EY165" s="59"/>
      <c r="EZ165" s="59"/>
      <c r="FA165" s="59"/>
      <c r="FB165" s="59"/>
      <c r="FC165" s="59"/>
      <c r="FD165" s="59"/>
      <c r="FE165" s="59"/>
      <c r="FF165" s="96"/>
    </row>
    <row r="166" spans="3:162">
      <c r="C166" s="1829"/>
      <c r="D166" s="1830"/>
      <c r="E166" s="1830"/>
      <c r="F166" s="1830"/>
      <c r="G166" s="1831"/>
      <c r="H166" s="95"/>
      <c r="I166" s="59"/>
      <c r="J166" s="59"/>
      <c r="K166" s="59"/>
      <c r="L166" s="59"/>
      <c r="M166" s="59"/>
      <c r="N166" s="59"/>
      <c r="O166" s="59"/>
      <c r="P166" s="59"/>
      <c r="Q166" s="59"/>
      <c r="R166" s="59"/>
      <c r="S166" s="59"/>
      <c r="T166" s="59"/>
      <c r="U166" s="59"/>
      <c r="V166" s="59"/>
      <c r="W166" s="59"/>
      <c r="X166" s="59"/>
      <c r="Y166" s="59"/>
      <c r="Z166" s="59"/>
      <c r="AA166" s="59"/>
      <c r="AB166" s="59"/>
      <c r="AC166" s="59"/>
      <c r="AD166" s="59"/>
      <c r="AE166" s="59"/>
      <c r="AF166" s="59"/>
      <c r="AG166" s="59"/>
      <c r="AH166" s="59"/>
      <c r="AI166" s="59"/>
      <c r="AJ166" s="59"/>
      <c r="AK166" s="59"/>
      <c r="AL166" s="59"/>
      <c r="AM166" s="59"/>
      <c r="AN166" s="59"/>
      <c r="AO166" s="59"/>
      <c r="AP166" s="59"/>
      <c r="AQ166" s="59"/>
      <c r="AR166" s="59"/>
      <c r="AS166" s="101"/>
      <c r="AT166" s="59"/>
      <c r="AU166" s="59"/>
      <c r="AV166" s="59"/>
      <c r="AW166" s="59"/>
      <c r="AX166" s="59"/>
      <c r="AY166" s="59"/>
      <c r="AZ166" s="59"/>
      <c r="BA166" s="59"/>
      <c r="BB166" s="59"/>
      <c r="BC166" s="59"/>
      <c r="BD166" s="59"/>
      <c r="BE166" s="59"/>
      <c r="BF166" s="59"/>
      <c r="BG166" s="59"/>
      <c r="BH166" s="59"/>
      <c r="BI166" s="59"/>
      <c r="BJ166" s="59"/>
      <c r="BK166" s="59"/>
      <c r="BL166" s="59"/>
      <c r="BM166" s="59"/>
      <c r="BN166" s="59"/>
      <c r="BO166" s="59"/>
      <c r="BP166" s="59"/>
      <c r="BQ166" s="59"/>
      <c r="BR166" s="59"/>
      <c r="BS166" s="59"/>
      <c r="BT166" s="59"/>
      <c r="BU166" s="59"/>
      <c r="BV166" s="59"/>
      <c r="BW166" s="95"/>
      <c r="BX166" s="59"/>
      <c r="BY166" s="59"/>
      <c r="BZ166" s="59"/>
      <c r="CA166" s="59"/>
      <c r="CB166" s="59"/>
      <c r="CC166" s="59"/>
      <c r="CD166" s="59"/>
      <c r="CE166" s="59"/>
      <c r="CF166" s="59"/>
      <c r="CG166" s="59"/>
      <c r="CH166" s="59"/>
      <c r="CI166" s="59"/>
      <c r="CJ166" s="59"/>
      <c r="CK166" s="59"/>
      <c r="CL166" s="59"/>
      <c r="CM166" s="59"/>
      <c r="CN166" s="59"/>
      <c r="CO166" s="59"/>
      <c r="CP166" s="59"/>
      <c r="CQ166" s="59"/>
      <c r="CR166" s="59"/>
      <c r="CS166" s="59"/>
      <c r="CT166" s="59"/>
      <c r="CU166" s="59"/>
      <c r="CV166" s="59"/>
      <c r="CW166" s="59"/>
      <c r="CX166" s="59"/>
      <c r="CY166" s="59"/>
      <c r="CZ166" s="59"/>
      <c r="DA166" s="59"/>
      <c r="DB166" s="59"/>
      <c r="DC166" s="59"/>
      <c r="DD166" s="59"/>
      <c r="DE166" s="59"/>
      <c r="DF166" s="59"/>
      <c r="DG166" s="59"/>
      <c r="DH166" s="101"/>
      <c r="DI166" s="95"/>
      <c r="DJ166" s="59"/>
      <c r="DK166" s="59"/>
      <c r="DL166" s="59"/>
      <c r="DM166" s="59"/>
      <c r="DN166" s="59"/>
      <c r="DO166" s="59"/>
      <c r="DP166" s="59"/>
      <c r="DQ166" s="59"/>
      <c r="DR166" s="59"/>
      <c r="DS166" s="59"/>
      <c r="DT166" s="59"/>
      <c r="DU166" s="59"/>
      <c r="DV166" s="59"/>
      <c r="DW166" s="59"/>
      <c r="DX166" s="59"/>
      <c r="DY166" s="59"/>
      <c r="DZ166" s="59"/>
      <c r="EA166" s="59"/>
      <c r="EB166" s="59"/>
      <c r="EC166" s="59"/>
      <c r="ED166" s="59"/>
      <c r="EE166" s="59"/>
      <c r="EF166" s="59"/>
      <c r="EG166" s="59"/>
      <c r="EH166" s="59"/>
      <c r="EI166" s="59"/>
      <c r="EJ166" s="59"/>
      <c r="EK166" s="59"/>
      <c r="EL166" s="59"/>
      <c r="EM166" s="59"/>
      <c r="EN166" s="59"/>
      <c r="EO166" s="59"/>
      <c r="EP166" s="59"/>
      <c r="EQ166" s="59"/>
      <c r="ER166" s="59"/>
      <c r="ES166" s="59"/>
      <c r="ET166" s="59"/>
      <c r="EU166" s="59"/>
      <c r="EV166" s="59"/>
      <c r="EW166" s="59"/>
      <c r="EX166" s="59"/>
      <c r="EY166" s="59"/>
      <c r="EZ166" s="59"/>
      <c r="FA166" s="59"/>
      <c r="FB166" s="59"/>
      <c r="FC166" s="59"/>
      <c r="FD166" s="59"/>
      <c r="FE166" s="59"/>
      <c r="FF166" s="96"/>
    </row>
    <row r="167" spans="3:162">
      <c r="C167" s="1829"/>
      <c r="D167" s="1830"/>
      <c r="E167" s="1830"/>
      <c r="F167" s="1830"/>
      <c r="G167" s="1831"/>
      <c r="H167" s="95"/>
      <c r="I167" s="59"/>
      <c r="J167" s="59"/>
      <c r="K167" s="59"/>
      <c r="L167" s="59"/>
      <c r="M167" s="59"/>
      <c r="N167" s="59"/>
      <c r="O167" s="59"/>
      <c r="P167" s="59"/>
      <c r="Q167" s="59"/>
      <c r="R167" s="59"/>
      <c r="S167" s="59"/>
      <c r="T167" s="59"/>
      <c r="U167" s="59"/>
      <c r="V167" s="59"/>
      <c r="W167" s="59"/>
      <c r="X167" s="59"/>
      <c r="Y167" s="59"/>
      <c r="Z167" s="59"/>
      <c r="AA167" s="59"/>
      <c r="AB167" s="59"/>
      <c r="AC167" s="59"/>
      <c r="AD167" s="59"/>
      <c r="AE167" s="59"/>
      <c r="AF167" s="59"/>
      <c r="AG167" s="59"/>
      <c r="AH167" s="59"/>
      <c r="AI167" s="59"/>
      <c r="AJ167" s="59"/>
      <c r="AK167" s="59"/>
      <c r="AL167" s="59"/>
      <c r="AM167" s="59"/>
      <c r="AN167" s="59"/>
      <c r="AO167" s="59"/>
      <c r="AP167" s="59"/>
      <c r="AQ167" s="59"/>
      <c r="AR167" s="59"/>
      <c r="AS167" s="101"/>
      <c r="AT167" s="59"/>
      <c r="AU167" s="59"/>
      <c r="AV167" s="59"/>
      <c r="AW167" s="59"/>
      <c r="AX167" s="59"/>
      <c r="AY167" s="59"/>
      <c r="AZ167" s="59"/>
      <c r="BA167" s="59"/>
      <c r="BB167" s="59"/>
      <c r="BC167" s="59"/>
      <c r="BD167" s="59"/>
      <c r="BE167" s="59"/>
      <c r="BF167" s="59"/>
      <c r="BG167" s="59"/>
      <c r="BH167" s="59"/>
      <c r="BI167" s="59"/>
      <c r="BJ167" s="59"/>
      <c r="BK167" s="59"/>
      <c r="BL167" s="59"/>
      <c r="BM167" s="59"/>
      <c r="BN167" s="59"/>
      <c r="BO167" s="59"/>
      <c r="BP167" s="59"/>
      <c r="BQ167" s="59"/>
      <c r="BR167" s="59"/>
      <c r="BS167" s="59"/>
      <c r="BT167" s="59"/>
      <c r="BU167" s="59"/>
      <c r="BV167" s="59"/>
      <c r="BW167" s="95"/>
      <c r="BX167" s="59"/>
      <c r="BY167" s="59"/>
      <c r="BZ167" s="59"/>
      <c r="CA167" s="59"/>
      <c r="CB167" s="59"/>
      <c r="CC167" s="59"/>
      <c r="CD167" s="59"/>
      <c r="CE167" s="59"/>
      <c r="CF167" s="59"/>
      <c r="CG167" s="59"/>
      <c r="CH167" s="59"/>
      <c r="CI167" s="59"/>
      <c r="CJ167" s="59"/>
      <c r="CK167" s="59"/>
      <c r="CL167" s="59"/>
      <c r="CM167" s="59"/>
      <c r="CN167" s="59"/>
      <c r="CO167" s="59"/>
      <c r="CP167" s="59"/>
      <c r="CQ167" s="59"/>
      <c r="CR167" s="59"/>
      <c r="CS167" s="59"/>
      <c r="CT167" s="59"/>
      <c r="CU167" s="59"/>
      <c r="CV167" s="59"/>
      <c r="CW167" s="59"/>
      <c r="CX167" s="59"/>
      <c r="CY167" s="59"/>
      <c r="CZ167" s="59"/>
      <c r="DA167" s="59"/>
      <c r="DB167" s="59"/>
      <c r="DC167" s="59"/>
      <c r="DD167" s="59"/>
      <c r="DE167" s="59"/>
      <c r="DF167" s="59"/>
      <c r="DG167" s="59"/>
      <c r="DH167" s="101"/>
      <c r="DI167" s="95"/>
      <c r="DJ167" s="59"/>
      <c r="DK167" s="59"/>
      <c r="DL167" s="59"/>
      <c r="DM167" s="59"/>
      <c r="DN167" s="59"/>
      <c r="DO167" s="59"/>
      <c r="DP167" s="59"/>
      <c r="DQ167" s="59"/>
      <c r="DR167" s="59"/>
      <c r="DS167" s="59"/>
      <c r="DT167" s="59"/>
      <c r="DU167" s="59"/>
      <c r="DV167" s="59"/>
      <c r="DW167" s="59"/>
      <c r="DX167" s="59"/>
      <c r="DY167" s="59"/>
      <c r="DZ167" s="59"/>
      <c r="EA167" s="59"/>
      <c r="EB167" s="59"/>
      <c r="EC167" s="59"/>
      <c r="ED167" s="59"/>
      <c r="EE167" s="59"/>
      <c r="EF167" s="59"/>
      <c r="EG167" s="59"/>
      <c r="EH167" s="59"/>
      <c r="EI167" s="59"/>
      <c r="EJ167" s="59"/>
      <c r="EK167" s="59"/>
      <c r="EL167" s="59"/>
      <c r="EM167" s="59"/>
      <c r="EN167" s="59"/>
      <c r="EO167" s="59"/>
      <c r="EP167" s="59"/>
      <c r="EQ167" s="59"/>
      <c r="ER167" s="59"/>
      <c r="ES167" s="59"/>
      <c r="ET167" s="59"/>
      <c r="EU167" s="59"/>
      <c r="EV167" s="59"/>
      <c r="EW167" s="59"/>
      <c r="EX167" s="59"/>
      <c r="EY167" s="59"/>
      <c r="EZ167" s="59"/>
      <c r="FA167" s="59"/>
      <c r="FB167" s="59"/>
      <c r="FC167" s="59"/>
      <c r="FD167" s="59"/>
      <c r="FE167" s="59"/>
      <c r="FF167" s="96"/>
    </row>
    <row r="168" spans="3:162">
      <c r="C168" s="1829"/>
      <c r="D168" s="1830"/>
      <c r="E168" s="1830"/>
      <c r="F168" s="1830"/>
      <c r="G168" s="1831"/>
      <c r="H168" s="102"/>
      <c r="I168" s="103"/>
      <c r="J168" s="103"/>
      <c r="K168" s="103"/>
      <c r="L168" s="103"/>
      <c r="M168" s="103"/>
      <c r="N168" s="103"/>
      <c r="O168" s="103"/>
      <c r="P168" s="103"/>
      <c r="Q168" s="103"/>
      <c r="R168" s="103"/>
      <c r="S168" s="103"/>
      <c r="T168" s="103"/>
      <c r="U168" s="103"/>
      <c r="V168" s="103"/>
      <c r="W168" s="103"/>
      <c r="X168" s="103"/>
      <c r="Y168" s="103"/>
      <c r="Z168" s="103"/>
      <c r="AA168" s="103"/>
      <c r="AB168" s="103"/>
      <c r="AC168" s="103"/>
      <c r="AD168" s="103"/>
      <c r="AE168" s="103"/>
      <c r="AF168" s="103"/>
      <c r="AG168" s="103"/>
      <c r="AH168" s="103"/>
      <c r="AI168" s="103"/>
      <c r="AJ168" s="103"/>
      <c r="AK168" s="103"/>
      <c r="AL168" s="103"/>
      <c r="AM168" s="103"/>
      <c r="AN168" s="103"/>
      <c r="AO168" s="103"/>
      <c r="AP168" s="103"/>
      <c r="AQ168" s="103"/>
      <c r="AR168" s="103"/>
      <c r="AS168" s="105"/>
      <c r="AT168" s="59"/>
      <c r="AU168" s="59"/>
      <c r="AV168" s="59"/>
      <c r="AW168" s="59"/>
      <c r="AX168" s="59"/>
      <c r="AY168" s="59"/>
      <c r="AZ168" s="59"/>
      <c r="BA168" s="59"/>
      <c r="BB168" s="59"/>
      <c r="BC168" s="59"/>
      <c r="BD168" s="59"/>
      <c r="BE168" s="59"/>
      <c r="BF168" s="59"/>
      <c r="BG168" s="59"/>
      <c r="BH168" s="59"/>
      <c r="BI168" s="59"/>
      <c r="BJ168" s="59"/>
      <c r="BK168" s="59"/>
      <c r="BL168" s="59"/>
      <c r="BM168" s="59"/>
      <c r="BN168" s="59"/>
      <c r="BO168" s="59"/>
      <c r="BP168" s="59"/>
      <c r="BQ168" s="59"/>
      <c r="BR168" s="59"/>
      <c r="BS168" s="59"/>
      <c r="BT168" s="59"/>
      <c r="BU168" s="59"/>
      <c r="BV168" s="59"/>
      <c r="BW168" s="102"/>
      <c r="BX168" s="103"/>
      <c r="BY168" s="103"/>
      <c r="BZ168" s="103"/>
      <c r="CA168" s="103"/>
      <c r="CB168" s="103"/>
      <c r="CC168" s="103"/>
      <c r="CD168" s="103"/>
      <c r="CE168" s="103"/>
      <c r="CF168" s="103"/>
      <c r="CG168" s="103"/>
      <c r="CH168" s="103"/>
      <c r="CI168" s="103"/>
      <c r="CJ168" s="103"/>
      <c r="CK168" s="103"/>
      <c r="CL168" s="103"/>
      <c r="CM168" s="103"/>
      <c r="CN168" s="103"/>
      <c r="CO168" s="103"/>
      <c r="CP168" s="103"/>
      <c r="CQ168" s="103"/>
      <c r="CR168" s="103"/>
      <c r="CS168" s="103"/>
      <c r="CT168" s="103"/>
      <c r="CU168" s="103"/>
      <c r="CV168" s="103"/>
      <c r="CW168" s="103"/>
      <c r="CX168" s="103"/>
      <c r="CY168" s="103"/>
      <c r="CZ168" s="103"/>
      <c r="DA168" s="103"/>
      <c r="DB168" s="103"/>
      <c r="DC168" s="103"/>
      <c r="DD168" s="103"/>
      <c r="DE168" s="103"/>
      <c r="DF168" s="103"/>
      <c r="DG168" s="103"/>
      <c r="DH168" s="105"/>
      <c r="DI168" s="104"/>
      <c r="DJ168" s="97"/>
      <c r="DK168" s="97"/>
      <c r="DL168" s="97"/>
      <c r="DM168" s="97"/>
      <c r="DN168" s="97"/>
      <c r="DO168" s="97"/>
      <c r="DP168" s="97"/>
      <c r="DQ168" s="97"/>
      <c r="DR168" s="97"/>
      <c r="DS168" s="97"/>
      <c r="DT168" s="97"/>
      <c r="DU168" s="97"/>
      <c r="DV168" s="97"/>
      <c r="DW168" s="97"/>
      <c r="DX168" s="97"/>
      <c r="DY168" s="97"/>
      <c r="DZ168" s="97"/>
      <c r="EA168" s="97"/>
      <c r="EB168" s="97"/>
      <c r="EC168" s="97"/>
      <c r="ED168" s="97"/>
      <c r="EE168" s="97"/>
      <c r="EF168" s="97"/>
      <c r="EG168" s="97"/>
      <c r="EH168" s="97"/>
      <c r="EI168" s="97"/>
      <c r="EJ168" s="97"/>
      <c r="EK168" s="97"/>
      <c r="EL168" s="97"/>
      <c r="EM168" s="97"/>
      <c r="EN168" s="97"/>
      <c r="EO168" s="97"/>
      <c r="EP168" s="97"/>
      <c r="EQ168" s="97"/>
      <c r="ER168" s="97"/>
      <c r="ES168" s="97"/>
      <c r="ET168" s="97"/>
      <c r="EU168" s="97"/>
      <c r="EV168" s="97"/>
      <c r="EW168" s="97"/>
      <c r="EX168" s="97"/>
      <c r="EY168" s="97"/>
      <c r="EZ168" s="97"/>
      <c r="FA168" s="97"/>
      <c r="FB168" s="97"/>
      <c r="FC168" s="97"/>
      <c r="FD168" s="97"/>
      <c r="FE168" s="97"/>
      <c r="FF168" s="105"/>
    </row>
    <row r="169" spans="3:162" ht="15.75" customHeight="1">
      <c r="C169" s="1829"/>
      <c r="D169" s="1830"/>
      <c r="E169" s="1830"/>
      <c r="F169" s="1830"/>
      <c r="G169" s="1831"/>
      <c r="H169" s="1845" t="s">
        <v>708</v>
      </c>
      <c r="I169" s="1846"/>
      <c r="J169" s="1846"/>
      <c r="K169" s="1846"/>
      <c r="L169" s="1846"/>
      <c r="M169" s="1846"/>
      <c r="N169" s="1846"/>
      <c r="O169" s="1846"/>
      <c r="P169" s="1846"/>
      <c r="Q169" s="1846"/>
      <c r="R169" s="1846"/>
      <c r="S169" s="1846"/>
      <c r="T169" s="1846"/>
      <c r="U169" s="1846"/>
      <c r="V169" s="1846"/>
      <c r="W169" s="1846"/>
      <c r="X169" s="1846"/>
      <c r="Y169" s="1846"/>
      <c r="Z169" s="1846"/>
      <c r="AA169" s="1846"/>
      <c r="AB169" s="1846"/>
      <c r="AC169" s="1846"/>
      <c r="AD169" s="1846"/>
      <c r="AE169" s="1846"/>
      <c r="AF169" s="1846"/>
      <c r="AG169" s="1846"/>
      <c r="AH169" s="1846"/>
      <c r="AI169" s="1846"/>
      <c r="AJ169" s="1846"/>
      <c r="AK169" s="1846"/>
      <c r="AL169" s="1846"/>
      <c r="AM169" s="1846"/>
      <c r="AN169" s="1846"/>
      <c r="AO169" s="1846"/>
      <c r="AP169" s="1846"/>
      <c r="AQ169" s="1846"/>
      <c r="AR169" s="1846"/>
      <c r="AS169" s="1846"/>
      <c r="AT169" s="1846"/>
      <c r="AU169" s="1846"/>
      <c r="AV169" s="1846"/>
      <c r="AW169" s="1846"/>
      <c r="AX169" s="1846"/>
      <c r="AY169" s="1846"/>
      <c r="AZ169" s="1846"/>
      <c r="BA169" s="1846"/>
      <c r="BB169" s="1846"/>
      <c r="BC169" s="1846"/>
      <c r="BD169" s="1846"/>
      <c r="BE169" s="1846"/>
      <c r="BF169" s="1846"/>
      <c r="BG169" s="1846"/>
      <c r="BH169" s="1846"/>
      <c r="BI169" s="1846"/>
      <c r="BJ169" s="1846"/>
      <c r="BK169" s="1846"/>
      <c r="BL169" s="1846"/>
      <c r="BM169" s="1846"/>
      <c r="BN169" s="1846"/>
      <c r="BO169" s="1846"/>
      <c r="BP169" s="1846"/>
      <c r="BQ169" s="1846"/>
      <c r="BR169" s="1846"/>
      <c r="BS169" s="1846"/>
      <c r="BT169" s="1846"/>
      <c r="BU169" s="1846"/>
      <c r="BV169" s="1846"/>
      <c r="BW169" s="1846"/>
      <c r="BX169" s="1846"/>
      <c r="BY169" s="1846"/>
      <c r="BZ169" s="1846"/>
      <c r="CA169" s="1846"/>
      <c r="CB169" s="1846"/>
      <c r="CC169" s="1846"/>
      <c r="CD169" s="1846"/>
      <c r="CE169" s="1846"/>
      <c r="CF169" s="1846"/>
      <c r="CG169" s="1846"/>
      <c r="CH169" s="1846"/>
      <c r="CI169" s="1846"/>
      <c r="CJ169" s="1846"/>
      <c r="CK169" s="1846"/>
      <c r="CL169" s="1846"/>
      <c r="CM169" s="1846"/>
      <c r="CN169" s="1846"/>
      <c r="CO169" s="1846"/>
      <c r="CP169" s="1846"/>
      <c r="CQ169" s="1846"/>
      <c r="CR169" s="1846"/>
      <c r="CS169" s="1846"/>
      <c r="CT169" s="1846"/>
      <c r="CU169" s="1846"/>
      <c r="CV169" s="1846"/>
      <c r="CW169" s="1846"/>
      <c r="CX169" s="1846"/>
      <c r="CY169" s="1846"/>
      <c r="CZ169" s="1846"/>
      <c r="DA169" s="1846"/>
      <c r="DB169" s="1846"/>
      <c r="DC169" s="1846"/>
      <c r="DD169" s="1846"/>
      <c r="DE169" s="1846"/>
      <c r="DF169" s="1846"/>
      <c r="DG169" s="1846"/>
      <c r="DH169" s="1846"/>
      <c r="DI169" s="1846"/>
      <c r="DJ169" s="1846"/>
      <c r="DK169" s="1846"/>
      <c r="DL169" s="1846"/>
      <c r="DM169" s="1846"/>
      <c r="DN169" s="1846"/>
      <c r="DO169" s="1846"/>
      <c r="DP169" s="1846"/>
      <c r="DQ169" s="1846"/>
      <c r="DR169" s="1846"/>
      <c r="DS169" s="1846"/>
      <c r="DT169" s="1846"/>
      <c r="DU169" s="1846"/>
      <c r="DV169" s="1846"/>
      <c r="DW169" s="1846"/>
      <c r="DX169" s="1846"/>
      <c r="DY169" s="1846"/>
      <c r="DZ169" s="1846"/>
      <c r="EA169" s="1846"/>
      <c r="EB169" s="1846"/>
      <c r="EC169" s="1846"/>
      <c r="ED169" s="1846"/>
      <c r="EE169" s="1846"/>
      <c r="EF169" s="1846"/>
      <c r="EG169" s="1846"/>
      <c r="EH169" s="1846"/>
      <c r="EI169" s="1846"/>
      <c r="EJ169" s="1846"/>
      <c r="EK169" s="1846"/>
      <c r="EL169" s="1846"/>
      <c r="EM169" s="1846"/>
      <c r="EN169" s="1846"/>
      <c r="EO169" s="1846"/>
      <c r="EP169" s="1846"/>
      <c r="EQ169" s="1846"/>
      <c r="ER169" s="1846"/>
      <c r="ES169" s="1846"/>
      <c r="ET169" s="1846"/>
      <c r="EU169" s="1846"/>
      <c r="EV169" s="1846"/>
      <c r="EW169" s="1846"/>
      <c r="EX169" s="1846"/>
      <c r="EY169" s="1846"/>
      <c r="EZ169" s="1846"/>
      <c r="FA169" s="1846"/>
      <c r="FB169" s="1846"/>
      <c r="FC169" s="1846"/>
      <c r="FD169" s="1846"/>
      <c r="FE169" s="1846"/>
      <c r="FF169" s="1847"/>
    </row>
    <row r="170" spans="3:162" ht="12.75" customHeight="1">
      <c r="C170" s="1829"/>
      <c r="D170" s="1830"/>
      <c r="E170" s="1830"/>
      <c r="F170" s="1830"/>
      <c r="G170" s="1831"/>
      <c r="H170" s="1817"/>
      <c r="I170" s="1818"/>
      <c r="J170" s="1818"/>
      <c r="K170" s="1818"/>
      <c r="L170" s="1818"/>
      <c r="M170" s="1818"/>
      <c r="N170" s="1818"/>
      <c r="O170" s="1818"/>
      <c r="P170" s="1818"/>
      <c r="Q170" s="1818"/>
      <c r="R170" s="1818"/>
      <c r="S170" s="1818"/>
      <c r="T170" s="1818"/>
      <c r="U170" s="1818"/>
      <c r="V170" s="1818"/>
      <c r="W170" s="1818"/>
      <c r="X170" s="1818"/>
      <c r="Y170" s="1818"/>
      <c r="Z170" s="1818"/>
      <c r="AA170" s="1818"/>
      <c r="AB170" s="1818"/>
      <c r="AC170" s="1818"/>
      <c r="AD170" s="1818"/>
      <c r="AE170" s="1818"/>
      <c r="AF170" s="1818"/>
      <c r="AG170" s="1818"/>
      <c r="AH170" s="1818"/>
      <c r="AI170" s="1818"/>
      <c r="AJ170" s="1818"/>
      <c r="AK170" s="1818"/>
      <c r="AL170" s="1818"/>
      <c r="AM170" s="1818"/>
      <c r="AN170" s="1818"/>
      <c r="AO170" s="1818"/>
      <c r="AP170" s="1818"/>
      <c r="AQ170" s="1818"/>
      <c r="AR170" s="1818"/>
      <c r="AS170" s="1818"/>
      <c r="AT170" s="1818"/>
      <c r="AU170" s="1818"/>
      <c r="AV170" s="1818"/>
      <c r="AW170" s="1818"/>
      <c r="AX170" s="1818"/>
      <c r="AY170" s="1818"/>
      <c r="AZ170" s="1818"/>
      <c r="BA170" s="1818"/>
      <c r="BB170" s="1818"/>
      <c r="BC170" s="1818"/>
      <c r="BD170" s="1818"/>
      <c r="BE170" s="1818"/>
      <c r="BF170" s="1818"/>
      <c r="BG170" s="1818"/>
      <c r="BH170" s="1818"/>
      <c r="BI170" s="1818"/>
      <c r="BJ170" s="1818"/>
      <c r="BK170" s="1818"/>
      <c r="BL170" s="1818"/>
      <c r="BM170" s="1818"/>
      <c r="BN170" s="1818"/>
      <c r="BO170" s="1818"/>
      <c r="BP170" s="1818"/>
      <c r="BQ170" s="1818"/>
      <c r="BR170" s="1818"/>
      <c r="BS170" s="1818"/>
      <c r="BT170" s="1818"/>
      <c r="BU170" s="1818"/>
      <c r="BV170" s="1818"/>
      <c r="BW170" s="1818"/>
      <c r="BX170" s="1818"/>
      <c r="BY170" s="1818"/>
      <c r="BZ170" s="1818"/>
      <c r="CA170" s="1818"/>
      <c r="CB170" s="1818"/>
      <c r="CC170" s="1818"/>
      <c r="CD170" s="1818"/>
      <c r="CE170" s="1818"/>
      <c r="CF170" s="1818"/>
      <c r="CG170" s="1818"/>
      <c r="CH170" s="1818"/>
      <c r="CI170" s="1818"/>
      <c r="CJ170" s="1818"/>
      <c r="CK170" s="1818"/>
      <c r="CL170" s="1818"/>
      <c r="CM170" s="1818"/>
      <c r="CN170" s="1818"/>
      <c r="CO170" s="1818"/>
      <c r="CP170" s="1818"/>
      <c r="CQ170" s="1818"/>
      <c r="CR170" s="1818"/>
      <c r="CS170" s="1818"/>
      <c r="CT170" s="1818"/>
      <c r="CU170" s="1818"/>
      <c r="CV170" s="1818"/>
      <c r="CW170" s="1818"/>
      <c r="CX170" s="1818"/>
      <c r="CY170" s="1818"/>
      <c r="CZ170" s="1818"/>
      <c r="DA170" s="1818"/>
      <c r="DB170" s="1818"/>
      <c r="DC170" s="1818"/>
      <c r="DD170" s="1818"/>
      <c r="DE170" s="1818"/>
      <c r="DF170" s="1818"/>
      <c r="DG170" s="1818"/>
      <c r="DH170" s="1818"/>
      <c r="DI170" s="1818"/>
      <c r="DJ170" s="1818"/>
      <c r="DK170" s="1818"/>
      <c r="DL170" s="1818"/>
      <c r="DM170" s="1818"/>
      <c r="DN170" s="1818"/>
      <c r="DO170" s="1818"/>
      <c r="DP170" s="1818"/>
      <c r="DQ170" s="1818"/>
      <c r="DR170" s="1818"/>
      <c r="DS170" s="1818"/>
      <c r="DT170" s="1818"/>
      <c r="DU170" s="1818"/>
      <c r="DV170" s="1818"/>
      <c r="DW170" s="1818"/>
      <c r="DX170" s="1818"/>
      <c r="DY170" s="1818"/>
      <c r="DZ170" s="1818"/>
      <c r="EA170" s="1818"/>
      <c r="EB170" s="1818"/>
      <c r="EC170" s="1818"/>
      <c r="ED170" s="1818"/>
      <c r="EE170" s="1818"/>
      <c r="EF170" s="1818"/>
      <c r="EG170" s="1818"/>
      <c r="EH170" s="1818"/>
      <c r="EI170" s="1818"/>
      <c r="EJ170" s="1818"/>
      <c r="EK170" s="1818"/>
      <c r="EL170" s="1818"/>
      <c r="EM170" s="1818"/>
      <c r="EN170" s="1818"/>
      <c r="EO170" s="1818"/>
      <c r="EP170" s="1818"/>
      <c r="EQ170" s="1818"/>
      <c r="ER170" s="1818"/>
      <c r="ES170" s="1818"/>
      <c r="ET170" s="1818"/>
      <c r="EU170" s="1818"/>
      <c r="EV170" s="1818"/>
      <c r="EW170" s="1818"/>
      <c r="EX170" s="1818"/>
      <c r="EY170" s="1818"/>
      <c r="EZ170" s="1818"/>
      <c r="FA170" s="1818"/>
      <c r="FB170" s="1818"/>
      <c r="FC170" s="1818"/>
      <c r="FD170" s="1818"/>
      <c r="FE170" s="1818"/>
      <c r="FF170" s="1819"/>
    </row>
    <row r="171" spans="3:162" ht="12.75" customHeight="1">
      <c r="C171" s="1829"/>
      <c r="D171" s="1830"/>
      <c r="E171" s="1830"/>
      <c r="F171" s="1830"/>
      <c r="G171" s="1831"/>
      <c r="H171" s="1820"/>
      <c r="I171" s="1821"/>
      <c r="J171" s="1821"/>
      <c r="K171" s="1821"/>
      <c r="L171" s="1821"/>
      <c r="M171" s="1821"/>
      <c r="N171" s="1821"/>
      <c r="O171" s="1821"/>
      <c r="P171" s="1821"/>
      <c r="Q171" s="1821"/>
      <c r="R171" s="1821"/>
      <c r="S171" s="1821"/>
      <c r="T171" s="1821"/>
      <c r="U171" s="1821"/>
      <c r="V171" s="1821"/>
      <c r="W171" s="1821"/>
      <c r="X171" s="1821"/>
      <c r="Y171" s="1821"/>
      <c r="Z171" s="1821"/>
      <c r="AA171" s="1821"/>
      <c r="AB171" s="1821"/>
      <c r="AC171" s="1821"/>
      <c r="AD171" s="1821"/>
      <c r="AE171" s="1821"/>
      <c r="AF171" s="1821"/>
      <c r="AG171" s="1821"/>
      <c r="AH171" s="1821"/>
      <c r="AI171" s="1821"/>
      <c r="AJ171" s="1821"/>
      <c r="AK171" s="1821"/>
      <c r="AL171" s="1821"/>
      <c r="AM171" s="1821"/>
      <c r="AN171" s="1821"/>
      <c r="AO171" s="1821"/>
      <c r="AP171" s="1821"/>
      <c r="AQ171" s="1821"/>
      <c r="AR171" s="1821"/>
      <c r="AS171" s="1821"/>
      <c r="AT171" s="1821"/>
      <c r="AU171" s="1821"/>
      <c r="AV171" s="1821"/>
      <c r="AW171" s="1821"/>
      <c r="AX171" s="1821"/>
      <c r="AY171" s="1821"/>
      <c r="AZ171" s="1821"/>
      <c r="BA171" s="1821"/>
      <c r="BB171" s="1821"/>
      <c r="BC171" s="1821"/>
      <c r="BD171" s="1821"/>
      <c r="BE171" s="1821"/>
      <c r="BF171" s="1821"/>
      <c r="BG171" s="1821"/>
      <c r="BH171" s="1821"/>
      <c r="BI171" s="1821"/>
      <c r="BJ171" s="1821"/>
      <c r="BK171" s="1821"/>
      <c r="BL171" s="1821"/>
      <c r="BM171" s="1821"/>
      <c r="BN171" s="1821"/>
      <c r="BO171" s="1821"/>
      <c r="BP171" s="1821"/>
      <c r="BQ171" s="1821"/>
      <c r="BR171" s="1821"/>
      <c r="BS171" s="1821"/>
      <c r="BT171" s="1821"/>
      <c r="BU171" s="1821"/>
      <c r="BV171" s="1821"/>
      <c r="BW171" s="1821"/>
      <c r="BX171" s="1821"/>
      <c r="BY171" s="1821"/>
      <c r="BZ171" s="1821"/>
      <c r="CA171" s="1821"/>
      <c r="CB171" s="1821"/>
      <c r="CC171" s="1821"/>
      <c r="CD171" s="1821"/>
      <c r="CE171" s="1821"/>
      <c r="CF171" s="1821"/>
      <c r="CG171" s="1821"/>
      <c r="CH171" s="1821"/>
      <c r="CI171" s="1821"/>
      <c r="CJ171" s="1821"/>
      <c r="CK171" s="1821"/>
      <c r="CL171" s="1821"/>
      <c r="CM171" s="1821"/>
      <c r="CN171" s="1821"/>
      <c r="CO171" s="1821"/>
      <c r="CP171" s="1821"/>
      <c r="CQ171" s="1821"/>
      <c r="CR171" s="1821"/>
      <c r="CS171" s="1821"/>
      <c r="CT171" s="1821"/>
      <c r="CU171" s="1821"/>
      <c r="CV171" s="1821"/>
      <c r="CW171" s="1821"/>
      <c r="CX171" s="1821"/>
      <c r="CY171" s="1821"/>
      <c r="CZ171" s="1821"/>
      <c r="DA171" s="1821"/>
      <c r="DB171" s="1821"/>
      <c r="DC171" s="1821"/>
      <c r="DD171" s="1821"/>
      <c r="DE171" s="1821"/>
      <c r="DF171" s="1821"/>
      <c r="DG171" s="1821"/>
      <c r="DH171" s="1821"/>
      <c r="DI171" s="1821"/>
      <c r="DJ171" s="1821"/>
      <c r="DK171" s="1821"/>
      <c r="DL171" s="1821"/>
      <c r="DM171" s="1821"/>
      <c r="DN171" s="1821"/>
      <c r="DO171" s="1821"/>
      <c r="DP171" s="1821"/>
      <c r="DQ171" s="1821"/>
      <c r="DR171" s="1821"/>
      <c r="DS171" s="1821"/>
      <c r="DT171" s="1821"/>
      <c r="DU171" s="1821"/>
      <c r="DV171" s="1821"/>
      <c r="DW171" s="1821"/>
      <c r="DX171" s="1821"/>
      <c r="DY171" s="1821"/>
      <c r="DZ171" s="1821"/>
      <c r="EA171" s="1821"/>
      <c r="EB171" s="1821"/>
      <c r="EC171" s="1821"/>
      <c r="ED171" s="1821"/>
      <c r="EE171" s="1821"/>
      <c r="EF171" s="1821"/>
      <c r="EG171" s="1821"/>
      <c r="EH171" s="1821"/>
      <c r="EI171" s="1821"/>
      <c r="EJ171" s="1821"/>
      <c r="EK171" s="1821"/>
      <c r="EL171" s="1821"/>
      <c r="EM171" s="1821"/>
      <c r="EN171" s="1821"/>
      <c r="EO171" s="1821"/>
      <c r="EP171" s="1821"/>
      <c r="EQ171" s="1821"/>
      <c r="ER171" s="1821"/>
      <c r="ES171" s="1821"/>
      <c r="ET171" s="1821"/>
      <c r="EU171" s="1821"/>
      <c r="EV171" s="1821"/>
      <c r="EW171" s="1821"/>
      <c r="EX171" s="1821"/>
      <c r="EY171" s="1821"/>
      <c r="EZ171" s="1821"/>
      <c r="FA171" s="1821"/>
      <c r="FB171" s="1821"/>
      <c r="FC171" s="1821"/>
      <c r="FD171" s="1821"/>
      <c r="FE171" s="1821"/>
      <c r="FF171" s="1822"/>
    </row>
    <row r="172" spans="3:162" ht="12.75" customHeight="1">
      <c r="C172" s="1829"/>
      <c r="D172" s="1830"/>
      <c r="E172" s="1830"/>
      <c r="F172" s="1830"/>
      <c r="G172" s="1831"/>
      <c r="H172" s="1820"/>
      <c r="I172" s="1821"/>
      <c r="J172" s="1821"/>
      <c r="K172" s="1821"/>
      <c r="L172" s="1821"/>
      <c r="M172" s="1821"/>
      <c r="N172" s="1821"/>
      <c r="O172" s="1821"/>
      <c r="P172" s="1821"/>
      <c r="Q172" s="1821"/>
      <c r="R172" s="1821"/>
      <c r="S172" s="1821"/>
      <c r="T172" s="1821"/>
      <c r="U172" s="1821"/>
      <c r="V172" s="1821"/>
      <c r="W172" s="1821"/>
      <c r="X172" s="1821"/>
      <c r="Y172" s="1821"/>
      <c r="Z172" s="1821"/>
      <c r="AA172" s="1821"/>
      <c r="AB172" s="1821"/>
      <c r="AC172" s="1821"/>
      <c r="AD172" s="1821"/>
      <c r="AE172" s="1821"/>
      <c r="AF172" s="1821"/>
      <c r="AG172" s="1821"/>
      <c r="AH172" s="1821"/>
      <c r="AI172" s="1821"/>
      <c r="AJ172" s="1821"/>
      <c r="AK172" s="1821"/>
      <c r="AL172" s="1821"/>
      <c r="AM172" s="1821"/>
      <c r="AN172" s="1821"/>
      <c r="AO172" s="1821"/>
      <c r="AP172" s="1821"/>
      <c r="AQ172" s="1821"/>
      <c r="AR172" s="1821"/>
      <c r="AS172" s="1821"/>
      <c r="AT172" s="1821"/>
      <c r="AU172" s="1821"/>
      <c r="AV172" s="1821"/>
      <c r="AW172" s="1821"/>
      <c r="AX172" s="1821"/>
      <c r="AY172" s="1821"/>
      <c r="AZ172" s="1821"/>
      <c r="BA172" s="1821"/>
      <c r="BB172" s="1821"/>
      <c r="BC172" s="1821"/>
      <c r="BD172" s="1821"/>
      <c r="BE172" s="1821"/>
      <c r="BF172" s="1821"/>
      <c r="BG172" s="1821"/>
      <c r="BH172" s="1821"/>
      <c r="BI172" s="1821"/>
      <c r="BJ172" s="1821"/>
      <c r="BK172" s="1821"/>
      <c r="BL172" s="1821"/>
      <c r="BM172" s="1821"/>
      <c r="BN172" s="1821"/>
      <c r="BO172" s="1821"/>
      <c r="BP172" s="1821"/>
      <c r="BQ172" s="1821"/>
      <c r="BR172" s="1821"/>
      <c r="BS172" s="1821"/>
      <c r="BT172" s="1821"/>
      <c r="BU172" s="1821"/>
      <c r="BV172" s="1821"/>
      <c r="BW172" s="1821"/>
      <c r="BX172" s="1821"/>
      <c r="BY172" s="1821"/>
      <c r="BZ172" s="1821"/>
      <c r="CA172" s="1821"/>
      <c r="CB172" s="1821"/>
      <c r="CC172" s="1821"/>
      <c r="CD172" s="1821"/>
      <c r="CE172" s="1821"/>
      <c r="CF172" s="1821"/>
      <c r="CG172" s="1821"/>
      <c r="CH172" s="1821"/>
      <c r="CI172" s="1821"/>
      <c r="CJ172" s="1821"/>
      <c r="CK172" s="1821"/>
      <c r="CL172" s="1821"/>
      <c r="CM172" s="1821"/>
      <c r="CN172" s="1821"/>
      <c r="CO172" s="1821"/>
      <c r="CP172" s="1821"/>
      <c r="CQ172" s="1821"/>
      <c r="CR172" s="1821"/>
      <c r="CS172" s="1821"/>
      <c r="CT172" s="1821"/>
      <c r="CU172" s="1821"/>
      <c r="CV172" s="1821"/>
      <c r="CW172" s="1821"/>
      <c r="CX172" s="1821"/>
      <c r="CY172" s="1821"/>
      <c r="CZ172" s="1821"/>
      <c r="DA172" s="1821"/>
      <c r="DB172" s="1821"/>
      <c r="DC172" s="1821"/>
      <c r="DD172" s="1821"/>
      <c r="DE172" s="1821"/>
      <c r="DF172" s="1821"/>
      <c r="DG172" s="1821"/>
      <c r="DH172" s="1821"/>
      <c r="DI172" s="1821"/>
      <c r="DJ172" s="1821"/>
      <c r="DK172" s="1821"/>
      <c r="DL172" s="1821"/>
      <c r="DM172" s="1821"/>
      <c r="DN172" s="1821"/>
      <c r="DO172" s="1821"/>
      <c r="DP172" s="1821"/>
      <c r="DQ172" s="1821"/>
      <c r="DR172" s="1821"/>
      <c r="DS172" s="1821"/>
      <c r="DT172" s="1821"/>
      <c r="DU172" s="1821"/>
      <c r="DV172" s="1821"/>
      <c r="DW172" s="1821"/>
      <c r="DX172" s="1821"/>
      <c r="DY172" s="1821"/>
      <c r="DZ172" s="1821"/>
      <c r="EA172" s="1821"/>
      <c r="EB172" s="1821"/>
      <c r="EC172" s="1821"/>
      <c r="ED172" s="1821"/>
      <c r="EE172" s="1821"/>
      <c r="EF172" s="1821"/>
      <c r="EG172" s="1821"/>
      <c r="EH172" s="1821"/>
      <c r="EI172" s="1821"/>
      <c r="EJ172" s="1821"/>
      <c r="EK172" s="1821"/>
      <c r="EL172" s="1821"/>
      <c r="EM172" s="1821"/>
      <c r="EN172" s="1821"/>
      <c r="EO172" s="1821"/>
      <c r="EP172" s="1821"/>
      <c r="EQ172" s="1821"/>
      <c r="ER172" s="1821"/>
      <c r="ES172" s="1821"/>
      <c r="ET172" s="1821"/>
      <c r="EU172" s="1821"/>
      <c r="EV172" s="1821"/>
      <c r="EW172" s="1821"/>
      <c r="EX172" s="1821"/>
      <c r="EY172" s="1821"/>
      <c r="EZ172" s="1821"/>
      <c r="FA172" s="1821"/>
      <c r="FB172" s="1821"/>
      <c r="FC172" s="1821"/>
      <c r="FD172" s="1821"/>
      <c r="FE172" s="1821"/>
      <c r="FF172" s="1822"/>
    </row>
    <row r="173" spans="3:162" ht="12.75" customHeight="1">
      <c r="C173" s="1829"/>
      <c r="D173" s="1830"/>
      <c r="E173" s="1830"/>
      <c r="F173" s="1830"/>
      <c r="G173" s="1831"/>
      <c r="H173" s="1820"/>
      <c r="I173" s="1821"/>
      <c r="J173" s="1821"/>
      <c r="K173" s="1821"/>
      <c r="L173" s="1821"/>
      <c r="M173" s="1821"/>
      <c r="N173" s="1821"/>
      <c r="O173" s="1821"/>
      <c r="P173" s="1821"/>
      <c r="Q173" s="1821"/>
      <c r="R173" s="1821"/>
      <c r="S173" s="1821"/>
      <c r="T173" s="1821"/>
      <c r="U173" s="1821"/>
      <c r="V173" s="1821"/>
      <c r="W173" s="1821"/>
      <c r="X173" s="1821"/>
      <c r="Y173" s="1821"/>
      <c r="Z173" s="1821"/>
      <c r="AA173" s="1821"/>
      <c r="AB173" s="1821"/>
      <c r="AC173" s="1821"/>
      <c r="AD173" s="1821"/>
      <c r="AE173" s="1821"/>
      <c r="AF173" s="1821"/>
      <c r="AG173" s="1821"/>
      <c r="AH173" s="1821"/>
      <c r="AI173" s="1821"/>
      <c r="AJ173" s="1821"/>
      <c r="AK173" s="1821"/>
      <c r="AL173" s="1821"/>
      <c r="AM173" s="1821"/>
      <c r="AN173" s="1821"/>
      <c r="AO173" s="1821"/>
      <c r="AP173" s="1821"/>
      <c r="AQ173" s="1821"/>
      <c r="AR173" s="1821"/>
      <c r="AS173" s="1821"/>
      <c r="AT173" s="1821"/>
      <c r="AU173" s="1821"/>
      <c r="AV173" s="1821"/>
      <c r="AW173" s="1821"/>
      <c r="AX173" s="1821"/>
      <c r="AY173" s="1821"/>
      <c r="AZ173" s="1821"/>
      <c r="BA173" s="1821"/>
      <c r="BB173" s="1821"/>
      <c r="BC173" s="1821"/>
      <c r="BD173" s="1821"/>
      <c r="BE173" s="1821"/>
      <c r="BF173" s="1821"/>
      <c r="BG173" s="1821"/>
      <c r="BH173" s="1821"/>
      <c r="BI173" s="1821"/>
      <c r="BJ173" s="1821"/>
      <c r="BK173" s="1821"/>
      <c r="BL173" s="1821"/>
      <c r="BM173" s="1821"/>
      <c r="BN173" s="1821"/>
      <c r="BO173" s="1821"/>
      <c r="BP173" s="1821"/>
      <c r="BQ173" s="1821"/>
      <c r="BR173" s="1821"/>
      <c r="BS173" s="1821"/>
      <c r="BT173" s="1821"/>
      <c r="BU173" s="1821"/>
      <c r="BV173" s="1821"/>
      <c r="BW173" s="1821"/>
      <c r="BX173" s="1821"/>
      <c r="BY173" s="1821"/>
      <c r="BZ173" s="1821"/>
      <c r="CA173" s="1821"/>
      <c r="CB173" s="1821"/>
      <c r="CC173" s="1821"/>
      <c r="CD173" s="1821"/>
      <c r="CE173" s="1821"/>
      <c r="CF173" s="1821"/>
      <c r="CG173" s="1821"/>
      <c r="CH173" s="1821"/>
      <c r="CI173" s="1821"/>
      <c r="CJ173" s="1821"/>
      <c r="CK173" s="1821"/>
      <c r="CL173" s="1821"/>
      <c r="CM173" s="1821"/>
      <c r="CN173" s="1821"/>
      <c r="CO173" s="1821"/>
      <c r="CP173" s="1821"/>
      <c r="CQ173" s="1821"/>
      <c r="CR173" s="1821"/>
      <c r="CS173" s="1821"/>
      <c r="CT173" s="1821"/>
      <c r="CU173" s="1821"/>
      <c r="CV173" s="1821"/>
      <c r="CW173" s="1821"/>
      <c r="CX173" s="1821"/>
      <c r="CY173" s="1821"/>
      <c r="CZ173" s="1821"/>
      <c r="DA173" s="1821"/>
      <c r="DB173" s="1821"/>
      <c r="DC173" s="1821"/>
      <c r="DD173" s="1821"/>
      <c r="DE173" s="1821"/>
      <c r="DF173" s="1821"/>
      <c r="DG173" s="1821"/>
      <c r="DH173" s="1821"/>
      <c r="DI173" s="1821"/>
      <c r="DJ173" s="1821"/>
      <c r="DK173" s="1821"/>
      <c r="DL173" s="1821"/>
      <c r="DM173" s="1821"/>
      <c r="DN173" s="1821"/>
      <c r="DO173" s="1821"/>
      <c r="DP173" s="1821"/>
      <c r="DQ173" s="1821"/>
      <c r="DR173" s="1821"/>
      <c r="DS173" s="1821"/>
      <c r="DT173" s="1821"/>
      <c r="DU173" s="1821"/>
      <c r="DV173" s="1821"/>
      <c r="DW173" s="1821"/>
      <c r="DX173" s="1821"/>
      <c r="DY173" s="1821"/>
      <c r="DZ173" s="1821"/>
      <c r="EA173" s="1821"/>
      <c r="EB173" s="1821"/>
      <c r="EC173" s="1821"/>
      <c r="ED173" s="1821"/>
      <c r="EE173" s="1821"/>
      <c r="EF173" s="1821"/>
      <c r="EG173" s="1821"/>
      <c r="EH173" s="1821"/>
      <c r="EI173" s="1821"/>
      <c r="EJ173" s="1821"/>
      <c r="EK173" s="1821"/>
      <c r="EL173" s="1821"/>
      <c r="EM173" s="1821"/>
      <c r="EN173" s="1821"/>
      <c r="EO173" s="1821"/>
      <c r="EP173" s="1821"/>
      <c r="EQ173" s="1821"/>
      <c r="ER173" s="1821"/>
      <c r="ES173" s="1821"/>
      <c r="ET173" s="1821"/>
      <c r="EU173" s="1821"/>
      <c r="EV173" s="1821"/>
      <c r="EW173" s="1821"/>
      <c r="EX173" s="1821"/>
      <c r="EY173" s="1821"/>
      <c r="EZ173" s="1821"/>
      <c r="FA173" s="1821"/>
      <c r="FB173" s="1821"/>
      <c r="FC173" s="1821"/>
      <c r="FD173" s="1821"/>
      <c r="FE173" s="1821"/>
      <c r="FF173" s="1822"/>
    </row>
    <row r="174" spans="3:162" ht="12.75" customHeight="1">
      <c r="C174" s="1829"/>
      <c r="D174" s="1830"/>
      <c r="E174" s="1830"/>
      <c r="F174" s="1830"/>
      <c r="G174" s="1831"/>
      <c r="H174" s="1820"/>
      <c r="I174" s="1821"/>
      <c r="J174" s="1821"/>
      <c r="K174" s="1821"/>
      <c r="L174" s="1821"/>
      <c r="M174" s="1821"/>
      <c r="N174" s="1821"/>
      <c r="O174" s="1821"/>
      <c r="P174" s="1821"/>
      <c r="Q174" s="1821"/>
      <c r="R174" s="1821"/>
      <c r="S174" s="1821"/>
      <c r="T174" s="1821"/>
      <c r="U174" s="1821"/>
      <c r="V174" s="1821"/>
      <c r="W174" s="1821"/>
      <c r="X174" s="1821"/>
      <c r="Y174" s="1821"/>
      <c r="Z174" s="1821"/>
      <c r="AA174" s="1821"/>
      <c r="AB174" s="1821"/>
      <c r="AC174" s="1821"/>
      <c r="AD174" s="1821"/>
      <c r="AE174" s="1821"/>
      <c r="AF174" s="1821"/>
      <c r="AG174" s="1821"/>
      <c r="AH174" s="1821"/>
      <c r="AI174" s="1821"/>
      <c r="AJ174" s="1821"/>
      <c r="AK174" s="1821"/>
      <c r="AL174" s="1821"/>
      <c r="AM174" s="1821"/>
      <c r="AN174" s="1821"/>
      <c r="AO174" s="1821"/>
      <c r="AP174" s="1821"/>
      <c r="AQ174" s="1821"/>
      <c r="AR174" s="1821"/>
      <c r="AS174" s="1821"/>
      <c r="AT174" s="1821"/>
      <c r="AU174" s="1821"/>
      <c r="AV174" s="1821"/>
      <c r="AW174" s="1821"/>
      <c r="AX174" s="1821"/>
      <c r="AY174" s="1821"/>
      <c r="AZ174" s="1821"/>
      <c r="BA174" s="1821"/>
      <c r="BB174" s="1821"/>
      <c r="BC174" s="1821"/>
      <c r="BD174" s="1821"/>
      <c r="BE174" s="1821"/>
      <c r="BF174" s="1821"/>
      <c r="BG174" s="1821"/>
      <c r="BH174" s="1821"/>
      <c r="BI174" s="1821"/>
      <c r="BJ174" s="1821"/>
      <c r="BK174" s="1821"/>
      <c r="BL174" s="1821"/>
      <c r="BM174" s="1821"/>
      <c r="BN174" s="1821"/>
      <c r="BO174" s="1821"/>
      <c r="BP174" s="1821"/>
      <c r="BQ174" s="1821"/>
      <c r="BR174" s="1821"/>
      <c r="BS174" s="1821"/>
      <c r="BT174" s="1821"/>
      <c r="BU174" s="1821"/>
      <c r="BV174" s="1821"/>
      <c r="BW174" s="1821"/>
      <c r="BX174" s="1821"/>
      <c r="BY174" s="1821"/>
      <c r="BZ174" s="1821"/>
      <c r="CA174" s="1821"/>
      <c r="CB174" s="1821"/>
      <c r="CC174" s="1821"/>
      <c r="CD174" s="1821"/>
      <c r="CE174" s="1821"/>
      <c r="CF174" s="1821"/>
      <c r="CG174" s="1821"/>
      <c r="CH174" s="1821"/>
      <c r="CI174" s="1821"/>
      <c r="CJ174" s="1821"/>
      <c r="CK174" s="1821"/>
      <c r="CL174" s="1821"/>
      <c r="CM174" s="1821"/>
      <c r="CN174" s="1821"/>
      <c r="CO174" s="1821"/>
      <c r="CP174" s="1821"/>
      <c r="CQ174" s="1821"/>
      <c r="CR174" s="1821"/>
      <c r="CS174" s="1821"/>
      <c r="CT174" s="1821"/>
      <c r="CU174" s="1821"/>
      <c r="CV174" s="1821"/>
      <c r="CW174" s="1821"/>
      <c r="CX174" s="1821"/>
      <c r="CY174" s="1821"/>
      <c r="CZ174" s="1821"/>
      <c r="DA174" s="1821"/>
      <c r="DB174" s="1821"/>
      <c r="DC174" s="1821"/>
      <c r="DD174" s="1821"/>
      <c r="DE174" s="1821"/>
      <c r="DF174" s="1821"/>
      <c r="DG174" s="1821"/>
      <c r="DH174" s="1821"/>
      <c r="DI174" s="1821"/>
      <c r="DJ174" s="1821"/>
      <c r="DK174" s="1821"/>
      <c r="DL174" s="1821"/>
      <c r="DM174" s="1821"/>
      <c r="DN174" s="1821"/>
      <c r="DO174" s="1821"/>
      <c r="DP174" s="1821"/>
      <c r="DQ174" s="1821"/>
      <c r="DR174" s="1821"/>
      <c r="DS174" s="1821"/>
      <c r="DT174" s="1821"/>
      <c r="DU174" s="1821"/>
      <c r="DV174" s="1821"/>
      <c r="DW174" s="1821"/>
      <c r="DX174" s="1821"/>
      <c r="DY174" s="1821"/>
      <c r="DZ174" s="1821"/>
      <c r="EA174" s="1821"/>
      <c r="EB174" s="1821"/>
      <c r="EC174" s="1821"/>
      <c r="ED174" s="1821"/>
      <c r="EE174" s="1821"/>
      <c r="EF174" s="1821"/>
      <c r="EG174" s="1821"/>
      <c r="EH174" s="1821"/>
      <c r="EI174" s="1821"/>
      <c r="EJ174" s="1821"/>
      <c r="EK174" s="1821"/>
      <c r="EL174" s="1821"/>
      <c r="EM174" s="1821"/>
      <c r="EN174" s="1821"/>
      <c r="EO174" s="1821"/>
      <c r="EP174" s="1821"/>
      <c r="EQ174" s="1821"/>
      <c r="ER174" s="1821"/>
      <c r="ES174" s="1821"/>
      <c r="ET174" s="1821"/>
      <c r="EU174" s="1821"/>
      <c r="EV174" s="1821"/>
      <c r="EW174" s="1821"/>
      <c r="EX174" s="1821"/>
      <c r="EY174" s="1821"/>
      <c r="EZ174" s="1821"/>
      <c r="FA174" s="1821"/>
      <c r="FB174" s="1821"/>
      <c r="FC174" s="1821"/>
      <c r="FD174" s="1821"/>
      <c r="FE174" s="1821"/>
      <c r="FF174" s="1822"/>
    </row>
    <row r="175" spans="3:162" ht="12.75" customHeight="1">
      <c r="C175" s="1829"/>
      <c r="D175" s="1830"/>
      <c r="E175" s="1830"/>
      <c r="F175" s="1830"/>
      <c r="G175" s="1831"/>
      <c r="H175" s="1820"/>
      <c r="I175" s="1821"/>
      <c r="J175" s="1821"/>
      <c r="K175" s="1821"/>
      <c r="L175" s="1821"/>
      <c r="M175" s="1821"/>
      <c r="N175" s="1821"/>
      <c r="O175" s="1821"/>
      <c r="P175" s="1821"/>
      <c r="Q175" s="1821"/>
      <c r="R175" s="1821"/>
      <c r="S175" s="1821"/>
      <c r="T175" s="1821"/>
      <c r="U175" s="1821"/>
      <c r="V175" s="1821"/>
      <c r="W175" s="1821"/>
      <c r="X175" s="1821"/>
      <c r="Y175" s="1821"/>
      <c r="Z175" s="1821"/>
      <c r="AA175" s="1821"/>
      <c r="AB175" s="1821"/>
      <c r="AC175" s="1821"/>
      <c r="AD175" s="1821"/>
      <c r="AE175" s="1821"/>
      <c r="AF175" s="1821"/>
      <c r="AG175" s="1821"/>
      <c r="AH175" s="1821"/>
      <c r="AI175" s="1821"/>
      <c r="AJ175" s="1821"/>
      <c r="AK175" s="1821"/>
      <c r="AL175" s="1821"/>
      <c r="AM175" s="1821"/>
      <c r="AN175" s="1821"/>
      <c r="AO175" s="1821"/>
      <c r="AP175" s="1821"/>
      <c r="AQ175" s="1821"/>
      <c r="AR175" s="1821"/>
      <c r="AS175" s="1821"/>
      <c r="AT175" s="1821"/>
      <c r="AU175" s="1821"/>
      <c r="AV175" s="1821"/>
      <c r="AW175" s="1821"/>
      <c r="AX175" s="1821"/>
      <c r="AY175" s="1821"/>
      <c r="AZ175" s="1821"/>
      <c r="BA175" s="1821"/>
      <c r="BB175" s="1821"/>
      <c r="BC175" s="1821"/>
      <c r="BD175" s="1821"/>
      <c r="BE175" s="1821"/>
      <c r="BF175" s="1821"/>
      <c r="BG175" s="1821"/>
      <c r="BH175" s="1821"/>
      <c r="BI175" s="1821"/>
      <c r="BJ175" s="1821"/>
      <c r="BK175" s="1821"/>
      <c r="BL175" s="1821"/>
      <c r="BM175" s="1821"/>
      <c r="BN175" s="1821"/>
      <c r="BO175" s="1821"/>
      <c r="BP175" s="1821"/>
      <c r="BQ175" s="1821"/>
      <c r="BR175" s="1821"/>
      <c r="BS175" s="1821"/>
      <c r="BT175" s="1821"/>
      <c r="BU175" s="1821"/>
      <c r="BV175" s="1821"/>
      <c r="BW175" s="1821"/>
      <c r="BX175" s="1821"/>
      <c r="BY175" s="1821"/>
      <c r="BZ175" s="1821"/>
      <c r="CA175" s="1821"/>
      <c r="CB175" s="1821"/>
      <c r="CC175" s="1821"/>
      <c r="CD175" s="1821"/>
      <c r="CE175" s="1821"/>
      <c r="CF175" s="1821"/>
      <c r="CG175" s="1821"/>
      <c r="CH175" s="1821"/>
      <c r="CI175" s="1821"/>
      <c r="CJ175" s="1821"/>
      <c r="CK175" s="1821"/>
      <c r="CL175" s="1821"/>
      <c r="CM175" s="1821"/>
      <c r="CN175" s="1821"/>
      <c r="CO175" s="1821"/>
      <c r="CP175" s="1821"/>
      <c r="CQ175" s="1821"/>
      <c r="CR175" s="1821"/>
      <c r="CS175" s="1821"/>
      <c r="CT175" s="1821"/>
      <c r="CU175" s="1821"/>
      <c r="CV175" s="1821"/>
      <c r="CW175" s="1821"/>
      <c r="CX175" s="1821"/>
      <c r="CY175" s="1821"/>
      <c r="CZ175" s="1821"/>
      <c r="DA175" s="1821"/>
      <c r="DB175" s="1821"/>
      <c r="DC175" s="1821"/>
      <c r="DD175" s="1821"/>
      <c r="DE175" s="1821"/>
      <c r="DF175" s="1821"/>
      <c r="DG175" s="1821"/>
      <c r="DH175" s="1821"/>
      <c r="DI175" s="1821"/>
      <c r="DJ175" s="1821"/>
      <c r="DK175" s="1821"/>
      <c r="DL175" s="1821"/>
      <c r="DM175" s="1821"/>
      <c r="DN175" s="1821"/>
      <c r="DO175" s="1821"/>
      <c r="DP175" s="1821"/>
      <c r="DQ175" s="1821"/>
      <c r="DR175" s="1821"/>
      <c r="DS175" s="1821"/>
      <c r="DT175" s="1821"/>
      <c r="DU175" s="1821"/>
      <c r="DV175" s="1821"/>
      <c r="DW175" s="1821"/>
      <c r="DX175" s="1821"/>
      <c r="DY175" s="1821"/>
      <c r="DZ175" s="1821"/>
      <c r="EA175" s="1821"/>
      <c r="EB175" s="1821"/>
      <c r="EC175" s="1821"/>
      <c r="ED175" s="1821"/>
      <c r="EE175" s="1821"/>
      <c r="EF175" s="1821"/>
      <c r="EG175" s="1821"/>
      <c r="EH175" s="1821"/>
      <c r="EI175" s="1821"/>
      <c r="EJ175" s="1821"/>
      <c r="EK175" s="1821"/>
      <c r="EL175" s="1821"/>
      <c r="EM175" s="1821"/>
      <c r="EN175" s="1821"/>
      <c r="EO175" s="1821"/>
      <c r="EP175" s="1821"/>
      <c r="EQ175" s="1821"/>
      <c r="ER175" s="1821"/>
      <c r="ES175" s="1821"/>
      <c r="ET175" s="1821"/>
      <c r="EU175" s="1821"/>
      <c r="EV175" s="1821"/>
      <c r="EW175" s="1821"/>
      <c r="EX175" s="1821"/>
      <c r="EY175" s="1821"/>
      <c r="EZ175" s="1821"/>
      <c r="FA175" s="1821"/>
      <c r="FB175" s="1821"/>
      <c r="FC175" s="1821"/>
      <c r="FD175" s="1821"/>
      <c r="FE175" s="1821"/>
      <c r="FF175" s="1822"/>
    </row>
    <row r="176" spans="3:162" ht="12.75" customHeight="1">
      <c r="C176" s="1829"/>
      <c r="D176" s="1830"/>
      <c r="E176" s="1830"/>
      <c r="F176" s="1830"/>
      <c r="G176" s="1831"/>
      <c r="H176" s="1820"/>
      <c r="I176" s="1821"/>
      <c r="J176" s="1821"/>
      <c r="K176" s="1821"/>
      <c r="L176" s="1821"/>
      <c r="M176" s="1821"/>
      <c r="N176" s="1821"/>
      <c r="O176" s="1821"/>
      <c r="P176" s="1821"/>
      <c r="Q176" s="1821"/>
      <c r="R176" s="1821"/>
      <c r="S176" s="1821"/>
      <c r="T176" s="1821"/>
      <c r="U176" s="1821"/>
      <c r="V176" s="1821"/>
      <c r="W176" s="1821"/>
      <c r="X176" s="1821"/>
      <c r="Y176" s="1821"/>
      <c r="Z176" s="1821"/>
      <c r="AA176" s="1821"/>
      <c r="AB176" s="1821"/>
      <c r="AC176" s="1821"/>
      <c r="AD176" s="1821"/>
      <c r="AE176" s="1821"/>
      <c r="AF176" s="1821"/>
      <c r="AG176" s="1821"/>
      <c r="AH176" s="1821"/>
      <c r="AI176" s="1821"/>
      <c r="AJ176" s="1821"/>
      <c r="AK176" s="1821"/>
      <c r="AL176" s="1821"/>
      <c r="AM176" s="1821"/>
      <c r="AN176" s="1821"/>
      <c r="AO176" s="1821"/>
      <c r="AP176" s="1821"/>
      <c r="AQ176" s="1821"/>
      <c r="AR176" s="1821"/>
      <c r="AS176" s="1821"/>
      <c r="AT176" s="1821"/>
      <c r="AU176" s="1821"/>
      <c r="AV176" s="1821"/>
      <c r="AW176" s="1821"/>
      <c r="AX176" s="1821"/>
      <c r="AY176" s="1821"/>
      <c r="AZ176" s="1821"/>
      <c r="BA176" s="1821"/>
      <c r="BB176" s="1821"/>
      <c r="BC176" s="1821"/>
      <c r="BD176" s="1821"/>
      <c r="BE176" s="1821"/>
      <c r="BF176" s="1821"/>
      <c r="BG176" s="1821"/>
      <c r="BH176" s="1821"/>
      <c r="BI176" s="1821"/>
      <c r="BJ176" s="1821"/>
      <c r="BK176" s="1821"/>
      <c r="BL176" s="1821"/>
      <c r="BM176" s="1821"/>
      <c r="BN176" s="1821"/>
      <c r="BO176" s="1821"/>
      <c r="BP176" s="1821"/>
      <c r="BQ176" s="1821"/>
      <c r="BR176" s="1821"/>
      <c r="BS176" s="1821"/>
      <c r="BT176" s="1821"/>
      <c r="BU176" s="1821"/>
      <c r="BV176" s="1821"/>
      <c r="BW176" s="1821"/>
      <c r="BX176" s="1821"/>
      <c r="BY176" s="1821"/>
      <c r="BZ176" s="1821"/>
      <c r="CA176" s="1821"/>
      <c r="CB176" s="1821"/>
      <c r="CC176" s="1821"/>
      <c r="CD176" s="1821"/>
      <c r="CE176" s="1821"/>
      <c r="CF176" s="1821"/>
      <c r="CG176" s="1821"/>
      <c r="CH176" s="1821"/>
      <c r="CI176" s="1821"/>
      <c r="CJ176" s="1821"/>
      <c r="CK176" s="1821"/>
      <c r="CL176" s="1821"/>
      <c r="CM176" s="1821"/>
      <c r="CN176" s="1821"/>
      <c r="CO176" s="1821"/>
      <c r="CP176" s="1821"/>
      <c r="CQ176" s="1821"/>
      <c r="CR176" s="1821"/>
      <c r="CS176" s="1821"/>
      <c r="CT176" s="1821"/>
      <c r="CU176" s="1821"/>
      <c r="CV176" s="1821"/>
      <c r="CW176" s="1821"/>
      <c r="CX176" s="1821"/>
      <c r="CY176" s="1821"/>
      <c r="CZ176" s="1821"/>
      <c r="DA176" s="1821"/>
      <c r="DB176" s="1821"/>
      <c r="DC176" s="1821"/>
      <c r="DD176" s="1821"/>
      <c r="DE176" s="1821"/>
      <c r="DF176" s="1821"/>
      <c r="DG176" s="1821"/>
      <c r="DH176" s="1821"/>
      <c r="DI176" s="1821"/>
      <c r="DJ176" s="1821"/>
      <c r="DK176" s="1821"/>
      <c r="DL176" s="1821"/>
      <c r="DM176" s="1821"/>
      <c r="DN176" s="1821"/>
      <c r="DO176" s="1821"/>
      <c r="DP176" s="1821"/>
      <c r="DQ176" s="1821"/>
      <c r="DR176" s="1821"/>
      <c r="DS176" s="1821"/>
      <c r="DT176" s="1821"/>
      <c r="DU176" s="1821"/>
      <c r="DV176" s="1821"/>
      <c r="DW176" s="1821"/>
      <c r="DX176" s="1821"/>
      <c r="DY176" s="1821"/>
      <c r="DZ176" s="1821"/>
      <c r="EA176" s="1821"/>
      <c r="EB176" s="1821"/>
      <c r="EC176" s="1821"/>
      <c r="ED176" s="1821"/>
      <c r="EE176" s="1821"/>
      <c r="EF176" s="1821"/>
      <c r="EG176" s="1821"/>
      <c r="EH176" s="1821"/>
      <c r="EI176" s="1821"/>
      <c r="EJ176" s="1821"/>
      <c r="EK176" s="1821"/>
      <c r="EL176" s="1821"/>
      <c r="EM176" s="1821"/>
      <c r="EN176" s="1821"/>
      <c r="EO176" s="1821"/>
      <c r="EP176" s="1821"/>
      <c r="EQ176" s="1821"/>
      <c r="ER176" s="1821"/>
      <c r="ES176" s="1821"/>
      <c r="ET176" s="1821"/>
      <c r="EU176" s="1821"/>
      <c r="EV176" s="1821"/>
      <c r="EW176" s="1821"/>
      <c r="EX176" s="1821"/>
      <c r="EY176" s="1821"/>
      <c r="EZ176" s="1821"/>
      <c r="FA176" s="1821"/>
      <c r="FB176" s="1821"/>
      <c r="FC176" s="1821"/>
      <c r="FD176" s="1821"/>
      <c r="FE176" s="1821"/>
      <c r="FF176" s="1822"/>
    </row>
    <row r="177" spans="3:162" ht="15" customHeight="1">
      <c r="C177" s="1829"/>
      <c r="D177" s="1830"/>
      <c r="E177" s="1830"/>
      <c r="F177" s="1830"/>
      <c r="G177" s="1831"/>
      <c r="H177" s="1823"/>
      <c r="I177" s="1824"/>
      <c r="J177" s="1824"/>
      <c r="K177" s="1824"/>
      <c r="L177" s="1824"/>
      <c r="M177" s="1824"/>
      <c r="N177" s="1824"/>
      <c r="O177" s="1824"/>
      <c r="P177" s="1824"/>
      <c r="Q177" s="1824"/>
      <c r="R177" s="1824"/>
      <c r="S177" s="1824"/>
      <c r="T177" s="1824"/>
      <c r="U177" s="1824"/>
      <c r="V177" s="1824"/>
      <c r="W177" s="1824"/>
      <c r="X177" s="1824"/>
      <c r="Y177" s="1824"/>
      <c r="Z177" s="1824"/>
      <c r="AA177" s="1824"/>
      <c r="AB177" s="1824"/>
      <c r="AC177" s="1824"/>
      <c r="AD177" s="1824"/>
      <c r="AE177" s="1824"/>
      <c r="AF177" s="1824"/>
      <c r="AG177" s="1824"/>
      <c r="AH177" s="1824"/>
      <c r="AI177" s="1824"/>
      <c r="AJ177" s="1824"/>
      <c r="AK177" s="1824"/>
      <c r="AL177" s="1824"/>
      <c r="AM177" s="1824"/>
      <c r="AN177" s="1824"/>
      <c r="AO177" s="1824"/>
      <c r="AP177" s="1824"/>
      <c r="AQ177" s="1824"/>
      <c r="AR177" s="1824"/>
      <c r="AS177" s="1824"/>
      <c r="AT177" s="1824"/>
      <c r="AU177" s="1824"/>
      <c r="AV177" s="1824"/>
      <c r="AW177" s="1824"/>
      <c r="AX177" s="1824"/>
      <c r="AY177" s="1824"/>
      <c r="AZ177" s="1824"/>
      <c r="BA177" s="1824"/>
      <c r="BB177" s="1824"/>
      <c r="BC177" s="1824"/>
      <c r="BD177" s="1824"/>
      <c r="BE177" s="1824"/>
      <c r="BF177" s="1824"/>
      <c r="BG177" s="1824"/>
      <c r="BH177" s="1824"/>
      <c r="BI177" s="1824"/>
      <c r="BJ177" s="1824"/>
      <c r="BK177" s="1824"/>
      <c r="BL177" s="1824"/>
      <c r="BM177" s="1824"/>
      <c r="BN177" s="1824"/>
      <c r="BO177" s="1824"/>
      <c r="BP177" s="1824"/>
      <c r="BQ177" s="1824"/>
      <c r="BR177" s="1824"/>
      <c r="BS177" s="1824"/>
      <c r="BT177" s="1824"/>
      <c r="BU177" s="1824"/>
      <c r="BV177" s="1824"/>
      <c r="BW177" s="1824"/>
      <c r="BX177" s="1824"/>
      <c r="BY177" s="1824"/>
      <c r="BZ177" s="1824"/>
      <c r="CA177" s="1824"/>
      <c r="CB177" s="1824"/>
      <c r="CC177" s="1824"/>
      <c r="CD177" s="1824"/>
      <c r="CE177" s="1824"/>
      <c r="CF177" s="1824"/>
      <c r="CG177" s="1824"/>
      <c r="CH177" s="1824"/>
      <c r="CI177" s="1824"/>
      <c r="CJ177" s="1824"/>
      <c r="CK177" s="1824"/>
      <c r="CL177" s="1824"/>
      <c r="CM177" s="1824"/>
      <c r="CN177" s="1824"/>
      <c r="CO177" s="1824"/>
      <c r="CP177" s="1824"/>
      <c r="CQ177" s="1824"/>
      <c r="CR177" s="1824"/>
      <c r="CS177" s="1824"/>
      <c r="CT177" s="1824"/>
      <c r="CU177" s="1824"/>
      <c r="CV177" s="1824"/>
      <c r="CW177" s="1824"/>
      <c r="CX177" s="1824"/>
      <c r="CY177" s="1824"/>
      <c r="CZ177" s="1824"/>
      <c r="DA177" s="1824"/>
      <c r="DB177" s="1824"/>
      <c r="DC177" s="1824"/>
      <c r="DD177" s="1824"/>
      <c r="DE177" s="1824"/>
      <c r="DF177" s="1824"/>
      <c r="DG177" s="1824"/>
      <c r="DH177" s="1824"/>
      <c r="DI177" s="1824"/>
      <c r="DJ177" s="1824"/>
      <c r="DK177" s="1824"/>
      <c r="DL177" s="1824"/>
      <c r="DM177" s="1824"/>
      <c r="DN177" s="1824"/>
      <c r="DO177" s="1824"/>
      <c r="DP177" s="1824"/>
      <c r="DQ177" s="1824"/>
      <c r="DR177" s="1824"/>
      <c r="DS177" s="1824"/>
      <c r="DT177" s="1824"/>
      <c r="DU177" s="1824"/>
      <c r="DV177" s="1824"/>
      <c r="DW177" s="1824"/>
      <c r="DX177" s="1824"/>
      <c r="DY177" s="1824"/>
      <c r="DZ177" s="1824"/>
      <c r="EA177" s="1824"/>
      <c r="EB177" s="1824"/>
      <c r="EC177" s="1824"/>
      <c r="ED177" s="1824"/>
      <c r="EE177" s="1824"/>
      <c r="EF177" s="1824"/>
      <c r="EG177" s="1824"/>
      <c r="EH177" s="1824"/>
      <c r="EI177" s="1824"/>
      <c r="EJ177" s="1824"/>
      <c r="EK177" s="1824"/>
      <c r="EL177" s="1824"/>
      <c r="EM177" s="1824"/>
      <c r="EN177" s="1824"/>
      <c r="EO177" s="1824"/>
      <c r="EP177" s="1824"/>
      <c r="EQ177" s="1824"/>
      <c r="ER177" s="1824"/>
      <c r="ES177" s="1824"/>
      <c r="ET177" s="1824"/>
      <c r="EU177" s="1824"/>
      <c r="EV177" s="1824"/>
      <c r="EW177" s="1824"/>
      <c r="EX177" s="1824"/>
      <c r="EY177" s="1824"/>
      <c r="EZ177" s="1824"/>
      <c r="FA177" s="1824"/>
      <c r="FB177" s="1824"/>
      <c r="FC177" s="1824"/>
      <c r="FD177" s="1824"/>
      <c r="FE177" s="1824"/>
      <c r="FF177" s="1825"/>
    </row>
    <row r="178" spans="3:162" ht="15.75" customHeight="1">
      <c r="C178" s="1829"/>
      <c r="D178" s="1830"/>
      <c r="E178" s="1830"/>
      <c r="F178" s="1830"/>
      <c r="G178" s="1831"/>
      <c r="H178" s="1845" t="s">
        <v>708</v>
      </c>
      <c r="I178" s="1846"/>
      <c r="J178" s="1846"/>
      <c r="K178" s="1846"/>
      <c r="L178" s="1846"/>
      <c r="M178" s="1846"/>
      <c r="N178" s="1846"/>
      <c r="O178" s="1846"/>
      <c r="P178" s="1846"/>
      <c r="Q178" s="1846"/>
      <c r="R178" s="1846"/>
      <c r="S178" s="1846"/>
      <c r="T178" s="1846"/>
      <c r="U178" s="1846"/>
      <c r="V178" s="1846"/>
      <c r="W178" s="1846"/>
      <c r="X178" s="1846"/>
      <c r="Y178" s="1846"/>
      <c r="Z178" s="1846"/>
      <c r="AA178" s="1846"/>
      <c r="AB178" s="1846"/>
      <c r="AC178" s="1846"/>
      <c r="AD178" s="1846"/>
      <c r="AE178" s="1846"/>
      <c r="AF178" s="1846"/>
      <c r="AG178" s="1846"/>
      <c r="AH178" s="1846"/>
      <c r="AI178" s="1846"/>
      <c r="AJ178" s="1846"/>
      <c r="AK178" s="1846"/>
      <c r="AL178" s="1846"/>
      <c r="AM178" s="1846"/>
      <c r="AN178" s="1846"/>
      <c r="AO178" s="1846"/>
      <c r="AP178" s="1846"/>
      <c r="AQ178" s="1846"/>
      <c r="AR178" s="1846"/>
      <c r="AS178" s="1846"/>
      <c r="AT178" s="1846"/>
      <c r="AU178" s="1846"/>
      <c r="AV178" s="1846"/>
      <c r="AW178" s="1846"/>
      <c r="AX178" s="1846"/>
      <c r="AY178" s="1846"/>
      <c r="AZ178" s="1846"/>
      <c r="BA178" s="1846"/>
      <c r="BB178" s="1846"/>
      <c r="BC178" s="1846"/>
      <c r="BD178" s="1846"/>
      <c r="BE178" s="1846"/>
      <c r="BF178" s="1846"/>
      <c r="BG178" s="1846"/>
      <c r="BH178" s="1846"/>
      <c r="BI178" s="1846"/>
      <c r="BJ178" s="1846"/>
      <c r="BK178" s="1846"/>
      <c r="BL178" s="1846"/>
      <c r="BM178" s="1846"/>
      <c r="BN178" s="1846"/>
      <c r="BO178" s="1846"/>
      <c r="BP178" s="1846"/>
      <c r="BQ178" s="1846"/>
      <c r="BR178" s="1846"/>
      <c r="BS178" s="1846"/>
      <c r="BT178" s="1846"/>
      <c r="BU178" s="1846"/>
      <c r="BV178" s="1846"/>
      <c r="BW178" s="1846"/>
      <c r="BX178" s="1846"/>
      <c r="BY178" s="1846"/>
      <c r="BZ178" s="1846"/>
      <c r="CA178" s="1846"/>
      <c r="CB178" s="1846"/>
      <c r="CC178" s="1846"/>
      <c r="CD178" s="1846"/>
      <c r="CE178" s="1846"/>
      <c r="CF178" s="1846"/>
      <c r="CG178" s="1846"/>
      <c r="CH178" s="1846"/>
      <c r="CI178" s="1846"/>
      <c r="CJ178" s="1846"/>
      <c r="CK178" s="1846"/>
      <c r="CL178" s="1846"/>
      <c r="CM178" s="1846"/>
      <c r="CN178" s="1846"/>
      <c r="CO178" s="1846"/>
      <c r="CP178" s="1846"/>
      <c r="CQ178" s="1846"/>
      <c r="CR178" s="1846"/>
      <c r="CS178" s="1846"/>
      <c r="CT178" s="1846"/>
      <c r="CU178" s="1846"/>
      <c r="CV178" s="1846"/>
      <c r="CW178" s="1846"/>
      <c r="CX178" s="1846"/>
      <c r="CY178" s="1846"/>
      <c r="CZ178" s="1846"/>
      <c r="DA178" s="1846"/>
      <c r="DB178" s="1846"/>
      <c r="DC178" s="1846"/>
      <c r="DD178" s="1846"/>
      <c r="DE178" s="1846"/>
      <c r="DF178" s="1846"/>
      <c r="DG178" s="1846"/>
      <c r="DH178" s="1846"/>
      <c r="DI178" s="1846"/>
      <c r="DJ178" s="1846"/>
      <c r="DK178" s="1846"/>
      <c r="DL178" s="1846"/>
      <c r="DM178" s="1846"/>
      <c r="DN178" s="1846"/>
      <c r="DO178" s="1846"/>
      <c r="DP178" s="1846"/>
      <c r="DQ178" s="1846"/>
      <c r="DR178" s="1846"/>
      <c r="DS178" s="1846"/>
      <c r="DT178" s="1846"/>
      <c r="DU178" s="1846"/>
      <c r="DV178" s="1846"/>
      <c r="DW178" s="1846"/>
      <c r="DX178" s="1846"/>
      <c r="DY178" s="1846"/>
      <c r="DZ178" s="1846"/>
      <c r="EA178" s="1846"/>
      <c r="EB178" s="1846"/>
      <c r="EC178" s="1846"/>
      <c r="ED178" s="1846"/>
      <c r="EE178" s="1846"/>
      <c r="EF178" s="1846"/>
      <c r="EG178" s="1846"/>
      <c r="EH178" s="1846"/>
      <c r="EI178" s="1846"/>
      <c r="EJ178" s="1846"/>
      <c r="EK178" s="1846"/>
      <c r="EL178" s="1846"/>
      <c r="EM178" s="1846"/>
      <c r="EN178" s="1846"/>
      <c r="EO178" s="1846"/>
      <c r="EP178" s="1846"/>
      <c r="EQ178" s="1846"/>
      <c r="ER178" s="1846"/>
      <c r="ES178" s="1846"/>
      <c r="ET178" s="1846"/>
      <c r="EU178" s="1846"/>
      <c r="EV178" s="1846"/>
      <c r="EW178" s="1846"/>
      <c r="EX178" s="1846"/>
      <c r="EY178" s="1846"/>
      <c r="EZ178" s="1846"/>
      <c r="FA178" s="1846"/>
      <c r="FB178" s="1846"/>
      <c r="FC178" s="1846"/>
      <c r="FD178" s="1846"/>
      <c r="FE178" s="1846"/>
      <c r="FF178" s="1847"/>
    </row>
    <row r="179" spans="3:162" ht="12.75" customHeight="1">
      <c r="C179" s="1829"/>
      <c r="D179" s="1830"/>
      <c r="E179" s="1830"/>
      <c r="F179" s="1830"/>
      <c r="G179" s="1831"/>
      <c r="H179" s="1786"/>
      <c r="I179" s="1787"/>
      <c r="J179" s="1787"/>
      <c r="K179" s="1787"/>
      <c r="L179" s="1787"/>
      <c r="M179" s="1787"/>
      <c r="N179" s="1787"/>
      <c r="O179" s="1787"/>
      <c r="P179" s="1787"/>
      <c r="Q179" s="1787"/>
      <c r="R179" s="1787"/>
      <c r="S179" s="1787"/>
      <c r="T179" s="1787"/>
      <c r="U179" s="1787"/>
      <c r="V179" s="1787"/>
      <c r="W179" s="1787"/>
      <c r="X179" s="1787"/>
      <c r="Y179" s="1787"/>
      <c r="Z179" s="1787"/>
      <c r="AA179" s="1787"/>
      <c r="AB179" s="1787"/>
      <c r="AC179" s="1787"/>
      <c r="AD179" s="1787"/>
      <c r="AE179" s="1787"/>
      <c r="AF179" s="1787"/>
      <c r="AG179" s="1787"/>
      <c r="AH179" s="1787"/>
      <c r="AI179" s="1787"/>
      <c r="AJ179" s="1787"/>
      <c r="AK179" s="1787"/>
      <c r="AL179" s="1787"/>
      <c r="AM179" s="1787"/>
      <c r="AN179" s="1787"/>
      <c r="AO179" s="1787"/>
      <c r="AP179" s="1787"/>
      <c r="AQ179" s="1787"/>
      <c r="AR179" s="1787"/>
      <c r="AS179" s="1787"/>
      <c r="AT179" s="1787"/>
      <c r="AU179" s="1787"/>
      <c r="AV179" s="1787"/>
      <c r="AW179" s="1787"/>
      <c r="AX179" s="1787"/>
      <c r="AY179" s="1787"/>
      <c r="AZ179" s="1787"/>
      <c r="BA179" s="1787"/>
      <c r="BB179" s="1787"/>
      <c r="BC179" s="1787"/>
      <c r="BD179" s="1787"/>
      <c r="BE179" s="1787"/>
      <c r="BF179" s="1787"/>
      <c r="BG179" s="1787"/>
      <c r="BH179" s="1787"/>
      <c r="BI179" s="1787"/>
      <c r="BJ179" s="1787"/>
      <c r="BK179" s="1787"/>
      <c r="BL179" s="1787"/>
      <c r="BM179" s="1787"/>
      <c r="BN179" s="1787"/>
      <c r="BO179" s="1787"/>
      <c r="BP179" s="1787"/>
      <c r="BQ179" s="1787"/>
      <c r="BR179" s="1787"/>
      <c r="BS179" s="1787"/>
      <c r="BT179" s="1787"/>
      <c r="BU179" s="1787"/>
      <c r="BV179" s="1787"/>
      <c r="BW179" s="1787"/>
      <c r="BX179" s="1787"/>
      <c r="BY179" s="1787"/>
      <c r="BZ179" s="1787"/>
      <c r="CA179" s="1787"/>
      <c r="CB179" s="1787"/>
      <c r="CC179" s="1787"/>
      <c r="CD179" s="1787"/>
      <c r="CE179" s="1787"/>
      <c r="CF179" s="1787"/>
      <c r="CG179" s="1787"/>
      <c r="CH179" s="1787"/>
      <c r="CI179" s="1787"/>
      <c r="CJ179" s="1787"/>
      <c r="CK179" s="1787"/>
      <c r="CL179" s="1787"/>
      <c r="CM179" s="1787"/>
      <c r="CN179" s="1787"/>
      <c r="CO179" s="1787"/>
      <c r="CP179" s="1787"/>
      <c r="CQ179" s="1787"/>
      <c r="CR179" s="1787"/>
      <c r="CS179" s="1787"/>
      <c r="CT179" s="1787"/>
      <c r="CU179" s="1787"/>
      <c r="CV179" s="1787"/>
      <c r="CW179" s="1787"/>
      <c r="CX179" s="1787"/>
      <c r="CY179" s="1787"/>
      <c r="CZ179" s="1787"/>
      <c r="DA179" s="1787"/>
      <c r="DB179" s="1787"/>
      <c r="DC179" s="1787"/>
      <c r="DD179" s="1787"/>
      <c r="DE179" s="1787"/>
      <c r="DF179" s="1787"/>
      <c r="DG179" s="1787"/>
      <c r="DH179" s="1787"/>
      <c r="DI179" s="1787"/>
      <c r="DJ179" s="1787"/>
      <c r="DK179" s="1787"/>
      <c r="DL179" s="1787"/>
      <c r="DM179" s="1787"/>
      <c r="DN179" s="1787"/>
      <c r="DO179" s="1787"/>
      <c r="DP179" s="1787"/>
      <c r="DQ179" s="1787"/>
      <c r="DR179" s="1787"/>
      <c r="DS179" s="1787"/>
      <c r="DT179" s="1787"/>
      <c r="DU179" s="1787"/>
      <c r="DV179" s="1787"/>
      <c r="DW179" s="1787"/>
      <c r="DX179" s="1787"/>
      <c r="DY179" s="1787"/>
      <c r="DZ179" s="1787"/>
      <c r="EA179" s="1787"/>
      <c r="EB179" s="1787"/>
      <c r="EC179" s="1787"/>
      <c r="ED179" s="1787"/>
      <c r="EE179" s="1787"/>
      <c r="EF179" s="1787"/>
      <c r="EG179" s="1787"/>
      <c r="EH179" s="1787"/>
      <c r="EI179" s="1787"/>
      <c r="EJ179" s="1787"/>
      <c r="EK179" s="1787"/>
      <c r="EL179" s="1787"/>
      <c r="EM179" s="1787"/>
      <c r="EN179" s="1787"/>
      <c r="EO179" s="1787"/>
      <c r="EP179" s="1787"/>
      <c r="EQ179" s="1787"/>
      <c r="ER179" s="1787"/>
      <c r="ES179" s="1787"/>
      <c r="ET179" s="1787"/>
      <c r="EU179" s="1787"/>
      <c r="EV179" s="1787"/>
      <c r="EW179" s="1787"/>
      <c r="EX179" s="1787"/>
      <c r="EY179" s="1787"/>
      <c r="EZ179" s="1787"/>
      <c r="FA179" s="1787"/>
      <c r="FB179" s="1787"/>
      <c r="FC179" s="1787"/>
      <c r="FD179" s="1787"/>
      <c r="FE179" s="1787"/>
      <c r="FF179" s="1788"/>
    </row>
    <row r="180" spans="3:162" ht="12.75" customHeight="1">
      <c r="C180" s="1829"/>
      <c r="D180" s="1830"/>
      <c r="E180" s="1830"/>
      <c r="F180" s="1830"/>
      <c r="G180" s="1831"/>
      <c r="H180" s="1789"/>
      <c r="I180" s="1790"/>
      <c r="J180" s="1790"/>
      <c r="K180" s="1790"/>
      <c r="L180" s="1790"/>
      <c r="M180" s="1790"/>
      <c r="N180" s="1790"/>
      <c r="O180" s="1790"/>
      <c r="P180" s="1790"/>
      <c r="Q180" s="1790"/>
      <c r="R180" s="1790"/>
      <c r="S180" s="1790"/>
      <c r="T180" s="1790"/>
      <c r="U180" s="1790"/>
      <c r="V180" s="1790"/>
      <c r="W180" s="1790"/>
      <c r="X180" s="1790"/>
      <c r="Y180" s="1790"/>
      <c r="Z180" s="1790"/>
      <c r="AA180" s="1790"/>
      <c r="AB180" s="1790"/>
      <c r="AC180" s="1790"/>
      <c r="AD180" s="1790"/>
      <c r="AE180" s="1790"/>
      <c r="AF180" s="1790"/>
      <c r="AG180" s="1790"/>
      <c r="AH180" s="1790"/>
      <c r="AI180" s="1790"/>
      <c r="AJ180" s="1790"/>
      <c r="AK180" s="1790"/>
      <c r="AL180" s="1790"/>
      <c r="AM180" s="1790"/>
      <c r="AN180" s="1790"/>
      <c r="AO180" s="1790"/>
      <c r="AP180" s="1790"/>
      <c r="AQ180" s="1790"/>
      <c r="AR180" s="1790"/>
      <c r="AS180" s="1790"/>
      <c r="AT180" s="1790"/>
      <c r="AU180" s="1790"/>
      <c r="AV180" s="1790"/>
      <c r="AW180" s="1790"/>
      <c r="AX180" s="1790"/>
      <c r="AY180" s="1790"/>
      <c r="AZ180" s="1790"/>
      <c r="BA180" s="1790"/>
      <c r="BB180" s="1790"/>
      <c r="BC180" s="1790"/>
      <c r="BD180" s="1790"/>
      <c r="BE180" s="1790"/>
      <c r="BF180" s="1790"/>
      <c r="BG180" s="1790"/>
      <c r="BH180" s="1790"/>
      <c r="BI180" s="1790"/>
      <c r="BJ180" s="1790"/>
      <c r="BK180" s="1790"/>
      <c r="BL180" s="1790"/>
      <c r="BM180" s="1790"/>
      <c r="BN180" s="1790"/>
      <c r="BO180" s="1790"/>
      <c r="BP180" s="1790"/>
      <c r="BQ180" s="1790"/>
      <c r="BR180" s="1790"/>
      <c r="BS180" s="1790"/>
      <c r="BT180" s="1790"/>
      <c r="BU180" s="1790"/>
      <c r="BV180" s="1790"/>
      <c r="BW180" s="1790"/>
      <c r="BX180" s="1790"/>
      <c r="BY180" s="1790"/>
      <c r="BZ180" s="1790"/>
      <c r="CA180" s="1790"/>
      <c r="CB180" s="1790"/>
      <c r="CC180" s="1790"/>
      <c r="CD180" s="1790"/>
      <c r="CE180" s="1790"/>
      <c r="CF180" s="1790"/>
      <c r="CG180" s="1790"/>
      <c r="CH180" s="1790"/>
      <c r="CI180" s="1790"/>
      <c r="CJ180" s="1790"/>
      <c r="CK180" s="1790"/>
      <c r="CL180" s="1790"/>
      <c r="CM180" s="1790"/>
      <c r="CN180" s="1790"/>
      <c r="CO180" s="1790"/>
      <c r="CP180" s="1790"/>
      <c r="CQ180" s="1790"/>
      <c r="CR180" s="1790"/>
      <c r="CS180" s="1790"/>
      <c r="CT180" s="1790"/>
      <c r="CU180" s="1790"/>
      <c r="CV180" s="1790"/>
      <c r="CW180" s="1790"/>
      <c r="CX180" s="1790"/>
      <c r="CY180" s="1790"/>
      <c r="CZ180" s="1790"/>
      <c r="DA180" s="1790"/>
      <c r="DB180" s="1790"/>
      <c r="DC180" s="1790"/>
      <c r="DD180" s="1790"/>
      <c r="DE180" s="1790"/>
      <c r="DF180" s="1790"/>
      <c r="DG180" s="1790"/>
      <c r="DH180" s="1790"/>
      <c r="DI180" s="1790"/>
      <c r="DJ180" s="1790"/>
      <c r="DK180" s="1790"/>
      <c r="DL180" s="1790"/>
      <c r="DM180" s="1790"/>
      <c r="DN180" s="1790"/>
      <c r="DO180" s="1790"/>
      <c r="DP180" s="1790"/>
      <c r="DQ180" s="1790"/>
      <c r="DR180" s="1790"/>
      <c r="DS180" s="1790"/>
      <c r="DT180" s="1790"/>
      <c r="DU180" s="1790"/>
      <c r="DV180" s="1790"/>
      <c r="DW180" s="1790"/>
      <c r="DX180" s="1790"/>
      <c r="DY180" s="1790"/>
      <c r="DZ180" s="1790"/>
      <c r="EA180" s="1790"/>
      <c r="EB180" s="1790"/>
      <c r="EC180" s="1790"/>
      <c r="ED180" s="1790"/>
      <c r="EE180" s="1790"/>
      <c r="EF180" s="1790"/>
      <c r="EG180" s="1790"/>
      <c r="EH180" s="1790"/>
      <c r="EI180" s="1790"/>
      <c r="EJ180" s="1790"/>
      <c r="EK180" s="1790"/>
      <c r="EL180" s="1790"/>
      <c r="EM180" s="1790"/>
      <c r="EN180" s="1790"/>
      <c r="EO180" s="1790"/>
      <c r="EP180" s="1790"/>
      <c r="EQ180" s="1790"/>
      <c r="ER180" s="1790"/>
      <c r="ES180" s="1790"/>
      <c r="ET180" s="1790"/>
      <c r="EU180" s="1790"/>
      <c r="EV180" s="1790"/>
      <c r="EW180" s="1790"/>
      <c r="EX180" s="1790"/>
      <c r="EY180" s="1790"/>
      <c r="EZ180" s="1790"/>
      <c r="FA180" s="1790"/>
      <c r="FB180" s="1790"/>
      <c r="FC180" s="1790"/>
      <c r="FD180" s="1790"/>
      <c r="FE180" s="1790"/>
      <c r="FF180" s="1791"/>
    </row>
    <row r="181" spans="3:162" ht="12.75" customHeight="1">
      <c r="C181" s="1829"/>
      <c r="D181" s="1830"/>
      <c r="E181" s="1830"/>
      <c r="F181" s="1830"/>
      <c r="G181" s="1831"/>
      <c r="H181" s="1789"/>
      <c r="I181" s="1790"/>
      <c r="J181" s="1790"/>
      <c r="K181" s="1790"/>
      <c r="L181" s="1790"/>
      <c r="M181" s="1790"/>
      <c r="N181" s="1790"/>
      <c r="O181" s="1790"/>
      <c r="P181" s="1790"/>
      <c r="Q181" s="1790"/>
      <c r="R181" s="1790"/>
      <c r="S181" s="1790"/>
      <c r="T181" s="1790"/>
      <c r="U181" s="1790"/>
      <c r="V181" s="1790"/>
      <c r="W181" s="1790"/>
      <c r="X181" s="1790"/>
      <c r="Y181" s="1790"/>
      <c r="Z181" s="1790"/>
      <c r="AA181" s="1790"/>
      <c r="AB181" s="1790"/>
      <c r="AC181" s="1790"/>
      <c r="AD181" s="1790"/>
      <c r="AE181" s="1790"/>
      <c r="AF181" s="1790"/>
      <c r="AG181" s="1790"/>
      <c r="AH181" s="1790"/>
      <c r="AI181" s="1790"/>
      <c r="AJ181" s="1790"/>
      <c r="AK181" s="1790"/>
      <c r="AL181" s="1790"/>
      <c r="AM181" s="1790"/>
      <c r="AN181" s="1790"/>
      <c r="AO181" s="1790"/>
      <c r="AP181" s="1790"/>
      <c r="AQ181" s="1790"/>
      <c r="AR181" s="1790"/>
      <c r="AS181" s="1790"/>
      <c r="AT181" s="1790"/>
      <c r="AU181" s="1790"/>
      <c r="AV181" s="1790"/>
      <c r="AW181" s="1790"/>
      <c r="AX181" s="1790"/>
      <c r="AY181" s="1790"/>
      <c r="AZ181" s="1790"/>
      <c r="BA181" s="1790"/>
      <c r="BB181" s="1790"/>
      <c r="BC181" s="1790"/>
      <c r="BD181" s="1790"/>
      <c r="BE181" s="1790"/>
      <c r="BF181" s="1790"/>
      <c r="BG181" s="1790"/>
      <c r="BH181" s="1790"/>
      <c r="BI181" s="1790"/>
      <c r="BJ181" s="1790"/>
      <c r="BK181" s="1790"/>
      <c r="BL181" s="1790"/>
      <c r="BM181" s="1790"/>
      <c r="BN181" s="1790"/>
      <c r="BO181" s="1790"/>
      <c r="BP181" s="1790"/>
      <c r="BQ181" s="1790"/>
      <c r="BR181" s="1790"/>
      <c r="BS181" s="1790"/>
      <c r="BT181" s="1790"/>
      <c r="BU181" s="1790"/>
      <c r="BV181" s="1790"/>
      <c r="BW181" s="1790"/>
      <c r="BX181" s="1790"/>
      <c r="BY181" s="1790"/>
      <c r="BZ181" s="1790"/>
      <c r="CA181" s="1790"/>
      <c r="CB181" s="1790"/>
      <c r="CC181" s="1790"/>
      <c r="CD181" s="1790"/>
      <c r="CE181" s="1790"/>
      <c r="CF181" s="1790"/>
      <c r="CG181" s="1790"/>
      <c r="CH181" s="1790"/>
      <c r="CI181" s="1790"/>
      <c r="CJ181" s="1790"/>
      <c r="CK181" s="1790"/>
      <c r="CL181" s="1790"/>
      <c r="CM181" s="1790"/>
      <c r="CN181" s="1790"/>
      <c r="CO181" s="1790"/>
      <c r="CP181" s="1790"/>
      <c r="CQ181" s="1790"/>
      <c r="CR181" s="1790"/>
      <c r="CS181" s="1790"/>
      <c r="CT181" s="1790"/>
      <c r="CU181" s="1790"/>
      <c r="CV181" s="1790"/>
      <c r="CW181" s="1790"/>
      <c r="CX181" s="1790"/>
      <c r="CY181" s="1790"/>
      <c r="CZ181" s="1790"/>
      <c r="DA181" s="1790"/>
      <c r="DB181" s="1790"/>
      <c r="DC181" s="1790"/>
      <c r="DD181" s="1790"/>
      <c r="DE181" s="1790"/>
      <c r="DF181" s="1790"/>
      <c r="DG181" s="1790"/>
      <c r="DH181" s="1790"/>
      <c r="DI181" s="1790"/>
      <c r="DJ181" s="1790"/>
      <c r="DK181" s="1790"/>
      <c r="DL181" s="1790"/>
      <c r="DM181" s="1790"/>
      <c r="DN181" s="1790"/>
      <c r="DO181" s="1790"/>
      <c r="DP181" s="1790"/>
      <c r="DQ181" s="1790"/>
      <c r="DR181" s="1790"/>
      <c r="DS181" s="1790"/>
      <c r="DT181" s="1790"/>
      <c r="DU181" s="1790"/>
      <c r="DV181" s="1790"/>
      <c r="DW181" s="1790"/>
      <c r="DX181" s="1790"/>
      <c r="DY181" s="1790"/>
      <c r="DZ181" s="1790"/>
      <c r="EA181" s="1790"/>
      <c r="EB181" s="1790"/>
      <c r="EC181" s="1790"/>
      <c r="ED181" s="1790"/>
      <c r="EE181" s="1790"/>
      <c r="EF181" s="1790"/>
      <c r="EG181" s="1790"/>
      <c r="EH181" s="1790"/>
      <c r="EI181" s="1790"/>
      <c r="EJ181" s="1790"/>
      <c r="EK181" s="1790"/>
      <c r="EL181" s="1790"/>
      <c r="EM181" s="1790"/>
      <c r="EN181" s="1790"/>
      <c r="EO181" s="1790"/>
      <c r="EP181" s="1790"/>
      <c r="EQ181" s="1790"/>
      <c r="ER181" s="1790"/>
      <c r="ES181" s="1790"/>
      <c r="ET181" s="1790"/>
      <c r="EU181" s="1790"/>
      <c r="EV181" s="1790"/>
      <c r="EW181" s="1790"/>
      <c r="EX181" s="1790"/>
      <c r="EY181" s="1790"/>
      <c r="EZ181" s="1790"/>
      <c r="FA181" s="1790"/>
      <c r="FB181" s="1790"/>
      <c r="FC181" s="1790"/>
      <c r="FD181" s="1790"/>
      <c r="FE181" s="1790"/>
      <c r="FF181" s="1791"/>
    </row>
    <row r="182" spans="3:162" ht="12.75" customHeight="1">
      <c r="C182" s="1829"/>
      <c r="D182" s="1830"/>
      <c r="E182" s="1830"/>
      <c r="F182" s="1830"/>
      <c r="G182" s="1831"/>
      <c r="H182" s="1789"/>
      <c r="I182" s="1790"/>
      <c r="J182" s="1790"/>
      <c r="K182" s="1790"/>
      <c r="L182" s="1790"/>
      <c r="M182" s="1790"/>
      <c r="N182" s="1790"/>
      <c r="O182" s="1790"/>
      <c r="P182" s="1790"/>
      <c r="Q182" s="1790"/>
      <c r="R182" s="1790"/>
      <c r="S182" s="1790"/>
      <c r="T182" s="1790"/>
      <c r="U182" s="1790"/>
      <c r="V182" s="1790"/>
      <c r="W182" s="1790"/>
      <c r="X182" s="1790"/>
      <c r="Y182" s="1790"/>
      <c r="Z182" s="1790"/>
      <c r="AA182" s="1790"/>
      <c r="AB182" s="1790"/>
      <c r="AC182" s="1790"/>
      <c r="AD182" s="1790"/>
      <c r="AE182" s="1790"/>
      <c r="AF182" s="1790"/>
      <c r="AG182" s="1790"/>
      <c r="AH182" s="1790"/>
      <c r="AI182" s="1790"/>
      <c r="AJ182" s="1790"/>
      <c r="AK182" s="1790"/>
      <c r="AL182" s="1790"/>
      <c r="AM182" s="1790"/>
      <c r="AN182" s="1790"/>
      <c r="AO182" s="1790"/>
      <c r="AP182" s="1790"/>
      <c r="AQ182" s="1790"/>
      <c r="AR182" s="1790"/>
      <c r="AS182" s="1790"/>
      <c r="AT182" s="1790"/>
      <c r="AU182" s="1790"/>
      <c r="AV182" s="1790"/>
      <c r="AW182" s="1790"/>
      <c r="AX182" s="1790"/>
      <c r="AY182" s="1790"/>
      <c r="AZ182" s="1790"/>
      <c r="BA182" s="1790"/>
      <c r="BB182" s="1790"/>
      <c r="BC182" s="1790"/>
      <c r="BD182" s="1790"/>
      <c r="BE182" s="1790"/>
      <c r="BF182" s="1790"/>
      <c r="BG182" s="1790"/>
      <c r="BH182" s="1790"/>
      <c r="BI182" s="1790"/>
      <c r="BJ182" s="1790"/>
      <c r="BK182" s="1790"/>
      <c r="BL182" s="1790"/>
      <c r="BM182" s="1790"/>
      <c r="BN182" s="1790"/>
      <c r="BO182" s="1790"/>
      <c r="BP182" s="1790"/>
      <c r="BQ182" s="1790"/>
      <c r="BR182" s="1790"/>
      <c r="BS182" s="1790"/>
      <c r="BT182" s="1790"/>
      <c r="BU182" s="1790"/>
      <c r="BV182" s="1790"/>
      <c r="BW182" s="1790"/>
      <c r="BX182" s="1790"/>
      <c r="BY182" s="1790"/>
      <c r="BZ182" s="1790"/>
      <c r="CA182" s="1790"/>
      <c r="CB182" s="1790"/>
      <c r="CC182" s="1790"/>
      <c r="CD182" s="1790"/>
      <c r="CE182" s="1790"/>
      <c r="CF182" s="1790"/>
      <c r="CG182" s="1790"/>
      <c r="CH182" s="1790"/>
      <c r="CI182" s="1790"/>
      <c r="CJ182" s="1790"/>
      <c r="CK182" s="1790"/>
      <c r="CL182" s="1790"/>
      <c r="CM182" s="1790"/>
      <c r="CN182" s="1790"/>
      <c r="CO182" s="1790"/>
      <c r="CP182" s="1790"/>
      <c r="CQ182" s="1790"/>
      <c r="CR182" s="1790"/>
      <c r="CS182" s="1790"/>
      <c r="CT182" s="1790"/>
      <c r="CU182" s="1790"/>
      <c r="CV182" s="1790"/>
      <c r="CW182" s="1790"/>
      <c r="CX182" s="1790"/>
      <c r="CY182" s="1790"/>
      <c r="CZ182" s="1790"/>
      <c r="DA182" s="1790"/>
      <c r="DB182" s="1790"/>
      <c r="DC182" s="1790"/>
      <c r="DD182" s="1790"/>
      <c r="DE182" s="1790"/>
      <c r="DF182" s="1790"/>
      <c r="DG182" s="1790"/>
      <c r="DH182" s="1790"/>
      <c r="DI182" s="1790"/>
      <c r="DJ182" s="1790"/>
      <c r="DK182" s="1790"/>
      <c r="DL182" s="1790"/>
      <c r="DM182" s="1790"/>
      <c r="DN182" s="1790"/>
      <c r="DO182" s="1790"/>
      <c r="DP182" s="1790"/>
      <c r="DQ182" s="1790"/>
      <c r="DR182" s="1790"/>
      <c r="DS182" s="1790"/>
      <c r="DT182" s="1790"/>
      <c r="DU182" s="1790"/>
      <c r="DV182" s="1790"/>
      <c r="DW182" s="1790"/>
      <c r="DX182" s="1790"/>
      <c r="DY182" s="1790"/>
      <c r="DZ182" s="1790"/>
      <c r="EA182" s="1790"/>
      <c r="EB182" s="1790"/>
      <c r="EC182" s="1790"/>
      <c r="ED182" s="1790"/>
      <c r="EE182" s="1790"/>
      <c r="EF182" s="1790"/>
      <c r="EG182" s="1790"/>
      <c r="EH182" s="1790"/>
      <c r="EI182" s="1790"/>
      <c r="EJ182" s="1790"/>
      <c r="EK182" s="1790"/>
      <c r="EL182" s="1790"/>
      <c r="EM182" s="1790"/>
      <c r="EN182" s="1790"/>
      <c r="EO182" s="1790"/>
      <c r="EP182" s="1790"/>
      <c r="EQ182" s="1790"/>
      <c r="ER182" s="1790"/>
      <c r="ES182" s="1790"/>
      <c r="ET182" s="1790"/>
      <c r="EU182" s="1790"/>
      <c r="EV182" s="1790"/>
      <c r="EW182" s="1790"/>
      <c r="EX182" s="1790"/>
      <c r="EY182" s="1790"/>
      <c r="EZ182" s="1790"/>
      <c r="FA182" s="1790"/>
      <c r="FB182" s="1790"/>
      <c r="FC182" s="1790"/>
      <c r="FD182" s="1790"/>
      <c r="FE182" s="1790"/>
      <c r="FF182" s="1791"/>
    </row>
    <row r="183" spans="3:162" ht="12.75" customHeight="1">
      <c r="C183" s="1829"/>
      <c r="D183" s="1830"/>
      <c r="E183" s="1830"/>
      <c r="F183" s="1830"/>
      <c r="G183" s="1831"/>
      <c r="H183" s="1789"/>
      <c r="I183" s="1790"/>
      <c r="J183" s="1790"/>
      <c r="K183" s="1790"/>
      <c r="L183" s="1790"/>
      <c r="M183" s="1790"/>
      <c r="N183" s="1790"/>
      <c r="O183" s="1790"/>
      <c r="P183" s="1790"/>
      <c r="Q183" s="1790"/>
      <c r="R183" s="1790"/>
      <c r="S183" s="1790"/>
      <c r="T183" s="1790"/>
      <c r="U183" s="1790"/>
      <c r="V183" s="1790"/>
      <c r="W183" s="1790"/>
      <c r="X183" s="1790"/>
      <c r="Y183" s="1790"/>
      <c r="Z183" s="1790"/>
      <c r="AA183" s="1790"/>
      <c r="AB183" s="1790"/>
      <c r="AC183" s="1790"/>
      <c r="AD183" s="1790"/>
      <c r="AE183" s="1790"/>
      <c r="AF183" s="1790"/>
      <c r="AG183" s="1790"/>
      <c r="AH183" s="1790"/>
      <c r="AI183" s="1790"/>
      <c r="AJ183" s="1790"/>
      <c r="AK183" s="1790"/>
      <c r="AL183" s="1790"/>
      <c r="AM183" s="1790"/>
      <c r="AN183" s="1790"/>
      <c r="AO183" s="1790"/>
      <c r="AP183" s="1790"/>
      <c r="AQ183" s="1790"/>
      <c r="AR183" s="1790"/>
      <c r="AS183" s="1790"/>
      <c r="AT183" s="1790"/>
      <c r="AU183" s="1790"/>
      <c r="AV183" s="1790"/>
      <c r="AW183" s="1790"/>
      <c r="AX183" s="1790"/>
      <c r="AY183" s="1790"/>
      <c r="AZ183" s="1790"/>
      <c r="BA183" s="1790"/>
      <c r="BB183" s="1790"/>
      <c r="BC183" s="1790"/>
      <c r="BD183" s="1790"/>
      <c r="BE183" s="1790"/>
      <c r="BF183" s="1790"/>
      <c r="BG183" s="1790"/>
      <c r="BH183" s="1790"/>
      <c r="BI183" s="1790"/>
      <c r="BJ183" s="1790"/>
      <c r="BK183" s="1790"/>
      <c r="BL183" s="1790"/>
      <c r="BM183" s="1790"/>
      <c r="BN183" s="1790"/>
      <c r="BO183" s="1790"/>
      <c r="BP183" s="1790"/>
      <c r="BQ183" s="1790"/>
      <c r="BR183" s="1790"/>
      <c r="BS183" s="1790"/>
      <c r="BT183" s="1790"/>
      <c r="BU183" s="1790"/>
      <c r="BV183" s="1790"/>
      <c r="BW183" s="1790"/>
      <c r="BX183" s="1790"/>
      <c r="BY183" s="1790"/>
      <c r="BZ183" s="1790"/>
      <c r="CA183" s="1790"/>
      <c r="CB183" s="1790"/>
      <c r="CC183" s="1790"/>
      <c r="CD183" s="1790"/>
      <c r="CE183" s="1790"/>
      <c r="CF183" s="1790"/>
      <c r="CG183" s="1790"/>
      <c r="CH183" s="1790"/>
      <c r="CI183" s="1790"/>
      <c r="CJ183" s="1790"/>
      <c r="CK183" s="1790"/>
      <c r="CL183" s="1790"/>
      <c r="CM183" s="1790"/>
      <c r="CN183" s="1790"/>
      <c r="CO183" s="1790"/>
      <c r="CP183" s="1790"/>
      <c r="CQ183" s="1790"/>
      <c r="CR183" s="1790"/>
      <c r="CS183" s="1790"/>
      <c r="CT183" s="1790"/>
      <c r="CU183" s="1790"/>
      <c r="CV183" s="1790"/>
      <c r="CW183" s="1790"/>
      <c r="CX183" s="1790"/>
      <c r="CY183" s="1790"/>
      <c r="CZ183" s="1790"/>
      <c r="DA183" s="1790"/>
      <c r="DB183" s="1790"/>
      <c r="DC183" s="1790"/>
      <c r="DD183" s="1790"/>
      <c r="DE183" s="1790"/>
      <c r="DF183" s="1790"/>
      <c r="DG183" s="1790"/>
      <c r="DH183" s="1790"/>
      <c r="DI183" s="1790"/>
      <c r="DJ183" s="1790"/>
      <c r="DK183" s="1790"/>
      <c r="DL183" s="1790"/>
      <c r="DM183" s="1790"/>
      <c r="DN183" s="1790"/>
      <c r="DO183" s="1790"/>
      <c r="DP183" s="1790"/>
      <c r="DQ183" s="1790"/>
      <c r="DR183" s="1790"/>
      <c r="DS183" s="1790"/>
      <c r="DT183" s="1790"/>
      <c r="DU183" s="1790"/>
      <c r="DV183" s="1790"/>
      <c r="DW183" s="1790"/>
      <c r="DX183" s="1790"/>
      <c r="DY183" s="1790"/>
      <c r="DZ183" s="1790"/>
      <c r="EA183" s="1790"/>
      <c r="EB183" s="1790"/>
      <c r="EC183" s="1790"/>
      <c r="ED183" s="1790"/>
      <c r="EE183" s="1790"/>
      <c r="EF183" s="1790"/>
      <c r="EG183" s="1790"/>
      <c r="EH183" s="1790"/>
      <c r="EI183" s="1790"/>
      <c r="EJ183" s="1790"/>
      <c r="EK183" s="1790"/>
      <c r="EL183" s="1790"/>
      <c r="EM183" s="1790"/>
      <c r="EN183" s="1790"/>
      <c r="EO183" s="1790"/>
      <c r="EP183" s="1790"/>
      <c r="EQ183" s="1790"/>
      <c r="ER183" s="1790"/>
      <c r="ES183" s="1790"/>
      <c r="ET183" s="1790"/>
      <c r="EU183" s="1790"/>
      <c r="EV183" s="1790"/>
      <c r="EW183" s="1790"/>
      <c r="EX183" s="1790"/>
      <c r="EY183" s="1790"/>
      <c r="EZ183" s="1790"/>
      <c r="FA183" s="1790"/>
      <c r="FB183" s="1790"/>
      <c r="FC183" s="1790"/>
      <c r="FD183" s="1790"/>
      <c r="FE183" s="1790"/>
      <c r="FF183" s="1791"/>
    </row>
    <row r="184" spans="3:162" ht="12.75" customHeight="1">
      <c r="C184" s="1829"/>
      <c r="D184" s="1830"/>
      <c r="E184" s="1830"/>
      <c r="F184" s="1830"/>
      <c r="G184" s="1831"/>
      <c r="H184" s="1789"/>
      <c r="I184" s="1790"/>
      <c r="J184" s="1790"/>
      <c r="K184" s="1790"/>
      <c r="L184" s="1790"/>
      <c r="M184" s="1790"/>
      <c r="N184" s="1790"/>
      <c r="O184" s="1790"/>
      <c r="P184" s="1790"/>
      <c r="Q184" s="1790"/>
      <c r="R184" s="1790"/>
      <c r="S184" s="1790"/>
      <c r="T184" s="1790"/>
      <c r="U184" s="1790"/>
      <c r="V184" s="1790"/>
      <c r="W184" s="1790"/>
      <c r="X184" s="1790"/>
      <c r="Y184" s="1790"/>
      <c r="Z184" s="1790"/>
      <c r="AA184" s="1790"/>
      <c r="AB184" s="1790"/>
      <c r="AC184" s="1790"/>
      <c r="AD184" s="1790"/>
      <c r="AE184" s="1790"/>
      <c r="AF184" s="1790"/>
      <c r="AG184" s="1790"/>
      <c r="AH184" s="1790"/>
      <c r="AI184" s="1790"/>
      <c r="AJ184" s="1790"/>
      <c r="AK184" s="1790"/>
      <c r="AL184" s="1790"/>
      <c r="AM184" s="1790"/>
      <c r="AN184" s="1790"/>
      <c r="AO184" s="1790"/>
      <c r="AP184" s="1790"/>
      <c r="AQ184" s="1790"/>
      <c r="AR184" s="1790"/>
      <c r="AS184" s="1790"/>
      <c r="AT184" s="1790"/>
      <c r="AU184" s="1790"/>
      <c r="AV184" s="1790"/>
      <c r="AW184" s="1790"/>
      <c r="AX184" s="1790"/>
      <c r="AY184" s="1790"/>
      <c r="AZ184" s="1790"/>
      <c r="BA184" s="1790"/>
      <c r="BB184" s="1790"/>
      <c r="BC184" s="1790"/>
      <c r="BD184" s="1790"/>
      <c r="BE184" s="1790"/>
      <c r="BF184" s="1790"/>
      <c r="BG184" s="1790"/>
      <c r="BH184" s="1790"/>
      <c r="BI184" s="1790"/>
      <c r="BJ184" s="1790"/>
      <c r="BK184" s="1790"/>
      <c r="BL184" s="1790"/>
      <c r="BM184" s="1790"/>
      <c r="BN184" s="1790"/>
      <c r="BO184" s="1790"/>
      <c r="BP184" s="1790"/>
      <c r="BQ184" s="1790"/>
      <c r="BR184" s="1790"/>
      <c r="BS184" s="1790"/>
      <c r="BT184" s="1790"/>
      <c r="BU184" s="1790"/>
      <c r="BV184" s="1790"/>
      <c r="BW184" s="1790"/>
      <c r="BX184" s="1790"/>
      <c r="BY184" s="1790"/>
      <c r="BZ184" s="1790"/>
      <c r="CA184" s="1790"/>
      <c r="CB184" s="1790"/>
      <c r="CC184" s="1790"/>
      <c r="CD184" s="1790"/>
      <c r="CE184" s="1790"/>
      <c r="CF184" s="1790"/>
      <c r="CG184" s="1790"/>
      <c r="CH184" s="1790"/>
      <c r="CI184" s="1790"/>
      <c r="CJ184" s="1790"/>
      <c r="CK184" s="1790"/>
      <c r="CL184" s="1790"/>
      <c r="CM184" s="1790"/>
      <c r="CN184" s="1790"/>
      <c r="CO184" s="1790"/>
      <c r="CP184" s="1790"/>
      <c r="CQ184" s="1790"/>
      <c r="CR184" s="1790"/>
      <c r="CS184" s="1790"/>
      <c r="CT184" s="1790"/>
      <c r="CU184" s="1790"/>
      <c r="CV184" s="1790"/>
      <c r="CW184" s="1790"/>
      <c r="CX184" s="1790"/>
      <c r="CY184" s="1790"/>
      <c r="CZ184" s="1790"/>
      <c r="DA184" s="1790"/>
      <c r="DB184" s="1790"/>
      <c r="DC184" s="1790"/>
      <c r="DD184" s="1790"/>
      <c r="DE184" s="1790"/>
      <c r="DF184" s="1790"/>
      <c r="DG184" s="1790"/>
      <c r="DH184" s="1790"/>
      <c r="DI184" s="1790"/>
      <c r="DJ184" s="1790"/>
      <c r="DK184" s="1790"/>
      <c r="DL184" s="1790"/>
      <c r="DM184" s="1790"/>
      <c r="DN184" s="1790"/>
      <c r="DO184" s="1790"/>
      <c r="DP184" s="1790"/>
      <c r="DQ184" s="1790"/>
      <c r="DR184" s="1790"/>
      <c r="DS184" s="1790"/>
      <c r="DT184" s="1790"/>
      <c r="DU184" s="1790"/>
      <c r="DV184" s="1790"/>
      <c r="DW184" s="1790"/>
      <c r="DX184" s="1790"/>
      <c r="DY184" s="1790"/>
      <c r="DZ184" s="1790"/>
      <c r="EA184" s="1790"/>
      <c r="EB184" s="1790"/>
      <c r="EC184" s="1790"/>
      <c r="ED184" s="1790"/>
      <c r="EE184" s="1790"/>
      <c r="EF184" s="1790"/>
      <c r="EG184" s="1790"/>
      <c r="EH184" s="1790"/>
      <c r="EI184" s="1790"/>
      <c r="EJ184" s="1790"/>
      <c r="EK184" s="1790"/>
      <c r="EL184" s="1790"/>
      <c r="EM184" s="1790"/>
      <c r="EN184" s="1790"/>
      <c r="EO184" s="1790"/>
      <c r="EP184" s="1790"/>
      <c r="EQ184" s="1790"/>
      <c r="ER184" s="1790"/>
      <c r="ES184" s="1790"/>
      <c r="ET184" s="1790"/>
      <c r="EU184" s="1790"/>
      <c r="EV184" s="1790"/>
      <c r="EW184" s="1790"/>
      <c r="EX184" s="1790"/>
      <c r="EY184" s="1790"/>
      <c r="EZ184" s="1790"/>
      <c r="FA184" s="1790"/>
      <c r="FB184" s="1790"/>
      <c r="FC184" s="1790"/>
      <c r="FD184" s="1790"/>
      <c r="FE184" s="1790"/>
      <c r="FF184" s="1791"/>
    </row>
    <row r="185" spans="3:162" ht="12.75" customHeight="1">
      <c r="C185" s="1829"/>
      <c r="D185" s="1830"/>
      <c r="E185" s="1830"/>
      <c r="F185" s="1830"/>
      <c r="G185" s="1831"/>
      <c r="H185" s="1789"/>
      <c r="I185" s="1790"/>
      <c r="J185" s="1790"/>
      <c r="K185" s="1790"/>
      <c r="L185" s="1790"/>
      <c r="M185" s="1790"/>
      <c r="N185" s="1790"/>
      <c r="O185" s="1790"/>
      <c r="P185" s="1790"/>
      <c r="Q185" s="1790"/>
      <c r="R185" s="1790"/>
      <c r="S185" s="1790"/>
      <c r="T185" s="1790"/>
      <c r="U185" s="1790"/>
      <c r="V185" s="1790"/>
      <c r="W185" s="1790"/>
      <c r="X185" s="1790"/>
      <c r="Y185" s="1790"/>
      <c r="Z185" s="1790"/>
      <c r="AA185" s="1790"/>
      <c r="AB185" s="1790"/>
      <c r="AC185" s="1790"/>
      <c r="AD185" s="1790"/>
      <c r="AE185" s="1790"/>
      <c r="AF185" s="1790"/>
      <c r="AG185" s="1790"/>
      <c r="AH185" s="1790"/>
      <c r="AI185" s="1790"/>
      <c r="AJ185" s="1790"/>
      <c r="AK185" s="1790"/>
      <c r="AL185" s="1790"/>
      <c r="AM185" s="1790"/>
      <c r="AN185" s="1790"/>
      <c r="AO185" s="1790"/>
      <c r="AP185" s="1790"/>
      <c r="AQ185" s="1790"/>
      <c r="AR185" s="1790"/>
      <c r="AS185" s="1790"/>
      <c r="AT185" s="1790"/>
      <c r="AU185" s="1790"/>
      <c r="AV185" s="1790"/>
      <c r="AW185" s="1790"/>
      <c r="AX185" s="1790"/>
      <c r="AY185" s="1790"/>
      <c r="AZ185" s="1790"/>
      <c r="BA185" s="1790"/>
      <c r="BB185" s="1790"/>
      <c r="BC185" s="1790"/>
      <c r="BD185" s="1790"/>
      <c r="BE185" s="1790"/>
      <c r="BF185" s="1790"/>
      <c r="BG185" s="1790"/>
      <c r="BH185" s="1790"/>
      <c r="BI185" s="1790"/>
      <c r="BJ185" s="1790"/>
      <c r="BK185" s="1790"/>
      <c r="BL185" s="1790"/>
      <c r="BM185" s="1790"/>
      <c r="BN185" s="1790"/>
      <c r="BO185" s="1790"/>
      <c r="BP185" s="1790"/>
      <c r="BQ185" s="1790"/>
      <c r="BR185" s="1790"/>
      <c r="BS185" s="1790"/>
      <c r="BT185" s="1790"/>
      <c r="BU185" s="1790"/>
      <c r="BV185" s="1790"/>
      <c r="BW185" s="1790"/>
      <c r="BX185" s="1790"/>
      <c r="BY185" s="1790"/>
      <c r="BZ185" s="1790"/>
      <c r="CA185" s="1790"/>
      <c r="CB185" s="1790"/>
      <c r="CC185" s="1790"/>
      <c r="CD185" s="1790"/>
      <c r="CE185" s="1790"/>
      <c r="CF185" s="1790"/>
      <c r="CG185" s="1790"/>
      <c r="CH185" s="1790"/>
      <c r="CI185" s="1790"/>
      <c r="CJ185" s="1790"/>
      <c r="CK185" s="1790"/>
      <c r="CL185" s="1790"/>
      <c r="CM185" s="1790"/>
      <c r="CN185" s="1790"/>
      <c r="CO185" s="1790"/>
      <c r="CP185" s="1790"/>
      <c r="CQ185" s="1790"/>
      <c r="CR185" s="1790"/>
      <c r="CS185" s="1790"/>
      <c r="CT185" s="1790"/>
      <c r="CU185" s="1790"/>
      <c r="CV185" s="1790"/>
      <c r="CW185" s="1790"/>
      <c r="CX185" s="1790"/>
      <c r="CY185" s="1790"/>
      <c r="CZ185" s="1790"/>
      <c r="DA185" s="1790"/>
      <c r="DB185" s="1790"/>
      <c r="DC185" s="1790"/>
      <c r="DD185" s="1790"/>
      <c r="DE185" s="1790"/>
      <c r="DF185" s="1790"/>
      <c r="DG185" s="1790"/>
      <c r="DH185" s="1790"/>
      <c r="DI185" s="1790"/>
      <c r="DJ185" s="1790"/>
      <c r="DK185" s="1790"/>
      <c r="DL185" s="1790"/>
      <c r="DM185" s="1790"/>
      <c r="DN185" s="1790"/>
      <c r="DO185" s="1790"/>
      <c r="DP185" s="1790"/>
      <c r="DQ185" s="1790"/>
      <c r="DR185" s="1790"/>
      <c r="DS185" s="1790"/>
      <c r="DT185" s="1790"/>
      <c r="DU185" s="1790"/>
      <c r="DV185" s="1790"/>
      <c r="DW185" s="1790"/>
      <c r="DX185" s="1790"/>
      <c r="DY185" s="1790"/>
      <c r="DZ185" s="1790"/>
      <c r="EA185" s="1790"/>
      <c r="EB185" s="1790"/>
      <c r="EC185" s="1790"/>
      <c r="ED185" s="1790"/>
      <c r="EE185" s="1790"/>
      <c r="EF185" s="1790"/>
      <c r="EG185" s="1790"/>
      <c r="EH185" s="1790"/>
      <c r="EI185" s="1790"/>
      <c r="EJ185" s="1790"/>
      <c r="EK185" s="1790"/>
      <c r="EL185" s="1790"/>
      <c r="EM185" s="1790"/>
      <c r="EN185" s="1790"/>
      <c r="EO185" s="1790"/>
      <c r="EP185" s="1790"/>
      <c r="EQ185" s="1790"/>
      <c r="ER185" s="1790"/>
      <c r="ES185" s="1790"/>
      <c r="ET185" s="1790"/>
      <c r="EU185" s="1790"/>
      <c r="EV185" s="1790"/>
      <c r="EW185" s="1790"/>
      <c r="EX185" s="1790"/>
      <c r="EY185" s="1790"/>
      <c r="EZ185" s="1790"/>
      <c r="FA185" s="1790"/>
      <c r="FB185" s="1790"/>
      <c r="FC185" s="1790"/>
      <c r="FD185" s="1790"/>
      <c r="FE185" s="1790"/>
      <c r="FF185" s="1791"/>
    </row>
    <row r="186" spans="3:162">
      <c r="C186" s="1832"/>
      <c r="D186" s="1833"/>
      <c r="E186" s="1833"/>
      <c r="F186" s="1833"/>
      <c r="G186" s="1834"/>
      <c r="H186" s="1792"/>
      <c r="I186" s="1793"/>
      <c r="J186" s="1793"/>
      <c r="K186" s="1793"/>
      <c r="L186" s="1793"/>
      <c r="M186" s="1793"/>
      <c r="N186" s="1793"/>
      <c r="O186" s="1793"/>
      <c r="P186" s="1793"/>
      <c r="Q186" s="1793"/>
      <c r="R186" s="1793"/>
      <c r="S186" s="1793"/>
      <c r="T186" s="1793"/>
      <c r="U186" s="1793"/>
      <c r="V186" s="1793"/>
      <c r="W186" s="1793"/>
      <c r="X186" s="1793"/>
      <c r="Y186" s="1793"/>
      <c r="Z186" s="1793"/>
      <c r="AA186" s="1793"/>
      <c r="AB186" s="1793"/>
      <c r="AC186" s="1793"/>
      <c r="AD186" s="1793"/>
      <c r="AE186" s="1793"/>
      <c r="AF186" s="1793"/>
      <c r="AG186" s="1793"/>
      <c r="AH186" s="1793"/>
      <c r="AI186" s="1793"/>
      <c r="AJ186" s="1793"/>
      <c r="AK186" s="1793"/>
      <c r="AL186" s="1793"/>
      <c r="AM186" s="1793"/>
      <c r="AN186" s="1793"/>
      <c r="AO186" s="1793"/>
      <c r="AP186" s="1793"/>
      <c r="AQ186" s="1793"/>
      <c r="AR186" s="1793"/>
      <c r="AS186" s="1793"/>
      <c r="AT186" s="1793"/>
      <c r="AU186" s="1793"/>
      <c r="AV186" s="1793"/>
      <c r="AW186" s="1793"/>
      <c r="AX186" s="1793"/>
      <c r="AY186" s="1793"/>
      <c r="AZ186" s="1793"/>
      <c r="BA186" s="1793"/>
      <c r="BB186" s="1793"/>
      <c r="BC186" s="1793"/>
      <c r="BD186" s="1793"/>
      <c r="BE186" s="1793"/>
      <c r="BF186" s="1793"/>
      <c r="BG186" s="1793"/>
      <c r="BH186" s="1793"/>
      <c r="BI186" s="1793"/>
      <c r="BJ186" s="1793"/>
      <c r="BK186" s="1793"/>
      <c r="BL186" s="1793"/>
      <c r="BM186" s="1793"/>
      <c r="BN186" s="1793"/>
      <c r="BO186" s="1793"/>
      <c r="BP186" s="1793"/>
      <c r="BQ186" s="1793"/>
      <c r="BR186" s="1793"/>
      <c r="BS186" s="1793"/>
      <c r="BT186" s="1793"/>
      <c r="BU186" s="1793"/>
      <c r="BV186" s="1793"/>
      <c r="BW186" s="1793"/>
      <c r="BX186" s="1793"/>
      <c r="BY186" s="1793"/>
      <c r="BZ186" s="1793"/>
      <c r="CA186" s="1793"/>
      <c r="CB186" s="1793"/>
      <c r="CC186" s="1793"/>
      <c r="CD186" s="1793"/>
      <c r="CE186" s="1793"/>
      <c r="CF186" s="1793"/>
      <c r="CG186" s="1793"/>
      <c r="CH186" s="1793"/>
      <c r="CI186" s="1793"/>
      <c r="CJ186" s="1793"/>
      <c r="CK186" s="1793"/>
      <c r="CL186" s="1793"/>
      <c r="CM186" s="1793"/>
      <c r="CN186" s="1793"/>
      <c r="CO186" s="1793"/>
      <c r="CP186" s="1793"/>
      <c r="CQ186" s="1793"/>
      <c r="CR186" s="1793"/>
      <c r="CS186" s="1793"/>
      <c r="CT186" s="1793"/>
      <c r="CU186" s="1793"/>
      <c r="CV186" s="1793"/>
      <c r="CW186" s="1793"/>
      <c r="CX186" s="1793"/>
      <c r="CY186" s="1793"/>
      <c r="CZ186" s="1793"/>
      <c r="DA186" s="1793"/>
      <c r="DB186" s="1793"/>
      <c r="DC186" s="1793"/>
      <c r="DD186" s="1793"/>
      <c r="DE186" s="1793"/>
      <c r="DF186" s="1793"/>
      <c r="DG186" s="1793"/>
      <c r="DH186" s="1793"/>
      <c r="DI186" s="1793"/>
      <c r="DJ186" s="1793"/>
      <c r="DK186" s="1793"/>
      <c r="DL186" s="1793"/>
      <c r="DM186" s="1793"/>
      <c r="DN186" s="1793"/>
      <c r="DO186" s="1793"/>
      <c r="DP186" s="1793"/>
      <c r="DQ186" s="1793"/>
      <c r="DR186" s="1793"/>
      <c r="DS186" s="1793"/>
      <c r="DT186" s="1793"/>
      <c r="DU186" s="1793"/>
      <c r="DV186" s="1793"/>
      <c r="DW186" s="1793"/>
      <c r="DX186" s="1793"/>
      <c r="DY186" s="1793"/>
      <c r="DZ186" s="1793"/>
      <c r="EA186" s="1793"/>
      <c r="EB186" s="1793"/>
      <c r="EC186" s="1793"/>
      <c r="ED186" s="1793"/>
      <c r="EE186" s="1793"/>
      <c r="EF186" s="1793"/>
      <c r="EG186" s="1793"/>
      <c r="EH186" s="1793"/>
      <c r="EI186" s="1793"/>
      <c r="EJ186" s="1793"/>
      <c r="EK186" s="1793"/>
      <c r="EL186" s="1793"/>
      <c r="EM186" s="1793"/>
      <c r="EN186" s="1793"/>
      <c r="EO186" s="1793"/>
      <c r="EP186" s="1793"/>
      <c r="EQ186" s="1793"/>
      <c r="ER186" s="1793"/>
      <c r="ES186" s="1793"/>
      <c r="ET186" s="1793"/>
      <c r="EU186" s="1793"/>
      <c r="EV186" s="1793"/>
      <c r="EW186" s="1793"/>
      <c r="EX186" s="1793"/>
      <c r="EY186" s="1793"/>
      <c r="EZ186" s="1793"/>
      <c r="FA186" s="1793"/>
      <c r="FB186" s="1793"/>
      <c r="FC186" s="1793"/>
      <c r="FD186" s="1793"/>
      <c r="FE186" s="1793"/>
      <c r="FF186" s="1794"/>
    </row>
    <row r="187" spans="3:162">
      <c r="C187" s="109"/>
      <c r="D187" s="109"/>
    </row>
    <row r="188" spans="3:162">
      <c r="C188" s="109"/>
      <c r="D188" s="109"/>
    </row>
    <row r="189" spans="3:162" ht="12.75" customHeight="1">
      <c r="C189" s="1848" t="s">
        <v>709</v>
      </c>
      <c r="D189" s="1849"/>
      <c r="E189" s="1849"/>
      <c r="F189" s="1849"/>
      <c r="G189" s="1850"/>
      <c r="H189" s="1857" t="s">
        <v>698</v>
      </c>
      <c r="I189" s="1858"/>
      <c r="J189" s="1858"/>
      <c r="K189" s="1858"/>
      <c r="L189" s="1858"/>
      <c r="M189" s="1858"/>
      <c r="N189" s="1858"/>
      <c r="O189" s="1858"/>
      <c r="P189" s="1858"/>
      <c r="Q189" s="1858"/>
      <c r="R189" s="1858"/>
      <c r="S189" s="1858"/>
      <c r="T189" s="1858"/>
      <c r="U189" s="1858"/>
      <c r="V189" s="1858"/>
      <c r="W189" s="1858"/>
      <c r="X189" s="1858"/>
      <c r="Y189" s="1858"/>
      <c r="Z189" s="1858"/>
      <c r="AA189" s="1858"/>
      <c r="AB189" s="1858"/>
      <c r="AC189" s="1858"/>
      <c r="AD189" s="1858"/>
      <c r="AE189" s="1858"/>
      <c r="AF189" s="1858"/>
      <c r="AG189" s="1858"/>
      <c r="AH189" s="1858"/>
      <c r="AI189" s="1858"/>
      <c r="AJ189" s="1858"/>
      <c r="AK189" s="1858"/>
      <c r="AL189" s="1858"/>
      <c r="AM189" s="1858"/>
      <c r="AN189" s="1858"/>
      <c r="AO189" s="1858"/>
      <c r="AP189" s="1858"/>
      <c r="AQ189" s="1858"/>
      <c r="AR189" s="1858"/>
      <c r="AS189" s="1859"/>
      <c r="AT189" s="1866" t="s">
        <v>699</v>
      </c>
      <c r="AU189" s="1867"/>
      <c r="AV189" s="1867"/>
      <c r="AW189" s="1867"/>
      <c r="AX189" s="1867"/>
      <c r="AY189" s="1867"/>
      <c r="AZ189" s="1867"/>
      <c r="BA189" s="1867"/>
      <c r="BB189" s="1867"/>
      <c r="BC189" s="1867"/>
      <c r="BD189" s="1867"/>
      <c r="BE189" s="1867"/>
      <c r="BF189" s="1867"/>
      <c r="BG189" s="1867"/>
      <c r="BH189" s="1867"/>
      <c r="BI189" s="1867"/>
      <c r="BJ189" s="1867"/>
      <c r="BK189" s="1867"/>
      <c r="BL189" s="1867"/>
      <c r="BM189" s="1867"/>
      <c r="BN189" s="1867"/>
      <c r="BO189" s="1867"/>
      <c r="BP189" s="1867"/>
      <c r="BQ189" s="1867"/>
      <c r="BR189" s="1867"/>
      <c r="BS189" s="1867"/>
      <c r="BT189" s="1867"/>
      <c r="BU189" s="1867"/>
      <c r="BV189" s="1868"/>
      <c r="BW189" s="1857" t="s">
        <v>707</v>
      </c>
      <c r="BX189" s="1858"/>
      <c r="BY189" s="1858"/>
      <c r="BZ189" s="1858"/>
      <c r="CA189" s="1858"/>
      <c r="CB189" s="1858"/>
      <c r="CC189" s="1858"/>
      <c r="CD189" s="1858"/>
      <c r="CE189" s="1858"/>
      <c r="CF189" s="1858"/>
      <c r="CG189" s="1858"/>
      <c r="CH189" s="1858"/>
      <c r="CI189" s="1858"/>
      <c r="CJ189" s="1858"/>
      <c r="CK189" s="1858"/>
      <c r="CL189" s="1858"/>
      <c r="CM189" s="1858"/>
      <c r="CN189" s="1858"/>
      <c r="CO189" s="1858"/>
      <c r="CP189" s="1858"/>
      <c r="CQ189" s="1858"/>
      <c r="CR189" s="1858"/>
      <c r="CS189" s="1858"/>
      <c r="CT189" s="1858"/>
      <c r="CU189" s="1858"/>
      <c r="CV189" s="1858"/>
      <c r="CW189" s="1858"/>
      <c r="CX189" s="1858"/>
      <c r="CY189" s="1858"/>
      <c r="CZ189" s="1858"/>
      <c r="DA189" s="1858"/>
      <c r="DB189" s="1858"/>
      <c r="DC189" s="1858"/>
      <c r="DD189" s="1858"/>
      <c r="DE189" s="1858"/>
      <c r="DF189" s="1858"/>
      <c r="DG189" s="1858"/>
      <c r="DH189" s="1859"/>
      <c r="DI189" s="1857" t="s">
        <v>701</v>
      </c>
      <c r="DJ189" s="1858"/>
      <c r="DK189" s="1858"/>
      <c r="DL189" s="1858"/>
      <c r="DM189" s="1858"/>
      <c r="DN189" s="1858"/>
      <c r="DO189" s="1858"/>
      <c r="DP189" s="1858"/>
      <c r="DQ189" s="1858"/>
      <c r="DR189" s="1858"/>
      <c r="DS189" s="1858"/>
      <c r="DT189" s="1858"/>
      <c r="DU189" s="1858"/>
      <c r="DV189" s="1858"/>
      <c r="DW189" s="1858"/>
      <c r="DX189" s="1858"/>
      <c r="DY189" s="1858"/>
      <c r="DZ189" s="1858"/>
      <c r="EA189" s="1858"/>
      <c r="EB189" s="1858"/>
      <c r="EC189" s="1858"/>
      <c r="ED189" s="1858"/>
      <c r="EE189" s="1858"/>
      <c r="EF189" s="1858"/>
      <c r="EG189" s="1858"/>
      <c r="EH189" s="1858"/>
      <c r="EI189" s="1858"/>
      <c r="EJ189" s="1858"/>
      <c r="EK189" s="1858"/>
      <c r="EL189" s="1858"/>
      <c r="EM189" s="1858"/>
      <c r="EN189" s="1858"/>
      <c r="EO189" s="1858"/>
      <c r="EP189" s="1858"/>
      <c r="EQ189" s="1858"/>
      <c r="ER189" s="1858"/>
      <c r="ES189" s="1858"/>
      <c r="ET189" s="1858"/>
      <c r="EU189" s="1858"/>
      <c r="EV189" s="1858"/>
      <c r="EW189" s="1858"/>
      <c r="EX189" s="1858"/>
      <c r="EY189" s="1858"/>
      <c r="EZ189" s="1858"/>
      <c r="FA189" s="1858"/>
      <c r="FB189" s="1858"/>
      <c r="FC189" s="1858"/>
      <c r="FD189" s="1858"/>
      <c r="FE189" s="1858"/>
      <c r="FF189" s="1859"/>
    </row>
    <row r="190" spans="3:162" ht="12.75" customHeight="1">
      <c r="C190" s="1851"/>
      <c r="D190" s="1852"/>
      <c r="E190" s="1852"/>
      <c r="F190" s="1852"/>
      <c r="G190" s="1853"/>
      <c r="H190" s="1860"/>
      <c r="I190" s="1861"/>
      <c r="J190" s="1861"/>
      <c r="K190" s="1861"/>
      <c r="L190" s="1861"/>
      <c r="M190" s="1861"/>
      <c r="N190" s="1861"/>
      <c r="O190" s="1861"/>
      <c r="P190" s="1861"/>
      <c r="Q190" s="1861"/>
      <c r="R190" s="1861"/>
      <c r="S190" s="1861"/>
      <c r="T190" s="1861"/>
      <c r="U190" s="1861"/>
      <c r="V190" s="1861"/>
      <c r="W190" s="1861"/>
      <c r="X190" s="1861"/>
      <c r="Y190" s="1861"/>
      <c r="Z190" s="1861"/>
      <c r="AA190" s="1861"/>
      <c r="AB190" s="1861"/>
      <c r="AC190" s="1861"/>
      <c r="AD190" s="1861"/>
      <c r="AE190" s="1861"/>
      <c r="AF190" s="1861"/>
      <c r="AG190" s="1861"/>
      <c r="AH190" s="1861"/>
      <c r="AI190" s="1861"/>
      <c r="AJ190" s="1861"/>
      <c r="AK190" s="1861"/>
      <c r="AL190" s="1861"/>
      <c r="AM190" s="1861"/>
      <c r="AN190" s="1861"/>
      <c r="AO190" s="1861"/>
      <c r="AP190" s="1861"/>
      <c r="AQ190" s="1861"/>
      <c r="AR190" s="1861"/>
      <c r="AS190" s="1862"/>
      <c r="AT190" s="1869"/>
      <c r="AU190" s="1870"/>
      <c r="AV190" s="1870"/>
      <c r="AW190" s="1870"/>
      <c r="AX190" s="1870"/>
      <c r="AY190" s="1870"/>
      <c r="AZ190" s="1870"/>
      <c r="BA190" s="1870"/>
      <c r="BB190" s="1870"/>
      <c r="BC190" s="1870"/>
      <c r="BD190" s="1870"/>
      <c r="BE190" s="1870"/>
      <c r="BF190" s="1870"/>
      <c r="BG190" s="1870"/>
      <c r="BH190" s="1870"/>
      <c r="BI190" s="1870"/>
      <c r="BJ190" s="1870"/>
      <c r="BK190" s="1870"/>
      <c r="BL190" s="1870"/>
      <c r="BM190" s="1870"/>
      <c r="BN190" s="1870"/>
      <c r="BO190" s="1870"/>
      <c r="BP190" s="1870"/>
      <c r="BQ190" s="1870"/>
      <c r="BR190" s="1870"/>
      <c r="BS190" s="1870"/>
      <c r="BT190" s="1870"/>
      <c r="BU190" s="1870"/>
      <c r="BV190" s="1871"/>
      <c r="BW190" s="1860"/>
      <c r="BX190" s="1861"/>
      <c r="BY190" s="1861"/>
      <c r="BZ190" s="1861"/>
      <c r="CA190" s="1861"/>
      <c r="CB190" s="1861"/>
      <c r="CC190" s="1861"/>
      <c r="CD190" s="1861"/>
      <c r="CE190" s="1861"/>
      <c r="CF190" s="1861"/>
      <c r="CG190" s="1861"/>
      <c r="CH190" s="1861"/>
      <c r="CI190" s="1861"/>
      <c r="CJ190" s="1861"/>
      <c r="CK190" s="1861"/>
      <c r="CL190" s="1861"/>
      <c r="CM190" s="1861"/>
      <c r="CN190" s="1861"/>
      <c r="CO190" s="1861"/>
      <c r="CP190" s="1861"/>
      <c r="CQ190" s="1861"/>
      <c r="CR190" s="1861"/>
      <c r="CS190" s="1861"/>
      <c r="CT190" s="1861"/>
      <c r="CU190" s="1861"/>
      <c r="CV190" s="1861"/>
      <c r="CW190" s="1861"/>
      <c r="CX190" s="1861"/>
      <c r="CY190" s="1861"/>
      <c r="CZ190" s="1861"/>
      <c r="DA190" s="1861"/>
      <c r="DB190" s="1861"/>
      <c r="DC190" s="1861"/>
      <c r="DD190" s="1861"/>
      <c r="DE190" s="1861"/>
      <c r="DF190" s="1861"/>
      <c r="DG190" s="1861"/>
      <c r="DH190" s="1862"/>
      <c r="DI190" s="1860"/>
      <c r="DJ190" s="1861"/>
      <c r="DK190" s="1861"/>
      <c r="DL190" s="1861"/>
      <c r="DM190" s="1861"/>
      <c r="DN190" s="1861"/>
      <c r="DO190" s="1861"/>
      <c r="DP190" s="1861"/>
      <c r="DQ190" s="1861"/>
      <c r="DR190" s="1861"/>
      <c r="DS190" s="1861"/>
      <c r="DT190" s="1861"/>
      <c r="DU190" s="1861"/>
      <c r="DV190" s="1861"/>
      <c r="DW190" s="1861"/>
      <c r="DX190" s="1861"/>
      <c r="DY190" s="1861"/>
      <c r="DZ190" s="1861"/>
      <c r="EA190" s="1861"/>
      <c r="EB190" s="1861"/>
      <c r="EC190" s="1861"/>
      <c r="ED190" s="1861"/>
      <c r="EE190" s="1861"/>
      <c r="EF190" s="1861"/>
      <c r="EG190" s="1861"/>
      <c r="EH190" s="1861"/>
      <c r="EI190" s="1861"/>
      <c r="EJ190" s="1861"/>
      <c r="EK190" s="1861"/>
      <c r="EL190" s="1861"/>
      <c r="EM190" s="1861"/>
      <c r="EN190" s="1861"/>
      <c r="EO190" s="1861"/>
      <c r="EP190" s="1861"/>
      <c r="EQ190" s="1861"/>
      <c r="ER190" s="1861"/>
      <c r="ES190" s="1861"/>
      <c r="ET190" s="1861"/>
      <c r="EU190" s="1861"/>
      <c r="EV190" s="1861"/>
      <c r="EW190" s="1861"/>
      <c r="EX190" s="1861"/>
      <c r="EY190" s="1861"/>
      <c r="EZ190" s="1861"/>
      <c r="FA190" s="1861"/>
      <c r="FB190" s="1861"/>
      <c r="FC190" s="1861"/>
      <c r="FD190" s="1861"/>
      <c r="FE190" s="1861"/>
      <c r="FF190" s="1862"/>
    </row>
    <row r="191" spans="3:162" ht="12.75" customHeight="1">
      <c r="C191" s="1851"/>
      <c r="D191" s="1852"/>
      <c r="E191" s="1852"/>
      <c r="F191" s="1852"/>
      <c r="G191" s="1853"/>
      <c r="H191" s="1863"/>
      <c r="I191" s="1864"/>
      <c r="J191" s="1864"/>
      <c r="K191" s="1864"/>
      <c r="L191" s="1864"/>
      <c r="M191" s="1864"/>
      <c r="N191" s="1864"/>
      <c r="O191" s="1864"/>
      <c r="P191" s="1864"/>
      <c r="Q191" s="1864"/>
      <c r="R191" s="1864"/>
      <c r="S191" s="1864"/>
      <c r="T191" s="1864"/>
      <c r="U191" s="1864"/>
      <c r="V191" s="1864"/>
      <c r="W191" s="1864"/>
      <c r="X191" s="1864"/>
      <c r="Y191" s="1864"/>
      <c r="Z191" s="1864"/>
      <c r="AA191" s="1864"/>
      <c r="AB191" s="1864"/>
      <c r="AC191" s="1864"/>
      <c r="AD191" s="1864"/>
      <c r="AE191" s="1864"/>
      <c r="AF191" s="1864"/>
      <c r="AG191" s="1864"/>
      <c r="AH191" s="1864"/>
      <c r="AI191" s="1864"/>
      <c r="AJ191" s="1864"/>
      <c r="AK191" s="1864"/>
      <c r="AL191" s="1864"/>
      <c r="AM191" s="1864"/>
      <c r="AN191" s="1864"/>
      <c r="AO191" s="1864"/>
      <c r="AP191" s="1864"/>
      <c r="AQ191" s="1864"/>
      <c r="AR191" s="1864"/>
      <c r="AS191" s="1865"/>
      <c r="AT191" s="1872"/>
      <c r="AU191" s="1873"/>
      <c r="AV191" s="1873"/>
      <c r="AW191" s="1873"/>
      <c r="AX191" s="1873"/>
      <c r="AY191" s="1873"/>
      <c r="AZ191" s="1873"/>
      <c r="BA191" s="1873"/>
      <c r="BB191" s="1873"/>
      <c r="BC191" s="1873"/>
      <c r="BD191" s="1873"/>
      <c r="BE191" s="1873"/>
      <c r="BF191" s="1873"/>
      <c r="BG191" s="1873"/>
      <c r="BH191" s="1873"/>
      <c r="BI191" s="1873"/>
      <c r="BJ191" s="1873"/>
      <c r="BK191" s="1873"/>
      <c r="BL191" s="1873"/>
      <c r="BM191" s="1873"/>
      <c r="BN191" s="1873"/>
      <c r="BO191" s="1873"/>
      <c r="BP191" s="1873"/>
      <c r="BQ191" s="1873"/>
      <c r="BR191" s="1873"/>
      <c r="BS191" s="1873"/>
      <c r="BT191" s="1873"/>
      <c r="BU191" s="1873"/>
      <c r="BV191" s="1874"/>
      <c r="BW191" s="1863"/>
      <c r="BX191" s="1864"/>
      <c r="BY191" s="1864"/>
      <c r="BZ191" s="1864"/>
      <c r="CA191" s="1864"/>
      <c r="CB191" s="1864"/>
      <c r="CC191" s="1864"/>
      <c r="CD191" s="1864"/>
      <c r="CE191" s="1864"/>
      <c r="CF191" s="1864"/>
      <c r="CG191" s="1864"/>
      <c r="CH191" s="1864"/>
      <c r="CI191" s="1864"/>
      <c r="CJ191" s="1864"/>
      <c r="CK191" s="1864"/>
      <c r="CL191" s="1864"/>
      <c r="CM191" s="1864"/>
      <c r="CN191" s="1864"/>
      <c r="CO191" s="1864"/>
      <c r="CP191" s="1864"/>
      <c r="CQ191" s="1864"/>
      <c r="CR191" s="1864"/>
      <c r="CS191" s="1864"/>
      <c r="CT191" s="1864"/>
      <c r="CU191" s="1864"/>
      <c r="CV191" s="1864"/>
      <c r="CW191" s="1864"/>
      <c r="CX191" s="1864"/>
      <c r="CY191" s="1864"/>
      <c r="CZ191" s="1864"/>
      <c r="DA191" s="1864"/>
      <c r="DB191" s="1864"/>
      <c r="DC191" s="1864"/>
      <c r="DD191" s="1864"/>
      <c r="DE191" s="1864"/>
      <c r="DF191" s="1864"/>
      <c r="DG191" s="1864"/>
      <c r="DH191" s="1865"/>
      <c r="DI191" s="1863"/>
      <c r="DJ191" s="1864"/>
      <c r="DK191" s="1864"/>
      <c r="DL191" s="1864"/>
      <c r="DM191" s="1864"/>
      <c r="DN191" s="1864"/>
      <c r="DO191" s="1864"/>
      <c r="DP191" s="1864"/>
      <c r="DQ191" s="1864"/>
      <c r="DR191" s="1864"/>
      <c r="DS191" s="1864"/>
      <c r="DT191" s="1864"/>
      <c r="DU191" s="1864"/>
      <c r="DV191" s="1864"/>
      <c r="DW191" s="1864"/>
      <c r="DX191" s="1864"/>
      <c r="DY191" s="1864"/>
      <c r="DZ191" s="1864"/>
      <c r="EA191" s="1864"/>
      <c r="EB191" s="1864"/>
      <c r="EC191" s="1864"/>
      <c r="ED191" s="1864"/>
      <c r="EE191" s="1864"/>
      <c r="EF191" s="1864"/>
      <c r="EG191" s="1864"/>
      <c r="EH191" s="1864"/>
      <c r="EI191" s="1864"/>
      <c r="EJ191" s="1864"/>
      <c r="EK191" s="1864"/>
      <c r="EL191" s="1864"/>
      <c r="EM191" s="1864"/>
      <c r="EN191" s="1864"/>
      <c r="EO191" s="1864"/>
      <c r="EP191" s="1864"/>
      <c r="EQ191" s="1864"/>
      <c r="ER191" s="1864"/>
      <c r="ES191" s="1864"/>
      <c r="ET191" s="1864"/>
      <c r="EU191" s="1864"/>
      <c r="EV191" s="1864"/>
      <c r="EW191" s="1864"/>
      <c r="EX191" s="1864"/>
      <c r="EY191" s="1864"/>
      <c r="EZ191" s="1864"/>
      <c r="FA191" s="1864"/>
      <c r="FB191" s="1864"/>
      <c r="FC191" s="1864"/>
      <c r="FD191" s="1864"/>
      <c r="FE191" s="1864"/>
      <c r="FF191" s="1865"/>
    </row>
    <row r="192" spans="3:162">
      <c r="C192" s="1851"/>
      <c r="D192" s="1852"/>
      <c r="E192" s="1852"/>
      <c r="F192" s="1852"/>
      <c r="G192" s="1853"/>
      <c r="H192" s="98"/>
      <c r="I192" s="99"/>
      <c r="J192" s="99"/>
      <c r="K192" s="99"/>
      <c r="L192" s="99"/>
      <c r="M192" s="99"/>
      <c r="N192" s="99"/>
      <c r="O192" s="99"/>
      <c r="P192" s="99"/>
      <c r="Q192" s="99"/>
      <c r="R192" s="99"/>
      <c r="S192" s="99"/>
      <c r="T192" s="99"/>
      <c r="U192" s="99"/>
      <c r="V192" s="99"/>
      <c r="W192" s="99"/>
      <c r="X192" s="99"/>
      <c r="Y192" s="99"/>
      <c r="Z192" s="99"/>
      <c r="AA192" s="99"/>
      <c r="AB192" s="99"/>
      <c r="AC192" s="99"/>
      <c r="AD192" s="99"/>
      <c r="AE192" s="99"/>
      <c r="AF192" s="99"/>
      <c r="AG192" s="99"/>
      <c r="AH192" s="99"/>
      <c r="AI192" s="99"/>
      <c r="AJ192" s="99"/>
      <c r="AK192" s="99"/>
      <c r="AL192" s="99"/>
      <c r="AM192" s="99"/>
      <c r="AN192" s="99"/>
      <c r="AO192" s="99"/>
      <c r="AP192" s="99"/>
      <c r="AQ192" s="99"/>
      <c r="AR192" s="99"/>
      <c r="AS192" s="100"/>
      <c r="AT192" s="59"/>
      <c r="AU192" s="59"/>
      <c r="AV192" s="59"/>
      <c r="AW192" s="59"/>
      <c r="AX192" s="59"/>
      <c r="AY192" s="59"/>
      <c r="AZ192" s="59"/>
      <c r="BA192" s="59"/>
      <c r="BB192" s="59"/>
      <c r="BC192" s="59"/>
      <c r="BD192" s="59"/>
      <c r="BE192" s="59"/>
      <c r="BF192" s="59"/>
      <c r="BG192" s="59"/>
      <c r="BH192" s="59"/>
      <c r="BI192" s="59"/>
      <c r="BJ192" s="59"/>
      <c r="BK192" s="59"/>
      <c r="BL192" s="59"/>
      <c r="BM192" s="59"/>
      <c r="BN192" s="59"/>
      <c r="BO192" s="59"/>
      <c r="BP192" s="59"/>
      <c r="BQ192" s="59"/>
      <c r="BR192" s="59"/>
      <c r="BS192" s="59"/>
      <c r="BT192" s="59"/>
      <c r="BU192" s="59"/>
      <c r="BV192" s="59"/>
      <c r="BW192" s="98"/>
      <c r="BX192" s="99"/>
      <c r="BY192" s="99"/>
      <c r="BZ192" s="99"/>
      <c r="CA192" s="99"/>
      <c r="CB192" s="99"/>
      <c r="CC192" s="99"/>
      <c r="CD192" s="99"/>
      <c r="CE192" s="99"/>
      <c r="CF192" s="99"/>
      <c r="CG192" s="99"/>
      <c r="CH192" s="99"/>
      <c r="CI192" s="99"/>
      <c r="CJ192" s="99"/>
      <c r="CK192" s="99"/>
      <c r="CL192" s="99"/>
      <c r="CM192" s="99"/>
      <c r="CN192" s="99"/>
      <c r="CO192" s="99"/>
      <c r="CP192" s="99"/>
      <c r="CQ192" s="99"/>
      <c r="CR192" s="99"/>
      <c r="CS192" s="99"/>
      <c r="CT192" s="99"/>
      <c r="CU192" s="99"/>
      <c r="CV192" s="99"/>
      <c r="CW192" s="99"/>
      <c r="CX192" s="99"/>
      <c r="CY192" s="99"/>
      <c r="CZ192" s="99"/>
      <c r="DA192" s="99"/>
      <c r="DB192" s="99"/>
      <c r="DC192" s="99"/>
      <c r="DD192" s="99"/>
      <c r="DE192" s="99"/>
      <c r="DF192" s="99"/>
      <c r="DG192" s="99"/>
      <c r="DH192" s="100"/>
      <c r="DI192" s="92"/>
      <c r="DJ192" s="93"/>
      <c r="DK192" s="93"/>
      <c r="DL192" s="93"/>
      <c r="DM192" s="93"/>
      <c r="DN192" s="93"/>
      <c r="DO192" s="93"/>
      <c r="DP192" s="93"/>
      <c r="DQ192" s="93"/>
      <c r="DR192" s="93"/>
      <c r="DS192" s="93"/>
      <c r="DT192" s="93"/>
      <c r="DU192" s="93"/>
      <c r="DV192" s="93"/>
      <c r="DW192" s="93"/>
      <c r="DX192" s="93"/>
      <c r="DY192" s="93"/>
      <c r="DZ192" s="93"/>
      <c r="EA192" s="93"/>
      <c r="EB192" s="93"/>
      <c r="EC192" s="93"/>
      <c r="ED192" s="93"/>
      <c r="EE192" s="93"/>
      <c r="EF192" s="93"/>
      <c r="EG192" s="93"/>
      <c r="EH192" s="93"/>
      <c r="EI192" s="93"/>
      <c r="EJ192" s="93"/>
      <c r="EK192" s="93"/>
      <c r="EL192" s="93"/>
      <c r="EM192" s="93"/>
      <c r="EN192" s="93"/>
      <c r="EO192" s="93"/>
      <c r="EP192" s="93"/>
      <c r="EQ192" s="93"/>
      <c r="ER192" s="93"/>
      <c r="ES192" s="93"/>
      <c r="ET192" s="93"/>
      <c r="EU192" s="93"/>
      <c r="EV192" s="93"/>
      <c r="EW192" s="93"/>
      <c r="EX192" s="93"/>
      <c r="EY192" s="93"/>
      <c r="EZ192" s="93"/>
      <c r="FA192" s="93"/>
      <c r="FB192" s="93"/>
      <c r="FC192" s="93"/>
      <c r="FD192" s="93"/>
      <c r="FE192" s="93"/>
      <c r="FF192" s="94"/>
    </row>
    <row r="193" spans="3:162">
      <c r="C193" s="1851"/>
      <c r="D193" s="1852"/>
      <c r="E193" s="1852"/>
      <c r="F193" s="1852"/>
      <c r="G193" s="1853"/>
      <c r="H193" s="95"/>
      <c r="I193" s="59"/>
      <c r="J193" s="59"/>
      <c r="K193" s="59"/>
      <c r="L193" s="59"/>
      <c r="M193" s="59"/>
      <c r="N193" s="59"/>
      <c r="O193" s="59"/>
      <c r="P193" s="59"/>
      <c r="Q193" s="59"/>
      <c r="R193" s="59"/>
      <c r="S193" s="59"/>
      <c r="T193" s="59"/>
      <c r="U193" s="59"/>
      <c r="V193" s="59"/>
      <c r="W193" s="59"/>
      <c r="X193" s="59"/>
      <c r="Y193" s="59"/>
      <c r="Z193" s="59"/>
      <c r="AA193" s="59"/>
      <c r="AB193" s="59"/>
      <c r="AC193" s="59"/>
      <c r="AD193" s="59"/>
      <c r="AE193" s="59"/>
      <c r="AF193" s="59"/>
      <c r="AG193" s="59"/>
      <c r="AH193" s="59"/>
      <c r="AI193" s="59"/>
      <c r="AJ193" s="59"/>
      <c r="AK193" s="59"/>
      <c r="AL193" s="59"/>
      <c r="AM193" s="59"/>
      <c r="AN193" s="59"/>
      <c r="AO193" s="59"/>
      <c r="AP193" s="59"/>
      <c r="AQ193" s="59"/>
      <c r="AR193" s="59"/>
      <c r="AS193" s="101"/>
      <c r="AT193" s="59"/>
      <c r="AU193" s="59"/>
      <c r="AV193" s="59"/>
      <c r="AW193" s="59"/>
      <c r="AX193" s="59"/>
      <c r="AY193" s="59"/>
      <c r="AZ193" s="59"/>
      <c r="BA193" s="59"/>
      <c r="BB193" s="59"/>
      <c r="BC193" s="59"/>
      <c r="BD193" s="59"/>
      <c r="BE193" s="59"/>
      <c r="BF193" s="59"/>
      <c r="BG193" s="59"/>
      <c r="BH193" s="59"/>
      <c r="BI193" s="59"/>
      <c r="BJ193" s="59"/>
      <c r="BK193" s="59"/>
      <c r="BL193" s="59"/>
      <c r="BM193" s="59"/>
      <c r="BN193" s="59"/>
      <c r="BO193" s="59"/>
      <c r="BP193" s="59"/>
      <c r="BQ193" s="59"/>
      <c r="BR193" s="59"/>
      <c r="BS193" s="59"/>
      <c r="BT193" s="59"/>
      <c r="BU193" s="59"/>
      <c r="BV193" s="59"/>
      <c r="BW193" s="95"/>
      <c r="BX193" s="59"/>
      <c r="BY193" s="59"/>
      <c r="BZ193" s="59"/>
      <c r="CA193" s="59"/>
      <c r="CB193" s="59"/>
      <c r="CC193" s="59"/>
      <c r="CD193" s="59"/>
      <c r="CE193" s="59"/>
      <c r="CF193" s="59"/>
      <c r="CG193" s="59"/>
      <c r="CH193" s="59"/>
      <c r="CI193" s="59"/>
      <c r="CJ193" s="59"/>
      <c r="CK193" s="59"/>
      <c r="CL193" s="59"/>
      <c r="CM193" s="59"/>
      <c r="CN193" s="59"/>
      <c r="CO193" s="59"/>
      <c r="CP193" s="59"/>
      <c r="CQ193" s="59"/>
      <c r="CR193" s="59"/>
      <c r="CS193" s="59"/>
      <c r="CT193" s="59"/>
      <c r="CU193" s="59"/>
      <c r="CV193" s="59"/>
      <c r="CW193" s="59"/>
      <c r="CX193" s="59"/>
      <c r="CY193" s="59"/>
      <c r="CZ193" s="59"/>
      <c r="DA193" s="59"/>
      <c r="DB193" s="59"/>
      <c r="DC193" s="59"/>
      <c r="DD193" s="59"/>
      <c r="DE193" s="59"/>
      <c r="DF193" s="59"/>
      <c r="DG193" s="59"/>
      <c r="DH193" s="101"/>
      <c r="DI193" s="95"/>
      <c r="DJ193" s="59"/>
      <c r="DK193" s="59"/>
      <c r="DL193" s="59"/>
      <c r="DM193" s="59"/>
      <c r="DN193" s="59"/>
      <c r="DO193" s="59"/>
      <c r="DP193" s="59"/>
      <c r="DQ193" s="59"/>
      <c r="DR193" s="59"/>
      <c r="DS193" s="59"/>
      <c r="DT193" s="59"/>
      <c r="DU193" s="59"/>
      <c r="DV193" s="59"/>
      <c r="DW193" s="59"/>
      <c r="DX193" s="59"/>
      <c r="DY193" s="59"/>
      <c r="DZ193" s="59"/>
      <c r="EA193" s="59"/>
      <c r="EB193" s="59"/>
      <c r="EC193" s="59"/>
      <c r="ED193" s="59"/>
      <c r="EE193" s="59"/>
      <c r="EF193" s="59"/>
      <c r="EG193" s="59"/>
      <c r="EH193" s="59"/>
      <c r="EI193" s="59"/>
      <c r="EJ193" s="59"/>
      <c r="EK193" s="59"/>
      <c r="EL193" s="59"/>
      <c r="EM193" s="59"/>
      <c r="EN193" s="59"/>
      <c r="EO193" s="59"/>
      <c r="EP193" s="59"/>
      <c r="EQ193" s="59"/>
      <c r="ER193" s="59"/>
      <c r="ES193" s="59"/>
      <c r="ET193" s="59"/>
      <c r="EU193" s="59"/>
      <c r="EV193" s="59"/>
      <c r="EW193" s="59"/>
      <c r="EX193" s="59"/>
      <c r="EY193" s="59"/>
      <c r="EZ193" s="59"/>
      <c r="FA193" s="59"/>
      <c r="FB193" s="59"/>
      <c r="FC193" s="59"/>
      <c r="FD193" s="59"/>
      <c r="FE193" s="59"/>
      <c r="FF193" s="96"/>
    </row>
    <row r="194" spans="3:162">
      <c r="C194" s="1851"/>
      <c r="D194" s="1852"/>
      <c r="E194" s="1852"/>
      <c r="F194" s="1852"/>
      <c r="G194" s="1853"/>
      <c r="H194" s="95"/>
      <c r="I194" s="59"/>
      <c r="J194" s="59"/>
      <c r="K194" s="59"/>
      <c r="L194" s="59"/>
      <c r="M194" s="59"/>
      <c r="N194" s="59"/>
      <c r="O194" s="59"/>
      <c r="P194" s="59"/>
      <c r="Q194" s="59"/>
      <c r="R194" s="59"/>
      <c r="S194" s="59"/>
      <c r="T194" s="59"/>
      <c r="U194" s="59"/>
      <c r="V194" s="59"/>
      <c r="W194" s="59"/>
      <c r="X194" s="59"/>
      <c r="Y194" s="59"/>
      <c r="Z194" s="59"/>
      <c r="AA194" s="59"/>
      <c r="AB194" s="59"/>
      <c r="AC194" s="59"/>
      <c r="AD194" s="59"/>
      <c r="AE194" s="59"/>
      <c r="AF194" s="59"/>
      <c r="AG194" s="59"/>
      <c r="AH194" s="59"/>
      <c r="AI194" s="59"/>
      <c r="AJ194" s="59"/>
      <c r="AK194" s="59"/>
      <c r="AL194" s="59"/>
      <c r="AM194" s="59"/>
      <c r="AN194" s="59"/>
      <c r="AO194" s="59"/>
      <c r="AP194" s="59"/>
      <c r="AQ194" s="59"/>
      <c r="AR194" s="59"/>
      <c r="AS194" s="101"/>
      <c r="AT194" s="59"/>
      <c r="AU194" s="59"/>
      <c r="AV194" s="59"/>
      <c r="AW194" s="59"/>
      <c r="AX194" s="59"/>
      <c r="AY194" s="59"/>
      <c r="AZ194" s="59"/>
      <c r="BA194" s="59"/>
      <c r="BB194" s="59"/>
      <c r="BC194" s="59"/>
      <c r="BD194" s="59"/>
      <c r="BE194" s="59"/>
      <c r="BF194" s="59"/>
      <c r="BG194" s="59"/>
      <c r="BH194" s="59"/>
      <c r="BI194" s="59"/>
      <c r="BJ194" s="59"/>
      <c r="BK194" s="59"/>
      <c r="BL194" s="59"/>
      <c r="BM194" s="59"/>
      <c r="BN194" s="59"/>
      <c r="BO194" s="59"/>
      <c r="BP194" s="59"/>
      <c r="BQ194" s="59"/>
      <c r="BR194" s="59"/>
      <c r="BS194" s="59"/>
      <c r="BT194" s="59"/>
      <c r="BU194" s="59"/>
      <c r="BV194" s="59"/>
      <c r="BW194" s="95"/>
      <c r="BX194" s="59"/>
      <c r="BY194" s="59"/>
      <c r="BZ194" s="59"/>
      <c r="CA194" s="59"/>
      <c r="CB194" s="59"/>
      <c r="CC194" s="59"/>
      <c r="CD194" s="59"/>
      <c r="CE194" s="59"/>
      <c r="CF194" s="59"/>
      <c r="CG194" s="59"/>
      <c r="CH194" s="59"/>
      <c r="CI194" s="59"/>
      <c r="CJ194" s="59"/>
      <c r="CK194" s="59"/>
      <c r="CL194" s="59"/>
      <c r="CM194" s="59"/>
      <c r="CN194" s="59"/>
      <c r="CO194" s="59"/>
      <c r="CP194" s="59"/>
      <c r="CQ194" s="59"/>
      <c r="CR194" s="59"/>
      <c r="CS194" s="59"/>
      <c r="CT194" s="59"/>
      <c r="CU194" s="59"/>
      <c r="CV194" s="59"/>
      <c r="CW194" s="59"/>
      <c r="CX194" s="59"/>
      <c r="CY194" s="59"/>
      <c r="CZ194" s="59"/>
      <c r="DA194" s="59"/>
      <c r="DB194" s="59"/>
      <c r="DC194" s="59"/>
      <c r="DD194" s="59"/>
      <c r="DE194" s="59"/>
      <c r="DF194" s="59"/>
      <c r="DG194" s="59"/>
      <c r="DH194" s="101"/>
      <c r="DI194" s="95"/>
      <c r="DJ194" s="59"/>
      <c r="DK194" s="59"/>
      <c r="DL194" s="59"/>
      <c r="DM194" s="59"/>
      <c r="DN194" s="59"/>
      <c r="DO194" s="59"/>
      <c r="DP194" s="59"/>
      <c r="DQ194" s="59"/>
      <c r="DR194" s="59"/>
      <c r="DS194" s="59"/>
      <c r="DT194" s="59"/>
      <c r="DU194" s="59"/>
      <c r="DV194" s="59"/>
      <c r="DW194" s="59"/>
      <c r="DX194" s="59"/>
      <c r="DY194" s="59"/>
      <c r="DZ194" s="59"/>
      <c r="EA194" s="59"/>
      <c r="EB194" s="59"/>
      <c r="EC194" s="59"/>
      <c r="ED194" s="59"/>
      <c r="EE194" s="59"/>
      <c r="EF194" s="59"/>
      <c r="EG194" s="59"/>
      <c r="EH194" s="59"/>
      <c r="EI194" s="59"/>
      <c r="EJ194" s="59"/>
      <c r="EK194" s="59"/>
      <c r="EL194" s="59"/>
      <c r="EM194" s="59"/>
      <c r="EN194" s="59"/>
      <c r="EO194" s="59"/>
      <c r="EP194" s="59"/>
      <c r="EQ194" s="59"/>
      <c r="ER194" s="59"/>
      <c r="ES194" s="59"/>
      <c r="ET194" s="59"/>
      <c r="EU194" s="59"/>
      <c r="EV194" s="59"/>
      <c r="EW194" s="59"/>
      <c r="EX194" s="59"/>
      <c r="EY194" s="59"/>
      <c r="EZ194" s="59"/>
      <c r="FA194" s="59"/>
      <c r="FB194" s="59"/>
      <c r="FC194" s="59"/>
      <c r="FD194" s="59"/>
      <c r="FE194" s="59"/>
      <c r="FF194" s="96"/>
    </row>
    <row r="195" spans="3:162">
      <c r="C195" s="1851"/>
      <c r="D195" s="1852"/>
      <c r="E195" s="1852"/>
      <c r="F195" s="1852"/>
      <c r="G195" s="1853"/>
      <c r="H195" s="95"/>
      <c r="I195" s="59"/>
      <c r="J195" s="59"/>
      <c r="K195" s="59"/>
      <c r="L195" s="59"/>
      <c r="M195" s="59"/>
      <c r="N195" s="59"/>
      <c r="O195" s="59"/>
      <c r="P195" s="59"/>
      <c r="Q195" s="59"/>
      <c r="R195" s="59"/>
      <c r="S195" s="59"/>
      <c r="T195" s="59"/>
      <c r="U195" s="59"/>
      <c r="V195" s="59"/>
      <c r="W195" s="59"/>
      <c r="X195" s="59"/>
      <c r="Y195" s="59"/>
      <c r="Z195" s="59"/>
      <c r="AA195" s="59"/>
      <c r="AB195" s="59"/>
      <c r="AC195" s="59"/>
      <c r="AD195" s="59"/>
      <c r="AE195" s="59"/>
      <c r="AF195" s="59"/>
      <c r="AG195" s="59"/>
      <c r="AH195" s="59"/>
      <c r="AI195" s="59"/>
      <c r="AJ195" s="59"/>
      <c r="AK195" s="59"/>
      <c r="AL195" s="59"/>
      <c r="AM195" s="59"/>
      <c r="AN195" s="59"/>
      <c r="AO195" s="59"/>
      <c r="AP195" s="59"/>
      <c r="AQ195" s="59"/>
      <c r="AR195" s="59"/>
      <c r="AS195" s="101"/>
      <c r="AT195" s="59"/>
      <c r="AU195" s="59"/>
      <c r="AV195" s="59"/>
      <c r="AW195" s="59"/>
      <c r="AX195" s="59"/>
      <c r="AY195" s="59"/>
      <c r="AZ195" s="59"/>
      <c r="BA195" s="59"/>
      <c r="BB195" s="59"/>
      <c r="BC195" s="59"/>
      <c r="BD195" s="59"/>
      <c r="BE195" s="59"/>
      <c r="BF195" s="59"/>
      <c r="BG195" s="59"/>
      <c r="BH195" s="59"/>
      <c r="BI195" s="59"/>
      <c r="BJ195" s="59"/>
      <c r="BK195" s="59"/>
      <c r="BL195" s="59"/>
      <c r="BM195" s="59"/>
      <c r="BN195" s="59"/>
      <c r="BO195" s="59"/>
      <c r="BP195" s="59"/>
      <c r="BQ195" s="59"/>
      <c r="BR195" s="59"/>
      <c r="BS195" s="59"/>
      <c r="BT195" s="59"/>
      <c r="BU195" s="59"/>
      <c r="BV195" s="59"/>
      <c r="BW195" s="95"/>
      <c r="BX195" s="59"/>
      <c r="BY195" s="59"/>
      <c r="BZ195" s="59"/>
      <c r="CA195" s="59"/>
      <c r="CB195" s="59"/>
      <c r="CC195" s="59"/>
      <c r="CD195" s="59"/>
      <c r="CE195" s="59"/>
      <c r="CF195" s="59"/>
      <c r="CG195" s="59"/>
      <c r="CH195" s="59"/>
      <c r="CI195" s="59"/>
      <c r="CJ195" s="59"/>
      <c r="CK195" s="59"/>
      <c r="CL195" s="59"/>
      <c r="CM195" s="59"/>
      <c r="CN195" s="59"/>
      <c r="CO195" s="59"/>
      <c r="CP195" s="59"/>
      <c r="CQ195" s="59"/>
      <c r="CR195" s="59"/>
      <c r="CS195" s="59"/>
      <c r="CT195" s="59"/>
      <c r="CU195" s="59"/>
      <c r="CV195" s="59"/>
      <c r="CW195" s="59"/>
      <c r="CX195" s="59"/>
      <c r="CY195" s="59"/>
      <c r="CZ195" s="59"/>
      <c r="DA195" s="59"/>
      <c r="DB195" s="59"/>
      <c r="DC195" s="59"/>
      <c r="DD195" s="59"/>
      <c r="DE195" s="59"/>
      <c r="DF195" s="59"/>
      <c r="DG195" s="59"/>
      <c r="DH195" s="101"/>
      <c r="DI195" s="95"/>
      <c r="DJ195" s="59"/>
      <c r="DK195" s="59"/>
      <c r="DL195" s="59"/>
      <c r="DM195" s="59"/>
      <c r="DN195" s="59"/>
      <c r="DO195" s="59"/>
      <c r="DP195" s="59"/>
      <c r="DQ195" s="59"/>
      <c r="DR195" s="59"/>
      <c r="DS195" s="59"/>
      <c r="DT195" s="59"/>
      <c r="DU195" s="59"/>
      <c r="DV195" s="59"/>
      <c r="DW195" s="59"/>
      <c r="DX195" s="59"/>
      <c r="DY195" s="59"/>
      <c r="DZ195" s="59"/>
      <c r="EA195" s="59"/>
      <c r="EB195" s="59"/>
      <c r="EC195" s="59"/>
      <c r="ED195" s="59"/>
      <c r="EE195" s="59"/>
      <c r="EF195" s="59"/>
      <c r="EG195" s="59"/>
      <c r="EH195" s="59"/>
      <c r="EI195" s="59"/>
      <c r="EJ195" s="59"/>
      <c r="EK195" s="59"/>
      <c r="EL195" s="59"/>
      <c r="EM195" s="59"/>
      <c r="EN195" s="59"/>
      <c r="EO195" s="59"/>
      <c r="EP195" s="59"/>
      <c r="EQ195" s="59"/>
      <c r="ER195" s="59"/>
      <c r="ES195" s="59"/>
      <c r="ET195" s="59"/>
      <c r="EU195" s="59"/>
      <c r="EV195" s="59"/>
      <c r="EW195" s="59"/>
      <c r="EX195" s="59"/>
      <c r="EY195" s="59"/>
      <c r="EZ195" s="59"/>
      <c r="FA195" s="59"/>
      <c r="FB195" s="59"/>
      <c r="FC195" s="59"/>
      <c r="FD195" s="59"/>
      <c r="FE195" s="59"/>
      <c r="FF195" s="96"/>
    </row>
    <row r="196" spans="3:162">
      <c r="C196" s="1851"/>
      <c r="D196" s="1852"/>
      <c r="E196" s="1852"/>
      <c r="F196" s="1852"/>
      <c r="G196" s="1853"/>
      <c r="H196" s="95"/>
      <c r="I196" s="59"/>
      <c r="J196" s="59"/>
      <c r="K196" s="59"/>
      <c r="L196" s="59"/>
      <c r="M196" s="59"/>
      <c r="N196" s="59"/>
      <c r="O196" s="59"/>
      <c r="P196" s="59"/>
      <c r="Q196" s="59"/>
      <c r="R196" s="59"/>
      <c r="S196" s="59"/>
      <c r="T196" s="59"/>
      <c r="U196" s="59"/>
      <c r="V196" s="59"/>
      <c r="W196" s="59"/>
      <c r="X196" s="59"/>
      <c r="Y196" s="59"/>
      <c r="Z196" s="59"/>
      <c r="AA196" s="59"/>
      <c r="AB196" s="59"/>
      <c r="AC196" s="59"/>
      <c r="AD196" s="59"/>
      <c r="AE196" s="59"/>
      <c r="AF196" s="59"/>
      <c r="AG196" s="59"/>
      <c r="AH196" s="59"/>
      <c r="AI196" s="59"/>
      <c r="AJ196" s="59"/>
      <c r="AK196" s="59"/>
      <c r="AL196" s="59"/>
      <c r="AM196" s="59"/>
      <c r="AN196" s="59"/>
      <c r="AO196" s="59"/>
      <c r="AP196" s="59"/>
      <c r="AQ196" s="59"/>
      <c r="AR196" s="59"/>
      <c r="AS196" s="101"/>
      <c r="AT196" s="59"/>
      <c r="AU196" s="59"/>
      <c r="AV196" s="59"/>
      <c r="AW196" s="59"/>
      <c r="AX196" s="59"/>
      <c r="AY196" s="59"/>
      <c r="AZ196" s="59"/>
      <c r="BA196" s="59"/>
      <c r="BB196" s="59"/>
      <c r="BC196" s="59"/>
      <c r="BD196" s="59"/>
      <c r="BE196" s="59"/>
      <c r="BF196" s="59"/>
      <c r="BG196" s="59"/>
      <c r="BH196" s="59"/>
      <c r="BI196" s="59"/>
      <c r="BJ196" s="59"/>
      <c r="BK196" s="59"/>
      <c r="BL196" s="59"/>
      <c r="BM196" s="59"/>
      <c r="BN196" s="59"/>
      <c r="BO196" s="59"/>
      <c r="BP196" s="59"/>
      <c r="BQ196" s="59"/>
      <c r="BR196" s="59"/>
      <c r="BS196" s="59"/>
      <c r="BT196" s="59"/>
      <c r="BU196" s="59"/>
      <c r="BV196" s="59"/>
      <c r="BW196" s="95"/>
      <c r="BX196" s="59"/>
      <c r="BY196" s="59"/>
      <c r="BZ196" s="59"/>
      <c r="CA196" s="59"/>
      <c r="CB196" s="59"/>
      <c r="CC196" s="59"/>
      <c r="CD196" s="59"/>
      <c r="CE196" s="59"/>
      <c r="CF196" s="59"/>
      <c r="CG196" s="59"/>
      <c r="CH196" s="59"/>
      <c r="CI196" s="59"/>
      <c r="CJ196" s="59"/>
      <c r="CK196" s="59"/>
      <c r="CL196" s="59"/>
      <c r="CM196" s="59"/>
      <c r="CN196" s="59"/>
      <c r="CO196" s="59"/>
      <c r="CP196" s="59"/>
      <c r="CQ196" s="59"/>
      <c r="CR196" s="59"/>
      <c r="CS196" s="59"/>
      <c r="CT196" s="59"/>
      <c r="CU196" s="59"/>
      <c r="CV196" s="59"/>
      <c r="CW196" s="59"/>
      <c r="CX196" s="59"/>
      <c r="CY196" s="59"/>
      <c r="CZ196" s="59"/>
      <c r="DA196" s="59"/>
      <c r="DB196" s="59"/>
      <c r="DC196" s="59"/>
      <c r="DD196" s="59"/>
      <c r="DE196" s="59"/>
      <c r="DF196" s="59"/>
      <c r="DG196" s="59"/>
      <c r="DH196" s="101"/>
      <c r="DI196" s="95"/>
      <c r="DJ196" s="59"/>
      <c r="DK196" s="59"/>
      <c r="DL196" s="59"/>
      <c r="DM196" s="59"/>
      <c r="DN196" s="59"/>
      <c r="DO196" s="59"/>
      <c r="DP196" s="59"/>
      <c r="DQ196" s="59"/>
      <c r="DR196" s="59"/>
      <c r="DS196" s="59"/>
      <c r="DT196" s="59"/>
      <c r="DU196" s="59"/>
      <c r="DV196" s="59"/>
      <c r="DW196" s="59"/>
      <c r="DX196" s="59"/>
      <c r="DY196" s="59"/>
      <c r="DZ196" s="59"/>
      <c r="EA196" s="59"/>
      <c r="EB196" s="59"/>
      <c r="EC196" s="59"/>
      <c r="ED196" s="59"/>
      <c r="EE196" s="59"/>
      <c r="EF196" s="59"/>
      <c r="EG196" s="59"/>
      <c r="EH196" s="59"/>
      <c r="EI196" s="59"/>
      <c r="EJ196" s="59"/>
      <c r="EK196" s="59"/>
      <c r="EL196" s="59"/>
      <c r="EM196" s="59"/>
      <c r="EN196" s="59"/>
      <c r="EO196" s="59"/>
      <c r="EP196" s="59"/>
      <c r="EQ196" s="59"/>
      <c r="ER196" s="59"/>
      <c r="ES196" s="59"/>
      <c r="ET196" s="59"/>
      <c r="EU196" s="59"/>
      <c r="EV196" s="59"/>
      <c r="EW196" s="59"/>
      <c r="EX196" s="59"/>
      <c r="EY196" s="59"/>
      <c r="EZ196" s="59"/>
      <c r="FA196" s="59"/>
      <c r="FB196" s="59"/>
      <c r="FC196" s="59"/>
      <c r="FD196" s="59"/>
      <c r="FE196" s="59"/>
      <c r="FF196" s="96"/>
    </row>
    <row r="197" spans="3:162">
      <c r="C197" s="1851"/>
      <c r="D197" s="1852"/>
      <c r="E197" s="1852"/>
      <c r="F197" s="1852"/>
      <c r="G197" s="1853"/>
      <c r="H197" s="95"/>
      <c r="I197" s="59"/>
      <c r="J197" s="59"/>
      <c r="K197" s="59"/>
      <c r="L197" s="59"/>
      <c r="M197" s="59"/>
      <c r="N197" s="59"/>
      <c r="O197" s="59"/>
      <c r="P197" s="59"/>
      <c r="Q197" s="59"/>
      <c r="R197" s="59"/>
      <c r="S197" s="59"/>
      <c r="T197" s="59"/>
      <c r="U197" s="59"/>
      <c r="V197" s="59"/>
      <c r="W197" s="59"/>
      <c r="X197" s="59"/>
      <c r="Y197" s="59"/>
      <c r="Z197" s="59"/>
      <c r="AA197" s="59"/>
      <c r="AB197" s="59"/>
      <c r="AC197" s="59"/>
      <c r="AD197" s="59"/>
      <c r="AE197" s="59"/>
      <c r="AF197" s="59"/>
      <c r="AG197" s="59"/>
      <c r="AH197" s="59"/>
      <c r="AI197" s="59"/>
      <c r="AJ197" s="59"/>
      <c r="AK197" s="59"/>
      <c r="AL197" s="59"/>
      <c r="AM197" s="59"/>
      <c r="AN197" s="59"/>
      <c r="AO197" s="59"/>
      <c r="AP197" s="59"/>
      <c r="AQ197" s="59"/>
      <c r="AR197" s="59"/>
      <c r="AS197" s="101"/>
      <c r="AT197" s="59"/>
      <c r="AU197" s="59"/>
      <c r="AV197" s="59"/>
      <c r="AW197" s="59"/>
      <c r="AX197" s="59"/>
      <c r="AY197" s="59"/>
      <c r="AZ197" s="59"/>
      <c r="BA197" s="59"/>
      <c r="BB197" s="59"/>
      <c r="BC197" s="59"/>
      <c r="BD197" s="59"/>
      <c r="BE197" s="59"/>
      <c r="BF197" s="59"/>
      <c r="BG197" s="59"/>
      <c r="BH197" s="59"/>
      <c r="BI197" s="59"/>
      <c r="BJ197" s="59"/>
      <c r="BK197" s="59"/>
      <c r="BL197" s="59"/>
      <c r="BM197" s="59"/>
      <c r="BN197" s="59"/>
      <c r="BO197" s="59"/>
      <c r="BP197" s="59"/>
      <c r="BQ197" s="59"/>
      <c r="BR197" s="59"/>
      <c r="BS197" s="59"/>
      <c r="BT197" s="59"/>
      <c r="BU197" s="59"/>
      <c r="BV197" s="59"/>
      <c r="BW197" s="95"/>
      <c r="BX197" s="59"/>
      <c r="BY197" s="59"/>
      <c r="BZ197" s="59"/>
      <c r="CA197" s="59"/>
      <c r="CB197" s="59"/>
      <c r="CC197" s="59"/>
      <c r="CD197" s="59"/>
      <c r="CE197" s="59"/>
      <c r="CF197" s="59"/>
      <c r="CG197" s="59"/>
      <c r="CH197" s="59"/>
      <c r="CI197" s="59"/>
      <c r="CJ197" s="59"/>
      <c r="CK197" s="59"/>
      <c r="CL197" s="59"/>
      <c r="CM197" s="59"/>
      <c r="CN197" s="59"/>
      <c r="CO197" s="59"/>
      <c r="CP197" s="59"/>
      <c r="CQ197" s="59"/>
      <c r="CR197" s="59"/>
      <c r="CS197" s="59"/>
      <c r="CT197" s="59"/>
      <c r="CU197" s="59"/>
      <c r="CV197" s="59"/>
      <c r="CW197" s="59"/>
      <c r="CX197" s="59"/>
      <c r="CY197" s="59"/>
      <c r="CZ197" s="59"/>
      <c r="DA197" s="59"/>
      <c r="DB197" s="59"/>
      <c r="DC197" s="59"/>
      <c r="DD197" s="59"/>
      <c r="DE197" s="59"/>
      <c r="DF197" s="59"/>
      <c r="DG197" s="59"/>
      <c r="DH197" s="101"/>
      <c r="DI197" s="95"/>
      <c r="DJ197" s="59"/>
      <c r="DK197" s="59"/>
      <c r="DL197" s="59"/>
      <c r="DM197" s="59"/>
      <c r="DN197" s="59"/>
      <c r="DO197" s="59"/>
      <c r="DP197" s="59"/>
      <c r="DQ197" s="59"/>
      <c r="DR197" s="59"/>
      <c r="DS197" s="59"/>
      <c r="DT197" s="59"/>
      <c r="DU197" s="59"/>
      <c r="DV197" s="59"/>
      <c r="DW197" s="59"/>
      <c r="DX197" s="59"/>
      <c r="DY197" s="59"/>
      <c r="DZ197" s="59"/>
      <c r="EA197" s="59"/>
      <c r="EB197" s="59"/>
      <c r="EC197" s="59"/>
      <c r="ED197" s="59"/>
      <c r="EE197" s="59"/>
      <c r="EF197" s="59"/>
      <c r="EG197" s="59"/>
      <c r="EH197" s="59"/>
      <c r="EI197" s="59"/>
      <c r="EJ197" s="59"/>
      <c r="EK197" s="59"/>
      <c r="EL197" s="59"/>
      <c r="EM197" s="59"/>
      <c r="EN197" s="59"/>
      <c r="EO197" s="59"/>
      <c r="EP197" s="59"/>
      <c r="EQ197" s="59"/>
      <c r="ER197" s="59"/>
      <c r="ES197" s="59"/>
      <c r="ET197" s="59"/>
      <c r="EU197" s="59"/>
      <c r="EV197" s="59"/>
      <c r="EW197" s="59"/>
      <c r="EX197" s="59"/>
      <c r="EY197" s="59"/>
      <c r="EZ197" s="59"/>
      <c r="FA197" s="59"/>
      <c r="FB197" s="59"/>
      <c r="FC197" s="59"/>
      <c r="FD197" s="59"/>
      <c r="FE197" s="59"/>
      <c r="FF197" s="96"/>
    </row>
    <row r="198" spans="3:162">
      <c r="C198" s="1851"/>
      <c r="D198" s="1852"/>
      <c r="E198" s="1852"/>
      <c r="F198" s="1852"/>
      <c r="G198" s="1853"/>
      <c r="H198" s="95"/>
      <c r="I198" s="59"/>
      <c r="J198" s="59"/>
      <c r="K198" s="59"/>
      <c r="L198" s="59"/>
      <c r="M198" s="59"/>
      <c r="N198" s="59"/>
      <c r="O198" s="59"/>
      <c r="P198" s="59"/>
      <c r="Q198" s="59"/>
      <c r="R198" s="59"/>
      <c r="S198" s="59"/>
      <c r="T198" s="59"/>
      <c r="U198" s="59"/>
      <c r="V198" s="59"/>
      <c r="W198" s="59"/>
      <c r="X198" s="59"/>
      <c r="Y198" s="59"/>
      <c r="Z198" s="59"/>
      <c r="AA198" s="59"/>
      <c r="AB198" s="59"/>
      <c r="AC198" s="59"/>
      <c r="AD198" s="59"/>
      <c r="AE198" s="59"/>
      <c r="AF198" s="59"/>
      <c r="AG198" s="59"/>
      <c r="AH198" s="59"/>
      <c r="AI198" s="59"/>
      <c r="AJ198" s="59"/>
      <c r="AK198" s="59"/>
      <c r="AL198" s="59"/>
      <c r="AM198" s="59"/>
      <c r="AN198" s="59"/>
      <c r="AO198" s="59"/>
      <c r="AP198" s="59"/>
      <c r="AQ198" s="59"/>
      <c r="AR198" s="59"/>
      <c r="AS198" s="101"/>
      <c r="AT198" s="59"/>
      <c r="AU198" s="59"/>
      <c r="AV198" s="59"/>
      <c r="AW198" s="59"/>
      <c r="AX198" s="59"/>
      <c r="AY198" s="59"/>
      <c r="AZ198" s="59"/>
      <c r="BA198" s="59"/>
      <c r="BB198" s="59"/>
      <c r="BC198" s="59"/>
      <c r="BD198" s="59"/>
      <c r="BE198" s="59"/>
      <c r="BF198" s="59"/>
      <c r="BG198" s="59"/>
      <c r="BH198" s="59"/>
      <c r="BI198" s="59"/>
      <c r="BJ198" s="59"/>
      <c r="BK198" s="59"/>
      <c r="BL198" s="59"/>
      <c r="BM198" s="59"/>
      <c r="BN198" s="59"/>
      <c r="BO198" s="59"/>
      <c r="BP198" s="59"/>
      <c r="BQ198" s="59"/>
      <c r="BR198" s="59"/>
      <c r="BS198" s="59"/>
      <c r="BT198" s="59"/>
      <c r="BU198" s="59"/>
      <c r="BV198" s="59"/>
      <c r="BW198" s="95"/>
      <c r="BX198" s="59"/>
      <c r="BY198" s="59"/>
      <c r="BZ198" s="59"/>
      <c r="CA198" s="59"/>
      <c r="CB198" s="59"/>
      <c r="CC198" s="59"/>
      <c r="CD198" s="59"/>
      <c r="CE198" s="59"/>
      <c r="CF198" s="59"/>
      <c r="CG198" s="59"/>
      <c r="CH198" s="59"/>
      <c r="CI198" s="59"/>
      <c r="CJ198" s="59"/>
      <c r="CK198" s="59"/>
      <c r="CL198" s="59"/>
      <c r="CM198" s="59"/>
      <c r="CN198" s="59"/>
      <c r="CO198" s="59"/>
      <c r="CP198" s="59"/>
      <c r="CQ198" s="59"/>
      <c r="CR198" s="59"/>
      <c r="CS198" s="59"/>
      <c r="CT198" s="59"/>
      <c r="CU198" s="59"/>
      <c r="CV198" s="59"/>
      <c r="CW198" s="59"/>
      <c r="CX198" s="59"/>
      <c r="CY198" s="59"/>
      <c r="CZ198" s="59"/>
      <c r="DA198" s="59"/>
      <c r="DB198" s="59"/>
      <c r="DC198" s="59"/>
      <c r="DD198" s="59"/>
      <c r="DE198" s="59"/>
      <c r="DF198" s="59"/>
      <c r="DG198" s="59"/>
      <c r="DH198" s="101"/>
      <c r="DI198" s="95"/>
      <c r="DJ198" s="59"/>
      <c r="DK198" s="59"/>
      <c r="DL198" s="59"/>
      <c r="DM198" s="59"/>
      <c r="DN198" s="59"/>
      <c r="DO198" s="59"/>
      <c r="DP198" s="59"/>
      <c r="DQ198" s="59"/>
      <c r="DR198" s="59"/>
      <c r="DS198" s="59"/>
      <c r="DT198" s="59"/>
      <c r="DU198" s="59"/>
      <c r="DV198" s="59"/>
      <c r="DW198" s="59"/>
      <c r="DX198" s="59"/>
      <c r="DY198" s="59"/>
      <c r="DZ198" s="59"/>
      <c r="EA198" s="59"/>
      <c r="EB198" s="59"/>
      <c r="EC198" s="59"/>
      <c r="ED198" s="59"/>
      <c r="EE198" s="59"/>
      <c r="EF198" s="59"/>
      <c r="EG198" s="59"/>
      <c r="EH198" s="59"/>
      <c r="EI198" s="59"/>
      <c r="EJ198" s="59"/>
      <c r="EK198" s="59"/>
      <c r="EL198" s="59"/>
      <c r="EM198" s="59"/>
      <c r="EN198" s="59"/>
      <c r="EO198" s="59"/>
      <c r="EP198" s="59"/>
      <c r="EQ198" s="59"/>
      <c r="ER198" s="59"/>
      <c r="ES198" s="59"/>
      <c r="ET198" s="59"/>
      <c r="EU198" s="59"/>
      <c r="EV198" s="59"/>
      <c r="EW198" s="59"/>
      <c r="EX198" s="59"/>
      <c r="EY198" s="59"/>
      <c r="EZ198" s="59"/>
      <c r="FA198" s="59"/>
      <c r="FB198" s="59"/>
      <c r="FC198" s="59"/>
      <c r="FD198" s="59"/>
      <c r="FE198" s="59"/>
      <c r="FF198" s="96"/>
    </row>
    <row r="199" spans="3:162">
      <c r="C199" s="1851"/>
      <c r="D199" s="1852"/>
      <c r="E199" s="1852"/>
      <c r="F199" s="1852"/>
      <c r="G199" s="1853"/>
      <c r="H199" s="95"/>
      <c r="I199" s="59"/>
      <c r="J199" s="59"/>
      <c r="K199" s="59"/>
      <c r="L199" s="59"/>
      <c r="M199" s="59"/>
      <c r="N199" s="59"/>
      <c r="O199" s="59"/>
      <c r="P199" s="59"/>
      <c r="Q199" s="59"/>
      <c r="R199" s="59"/>
      <c r="S199" s="59"/>
      <c r="T199" s="59"/>
      <c r="U199" s="59"/>
      <c r="V199" s="59"/>
      <c r="W199" s="59"/>
      <c r="X199" s="59"/>
      <c r="Y199" s="59"/>
      <c r="Z199" s="59"/>
      <c r="AA199" s="59"/>
      <c r="AB199" s="59"/>
      <c r="AC199" s="59"/>
      <c r="AD199" s="59"/>
      <c r="AE199" s="59"/>
      <c r="AF199" s="59"/>
      <c r="AG199" s="59"/>
      <c r="AH199" s="59"/>
      <c r="AI199" s="59"/>
      <c r="AJ199" s="59"/>
      <c r="AK199" s="59"/>
      <c r="AL199" s="59"/>
      <c r="AM199" s="59"/>
      <c r="AN199" s="59"/>
      <c r="AO199" s="59"/>
      <c r="AP199" s="59"/>
      <c r="AQ199" s="59"/>
      <c r="AR199" s="59"/>
      <c r="AS199" s="101"/>
      <c r="AT199" s="59"/>
      <c r="AU199" s="59"/>
      <c r="AV199" s="59"/>
      <c r="AW199" s="59"/>
      <c r="AX199" s="59"/>
      <c r="AY199" s="59"/>
      <c r="AZ199" s="59"/>
      <c r="BA199" s="59"/>
      <c r="BB199" s="59"/>
      <c r="BC199" s="59"/>
      <c r="BD199" s="59"/>
      <c r="BE199" s="59"/>
      <c r="BF199" s="59"/>
      <c r="BG199" s="59"/>
      <c r="BH199" s="59"/>
      <c r="BI199" s="59"/>
      <c r="BJ199" s="59"/>
      <c r="BK199" s="59"/>
      <c r="BL199" s="59"/>
      <c r="BM199" s="59"/>
      <c r="BN199" s="59"/>
      <c r="BO199" s="59"/>
      <c r="BP199" s="59"/>
      <c r="BQ199" s="59"/>
      <c r="BR199" s="59"/>
      <c r="BS199" s="59"/>
      <c r="BT199" s="59"/>
      <c r="BU199" s="59"/>
      <c r="BV199" s="59"/>
      <c r="BW199" s="95"/>
      <c r="BX199" s="59"/>
      <c r="BY199" s="59"/>
      <c r="BZ199" s="59"/>
      <c r="CA199" s="59"/>
      <c r="CB199" s="59"/>
      <c r="CC199" s="59"/>
      <c r="CD199" s="59"/>
      <c r="CE199" s="59"/>
      <c r="CF199" s="59"/>
      <c r="CG199" s="59"/>
      <c r="CH199" s="59"/>
      <c r="CI199" s="59"/>
      <c r="CJ199" s="59"/>
      <c r="CK199" s="59"/>
      <c r="CL199" s="59"/>
      <c r="CM199" s="59"/>
      <c r="CN199" s="59"/>
      <c r="CO199" s="59"/>
      <c r="CP199" s="59"/>
      <c r="CQ199" s="59"/>
      <c r="CR199" s="59"/>
      <c r="CS199" s="59"/>
      <c r="CT199" s="59"/>
      <c r="CU199" s="59"/>
      <c r="CV199" s="59"/>
      <c r="CW199" s="59"/>
      <c r="CX199" s="59"/>
      <c r="CY199" s="59"/>
      <c r="CZ199" s="59"/>
      <c r="DA199" s="59"/>
      <c r="DB199" s="59"/>
      <c r="DC199" s="59"/>
      <c r="DD199" s="59"/>
      <c r="DE199" s="59"/>
      <c r="DF199" s="59"/>
      <c r="DG199" s="59"/>
      <c r="DH199" s="101"/>
      <c r="DI199" s="95"/>
      <c r="DJ199" s="59"/>
      <c r="DK199" s="59"/>
      <c r="DL199" s="59"/>
      <c r="DM199" s="59"/>
      <c r="DN199" s="59"/>
      <c r="DO199" s="59"/>
      <c r="DP199" s="59"/>
      <c r="DQ199" s="59"/>
      <c r="DR199" s="59"/>
      <c r="DS199" s="59"/>
      <c r="DT199" s="59"/>
      <c r="DU199" s="59"/>
      <c r="DV199" s="59"/>
      <c r="DW199" s="59"/>
      <c r="DX199" s="59"/>
      <c r="DY199" s="59"/>
      <c r="DZ199" s="59"/>
      <c r="EA199" s="59"/>
      <c r="EB199" s="59"/>
      <c r="EC199" s="59"/>
      <c r="ED199" s="59"/>
      <c r="EE199" s="59"/>
      <c r="EF199" s="59"/>
      <c r="EG199" s="59"/>
      <c r="EH199" s="59"/>
      <c r="EI199" s="59"/>
      <c r="EJ199" s="59"/>
      <c r="EK199" s="59"/>
      <c r="EL199" s="59"/>
      <c r="EM199" s="59"/>
      <c r="EN199" s="59"/>
      <c r="EO199" s="59"/>
      <c r="EP199" s="59"/>
      <c r="EQ199" s="59"/>
      <c r="ER199" s="59"/>
      <c r="ES199" s="59"/>
      <c r="ET199" s="59"/>
      <c r="EU199" s="59"/>
      <c r="EV199" s="59"/>
      <c r="EW199" s="59"/>
      <c r="EX199" s="59"/>
      <c r="EY199" s="59"/>
      <c r="EZ199" s="59"/>
      <c r="FA199" s="59"/>
      <c r="FB199" s="59"/>
      <c r="FC199" s="59"/>
      <c r="FD199" s="59"/>
      <c r="FE199" s="59"/>
      <c r="FF199" s="96"/>
    </row>
    <row r="200" spans="3:162">
      <c r="C200" s="1851"/>
      <c r="D200" s="1852"/>
      <c r="E200" s="1852"/>
      <c r="F200" s="1852"/>
      <c r="G200" s="1853"/>
      <c r="H200" s="95"/>
      <c r="I200" s="59"/>
      <c r="J200" s="59"/>
      <c r="K200" s="59"/>
      <c r="L200" s="59"/>
      <c r="M200" s="59"/>
      <c r="N200" s="59"/>
      <c r="O200" s="59"/>
      <c r="P200" s="59"/>
      <c r="Q200" s="59"/>
      <c r="R200" s="59"/>
      <c r="S200" s="59"/>
      <c r="T200" s="59"/>
      <c r="U200" s="59"/>
      <c r="V200" s="59"/>
      <c r="W200" s="59"/>
      <c r="X200" s="59"/>
      <c r="Y200" s="59"/>
      <c r="Z200" s="59"/>
      <c r="AA200" s="59"/>
      <c r="AB200" s="59"/>
      <c r="AC200" s="59"/>
      <c r="AD200" s="59"/>
      <c r="AE200" s="59"/>
      <c r="AF200" s="59"/>
      <c r="AG200" s="59"/>
      <c r="AH200" s="59"/>
      <c r="AI200" s="59"/>
      <c r="AJ200" s="59"/>
      <c r="AK200" s="59"/>
      <c r="AL200" s="59"/>
      <c r="AM200" s="59"/>
      <c r="AN200" s="59"/>
      <c r="AO200" s="59"/>
      <c r="AP200" s="59"/>
      <c r="AQ200" s="59"/>
      <c r="AR200" s="59"/>
      <c r="AS200" s="101"/>
      <c r="AT200" s="59"/>
      <c r="AU200" s="59"/>
      <c r="AV200" s="59"/>
      <c r="AW200" s="59"/>
      <c r="AX200" s="59"/>
      <c r="AY200" s="59"/>
      <c r="AZ200" s="59"/>
      <c r="BA200" s="59"/>
      <c r="BB200" s="59"/>
      <c r="BC200" s="59"/>
      <c r="BD200" s="59"/>
      <c r="BE200" s="59"/>
      <c r="BF200" s="59"/>
      <c r="BG200" s="59"/>
      <c r="BH200" s="59"/>
      <c r="BI200" s="59"/>
      <c r="BJ200" s="59"/>
      <c r="BK200" s="59"/>
      <c r="BL200" s="59"/>
      <c r="BM200" s="59"/>
      <c r="BN200" s="59"/>
      <c r="BO200" s="59"/>
      <c r="BP200" s="59"/>
      <c r="BQ200" s="59"/>
      <c r="BR200" s="59"/>
      <c r="BS200" s="59"/>
      <c r="BT200" s="59"/>
      <c r="BU200" s="59"/>
      <c r="BV200" s="59"/>
      <c r="BW200" s="95"/>
      <c r="BX200" s="59"/>
      <c r="BY200" s="59"/>
      <c r="BZ200" s="59"/>
      <c r="CA200" s="59"/>
      <c r="CB200" s="59"/>
      <c r="CC200" s="59"/>
      <c r="CD200" s="59"/>
      <c r="CE200" s="59"/>
      <c r="CF200" s="59"/>
      <c r="CG200" s="59"/>
      <c r="CH200" s="59"/>
      <c r="CI200" s="59"/>
      <c r="CJ200" s="59"/>
      <c r="CK200" s="59"/>
      <c r="CL200" s="59"/>
      <c r="CM200" s="59"/>
      <c r="CN200" s="59"/>
      <c r="CO200" s="59"/>
      <c r="CP200" s="59"/>
      <c r="CQ200" s="59"/>
      <c r="CR200" s="59"/>
      <c r="CS200" s="59"/>
      <c r="CT200" s="59"/>
      <c r="CU200" s="59"/>
      <c r="CV200" s="59"/>
      <c r="CW200" s="59"/>
      <c r="CX200" s="59"/>
      <c r="CY200" s="59"/>
      <c r="CZ200" s="59"/>
      <c r="DA200" s="59"/>
      <c r="DB200" s="59"/>
      <c r="DC200" s="59"/>
      <c r="DD200" s="59"/>
      <c r="DE200" s="59"/>
      <c r="DF200" s="59"/>
      <c r="DG200" s="59"/>
      <c r="DH200" s="101"/>
      <c r="DI200" s="95"/>
      <c r="DJ200" s="59"/>
      <c r="DK200" s="59"/>
      <c r="DL200" s="59"/>
      <c r="DM200" s="59"/>
      <c r="DN200" s="59"/>
      <c r="DO200" s="59"/>
      <c r="DP200" s="59"/>
      <c r="DQ200" s="59"/>
      <c r="DR200" s="59"/>
      <c r="DS200" s="59"/>
      <c r="DT200" s="59"/>
      <c r="DU200" s="59"/>
      <c r="DV200" s="59"/>
      <c r="DW200" s="59"/>
      <c r="DX200" s="59"/>
      <c r="DY200" s="59"/>
      <c r="DZ200" s="59"/>
      <c r="EA200" s="59"/>
      <c r="EB200" s="59"/>
      <c r="EC200" s="59"/>
      <c r="ED200" s="59"/>
      <c r="EE200" s="59"/>
      <c r="EF200" s="59"/>
      <c r="EG200" s="59"/>
      <c r="EH200" s="59"/>
      <c r="EI200" s="59"/>
      <c r="EJ200" s="59"/>
      <c r="EK200" s="59"/>
      <c r="EL200" s="59"/>
      <c r="EM200" s="59"/>
      <c r="EN200" s="59"/>
      <c r="EO200" s="59"/>
      <c r="EP200" s="59"/>
      <c r="EQ200" s="59"/>
      <c r="ER200" s="59"/>
      <c r="ES200" s="59"/>
      <c r="ET200" s="59"/>
      <c r="EU200" s="59"/>
      <c r="EV200" s="59"/>
      <c r="EW200" s="59"/>
      <c r="EX200" s="59"/>
      <c r="EY200" s="59"/>
      <c r="EZ200" s="59"/>
      <c r="FA200" s="59"/>
      <c r="FB200" s="59"/>
      <c r="FC200" s="59"/>
      <c r="FD200" s="59"/>
      <c r="FE200" s="59"/>
      <c r="FF200" s="96"/>
    </row>
    <row r="201" spans="3:162">
      <c r="C201" s="1851"/>
      <c r="D201" s="1852"/>
      <c r="E201" s="1852"/>
      <c r="F201" s="1852"/>
      <c r="G201" s="1853"/>
      <c r="H201" s="95"/>
      <c r="I201" s="59"/>
      <c r="J201" s="59"/>
      <c r="K201" s="59"/>
      <c r="L201" s="59"/>
      <c r="M201" s="59"/>
      <c r="N201" s="59"/>
      <c r="O201" s="59"/>
      <c r="P201" s="59"/>
      <c r="Q201" s="59"/>
      <c r="R201" s="59"/>
      <c r="S201" s="59"/>
      <c r="T201" s="59"/>
      <c r="U201" s="59"/>
      <c r="V201" s="59"/>
      <c r="W201" s="59"/>
      <c r="X201" s="59"/>
      <c r="Y201" s="59"/>
      <c r="Z201" s="59"/>
      <c r="AA201" s="59"/>
      <c r="AB201" s="59"/>
      <c r="AC201" s="59"/>
      <c r="AD201" s="59"/>
      <c r="AE201" s="59"/>
      <c r="AF201" s="59"/>
      <c r="AG201" s="59"/>
      <c r="AH201" s="59"/>
      <c r="AI201" s="59"/>
      <c r="AJ201" s="59"/>
      <c r="AK201" s="59"/>
      <c r="AL201" s="59"/>
      <c r="AM201" s="59"/>
      <c r="AN201" s="59"/>
      <c r="AO201" s="59"/>
      <c r="AP201" s="59"/>
      <c r="AQ201" s="59"/>
      <c r="AR201" s="59"/>
      <c r="AS201" s="101"/>
      <c r="AT201" s="59"/>
      <c r="AU201" s="59"/>
      <c r="AV201" s="59"/>
      <c r="AW201" s="59"/>
      <c r="AX201" s="59"/>
      <c r="AY201" s="59"/>
      <c r="AZ201" s="59"/>
      <c r="BA201" s="59"/>
      <c r="BB201" s="59"/>
      <c r="BC201" s="59"/>
      <c r="BD201" s="59"/>
      <c r="BE201" s="59"/>
      <c r="BF201" s="59"/>
      <c r="BG201" s="59"/>
      <c r="BH201" s="59"/>
      <c r="BI201" s="59"/>
      <c r="BJ201" s="59"/>
      <c r="BK201" s="59"/>
      <c r="BL201" s="59"/>
      <c r="BM201" s="59"/>
      <c r="BN201" s="59"/>
      <c r="BO201" s="59"/>
      <c r="BP201" s="59"/>
      <c r="BQ201" s="59"/>
      <c r="BR201" s="59"/>
      <c r="BS201" s="59"/>
      <c r="BT201" s="59"/>
      <c r="BU201" s="59"/>
      <c r="BV201" s="59"/>
      <c r="BW201" s="95"/>
      <c r="BX201" s="59"/>
      <c r="BY201" s="59"/>
      <c r="BZ201" s="59"/>
      <c r="CA201" s="59"/>
      <c r="CB201" s="59"/>
      <c r="CC201" s="59"/>
      <c r="CD201" s="59"/>
      <c r="CE201" s="59"/>
      <c r="CF201" s="59"/>
      <c r="CG201" s="59"/>
      <c r="CH201" s="59"/>
      <c r="CI201" s="59"/>
      <c r="CJ201" s="59"/>
      <c r="CK201" s="59"/>
      <c r="CL201" s="59"/>
      <c r="CM201" s="59"/>
      <c r="CN201" s="59"/>
      <c r="CO201" s="59"/>
      <c r="CP201" s="59"/>
      <c r="CQ201" s="59"/>
      <c r="CR201" s="59"/>
      <c r="CS201" s="59"/>
      <c r="CT201" s="59"/>
      <c r="CU201" s="59"/>
      <c r="CV201" s="59"/>
      <c r="CW201" s="59"/>
      <c r="CX201" s="59"/>
      <c r="CY201" s="59"/>
      <c r="CZ201" s="59"/>
      <c r="DA201" s="59"/>
      <c r="DB201" s="59"/>
      <c r="DC201" s="59"/>
      <c r="DD201" s="59"/>
      <c r="DE201" s="59"/>
      <c r="DF201" s="59"/>
      <c r="DG201" s="59"/>
      <c r="DH201" s="101"/>
      <c r="DI201" s="95"/>
      <c r="DJ201" s="59"/>
      <c r="DK201" s="59"/>
      <c r="DL201" s="59"/>
      <c r="DM201" s="59"/>
      <c r="DN201" s="59"/>
      <c r="DO201" s="59"/>
      <c r="DP201" s="59"/>
      <c r="DQ201" s="59"/>
      <c r="DR201" s="59"/>
      <c r="DS201" s="59"/>
      <c r="DT201" s="59"/>
      <c r="DU201" s="59"/>
      <c r="DV201" s="59"/>
      <c r="DW201" s="59"/>
      <c r="DX201" s="59"/>
      <c r="DY201" s="59"/>
      <c r="DZ201" s="59"/>
      <c r="EA201" s="59"/>
      <c r="EB201" s="59"/>
      <c r="EC201" s="59"/>
      <c r="ED201" s="59"/>
      <c r="EE201" s="59"/>
      <c r="EF201" s="59"/>
      <c r="EG201" s="59"/>
      <c r="EH201" s="59"/>
      <c r="EI201" s="59"/>
      <c r="EJ201" s="59"/>
      <c r="EK201" s="59"/>
      <c r="EL201" s="59"/>
      <c r="EM201" s="59"/>
      <c r="EN201" s="59"/>
      <c r="EO201" s="59"/>
      <c r="EP201" s="59"/>
      <c r="EQ201" s="59"/>
      <c r="ER201" s="59"/>
      <c r="ES201" s="59"/>
      <c r="ET201" s="59"/>
      <c r="EU201" s="59"/>
      <c r="EV201" s="59"/>
      <c r="EW201" s="59"/>
      <c r="EX201" s="59"/>
      <c r="EY201" s="59"/>
      <c r="EZ201" s="59"/>
      <c r="FA201" s="59"/>
      <c r="FB201" s="59"/>
      <c r="FC201" s="59"/>
      <c r="FD201" s="59"/>
      <c r="FE201" s="59"/>
      <c r="FF201" s="96"/>
    </row>
    <row r="202" spans="3:162">
      <c r="C202" s="1851"/>
      <c r="D202" s="1852"/>
      <c r="E202" s="1852"/>
      <c r="F202" s="1852"/>
      <c r="G202" s="1853"/>
      <c r="H202" s="95"/>
      <c r="I202" s="59"/>
      <c r="J202" s="59"/>
      <c r="K202" s="59"/>
      <c r="L202" s="59"/>
      <c r="M202" s="59"/>
      <c r="N202" s="59"/>
      <c r="O202" s="59"/>
      <c r="P202" s="59"/>
      <c r="Q202" s="59"/>
      <c r="R202" s="59"/>
      <c r="S202" s="59"/>
      <c r="T202" s="59"/>
      <c r="U202" s="59"/>
      <c r="V202" s="59"/>
      <c r="W202" s="59"/>
      <c r="X202" s="59"/>
      <c r="Y202" s="59"/>
      <c r="Z202" s="59"/>
      <c r="AA202" s="59"/>
      <c r="AB202" s="59"/>
      <c r="AC202" s="59"/>
      <c r="AD202" s="59"/>
      <c r="AE202" s="59"/>
      <c r="AF202" s="59"/>
      <c r="AG202" s="59"/>
      <c r="AH202" s="59"/>
      <c r="AI202" s="59"/>
      <c r="AJ202" s="59"/>
      <c r="AK202" s="59"/>
      <c r="AL202" s="59"/>
      <c r="AM202" s="59"/>
      <c r="AN202" s="59"/>
      <c r="AO202" s="59"/>
      <c r="AP202" s="59"/>
      <c r="AQ202" s="59"/>
      <c r="AR202" s="59"/>
      <c r="AS202" s="101"/>
      <c r="AT202" s="59"/>
      <c r="AU202" s="59"/>
      <c r="AV202" s="59"/>
      <c r="AW202" s="59"/>
      <c r="AX202" s="59"/>
      <c r="AY202" s="59"/>
      <c r="AZ202" s="59"/>
      <c r="BA202" s="59"/>
      <c r="BB202" s="59"/>
      <c r="BC202" s="59"/>
      <c r="BD202" s="59"/>
      <c r="BE202" s="59"/>
      <c r="BF202" s="59"/>
      <c r="BG202" s="59"/>
      <c r="BH202" s="59"/>
      <c r="BI202" s="59"/>
      <c r="BJ202" s="59"/>
      <c r="BK202" s="59"/>
      <c r="BL202" s="59"/>
      <c r="BM202" s="59"/>
      <c r="BN202" s="59"/>
      <c r="BO202" s="59"/>
      <c r="BP202" s="59"/>
      <c r="BQ202" s="59"/>
      <c r="BR202" s="59"/>
      <c r="BS202" s="59"/>
      <c r="BT202" s="59"/>
      <c r="BU202" s="59"/>
      <c r="BV202" s="59"/>
      <c r="BW202" s="95"/>
      <c r="BX202" s="59"/>
      <c r="BY202" s="59"/>
      <c r="BZ202" s="59"/>
      <c r="CA202" s="59"/>
      <c r="CB202" s="59"/>
      <c r="CC202" s="59"/>
      <c r="CD202" s="59"/>
      <c r="CE202" s="59"/>
      <c r="CF202" s="59"/>
      <c r="CG202" s="59"/>
      <c r="CH202" s="59"/>
      <c r="CI202" s="59"/>
      <c r="CJ202" s="59"/>
      <c r="CK202" s="59"/>
      <c r="CL202" s="59"/>
      <c r="CM202" s="59"/>
      <c r="CN202" s="59"/>
      <c r="CO202" s="59"/>
      <c r="CP202" s="59"/>
      <c r="CQ202" s="59"/>
      <c r="CR202" s="59"/>
      <c r="CS202" s="59"/>
      <c r="CT202" s="59"/>
      <c r="CU202" s="59"/>
      <c r="CV202" s="59"/>
      <c r="CW202" s="59"/>
      <c r="CX202" s="59"/>
      <c r="CY202" s="59"/>
      <c r="CZ202" s="59"/>
      <c r="DA202" s="59"/>
      <c r="DB202" s="59"/>
      <c r="DC202" s="59"/>
      <c r="DD202" s="59"/>
      <c r="DE202" s="59"/>
      <c r="DF202" s="59"/>
      <c r="DG202" s="59"/>
      <c r="DH202" s="101"/>
      <c r="DI202" s="95"/>
      <c r="DJ202" s="59"/>
      <c r="DK202" s="59"/>
      <c r="DL202" s="59"/>
      <c r="DM202" s="59"/>
      <c r="DN202" s="59"/>
      <c r="DO202" s="59"/>
      <c r="DP202" s="59"/>
      <c r="DQ202" s="59"/>
      <c r="DR202" s="59"/>
      <c r="DS202" s="59"/>
      <c r="DT202" s="59"/>
      <c r="DU202" s="59"/>
      <c r="DV202" s="59"/>
      <c r="DW202" s="59"/>
      <c r="DX202" s="59"/>
      <c r="DY202" s="59"/>
      <c r="DZ202" s="59"/>
      <c r="EA202" s="59"/>
      <c r="EB202" s="59"/>
      <c r="EC202" s="59"/>
      <c r="ED202" s="59"/>
      <c r="EE202" s="59"/>
      <c r="EF202" s="59"/>
      <c r="EG202" s="59"/>
      <c r="EH202" s="59"/>
      <c r="EI202" s="59"/>
      <c r="EJ202" s="59"/>
      <c r="EK202" s="59"/>
      <c r="EL202" s="59"/>
      <c r="EM202" s="59"/>
      <c r="EN202" s="59"/>
      <c r="EO202" s="59"/>
      <c r="EP202" s="59"/>
      <c r="EQ202" s="59"/>
      <c r="ER202" s="59"/>
      <c r="ES202" s="59"/>
      <c r="ET202" s="59"/>
      <c r="EU202" s="59"/>
      <c r="EV202" s="59"/>
      <c r="EW202" s="59"/>
      <c r="EX202" s="59"/>
      <c r="EY202" s="59"/>
      <c r="EZ202" s="59"/>
      <c r="FA202" s="59"/>
      <c r="FB202" s="59"/>
      <c r="FC202" s="59"/>
      <c r="FD202" s="59"/>
      <c r="FE202" s="59"/>
      <c r="FF202" s="96"/>
    </row>
    <row r="203" spans="3:162">
      <c r="C203" s="1851"/>
      <c r="D203" s="1852"/>
      <c r="E203" s="1852"/>
      <c r="F203" s="1852"/>
      <c r="G203" s="1853"/>
      <c r="H203" s="95"/>
      <c r="I203" s="59"/>
      <c r="J203" s="59"/>
      <c r="K203" s="59"/>
      <c r="L203" s="59"/>
      <c r="M203" s="59"/>
      <c r="N203" s="59"/>
      <c r="O203" s="59"/>
      <c r="P203" s="59"/>
      <c r="Q203" s="59"/>
      <c r="R203" s="59"/>
      <c r="S203" s="59"/>
      <c r="T203" s="59"/>
      <c r="U203" s="59"/>
      <c r="V203" s="59"/>
      <c r="W203" s="59"/>
      <c r="X203" s="59"/>
      <c r="Y203" s="59"/>
      <c r="Z203" s="59"/>
      <c r="AA203" s="59"/>
      <c r="AB203" s="59"/>
      <c r="AC203" s="59"/>
      <c r="AD203" s="59"/>
      <c r="AE203" s="59"/>
      <c r="AF203" s="59"/>
      <c r="AG203" s="59"/>
      <c r="AH203" s="59"/>
      <c r="AI203" s="59"/>
      <c r="AJ203" s="59"/>
      <c r="AK203" s="59"/>
      <c r="AL203" s="59"/>
      <c r="AM203" s="59"/>
      <c r="AN203" s="59"/>
      <c r="AO203" s="59"/>
      <c r="AP203" s="59"/>
      <c r="AQ203" s="59"/>
      <c r="AR203" s="59"/>
      <c r="AS203" s="101"/>
      <c r="AT203" s="59"/>
      <c r="AU203" s="59"/>
      <c r="AV203" s="59"/>
      <c r="AW203" s="59"/>
      <c r="AX203" s="59"/>
      <c r="AY203" s="59"/>
      <c r="AZ203" s="59"/>
      <c r="BA203" s="59"/>
      <c r="BB203" s="59"/>
      <c r="BC203" s="59"/>
      <c r="BD203" s="59"/>
      <c r="BE203" s="59"/>
      <c r="BF203" s="59"/>
      <c r="BG203" s="59"/>
      <c r="BH203" s="59"/>
      <c r="BI203" s="59"/>
      <c r="BJ203" s="59"/>
      <c r="BK203" s="59"/>
      <c r="BL203" s="59"/>
      <c r="BM203" s="59"/>
      <c r="BN203" s="59"/>
      <c r="BO203" s="59"/>
      <c r="BP203" s="59"/>
      <c r="BQ203" s="59"/>
      <c r="BR203" s="59"/>
      <c r="BS203" s="59"/>
      <c r="BT203" s="59"/>
      <c r="BU203" s="59"/>
      <c r="BV203" s="59"/>
      <c r="BW203" s="95"/>
      <c r="BX203" s="59"/>
      <c r="BY203" s="59"/>
      <c r="BZ203" s="59"/>
      <c r="CA203" s="59"/>
      <c r="CB203" s="59"/>
      <c r="CC203" s="59"/>
      <c r="CD203" s="59"/>
      <c r="CE203" s="59"/>
      <c r="CF203" s="59"/>
      <c r="CG203" s="59"/>
      <c r="CH203" s="59"/>
      <c r="CI203" s="59"/>
      <c r="CJ203" s="59"/>
      <c r="CK203" s="59"/>
      <c r="CL203" s="59"/>
      <c r="CM203" s="59"/>
      <c r="CN203" s="59"/>
      <c r="CO203" s="59"/>
      <c r="CP203" s="59"/>
      <c r="CQ203" s="59"/>
      <c r="CR203" s="59"/>
      <c r="CS203" s="59"/>
      <c r="CT203" s="59"/>
      <c r="CU203" s="59"/>
      <c r="CV203" s="59"/>
      <c r="CW203" s="59"/>
      <c r="CX203" s="59"/>
      <c r="CY203" s="59"/>
      <c r="CZ203" s="59"/>
      <c r="DA203" s="59"/>
      <c r="DB203" s="59"/>
      <c r="DC203" s="59"/>
      <c r="DD203" s="59"/>
      <c r="DE203" s="59"/>
      <c r="DF203" s="59"/>
      <c r="DG203" s="59"/>
      <c r="DH203" s="101"/>
      <c r="DI203" s="95"/>
      <c r="DJ203" s="59"/>
      <c r="DK203" s="59"/>
      <c r="DL203" s="59"/>
      <c r="DM203" s="59"/>
      <c r="DN203" s="59"/>
      <c r="DO203" s="59"/>
      <c r="DP203" s="59"/>
      <c r="DQ203" s="59"/>
      <c r="DR203" s="59"/>
      <c r="DS203" s="59"/>
      <c r="DT203" s="59"/>
      <c r="DU203" s="59"/>
      <c r="DV203" s="59"/>
      <c r="DW203" s="59"/>
      <c r="DX203" s="59"/>
      <c r="DY203" s="59"/>
      <c r="DZ203" s="59"/>
      <c r="EA203" s="59"/>
      <c r="EB203" s="59"/>
      <c r="EC203" s="59"/>
      <c r="ED203" s="59"/>
      <c r="EE203" s="59"/>
      <c r="EF203" s="59"/>
      <c r="EG203" s="59"/>
      <c r="EH203" s="59"/>
      <c r="EI203" s="59"/>
      <c r="EJ203" s="59"/>
      <c r="EK203" s="59"/>
      <c r="EL203" s="59"/>
      <c r="EM203" s="59"/>
      <c r="EN203" s="59"/>
      <c r="EO203" s="59"/>
      <c r="EP203" s="59"/>
      <c r="EQ203" s="59"/>
      <c r="ER203" s="59"/>
      <c r="ES203" s="59"/>
      <c r="ET203" s="59"/>
      <c r="EU203" s="59"/>
      <c r="EV203" s="59"/>
      <c r="EW203" s="59"/>
      <c r="EX203" s="59"/>
      <c r="EY203" s="59"/>
      <c r="EZ203" s="59"/>
      <c r="FA203" s="59"/>
      <c r="FB203" s="59"/>
      <c r="FC203" s="59"/>
      <c r="FD203" s="59"/>
      <c r="FE203" s="59"/>
      <c r="FF203" s="96"/>
    </row>
    <row r="204" spans="3:162">
      <c r="C204" s="1851"/>
      <c r="D204" s="1852"/>
      <c r="E204" s="1852"/>
      <c r="F204" s="1852"/>
      <c r="G204" s="1853"/>
      <c r="H204" s="95"/>
      <c r="I204" s="59"/>
      <c r="J204" s="59"/>
      <c r="K204" s="59"/>
      <c r="L204" s="59"/>
      <c r="M204" s="59"/>
      <c r="N204" s="59"/>
      <c r="O204" s="59"/>
      <c r="P204" s="59"/>
      <c r="Q204" s="59"/>
      <c r="R204" s="59"/>
      <c r="S204" s="59"/>
      <c r="T204" s="59"/>
      <c r="U204" s="59"/>
      <c r="V204" s="59"/>
      <c r="W204" s="59"/>
      <c r="X204" s="59"/>
      <c r="Y204" s="59"/>
      <c r="Z204" s="59"/>
      <c r="AA204" s="59"/>
      <c r="AB204" s="59"/>
      <c r="AC204" s="59"/>
      <c r="AD204" s="59"/>
      <c r="AE204" s="59"/>
      <c r="AF204" s="59"/>
      <c r="AG204" s="59"/>
      <c r="AH204" s="59"/>
      <c r="AI204" s="59"/>
      <c r="AJ204" s="59"/>
      <c r="AK204" s="59"/>
      <c r="AL204" s="59"/>
      <c r="AM204" s="59"/>
      <c r="AN204" s="59"/>
      <c r="AO204" s="59"/>
      <c r="AP204" s="59"/>
      <c r="AQ204" s="59"/>
      <c r="AR204" s="59"/>
      <c r="AS204" s="101"/>
      <c r="AT204" s="59"/>
      <c r="AU204" s="59"/>
      <c r="AV204" s="59"/>
      <c r="AW204" s="59"/>
      <c r="AX204" s="59"/>
      <c r="AY204" s="59"/>
      <c r="AZ204" s="59"/>
      <c r="BA204" s="59"/>
      <c r="BB204" s="59"/>
      <c r="BC204" s="59"/>
      <c r="BD204" s="59"/>
      <c r="BE204" s="59"/>
      <c r="BF204" s="59"/>
      <c r="BG204" s="59"/>
      <c r="BH204" s="59"/>
      <c r="BI204" s="59"/>
      <c r="BJ204" s="59"/>
      <c r="BK204" s="59"/>
      <c r="BL204" s="59"/>
      <c r="BM204" s="59"/>
      <c r="BN204" s="59"/>
      <c r="BO204" s="59"/>
      <c r="BP204" s="59"/>
      <c r="BQ204" s="59"/>
      <c r="BR204" s="59"/>
      <c r="BS204" s="59"/>
      <c r="BT204" s="59"/>
      <c r="BU204" s="59"/>
      <c r="BV204" s="59"/>
      <c r="BW204" s="95"/>
      <c r="BX204" s="59"/>
      <c r="BY204" s="59"/>
      <c r="BZ204" s="59"/>
      <c r="CA204" s="59"/>
      <c r="CB204" s="59"/>
      <c r="CC204" s="59"/>
      <c r="CD204" s="59"/>
      <c r="CE204" s="59"/>
      <c r="CF204" s="59"/>
      <c r="CG204" s="59"/>
      <c r="CH204" s="59"/>
      <c r="CI204" s="59"/>
      <c r="CJ204" s="59"/>
      <c r="CK204" s="59"/>
      <c r="CL204" s="59"/>
      <c r="CM204" s="59"/>
      <c r="CN204" s="59"/>
      <c r="CO204" s="59"/>
      <c r="CP204" s="59"/>
      <c r="CQ204" s="59"/>
      <c r="CR204" s="59"/>
      <c r="CS204" s="59"/>
      <c r="CT204" s="59"/>
      <c r="CU204" s="59"/>
      <c r="CV204" s="59"/>
      <c r="CW204" s="59"/>
      <c r="CX204" s="59"/>
      <c r="CY204" s="59"/>
      <c r="CZ204" s="59"/>
      <c r="DA204" s="59"/>
      <c r="DB204" s="59"/>
      <c r="DC204" s="59"/>
      <c r="DD204" s="59"/>
      <c r="DE204" s="59"/>
      <c r="DF204" s="59"/>
      <c r="DG204" s="59"/>
      <c r="DH204" s="101"/>
      <c r="DI204" s="95"/>
      <c r="DJ204" s="59"/>
      <c r="DK204" s="59"/>
      <c r="DL204" s="59"/>
      <c r="DM204" s="59"/>
      <c r="DN204" s="59"/>
      <c r="DO204" s="59"/>
      <c r="DP204" s="59"/>
      <c r="DQ204" s="59"/>
      <c r="DR204" s="59"/>
      <c r="DS204" s="59"/>
      <c r="DT204" s="59"/>
      <c r="DU204" s="59"/>
      <c r="DV204" s="59"/>
      <c r="DW204" s="59"/>
      <c r="DX204" s="59"/>
      <c r="DY204" s="59"/>
      <c r="DZ204" s="59"/>
      <c r="EA204" s="59"/>
      <c r="EB204" s="59"/>
      <c r="EC204" s="59"/>
      <c r="ED204" s="59"/>
      <c r="EE204" s="59"/>
      <c r="EF204" s="59"/>
      <c r="EG204" s="59"/>
      <c r="EH204" s="59"/>
      <c r="EI204" s="59"/>
      <c r="EJ204" s="59"/>
      <c r="EK204" s="59"/>
      <c r="EL204" s="59"/>
      <c r="EM204" s="59"/>
      <c r="EN204" s="59"/>
      <c r="EO204" s="59"/>
      <c r="EP204" s="59"/>
      <c r="EQ204" s="59"/>
      <c r="ER204" s="59"/>
      <c r="ES204" s="59"/>
      <c r="ET204" s="59"/>
      <c r="EU204" s="59"/>
      <c r="EV204" s="59"/>
      <c r="EW204" s="59"/>
      <c r="EX204" s="59"/>
      <c r="EY204" s="59"/>
      <c r="EZ204" s="59"/>
      <c r="FA204" s="59"/>
      <c r="FB204" s="59"/>
      <c r="FC204" s="59"/>
      <c r="FD204" s="59"/>
      <c r="FE204" s="59"/>
      <c r="FF204" s="96"/>
    </row>
    <row r="205" spans="3:162">
      <c r="C205" s="1851"/>
      <c r="D205" s="1852"/>
      <c r="E205" s="1852"/>
      <c r="F205" s="1852"/>
      <c r="G205" s="1853"/>
      <c r="H205" s="95"/>
      <c r="I205" s="59"/>
      <c r="J205" s="59"/>
      <c r="K205" s="59"/>
      <c r="L205" s="59"/>
      <c r="M205" s="59"/>
      <c r="N205" s="59"/>
      <c r="O205" s="59"/>
      <c r="P205" s="59"/>
      <c r="Q205" s="59"/>
      <c r="R205" s="59"/>
      <c r="S205" s="59"/>
      <c r="T205" s="59"/>
      <c r="U205" s="59"/>
      <c r="V205" s="59"/>
      <c r="W205" s="59"/>
      <c r="X205" s="59"/>
      <c r="Y205" s="59"/>
      <c r="Z205" s="59"/>
      <c r="AA205" s="59"/>
      <c r="AB205" s="59"/>
      <c r="AC205" s="59"/>
      <c r="AD205" s="59"/>
      <c r="AE205" s="59"/>
      <c r="AF205" s="59"/>
      <c r="AG205" s="59"/>
      <c r="AH205" s="59"/>
      <c r="AI205" s="59"/>
      <c r="AJ205" s="59"/>
      <c r="AK205" s="59"/>
      <c r="AL205" s="59"/>
      <c r="AM205" s="59"/>
      <c r="AN205" s="59"/>
      <c r="AO205" s="59"/>
      <c r="AP205" s="59"/>
      <c r="AQ205" s="59"/>
      <c r="AR205" s="59"/>
      <c r="AS205" s="101"/>
      <c r="AT205" s="59"/>
      <c r="AU205" s="59"/>
      <c r="AV205" s="59"/>
      <c r="AW205" s="59"/>
      <c r="AX205" s="59"/>
      <c r="AY205" s="59"/>
      <c r="AZ205" s="59"/>
      <c r="BA205" s="59"/>
      <c r="BB205" s="59"/>
      <c r="BC205" s="59"/>
      <c r="BD205" s="59"/>
      <c r="BE205" s="59"/>
      <c r="BF205" s="59"/>
      <c r="BG205" s="59"/>
      <c r="BH205" s="59"/>
      <c r="BI205" s="59"/>
      <c r="BJ205" s="59"/>
      <c r="BK205" s="59"/>
      <c r="BL205" s="59"/>
      <c r="BM205" s="59"/>
      <c r="BN205" s="59"/>
      <c r="BO205" s="59"/>
      <c r="BP205" s="59"/>
      <c r="BQ205" s="59"/>
      <c r="BR205" s="59"/>
      <c r="BS205" s="59"/>
      <c r="BT205" s="59"/>
      <c r="BU205" s="59"/>
      <c r="BV205" s="59"/>
      <c r="BW205" s="95"/>
      <c r="BX205" s="59"/>
      <c r="BY205" s="59"/>
      <c r="BZ205" s="59"/>
      <c r="CA205" s="59"/>
      <c r="CB205" s="59"/>
      <c r="CC205" s="59"/>
      <c r="CD205" s="59"/>
      <c r="CE205" s="59"/>
      <c r="CF205" s="59"/>
      <c r="CG205" s="59"/>
      <c r="CH205" s="59"/>
      <c r="CI205" s="59"/>
      <c r="CJ205" s="59"/>
      <c r="CK205" s="59"/>
      <c r="CL205" s="59"/>
      <c r="CM205" s="59"/>
      <c r="CN205" s="59"/>
      <c r="CO205" s="59"/>
      <c r="CP205" s="59"/>
      <c r="CQ205" s="59"/>
      <c r="CR205" s="59"/>
      <c r="CS205" s="59"/>
      <c r="CT205" s="59"/>
      <c r="CU205" s="59"/>
      <c r="CV205" s="59"/>
      <c r="CW205" s="59"/>
      <c r="CX205" s="59"/>
      <c r="CY205" s="59"/>
      <c r="CZ205" s="59"/>
      <c r="DA205" s="59"/>
      <c r="DB205" s="59"/>
      <c r="DC205" s="59"/>
      <c r="DD205" s="59"/>
      <c r="DE205" s="59"/>
      <c r="DF205" s="59"/>
      <c r="DG205" s="59"/>
      <c r="DH205" s="101"/>
      <c r="DI205" s="95"/>
      <c r="DJ205" s="59"/>
      <c r="DK205" s="59"/>
      <c r="DL205" s="59"/>
      <c r="DM205" s="59"/>
      <c r="DN205" s="59"/>
      <c r="DO205" s="59"/>
      <c r="DP205" s="59"/>
      <c r="DQ205" s="59"/>
      <c r="DR205" s="59"/>
      <c r="DS205" s="59"/>
      <c r="DT205" s="59"/>
      <c r="DU205" s="59"/>
      <c r="DV205" s="59"/>
      <c r="DW205" s="59"/>
      <c r="DX205" s="59"/>
      <c r="DY205" s="59"/>
      <c r="DZ205" s="59"/>
      <c r="EA205" s="59"/>
      <c r="EB205" s="59"/>
      <c r="EC205" s="59"/>
      <c r="ED205" s="59"/>
      <c r="EE205" s="59"/>
      <c r="EF205" s="59"/>
      <c r="EG205" s="59"/>
      <c r="EH205" s="59"/>
      <c r="EI205" s="59"/>
      <c r="EJ205" s="59"/>
      <c r="EK205" s="59"/>
      <c r="EL205" s="59"/>
      <c r="EM205" s="59"/>
      <c r="EN205" s="59"/>
      <c r="EO205" s="59"/>
      <c r="EP205" s="59"/>
      <c r="EQ205" s="59"/>
      <c r="ER205" s="59"/>
      <c r="ES205" s="59"/>
      <c r="ET205" s="59"/>
      <c r="EU205" s="59"/>
      <c r="EV205" s="59"/>
      <c r="EW205" s="59"/>
      <c r="EX205" s="59"/>
      <c r="EY205" s="59"/>
      <c r="EZ205" s="59"/>
      <c r="FA205" s="59"/>
      <c r="FB205" s="59"/>
      <c r="FC205" s="59"/>
      <c r="FD205" s="59"/>
      <c r="FE205" s="59"/>
      <c r="FF205" s="96"/>
    </row>
    <row r="206" spans="3:162">
      <c r="C206" s="1851"/>
      <c r="D206" s="1852"/>
      <c r="E206" s="1852"/>
      <c r="F206" s="1852"/>
      <c r="G206" s="1853"/>
      <c r="H206" s="95"/>
      <c r="I206" s="59"/>
      <c r="J206" s="59"/>
      <c r="K206" s="59"/>
      <c r="L206" s="59"/>
      <c r="M206" s="59"/>
      <c r="N206" s="59"/>
      <c r="O206" s="59"/>
      <c r="P206" s="59"/>
      <c r="Q206" s="59"/>
      <c r="R206" s="59"/>
      <c r="S206" s="59"/>
      <c r="T206" s="59"/>
      <c r="U206" s="59"/>
      <c r="V206" s="59"/>
      <c r="W206" s="59"/>
      <c r="X206" s="59"/>
      <c r="Y206" s="59"/>
      <c r="Z206" s="59"/>
      <c r="AA206" s="59"/>
      <c r="AB206" s="59"/>
      <c r="AC206" s="59"/>
      <c r="AD206" s="59"/>
      <c r="AE206" s="59"/>
      <c r="AF206" s="59"/>
      <c r="AG206" s="59"/>
      <c r="AH206" s="59"/>
      <c r="AI206" s="59"/>
      <c r="AJ206" s="59"/>
      <c r="AK206" s="59"/>
      <c r="AL206" s="59"/>
      <c r="AM206" s="59"/>
      <c r="AN206" s="59"/>
      <c r="AO206" s="59"/>
      <c r="AP206" s="59"/>
      <c r="AQ206" s="59"/>
      <c r="AR206" s="59"/>
      <c r="AS206" s="101"/>
      <c r="AT206" s="59"/>
      <c r="AU206" s="59"/>
      <c r="AV206" s="59"/>
      <c r="AW206" s="59"/>
      <c r="AX206" s="59"/>
      <c r="AY206" s="59"/>
      <c r="AZ206" s="59"/>
      <c r="BA206" s="59"/>
      <c r="BB206" s="59"/>
      <c r="BC206" s="59"/>
      <c r="BD206" s="59"/>
      <c r="BE206" s="59"/>
      <c r="BF206" s="59"/>
      <c r="BG206" s="59"/>
      <c r="BH206" s="59"/>
      <c r="BI206" s="59"/>
      <c r="BJ206" s="59"/>
      <c r="BK206" s="59"/>
      <c r="BL206" s="59"/>
      <c r="BM206" s="59"/>
      <c r="BN206" s="59"/>
      <c r="BO206" s="59"/>
      <c r="BP206" s="59"/>
      <c r="BQ206" s="59"/>
      <c r="BR206" s="59"/>
      <c r="BS206" s="59"/>
      <c r="BT206" s="59"/>
      <c r="BU206" s="59"/>
      <c r="BV206" s="59"/>
      <c r="BW206" s="95"/>
      <c r="BX206" s="59"/>
      <c r="BY206" s="59"/>
      <c r="BZ206" s="59"/>
      <c r="CA206" s="59"/>
      <c r="CB206" s="59"/>
      <c r="CC206" s="59"/>
      <c r="CD206" s="59"/>
      <c r="CE206" s="59"/>
      <c r="CF206" s="59"/>
      <c r="CG206" s="59"/>
      <c r="CH206" s="59"/>
      <c r="CI206" s="59"/>
      <c r="CJ206" s="59"/>
      <c r="CK206" s="59"/>
      <c r="CL206" s="59"/>
      <c r="CM206" s="59"/>
      <c r="CN206" s="59"/>
      <c r="CO206" s="59"/>
      <c r="CP206" s="59"/>
      <c r="CQ206" s="59"/>
      <c r="CR206" s="59"/>
      <c r="CS206" s="59"/>
      <c r="CT206" s="59"/>
      <c r="CU206" s="59"/>
      <c r="CV206" s="59"/>
      <c r="CW206" s="59"/>
      <c r="CX206" s="59"/>
      <c r="CY206" s="59"/>
      <c r="CZ206" s="59"/>
      <c r="DA206" s="59"/>
      <c r="DB206" s="59"/>
      <c r="DC206" s="59"/>
      <c r="DD206" s="59"/>
      <c r="DE206" s="59"/>
      <c r="DF206" s="59"/>
      <c r="DG206" s="59"/>
      <c r="DH206" s="101"/>
      <c r="DI206" s="95"/>
      <c r="DJ206" s="59"/>
      <c r="DK206" s="59"/>
      <c r="DL206" s="59"/>
      <c r="DM206" s="59"/>
      <c r="DN206" s="59"/>
      <c r="DO206" s="59"/>
      <c r="DP206" s="59"/>
      <c r="DQ206" s="59"/>
      <c r="DR206" s="59"/>
      <c r="DS206" s="59"/>
      <c r="DT206" s="59"/>
      <c r="DU206" s="59"/>
      <c r="DV206" s="59"/>
      <c r="DW206" s="59"/>
      <c r="DX206" s="59"/>
      <c r="DY206" s="59"/>
      <c r="DZ206" s="59"/>
      <c r="EA206" s="59"/>
      <c r="EB206" s="59"/>
      <c r="EC206" s="59"/>
      <c r="ED206" s="59"/>
      <c r="EE206" s="59"/>
      <c r="EF206" s="59"/>
      <c r="EG206" s="59"/>
      <c r="EH206" s="59"/>
      <c r="EI206" s="59"/>
      <c r="EJ206" s="59"/>
      <c r="EK206" s="59"/>
      <c r="EL206" s="59"/>
      <c r="EM206" s="59"/>
      <c r="EN206" s="59"/>
      <c r="EO206" s="59"/>
      <c r="EP206" s="59"/>
      <c r="EQ206" s="59"/>
      <c r="ER206" s="59"/>
      <c r="ES206" s="59"/>
      <c r="ET206" s="59"/>
      <c r="EU206" s="59"/>
      <c r="EV206" s="59"/>
      <c r="EW206" s="59"/>
      <c r="EX206" s="59"/>
      <c r="EY206" s="59"/>
      <c r="EZ206" s="59"/>
      <c r="FA206" s="59"/>
      <c r="FB206" s="59"/>
      <c r="FC206" s="59"/>
      <c r="FD206" s="59"/>
      <c r="FE206" s="59"/>
      <c r="FF206" s="96"/>
    </row>
    <row r="207" spans="3:162">
      <c r="C207" s="1851"/>
      <c r="D207" s="1852"/>
      <c r="E207" s="1852"/>
      <c r="F207" s="1852"/>
      <c r="G207" s="1853"/>
      <c r="H207" s="95"/>
      <c r="I207" s="59"/>
      <c r="J207" s="59"/>
      <c r="K207" s="59"/>
      <c r="L207" s="59"/>
      <c r="M207" s="59"/>
      <c r="N207" s="59"/>
      <c r="O207" s="59"/>
      <c r="P207" s="59"/>
      <c r="Q207" s="59"/>
      <c r="R207" s="59"/>
      <c r="S207" s="59"/>
      <c r="T207" s="59"/>
      <c r="U207" s="59"/>
      <c r="V207" s="59"/>
      <c r="W207" s="59"/>
      <c r="X207" s="59"/>
      <c r="Y207" s="59"/>
      <c r="Z207" s="59"/>
      <c r="AA207" s="59"/>
      <c r="AB207" s="59"/>
      <c r="AC207" s="59"/>
      <c r="AD207" s="59"/>
      <c r="AE207" s="59"/>
      <c r="AF207" s="59"/>
      <c r="AG207" s="59"/>
      <c r="AH207" s="59"/>
      <c r="AI207" s="59"/>
      <c r="AJ207" s="59"/>
      <c r="AK207" s="59"/>
      <c r="AL207" s="59"/>
      <c r="AM207" s="59"/>
      <c r="AN207" s="59"/>
      <c r="AO207" s="59"/>
      <c r="AP207" s="59"/>
      <c r="AQ207" s="59"/>
      <c r="AR207" s="59"/>
      <c r="AS207" s="101"/>
      <c r="AT207" s="59"/>
      <c r="AU207" s="59"/>
      <c r="AV207" s="59"/>
      <c r="AW207" s="59"/>
      <c r="AX207" s="59"/>
      <c r="AY207" s="59"/>
      <c r="AZ207" s="59"/>
      <c r="BA207" s="59"/>
      <c r="BB207" s="59"/>
      <c r="BC207" s="59"/>
      <c r="BD207" s="59"/>
      <c r="BE207" s="59"/>
      <c r="BF207" s="59"/>
      <c r="BG207" s="59"/>
      <c r="BH207" s="59"/>
      <c r="BI207" s="59"/>
      <c r="BJ207" s="59"/>
      <c r="BK207" s="59"/>
      <c r="BL207" s="59"/>
      <c r="BM207" s="59"/>
      <c r="BN207" s="59"/>
      <c r="BO207" s="59"/>
      <c r="BP207" s="59"/>
      <c r="BQ207" s="59"/>
      <c r="BR207" s="59"/>
      <c r="BS207" s="59"/>
      <c r="BT207" s="59"/>
      <c r="BU207" s="59"/>
      <c r="BV207" s="59"/>
      <c r="BW207" s="95"/>
      <c r="BX207" s="59"/>
      <c r="BY207" s="59"/>
      <c r="BZ207" s="59"/>
      <c r="CA207" s="59"/>
      <c r="CB207" s="59"/>
      <c r="CC207" s="59"/>
      <c r="CD207" s="59"/>
      <c r="CE207" s="59"/>
      <c r="CF207" s="59"/>
      <c r="CG207" s="59"/>
      <c r="CH207" s="59"/>
      <c r="CI207" s="59"/>
      <c r="CJ207" s="59"/>
      <c r="CK207" s="59"/>
      <c r="CL207" s="59"/>
      <c r="CM207" s="59"/>
      <c r="CN207" s="59"/>
      <c r="CO207" s="59"/>
      <c r="CP207" s="59"/>
      <c r="CQ207" s="59"/>
      <c r="CR207" s="59"/>
      <c r="CS207" s="59"/>
      <c r="CT207" s="59"/>
      <c r="CU207" s="59"/>
      <c r="CV207" s="59"/>
      <c r="CW207" s="59"/>
      <c r="CX207" s="59"/>
      <c r="CY207" s="59"/>
      <c r="CZ207" s="59"/>
      <c r="DA207" s="59"/>
      <c r="DB207" s="59"/>
      <c r="DC207" s="59"/>
      <c r="DD207" s="59"/>
      <c r="DE207" s="59"/>
      <c r="DF207" s="59"/>
      <c r="DG207" s="59"/>
      <c r="DH207" s="101"/>
      <c r="DI207" s="95"/>
      <c r="DJ207" s="59"/>
      <c r="DK207" s="59"/>
      <c r="DL207" s="59"/>
      <c r="DM207" s="59"/>
      <c r="DN207" s="59"/>
      <c r="DO207" s="59"/>
      <c r="DP207" s="59"/>
      <c r="DQ207" s="59"/>
      <c r="DR207" s="59"/>
      <c r="DS207" s="59"/>
      <c r="DT207" s="59"/>
      <c r="DU207" s="59"/>
      <c r="DV207" s="59"/>
      <c r="DW207" s="59"/>
      <c r="DX207" s="59"/>
      <c r="DY207" s="59"/>
      <c r="DZ207" s="59"/>
      <c r="EA207" s="59"/>
      <c r="EB207" s="59"/>
      <c r="EC207" s="59"/>
      <c r="ED207" s="59"/>
      <c r="EE207" s="59"/>
      <c r="EF207" s="59"/>
      <c r="EG207" s="59"/>
      <c r="EH207" s="59"/>
      <c r="EI207" s="59"/>
      <c r="EJ207" s="59"/>
      <c r="EK207" s="59"/>
      <c r="EL207" s="59"/>
      <c r="EM207" s="59"/>
      <c r="EN207" s="59"/>
      <c r="EO207" s="59"/>
      <c r="EP207" s="59"/>
      <c r="EQ207" s="59"/>
      <c r="ER207" s="59"/>
      <c r="ES207" s="59"/>
      <c r="ET207" s="59"/>
      <c r="EU207" s="59"/>
      <c r="EV207" s="59"/>
      <c r="EW207" s="59"/>
      <c r="EX207" s="59"/>
      <c r="EY207" s="59"/>
      <c r="EZ207" s="59"/>
      <c r="FA207" s="59"/>
      <c r="FB207" s="59"/>
      <c r="FC207" s="59"/>
      <c r="FD207" s="59"/>
      <c r="FE207" s="59"/>
      <c r="FF207" s="96"/>
    </row>
    <row r="208" spans="3:162">
      <c r="C208" s="1851"/>
      <c r="D208" s="1852"/>
      <c r="E208" s="1852"/>
      <c r="F208" s="1852"/>
      <c r="G208" s="1853"/>
      <c r="H208" s="95"/>
      <c r="I208" s="59"/>
      <c r="J208" s="59"/>
      <c r="K208" s="59"/>
      <c r="L208" s="59"/>
      <c r="M208" s="59"/>
      <c r="N208" s="59"/>
      <c r="O208" s="59"/>
      <c r="P208" s="59"/>
      <c r="Q208" s="59"/>
      <c r="R208" s="59"/>
      <c r="S208" s="59"/>
      <c r="T208" s="59"/>
      <c r="U208" s="59"/>
      <c r="V208" s="59"/>
      <c r="W208" s="59"/>
      <c r="X208" s="59"/>
      <c r="Y208" s="59"/>
      <c r="Z208" s="59"/>
      <c r="AA208" s="59"/>
      <c r="AB208" s="59"/>
      <c r="AC208" s="59"/>
      <c r="AD208" s="59"/>
      <c r="AE208" s="59"/>
      <c r="AF208" s="59"/>
      <c r="AG208" s="59"/>
      <c r="AH208" s="59"/>
      <c r="AI208" s="59"/>
      <c r="AJ208" s="59"/>
      <c r="AK208" s="59"/>
      <c r="AL208" s="59"/>
      <c r="AM208" s="59"/>
      <c r="AN208" s="59"/>
      <c r="AO208" s="59"/>
      <c r="AP208" s="59"/>
      <c r="AQ208" s="59"/>
      <c r="AR208" s="59"/>
      <c r="AS208" s="101"/>
      <c r="AT208" s="59"/>
      <c r="AU208" s="59"/>
      <c r="AV208" s="59"/>
      <c r="AW208" s="59"/>
      <c r="AX208" s="59"/>
      <c r="AY208" s="59"/>
      <c r="AZ208" s="59"/>
      <c r="BA208" s="59"/>
      <c r="BB208" s="59"/>
      <c r="BC208" s="59"/>
      <c r="BD208" s="59"/>
      <c r="BE208" s="59"/>
      <c r="BF208" s="59"/>
      <c r="BG208" s="59"/>
      <c r="BH208" s="59"/>
      <c r="BI208" s="59"/>
      <c r="BJ208" s="59"/>
      <c r="BK208" s="59"/>
      <c r="BL208" s="59"/>
      <c r="BM208" s="59"/>
      <c r="BN208" s="59"/>
      <c r="BO208" s="59"/>
      <c r="BP208" s="59"/>
      <c r="BQ208" s="59"/>
      <c r="BR208" s="59"/>
      <c r="BS208" s="59"/>
      <c r="BT208" s="59"/>
      <c r="BU208" s="59"/>
      <c r="BV208" s="59"/>
      <c r="BW208" s="95"/>
      <c r="BX208" s="59"/>
      <c r="BY208" s="59"/>
      <c r="BZ208" s="59"/>
      <c r="CA208" s="59"/>
      <c r="CB208" s="59"/>
      <c r="CC208" s="59"/>
      <c r="CD208" s="59"/>
      <c r="CE208" s="59"/>
      <c r="CF208" s="59"/>
      <c r="CG208" s="59"/>
      <c r="CH208" s="59"/>
      <c r="CI208" s="59"/>
      <c r="CJ208" s="59"/>
      <c r="CK208" s="59"/>
      <c r="CL208" s="59"/>
      <c r="CM208" s="59"/>
      <c r="CN208" s="59"/>
      <c r="CO208" s="59"/>
      <c r="CP208" s="59"/>
      <c r="CQ208" s="59"/>
      <c r="CR208" s="59"/>
      <c r="CS208" s="59"/>
      <c r="CT208" s="59"/>
      <c r="CU208" s="59"/>
      <c r="CV208" s="59"/>
      <c r="CW208" s="59"/>
      <c r="CX208" s="59"/>
      <c r="CY208" s="59"/>
      <c r="CZ208" s="59"/>
      <c r="DA208" s="59"/>
      <c r="DB208" s="59"/>
      <c r="DC208" s="59"/>
      <c r="DD208" s="59"/>
      <c r="DE208" s="59"/>
      <c r="DF208" s="59"/>
      <c r="DG208" s="59"/>
      <c r="DH208" s="101"/>
      <c r="DI208" s="95"/>
      <c r="DJ208" s="59"/>
      <c r="DK208" s="59"/>
      <c r="DL208" s="59"/>
      <c r="DM208" s="59"/>
      <c r="DN208" s="59"/>
      <c r="DO208" s="59"/>
      <c r="DP208" s="59"/>
      <c r="DQ208" s="59"/>
      <c r="DR208" s="59"/>
      <c r="DS208" s="59"/>
      <c r="DT208" s="59"/>
      <c r="DU208" s="59"/>
      <c r="DV208" s="59"/>
      <c r="DW208" s="59"/>
      <c r="DX208" s="59"/>
      <c r="DY208" s="59"/>
      <c r="DZ208" s="59"/>
      <c r="EA208" s="59"/>
      <c r="EB208" s="59"/>
      <c r="EC208" s="59"/>
      <c r="ED208" s="59"/>
      <c r="EE208" s="59"/>
      <c r="EF208" s="59"/>
      <c r="EG208" s="59"/>
      <c r="EH208" s="59"/>
      <c r="EI208" s="59"/>
      <c r="EJ208" s="59"/>
      <c r="EK208" s="59"/>
      <c r="EL208" s="59"/>
      <c r="EM208" s="59"/>
      <c r="EN208" s="59"/>
      <c r="EO208" s="59"/>
      <c r="EP208" s="59"/>
      <c r="EQ208" s="59"/>
      <c r="ER208" s="59"/>
      <c r="ES208" s="59"/>
      <c r="ET208" s="59"/>
      <c r="EU208" s="59"/>
      <c r="EV208" s="59"/>
      <c r="EW208" s="59"/>
      <c r="EX208" s="59"/>
      <c r="EY208" s="59"/>
      <c r="EZ208" s="59"/>
      <c r="FA208" s="59"/>
      <c r="FB208" s="59"/>
      <c r="FC208" s="59"/>
      <c r="FD208" s="59"/>
      <c r="FE208" s="59"/>
      <c r="FF208" s="96"/>
    </row>
    <row r="209" spans="3:162" ht="15" customHeight="1">
      <c r="C209" s="1851"/>
      <c r="D209" s="1852"/>
      <c r="E209" s="1852"/>
      <c r="F209" s="1852"/>
      <c r="G209" s="1853"/>
      <c r="H209" s="95"/>
      <c r="I209" s="59"/>
      <c r="J209" s="59"/>
      <c r="K209" s="59"/>
      <c r="L209" s="59"/>
      <c r="M209" s="59"/>
      <c r="N209" s="59"/>
      <c r="O209" s="59"/>
      <c r="P209" s="59"/>
      <c r="Q209" s="59"/>
      <c r="R209" s="59"/>
      <c r="S209" s="59"/>
      <c r="T209" s="59"/>
      <c r="U209" s="59"/>
      <c r="V209" s="59"/>
      <c r="W209" s="59"/>
      <c r="X209" s="59"/>
      <c r="Y209" s="59"/>
      <c r="Z209" s="59"/>
      <c r="AA209" s="59"/>
      <c r="AB209" s="59"/>
      <c r="AC209" s="59"/>
      <c r="AD209" s="59"/>
      <c r="AE209" s="59"/>
      <c r="AF209" s="59"/>
      <c r="AG209" s="59"/>
      <c r="AH209" s="59"/>
      <c r="AI209" s="59"/>
      <c r="AJ209" s="59"/>
      <c r="AK209" s="59"/>
      <c r="AL209" s="59"/>
      <c r="AM209" s="59"/>
      <c r="AN209" s="59"/>
      <c r="AO209" s="59"/>
      <c r="AP209" s="59"/>
      <c r="AQ209" s="59"/>
      <c r="AR209" s="59"/>
      <c r="AS209" s="101"/>
      <c r="AT209" s="1866" t="s">
        <v>702</v>
      </c>
      <c r="AU209" s="1867"/>
      <c r="AV209" s="1867"/>
      <c r="AW209" s="1867"/>
      <c r="AX209" s="1867"/>
      <c r="AY209" s="1867"/>
      <c r="AZ209" s="1867"/>
      <c r="BA209" s="1867"/>
      <c r="BB209" s="1867"/>
      <c r="BC209" s="1867"/>
      <c r="BD209" s="1867"/>
      <c r="BE209" s="1867"/>
      <c r="BF209" s="1867"/>
      <c r="BG209" s="1867"/>
      <c r="BH209" s="1867"/>
      <c r="BI209" s="1867"/>
      <c r="BJ209" s="1867"/>
      <c r="BK209" s="1867"/>
      <c r="BL209" s="1867"/>
      <c r="BM209" s="1867"/>
      <c r="BN209" s="1867"/>
      <c r="BO209" s="1867"/>
      <c r="BP209" s="1867"/>
      <c r="BQ209" s="1867"/>
      <c r="BR209" s="1867"/>
      <c r="BS209" s="1867"/>
      <c r="BT209" s="1867"/>
      <c r="BU209" s="1867"/>
      <c r="BV209" s="1868"/>
      <c r="BW209" s="95"/>
      <c r="BX209" s="59"/>
      <c r="BY209" s="59"/>
      <c r="BZ209" s="59"/>
      <c r="CA209" s="59"/>
      <c r="CB209" s="59"/>
      <c r="CC209" s="59"/>
      <c r="CD209" s="59"/>
      <c r="CE209" s="59"/>
      <c r="CF209" s="59"/>
      <c r="CG209" s="59"/>
      <c r="CH209" s="59"/>
      <c r="CI209" s="59"/>
      <c r="CJ209" s="59"/>
      <c r="CK209" s="59"/>
      <c r="CL209" s="59"/>
      <c r="CM209" s="59"/>
      <c r="CN209" s="59"/>
      <c r="CO209" s="59"/>
      <c r="CP209" s="59"/>
      <c r="CQ209" s="59"/>
      <c r="CR209" s="59"/>
      <c r="CS209" s="59"/>
      <c r="CT209" s="59"/>
      <c r="CU209" s="59"/>
      <c r="CV209" s="59"/>
      <c r="CW209" s="59"/>
      <c r="CX209" s="59"/>
      <c r="CY209" s="59"/>
      <c r="CZ209" s="59"/>
      <c r="DA209" s="59"/>
      <c r="DB209" s="59"/>
      <c r="DC209" s="59"/>
      <c r="DD209" s="59"/>
      <c r="DE209" s="59"/>
      <c r="DF209" s="59"/>
      <c r="DG209" s="59"/>
      <c r="DH209" s="101"/>
      <c r="DI209" s="95"/>
      <c r="DJ209" s="59"/>
      <c r="DK209" s="59"/>
      <c r="DL209" s="59"/>
      <c r="DM209" s="59"/>
      <c r="DN209" s="59"/>
      <c r="DO209" s="59"/>
      <c r="DP209" s="59"/>
      <c r="DQ209" s="59"/>
      <c r="DR209" s="59"/>
      <c r="DS209" s="59"/>
      <c r="DT209" s="59"/>
      <c r="DU209" s="59"/>
      <c r="DV209" s="59"/>
      <c r="DW209" s="59"/>
      <c r="DX209" s="59"/>
      <c r="DY209" s="59"/>
      <c r="DZ209" s="59"/>
      <c r="EA209" s="59"/>
      <c r="EB209" s="59"/>
      <c r="EC209" s="59"/>
      <c r="ED209" s="59"/>
      <c r="EE209" s="59"/>
      <c r="EF209" s="59"/>
      <c r="EG209" s="59"/>
      <c r="EH209" s="59"/>
      <c r="EI209" s="59"/>
      <c r="EJ209" s="59"/>
      <c r="EK209" s="59"/>
      <c r="EL209" s="59"/>
      <c r="EM209" s="59"/>
      <c r="EN209" s="59"/>
      <c r="EO209" s="59"/>
      <c r="EP209" s="59"/>
      <c r="EQ209" s="59"/>
      <c r="ER209" s="59"/>
      <c r="ES209" s="59"/>
      <c r="ET209" s="59"/>
      <c r="EU209" s="59"/>
      <c r="EV209" s="59"/>
      <c r="EW209" s="59"/>
      <c r="EX209" s="59"/>
      <c r="EY209" s="59"/>
      <c r="EZ209" s="59"/>
      <c r="FA209" s="59"/>
      <c r="FB209" s="59"/>
      <c r="FC209" s="59"/>
      <c r="FD209" s="59"/>
      <c r="FE209" s="59"/>
      <c r="FF209" s="96"/>
    </row>
    <row r="210" spans="3:162" ht="15" customHeight="1">
      <c r="C210" s="1851"/>
      <c r="D210" s="1852"/>
      <c r="E210" s="1852"/>
      <c r="F210" s="1852"/>
      <c r="G210" s="1853"/>
      <c r="H210" s="95"/>
      <c r="I210" s="59"/>
      <c r="J210" s="59"/>
      <c r="K210" s="59"/>
      <c r="L210" s="59"/>
      <c r="M210" s="59"/>
      <c r="N210" s="59"/>
      <c r="O210" s="59"/>
      <c r="P210" s="59"/>
      <c r="Q210" s="59"/>
      <c r="R210" s="59"/>
      <c r="S210" s="59"/>
      <c r="T210" s="59"/>
      <c r="U210" s="59"/>
      <c r="V210" s="59"/>
      <c r="W210" s="59"/>
      <c r="X210" s="59"/>
      <c r="Y210" s="59"/>
      <c r="Z210" s="59"/>
      <c r="AA210" s="59"/>
      <c r="AB210" s="59"/>
      <c r="AC210" s="59"/>
      <c r="AD210" s="59"/>
      <c r="AE210" s="59"/>
      <c r="AF210" s="59"/>
      <c r="AG210" s="59"/>
      <c r="AH210" s="59"/>
      <c r="AI210" s="59"/>
      <c r="AJ210" s="59"/>
      <c r="AK210" s="59"/>
      <c r="AL210" s="59"/>
      <c r="AM210" s="59"/>
      <c r="AN210" s="59"/>
      <c r="AO210" s="59"/>
      <c r="AP210" s="59"/>
      <c r="AQ210" s="59"/>
      <c r="AR210" s="59"/>
      <c r="AS210" s="101"/>
      <c r="AT210" s="1869"/>
      <c r="AU210" s="1870"/>
      <c r="AV210" s="1870"/>
      <c r="AW210" s="1870"/>
      <c r="AX210" s="1870"/>
      <c r="AY210" s="1870"/>
      <c r="AZ210" s="1870"/>
      <c r="BA210" s="1870"/>
      <c r="BB210" s="1870"/>
      <c r="BC210" s="1870"/>
      <c r="BD210" s="1870"/>
      <c r="BE210" s="1870"/>
      <c r="BF210" s="1870"/>
      <c r="BG210" s="1870"/>
      <c r="BH210" s="1870"/>
      <c r="BI210" s="1870"/>
      <c r="BJ210" s="1870"/>
      <c r="BK210" s="1870"/>
      <c r="BL210" s="1870"/>
      <c r="BM210" s="1870"/>
      <c r="BN210" s="1870"/>
      <c r="BO210" s="1870"/>
      <c r="BP210" s="1870"/>
      <c r="BQ210" s="1870"/>
      <c r="BR210" s="1870"/>
      <c r="BS210" s="1870"/>
      <c r="BT210" s="1870"/>
      <c r="BU210" s="1870"/>
      <c r="BV210" s="1871"/>
      <c r="BW210" s="95"/>
      <c r="BX210" s="59"/>
      <c r="BY210" s="59"/>
      <c r="BZ210" s="59"/>
      <c r="CA210" s="59"/>
      <c r="CB210" s="59"/>
      <c r="CC210" s="59"/>
      <c r="CD210" s="59"/>
      <c r="CE210" s="59"/>
      <c r="CF210" s="59"/>
      <c r="CG210" s="59"/>
      <c r="CH210" s="59"/>
      <c r="CI210" s="59"/>
      <c r="CJ210" s="59"/>
      <c r="CK210" s="59"/>
      <c r="CL210" s="59"/>
      <c r="CM210" s="59"/>
      <c r="CN210" s="59"/>
      <c r="CO210" s="59"/>
      <c r="CP210" s="59"/>
      <c r="CQ210" s="59"/>
      <c r="CR210" s="59"/>
      <c r="CS210" s="59"/>
      <c r="CT210" s="59"/>
      <c r="CU210" s="59"/>
      <c r="CV210" s="59"/>
      <c r="CW210" s="59"/>
      <c r="CX210" s="59"/>
      <c r="CY210" s="59"/>
      <c r="CZ210" s="59"/>
      <c r="DA210" s="59"/>
      <c r="DB210" s="59"/>
      <c r="DC210" s="59"/>
      <c r="DD210" s="59"/>
      <c r="DE210" s="59"/>
      <c r="DF210" s="59"/>
      <c r="DG210" s="59"/>
      <c r="DH210" s="101"/>
      <c r="DI210" s="95"/>
      <c r="DJ210" s="59"/>
      <c r="DK210" s="59"/>
      <c r="DL210" s="59"/>
      <c r="DM210" s="59"/>
      <c r="DN210" s="59"/>
      <c r="DO210" s="59"/>
      <c r="DP210" s="59"/>
      <c r="DQ210" s="59"/>
      <c r="DR210" s="59"/>
      <c r="DS210" s="59"/>
      <c r="DT210" s="59"/>
      <c r="DU210" s="59"/>
      <c r="DV210" s="59"/>
      <c r="DW210" s="59"/>
      <c r="DX210" s="59"/>
      <c r="DY210" s="59"/>
      <c r="DZ210" s="59"/>
      <c r="EA210" s="59"/>
      <c r="EB210" s="59"/>
      <c r="EC210" s="59"/>
      <c r="ED210" s="59"/>
      <c r="EE210" s="59"/>
      <c r="EF210" s="59"/>
      <c r="EG210" s="59"/>
      <c r="EH210" s="59"/>
      <c r="EI210" s="59"/>
      <c r="EJ210" s="59"/>
      <c r="EK210" s="59"/>
      <c r="EL210" s="59"/>
      <c r="EM210" s="59"/>
      <c r="EN210" s="59"/>
      <c r="EO210" s="59"/>
      <c r="EP210" s="59"/>
      <c r="EQ210" s="59"/>
      <c r="ER210" s="59"/>
      <c r="ES210" s="59"/>
      <c r="ET210" s="59"/>
      <c r="EU210" s="59"/>
      <c r="EV210" s="59"/>
      <c r="EW210" s="59"/>
      <c r="EX210" s="59"/>
      <c r="EY210" s="59"/>
      <c r="EZ210" s="59"/>
      <c r="FA210" s="59"/>
      <c r="FB210" s="59"/>
      <c r="FC210" s="59"/>
      <c r="FD210" s="59"/>
      <c r="FE210" s="59"/>
      <c r="FF210" s="96"/>
    </row>
    <row r="211" spans="3:162" ht="15" customHeight="1">
      <c r="C211" s="1851"/>
      <c r="D211" s="1852"/>
      <c r="E211" s="1852"/>
      <c r="F211" s="1852"/>
      <c r="G211" s="1853"/>
      <c r="H211" s="95"/>
      <c r="I211" s="59"/>
      <c r="J211" s="59"/>
      <c r="K211" s="59"/>
      <c r="L211" s="59"/>
      <c r="M211" s="59"/>
      <c r="N211" s="59"/>
      <c r="O211" s="59"/>
      <c r="P211" s="59"/>
      <c r="Q211" s="59"/>
      <c r="R211" s="59"/>
      <c r="S211" s="59"/>
      <c r="T211" s="59"/>
      <c r="U211" s="59"/>
      <c r="V211" s="59"/>
      <c r="W211" s="59"/>
      <c r="X211" s="59"/>
      <c r="Y211" s="59"/>
      <c r="Z211" s="59"/>
      <c r="AA211" s="59"/>
      <c r="AB211" s="59"/>
      <c r="AC211" s="59"/>
      <c r="AD211" s="59"/>
      <c r="AE211" s="59"/>
      <c r="AF211" s="59"/>
      <c r="AG211" s="59"/>
      <c r="AH211" s="59"/>
      <c r="AI211" s="59"/>
      <c r="AJ211" s="59"/>
      <c r="AK211" s="59"/>
      <c r="AL211" s="59"/>
      <c r="AM211" s="59"/>
      <c r="AN211" s="59"/>
      <c r="AO211" s="59"/>
      <c r="AP211" s="59"/>
      <c r="AQ211" s="59"/>
      <c r="AR211" s="59"/>
      <c r="AS211" s="101"/>
      <c r="AT211" s="1872"/>
      <c r="AU211" s="1873"/>
      <c r="AV211" s="1873"/>
      <c r="AW211" s="1873"/>
      <c r="AX211" s="1873"/>
      <c r="AY211" s="1873"/>
      <c r="AZ211" s="1873"/>
      <c r="BA211" s="1873"/>
      <c r="BB211" s="1873"/>
      <c r="BC211" s="1873"/>
      <c r="BD211" s="1873"/>
      <c r="BE211" s="1873"/>
      <c r="BF211" s="1873"/>
      <c r="BG211" s="1873"/>
      <c r="BH211" s="1873"/>
      <c r="BI211" s="1873"/>
      <c r="BJ211" s="1873"/>
      <c r="BK211" s="1873"/>
      <c r="BL211" s="1873"/>
      <c r="BM211" s="1873"/>
      <c r="BN211" s="1873"/>
      <c r="BO211" s="1873"/>
      <c r="BP211" s="1873"/>
      <c r="BQ211" s="1873"/>
      <c r="BR211" s="1873"/>
      <c r="BS211" s="1873"/>
      <c r="BT211" s="1873"/>
      <c r="BU211" s="1873"/>
      <c r="BV211" s="1874"/>
      <c r="BW211" s="95"/>
      <c r="BX211" s="59"/>
      <c r="BY211" s="59"/>
      <c r="BZ211" s="59"/>
      <c r="CA211" s="59"/>
      <c r="CB211" s="59"/>
      <c r="CC211" s="59"/>
      <c r="CD211" s="59"/>
      <c r="CE211" s="59"/>
      <c r="CF211" s="59"/>
      <c r="CG211" s="59"/>
      <c r="CH211" s="59"/>
      <c r="CI211" s="59"/>
      <c r="CJ211" s="59"/>
      <c r="CK211" s="59"/>
      <c r="CL211" s="59"/>
      <c r="CM211" s="59"/>
      <c r="CN211" s="59"/>
      <c r="CO211" s="59"/>
      <c r="CP211" s="59"/>
      <c r="CQ211" s="59"/>
      <c r="CR211" s="59"/>
      <c r="CS211" s="59"/>
      <c r="CT211" s="59"/>
      <c r="CU211" s="59"/>
      <c r="CV211" s="59"/>
      <c r="CW211" s="59"/>
      <c r="CX211" s="59"/>
      <c r="CY211" s="59"/>
      <c r="CZ211" s="59"/>
      <c r="DA211" s="59"/>
      <c r="DB211" s="59"/>
      <c r="DC211" s="59"/>
      <c r="DD211" s="59" t="s">
        <v>190</v>
      </c>
      <c r="DE211" s="59"/>
      <c r="DF211" s="59"/>
      <c r="DG211" s="59"/>
      <c r="DH211" s="101"/>
      <c r="DI211" s="95"/>
      <c r="DJ211" s="59"/>
      <c r="DK211" s="59"/>
      <c r="DL211" s="59"/>
      <c r="DM211" s="59"/>
      <c r="DN211" s="59"/>
      <c r="DO211" s="59"/>
      <c r="DP211" s="59"/>
      <c r="DQ211" s="59"/>
      <c r="DR211" s="59"/>
      <c r="DS211" s="59"/>
      <c r="DT211" s="59"/>
      <c r="DU211" s="59"/>
      <c r="DV211" s="59"/>
      <c r="DW211" s="59"/>
      <c r="DX211" s="59"/>
      <c r="DY211" s="59"/>
      <c r="DZ211" s="59"/>
      <c r="EA211" s="59"/>
      <c r="EB211" s="59"/>
      <c r="EC211" s="59"/>
      <c r="ED211" s="59"/>
      <c r="EE211" s="59"/>
      <c r="EF211" s="59"/>
      <c r="EG211" s="59"/>
      <c r="EH211" s="59"/>
      <c r="EI211" s="59"/>
      <c r="EJ211" s="59"/>
      <c r="EK211" s="59"/>
      <c r="EL211" s="59"/>
      <c r="EM211" s="59"/>
      <c r="EN211" s="59"/>
      <c r="EO211" s="59"/>
      <c r="EP211" s="59"/>
      <c r="EQ211" s="59"/>
      <c r="ER211" s="59"/>
      <c r="ES211" s="59"/>
      <c r="ET211" s="59"/>
      <c r="EU211" s="59"/>
      <c r="EV211" s="59"/>
      <c r="EW211" s="59"/>
      <c r="EX211" s="59"/>
      <c r="EY211" s="59"/>
      <c r="EZ211" s="59"/>
      <c r="FA211" s="59"/>
      <c r="FB211" s="59"/>
      <c r="FC211" s="59"/>
      <c r="FD211" s="59"/>
      <c r="FE211" s="59"/>
      <c r="FF211" s="96"/>
    </row>
    <row r="212" spans="3:162">
      <c r="C212" s="1851"/>
      <c r="D212" s="1852"/>
      <c r="E212" s="1852"/>
      <c r="F212" s="1852"/>
      <c r="G212" s="1853"/>
      <c r="H212" s="95"/>
      <c r="I212" s="59"/>
      <c r="J212" s="59"/>
      <c r="K212" s="59"/>
      <c r="L212" s="59"/>
      <c r="M212" s="59"/>
      <c r="N212" s="59"/>
      <c r="O212" s="59"/>
      <c r="P212" s="59"/>
      <c r="Q212" s="59"/>
      <c r="R212" s="59"/>
      <c r="S212" s="59"/>
      <c r="T212" s="59"/>
      <c r="U212" s="59"/>
      <c r="V212" s="59"/>
      <c r="W212" s="59"/>
      <c r="X212" s="59"/>
      <c r="Y212" s="59"/>
      <c r="Z212" s="59"/>
      <c r="AA212" s="59"/>
      <c r="AB212" s="59"/>
      <c r="AC212" s="59"/>
      <c r="AD212" s="59"/>
      <c r="AE212" s="59"/>
      <c r="AF212" s="59"/>
      <c r="AG212" s="59"/>
      <c r="AH212" s="59"/>
      <c r="AI212" s="59"/>
      <c r="AJ212" s="59"/>
      <c r="AK212" s="59"/>
      <c r="AL212" s="59"/>
      <c r="AM212" s="59"/>
      <c r="AN212" s="59"/>
      <c r="AO212" s="59"/>
      <c r="AP212" s="59"/>
      <c r="AQ212" s="59"/>
      <c r="AR212" s="59"/>
      <c r="AS212" s="101"/>
      <c r="AT212" s="59"/>
      <c r="AU212" s="59"/>
      <c r="AV212" s="59"/>
      <c r="AW212" s="59"/>
      <c r="AX212" s="59"/>
      <c r="AY212" s="59"/>
      <c r="AZ212" s="59"/>
      <c r="BA212" s="59"/>
      <c r="BB212" s="59"/>
      <c r="BC212" s="59"/>
      <c r="BD212" s="59"/>
      <c r="BE212" s="59"/>
      <c r="BF212" s="59"/>
      <c r="BG212" s="59"/>
      <c r="BH212" s="59"/>
      <c r="BI212" s="59"/>
      <c r="BJ212" s="59"/>
      <c r="BK212" s="59"/>
      <c r="BL212" s="59"/>
      <c r="BM212" s="59"/>
      <c r="BN212" s="59"/>
      <c r="BO212" s="59"/>
      <c r="BP212" s="59"/>
      <c r="BQ212" s="59"/>
      <c r="BR212" s="59"/>
      <c r="BS212" s="59"/>
      <c r="BT212" s="59"/>
      <c r="BU212" s="59"/>
      <c r="BV212" s="59"/>
      <c r="BW212" s="95"/>
      <c r="BX212" s="59"/>
      <c r="BY212" s="59"/>
      <c r="BZ212" s="59"/>
      <c r="CA212" s="59"/>
      <c r="CB212" s="59"/>
      <c r="CC212" s="59"/>
      <c r="CD212" s="59"/>
      <c r="CE212" s="59"/>
      <c r="CF212" s="59"/>
      <c r="CG212" s="59"/>
      <c r="CH212" s="59"/>
      <c r="CI212" s="59"/>
      <c r="CJ212" s="59"/>
      <c r="CK212" s="59"/>
      <c r="CL212" s="59"/>
      <c r="CM212" s="59"/>
      <c r="CN212" s="59"/>
      <c r="CO212" s="59"/>
      <c r="CP212" s="59"/>
      <c r="CQ212" s="59"/>
      <c r="CR212" s="59"/>
      <c r="CS212" s="59"/>
      <c r="CT212" s="59"/>
      <c r="CU212" s="59"/>
      <c r="CV212" s="59"/>
      <c r="CW212" s="59"/>
      <c r="CX212" s="59"/>
      <c r="CY212" s="59"/>
      <c r="CZ212" s="59"/>
      <c r="DA212" s="59"/>
      <c r="DB212" s="59"/>
      <c r="DC212" s="59"/>
      <c r="DD212" s="59"/>
      <c r="DE212" s="59"/>
      <c r="DF212" s="59"/>
      <c r="DG212" s="59"/>
      <c r="DH212" s="101"/>
      <c r="DI212" s="95"/>
      <c r="DJ212" s="59"/>
      <c r="DK212" s="59"/>
      <c r="DL212" s="59"/>
      <c r="DM212" s="59"/>
      <c r="DN212" s="59"/>
      <c r="DO212" s="59"/>
      <c r="DP212" s="59"/>
      <c r="DQ212" s="59"/>
      <c r="DR212" s="59"/>
      <c r="DS212" s="59"/>
      <c r="DT212" s="59"/>
      <c r="DU212" s="59"/>
      <c r="DV212" s="59"/>
      <c r="DW212" s="59"/>
      <c r="DX212" s="59"/>
      <c r="DY212" s="59"/>
      <c r="DZ212" s="59"/>
      <c r="EA212" s="59"/>
      <c r="EB212" s="59"/>
      <c r="EC212" s="59"/>
      <c r="ED212" s="59"/>
      <c r="EE212" s="59"/>
      <c r="EF212" s="59"/>
      <c r="EG212" s="59"/>
      <c r="EH212" s="59"/>
      <c r="EI212" s="59"/>
      <c r="EJ212" s="59"/>
      <c r="EK212" s="59"/>
      <c r="EL212" s="59"/>
      <c r="EM212" s="59"/>
      <c r="EN212" s="59"/>
      <c r="EO212" s="59"/>
      <c r="EP212" s="59"/>
      <c r="EQ212" s="59"/>
      <c r="ER212" s="59"/>
      <c r="ES212" s="59"/>
      <c r="ET212" s="59"/>
      <c r="EU212" s="59"/>
      <c r="EV212" s="59"/>
      <c r="EW212" s="59"/>
      <c r="EX212" s="59"/>
      <c r="EY212" s="59"/>
      <c r="EZ212" s="59"/>
      <c r="FA212" s="59"/>
      <c r="FB212" s="59"/>
      <c r="FC212" s="59"/>
      <c r="FD212" s="59"/>
      <c r="FE212" s="59"/>
      <c r="FF212" s="96"/>
    </row>
    <row r="213" spans="3:162">
      <c r="C213" s="1851"/>
      <c r="D213" s="1852"/>
      <c r="E213" s="1852"/>
      <c r="F213" s="1852"/>
      <c r="G213" s="1853"/>
      <c r="H213" s="95"/>
      <c r="I213" s="59"/>
      <c r="J213" s="59"/>
      <c r="K213" s="59"/>
      <c r="L213" s="59"/>
      <c r="M213" s="59"/>
      <c r="N213" s="59"/>
      <c r="O213" s="59"/>
      <c r="P213" s="59"/>
      <c r="Q213" s="59"/>
      <c r="R213" s="59"/>
      <c r="S213" s="59"/>
      <c r="T213" s="59"/>
      <c r="U213" s="59"/>
      <c r="V213" s="59"/>
      <c r="W213" s="59"/>
      <c r="X213" s="59"/>
      <c r="Y213" s="59"/>
      <c r="Z213" s="59"/>
      <c r="AA213" s="59"/>
      <c r="AB213" s="59"/>
      <c r="AC213" s="59"/>
      <c r="AD213" s="59"/>
      <c r="AE213" s="59"/>
      <c r="AF213" s="59"/>
      <c r="AG213" s="59"/>
      <c r="AH213" s="59"/>
      <c r="AI213" s="59"/>
      <c r="AJ213" s="59"/>
      <c r="AK213" s="59"/>
      <c r="AL213" s="59"/>
      <c r="AM213" s="59"/>
      <c r="AN213" s="59"/>
      <c r="AO213" s="59"/>
      <c r="AP213" s="59"/>
      <c r="AQ213" s="59"/>
      <c r="AR213" s="59"/>
      <c r="AS213" s="101"/>
      <c r="AT213" s="59"/>
      <c r="AU213" s="59"/>
      <c r="AV213" s="59"/>
      <c r="AW213" s="59"/>
      <c r="AX213" s="59"/>
      <c r="AY213" s="59"/>
      <c r="AZ213" s="59"/>
      <c r="BA213" s="59"/>
      <c r="BB213" s="59"/>
      <c r="BC213" s="59"/>
      <c r="BD213" s="59"/>
      <c r="BE213" s="59"/>
      <c r="BF213" s="59"/>
      <c r="BG213" s="59"/>
      <c r="BH213" s="59"/>
      <c r="BI213" s="59"/>
      <c r="BJ213" s="59"/>
      <c r="BK213" s="59"/>
      <c r="BL213" s="59"/>
      <c r="BM213" s="59"/>
      <c r="BN213" s="59"/>
      <c r="BO213" s="59"/>
      <c r="BP213" s="59"/>
      <c r="BQ213" s="59"/>
      <c r="BR213" s="59"/>
      <c r="BS213" s="59"/>
      <c r="BT213" s="59"/>
      <c r="BU213" s="59"/>
      <c r="BV213" s="59"/>
      <c r="BW213" s="95"/>
      <c r="BX213" s="59"/>
      <c r="BY213" s="59"/>
      <c r="BZ213" s="59"/>
      <c r="CA213" s="59"/>
      <c r="CB213" s="59"/>
      <c r="CC213" s="59"/>
      <c r="CD213" s="59"/>
      <c r="CE213" s="59"/>
      <c r="CF213" s="59"/>
      <c r="CG213" s="59"/>
      <c r="CH213" s="59"/>
      <c r="CI213" s="59"/>
      <c r="CJ213" s="59"/>
      <c r="CK213" s="59"/>
      <c r="CL213" s="59"/>
      <c r="CM213" s="59"/>
      <c r="CN213" s="59"/>
      <c r="CO213" s="59"/>
      <c r="CP213" s="59"/>
      <c r="CQ213" s="59"/>
      <c r="CR213" s="59"/>
      <c r="CS213" s="59"/>
      <c r="CT213" s="59"/>
      <c r="CU213" s="59"/>
      <c r="CV213" s="59"/>
      <c r="CW213" s="59"/>
      <c r="CX213" s="59"/>
      <c r="CY213" s="59"/>
      <c r="CZ213" s="59"/>
      <c r="DA213" s="59"/>
      <c r="DB213" s="59"/>
      <c r="DC213" s="59"/>
      <c r="DD213" s="59"/>
      <c r="DE213" s="59"/>
      <c r="DF213" s="59"/>
      <c r="DG213" s="59"/>
      <c r="DH213" s="101"/>
      <c r="DI213" s="95"/>
      <c r="DJ213" s="59"/>
      <c r="DK213" s="59"/>
      <c r="DL213" s="59"/>
      <c r="DM213" s="59"/>
      <c r="DN213" s="59"/>
      <c r="DO213" s="59"/>
      <c r="DP213" s="59"/>
      <c r="DQ213" s="59"/>
      <c r="DR213" s="59"/>
      <c r="DS213" s="59"/>
      <c r="DT213" s="59"/>
      <c r="DU213" s="59"/>
      <c r="DV213" s="59"/>
      <c r="DW213" s="59"/>
      <c r="DX213" s="59"/>
      <c r="DY213" s="59"/>
      <c r="DZ213" s="59"/>
      <c r="EA213" s="59"/>
      <c r="EB213" s="59"/>
      <c r="EC213" s="59"/>
      <c r="ED213" s="59"/>
      <c r="EE213" s="59"/>
      <c r="EF213" s="59"/>
      <c r="EG213" s="59"/>
      <c r="EH213" s="59"/>
      <c r="EI213" s="59"/>
      <c r="EJ213" s="59"/>
      <c r="EK213" s="59"/>
      <c r="EL213" s="59"/>
      <c r="EM213" s="59"/>
      <c r="EN213" s="59"/>
      <c r="EO213" s="59"/>
      <c r="EP213" s="59"/>
      <c r="EQ213" s="59"/>
      <c r="ER213" s="59"/>
      <c r="ES213" s="59"/>
      <c r="ET213" s="59"/>
      <c r="EU213" s="59"/>
      <c r="EV213" s="59"/>
      <c r="EW213" s="59"/>
      <c r="EX213" s="59"/>
      <c r="EY213" s="59"/>
      <c r="EZ213" s="59"/>
      <c r="FA213" s="59"/>
      <c r="FB213" s="59"/>
      <c r="FC213" s="59"/>
      <c r="FD213" s="59"/>
      <c r="FE213" s="59"/>
      <c r="FF213" s="96"/>
    </row>
    <row r="214" spans="3:162">
      <c r="C214" s="1851"/>
      <c r="D214" s="1852"/>
      <c r="E214" s="1852"/>
      <c r="F214" s="1852"/>
      <c r="G214" s="1853"/>
      <c r="H214" s="95"/>
      <c r="I214" s="59"/>
      <c r="J214" s="59"/>
      <c r="K214" s="59"/>
      <c r="L214" s="59"/>
      <c r="M214" s="59"/>
      <c r="N214" s="59"/>
      <c r="O214" s="59"/>
      <c r="P214" s="59"/>
      <c r="Q214" s="59"/>
      <c r="R214" s="59"/>
      <c r="S214" s="59"/>
      <c r="T214" s="59"/>
      <c r="U214" s="59"/>
      <c r="V214" s="59"/>
      <c r="W214" s="59"/>
      <c r="X214" s="59"/>
      <c r="Y214" s="59"/>
      <c r="Z214" s="59"/>
      <c r="AA214" s="59"/>
      <c r="AB214" s="59"/>
      <c r="AC214" s="59"/>
      <c r="AD214" s="59"/>
      <c r="AE214" s="59"/>
      <c r="AF214" s="59"/>
      <c r="AG214" s="59"/>
      <c r="AH214" s="59"/>
      <c r="AI214" s="59"/>
      <c r="AJ214" s="59"/>
      <c r="AK214" s="59"/>
      <c r="AL214" s="59"/>
      <c r="AM214" s="59"/>
      <c r="AN214" s="59"/>
      <c r="AO214" s="59"/>
      <c r="AP214" s="59"/>
      <c r="AQ214" s="59"/>
      <c r="AR214" s="59"/>
      <c r="AS214" s="101"/>
      <c r="AT214" s="59"/>
      <c r="AU214" s="59"/>
      <c r="AV214" s="59"/>
      <c r="AW214" s="59"/>
      <c r="AX214" s="59"/>
      <c r="AY214" s="59"/>
      <c r="AZ214" s="59"/>
      <c r="BA214" s="59"/>
      <c r="BB214" s="59"/>
      <c r="BC214" s="59"/>
      <c r="BD214" s="59"/>
      <c r="BE214" s="59"/>
      <c r="BF214" s="59"/>
      <c r="BG214" s="59"/>
      <c r="BH214" s="59"/>
      <c r="BI214" s="59"/>
      <c r="BJ214" s="59"/>
      <c r="BK214" s="59"/>
      <c r="BL214" s="59"/>
      <c r="BM214" s="59"/>
      <c r="BN214" s="59"/>
      <c r="BO214" s="59"/>
      <c r="BP214" s="59"/>
      <c r="BQ214" s="59"/>
      <c r="BR214" s="59"/>
      <c r="BS214" s="59"/>
      <c r="BT214" s="59"/>
      <c r="BU214" s="59"/>
      <c r="BV214" s="59"/>
      <c r="BW214" s="95"/>
      <c r="BX214" s="59"/>
      <c r="BY214" s="59"/>
      <c r="BZ214" s="59"/>
      <c r="CA214" s="59"/>
      <c r="CB214" s="59"/>
      <c r="CC214" s="59"/>
      <c r="CD214" s="59"/>
      <c r="CE214" s="59"/>
      <c r="CF214" s="59"/>
      <c r="CG214" s="59"/>
      <c r="CH214" s="59"/>
      <c r="CI214" s="59"/>
      <c r="CJ214" s="59"/>
      <c r="CK214" s="59"/>
      <c r="CL214" s="59"/>
      <c r="CM214" s="59"/>
      <c r="CN214" s="59"/>
      <c r="CO214" s="59"/>
      <c r="CP214" s="59"/>
      <c r="CQ214" s="59"/>
      <c r="CR214" s="59"/>
      <c r="CS214" s="59"/>
      <c r="CT214" s="59"/>
      <c r="CU214" s="59"/>
      <c r="CV214" s="59"/>
      <c r="CW214" s="59"/>
      <c r="CX214" s="59"/>
      <c r="CY214" s="59"/>
      <c r="CZ214" s="59"/>
      <c r="DA214" s="59"/>
      <c r="DB214" s="59"/>
      <c r="DC214" s="59"/>
      <c r="DD214" s="59"/>
      <c r="DE214" s="59"/>
      <c r="DF214" s="59"/>
      <c r="DG214" s="59"/>
      <c r="DH214" s="101"/>
      <c r="DI214" s="95"/>
      <c r="DJ214" s="59"/>
      <c r="DK214" s="59"/>
      <c r="DL214" s="59"/>
      <c r="DM214" s="59"/>
      <c r="DN214" s="59"/>
      <c r="DO214" s="59"/>
      <c r="DP214" s="59"/>
      <c r="DQ214" s="59"/>
      <c r="DR214" s="59"/>
      <c r="DS214" s="59"/>
      <c r="DT214" s="59"/>
      <c r="DU214" s="59"/>
      <c r="DV214" s="59"/>
      <c r="DW214" s="59"/>
      <c r="DX214" s="59"/>
      <c r="DY214" s="59"/>
      <c r="DZ214" s="59"/>
      <c r="EA214" s="59"/>
      <c r="EB214" s="59"/>
      <c r="EC214" s="59"/>
      <c r="ED214" s="59"/>
      <c r="EE214" s="59"/>
      <c r="EF214" s="59"/>
      <c r="EG214" s="59"/>
      <c r="EH214" s="59"/>
      <c r="EI214" s="59"/>
      <c r="EJ214" s="59"/>
      <c r="EK214" s="59"/>
      <c r="EL214" s="59"/>
      <c r="EM214" s="59"/>
      <c r="EN214" s="59"/>
      <c r="EO214" s="59"/>
      <c r="EP214" s="59"/>
      <c r="EQ214" s="59"/>
      <c r="ER214" s="59"/>
      <c r="ES214" s="59"/>
      <c r="ET214" s="59"/>
      <c r="EU214" s="59"/>
      <c r="EV214" s="59"/>
      <c r="EW214" s="59"/>
      <c r="EX214" s="59"/>
      <c r="EY214" s="59"/>
      <c r="EZ214" s="59"/>
      <c r="FA214" s="59"/>
      <c r="FB214" s="59"/>
      <c r="FC214" s="59"/>
      <c r="FD214" s="59"/>
      <c r="FE214" s="59"/>
      <c r="FF214" s="96"/>
    </row>
    <row r="215" spans="3:162">
      <c r="C215" s="1851"/>
      <c r="D215" s="1852"/>
      <c r="E215" s="1852"/>
      <c r="F215" s="1852"/>
      <c r="G215" s="1853"/>
      <c r="H215" s="95"/>
      <c r="I215" s="59"/>
      <c r="J215" s="59"/>
      <c r="K215" s="59"/>
      <c r="L215" s="59"/>
      <c r="M215" s="59"/>
      <c r="N215" s="59"/>
      <c r="O215" s="59"/>
      <c r="P215" s="59"/>
      <c r="Q215" s="59"/>
      <c r="R215" s="59"/>
      <c r="S215" s="59"/>
      <c r="T215" s="59"/>
      <c r="U215" s="59"/>
      <c r="V215" s="59"/>
      <c r="W215" s="59"/>
      <c r="X215" s="59"/>
      <c r="Y215" s="59"/>
      <c r="Z215" s="59"/>
      <c r="AA215" s="59"/>
      <c r="AB215" s="59"/>
      <c r="AC215" s="59"/>
      <c r="AD215" s="59"/>
      <c r="AE215" s="59"/>
      <c r="AF215" s="59"/>
      <c r="AG215" s="59"/>
      <c r="AH215" s="59"/>
      <c r="AI215" s="59"/>
      <c r="AJ215" s="59"/>
      <c r="AK215" s="59"/>
      <c r="AL215" s="59"/>
      <c r="AM215" s="59"/>
      <c r="AN215" s="59"/>
      <c r="AO215" s="59"/>
      <c r="AP215" s="59"/>
      <c r="AQ215" s="59"/>
      <c r="AR215" s="59"/>
      <c r="AS215" s="101"/>
      <c r="AT215" s="59"/>
      <c r="AU215" s="59"/>
      <c r="AV215" s="59"/>
      <c r="AW215" s="59"/>
      <c r="AX215" s="59"/>
      <c r="AY215" s="59"/>
      <c r="AZ215" s="59"/>
      <c r="BA215" s="59"/>
      <c r="BB215" s="59"/>
      <c r="BC215" s="59"/>
      <c r="BD215" s="59"/>
      <c r="BE215" s="59"/>
      <c r="BF215" s="59"/>
      <c r="BG215" s="59"/>
      <c r="BH215" s="59"/>
      <c r="BI215" s="59"/>
      <c r="BJ215" s="59"/>
      <c r="BK215" s="59"/>
      <c r="BL215" s="59"/>
      <c r="BM215" s="59"/>
      <c r="BN215" s="59"/>
      <c r="BO215" s="59"/>
      <c r="BP215" s="59"/>
      <c r="BQ215" s="59"/>
      <c r="BR215" s="59"/>
      <c r="BS215" s="59"/>
      <c r="BT215" s="59"/>
      <c r="BU215" s="59"/>
      <c r="BV215" s="59"/>
      <c r="BW215" s="95"/>
      <c r="BX215" s="59"/>
      <c r="BY215" s="59"/>
      <c r="BZ215" s="59"/>
      <c r="CA215" s="59"/>
      <c r="CB215" s="59"/>
      <c r="CC215" s="59"/>
      <c r="CD215" s="59"/>
      <c r="CE215" s="59"/>
      <c r="CF215" s="59"/>
      <c r="CG215" s="59"/>
      <c r="CH215" s="59"/>
      <c r="CI215" s="59"/>
      <c r="CJ215" s="59"/>
      <c r="CK215" s="59"/>
      <c r="CL215" s="59"/>
      <c r="CM215" s="59"/>
      <c r="CN215" s="59"/>
      <c r="CO215" s="59"/>
      <c r="CP215" s="59"/>
      <c r="CQ215" s="59"/>
      <c r="CR215" s="59"/>
      <c r="CS215" s="59"/>
      <c r="CT215" s="59"/>
      <c r="CU215" s="59"/>
      <c r="CV215" s="59"/>
      <c r="CW215" s="59"/>
      <c r="CX215" s="59"/>
      <c r="CY215" s="59"/>
      <c r="CZ215" s="59"/>
      <c r="DA215" s="59"/>
      <c r="DB215" s="59"/>
      <c r="DC215" s="59"/>
      <c r="DD215" s="59"/>
      <c r="DE215" s="59"/>
      <c r="DF215" s="59"/>
      <c r="DG215" s="59"/>
      <c r="DH215" s="101"/>
      <c r="DI215" s="95"/>
      <c r="DJ215" s="59"/>
      <c r="DK215" s="59"/>
      <c r="DL215" s="59"/>
      <c r="DM215" s="59"/>
      <c r="DN215" s="59"/>
      <c r="DO215" s="59"/>
      <c r="DP215" s="59"/>
      <c r="DQ215" s="59"/>
      <c r="DR215" s="59"/>
      <c r="DS215" s="59"/>
      <c r="DT215" s="59"/>
      <c r="DU215" s="59"/>
      <c r="DV215" s="59"/>
      <c r="DW215" s="59"/>
      <c r="DX215" s="59"/>
      <c r="DY215" s="59"/>
      <c r="DZ215" s="59"/>
      <c r="EA215" s="59"/>
      <c r="EB215" s="59"/>
      <c r="EC215" s="59"/>
      <c r="ED215" s="59"/>
      <c r="EE215" s="59"/>
      <c r="EF215" s="59"/>
      <c r="EG215" s="59"/>
      <c r="EH215" s="59"/>
      <c r="EI215" s="59"/>
      <c r="EJ215" s="59"/>
      <c r="EK215" s="59"/>
      <c r="EL215" s="59"/>
      <c r="EM215" s="59"/>
      <c r="EN215" s="59"/>
      <c r="EO215" s="59"/>
      <c r="EP215" s="59"/>
      <c r="EQ215" s="59"/>
      <c r="ER215" s="59"/>
      <c r="ES215" s="59"/>
      <c r="ET215" s="59"/>
      <c r="EU215" s="59"/>
      <c r="EV215" s="59"/>
      <c r="EW215" s="59"/>
      <c r="EX215" s="59"/>
      <c r="EY215" s="59"/>
      <c r="EZ215" s="59"/>
      <c r="FA215" s="59"/>
      <c r="FB215" s="59"/>
      <c r="FC215" s="59"/>
      <c r="FD215" s="59"/>
      <c r="FE215" s="59"/>
      <c r="FF215" s="96"/>
    </row>
    <row r="216" spans="3:162">
      <c r="C216" s="1851"/>
      <c r="D216" s="1852"/>
      <c r="E216" s="1852"/>
      <c r="F216" s="1852"/>
      <c r="G216" s="1853"/>
      <c r="H216" s="95"/>
      <c r="I216" s="59"/>
      <c r="J216" s="59"/>
      <c r="K216" s="59"/>
      <c r="L216" s="59"/>
      <c r="M216" s="59"/>
      <c r="N216" s="59"/>
      <c r="O216" s="59"/>
      <c r="P216" s="59"/>
      <c r="Q216" s="59"/>
      <c r="R216" s="59"/>
      <c r="S216" s="59"/>
      <c r="T216" s="59"/>
      <c r="U216" s="59"/>
      <c r="V216" s="59"/>
      <c r="W216" s="59"/>
      <c r="X216" s="59"/>
      <c r="Y216" s="59"/>
      <c r="Z216" s="59"/>
      <c r="AA216" s="59"/>
      <c r="AB216" s="59"/>
      <c r="AC216" s="59"/>
      <c r="AD216" s="59"/>
      <c r="AE216" s="59"/>
      <c r="AF216" s="59"/>
      <c r="AG216" s="59"/>
      <c r="AH216" s="59"/>
      <c r="AI216" s="59"/>
      <c r="AJ216" s="59"/>
      <c r="AK216" s="59"/>
      <c r="AL216" s="59"/>
      <c r="AM216" s="59"/>
      <c r="AN216" s="59"/>
      <c r="AO216" s="59"/>
      <c r="AP216" s="59"/>
      <c r="AQ216" s="59"/>
      <c r="AR216" s="59"/>
      <c r="AS216" s="101"/>
      <c r="AT216" s="59"/>
      <c r="AU216" s="59"/>
      <c r="AV216" s="59"/>
      <c r="AW216" s="59"/>
      <c r="AX216" s="59"/>
      <c r="AY216" s="59"/>
      <c r="AZ216" s="59"/>
      <c r="BA216" s="59"/>
      <c r="BB216" s="59"/>
      <c r="BC216" s="59"/>
      <c r="BD216" s="59"/>
      <c r="BE216" s="59"/>
      <c r="BF216" s="59"/>
      <c r="BG216" s="59"/>
      <c r="BH216" s="59"/>
      <c r="BI216" s="59"/>
      <c r="BJ216" s="59"/>
      <c r="BK216" s="59"/>
      <c r="BL216" s="59"/>
      <c r="BM216" s="59"/>
      <c r="BN216" s="59"/>
      <c r="BO216" s="59"/>
      <c r="BP216" s="59"/>
      <c r="BQ216" s="59"/>
      <c r="BR216" s="59"/>
      <c r="BS216" s="59"/>
      <c r="BT216" s="59"/>
      <c r="BU216" s="59"/>
      <c r="BV216" s="59"/>
      <c r="BW216" s="95"/>
      <c r="BX216" s="59"/>
      <c r="BY216" s="59"/>
      <c r="BZ216" s="59"/>
      <c r="CA216" s="59"/>
      <c r="CB216" s="59"/>
      <c r="CC216" s="59"/>
      <c r="CD216" s="59"/>
      <c r="CE216" s="59"/>
      <c r="CF216" s="59"/>
      <c r="CG216" s="59"/>
      <c r="CH216" s="59"/>
      <c r="CI216" s="59"/>
      <c r="CJ216" s="59"/>
      <c r="CK216" s="59"/>
      <c r="CL216" s="59"/>
      <c r="CM216" s="59"/>
      <c r="CN216" s="59"/>
      <c r="CO216" s="59"/>
      <c r="CP216" s="59"/>
      <c r="CQ216" s="59"/>
      <c r="CR216" s="59"/>
      <c r="CS216" s="59"/>
      <c r="CT216" s="59"/>
      <c r="CU216" s="59"/>
      <c r="CV216" s="59"/>
      <c r="CW216" s="59"/>
      <c r="CX216" s="59"/>
      <c r="CY216" s="59"/>
      <c r="CZ216" s="59"/>
      <c r="DA216" s="59"/>
      <c r="DB216" s="59"/>
      <c r="DC216" s="59"/>
      <c r="DD216" s="59"/>
      <c r="DE216" s="59"/>
      <c r="DF216" s="59"/>
      <c r="DG216" s="59"/>
      <c r="DH216" s="101"/>
      <c r="DI216" s="95"/>
      <c r="DJ216" s="59"/>
      <c r="DK216" s="59"/>
      <c r="DL216" s="59"/>
      <c r="DM216" s="59"/>
      <c r="DN216" s="59"/>
      <c r="DO216" s="59"/>
      <c r="DP216" s="59"/>
      <c r="DQ216" s="59"/>
      <c r="DR216" s="59"/>
      <c r="DS216" s="59"/>
      <c r="DT216" s="59"/>
      <c r="DU216" s="59"/>
      <c r="DV216" s="59"/>
      <c r="DW216" s="59"/>
      <c r="DX216" s="59"/>
      <c r="DY216" s="59"/>
      <c r="DZ216" s="59"/>
      <c r="EA216" s="59"/>
      <c r="EB216" s="59"/>
      <c r="EC216" s="59"/>
      <c r="ED216" s="59"/>
      <c r="EE216" s="59"/>
      <c r="EF216" s="59"/>
      <c r="EG216" s="59"/>
      <c r="EH216" s="59"/>
      <c r="EI216" s="59"/>
      <c r="EJ216" s="59"/>
      <c r="EK216" s="59"/>
      <c r="EL216" s="59"/>
      <c r="EM216" s="59"/>
      <c r="EN216" s="59"/>
      <c r="EO216" s="59"/>
      <c r="EP216" s="59"/>
      <c r="EQ216" s="59"/>
      <c r="ER216" s="59"/>
      <c r="ES216" s="59"/>
      <c r="ET216" s="59"/>
      <c r="EU216" s="59"/>
      <c r="EV216" s="59"/>
      <c r="EW216" s="59"/>
      <c r="EX216" s="59"/>
      <c r="EY216" s="59"/>
      <c r="EZ216" s="59"/>
      <c r="FA216" s="59"/>
      <c r="FB216" s="59"/>
      <c r="FC216" s="59"/>
      <c r="FD216" s="59"/>
      <c r="FE216" s="59"/>
      <c r="FF216" s="96"/>
    </row>
    <row r="217" spans="3:162">
      <c r="C217" s="1851"/>
      <c r="D217" s="1852"/>
      <c r="E217" s="1852"/>
      <c r="F217" s="1852"/>
      <c r="G217" s="1853"/>
      <c r="H217" s="95"/>
      <c r="I217" s="59"/>
      <c r="J217" s="59"/>
      <c r="K217" s="59"/>
      <c r="L217" s="59"/>
      <c r="M217" s="59"/>
      <c r="N217" s="59"/>
      <c r="O217" s="59"/>
      <c r="P217" s="59"/>
      <c r="Q217" s="59"/>
      <c r="R217" s="59"/>
      <c r="S217" s="59"/>
      <c r="T217" s="59"/>
      <c r="U217" s="59"/>
      <c r="V217" s="59"/>
      <c r="W217" s="59"/>
      <c r="X217" s="59"/>
      <c r="Y217" s="59"/>
      <c r="Z217" s="59"/>
      <c r="AA217" s="59"/>
      <c r="AB217" s="59"/>
      <c r="AC217" s="59"/>
      <c r="AD217" s="59"/>
      <c r="AE217" s="59"/>
      <c r="AF217" s="59"/>
      <c r="AG217" s="59"/>
      <c r="AH217" s="59"/>
      <c r="AI217" s="59"/>
      <c r="AJ217" s="59"/>
      <c r="AK217" s="59"/>
      <c r="AL217" s="59"/>
      <c r="AM217" s="59"/>
      <c r="AN217" s="59"/>
      <c r="AO217" s="59"/>
      <c r="AP217" s="59"/>
      <c r="AQ217" s="59"/>
      <c r="AR217" s="59"/>
      <c r="AS217" s="101"/>
      <c r="AT217" s="59"/>
      <c r="AU217" s="59"/>
      <c r="AV217" s="59"/>
      <c r="AW217" s="59"/>
      <c r="AX217" s="59"/>
      <c r="AY217" s="59"/>
      <c r="AZ217" s="59"/>
      <c r="BA217" s="59"/>
      <c r="BB217" s="59"/>
      <c r="BC217" s="59"/>
      <c r="BD217" s="59"/>
      <c r="BE217" s="59"/>
      <c r="BF217" s="59"/>
      <c r="BG217" s="59"/>
      <c r="BH217" s="59"/>
      <c r="BI217" s="59"/>
      <c r="BJ217" s="59"/>
      <c r="BK217" s="59"/>
      <c r="BL217" s="59"/>
      <c r="BM217" s="59"/>
      <c r="BN217" s="59"/>
      <c r="BO217" s="59"/>
      <c r="BP217" s="59"/>
      <c r="BQ217" s="59"/>
      <c r="BR217" s="59"/>
      <c r="BS217" s="59"/>
      <c r="BT217" s="59"/>
      <c r="BU217" s="59"/>
      <c r="BV217" s="59"/>
      <c r="BW217" s="95"/>
      <c r="BX217" s="59"/>
      <c r="BY217" s="59"/>
      <c r="BZ217" s="59"/>
      <c r="CA217" s="59"/>
      <c r="CB217" s="59"/>
      <c r="CC217" s="59"/>
      <c r="CD217" s="59"/>
      <c r="CE217" s="59"/>
      <c r="CF217" s="59"/>
      <c r="CG217" s="59"/>
      <c r="CH217" s="59"/>
      <c r="CI217" s="59"/>
      <c r="CJ217" s="59"/>
      <c r="CK217" s="59"/>
      <c r="CL217" s="59"/>
      <c r="CM217" s="59"/>
      <c r="CN217" s="59"/>
      <c r="CO217" s="59"/>
      <c r="CP217" s="59"/>
      <c r="CQ217" s="59"/>
      <c r="CR217" s="59"/>
      <c r="CS217" s="59"/>
      <c r="CT217" s="59"/>
      <c r="CU217" s="59"/>
      <c r="CV217" s="59"/>
      <c r="CW217" s="59"/>
      <c r="CX217" s="59"/>
      <c r="CY217" s="59"/>
      <c r="CZ217" s="59"/>
      <c r="DA217" s="59"/>
      <c r="DB217" s="59"/>
      <c r="DC217" s="59"/>
      <c r="DD217" s="59"/>
      <c r="DE217" s="59"/>
      <c r="DF217" s="59"/>
      <c r="DG217" s="59"/>
      <c r="DH217" s="101"/>
      <c r="DI217" s="95"/>
      <c r="DJ217" s="59"/>
      <c r="DK217" s="59"/>
      <c r="DL217" s="59"/>
      <c r="DM217" s="59"/>
      <c r="DN217" s="59"/>
      <c r="DO217" s="59"/>
      <c r="DP217" s="59"/>
      <c r="DQ217" s="59"/>
      <c r="DR217" s="59"/>
      <c r="DS217" s="59"/>
      <c r="DT217" s="59"/>
      <c r="DU217" s="59"/>
      <c r="DV217" s="59"/>
      <c r="DW217" s="59"/>
      <c r="DX217" s="59"/>
      <c r="DY217" s="59"/>
      <c r="DZ217" s="59"/>
      <c r="EA217" s="59"/>
      <c r="EB217" s="59"/>
      <c r="EC217" s="59"/>
      <c r="ED217" s="59"/>
      <c r="EE217" s="59"/>
      <c r="EF217" s="59"/>
      <c r="EG217" s="59"/>
      <c r="EH217" s="59"/>
      <c r="EI217" s="59"/>
      <c r="EJ217" s="59"/>
      <c r="EK217" s="59"/>
      <c r="EL217" s="59"/>
      <c r="EM217" s="59"/>
      <c r="EN217" s="59"/>
      <c r="EO217" s="59"/>
      <c r="EP217" s="59"/>
      <c r="EQ217" s="59"/>
      <c r="ER217" s="59"/>
      <c r="ES217" s="59"/>
      <c r="ET217" s="59"/>
      <c r="EU217" s="59"/>
      <c r="EV217" s="59"/>
      <c r="EW217" s="59"/>
      <c r="EX217" s="59"/>
      <c r="EY217" s="59"/>
      <c r="EZ217" s="59"/>
      <c r="FA217" s="59"/>
      <c r="FB217" s="59"/>
      <c r="FC217" s="59"/>
      <c r="FD217" s="59"/>
      <c r="FE217" s="59"/>
      <c r="FF217" s="96"/>
    </row>
    <row r="218" spans="3:162">
      <c r="C218" s="1851"/>
      <c r="D218" s="1852"/>
      <c r="E218" s="1852"/>
      <c r="F218" s="1852"/>
      <c r="G218" s="1853"/>
      <c r="H218" s="95"/>
      <c r="I218" s="59"/>
      <c r="J218" s="59"/>
      <c r="K218" s="59"/>
      <c r="L218" s="59"/>
      <c r="M218" s="59"/>
      <c r="N218" s="59"/>
      <c r="O218" s="59"/>
      <c r="P218" s="59"/>
      <c r="Q218" s="59"/>
      <c r="R218" s="59"/>
      <c r="S218" s="59"/>
      <c r="T218" s="59"/>
      <c r="U218" s="59"/>
      <c r="V218" s="59"/>
      <c r="W218" s="59"/>
      <c r="X218" s="59"/>
      <c r="Y218" s="59"/>
      <c r="Z218" s="59"/>
      <c r="AA218" s="59"/>
      <c r="AB218" s="59"/>
      <c r="AC218" s="59"/>
      <c r="AD218" s="59"/>
      <c r="AE218" s="59"/>
      <c r="AF218" s="59"/>
      <c r="AG218" s="59"/>
      <c r="AH218" s="59"/>
      <c r="AI218" s="59"/>
      <c r="AJ218" s="59"/>
      <c r="AK218" s="59"/>
      <c r="AL218" s="59"/>
      <c r="AM218" s="59"/>
      <c r="AN218" s="59"/>
      <c r="AO218" s="59"/>
      <c r="AP218" s="59"/>
      <c r="AQ218" s="59"/>
      <c r="AR218" s="59"/>
      <c r="AS218" s="101"/>
      <c r="AT218" s="59"/>
      <c r="AU218" s="59"/>
      <c r="AV218" s="59"/>
      <c r="AW218" s="59"/>
      <c r="AX218" s="59"/>
      <c r="AY218" s="59"/>
      <c r="AZ218" s="59"/>
      <c r="BA218" s="59"/>
      <c r="BB218" s="59"/>
      <c r="BC218" s="59"/>
      <c r="BD218" s="59"/>
      <c r="BE218" s="59"/>
      <c r="BF218" s="59"/>
      <c r="BG218" s="59"/>
      <c r="BH218" s="59"/>
      <c r="BI218" s="59"/>
      <c r="BJ218" s="59"/>
      <c r="BK218" s="59"/>
      <c r="BL218" s="59"/>
      <c r="BM218" s="59"/>
      <c r="BN218" s="59"/>
      <c r="BO218" s="59"/>
      <c r="BP218" s="59"/>
      <c r="BQ218" s="59"/>
      <c r="BR218" s="59"/>
      <c r="BS218" s="59"/>
      <c r="BT218" s="59"/>
      <c r="BU218" s="59"/>
      <c r="BV218" s="59"/>
      <c r="BW218" s="95"/>
      <c r="BX218" s="59"/>
      <c r="BY218" s="59"/>
      <c r="BZ218" s="59"/>
      <c r="CA218" s="59"/>
      <c r="CB218" s="59"/>
      <c r="CC218" s="59"/>
      <c r="CD218" s="59"/>
      <c r="CE218" s="59"/>
      <c r="CF218" s="59"/>
      <c r="CG218" s="59"/>
      <c r="CH218" s="59"/>
      <c r="CI218" s="59"/>
      <c r="CJ218" s="59"/>
      <c r="CK218" s="59"/>
      <c r="CL218" s="59"/>
      <c r="CM218" s="59"/>
      <c r="CN218" s="59"/>
      <c r="CO218" s="59"/>
      <c r="CP218" s="59"/>
      <c r="CQ218" s="59"/>
      <c r="CR218" s="59"/>
      <c r="CS218" s="59"/>
      <c r="CT218" s="59"/>
      <c r="CU218" s="59"/>
      <c r="CV218" s="59"/>
      <c r="CW218" s="59"/>
      <c r="CX218" s="59"/>
      <c r="CY218" s="59"/>
      <c r="CZ218" s="59"/>
      <c r="DA218" s="59"/>
      <c r="DB218" s="59"/>
      <c r="DC218" s="59"/>
      <c r="DD218" s="59"/>
      <c r="DE218" s="59"/>
      <c r="DF218" s="59"/>
      <c r="DG218" s="59"/>
      <c r="DH218" s="101"/>
      <c r="DI218" s="95"/>
      <c r="DJ218" s="59"/>
      <c r="DK218" s="59"/>
      <c r="DL218" s="59"/>
      <c r="DM218" s="59"/>
      <c r="DN218" s="59"/>
      <c r="DO218" s="59"/>
      <c r="DP218" s="59"/>
      <c r="DQ218" s="59"/>
      <c r="DR218" s="59"/>
      <c r="DS218" s="59"/>
      <c r="DT218" s="59"/>
      <c r="DU218" s="59"/>
      <c r="DV218" s="59"/>
      <c r="DW218" s="59"/>
      <c r="DX218" s="59"/>
      <c r="DY218" s="59"/>
      <c r="DZ218" s="59"/>
      <c r="EA218" s="59"/>
      <c r="EB218" s="59"/>
      <c r="EC218" s="59"/>
      <c r="ED218" s="59"/>
      <c r="EE218" s="59"/>
      <c r="EF218" s="59"/>
      <c r="EG218" s="59"/>
      <c r="EH218" s="59"/>
      <c r="EI218" s="59"/>
      <c r="EJ218" s="59"/>
      <c r="EK218" s="59"/>
      <c r="EL218" s="59"/>
      <c r="EM218" s="59"/>
      <c r="EN218" s="59"/>
      <c r="EO218" s="59"/>
      <c r="EP218" s="59"/>
      <c r="EQ218" s="59"/>
      <c r="ER218" s="59"/>
      <c r="ES218" s="59"/>
      <c r="ET218" s="59"/>
      <c r="EU218" s="59"/>
      <c r="EV218" s="59"/>
      <c r="EW218" s="59"/>
      <c r="EX218" s="59"/>
      <c r="EY218" s="59"/>
      <c r="EZ218" s="59"/>
      <c r="FA218" s="59"/>
      <c r="FB218" s="59"/>
      <c r="FC218" s="59"/>
      <c r="FD218" s="59"/>
      <c r="FE218" s="59"/>
      <c r="FF218" s="96"/>
    </row>
    <row r="219" spans="3:162">
      <c r="C219" s="1851"/>
      <c r="D219" s="1852"/>
      <c r="E219" s="1852"/>
      <c r="F219" s="1852"/>
      <c r="G219" s="1853"/>
      <c r="H219" s="95"/>
      <c r="I219" s="59"/>
      <c r="J219" s="59"/>
      <c r="K219" s="59"/>
      <c r="L219" s="59"/>
      <c r="M219" s="59"/>
      <c r="N219" s="59"/>
      <c r="O219" s="59"/>
      <c r="P219" s="59"/>
      <c r="Q219" s="59"/>
      <c r="R219" s="59"/>
      <c r="S219" s="59"/>
      <c r="T219" s="59"/>
      <c r="U219" s="59"/>
      <c r="V219" s="59"/>
      <c r="W219" s="59"/>
      <c r="X219" s="59"/>
      <c r="Y219" s="59"/>
      <c r="Z219" s="59"/>
      <c r="AA219" s="59"/>
      <c r="AB219" s="59"/>
      <c r="AC219" s="59"/>
      <c r="AD219" s="59"/>
      <c r="AE219" s="59"/>
      <c r="AF219" s="59"/>
      <c r="AG219" s="59"/>
      <c r="AH219" s="59"/>
      <c r="AI219" s="59"/>
      <c r="AJ219" s="59"/>
      <c r="AK219" s="59"/>
      <c r="AL219" s="59"/>
      <c r="AM219" s="59"/>
      <c r="AN219" s="59"/>
      <c r="AO219" s="59"/>
      <c r="AP219" s="59"/>
      <c r="AQ219" s="59"/>
      <c r="AR219" s="59"/>
      <c r="AS219" s="101"/>
      <c r="AT219" s="59"/>
      <c r="AU219" s="59"/>
      <c r="AV219" s="59"/>
      <c r="AW219" s="59"/>
      <c r="AX219" s="59"/>
      <c r="AY219" s="59"/>
      <c r="AZ219" s="59"/>
      <c r="BA219" s="59"/>
      <c r="BB219" s="59"/>
      <c r="BC219" s="59"/>
      <c r="BD219" s="59"/>
      <c r="BE219" s="59"/>
      <c r="BF219" s="59"/>
      <c r="BG219" s="59"/>
      <c r="BH219" s="59"/>
      <c r="BI219" s="59"/>
      <c r="BJ219" s="59"/>
      <c r="BK219" s="59"/>
      <c r="BL219" s="59"/>
      <c r="BM219" s="59"/>
      <c r="BN219" s="59"/>
      <c r="BO219" s="59"/>
      <c r="BP219" s="59"/>
      <c r="BQ219" s="59"/>
      <c r="BR219" s="59"/>
      <c r="BS219" s="59"/>
      <c r="BT219" s="59"/>
      <c r="BU219" s="59"/>
      <c r="BV219" s="59"/>
      <c r="BW219" s="95"/>
      <c r="BX219" s="59"/>
      <c r="BY219" s="59"/>
      <c r="BZ219" s="59"/>
      <c r="CA219" s="59"/>
      <c r="CB219" s="59"/>
      <c r="CC219" s="59"/>
      <c r="CD219" s="59"/>
      <c r="CE219" s="59"/>
      <c r="CF219" s="59"/>
      <c r="CG219" s="59"/>
      <c r="CH219" s="59"/>
      <c r="CI219" s="59"/>
      <c r="CJ219" s="59"/>
      <c r="CK219" s="59"/>
      <c r="CL219" s="59"/>
      <c r="CM219" s="59"/>
      <c r="CN219" s="59"/>
      <c r="CO219" s="59"/>
      <c r="CP219" s="59"/>
      <c r="CQ219" s="59"/>
      <c r="CR219" s="59"/>
      <c r="CS219" s="59"/>
      <c r="CT219" s="59"/>
      <c r="CU219" s="59"/>
      <c r="CV219" s="59"/>
      <c r="CW219" s="59"/>
      <c r="CX219" s="59"/>
      <c r="CY219" s="59"/>
      <c r="CZ219" s="59"/>
      <c r="DA219" s="59"/>
      <c r="DB219" s="59"/>
      <c r="DC219" s="59"/>
      <c r="DD219" s="59"/>
      <c r="DE219" s="59"/>
      <c r="DF219" s="59"/>
      <c r="DG219" s="59"/>
      <c r="DH219" s="101"/>
      <c r="DI219" s="95"/>
      <c r="DJ219" s="59"/>
      <c r="DK219" s="59"/>
      <c r="DL219" s="59"/>
      <c r="DM219" s="59"/>
      <c r="DN219" s="59"/>
      <c r="DO219" s="59"/>
      <c r="DP219" s="59"/>
      <c r="DQ219" s="59"/>
      <c r="DR219" s="59"/>
      <c r="DS219" s="59"/>
      <c r="DT219" s="59"/>
      <c r="DU219" s="59"/>
      <c r="DV219" s="59"/>
      <c r="DW219" s="59"/>
      <c r="DX219" s="59"/>
      <c r="DY219" s="59"/>
      <c r="DZ219" s="59"/>
      <c r="EA219" s="59"/>
      <c r="EB219" s="59"/>
      <c r="EC219" s="59"/>
      <c r="ED219" s="59"/>
      <c r="EE219" s="59"/>
      <c r="EF219" s="59"/>
      <c r="EG219" s="59"/>
      <c r="EH219" s="59"/>
      <c r="EI219" s="59"/>
      <c r="EJ219" s="59"/>
      <c r="EK219" s="59"/>
      <c r="EL219" s="59"/>
      <c r="EM219" s="59"/>
      <c r="EN219" s="59"/>
      <c r="EO219" s="59"/>
      <c r="EP219" s="59"/>
      <c r="EQ219" s="59"/>
      <c r="ER219" s="59"/>
      <c r="ES219" s="59"/>
      <c r="ET219" s="59"/>
      <c r="EU219" s="59"/>
      <c r="EV219" s="59"/>
      <c r="EW219" s="59"/>
      <c r="EX219" s="59"/>
      <c r="EY219" s="59"/>
      <c r="EZ219" s="59"/>
      <c r="FA219" s="59"/>
      <c r="FB219" s="59"/>
      <c r="FC219" s="59"/>
      <c r="FD219" s="59"/>
      <c r="FE219" s="59"/>
      <c r="FF219" s="96"/>
    </row>
    <row r="220" spans="3:162">
      <c r="C220" s="1851"/>
      <c r="D220" s="1852"/>
      <c r="E220" s="1852"/>
      <c r="F220" s="1852"/>
      <c r="G220" s="1853"/>
      <c r="H220" s="95"/>
      <c r="I220" s="59"/>
      <c r="J220" s="59"/>
      <c r="K220" s="59"/>
      <c r="L220" s="59"/>
      <c r="M220" s="59"/>
      <c r="N220" s="59"/>
      <c r="O220" s="59"/>
      <c r="P220" s="59"/>
      <c r="Q220" s="59"/>
      <c r="R220" s="59"/>
      <c r="S220" s="59"/>
      <c r="T220" s="59"/>
      <c r="U220" s="59"/>
      <c r="V220" s="59"/>
      <c r="W220" s="59"/>
      <c r="X220" s="59"/>
      <c r="Y220" s="59"/>
      <c r="Z220" s="59"/>
      <c r="AA220" s="59"/>
      <c r="AB220" s="59"/>
      <c r="AC220" s="59"/>
      <c r="AD220" s="59"/>
      <c r="AE220" s="59"/>
      <c r="AF220" s="59"/>
      <c r="AG220" s="59"/>
      <c r="AH220" s="59"/>
      <c r="AI220" s="59"/>
      <c r="AJ220" s="59"/>
      <c r="AK220" s="59"/>
      <c r="AL220" s="59"/>
      <c r="AM220" s="59"/>
      <c r="AN220" s="59"/>
      <c r="AO220" s="59"/>
      <c r="AP220" s="59"/>
      <c r="AQ220" s="59"/>
      <c r="AR220" s="59"/>
      <c r="AS220" s="101"/>
      <c r="AT220" s="59"/>
      <c r="AU220" s="59"/>
      <c r="AV220" s="59"/>
      <c r="AW220" s="59"/>
      <c r="AX220" s="59"/>
      <c r="AY220" s="59"/>
      <c r="AZ220" s="59"/>
      <c r="BA220" s="59"/>
      <c r="BB220" s="59"/>
      <c r="BC220" s="59"/>
      <c r="BD220" s="59"/>
      <c r="BE220" s="59"/>
      <c r="BF220" s="59"/>
      <c r="BG220" s="59"/>
      <c r="BH220" s="59"/>
      <c r="BI220" s="59"/>
      <c r="BJ220" s="59"/>
      <c r="BK220" s="59"/>
      <c r="BL220" s="59"/>
      <c r="BM220" s="59"/>
      <c r="BN220" s="59"/>
      <c r="BO220" s="59"/>
      <c r="BP220" s="59"/>
      <c r="BQ220" s="59"/>
      <c r="BR220" s="59"/>
      <c r="BS220" s="59"/>
      <c r="BT220" s="59"/>
      <c r="BU220" s="59"/>
      <c r="BV220" s="59"/>
      <c r="BW220" s="95"/>
      <c r="BX220" s="59"/>
      <c r="BY220" s="59"/>
      <c r="BZ220" s="59"/>
      <c r="CA220" s="59"/>
      <c r="CB220" s="59"/>
      <c r="CC220" s="59"/>
      <c r="CD220" s="59"/>
      <c r="CE220" s="59"/>
      <c r="CF220" s="59"/>
      <c r="CG220" s="59"/>
      <c r="CH220" s="59"/>
      <c r="CI220" s="59"/>
      <c r="CJ220" s="59"/>
      <c r="CK220" s="59"/>
      <c r="CL220" s="59"/>
      <c r="CM220" s="59"/>
      <c r="CN220" s="59"/>
      <c r="CO220" s="59"/>
      <c r="CP220" s="59"/>
      <c r="CQ220" s="59"/>
      <c r="CR220" s="59"/>
      <c r="CS220" s="59"/>
      <c r="CT220" s="59"/>
      <c r="CU220" s="59"/>
      <c r="CV220" s="59"/>
      <c r="CW220" s="59"/>
      <c r="CX220" s="59"/>
      <c r="CY220" s="59"/>
      <c r="CZ220" s="59"/>
      <c r="DA220" s="59"/>
      <c r="DB220" s="59"/>
      <c r="DC220" s="59"/>
      <c r="DD220" s="59"/>
      <c r="DE220" s="59"/>
      <c r="DF220" s="59"/>
      <c r="DG220" s="59"/>
      <c r="DH220" s="101"/>
      <c r="DI220" s="95"/>
      <c r="DJ220" s="59"/>
      <c r="DK220" s="59"/>
      <c r="DL220" s="59"/>
      <c r="DM220" s="59"/>
      <c r="DN220" s="59"/>
      <c r="DO220" s="59"/>
      <c r="DP220" s="59"/>
      <c r="DQ220" s="59"/>
      <c r="DR220" s="59"/>
      <c r="DS220" s="59"/>
      <c r="DT220" s="59"/>
      <c r="DU220" s="59"/>
      <c r="DV220" s="59"/>
      <c r="DW220" s="59"/>
      <c r="DX220" s="59"/>
      <c r="DY220" s="59"/>
      <c r="DZ220" s="59"/>
      <c r="EA220" s="59"/>
      <c r="EB220" s="59"/>
      <c r="EC220" s="59"/>
      <c r="ED220" s="59"/>
      <c r="EE220" s="59"/>
      <c r="EF220" s="59"/>
      <c r="EG220" s="59"/>
      <c r="EH220" s="59"/>
      <c r="EI220" s="59"/>
      <c r="EJ220" s="59"/>
      <c r="EK220" s="59"/>
      <c r="EL220" s="59"/>
      <c r="EM220" s="59"/>
      <c r="EN220" s="59"/>
      <c r="EO220" s="59"/>
      <c r="EP220" s="59"/>
      <c r="EQ220" s="59"/>
      <c r="ER220" s="59"/>
      <c r="ES220" s="59"/>
      <c r="ET220" s="59"/>
      <c r="EU220" s="59"/>
      <c r="EV220" s="59"/>
      <c r="EW220" s="59"/>
      <c r="EX220" s="59"/>
      <c r="EY220" s="59"/>
      <c r="EZ220" s="59"/>
      <c r="FA220" s="59"/>
      <c r="FB220" s="59"/>
      <c r="FC220" s="59"/>
      <c r="FD220" s="59"/>
      <c r="FE220" s="59"/>
      <c r="FF220" s="96"/>
    </row>
    <row r="221" spans="3:162">
      <c r="C221" s="1851"/>
      <c r="D221" s="1852"/>
      <c r="E221" s="1852"/>
      <c r="F221" s="1852"/>
      <c r="G221" s="1853"/>
      <c r="H221" s="95"/>
      <c r="I221" s="59"/>
      <c r="J221" s="59"/>
      <c r="K221" s="59"/>
      <c r="L221" s="59"/>
      <c r="M221" s="59"/>
      <c r="N221" s="59"/>
      <c r="O221" s="59"/>
      <c r="P221" s="59"/>
      <c r="Q221" s="59"/>
      <c r="R221" s="59"/>
      <c r="S221" s="59"/>
      <c r="T221" s="59"/>
      <c r="U221" s="59"/>
      <c r="V221" s="59"/>
      <c r="W221" s="59"/>
      <c r="X221" s="59"/>
      <c r="Y221" s="59"/>
      <c r="Z221" s="59"/>
      <c r="AA221" s="59"/>
      <c r="AB221" s="59"/>
      <c r="AC221" s="59"/>
      <c r="AD221" s="59"/>
      <c r="AE221" s="59"/>
      <c r="AF221" s="59"/>
      <c r="AG221" s="59"/>
      <c r="AH221" s="59"/>
      <c r="AI221" s="59"/>
      <c r="AJ221" s="59"/>
      <c r="AK221" s="59"/>
      <c r="AL221" s="59"/>
      <c r="AM221" s="59"/>
      <c r="AN221" s="59"/>
      <c r="AO221" s="59"/>
      <c r="AP221" s="59"/>
      <c r="AQ221" s="59"/>
      <c r="AR221" s="59"/>
      <c r="AS221" s="101"/>
      <c r="AT221" s="59"/>
      <c r="AU221" s="59"/>
      <c r="AV221" s="59"/>
      <c r="AW221" s="59"/>
      <c r="AX221" s="59"/>
      <c r="AY221" s="59"/>
      <c r="AZ221" s="59"/>
      <c r="BA221" s="59"/>
      <c r="BB221" s="59"/>
      <c r="BC221" s="59"/>
      <c r="BD221" s="59"/>
      <c r="BE221" s="59"/>
      <c r="BF221" s="59"/>
      <c r="BG221" s="59"/>
      <c r="BH221" s="59"/>
      <c r="BI221" s="59"/>
      <c r="BJ221" s="59"/>
      <c r="BK221" s="59"/>
      <c r="BL221" s="59"/>
      <c r="BM221" s="59"/>
      <c r="BN221" s="59"/>
      <c r="BO221" s="59"/>
      <c r="BP221" s="59"/>
      <c r="BQ221" s="59"/>
      <c r="BR221" s="59"/>
      <c r="BS221" s="59"/>
      <c r="BT221" s="59"/>
      <c r="BU221" s="59"/>
      <c r="BV221" s="59"/>
      <c r="BW221" s="95"/>
      <c r="BX221" s="59"/>
      <c r="BY221" s="59"/>
      <c r="BZ221" s="59"/>
      <c r="CA221" s="59"/>
      <c r="CB221" s="59"/>
      <c r="CC221" s="59"/>
      <c r="CD221" s="59"/>
      <c r="CE221" s="59"/>
      <c r="CF221" s="59"/>
      <c r="CG221" s="59"/>
      <c r="CH221" s="59"/>
      <c r="CI221" s="59"/>
      <c r="CJ221" s="59"/>
      <c r="CK221" s="59"/>
      <c r="CL221" s="59"/>
      <c r="CM221" s="59"/>
      <c r="CN221" s="59"/>
      <c r="CO221" s="59"/>
      <c r="CP221" s="59"/>
      <c r="CQ221" s="59"/>
      <c r="CR221" s="59"/>
      <c r="CS221" s="59"/>
      <c r="CT221" s="59"/>
      <c r="CU221" s="59"/>
      <c r="CV221" s="59"/>
      <c r="CW221" s="59"/>
      <c r="CX221" s="59"/>
      <c r="CY221" s="59"/>
      <c r="CZ221" s="59"/>
      <c r="DA221" s="59"/>
      <c r="DB221" s="59"/>
      <c r="DC221" s="59"/>
      <c r="DD221" s="59"/>
      <c r="DE221" s="59"/>
      <c r="DF221" s="59"/>
      <c r="DG221" s="59"/>
      <c r="DH221" s="101"/>
      <c r="DI221" s="95"/>
      <c r="DJ221" s="59"/>
      <c r="DK221" s="59"/>
      <c r="DL221" s="59"/>
      <c r="DM221" s="59"/>
      <c r="DN221" s="59"/>
      <c r="DO221" s="59"/>
      <c r="DP221" s="59"/>
      <c r="DQ221" s="59"/>
      <c r="DR221" s="59"/>
      <c r="DS221" s="59"/>
      <c r="DT221" s="59"/>
      <c r="DU221" s="59"/>
      <c r="DV221" s="59"/>
      <c r="DW221" s="59"/>
      <c r="DX221" s="59"/>
      <c r="DY221" s="59"/>
      <c r="DZ221" s="59"/>
      <c r="EA221" s="59"/>
      <c r="EB221" s="59"/>
      <c r="EC221" s="59"/>
      <c r="ED221" s="59"/>
      <c r="EE221" s="59"/>
      <c r="EF221" s="59"/>
      <c r="EG221" s="59"/>
      <c r="EH221" s="59"/>
      <c r="EI221" s="59"/>
      <c r="EJ221" s="59"/>
      <c r="EK221" s="59"/>
      <c r="EL221" s="59"/>
      <c r="EM221" s="59"/>
      <c r="EN221" s="59"/>
      <c r="EO221" s="59"/>
      <c r="EP221" s="59"/>
      <c r="EQ221" s="59"/>
      <c r="ER221" s="59"/>
      <c r="ES221" s="59"/>
      <c r="ET221" s="59"/>
      <c r="EU221" s="59"/>
      <c r="EV221" s="59"/>
      <c r="EW221" s="59"/>
      <c r="EX221" s="59"/>
      <c r="EY221" s="59"/>
      <c r="EZ221" s="59"/>
      <c r="FA221" s="59"/>
      <c r="FB221" s="59"/>
      <c r="FC221" s="59"/>
      <c r="FD221" s="59"/>
      <c r="FE221" s="59"/>
      <c r="FF221" s="96"/>
    </row>
    <row r="222" spans="3:162">
      <c r="C222" s="1851"/>
      <c r="D222" s="1852"/>
      <c r="E222" s="1852"/>
      <c r="F222" s="1852"/>
      <c r="G222" s="1853"/>
      <c r="H222" s="95"/>
      <c r="I222" s="59"/>
      <c r="J222" s="59"/>
      <c r="K222" s="59"/>
      <c r="L222" s="59"/>
      <c r="M222" s="59"/>
      <c r="N222" s="59"/>
      <c r="O222" s="59"/>
      <c r="P222" s="59"/>
      <c r="Q222" s="59"/>
      <c r="R222" s="59"/>
      <c r="S222" s="59"/>
      <c r="T222" s="59"/>
      <c r="U222" s="59"/>
      <c r="V222" s="59"/>
      <c r="W222" s="59"/>
      <c r="X222" s="59"/>
      <c r="Y222" s="59"/>
      <c r="Z222" s="59"/>
      <c r="AA222" s="59"/>
      <c r="AB222" s="59"/>
      <c r="AC222" s="59"/>
      <c r="AD222" s="59"/>
      <c r="AE222" s="59"/>
      <c r="AF222" s="59"/>
      <c r="AG222" s="59"/>
      <c r="AH222" s="59"/>
      <c r="AI222" s="59"/>
      <c r="AJ222" s="59"/>
      <c r="AK222" s="59"/>
      <c r="AL222" s="59"/>
      <c r="AM222" s="59"/>
      <c r="AN222" s="59"/>
      <c r="AO222" s="59"/>
      <c r="AP222" s="59"/>
      <c r="AQ222" s="59"/>
      <c r="AR222" s="59"/>
      <c r="AS222" s="101"/>
      <c r="AT222" s="59"/>
      <c r="AU222" s="59"/>
      <c r="AV222" s="59"/>
      <c r="AW222" s="59"/>
      <c r="AX222" s="59"/>
      <c r="AY222" s="59"/>
      <c r="AZ222" s="59"/>
      <c r="BA222" s="59"/>
      <c r="BB222" s="59"/>
      <c r="BC222" s="59"/>
      <c r="BD222" s="59"/>
      <c r="BE222" s="59"/>
      <c r="BF222" s="59"/>
      <c r="BG222" s="59"/>
      <c r="BH222" s="59"/>
      <c r="BI222" s="59"/>
      <c r="BJ222" s="59"/>
      <c r="BK222" s="59"/>
      <c r="BL222" s="59"/>
      <c r="BM222" s="59"/>
      <c r="BN222" s="59"/>
      <c r="BO222" s="59"/>
      <c r="BP222" s="59"/>
      <c r="BQ222" s="59"/>
      <c r="BR222" s="59"/>
      <c r="BS222" s="59"/>
      <c r="BT222" s="59"/>
      <c r="BU222" s="59"/>
      <c r="BV222" s="59"/>
      <c r="BW222" s="95"/>
      <c r="BX222" s="59"/>
      <c r="BY222" s="59"/>
      <c r="BZ222" s="59"/>
      <c r="CA222" s="59"/>
      <c r="CB222" s="59"/>
      <c r="CC222" s="59"/>
      <c r="CD222" s="59"/>
      <c r="CE222" s="59"/>
      <c r="CF222" s="59"/>
      <c r="CG222" s="59"/>
      <c r="CH222" s="59"/>
      <c r="CI222" s="59"/>
      <c r="CJ222" s="59"/>
      <c r="CK222" s="59"/>
      <c r="CL222" s="59"/>
      <c r="CM222" s="59"/>
      <c r="CN222" s="59"/>
      <c r="CO222" s="59"/>
      <c r="CP222" s="59"/>
      <c r="CQ222" s="59"/>
      <c r="CR222" s="59"/>
      <c r="CS222" s="59"/>
      <c r="CT222" s="59"/>
      <c r="CU222" s="59"/>
      <c r="CV222" s="59"/>
      <c r="CW222" s="59"/>
      <c r="CX222" s="59"/>
      <c r="CY222" s="59"/>
      <c r="CZ222" s="59"/>
      <c r="DA222" s="59"/>
      <c r="DB222" s="59"/>
      <c r="DC222" s="59"/>
      <c r="DD222" s="59"/>
      <c r="DE222" s="59"/>
      <c r="DF222" s="59"/>
      <c r="DG222" s="59"/>
      <c r="DH222" s="101"/>
      <c r="DI222" s="95"/>
      <c r="DJ222" s="59"/>
      <c r="DK222" s="59"/>
      <c r="DL222" s="59"/>
      <c r="DM222" s="59"/>
      <c r="DN222" s="59"/>
      <c r="DO222" s="59"/>
      <c r="DP222" s="59"/>
      <c r="DQ222" s="59"/>
      <c r="DR222" s="59"/>
      <c r="DS222" s="59"/>
      <c r="DT222" s="59"/>
      <c r="DU222" s="59"/>
      <c r="DV222" s="59"/>
      <c r="DW222" s="59"/>
      <c r="DX222" s="59"/>
      <c r="DY222" s="59"/>
      <c r="DZ222" s="59"/>
      <c r="EA222" s="59"/>
      <c r="EB222" s="59"/>
      <c r="EC222" s="59"/>
      <c r="ED222" s="59"/>
      <c r="EE222" s="59"/>
      <c r="EF222" s="59"/>
      <c r="EG222" s="59"/>
      <c r="EH222" s="59"/>
      <c r="EI222" s="59"/>
      <c r="EJ222" s="59"/>
      <c r="EK222" s="59"/>
      <c r="EL222" s="59"/>
      <c r="EM222" s="59"/>
      <c r="EN222" s="59"/>
      <c r="EO222" s="59"/>
      <c r="EP222" s="59"/>
      <c r="EQ222" s="59"/>
      <c r="ER222" s="59"/>
      <c r="ES222" s="59"/>
      <c r="ET222" s="59"/>
      <c r="EU222" s="59"/>
      <c r="EV222" s="59"/>
      <c r="EW222" s="59"/>
      <c r="EX222" s="59"/>
      <c r="EY222" s="59"/>
      <c r="EZ222" s="59"/>
      <c r="FA222" s="59"/>
      <c r="FB222" s="59"/>
      <c r="FC222" s="59"/>
      <c r="FD222" s="59"/>
      <c r="FE222" s="59"/>
      <c r="FF222" s="96"/>
    </row>
    <row r="223" spans="3:162">
      <c r="C223" s="1851"/>
      <c r="D223" s="1852"/>
      <c r="E223" s="1852"/>
      <c r="F223" s="1852"/>
      <c r="G223" s="1853"/>
      <c r="H223" s="95"/>
      <c r="I223" s="59"/>
      <c r="J223" s="59"/>
      <c r="K223" s="59"/>
      <c r="L223" s="59"/>
      <c r="M223" s="59"/>
      <c r="N223" s="59"/>
      <c r="O223" s="59"/>
      <c r="P223" s="59"/>
      <c r="Q223" s="59"/>
      <c r="R223" s="59"/>
      <c r="S223" s="59"/>
      <c r="T223" s="59"/>
      <c r="U223" s="59"/>
      <c r="V223" s="59"/>
      <c r="W223" s="59"/>
      <c r="X223" s="59"/>
      <c r="Y223" s="59"/>
      <c r="Z223" s="59"/>
      <c r="AA223" s="59"/>
      <c r="AB223" s="59"/>
      <c r="AC223" s="59"/>
      <c r="AD223" s="59"/>
      <c r="AE223" s="59"/>
      <c r="AF223" s="59"/>
      <c r="AG223" s="59"/>
      <c r="AH223" s="59"/>
      <c r="AI223" s="59"/>
      <c r="AJ223" s="59"/>
      <c r="AK223" s="59"/>
      <c r="AL223" s="59"/>
      <c r="AM223" s="59"/>
      <c r="AN223" s="59"/>
      <c r="AO223" s="59"/>
      <c r="AP223" s="59"/>
      <c r="AQ223" s="59"/>
      <c r="AR223" s="59"/>
      <c r="AS223" s="101"/>
      <c r="AT223" s="59"/>
      <c r="AU223" s="59"/>
      <c r="AV223" s="59"/>
      <c r="AW223" s="59"/>
      <c r="AX223" s="59"/>
      <c r="AY223" s="59"/>
      <c r="AZ223" s="59"/>
      <c r="BA223" s="59"/>
      <c r="BB223" s="59"/>
      <c r="BC223" s="59"/>
      <c r="BD223" s="59"/>
      <c r="BE223" s="59"/>
      <c r="BF223" s="59"/>
      <c r="BG223" s="59"/>
      <c r="BH223" s="59"/>
      <c r="BI223" s="59"/>
      <c r="BJ223" s="59"/>
      <c r="BK223" s="59"/>
      <c r="BL223" s="59"/>
      <c r="BM223" s="59"/>
      <c r="BN223" s="59"/>
      <c r="BO223" s="59"/>
      <c r="BP223" s="59"/>
      <c r="BQ223" s="59"/>
      <c r="BR223" s="59"/>
      <c r="BS223" s="59"/>
      <c r="BT223" s="59"/>
      <c r="BU223" s="59"/>
      <c r="BV223" s="59"/>
      <c r="BW223" s="95"/>
      <c r="BX223" s="59"/>
      <c r="BY223" s="59"/>
      <c r="BZ223" s="59"/>
      <c r="CA223" s="59"/>
      <c r="CB223" s="59"/>
      <c r="CC223" s="59"/>
      <c r="CD223" s="59"/>
      <c r="CE223" s="59"/>
      <c r="CF223" s="59"/>
      <c r="CG223" s="59"/>
      <c r="CH223" s="59"/>
      <c r="CI223" s="59"/>
      <c r="CJ223" s="59"/>
      <c r="CK223" s="59"/>
      <c r="CL223" s="59"/>
      <c r="CM223" s="59"/>
      <c r="CN223" s="59"/>
      <c r="CO223" s="59"/>
      <c r="CP223" s="59"/>
      <c r="CQ223" s="59"/>
      <c r="CR223" s="59"/>
      <c r="CS223" s="59"/>
      <c r="CT223" s="59"/>
      <c r="CU223" s="59"/>
      <c r="CV223" s="59"/>
      <c r="CW223" s="59"/>
      <c r="CX223" s="59"/>
      <c r="CY223" s="59"/>
      <c r="CZ223" s="59"/>
      <c r="DA223" s="59"/>
      <c r="DB223" s="59"/>
      <c r="DC223" s="59"/>
      <c r="DD223" s="59"/>
      <c r="DE223" s="59"/>
      <c r="DF223" s="59"/>
      <c r="DG223" s="59"/>
      <c r="DH223" s="101"/>
      <c r="DI223" s="95"/>
      <c r="DJ223" s="59"/>
      <c r="DK223" s="59"/>
      <c r="DL223" s="59"/>
      <c r="DM223" s="59"/>
      <c r="DN223" s="59"/>
      <c r="DO223" s="59"/>
      <c r="DP223" s="59"/>
      <c r="DQ223" s="59"/>
      <c r="DR223" s="59"/>
      <c r="DS223" s="59"/>
      <c r="DT223" s="59"/>
      <c r="DU223" s="59"/>
      <c r="DV223" s="59"/>
      <c r="DW223" s="59"/>
      <c r="DX223" s="59"/>
      <c r="DY223" s="59"/>
      <c r="DZ223" s="59"/>
      <c r="EA223" s="59"/>
      <c r="EB223" s="59"/>
      <c r="EC223" s="59"/>
      <c r="ED223" s="59"/>
      <c r="EE223" s="59"/>
      <c r="EF223" s="59"/>
      <c r="EG223" s="59"/>
      <c r="EH223" s="59"/>
      <c r="EI223" s="59"/>
      <c r="EJ223" s="59"/>
      <c r="EK223" s="59"/>
      <c r="EL223" s="59"/>
      <c r="EM223" s="59"/>
      <c r="EN223" s="59"/>
      <c r="EO223" s="59"/>
      <c r="EP223" s="59"/>
      <c r="EQ223" s="59"/>
      <c r="ER223" s="59"/>
      <c r="ES223" s="59"/>
      <c r="ET223" s="59"/>
      <c r="EU223" s="59"/>
      <c r="EV223" s="59"/>
      <c r="EW223" s="59"/>
      <c r="EX223" s="59"/>
      <c r="EY223" s="59"/>
      <c r="EZ223" s="59"/>
      <c r="FA223" s="59"/>
      <c r="FB223" s="59"/>
      <c r="FC223" s="59"/>
      <c r="FD223" s="59"/>
      <c r="FE223" s="59"/>
      <c r="FF223" s="96"/>
    </row>
    <row r="224" spans="3:162">
      <c r="C224" s="1851"/>
      <c r="D224" s="1852"/>
      <c r="E224" s="1852"/>
      <c r="F224" s="1852"/>
      <c r="G224" s="1853"/>
      <c r="H224" s="95"/>
      <c r="I224" s="59"/>
      <c r="J224" s="59"/>
      <c r="K224" s="59"/>
      <c r="L224" s="59"/>
      <c r="M224" s="59"/>
      <c r="N224" s="59"/>
      <c r="O224" s="59"/>
      <c r="P224" s="59"/>
      <c r="Q224" s="59"/>
      <c r="R224" s="59"/>
      <c r="S224" s="59"/>
      <c r="T224" s="59"/>
      <c r="U224" s="59"/>
      <c r="V224" s="59"/>
      <c r="W224" s="59"/>
      <c r="X224" s="59"/>
      <c r="Y224" s="59"/>
      <c r="Z224" s="59"/>
      <c r="AA224" s="59"/>
      <c r="AB224" s="59"/>
      <c r="AC224" s="59"/>
      <c r="AD224" s="59"/>
      <c r="AE224" s="59"/>
      <c r="AF224" s="59"/>
      <c r="AG224" s="59"/>
      <c r="AH224" s="59"/>
      <c r="AI224" s="59"/>
      <c r="AJ224" s="59"/>
      <c r="AK224" s="59"/>
      <c r="AL224" s="59"/>
      <c r="AM224" s="59"/>
      <c r="AN224" s="59"/>
      <c r="AO224" s="59"/>
      <c r="AP224" s="59"/>
      <c r="AQ224" s="59"/>
      <c r="AR224" s="59"/>
      <c r="AS224" s="101"/>
      <c r="AT224" s="59"/>
      <c r="AU224" s="59"/>
      <c r="AV224" s="59"/>
      <c r="AW224" s="59"/>
      <c r="AX224" s="59"/>
      <c r="AY224" s="59"/>
      <c r="AZ224" s="59"/>
      <c r="BA224" s="59"/>
      <c r="BB224" s="59"/>
      <c r="BC224" s="59"/>
      <c r="BD224" s="59"/>
      <c r="BE224" s="59"/>
      <c r="BF224" s="59"/>
      <c r="BG224" s="59"/>
      <c r="BH224" s="59"/>
      <c r="BI224" s="59"/>
      <c r="BJ224" s="59"/>
      <c r="BK224" s="59"/>
      <c r="BL224" s="59"/>
      <c r="BM224" s="59"/>
      <c r="BN224" s="59"/>
      <c r="BO224" s="59"/>
      <c r="BP224" s="59"/>
      <c r="BQ224" s="59"/>
      <c r="BR224" s="59"/>
      <c r="BS224" s="59"/>
      <c r="BT224" s="59"/>
      <c r="BU224" s="59"/>
      <c r="BV224" s="59"/>
      <c r="BW224" s="95"/>
      <c r="BX224" s="59"/>
      <c r="BY224" s="59"/>
      <c r="BZ224" s="59"/>
      <c r="CA224" s="59"/>
      <c r="CB224" s="59"/>
      <c r="CC224" s="59"/>
      <c r="CD224" s="59"/>
      <c r="CE224" s="59"/>
      <c r="CF224" s="59"/>
      <c r="CG224" s="59"/>
      <c r="CH224" s="59"/>
      <c r="CI224" s="59"/>
      <c r="CJ224" s="59"/>
      <c r="CK224" s="59"/>
      <c r="CL224" s="59"/>
      <c r="CM224" s="59"/>
      <c r="CN224" s="59"/>
      <c r="CO224" s="59"/>
      <c r="CP224" s="59"/>
      <c r="CQ224" s="59"/>
      <c r="CR224" s="59"/>
      <c r="CS224" s="59"/>
      <c r="CT224" s="59"/>
      <c r="CU224" s="59"/>
      <c r="CV224" s="59"/>
      <c r="CW224" s="59"/>
      <c r="CX224" s="59"/>
      <c r="CY224" s="59"/>
      <c r="CZ224" s="59"/>
      <c r="DA224" s="59"/>
      <c r="DB224" s="59"/>
      <c r="DC224" s="59"/>
      <c r="DD224" s="59"/>
      <c r="DE224" s="59"/>
      <c r="DF224" s="59"/>
      <c r="DG224" s="59"/>
      <c r="DH224" s="101"/>
      <c r="DI224" s="95"/>
      <c r="DJ224" s="59"/>
      <c r="DK224" s="59"/>
      <c r="DL224" s="59"/>
      <c r="DM224" s="59"/>
      <c r="DN224" s="59"/>
      <c r="DO224" s="59"/>
      <c r="DP224" s="59"/>
      <c r="DQ224" s="59"/>
      <c r="DR224" s="59"/>
      <c r="DS224" s="59"/>
      <c r="DT224" s="59"/>
      <c r="DU224" s="59"/>
      <c r="DV224" s="59"/>
      <c r="DW224" s="59"/>
      <c r="DX224" s="59"/>
      <c r="DY224" s="59"/>
      <c r="DZ224" s="59"/>
      <c r="EA224" s="59"/>
      <c r="EB224" s="59"/>
      <c r="EC224" s="59"/>
      <c r="ED224" s="59"/>
      <c r="EE224" s="59"/>
      <c r="EF224" s="59"/>
      <c r="EG224" s="59"/>
      <c r="EH224" s="59"/>
      <c r="EI224" s="59"/>
      <c r="EJ224" s="59"/>
      <c r="EK224" s="59"/>
      <c r="EL224" s="59"/>
      <c r="EM224" s="59"/>
      <c r="EN224" s="59"/>
      <c r="EO224" s="59"/>
      <c r="EP224" s="59"/>
      <c r="EQ224" s="59"/>
      <c r="ER224" s="59"/>
      <c r="ES224" s="59"/>
      <c r="ET224" s="59"/>
      <c r="EU224" s="59"/>
      <c r="EV224" s="59"/>
      <c r="EW224" s="59"/>
      <c r="EX224" s="59"/>
      <c r="EY224" s="59"/>
      <c r="EZ224" s="59"/>
      <c r="FA224" s="59"/>
      <c r="FB224" s="59"/>
      <c r="FC224" s="59"/>
      <c r="FD224" s="59"/>
      <c r="FE224" s="59"/>
      <c r="FF224" s="96"/>
    </row>
    <row r="225" spans="3:162">
      <c r="C225" s="1851"/>
      <c r="D225" s="1852"/>
      <c r="E225" s="1852"/>
      <c r="F225" s="1852"/>
      <c r="G225" s="1853"/>
      <c r="H225" s="95"/>
      <c r="I225" s="59"/>
      <c r="J225" s="59"/>
      <c r="K225" s="59"/>
      <c r="L225" s="59"/>
      <c r="M225" s="59"/>
      <c r="N225" s="59"/>
      <c r="O225" s="59"/>
      <c r="P225" s="59"/>
      <c r="Q225" s="59"/>
      <c r="R225" s="59"/>
      <c r="S225" s="59"/>
      <c r="T225" s="59"/>
      <c r="U225" s="59"/>
      <c r="V225" s="59"/>
      <c r="W225" s="59"/>
      <c r="X225" s="59"/>
      <c r="Y225" s="59"/>
      <c r="Z225" s="59"/>
      <c r="AA225" s="59"/>
      <c r="AB225" s="59"/>
      <c r="AC225" s="59"/>
      <c r="AD225" s="59"/>
      <c r="AE225" s="59"/>
      <c r="AF225" s="59"/>
      <c r="AG225" s="59"/>
      <c r="AH225" s="59"/>
      <c r="AI225" s="59"/>
      <c r="AJ225" s="59"/>
      <c r="AK225" s="59"/>
      <c r="AL225" s="59"/>
      <c r="AM225" s="59"/>
      <c r="AN225" s="59"/>
      <c r="AO225" s="59"/>
      <c r="AP225" s="59"/>
      <c r="AQ225" s="59"/>
      <c r="AR225" s="59"/>
      <c r="AS225" s="101"/>
      <c r="AT225" s="59"/>
      <c r="AU225" s="59"/>
      <c r="AV225" s="59"/>
      <c r="AW225" s="59"/>
      <c r="AX225" s="59"/>
      <c r="AY225" s="59"/>
      <c r="AZ225" s="59"/>
      <c r="BA225" s="59"/>
      <c r="BB225" s="59"/>
      <c r="BC225" s="59"/>
      <c r="BD225" s="59"/>
      <c r="BE225" s="59"/>
      <c r="BF225" s="59"/>
      <c r="BG225" s="59"/>
      <c r="BH225" s="59"/>
      <c r="BI225" s="59"/>
      <c r="BJ225" s="59"/>
      <c r="BK225" s="59"/>
      <c r="BL225" s="59"/>
      <c r="BM225" s="59"/>
      <c r="BN225" s="59"/>
      <c r="BO225" s="59"/>
      <c r="BP225" s="59"/>
      <c r="BQ225" s="59"/>
      <c r="BR225" s="59"/>
      <c r="BS225" s="59"/>
      <c r="BT225" s="59"/>
      <c r="BU225" s="59"/>
      <c r="BV225" s="59"/>
      <c r="BW225" s="95"/>
      <c r="BX225" s="59"/>
      <c r="BY225" s="59"/>
      <c r="BZ225" s="59"/>
      <c r="CA225" s="59"/>
      <c r="CB225" s="59"/>
      <c r="CC225" s="59"/>
      <c r="CD225" s="59"/>
      <c r="CE225" s="59"/>
      <c r="CF225" s="59"/>
      <c r="CG225" s="59"/>
      <c r="CH225" s="59"/>
      <c r="CI225" s="59"/>
      <c r="CJ225" s="59"/>
      <c r="CK225" s="59"/>
      <c r="CL225" s="59"/>
      <c r="CM225" s="59"/>
      <c r="CN225" s="59"/>
      <c r="CO225" s="59"/>
      <c r="CP225" s="59"/>
      <c r="CQ225" s="59"/>
      <c r="CR225" s="59"/>
      <c r="CS225" s="59"/>
      <c r="CT225" s="59"/>
      <c r="CU225" s="59"/>
      <c r="CV225" s="59"/>
      <c r="CW225" s="59"/>
      <c r="CX225" s="59"/>
      <c r="CY225" s="59"/>
      <c r="CZ225" s="59"/>
      <c r="DA225" s="59"/>
      <c r="DB225" s="59"/>
      <c r="DC225" s="59"/>
      <c r="DD225" s="59"/>
      <c r="DE225" s="59"/>
      <c r="DF225" s="59"/>
      <c r="DG225" s="59"/>
      <c r="DH225" s="101"/>
      <c r="DI225" s="95"/>
      <c r="DJ225" s="59"/>
      <c r="DK225" s="59"/>
      <c r="DL225" s="59"/>
      <c r="DM225" s="59"/>
      <c r="DN225" s="59"/>
      <c r="DO225" s="59"/>
      <c r="DP225" s="59"/>
      <c r="DQ225" s="59"/>
      <c r="DR225" s="59"/>
      <c r="DS225" s="59"/>
      <c r="DT225" s="59"/>
      <c r="DU225" s="59"/>
      <c r="DV225" s="59"/>
      <c r="DW225" s="59"/>
      <c r="DX225" s="59"/>
      <c r="DY225" s="59"/>
      <c r="DZ225" s="59"/>
      <c r="EA225" s="59"/>
      <c r="EB225" s="59"/>
      <c r="EC225" s="59"/>
      <c r="ED225" s="59"/>
      <c r="EE225" s="59"/>
      <c r="EF225" s="59"/>
      <c r="EG225" s="59"/>
      <c r="EH225" s="59"/>
      <c r="EI225" s="59"/>
      <c r="EJ225" s="59"/>
      <c r="EK225" s="59"/>
      <c r="EL225" s="59"/>
      <c r="EM225" s="59"/>
      <c r="EN225" s="59"/>
      <c r="EO225" s="59"/>
      <c r="EP225" s="59"/>
      <c r="EQ225" s="59"/>
      <c r="ER225" s="59"/>
      <c r="ES225" s="59"/>
      <c r="ET225" s="59"/>
      <c r="EU225" s="59"/>
      <c r="EV225" s="59"/>
      <c r="EW225" s="59"/>
      <c r="EX225" s="59"/>
      <c r="EY225" s="59"/>
      <c r="EZ225" s="59"/>
      <c r="FA225" s="59"/>
      <c r="FB225" s="59"/>
      <c r="FC225" s="59"/>
      <c r="FD225" s="59"/>
      <c r="FE225" s="59"/>
      <c r="FF225" s="96"/>
    </row>
    <row r="226" spans="3:162">
      <c r="C226" s="1851"/>
      <c r="D226" s="1852"/>
      <c r="E226" s="1852"/>
      <c r="F226" s="1852"/>
      <c r="G226" s="1853"/>
      <c r="H226" s="95"/>
      <c r="I226" s="59"/>
      <c r="J226" s="59"/>
      <c r="K226" s="59"/>
      <c r="L226" s="59"/>
      <c r="M226" s="59"/>
      <c r="N226" s="59"/>
      <c r="O226" s="59"/>
      <c r="P226" s="59"/>
      <c r="Q226" s="59"/>
      <c r="R226" s="59"/>
      <c r="S226" s="59"/>
      <c r="T226" s="59"/>
      <c r="U226" s="59"/>
      <c r="V226" s="59"/>
      <c r="W226" s="59"/>
      <c r="X226" s="59"/>
      <c r="Y226" s="59"/>
      <c r="Z226" s="59"/>
      <c r="AA226" s="59"/>
      <c r="AB226" s="59"/>
      <c r="AC226" s="59"/>
      <c r="AD226" s="59"/>
      <c r="AE226" s="59"/>
      <c r="AF226" s="59"/>
      <c r="AG226" s="59"/>
      <c r="AH226" s="59"/>
      <c r="AI226" s="59"/>
      <c r="AJ226" s="59"/>
      <c r="AK226" s="59"/>
      <c r="AL226" s="59"/>
      <c r="AM226" s="59"/>
      <c r="AN226" s="59"/>
      <c r="AO226" s="59"/>
      <c r="AP226" s="59"/>
      <c r="AQ226" s="59"/>
      <c r="AR226" s="59"/>
      <c r="AS226" s="101"/>
      <c r="AT226" s="59"/>
      <c r="AU226" s="59"/>
      <c r="AV226" s="59"/>
      <c r="AW226" s="59"/>
      <c r="AX226" s="59"/>
      <c r="AY226" s="59"/>
      <c r="AZ226" s="59"/>
      <c r="BA226" s="59"/>
      <c r="BB226" s="59"/>
      <c r="BC226" s="59"/>
      <c r="BD226" s="59"/>
      <c r="BE226" s="59"/>
      <c r="BF226" s="59"/>
      <c r="BG226" s="59"/>
      <c r="BH226" s="59"/>
      <c r="BI226" s="59"/>
      <c r="BJ226" s="59"/>
      <c r="BK226" s="59"/>
      <c r="BL226" s="59"/>
      <c r="BM226" s="59"/>
      <c r="BN226" s="59"/>
      <c r="BO226" s="59"/>
      <c r="BP226" s="59"/>
      <c r="BQ226" s="59"/>
      <c r="BR226" s="59"/>
      <c r="BS226" s="59"/>
      <c r="BT226" s="59"/>
      <c r="BU226" s="59"/>
      <c r="BV226" s="59"/>
      <c r="BW226" s="95"/>
      <c r="BX226" s="59"/>
      <c r="BY226" s="59"/>
      <c r="BZ226" s="59"/>
      <c r="CA226" s="59"/>
      <c r="CB226" s="59"/>
      <c r="CC226" s="59"/>
      <c r="CD226" s="59"/>
      <c r="CE226" s="59"/>
      <c r="CF226" s="59"/>
      <c r="CG226" s="59"/>
      <c r="CH226" s="59"/>
      <c r="CI226" s="59"/>
      <c r="CJ226" s="59"/>
      <c r="CK226" s="59"/>
      <c r="CL226" s="59"/>
      <c r="CM226" s="59"/>
      <c r="CN226" s="59"/>
      <c r="CO226" s="59"/>
      <c r="CP226" s="59"/>
      <c r="CQ226" s="59"/>
      <c r="CR226" s="59"/>
      <c r="CS226" s="59"/>
      <c r="CT226" s="59"/>
      <c r="CU226" s="59"/>
      <c r="CV226" s="59"/>
      <c r="CW226" s="59"/>
      <c r="CX226" s="59"/>
      <c r="CY226" s="59"/>
      <c r="CZ226" s="59"/>
      <c r="DA226" s="59"/>
      <c r="DB226" s="59"/>
      <c r="DC226" s="59"/>
      <c r="DD226" s="59"/>
      <c r="DE226" s="59"/>
      <c r="DF226" s="59"/>
      <c r="DG226" s="59"/>
      <c r="DH226" s="101"/>
      <c r="DI226" s="95"/>
      <c r="DJ226" s="59"/>
      <c r="DK226" s="59"/>
      <c r="DL226" s="59"/>
      <c r="DM226" s="59"/>
      <c r="DN226" s="59"/>
      <c r="DO226" s="59"/>
      <c r="DP226" s="59"/>
      <c r="DQ226" s="59"/>
      <c r="DR226" s="59"/>
      <c r="DS226" s="59"/>
      <c r="DT226" s="59"/>
      <c r="DU226" s="59"/>
      <c r="DV226" s="59"/>
      <c r="DW226" s="59"/>
      <c r="DX226" s="59"/>
      <c r="DY226" s="59"/>
      <c r="DZ226" s="59"/>
      <c r="EA226" s="59"/>
      <c r="EB226" s="59"/>
      <c r="EC226" s="59"/>
      <c r="ED226" s="59"/>
      <c r="EE226" s="59"/>
      <c r="EF226" s="59"/>
      <c r="EG226" s="59"/>
      <c r="EH226" s="59"/>
      <c r="EI226" s="59"/>
      <c r="EJ226" s="59"/>
      <c r="EK226" s="59"/>
      <c r="EL226" s="59"/>
      <c r="EM226" s="59"/>
      <c r="EN226" s="59"/>
      <c r="EO226" s="59"/>
      <c r="EP226" s="59"/>
      <c r="EQ226" s="59"/>
      <c r="ER226" s="59"/>
      <c r="ES226" s="59"/>
      <c r="ET226" s="59"/>
      <c r="EU226" s="59"/>
      <c r="EV226" s="59"/>
      <c r="EW226" s="59"/>
      <c r="EX226" s="59"/>
      <c r="EY226" s="59"/>
      <c r="EZ226" s="59"/>
      <c r="FA226" s="59"/>
      <c r="FB226" s="59"/>
      <c r="FC226" s="59"/>
      <c r="FD226" s="59"/>
      <c r="FE226" s="59"/>
      <c r="FF226" s="96"/>
    </row>
    <row r="227" spans="3:162">
      <c r="C227" s="1851"/>
      <c r="D227" s="1852"/>
      <c r="E227" s="1852"/>
      <c r="F227" s="1852"/>
      <c r="G227" s="1853"/>
      <c r="H227" s="95"/>
      <c r="I227" s="59"/>
      <c r="J227" s="59"/>
      <c r="K227" s="59"/>
      <c r="L227" s="59"/>
      <c r="M227" s="59"/>
      <c r="N227" s="59"/>
      <c r="O227" s="59"/>
      <c r="P227" s="59"/>
      <c r="Q227" s="59"/>
      <c r="R227" s="59"/>
      <c r="S227" s="59"/>
      <c r="T227" s="59"/>
      <c r="U227" s="59"/>
      <c r="V227" s="59"/>
      <c r="W227" s="59"/>
      <c r="X227" s="59"/>
      <c r="Y227" s="59"/>
      <c r="Z227" s="59"/>
      <c r="AA227" s="59"/>
      <c r="AB227" s="59"/>
      <c r="AC227" s="59"/>
      <c r="AD227" s="59"/>
      <c r="AE227" s="59"/>
      <c r="AF227" s="59"/>
      <c r="AG227" s="59"/>
      <c r="AH227" s="59"/>
      <c r="AI227" s="59"/>
      <c r="AJ227" s="59"/>
      <c r="AK227" s="59"/>
      <c r="AL227" s="59"/>
      <c r="AM227" s="59"/>
      <c r="AN227" s="59"/>
      <c r="AO227" s="59"/>
      <c r="AP227" s="59"/>
      <c r="AQ227" s="59"/>
      <c r="AR227" s="59"/>
      <c r="AS227" s="101"/>
      <c r="AT227" s="59"/>
      <c r="AU227" s="59"/>
      <c r="AV227" s="59"/>
      <c r="AW227" s="59"/>
      <c r="AX227" s="59"/>
      <c r="AY227" s="59"/>
      <c r="AZ227" s="59"/>
      <c r="BA227" s="59"/>
      <c r="BB227" s="59"/>
      <c r="BC227" s="59"/>
      <c r="BD227" s="59"/>
      <c r="BE227" s="59"/>
      <c r="BF227" s="59"/>
      <c r="BG227" s="59"/>
      <c r="BH227" s="59"/>
      <c r="BI227" s="59"/>
      <c r="BJ227" s="59"/>
      <c r="BK227" s="59"/>
      <c r="BL227" s="59"/>
      <c r="BM227" s="59"/>
      <c r="BN227" s="59"/>
      <c r="BO227" s="59"/>
      <c r="BP227" s="59"/>
      <c r="BQ227" s="59"/>
      <c r="BR227" s="59"/>
      <c r="BS227" s="59"/>
      <c r="BT227" s="59"/>
      <c r="BU227" s="59"/>
      <c r="BV227" s="59"/>
      <c r="BW227" s="95"/>
      <c r="BX227" s="59"/>
      <c r="BY227" s="59"/>
      <c r="BZ227" s="59"/>
      <c r="CA227" s="59"/>
      <c r="CB227" s="59"/>
      <c r="CC227" s="59"/>
      <c r="CD227" s="59"/>
      <c r="CE227" s="59"/>
      <c r="CF227" s="59"/>
      <c r="CG227" s="59"/>
      <c r="CH227" s="59"/>
      <c r="CI227" s="59"/>
      <c r="CJ227" s="59"/>
      <c r="CK227" s="59"/>
      <c r="CL227" s="59"/>
      <c r="CM227" s="59"/>
      <c r="CN227" s="59"/>
      <c r="CO227" s="59"/>
      <c r="CP227" s="59"/>
      <c r="CQ227" s="59"/>
      <c r="CR227" s="59"/>
      <c r="CS227" s="59"/>
      <c r="CT227" s="59"/>
      <c r="CU227" s="59"/>
      <c r="CV227" s="59"/>
      <c r="CW227" s="59"/>
      <c r="CX227" s="59"/>
      <c r="CY227" s="59"/>
      <c r="CZ227" s="59"/>
      <c r="DA227" s="59"/>
      <c r="DB227" s="59"/>
      <c r="DC227" s="59"/>
      <c r="DD227" s="59"/>
      <c r="DE227" s="59"/>
      <c r="DF227" s="59"/>
      <c r="DG227" s="59"/>
      <c r="DH227" s="101"/>
      <c r="DI227" s="95"/>
      <c r="DJ227" s="59"/>
      <c r="DK227" s="59"/>
      <c r="DL227" s="59"/>
      <c r="DM227" s="59"/>
      <c r="DN227" s="59"/>
      <c r="DO227" s="59"/>
      <c r="DP227" s="59"/>
      <c r="DQ227" s="59"/>
      <c r="DR227" s="59"/>
      <c r="DS227" s="59"/>
      <c r="DT227" s="59"/>
      <c r="DU227" s="59"/>
      <c r="DV227" s="59"/>
      <c r="DW227" s="59"/>
      <c r="DX227" s="59"/>
      <c r="DY227" s="59"/>
      <c r="DZ227" s="59"/>
      <c r="EA227" s="59"/>
      <c r="EB227" s="59"/>
      <c r="EC227" s="59"/>
      <c r="ED227" s="59"/>
      <c r="EE227" s="59"/>
      <c r="EF227" s="59"/>
      <c r="EG227" s="59"/>
      <c r="EH227" s="59"/>
      <c r="EI227" s="59"/>
      <c r="EJ227" s="59"/>
      <c r="EK227" s="59"/>
      <c r="EL227" s="59"/>
      <c r="EM227" s="59"/>
      <c r="EN227" s="59"/>
      <c r="EO227" s="59"/>
      <c r="EP227" s="59"/>
      <c r="EQ227" s="59"/>
      <c r="ER227" s="59"/>
      <c r="ES227" s="59"/>
      <c r="ET227" s="59"/>
      <c r="EU227" s="59"/>
      <c r="EV227" s="59"/>
      <c r="EW227" s="59"/>
      <c r="EX227" s="59"/>
      <c r="EY227" s="59"/>
      <c r="EZ227" s="59"/>
      <c r="FA227" s="59"/>
      <c r="FB227" s="59"/>
      <c r="FC227" s="59"/>
      <c r="FD227" s="59"/>
      <c r="FE227" s="59"/>
      <c r="FF227" s="96"/>
    </row>
    <row r="228" spans="3:162">
      <c r="C228" s="1851"/>
      <c r="D228" s="1852"/>
      <c r="E228" s="1852"/>
      <c r="F228" s="1852"/>
      <c r="G228" s="1853"/>
      <c r="H228" s="102"/>
      <c r="I228" s="103"/>
      <c r="J228" s="103"/>
      <c r="K228" s="103"/>
      <c r="L228" s="103"/>
      <c r="M228" s="103"/>
      <c r="N228" s="103"/>
      <c r="O228" s="103"/>
      <c r="P228" s="103"/>
      <c r="Q228" s="103"/>
      <c r="R228" s="103"/>
      <c r="S228" s="103"/>
      <c r="T228" s="103"/>
      <c r="U228" s="103"/>
      <c r="V228" s="103"/>
      <c r="W228" s="103"/>
      <c r="X228" s="103"/>
      <c r="Y228" s="103"/>
      <c r="Z228" s="103"/>
      <c r="AA228" s="103"/>
      <c r="AB228" s="103"/>
      <c r="AC228" s="103"/>
      <c r="AD228" s="103"/>
      <c r="AE228" s="103"/>
      <c r="AF228" s="103"/>
      <c r="AG228" s="103"/>
      <c r="AH228" s="103"/>
      <c r="AI228" s="103"/>
      <c r="AJ228" s="103"/>
      <c r="AK228" s="103"/>
      <c r="AL228" s="103"/>
      <c r="AM228" s="103"/>
      <c r="AN228" s="103"/>
      <c r="AO228" s="103"/>
      <c r="AP228" s="103"/>
      <c r="AQ228" s="103"/>
      <c r="AR228" s="103"/>
      <c r="AS228" s="105"/>
      <c r="AT228" s="59"/>
      <c r="AU228" s="59"/>
      <c r="AV228" s="59"/>
      <c r="AW228" s="59"/>
      <c r="AX228" s="59"/>
      <c r="AY228" s="59"/>
      <c r="AZ228" s="59"/>
      <c r="BA228" s="59"/>
      <c r="BB228" s="59"/>
      <c r="BC228" s="59"/>
      <c r="BD228" s="59"/>
      <c r="BE228" s="59"/>
      <c r="BF228" s="59"/>
      <c r="BG228" s="59"/>
      <c r="BH228" s="59"/>
      <c r="BI228" s="59"/>
      <c r="BJ228" s="59"/>
      <c r="BK228" s="59"/>
      <c r="BL228" s="59"/>
      <c r="BM228" s="59"/>
      <c r="BN228" s="59"/>
      <c r="BO228" s="59"/>
      <c r="BP228" s="59"/>
      <c r="BQ228" s="59"/>
      <c r="BR228" s="59"/>
      <c r="BS228" s="59"/>
      <c r="BT228" s="59"/>
      <c r="BU228" s="59"/>
      <c r="BV228" s="59"/>
      <c r="BW228" s="102"/>
      <c r="BX228" s="103"/>
      <c r="BY228" s="103"/>
      <c r="BZ228" s="103"/>
      <c r="CA228" s="103"/>
      <c r="CB228" s="103"/>
      <c r="CC228" s="103"/>
      <c r="CD228" s="103"/>
      <c r="CE228" s="103"/>
      <c r="CF228" s="103"/>
      <c r="CG228" s="103"/>
      <c r="CH228" s="103"/>
      <c r="CI228" s="103"/>
      <c r="CJ228" s="103"/>
      <c r="CK228" s="103"/>
      <c r="CL228" s="103"/>
      <c r="CM228" s="103"/>
      <c r="CN228" s="103"/>
      <c r="CO228" s="103"/>
      <c r="CP228" s="103"/>
      <c r="CQ228" s="103"/>
      <c r="CR228" s="103"/>
      <c r="CS228" s="103"/>
      <c r="CT228" s="103"/>
      <c r="CU228" s="103"/>
      <c r="CV228" s="103"/>
      <c r="CW228" s="103"/>
      <c r="CX228" s="103"/>
      <c r="CY228" s="103"/>
      <c r="CZ228" s="103"/>
      <c r="DA228" s="103"/>
      <c r="DB228" s="103"/>
      <c r="DC228" s="103"/>
      <c r="DD228" s="103"/>
      <c r="DE228" s="103"/>
      <c r="DF228" s="103"/>
      <c r="DG228" s="103"/>
      <c r="DH228" s="105"/>
      <c r="DI228" s="104"/>
      <c r="DJ228" s="97"/>
      <c r="DK228" s="97"/>
      <c r="DL228" s="97"/>
      <c r="DM228" s="97"/>
      <c r="DN228" s="97"/>
      <c r="DO228" s="97"/>
      <c r="DP228" s="97"/>
      <c r="DQ228" s="97"/>
      <c r="DR228" s="97"/>
      <c r="DS228" s="97"/>
      <c r="DT228" s="97"/>
      <c r="DU228" s="97"/>
      <c r="DV228" s="97"/>
      <c r="DW228" s="97"/>
      <c r="DX228" s="97"/>
      <c r="DY228" s="97"/>
      <c r="DZ228" s="97"/>
      <c r="EA228" s="97"/>
      <c r="EB228" s="97"/>
      <c r="EC228" s="97"/>
      <c r="ED228" s="97"/>
      <c r="EE228" s="97"/>
      <c r="EF228" s="97"/>
      <c r="EG228" s="97"/>
      <c r="EH228" s="97"/>
      <c r="EI228" s="97"/>
      <c r="EJ228" s="97"/>
      <c r="EK228" s="97"/>
      <c r="EL228" s="97"/>
      <c r="EM228" s="97"/>
      <c r="EN228" s="97"/>
      <c r="EO228" s="97"/>
      <c r="EP228" s="97"/>
      <c r="EQ228" s="97"/>
      <c r="ER228" s="97"/>
      <c r="ES228" s="97"/>
      <c r="ET228" s="97"/>
      <c r="EU228" s="97"/>
      <c r="EV228" s="97"/>
      <c r="EW228" s="97"/>
      <c r="EX228" s="97"/>
      <c r="EY228" s="97"/>
      <c r="EZ228" s="97"/>
      <c r="FA228" s="97"/>
      <c r="FB228" s="97"/>
      <c r="FC228" s="97"/>
      <c r="FD228" s="97"/>
      <c r="FE228" s="97"/>
      <c r="FF228" s="105"/>
    </row>
    <row r="229" spans="3:162" ht="15.75" customHeight="1">
      <c r="C229" s="1851"/>
      <c r="D229" s="1852"/>
      <c r="E229" s="1852"/>
      <c r="F229" s="1852"/>
      <c r="G229" s="1853"/>
      <c r="H229" s="1875" t="s">
        <v>708</v>
      </c>
      <c r="I229" s="1876"/>
      <c r="J229" s="1876"/>
      <c r="K229" s="1876"/>
      <c r="L229" s="1876"/>
      <c r="M229" s="1876"/>
      <c r="N229" s="1876"/>
      <c r="O229" s="1876"/>
      <c r="P229" s="1876"/>
      <c r="Q229" s="1876"/>
      <c r="R229" s="1876"/>
      <c r="S229" s="1876"/>
      <c r="T229" s="1876"/>
      <c r="U229" s="1876"/>
      <c r="V229" s="1876"/>
      <c r="W229" s="1876"/>
      <c r="X229" s="1876"/>
      <c r="Y229" s="1876"/>
      <c r="Z229" s="1876"/>
      <c r="AA229" s="1876"/>
      <c r="AB229" s="1876"/>
      <c r="AC229" s="1876"/>
      <c r="AD229" s="1876"/>
      <c r="AE229" s="1876"/>
      <c r="AF229" s="1876"/>
      <c r="AG229" s="1876"/>
      <c r="AH229" s="1876"/>
      <c r="AI229" s="1876"/>
      <c r="AJ229" s="1876"/>
      <c r="AK229" s="1876"/>
      <c r="AL229" s="1876"/>
      <c r="AM229" s="1876"/>
      <c r="AN229" s="1876"/>
      <c r="AO229" s="1876"/>
      <c r="AP229" s="1876"/>
      <c r="AQ229" s="1876"/>
      <c r="AR229" s="1876"/>
      <c r="AS229" s="1876"/>
      <c r="AT229" s="1876"/>
      <c r="AU229" s="1876"/>
      <c r="AV229" s="1876"/>
      <c r="AW229" s="1876"/>
      <c r="AX229" s="1876"/>
      <c r="AY229" s="1876"/>
      <c r="AZ229" s="1876"/>
      <c r="BA229" s="1876"/>
      <c r="BB229" s="1876"/>
      <c r="BC229" s="1876"/>
      <c r="BD229" s="1876"/>
      <c r="BE229" s="1876"/>
      <c r="BF229" s="1876"/>
      <c r="BG229" s="1876"/>
      <c r="BH229" s="1876"/>
      <c r="BI229" s="1876"/>
      <c r="BJ229" s="1876"/>
      <c r="BK229" s="1876"/>
      <c r="BL229" s="1876"/>
      <c r="BM229" s="1876"/>
      <c r="BN229" s="1876"/>
      <c r="BO229" s="1876"/>
      <c r="BP229" s="1876"/>
      <c r="BQ229" s="1876"/>
      <c r="BR229" s="1876"/>
      <c r="BS229" s="1876"/>
      <c r="BT229" s="1876"/>
      <c r="BU229" s="1876"/>
      <c r="BV229" s="1876"/>
      <c r="BW229" s="1876"/>
      <c r="BX229" s="1876"/>
      <c r="BY229" s="1876"/>
      <c r="BZ229" s="1876"/>
      <c r="CA229" s="1876"/>
      <c r="CB229" s="1876"/>
      <c r="CC229" s="1876"/>
      <c r="CD229" s="1876"/>
      <c r="CE229" s="1876"/>
      <c r="CF229" s="1876"/>
      <c r="CG229" s="1876"/>
      <c r="CH229" s="1876"/>
      <c r="CI229" s="1876"/>
      <c r="CJ229" s="1876"/>
      <c r="CK229" s="1876"/>
      <c r="CL229" s="1876"/>
      <c r="CM229" s="1876"/>
      <c r="CN229" s="1876"/>
      <c r="CO229" s="1876"/>
      <c r="CP229" s="1876"/>
      <c r="CQ229" s="1876"/>
      <c r="CR229" s="1876"/>
      <c r="CS229" s="1876"/>
      <c r="CT229" s="1876"/>
      <c r="CU229" s="1876"/>
      <c r="CV229" s="1876"/>
      <c r="CW229" s="1876"/>
      <c r="CX229" s="1876"/>
      <c r="CY229" s="1876"/>
      <c r="CZ229" s="1876"/>
      <c r="DA229" s="1876"/>
      <c r="DB229" s="1876"/>
      <c r="DC229" s="1876"/>
      <c r="DD229" s="1876"/>
      <c r="DE229" s="1876"/>
      <c r="DF229" s="1876"/>
      <c r="DG229" s="1876"/>
      <c r="DH229" s="1876"/>
      <c r="DI229" s="1876"/>
      <c r="DJ229" s="1876"/>
      <c r="DK229" s="1876"/>
      <c r="DL229" s="1876"/>
      <c r="DM229" s="1876"/>
      <c r="DN229" s="1876"/>
      <c r="DO229" s="1876"/>
      <c r="DP229" s="1876"/>
      <c r="DQ229" s="1876"/>
      <c r="DR229" s="1876"/>
      <c r="DS229" s="1876"/>
      <c r="DT229" s="1876"/>
      <c r="DU229" s="1876"/>
      <c r="DV229" s="1876"/>
      <c r="DW229" s="1876"/>
      <c r="DX229" s="1876"/>
      <c r="DY229" s="1876"/>
      <c r="DZ229" s="1876"/>
      <c r="EA229" s="1876"/>
      <c r="EB229" s="1876"/>
      <c r="EC229" s="1876"/>
      <c r="ED229" s="1876"/>
      <c r="EE229" s="1876"/>
      <c r="EF229" s="1876"/>
      <c r="EG229" s="1876"/>
      <c r="EH229" s="1876"/>
      <c r="EI229" s="1876"/>
      <c r="EJ229" s="1876"/>
      <c r="EK229" s="1876"/>
      <c r="EL229" s="1876"/>
      <c r="EM229" s="1876"/>
      <c r="EN229" s="1876"/>
      <c r="EO229" s="1876"/>
      <c r="EP229" s="1876"/>
      <c r="EQ229" s="1876"/>
      <c r="ER229" s="1876"/>
      <c r="ES229" s="1876"/>
      <c r="ET229" s="1876"/>
      <c r="EU229" s="1876"/>
      <c r="EV229" s="1876"/>
      <c r="EW229" s="1876"/>
      <c r="EX229" s="1876"/>
      <c r="EY229" s="1876"/>
      <c r="EZ229" s="1876"/>
      <c r="FA229" s="1876"/>
      <c r="FB229" s="1876"/>
      <c r="FC229" s="1876"/>
      <c r="FD229" s="1876"/>
      <c r="FE229" s="1876"/>
      <c r="FF229" s="1877"/>
    </row>
    <row r="230" spans="3:162" ht="12.75" customHeight="1">
      <c r="C230" s="1851"/>
      <c r="D230" s="1852"/>
      <c r="E230" s="1852"/>
      <c r="F230" s="1852"/>
      <c r="G230" s="1853"/>
      <c r="H230" s="1786"/>
      <c r="I230" s="1787"/>
      <c r="J230" s="1787"/>
      <c r="K230" s="1787"/>
      <c r="L230" s="1787"/>
      <c r="M230" s="1787"/>
      <c r="N230" s="1787"/>
      <c r="O230" s="1787"/>
      <c r="P230" s="1787"/>
      <c r="Q230" s="1787"/>
      <c r="R230" s="1787"/>
      <c r="S230" s="1787"/>
      <c r="T230" s="1787"/>
      <c r="U230" s="1787"/>
      <c r="V230" s="1787"/>
      <c r="W230" s="1787"/>
      <c r="X230" s="1787"/>
      <c r="Y230" s="1787"/>
      <c r="Z230" s="1787"/>
      <c r="AA230" s="1787"/>
      <c r="AB230" s="1787"/>
      <c r="AC230" s="1787"/>
      <c r="AD230" s="1787"/>
      <c r="AE230" s="1787"/>
      <c r="AF230" s="1787"/>
      <c r="AG230" s="1787"/>
      <c r="AH230" s="1787"/>
      <c r="AI230" s="1787"/>
      <c r="AJ230" s="1787"/>
      <c r="AK230" s="1787"/>
      <c r="AL230" s="1787"/>
      <c r="AM230" s="1787"/>
      <c r="AN230" s="1787"/>
      <c r="AO230" s="1787"/>
      <c r="AP230" s="1787"/>
      <c r="AQ230" s="1787"/>
      <c r="AR230" s="1787"/>
      <c r="AS230" s="1787"/>
      <c r="AT230" s="1787"/>
      <c r="AU230" s="1787"/>
      <c r="AV230" s="1787"/>
      <c r="AW230" s="1787"/>
      <c r="AX230" s="1787"/>
      <c r="AY230" s="1787"/>
      <c r="AZ230" s="1787"/>
      <c r="BA230" s="1787"/>
      <c r="BB230" s="1787"/>
      <c r="BC230" s="1787"/>
      <c r="BD230" s="1787"/>
      <c r="BE230" s="1787"/>
      <c r="BF230" s="1787"/>
      <c r="BG230" s="1787"/>
      <c r="BH230" s="1787"/>
      <c r="BI230" s="1787"/>
      <c r="BJ230" s="1787"/>
      <c r="BK230" s="1787"/>
      <c r="BL230" s="1787"/>
      <c r="BM230" s="1787"/>
      <c r="BN230" s="1787"/>
      <c r="BO230" s="1787"/>
      <c r="BP230" s="1787"/>
      <c r="BQ230" s="1787"/>
      <c r="BR230" s="1787"/>
      <c r="BS230" s="1787"/>
      <c r="BT230" s="1787"/>
      <c r="BU230" s="1787"/>
      <c r="BV230" s="1787"/>
      <c r="BW230" s="1787"/>
      <c r="BX230" s="1787"/>
      <c r="BY230" s="1787"/>
      <c r="BZ230" s="1787"/>
      <c r="CA230" s="1787"/>
      <c r="CB230" s="1787"/>
      <c r="CC230" s="1787"/>
      <c r="CD230" s="1787"/>
      <c r="CE230" s="1787"/>
      <c r="CF230" s="1787"/>
      <c r="CG230" s="1787"/>
      <c r="CH230" s="1787"/>
      <c r="CI230" s="1787"/>
      <c r="CJ230" s="1787"/>
      <c r="CK230" s="1787"/>
      <c r="CL230" s="1787"/>
      <c r="CM230" s="1787"/>
      <c r="CN230" s="1787"/>
      <c r="CO230" s="1787"/>
      <c r="CP230" s="1787"/>
      <c r="CQ230" s="1787"/>
      <c r="CR230" s="1787"/>
      <c r="CS230" s="1787"/>
      <c r="CT230" s="1787"/>
      <c r="CU230" s="1787"/>
      <c r="CV230" s="1787"/>
      <c r="CW230" s="1787"/>
      <c r="CX230" s="1787"/>
      <c r="CY230" s="1787"/>
      <c r="CZ230" s="1787"/>
      <c r="DA230" s="1787"/>
      <c r="DB230" s="1787"/>
      <c r="DC230" s="1787"/>
      <c r="DD230" s="1787"/>
      <c r="DE230" s="1787"/>
      <c r="DF230" s="1787"/>
      <c r="DG230" s="1787"/>
      <c r="DH230" s="1787"/>
      <c r="DI230" s="1787"/>
      <c r="DJ230" s="1787"/>
      <c r="DK230" s="1787"/>
      <c r="DL230" s="1787"/>
      <c r="DM230" s="1787"/>
      <c r="DN230" s="1787"/>
      <c r="DO230" s="1787"/>
      <c r="DP230" s="1787"/>
      <c r="DQ230" s="1787"/>
      <c r="DR230" s="1787"/>
      <c r="DS230" s="1787"/>
      <c r="DT230" s="1787"/>
      <c r="DU230" s="1787"/>
      <c r="DV230" s="1787"/>
      <c r="DW230" s="1787"/>
      <c r="DX230" s="1787"/>
      <c r="DY230" s="1787"/>
      <c r="DZ230" s="1787"/>
      <c r="EA230" s="1787"/>
      <c r="EB230" s="1787"/>
      <c r="EC230" s="1787"/>
      <c r="ED230" s="1787"/>
      <c r="EE230" s="1787"/>
      <c r="EF230" s="1787"/>
      <c r="EG230" s="1787"/>
      <c r="EH230" s="1787"/>
      <c r="EI230" s="1787"/>
      <c r="EJ230" s="1787"/>
      <c r="EK230" s="1787"/>
      <c r="EL230" s="1787"/>
      <c r="EM230" s="1787"/>
      <c r="EN230" s="1787"/>
      <c r="EO230" s="1787"/>
      <c r="EP230" s="1787"/>
      <c r="EQ230" s="1787"/>
      <c r="ER230" s="1787"/>
      <c r="ES230" s="1787"/>
      <c r="ET230" s="1787"/>
      <c r="EU230" s="1787"/>
      <c r="EV230" s="1787"/>
      <c r="EW230" s="1787"/>
      <c r="EX230" s="1787"/>
      <c r="EY230" s="1787"/>
      <c r="EZ230" s="1787"/>
      <c r="FA230" s="1787"/>
      <c r="FB230" s="1787"/>
      <c r="FC230" s="1787"/>
      <c r="FD230" s="1787"/>
      <c r="FE230" s="1787"/>
      <c r="FF230" s="1788"/>
    </row>
    <row r="231" spans="3:162" ht="12.75" customHeight="1">
      <c r="C231" s="1851"/>
      <c r="D231" s="1852"/>
      <c r="E231" s="1852"/>
      <c r="F231" s="1852"/>
      <c r="G231" s="1853"/>
      <c r="H231" s="1789"/>
      <c r="I231" s="1790"/>
      <c r="J231" s="1790"/>
      <c r="K231" s="1790"/>
      <c r="L231" s="1790"/>
      <c r="M231" s="1790"/>
      <c r="N231" s="1790"/>
      <c r="O231" s="1790"/>
      <c r="P231" s="1790"/>
      <c r="Q231" s="1790"/>
      <c r="R231" s="1790"/>
      <c r="S231" s="1790"/>
      <c r="T231" s="1790"/>
      <c r="U231" s="1790"/>
      <c r="V231" s="1790"/>
      <c r="W231" s="1790"/>
      <c r="X231" s="1790"/>
      <c r="Y231" s="1790"/>
      <c r="Z231" s="1790"/>
      <c r="AA231" s="1790"/>
      <c r="AB231" s="1790"/>
      <c r="AC231" s="1790"/>
      <c r="AD231" s="1790"/>
      <c r="AE231" s="1790"/>
      <c r="AF231" s="1790"/>
      <c r="AG231" s="1790"/>
      <c r="AH231" s="1790"/>
      <c r="AI231" s="1790"/>
      <c r="AJ231" s="1790"/>
      <c r="AK231" s="1790"/>
      <c r="AL231" s="1790"/>
      <c r="AM231" s="1790"/>
      <c r="AN231" s="1790"/>
      <c r="AO231" s="1790"/>
      <c r="AP231" s="1790"/>
      <c r="AQ231" s="1790"/>
      <c r="AR231" s="1790"/>
      <c r="AS231" s="1790"/>
      <c r="AT231" s="1790"/>
      <c r="AU231" s="1790"/>
      <c r="AV231" s="1790"/>
      <c r="AW231" s="1790"/>
      <c r="AX231" s="1790"/>
      <c r="AY231" s="1790"/>
      <c r="AZ231" s="1790"/>
      <c r="BA231" s="1790"/>
      <c r="BB231" s="1790"/>
      <c r="BC231" s="1790"/>
      <c r="BD231" s="1790"/>
      <c r="BE231" s="1790"/>
      <c r="BF231" s="1790"/>
      <c r="BG231" s="1790"/>
      <c r="BH231" s="1790"/>
      <c r="BI231" s="1790"/>
      <c r="BJ231" s="1790"/>
      <c r="BK231" s="1790"/>
      <c r="BL231" s="1790"/>
      <c r="BM231" s="1790"/>
      <c r="BN231" s="1790"/>
      <c r="BO231" s="1790"/>
      <c r="BP231" s="1790"/>
      <c r="BQ231" s="1790"/>
      <c r="BR231" s="1790"/>
      <c r="BS231" s="1790"/>
      <c r="BT231" s="1790"/>
      <c r="BU231" s="1790"/>
      <c r="BV231" s="1790"/>
      <c r="BW231" s="1790"/>
      <c r="BX231" s="1790"/>
      <c r="BY231" s="1790"/>
      <c r="BZ231" s="1790"/>
      <c r="CA231" s="1790"/>
      <c r="CB231" s="1790"/>
      <c r="CC231" s="1790"/>
      <c r="CD231" s="1790"/>
      <c r="CE231" s="1790"/>
      <c r="CF231" s="1790"/>
      <c r="CG231" s="1790"/>
      <c r="CH231" s="1790"/>
      <c r="CI231" s="1790"/>
      <c r="CJ231" s="1790"/>
      <c r="CK231" s="1790"/>
      <c r="CL231" s="1790"/>
      <c r="CM231" s="1790"/>
      <c r="CN231" s="1790"/>
      <c r="CO231" s="1790"/>
      <c r="CP231" s="1790"/>
      <c r="CQ231" s="1790"/>
      <c r="CR231" s="1790"/>
      <c r="CS231" s="1790"/>
      <c r="CT231" s="1790"/>
      <c r="CU231" s="1790"/>
      <c r="CV231" s="1790"/>
      <c r="CW231" s="1790"/>
      <c r="CX231" s="1790"/>
      <c r="CY231" s="1790"/>
      <c r="CZ231" s="1790"/>
      <c r="DA231" s="1790"/>
      <c r="DB231" s="1790"/>
      <c r="DC231" s="1790"/>
      <c r="DD231" s="1790"/>
      <c r="DE231" s="1790"/>
      <c r="DF231" s="1790"/>
      <c r="DG231" s="1790"/>
      <c r="DH231" s="1790"/>
      <c r="DI231" s="1790"/>
      <c r="DJ231" s="1790"/>
      <c r="DK231" s="1790"/>
      <c r="DL231" s="1790"/>
      <c r="DM231" s="1790"/>
      <c r="DN231" s="1790"/>
      <c r="DO231" s="1790"/>
      <c r="DP231" s="1790"/>
      <c r="DQ231" s="1790"/>
      <c r="DR231" s="1790"/>
      <c r="DS231" s="1790"/>
      <c r="DT231" s="1790"/>
      <c r="DU231" s="1790"/>
      <c r="DV231" s="1790"/>
      <c r="DW231" s="1790"/>
      <c r="DX231" s="1790"/>
      <c r="DY231" s="1790"/>
      <c r="DZ231" s="1790"/>
      <c r="EA231" s="1790"/>
      <c r="EB231" s="1790"/>
      <c r="EC231" s="1790"/>
      <c r="ED231" s="1790"/>
      <c r="EE231" s="1790"/>
      <c r="EF231" s="1790"/>
      <c r="EG231" s="1790"/>
      <c r="EH231" s="1790"/>
      <c r="EI231" s="1790"/>
      <c r="EJ231" s="1790"/>
      <c r="EK231" s="1790"/>
      <c r="EL231" s="1790"/>
      <c r="EM231" s="1790"/>
      <c r="EN231" s="1790"/>
      <c r="EO231" s="1790"/>
      <c r="EP231" s="1790"/>
      <c r="EQ231" s="1790"/>
      <c r="ER231" s="1790"/>
      <c r="ES231" s="1790"/>
      <c r="ET231" s="1790"/>
      <c r="EU231" s="1790"/>
      <c r="EV231" s="1790"/>
      <c r="EW231" s="1790"/>
      <c r="EX231" s="1790"/>
      <c r="EY231" s="1790"/>
      <c r="EZ231" s="1790"/>
      <c r="FA231" s="1790"/>
      <c r="FB231" s="1790"/>
      <c r="FC231" s="1790"/>
      <c r="FD231" s="1790"/>
      <c r="FE231" s="1790"/>
      <c r="FF231" s="1791"/>
    </row>
    <row r="232" spans="3:162" ht="12.75" customHeight="1">
      <c r="C232" s="1851"/>
      <c r="D232" s="1852"/>
      <c r="E232" s="1852"/>
      <c r="F232" s="1852"/>
      <c r="G232" s="1853"/>
      <c r="H232" s="1789"/>
      <c r="I232" s="1790"/>
      <c r="J232" s="1790"/>
      <c r="K232" s="1790"/>
      <c r="L232" s="1790"/>
      <c r="M232" s="1790"/>
      <c r="N232" s="1790"/>
      <c r="O232" s="1790"/>
      <c r="P232" s="1790"/>
      <c r="Q232" s="1790"/>
      <c r="R232" s="1790"/>
      <c r="S232" s="1790"/>
      <c r="T232" s="1790"/>
      <c r="U232" s="1790"/>
      <c r="V232" s="1790"/>
      <c r="W232" s="1790"/>
      <c r="X232" s="1790"/>
      <c r="Y232" s="1790"/>
      <c r="Z232" s="1790"/>
      <c r="AA232" s="1790"/>
      <c r="AB232" s="1790"/>
      <c r="AC232" s="1790"/>
      <c r="AD232" s="1790"/>
      <c r="AE232" s="1790"/>
      <c r="AF232" s="1790"/>
      <c r="AG232" s="1790"/>
      <c r="AH232" s="1790"/>
      <c r="AI232" s="1790"/>
      <c r="AJ232" s="1790"/>
      <c r="AK232" s="1790"/>
      <c r="AL232" s="1790"/>
      <c r="AM232" s="1790"/>
      <c r="AN232" s="1790"/>
      <c r="AO232" s="1790"/>
      <c r="AP232" s="1790"/>
      <c r="AQ232" s="1790"/>
      <c r="AR232" s="1790"/>
      <c r="AS232" s="1790"/>
      <c r="AT232" s="1790"/>
      <c r="AU232" s="1790"/>
      <c r="AV232" s="1790"/>
      <c r="AW232" s="1790"/>
      <c r="AX232" s="1790"/>
      <c r="AY232" s="1790"/>
      <c r="AZ232" s="1790"/>
      <c r="BA232" s="1790"/>
      <c r="BB232" s="1790"/>
      <c r="BC232" s="1790"/>
      <c r="BD232" s="1790"/>
      <c r="BE232" s="1790"/>
      <c r="BF232" s="1790"/>
      <c r="BG232" s="1790"/>
      <c r="BH232" s="1790"/>
      <c r="BI232" s="1790"/>
      <c r="BJ232" s="1790"/>
      <c r="BK232" s="1790"/>
      <c r="BL232" s="1790"/>
      <c r="BM232" s="1790"/>
      <c r="BN232" s="1790"/>
      <c r="BO232" s="1790"/>
      <c r="BP232" s="1790"/>
      <c r="BQ232" s="1790"/>
      <c r="BR232" s="1790"/>
      <c r="BS232" s="1790"/>
      <c r="BT232" s="1790"/>
      <c r="BU232" s="1790"/>
      <c r="BV232" s="1790"/>
      <c r="BW232" s="1790"/>
      <c r="BX232" s="1790"/>
      <c r="BY232" s="1790"/>
      <c r="BZ232" s="1790"/>
      <c r="CA232" s="1790"/>
      <c r="CB232" s="1790"/>
      <c r="CC232" s="1790"/>
      <c r="CD232" s="1790"/>
      <c r="CE232" s="1790"/>
      <c r="CF232" s="1790"/>
      <c r="CG232" s="1790"/>
      <c r="CH232" s="1790"/>
      <c r="CI232" s="1790"/>
      <c r="CJ232" s="1790"/>
      <c r="CK232" s="1790"/>
      <c r="CL232" s="1790"/>
      <c r="CM232" s="1790"/>
      <c r="CN232" s="1790"/>
      <c r="CO232" s="1790"/>
      <c r="CP232" s="1790"/>
      <c r="CQ232" s="1790"/>
      <c r="CR232" s="1790"/>
      <c r="CS232" s="1790"/>
      <c r="CT232" s="1790"/>
      <c r="CU232" s="1790"/>
      <c r="CV232" s="1790"/>
      <c r="CW232" s="1790"/>
      <c r="CX232" s="1790"/>
      <c r="CY232" s="1790"/>
      <c r="CZ232" s="1790"/>
      <c r="DA232" s="1790"/>
      <c r="DB232" s="1790"/>
      <c r="DC232" s="1790"/>
      <c r="DD232" s="1790"/>
      <c r="DE232" s="1790"/>
      <c r="DF232" s="1790"/>
      <c r="DG232" s="1790"/>
      <c r="DH232" s="1790"/>
      <c r="DI232" s="1790"/>
      <c r="DJ232" s="1790"/>
      <c r="DK232" s="1790"/>
      <c r="DL232" s="1790"/>
      <c r="DM232" s="1790"/>
      <c r="DN232" s="1790"/>
      <c r="DO232" s="1790"/>
      <c r="DP232" s="1790"/>
      <c r="DQ232" s="1790"/>
      <c r="DR232" s="1790"/>
      <c r="DS232" s="1790"/>
      <c r="DT232" s="1790"/>
      <c r="DU232" s="1790"/>
      <c r="DV232" s="1790"/>
      <c r="DW232" s="1790"/>
      <c r="DX232" s="1790"/>
      <c r="DY232" s="1790"/>
      <c r="DZ232" s="1790"/>
      <c r="EA232" s="1790"/>
      <c r="EB232" s="1790"/>
      <c r="EC232" s="1790"/>
      <c r="ED232" s="1790"/>
      <c r="EE232" s="1790"/>
      <c r="EF232" s="1790"/>
      <c r="EG232" s="1790"/>
      <c r="EH232" s="1790"/>
      <c r="EI232" s="1790"/>
      <c r="EJ232" s="1790"/>
      <c r="EK232" s="1790"/>
      <c r="EL232" s="1790"/>
      <c r="EM232" s="1790"/>
      <c r="EN232" s="1790"/>
      <c r="EO232" s="1790"/>
      <c r="EP232" s="1790"/>
      <c r="EQ232" s="1790"/>
      <c r="ER232" s="1790"/>
      <c r="ES232" s="1790"/>
      <c r="ET232" s="1790"/>
      <c r="EU232" s="1790"/>
      <c r="EV232" s="1790"/>
      <c r="EW232" s="1790"/>
      <c r="EX232" s="1790"/>
      <c r="EY232" s="1790"/>
      <c r="EZ232" s="1790"/>
      <c r="FA232" s="1790"/>
      <c r="FB232" s="1790"/>
      <c r="FC232" s="1790"/>
      <c r="FD232" s="1790"/>
      <c r="FE232" s="1790"/>
      <c r="FF232" s="1791"/>
    </row>
    <row r="233" spans="3:162" ht="12.75" customHeight="1">
      <c r="C233" s="1851"/>
      <c r="D233" s="1852"/>
      <c r="E233" s="1852"/>
      <c r="F233" s="1852"/>
      <c r="G233" s="1853"/>
      <c r="H233" s="1789"/>
      <c r="I233" s="1790"/>
      <c r="J233" s="1790"/>
      <c r="K233" s="1790"/>
      <c r="L233" s="1790"/>
      <c r="M233" s="1790"/>
      <c r="N233" s="1790"/>
      <c r="O233" s="1790"/>
      <c r="P233" s="1790"/>
      <c r="Q233" s="1790"/>
      <c r="R233" s="1790"/>
      <c r="S233" s="1790"/>
      <c r="T233" s="1790"/>
      <c r="U233" s="1790"/>
      <c r="V233" s="1790"/>
      <c r="W233" s="1790"/>
      <c r="X233" s="1790"/>
      <c r="Y233" s="1790"/>
      <c r="Z233" s="1790"/>
      <c r="AA233" s="1790"/>
      <c r="AB233" s="1790"/>
      <c r="AC233" s="1790"/>
      <c r="AD233" s="1790"/>
      <c r="AE233" s="1790"/>
      <c r="AF233" s="1790"/>
      <c r="AG233" s="1790"/>
      <c r="AH233" s="1790"/>
      <c r="AI233" s="1790"/>
      <c r="AJ233" s="1790"/>
      <c r="AK233" s="1790"/>
      <c r="AL233" s="1790"/>
      <c r="AM233" s="1790"/>
      <c r="AN233" s="1790"/>
      <c r="AO233" s="1790"/>
      <c r="AP233" s="1790"/>
      <c r="AQ233" s="1790"/>
      <c r="AR233" s="1790"/>
      <c r="AS233" s="1790"/>
      <c r="AT233" s="1790"/>
      <c r="AU233" s="1790"/>
      <c r="AV233" s="1790"/>
      <c r="AW233" s="1790"/>
      <c r="AX233" s="1790"/>
      <c r="AY233" s="1790"/>
      <c r="AZ233" s="1790"/>
      <c r="BA233" s="1790"/>
      <c r="BB233" s="1790"/>
      <c r="BC233" s="1790"/>
      <c r="BD233" s="1790"/>
      <c r="BE233" s="1790"/>
      <c r="BF233" s="1790"/>
      <c r="BG233" s="1790"/>
      <c r="BH233" s="1790"/>
      <c r="BI233" s="1790"/>
      <c r="BJ233" s="1790"/>
      <c r="BK233" s="1790"/>
      <c r="BL233" s="1790"/>
      <c r="BM233" s="1790"/>
      <c r="BN233" s="1790"/>
      <c r="BO233" s="1790"/>
      <c r="BP233" s="1790"/>
      <c r="BQ233" s="1790"/>
      <c r="BR233" s="1790"/>
      <c r="BS233" s="1790"/>
      <c r="BT233" s="1790"/>
      <c r="BU233" s="1790"/>
      <c r="BV233" s="1790"/>
      <c r="BW233" s="1790"/>
      <c r="BX233" s="1790"/>
      <c r="BY233" s="1790"/>
      <c r="BZ233" s="1790"/>
      <c r="CA233" s="1790"/>
      <c r="CB233" s="1790"/>
      <c r="CC233" s="1790"/>
      <c r="CD233" s="1790"/>
      <c r="CE233" s="1790"/>
      <c r="CF233" s="1790"/>
      <c r="CG233" s="1790"/>
      <c r="CH233" s="1790"/>
      <c r="CI233" s="1790"/>
      <c r="CJ233" s="1790"/>
      <c r="CK233" s="1790"/>
      <c r="CL233" s="1790"/>
      <c r="CM233" s="1790"/>
      <c r="CN233" s="1790"/>
      <c r="CO233" s="1790"/>
      <c r="CP233" s="1790"/>
      <c r="CQ233" s="1790"/>
      <c r="CR233" s="1790"/>
      <c r="CS233" s="1790"/>
      <c r="CT233" s="1790"/>
      <c r="CU233" s="1790"/>
      <c r="CV233" s="1790"/>
      <c r="CW233" s="1790"/>
      <c r="CX233" s="1790"/>
      <c r="CY233" s="1790"/>
      <c r="CZ233" s="1790"/>
      <c r="DA233" s="1790"/>
      <c r="DB233" s="1790"/>
      <c r="DC233" s="1790"/>
      <c r="DD233" s="1790"/>
      <c r="DE233" s="1790"/>
      <c r="DF233" s="1790"/>
      <c r="DG233" s="1790"/>
      <c r="DH233" s="1790"/>
      <c r="DI233" s="1790"/>
      <c r="DJ233" s="1790"/>
      <c r="DK233" s="1790"/>
      <c r="DL233" s="1790"/>
      <c r="DM233" s="1790"/>
      <c r="DN233" s="1790"/>
      <c r="DO233" s="1790"/>
      <c r="DP233" s="1790"/>
      <c r="DQ233" s="1790"/>
      <c r="DR233" s="1790"/>
      <c r="DS233" s="1790"/>
      <c r="DT233" s="1790"/>
      <c r="DU233" s="1790"/>
      <c r="DV233" s="1790"/>
      <c r="DW233" s="1790"/>
      <c r="DX233" s="1790"/>
      <c r="DY233" s="1790"/>
      <c r="DZ233" s="1790"/>
      <c r="EA233" s="1790"/>
      <c r="EB233" s="1790"/>
      <c r="EC233" s="1790"/>
      <c r="ED233" s="1790"/>
      <c r="EE233" s="1790"/>
      <c r="EF233" s="1790"/>
      <c r="EG233" s="1790"/>
      <c r="EH233" s="1790"/>
      <c r="EI233" s="1790"/>
      <c r="EJ233" s="1790"/>
      <c r="EK233" s="1790"/>
      <c r="EL233" s="1790"/>
      <c r="EM233" s="1790"/>
      <c r="EN233" s="1790"/>
      <c r="EO233" s="1790"/>
      <c r="EP233" s="1790"/>
      <c r="EQ233" s="1790"/>
      <c r="ER233" s="1790"/>
      <c r="ES233" s="1790"/>
      <c r="ET233" s="1790"/>
      <c r="EU233" s="1790"/>
      <c r="EV233" s="1790"/>
      <c r="EW233" s="1790"/>
      <c r="EX233" s="1790"/>
      <c r="EY233" s="1790"/>
      <c r="EZ233" s="1790"/>
      <c r="FA233" s="1790"/>
      <c r="FB233" s="1790"/>
      <c r="FC233" s="1790"/>
      <c r="FD233" s="1790"/>
      <c r="FE233" s="1790"/>
      <c r="FF233" s="1791"/>
    </row>
    <row r="234" spans="3:162" ht="12.75" customHeight="1">
      <c r="C234" s="1851"/>
      <c r="D234" s="1852"/>
      <c r="E234" s="1852"/>
      <c r="F234" s="1852"/>
      <c r="G234" s="1853"/>
      <c r="H234" s="1789"/>
      <c r="I234" s="1790"/>
      <c r="J234" s="1790"/>
      <c r="K234" s="1790"/>
      <c r="L234" s="1790"/>
      <c r="M234" s="1790"/>
      <c r="N234" s="1790"/>
      <c r="O234" s="1790"/>
      <c r="P234" s="1790"/>
      <c r="Q234" s="1790"/>
      <c r="R234" s="1790"/>
      <c r="S234" s="1790"/>
      <c r="T234" s="1790"/>
      <c r="U234" s="1790"/>
      <c r="V234" s="1790"/>
      <c r="W234" s="1790"/>
      <c r="X234" s="1790"/>
      <c r="Y234" s="1790"/>
      <c r="Z234" s="1790"/>
      <c r="AA234" s="1790"/>
      <c r="AB234" s="1790"/>
      <c r="AC234" s="1790"/>
      <c r="AD234" s="1790"/>
      <c r="AE234" s="1790"/>
      <c r="AF234" s="1790"/>
      <c r="AG234" s="1790"/>
      <c r="AH234" s="1790"/>
      <c r="AI234" s="1790"/>
      <c r="AJ234" s="1790"/>
      <c r="AK234" s="1790"/>
      <c r="AL234" s="1790"/>
      <c r="AM234" s="1790"/>
      <c r="AN234" s="1790"/>
      <c r="AO234" s="1790"/>
      <c r="AP234" s="1790"/>
      <c r="AQ234" s="1790"/>
      <c r="AR234" s="1790"/>
      <c r="AS234" s="1790"/>
      <c r="AT234" s="1790"/>
      <c r="AU234" s="1790"/>
      <c r="AV234" s="1790"/>
      <c r="AW234" s="1790"/>
      <c r="AX234" s="1790"/>
      <c r="AY234" s="1790"/>
      <c r="AZ234" s="1790"/>
      <c r="BA234" s="1790"/>
      <c r="BB234" s="1790"/>
      <c r="BC234" s="1790"/>
      <c r="BD234" s="1790"/>
      <c r="BE234" s="1790"/>
      <c r="BF234" s="1790"/>
      <c r="BG234" s="1790"/>
      <c r="BH234" s="1790"/>
      <c r="BI234" s="1790"/>
      <c r="BJ234" s="1790"/>
      <c r="BK234" s="1790"/>
      <c r="BL234" s="1790"/>
      <c r="BM234" s="1790"/>
      <c r="BN234" s="1790"/>
      <c r="BO234" s="1790"/>
      <c r="BP234" s="1790"/>
      <c r="BQ234" s="1790"/>
      <c r="BR234" s="1790"/>
      <c r="BS234" s="1790"/>
      <c r="BT234" s="1790"/>
      <c r="BU234" s="1790"/>
      <c r="BV234" s="1790"/>
      <c r="BW234" s="1790"/>
      <c r="BX234" s="1790"/>
      <c r="BY234" s="1790"/>
      <c r="BZ234" s="1790"/>
      <c r="CA234" s="1790"/>
      <c r="CB234" s="1790"/>
      <c r="CC234" s="1790"/>
      <c r="CD234" s="1790"/>
      <c r="CE234" s="1790"/>
      <c r="CF234" s="1790"/>
      <c r="CG234" s="1790"/>
      <c r="CH234" s="1790"/>
      <c r="CI234" s="1790"/>
      <c r="CJ234" s="1790"/>
      <c r="CK234" s="1790"/>
      <c r="CL234" s="1790"/>
      <c r="CM234" s="1790"/>
      <c r="CN234" s="1790"/>
      <c r="CO234" s="1790"/>
      <c r="CP234" s="1790"/>
      <c r="CQ234" s="1790"/>
      <c r="CR234" s="1790"/>
      <c r="CS234" s="1790"/>
      <c r="CT234" s="1790"/>
      <c r="CU234" s="1790"/>
      <c r="CV234" s="1790"/>
      <c r="CW234" s="1790"/>
      <c r="CX234" s="1790"/>
      <c r="CY234" s="1790"/>
      <c r="CZ234" s="1790"/>
      <c r="DA234" s="1790"/>
      <c r="DB234" s="1790"/>
      <c r="DC234" s="1790"/>
      <c r="DD234" s="1790"/>
      <c r="DE234" s="1790"/>
      <c r="DF234" s="1790"/>
      <c r="DG234" s="1790"/>
      <c r="DH234" s="1790"/>
      <c r="DI234" s="1790"/>
      <c r="DJ234" s="1790"/>
      <c r="DK234" s="1790"/>
      <c r="DL234" s="1790"/>
      <c r="DM234" s="1790"/>
      <c r="DN234" s="1790"/>
      <c r="DO234" s="1790"/>
      <c r="DP234" s="1790"/>
      <c r="DQ234" s="1790"/>
      <c r="DR234" s="1790"/>
      <c r="DS234" s="1790"/>
      <c r="DT234" s="1790"/>
      <c r="DU234" s="1790"/>
      <c r="DV234" s="1790"/>
      <c r="DW234" s="1790"/>
      <c r="DX234" s="1790"/>
      <c r="DY234" s="1790"/>
      <c r="DZ234" s="1790"/>
      <c r="EA234" s="1790"/>
      <c r="EB234" s="1790"/>
      <c r="EC234" s="1790"/>
      <c r="ED234" s="1790"/>
      <c r="EE234" s="1790"/>
      <c r="EF234" s="1790"/>
      <c r="EG234" s="1790"/>
      <c r="EH234" s="1790"/>
      <c r="EI234" s="1790"/>
      <c r="EJ234" s="1790"/>
      <c r="EK234" s="1790"/>
      <c r="EL234" s="1790"/>
      <c r="EM234" s="1790"/>
      <c r="EN234" s="1790"/>
      <c r="EO234" s="1790"/>
      <c r="EP234" s="1790"/>
      <c r="EQ234" s="1790"/>
      <c r="ER234" s="1790"/>
      <c r="ES234" s="1790"/>
      <c r="ET234" s="1790"/>
      <c r="EU234" s="1790"/>
      <c r="EV234" s="1790"/>
      <c r="EW234" s="1790"/>
      <c r="EX234" s="1790"/>
      <c r="EY234" s="1790"/>
      <c r="EZ234" s="1790"/>
      <c r="FA234" s="1790"/>
      <c r="FB234" s="1790"/>
      <c r="FC234" s="1790"/>
      <c r="FD234" s="1790"/>
      <c r="FE234" s="1790"/>
      <c r="FF234" s="1791"/>
    </row>
    <row r="235" spans="3:162" ht="12.75" customHeight="1">
      <c r="C235" s="1851"/>
      <c r="D235" s="1852"/>
      <c r="E235" s="1852"/>
      <c r="F235" s="1852"/>
      <c r="G235" s="1853"/>
      <c r="H235" s="1789"/>
      <c r="I235" s="1790"/>
      <c r="J235" s="1790"/>
      <c r="K235" s="1790"/>
      <c r="L235" s="1790"/>
      <c r="M235" s="1790"/>
      <c r="N235" s="1790"/>
      <c r="O235" s="1790"/>
      <c r="P235" s="1790"/>
      <c r="Q235" s="1790"/>
      <c r="R235" s="1790"/>
      <c r="S235" s="1790"/>
      <c r="T235" s="1790"/>
      <c r="U235" s="1790"/>
      <c r="V235" s="1790"/>
      <c r="W235" s="1790"/>
      <c r="X235" s="1790"/>
      <c r="Y235" s="1790"/>
      <c r="Z235" s="1790"/>
      <c r="AA235" s="1790"/>
      <c r="AB235" s="1790"/>
      <c r="AC235" s="1790"/>
      <c r="AD235" s="1790"/>
      <c r="AE235" s="1790"/>
      <c r="AF235" s="1790"/>
      <c r="AG235" s="1790"/>
      <c r="AH235" s="1790"/>
      <c r="AI235" s="1790"/>
      <c r="AJ235" s="1790"/>
      <c r="AK235" s="1790"/>
      <c r="AL235" s="1790"/>
      <c r="AM235" s="1790"/>
      <c r="AN235" s="1790"/>
      <c r="AO235" s="1790"/>
      <c r="AP235" s="1790"/>
      <c r="AQ235" s="1790"/>
      <c r="AR235" s="1790"/>
      <c r="AS235" s="1790"/>
      <c r="AT235" s="1790"/>
      <c r="AU235" s="1790"/>
      <c r="AV235" s="1790"/>
      <c r="AW235" s="1790"/>
      <c r="AX235" s="1790"/>
      <c r="AY235" s="1790"/>
      <c r="AZ235" s="1790"/>
      <c r="BA235" s="1790"/>
      <c r="BB235" s="1790"/>
      <c r="BC235" s="1790"/>
      <c r="BD235" s="1790"/>
      <c r="BE235" s="1790"/>
      <c r="BF235" s="1790"/>
      <c r="BG235" s="1790"/>
      <c r="BH235" s="1790"/>
      <c r="BI235" s="1790"/>
      <c r="BJ235" s="1790"/>
      <c r="BK235" s="1790"/>
      <c r="BL235" s="1790"/>
      <c r="BM235" s="1790"/>
      <c r="BN235" s="1790"/>
      <c r="BO235" s="1790"/>
      <c r="BP235" s="1790"/>
      <c r="BQ235" s="1790"/>
      <c r="BR235" s="1790"/>
      <c r="BS235" s="1790"/>
      <c r="BT235" s="1790"/>
      <c r="BU235" s="1790"/>
      <c r="BV235" s="1790"/>
      <c r="BW235" s="1790"/>
      <c r="BX235" s="1790"/>
      <c r="BY235" s="1790"/>
      <c r="BZ235" s="1790"/>
      <c r="CA235" s="1790"/>
      <c r="CB235" s="1790"/>
      <c r="CC235" s="1790"/>
      <c r="CD235" s="1790"/>
      <c r="CE235" s="1790"/>
      <c r="CF235" s="1790"/>
      <c r="CG235" s="1790"/>
      <c r="CH235" s="1790"/>
      <c r="CI235" s="1790"/>
      <c r="CJ235" s="1790"/>
      <c r="CK235" s="1790"/>
      <c r="CL235" s="1790"/>
      <c r="CM235" s="1790"/>
      <c r="CN235" s="1790"/>
      <c r="CO235" s="1790"/>
      <c r="CP235" s="1790"/>
      <c r="CQ235" s="1790"/>
      <c r="CR235" s="1790"/>
      <c r="CS235" s="1790"/>
      <c r="CT235" s="1790"/>
      <c r="CU235" s="1790"/>
      <c r="CV235" s="1790"/>
      <c r="CW235" s="1790"/>
      <c r="CX235" s="1790"/>
      <c r="CY235" s="1790"/>
      <c r="CZ235" s="1790"/>
      <c r="DA235" s="1790"/>
      <c r="DB235" s="1790"/>
      <c r="DC235" s="1790"/>
      <c r="DD235" s="1790"/>
      <c r="DE235" s="1790"/>
      <c r="DF235" s="1790"/>
      <c r="DG235" s="1790"/>
      <c r="DH235" s="1790"/>
      <c r="DI235" s="1790"/>
      <c r="DJ235" s="1790"/>
      <c r="DK235" s="1790"/>
      <c r="DL235" s="1790"/>
      <c r="DM235" s="1790"/>
      <c r="DN235" s="1790"/>
      <c r="DO235" s="1790"/>
      <c r="DP235" s="1790"/>
      <c r="DQ235" s="1790"/>
      <c r="DR235" s="1790"/>
      <c r="DS235" s="1790"/>
      <c r="DT235" s="1790"/>
      <c r="DU235" s="1790"/>
      <c r="DV235" s="1790"/>
      <c r="DW235" s="1790"/>
      <c r="DX235" s="1790"/>
      <c r="DY235" s="1790"/>
      <c r="DZ235" s="1790"/>
      <c r="EA235" s="1790"/>
      <c r="EB235" s="1790"/>
      <c r="EC235" s="1790"/>
      <c r="ED235" s="1790"/>
      <c r="EE235" s="1790"/>
      <c r="EF235" s="1790"/>
      <c r="EG235" s="1790"/>
      <c r="EH235" s="1790"/>
      <c r="EI235" s="1790"/>
      <c r="EJ235" s="1790"/>
      <c r="EK235" s="1790"/>
      <c r="EL235" s="1790"/>
      <c r="EM235" s="1790"/>
      <c r="EN235" s="1790"/>
      <c r="EO235" s="1790"/>
      <c r="EP235" s="1790"/>
      <c r="EQ235" s="1790"/>
      <c r="ER235" s="1790"/>
      <c r="ES235" s="1790"/>
      <c r="ET235" s="1790"/>
      <c r="EU235" s="1790"/>
      <c r="EV235" s="1790"/>
      <c r="EW235" s="1790"/>
      <c r="EX235" s="1790"/>
      <c r="EY235" s="1790"/>
      <c r="EZ235" s="1790"/>
      <c r="FA235" s="1790"/>
      <c r="FB235" s="1790"/>
      <c r="FC235" s="1790"/>
      <c r="FD235" s="1790"/>
      <c r="FE235" s="1790"/>
      <c r="FF235" s="1791"/>
    </row>
    <row r="236" spans="3:162" ht="12.75" customHeight="1">
      <c r="C236" s="1851"/>
      <c r="D236" s="1852"/>
      <c r="E236" s="1852"/>
      <c r="F236" s="1852"/>
      <c r="G236" s="1853"/>
      <c r="H236" s="1789"/>
      <c r="I236" s="1790"/>
      <c r="J236" s="1790"/>
      <c r="K236" s="1790"/>
      <c r="L236" s="1790"/>
      <c r="M236" s="1790"/>
      <c r="N236" s="1790"/>
      <c r="O236" s="1790"/>
      <c r="P236" s="1790"/>
      <c r="Q236" s="1790"/>
      <c r="R236" s="1790"/>
      <c r="S236" s="1790"/>
      <c r="T236" s="1790"/>
      <c r="U236" s="1790"/>
      <c r="V236" s="1790"/>
      <c r="W236" s="1790"/>
      <c r="X236" s="1790"/>
      <c r="Y236" s="1790"/>
      <c r="Z236" s="1790"/>
      <c r="AA236" s="1790"/>
      <c r="AB236" s="1790"/>
      <c r="AC236" s="1790"/>
      <c r="AD236" s="1790"/>
      <c r="AE236" s="1790"/>
      <c r="AF236" s="1790"/>
      <c r="AG236" s="1790"/>
      <c r="AH236" s="1790"/>
      <c r="AI236" s="1790"/>
      <c r="AJ236" s="1790"/>
      <c r="AK236" s="1790"/>
      <c r="AL236" s="1790"/>
      <c r="AM236" s="1790"/>
      <c r="AN236" s="1790"/>
      <c r="AO236" s="1790"/>
      <c r="AP236" s="1790"/>
      <c r="AQ236" s="1790"/>
      <c r="AR236" s="1790"/>
      <c r="AS236" s="1790"/>
      <c r="AT236" s="1790"/>
      <c r="AU236" s="1790"/>
      <c r="AV236" s="1790"/>
      <c r="AW236" s="1790"/>
      <c r="AX236" s="1790"/>
      <c r="AY236" s="1790"/>
      <c r="AZ236" s="1790"/>
      <c r="BA236" s="1790"/>
      <c r="BB236" s="1790"/>
      <c r="BC236" s="1790"/>
      <c r="BD236" s="1790"/>
      <c r="BE236" s="1790"/>
      <c r="BF236" s="1790"/>
      <c r="BG236" s="1790"/>
      <c r="BH236" s="1790"/>
      <c r="BI236" s="1790"/>
      <c r="BJ236" s="1790"/>
      <c r="BK236" s="1790"/>
      <c r="BL236" s="1790"/>
      <c r="BM236" s="1790"/>
      <c r="BN236" s="1790"/>
      <c r="BO236" s="1790"/>
      <c r="BP236" s="1790"/>
      <c r="BQ236" s="1790"/>
      <c r="BR236" s="1790"/>
      <c r="BS236" s="1790"/>
      <c r="BT236" s="1790"/>
      <c r="BU236" s="1790"/>
      <c r="BV236" s="1790"/>
      <c r="BW236" s="1790"/>
      <c r="BX236" s="1790"/>
      <c r="BY236" s="1790"/>
      <c r="BZ236" s="1790"/>
      <c r="CA236" s="1790"/>
      <c r="CB236" s="1790"/>
      <c r="CC236" s="1790"/>
      <c r="CD236" s="1790"/>
      <c r="CE236" s="1790"/>
      <c r="CF236" s="1790"/>
      <c r="CG236" s="1790"/>
      <c r="CH236" s="1790"/>
      <c r="CI236" s="1790"/>
      <c r="CJ236" s="1790"/>
      <c r="CK236" s="1790"/>
      <c r="CL236" s="1790"/>
      <c r="CM236" s="1790"/>
      <c r="CN236" s="1790"/>
      <c r="CO236" s="1790"/>
      <c r="CP236" s="1790"/>
      <c r="CQ236" s="1790"/>
      <c r="CR236" s="1790"/>
      <c r="CS236" s="1790"/>
      <c r="CT236" s="1790"/>
      <c r="CU236" s="1790"/>
      <c r="CV236" s="1790"/>
      <c r="CW236" s="1790"/>
      <c r="CX236" s="1790"/>
      <c r="CY236" s="1790"/>
      <c r="CZ236" s="1790"/>
      <c r="DA236" s="1790"/>
      <c r="DB236" s="1790"/>
      <c r="DC236" s="1790"/>
      <c r="DD236" s="1790"/>
      <c r="DE236" s="1790"/>
      <c r="DF236" s="1790"/>
      <c r="DG236" s="1790"/>
      <c r="DH236" s="1790"/>
      <c r="DI236" s="1790"/>
      <c r="DJ236" s="1790"/>
      <c r="DK236" s="1790"/>
      <c r="DL236" s="1790"/>
      <c r="DM236" s="1790"/>
      <c r="DN236" s="1790"/>
      <c r="DO236" s="1790"/>
      <c r="DP236" s="1790"/>
      <c r="DQ236" s="1790"/>
      <c r="DR236" s="1790"/>
      <c r="DS236" s="1790"/>
      <c r="DT236" s="1790"/>
      <c r="DU236" s="1790"/>
      <c r="DV236" s="1790"/>
      <c r="DW236" s="1790"/>
      <c r="DX236" s="1790"/>
      <c r="DY236" s="1790"/>
      <c r="DZ236" s="1790"/>
      <c r="EA236" s="1790"/>
      <c r="EB236" s="1790"/>
      <c r="EC236" s="1790"/>
      <c r="ED236" s="1790"/>
      <c r="EE236" s="1790"/>
      <c r="EF236" s="1790"/>
      <c r="EG236" s="1790"/>
      <c r="EH236" s="1790"/>
      <c r="EI236" s="1790"/>
      <c r="EJ236" s="1790"/>
      <c r="EK236" s="1790"/>
      <c r="EL236" s="1790"/>
      <c r="EM236" s="1790"/>
      <c r="EN236" s="1790"/>
      <c r="EO236" s="1790"/>
      <c r="EP236" s="1790"/>
      <c r="EQ236" s="1790"/>
      <c r="ER236" s="1790"/>
      <c r="ES236" s="1790"/>
      <c r="ET236" s="1790"/>
      <c r="EU236" s="1790"/>
      <c r="EV236" s="1790"/>
      <c r="EW236" s="1790"/>
      <c r="EX236" s="1790"/>
      <c r="EY236" s="1790"/>
      <c r="EZ236" s="1790"/>
      <c r="FA236" s="1790"/>
      <c r="FB236" s="1790"/>
      <c r="FC236" s="1790"/>
      <c r="FD236" s="1790"/>
      <c r="FE236" s="1790"/>
      <c r="FF236" s="1791"/>
    </row>
    <row r="237" spans="3:162">
      <c r="C237" s="1851"/>
      <c r="D237" s="1852"/>
      <c r="E237" s="1852"/>
      <c r="F237" s="1852"/>
      <c r="G237" s="1853"/>
      <c r="H237" s="1792"/>
      <c r="I237" s="1793"/>
      <c r="J237" s="1793"/>
      <c r="K237" s="1793"/>
      <c r="L237" s="1793"/>
      <c r="M237" s="1793"/>
      <c r="N237" s="1793"/>
      <c r="O237" s="1793"/>
      <c r="P237" s="1793"/>
      <c r="Q237" s="1793"/>
      <c r="R237" s="1793"/>
      <c r="S237" s="1793"/>
      <c r="T237" s="1793"/>
      <c r="U237" s="1793"/>
      <c r="V237" s="1793"/>
      <c r="W237" s="1793"/>
      <c r="X237" s="1793"/>
      <c r="Y237" s="1793"/>
      <c r="Z237" s="1793"/>
      <c r="AA237" s="1793"/>
      <c r="AB237" s="1793"/>
      <c r="AC237" s="1793"/>
      <c r="AD237" s="1793"/>
      <c r="AE237" s="1793"/>
      <c r="AF237" s="1793"/>
      <c r="AG237" s="1793"/>
      <c r="AH237" s="1793"/>
      <c r="AI237" s="1793"/>
      <c r="AJ237" s="1793"/>
      <c r="AK237" s="1793"/>
      <c r="AL237" s="1793"/>
      <c r="AM237" s="1793"/>
      <c r="AN237" s="1793"/>
      <c r="AO237" s="1793"/>
      <c r="AP237" s="1793"/>
      <c r="AQ237" s="1793"/>
      <c r="AR237" s="1793"/>
      <c r="AS237" s="1793"/>
      <c r="AT237" s="1793"/>
      <c r="AU237" s="1793"/>
      <c r="AV237" s="1793"/>
      <c r="AW237" s="1793"/>
      <c r="AX237" s="1793"/>
      <c r="AY237" s="1793"/>
      <c r="AZ237" s="1793"/>
      <c r="BA237" s="1793"/>
      <c r="BB237" s="1793"/>
      <c r="BC237" s="1793"/>
      <c r="BD237" s="1793"/>
      <c r="BE237" s="1793"/>
      <c r="BF237" s="1793"/>
      <c r="BG237" s="1793"/>
      <c r="BH237" s="1793"/>
      <c r="BI237" s="1793"/>
      <c r="BJ237" s="1793"/>
      <c r="BK237" s="1793"/>
      <c r="BL237" s="1793"/>
      <c r="BM237" s="1793"/>
      <c r="BN237" s="1793"/>
      <c r="BO237" s="1793"/>
      <c r="BP237" s="1793"/>
      <c r="BQ237" s="1793"/>
      <c r="BR237" s="1793"/>
      <c r="BS237" s="1793"/>
      <c r="BT237" s="1793"/>
      <c r="BU237" s="1793"/>
      <c r="BV237" s="1793"/>
      <c r="BW237" s="1793"/>
      <c r="BX237" s="1793"/>
      <c r="BY237" s="1793"/>
      <c r="BZ237" s="1793"/>
      <c r="CA237" s="1793"/>
      <c r="CB237" s="1793"/>
      <c r="CC237" s="1793"/>
      <c r="CD237" s="1793"/>
      <c r="CE237" s="1793"/>
      <c r="CF237" s="1793"/>
      <c r="CG237" s="1793"/>
      <c r="CH237" s="1793"/>
      <c r="CI237" s="1793"/>
      <c r="CJ237" s="1793"/>
      <c r="CK237" s="1793"/>
      <c r="CL237" s="1793"/>
      <c r="CM237" s="1793"/>
      <c r="CN237" s="1793"/>
      <c r="CO237" s="1793"/>
      <c r="CP237" s="1793"/>
      <c r="CQ237" s="1793"/>
      <c r="CR237" s="1793"/>
      <c r="CS237" s="1793"/>
      <c r="CT237" s="1793"/>
      <c r="CU237" s="1793"/>
      <c r="CV237" s="1793"/>
      <c r="CW237" s="1793"/>
      <c r="CX237" s="1793"/>
      <c r="CY237" s="1793"/>
      <c r="CZ237" s="1793"/>
      <c r="DA237" s="1793"/>
      <c r="DB237" s="1793"/>
      <c r="DC237" s="1793"/>
      <c r="DD237" s="1793"/>
      <c r="DE237" s="1793"/>
      <c r="DF237" s="1793"/>
      <c r="DG237" s="1793"/>
      <c r="DH237" s="1793"/>
      <c r="DI237" s="1793"/>
      <c r="DJ237" s="1793"/>
      <c r="DK237" s="1793"/>
      <c r="DL237" s="1793"/>
      <c r="DM237" s="1793"/>
      <c r="DN237" s="1793"/>
      <c r="DO237" s="1793"/>
      <c r="DP237" s="1793"/>
      <c r="DQ237" s="1793"/>
      <c r="DR237" s="1793"/>
      <c r="DS237" s="1793"/>
      <c r="DT237" s="1793"/>
      <c r="DU237" s="1793"/>
      <c r="DV237" s="1793"/>
      <c r="DW237" s="1793"/>
      <c r="DX237" s="1793"/>
      <c r="DY237" s="1793"/>
      <c r="DZ237" s="1793"/>
      <c r="EA237" s="1793"/>
      <c r="EB237" s="1793"/>
      <c r="EC237" s="1793"/>
      <c r="ED237" s="1793"/>
      <c r="EE237" s="1793"/>
      <c r="EF237" s="1793"/>
      <c r="EG237" s="1793"/>
      <c r="EH237" s="1793"/>
      <c r="EI237" s="1793"/>
      <c r="EJ237" s="1793"/>
      <c r="EK237" s="1793"/>
      <c r="EL237" s="1793"/>
      <c r="EM237" s="1793"/>
      <c r="EN237" s="1793"/>
      <c r="EO237" s="1793"/>
      <c r="EP237" s="1793"/>
      <c r="EQ237" s="1793"/>
      <c r="ER237" s="1793"/>
      <c r="ES237" s="1793"/>
      <c r="ET237" s="1793"/>
      <c r="EU237" s="1793"/>
      <c r="EV237" s="1793"/>
      <c r="EW237" s="1793"/>
      <c r="EX237" s="1793"/>
      <c r="EY237" s="1793"/>
      <c r="EZ237" s="1793"/>
      <c r="FA237" s="1793"/>
      <c r="FB237" s="1793"/>
      <c r="FC237" s="1793"/>
      <c r="FD237" s="1793"/>
      <c r="FE237" s="1793"/>
      <c r="FF237" s="1794"/>
    </row>
    <row r="238" spans="3:162" ht="15.75" customHeight="1">
      <c r="C238" s="1851"/>
      <c r="D238" s="1852"/>
      <c r="E238" s="1852"/>
      <c r="F238" s="1852"/>
      <c r="G238" s="1853"/>
      <c r="H238" s="1875" t="s">
        <v>708</v>
      </c>
      <c r="I238" s="1876"/>
      <c r="J238" s="1876"/>
      <c r="K238" s="1876"/>
      <c r="L238" s="1876"/>
      <c r="M238" s="1876"/>
      <c r="N238" s="1876"/>
      <c r="O238" s="1876"/>
      <c r="P238" s="1876"/>
      <c r="Q238" s="1876"/>
      <c r="R238" s="1876"/>
      <c r="S238" s="1876"/>
      <c r="T238" s="1876"/>
      <c r="U238" s="1876"/>
      <c r="V238" s="1876"/>
      <c r="W238" s="1876"/>
      <c r="X238" s="1876"/>
      <c r="Y238" s="1876"/>
      <c r="Z238" s="1876"/>
      <c r="AA238" s="1876"/>
      <c r="AB238" s="1876"/>
      <c r="AC238" s="1876"/>
      <c r="AD238" s="1876"/>
      <c r="AE238" s="1876"/>
      <c r="AF238" s="1876"/>
      <c r="AG238" s="1876"/>
      <c r="AH238" s="1876"/>
      <c r="AI238" s="1876"/>
      <c r="AJ238" s="1876"/>
      <c r="AK238" s="1876"/>
      <c r="AL238" s="1876"/>
      <c r="AM238" s="1876"/>
      <c r="AN238" s="1876"/>
      <c r="AO238" s="1876"/>
      <c r="AP238" s="1876"/>
      <c r="AQ238" s="1876"/>
      <c r="AR238" s="1876"/>
      <c r="AS238" s="1876"/>
      <c r="AT238" s="1876"/>
      <c r="AU238" s="1876"/>
      <c r="AV238" s="1876"/>
      <c r="AW238" s="1876"/>
      <c r="AX238" s="1876"/>
      <c r="AY238" s="1876"/>
      <c r="AZ238" s="1876"/>
      <c r="BA238" s="1876"/>
      <c r="BB238" s="1876"/>
      <c r="BC238" s="1876"/>
      <c r="BD238" s="1876"/>
      <c r="BE238" s="1876"/>
      <c r="BF238" s="1876"/>
      <c r="BG238" s="1876"/>
      <c r="BH238" s="1876"/>
      <c r="BI238" s="1876"/>
      <c r="BJ238" s="1876"/>
      <c r="BK238" s="1876"/>
      <c r="BL238" s="1876"/>
      <c r="BM238" s="1876"/>
      <c r="BN238" s="1876"/>
      <c r="BO238" s="1876"/>
      <c r="BP238" s="1876"/>
      <c r="BQ238" s="1876"/>
      <c r="BR238" s="1876"/>
      <c r="BS238" s="1876"/>
      <c r="BT238" s="1876"/>
      <c r="BU238" s="1876"/>
      <c r="BV238" s="1876"/>
      <c r="BW238" s="1876"/>
      <c r="BX238" s="1876"/>
      <c r="BY238" s="1876"/>
      <c r="BZ238" s="1876"/>
      <c r="CA238" s="1876"/>
      <c r="CB238" s="1876"/>
      <c r="CC238" s="1876"/>
      <c r="CD238" s="1876"/>
      <c r="CE238" s="1876"/>
      <c r="CF238" s="1876"/>
      <c r="CG238" s="1876"/>
      <c r="CH238" s="1876"/>
      <c r="CI238" s="1876"/>
      <c r="CJ238" s="1876"/>
      <c r="CK238" s="1876"/>
      <c r="CL238" s="1876"/>
      <c r="CM238" s="1876"/>
      <c r="CN238" s="1876"/>
      <c r="CO238" s="1876"/>
      <c r="CP238" s="1876"/>
      <c r="CQ238" s="1876"/>
      <c r="CR238" s="1876"/>
      <c r="CS238" s="1876"/>
      <c r="CT238" s="1876"/>
      <c r="CU238" s="1876"/>
      <c r="CV238" s="1876"/>
      <c r="CW238" s="1876"/>
      <c r="CX238" s="1876"/>
      <c r="CY238" s="1876"/>
      <c r="CZ238" s="1876"/>
      <c r="DA238" s="1876"/>
      <c r="DB238" s="1876"/>
      <c r="DC238" s="1876"/>
      <c r="DD238" s="1876"/>
      <c r="DE238" s="1876"/>
      <c r="DF238" s="1876"/>
      <c r="DG238" s="1876"/>
      <c r="DH238" s="1876"/>
      <c r="DI238" s="1876"/>
      <c r="DJ238" s="1876"/>
      <c r="DK238" s="1876"/>
      <c r="DL238" s="1876"/>
      <c r="DM238" s="1876"/>
      <c r="DN238" s="1876"/>
      <c r="DO238" s="1876"/>
      <c r="DP238" s="1876"/>
      <c r="DQ238" s="1876"/>
      <c r="DR238" s="1876"/>
      <c r="DS238" s="1876"/>
      <c r="DT238" s="1876"/>
      <c r="DU238" s="1876"/>
      <c r="DV238" s="1876"/>
      <c r="DW238" s="1876"/>
      <c r="DX238" s="1876"/>
      <c r="DY238" s="1876"/>
      <c r="DZ238" s="1876"/>
      <c r="EA238" s="1876"/>
      <c r="EB238" s="1876"/>
      <c r="EC238" s="1876"/>
      <c r="ED238" s="1876"/>
      <c r="EE238" s="1876"/>
      <c r="EF238" s="1876"/>
      <c r="EG238" s="1876"/>
      <c r="EH238" s="1876"/>
      <c r="EI238" s="1876"/>
      <c r="EJ238" s="1876"/>
      <c r="EK238" s="1876"/>
      <c r="EL238" s="1876"/>
      <c r="EM238" s="1876"/>
      <c r="EN238" s="1876"/>
      <c r="EO238" s="1876"/>
      <c r="EP238" s="1876"/>
      <c r="EQ238" s="1876"/>
      <c r="ER238" s="1876"/>
      <c r="ES238" s="1876"/>
      <c r="ET238" s="1876"/>
      <c r="EU238" s="1876"/>
      <c r="EV238" s="1876"/>
      <c r="EW238" s="1876"/>
      <c r="EX238" s="1876"/>
      <c r="EY238" s="1876"/>
      <c r="EZ238" s="1876"/>
      <c r="FA238" s="1876"/>
      <c r="FB238" s="1876"/>
      <c r="FC238" s="1876"/>
      <c r="FD238" s="1876"/>
      <c r="FE238" s="1876"/>
      <c r="FF238" s="1877"/>
    </row>
    <row r="239" spans="3:162" ht="12.75" customHeight="1">
      <c r="C239" s="1851"/>
      <c r="D239" s="1852"/>
      <c r="E239" s="1852"/>
      <c r="F239" s="1852"/>
      <c r="G239" s="1853"/>
      <c r="H239" s="1786"/>
      <c r="I239" s="1787"/>
      <c r="J239" s="1787"/>
      <c r="K239" s="1787"/>
      <c r="L239" s="1787"/>
      <c r="M239" s="1787"/>
      <c r="N239" s="1787"/>
      <c r="O239" s="1787"/>
      <c r="P239" s="1787"/>
      <c r="Q239" s="1787"/>
      <c r="R239" s="1787"/>
      <c r="S239" s="1787"/>
      <c r="T239" s="1787"/>
      <c r="U239" s="1787"/>
      <c r="V239" s="1787"/>
      <c r="W239" s="1787"/>
      <c r="X239" s="1787"/>
      <c r="Y239" s="1787"/>
      <c r="Z239" s="1787"/>
      <c r="AA239" s="1787"/>
      <c r="AB239" s="1787"/>
      <c r="AC239" s="1787"/>
      <c r="AD239" s="1787"/>
      <c r="AE239" s="1787"/>
      <c r="AF239" s="1787"/>
      <c r="AG239" s="1787"/>
      <c r="AH239" s="1787"/>
      <c r="AI239" s="1787"/>
      <c r="AJ239" s="1787"/>
      <c r="AK239" s="1787"/>
      <c r="AL239" s="1787"/>
      <c r="AM239" s="1787"/>
      <c r="AN239" s="1787"/>
      <c r="AO239" s="1787"/>
      <c r="AP239" s="1787"/>
      <c r="AQ239" s="1787"/>
      <c r="AR239" s="1787"/>
      <c r="AS239" s="1787"/>
      <c r="AT239" s="1787"/>
      <c r="AU239" s="1787"/>
      <c r="AV239" s="1787"/>
      <c r="AW239" s="1787"/>
      <c r="AX239" s="1787"/>
      <c r="AY239" s="1787"/>
      <c r="AZ239" s="1787"/>
      <c r="BA239" s="1787"/>
      <c r="BB239" s="1787"/>
      <c r="BC239" s="1787"/>
      <c r="BD239" s="1787"/>
      <c r="BE239" s="1787"/>
      <c r="BF239" s="1787"/>
      <c r="BG239" s="1787"/>
      <c r="BH239" s="1787"/>
      <c r="BI239" s="1787"/>
      <c r="BJ239" s="1787"/>
      <c r="BK239" s="1787"/>
      <c r="BL239" s="1787"/>
      <c r="BM239" s="1787"/>
      <c r="BN239" s="1787"/>
      <c r="BO239" s="1787"/>
      <c r="BP239" s="1787"/>
      <c r="BQ239" s="1787"/>
      <c r="BR239" s="1787"/>
      <c r="BS239" s="1787"/>
      <c r="BT239" s="1787"/>
      <c r="BU239" s="1787"/>
      <c r="BV239" s="1787"/>
      <c r="BW239" s="1787"/>
      <c r="BX239" s="1787"/>
      <c r="BY239" s="1787"/>
      <c r="BZ239" s="1787"/>
      <c r="CA239" s="1787"/>
      <c r="CB239" s="1787"/>
      <c r="CC239" s="1787"/>
      <c r="CD239" s="1787"/>
      <c r="CE239" s="1787"/>
      <c r="CF239" s="1787"/>
      <c r="CG239" s="1787"/>
      <c r="CH239" s="1787"/>
      <c r="CI239" s="1787"/>
      <c r="CJ239" s="1787"/>
      <c r="CK239" s="1787"/>
      <c r="CL239" s="1787"/>
      <c r="CM239" s="1787"/>
      <c r="CN239" s="1787"/>
      <c r="CO239" s="1787"/>
      <c r="CP239" s="1787"/>
      <c r="CQ239" s="1787"/>
      <c r="CR239" s="1787"/>
      <c r="CS239" s="1787"/>
      <c r="CT239" s="1787"/>
      <c r="CU239" s="1787"/>
      <c r="CV239" s="1787"/>
      <c r="CW239" s="1787"/>
      <c r="CX239" s="1787"/>
      <c r="CY239" s="1787"/>
      <c r="CZ239" s="1787"/>
      <c r="DA239" s="1787"/>
      <c r="DB239" s="1787"/>
      <c r="DC239" s="1787"/>
      <c r="DD239" s="1787"/>
      <c r="DE239" s="1787"/>
      <c r="DF239" s="1787"/>
      <c r="DG239" s="1787"/>
      <c r="DH239" s="1787"/>
      <c r="DI239" s="1787"/>
      <c r="DJ239" s="1787"/>
      <c r="DK239" s="1787"/>
      <c r="DL239" s="1787"/>
      <c r="DM239" s="1787"/>
      <c r="DN239" s="1787"/>
      <c r="DO239" s="1787"/>
      <c r="DP239" s="1787"/>
      <c r="DQ239" s="1787"/>
      <c r="DR239" s="1787"/>
      <c r="DS239" s="1787"/>
      <c r="DT239" s="1787"/>
      <c r="DU239" s="1787"/>
      <c r="DV239" s="1787"/>
      <c r="DW239" s="1787"/>
      <c r="DX239" s="1787"/>
      <c r="DY239" s="1787"/>
      <c r="DZ239" s="1787"/>
      <c r="EA239" s="1787"/>
      <c r="EB239" s="1787"/>
      <c r="EC239" s="1787"/>
      <c r="ED239" s="1787"/>
      <c r="EE239" s="1787"/>
      <c r="EF239" s="1787"/>
      <c r="EG239" s="1787"/>
      <c r="EH239" s="1787"/>
      <c r="EI239" s="1787"/>
      <c r="EJ239" s="1787"/>
      <c r="EK239" s="1787"/>
      <c r="EL239" s="1787"/>
      <c r="EM239" s="1787"/>
      <c r="EN239" s="1787"/>
      <c r="EO239" s="1787"/>
      <c r="EP239" s="1787"/>
      <c r="EQ239" s="1787"/>
      <c r="ER239" s="1787"/>
      <c r="ES239" s="1787"/>
      <c r="ET239" s="1787"/>
      <c r="EU239" s="1787"/>
      <c r="EV239" s="1787"/>
      <c r="EW239" s="1787"/>
      <c r="EX239" s="1787"/>
      <c r="EY239" s="1787"/>
      <c r="EZ239" s="1787"/>
      <c r="FA239" s="1787"/>
      <c r="FB239" s="1787"/>
      <c r="FC239" s="1787"/>
      <c r="FD239" s="1787"/>
      <c r="FE239" s="1787"/>
      <c r="FF239" s="1788"/>
    </row>
    <row r="240" spans="3:162" ht="12.75" customHeight="1">
      <c r="C240" s="1851"/>
      <c r="D240" s="1852"/>
      <c r="E240" s="1852"/>
      <c r="F240" s="1852"/>
      <c r="G240" s="1853"/>
      <c r="H240" s="1789"/>
      <c r="I240" s="1790"/>
      <c r="J240" s="1790"/>
      <c r="K240" s="1790"/>
      <c r="L240" s="1790"/>
      <c r="M240" s="1790"/>
      <c r="N240" s="1790"/>
      <c r="O240" s="1790"/>
      <c r="P240" s="1790"/>
      <c r="Q240" s="1790"/>
      <c r="R240" s="1790"/>
      <c r="S240" s="1790"/>
      <c r="T240" s="1790"/>
      <c r="U240" s="1790"/>
      <c r="V240" s="1790"/>
      <c r="W240" s="1790"/>
      <c r="X240" s="1790"/>
      <c r="Y240" s="1790"/>
      <c r="Z240" s="1790"/>
      <c r="AA240" s="1790"/>
      <c r="AB240" s="1790"/>
      <c r="AC240" s="1790"/>
      <c r="AD240" s="1790"/>
      <c r="AE240" s="1790"/>
      <c r="AF240" s="1790"/>
      <c r="AG240" s="1790"/>
      <c r="AH240" s="1790"/>
      <c r="AI240" s="1790"/>
      <c r="AJ240" s="1790"/>
      <c r="AK240" s="1790"/>
      <c r="AL240" s="1790"/>
      <c r="AM240" s="1790"/>
      <c r="AN240" s="1790"/>
      <c r="AO240" s="1790"/>
      <c r="AP240" s="1790"/>
      <c r="AQ240" s="1790"/>
      <c r="AR240" s="1790"/>
      <c r="AS240" s="1790"/>
      <c r="AT240" s="1790"/>
      <c r="AU240" s="1790"/>
      <c r="AV240" s="1790"/>
      <c r="AW240" s="1790"/>
      <c r="AX240" s="1790"/>
      <c r="AY240" s="1790"/>
      <c r="AZ240" s="1790"/>
      <c r="BA240" s="1790"/>
      <c r="BB240" s="1790"/>
      <c r="BC240" s="1790"/>
      <c r="BD240" s="1790"/>
      <c r="BE240" s="1790"/>
      <c r="BF240" s="1790"/>
      <c r="BG240" s="1790"/>
      <c r="BH240" s="1790"/>
      <c r="BI240" s="1790"/>
      <c r="BJ240" s="1790"/>
      <c r="BK240" s="1790"/>
      <c r="BL240" s="1790"/>
      <c r="BM240" s="1790"/>
      <c r="BN240" s="1790"/>
      <c r="BO240" s="1790"/>
      <c r="BP240" s="1790"/>
      <c r="BQ240" s="1790"/>
      <c r="BR240" s="1790"/>
      <c r="BS240" s="1790"/>
      <c r="BT240" s="1790"/>
      <c r="BU240" s="1790"/>
      <c r="BV240" s="1790"/>
      <c r="BW240" s="1790"/>
      <c r="BX240" s="1790"/>
      <c r="BY240" s="1790"/>
      <c r="BZ240" s="1790"/>
      <c r="CA240" s="1790"/>
      <c r="CB240" s="1790"/>
      <c r="CC240" s="1790"/>
      <c r="CD240" s="1790"/>
      <c r="CE240" s="1790"/>
      <c r="CF240" s="1790"/>
      <c r="CG240" s="1790"/>
      <c r="CH240" s="1790"/>
      <c r="CI240" s="1790"/>
      <c r="CJ240" s="1790"/>
      <c r="CK240" s="1790"/>
      <c r="CL240" s="1790"/>
      <c r="CM240" s="1790"/>
      <c r="CN240" s="1790"/>
      <c r="CO240" s="1790"/>
      <c r="CP240" s="1790"/>
      <c r="CQ240" s="1790"/>
      <c r="CR240" s="1790"/>
      <c r="CS240" s="1790"/>
      <c r="CT240" s="1790"/>
      <c r="CU240" s="1790"/>
      <c r="CV240" s="1790"/>
      <c r="CW240" s="1790"/>
      <c r="CX240" s="1790"/>
      <c r="CY240" s="1790"/>
      <c r="CZ240" s="1790"/>
      <c r="DA240" s="1790"/>
      <c r="DB240" s="1790"/>
      <c r="DC240" s="1790"/>
      <c r="DD240" s="1790"/>
      <c r="DE240" s="1790"/>
      <c r="DF240" s="1790"/>
      <c r="DG240" s="1790"/>
      <c r="DH240" s="1790"/>
      <c r="DI240" s="1790"/>
      <c r="DJ240" s="1790"/>
      <c r="DK240" s="1790"/>
      <c r="DL240" s="1790"/>
      <c r="DM240" s="1790"/>
      <c r="DN240" s="1790"/>
      <c r="DO240" s="1790"/>
      <c r="DP240" s="1790"/>
      <c r="DQ240" s="1790"/>
      <c r="DR240" s="1790"/>
      <c r="DS240" s="1790"/>
      <c r="DT240" s="1790"/>
      <c r="DU240" s="1790"/>
      <c r="DV240" s="1790"/>
      <c r="DW240" s="1790"/>
      <c r="DX240" s="1790"/>
      <c r="DY240" s="1790"/>
      <c r="DZ240" s="1790"/>
      <c r="EA240" s="1790"/>
      <c r="EB240" s="1790"/>
      <c r="EC240" s="1790"/>
      <c r="ED240" s="1790"/>
      <c r="EE240" s="1790"/>
      <c r="EF240" s="1790"/>
      <c r="EG240" s="1790"/>
      <c r="EH240" s="1790"/>
      <c r="EI240" s="1790"/>
      <c r="EJ240" s="1790"/>
      <c r="EK240" s="1790"/>
      <c r="EL240" s="1790"/>
      <c r="EM240" s="1790"/>
      <c r="EN240" s="1790"/>
      <c r="EO240" s="1790"/>
      <c r="EP240" s="1790"/>
      <c r="EQ240" s="1790"/>
      <c r="ER240" s="1790"/>
      <c r="ES240" s="1790"/>
      <c r="ET240" s="1790"/>
      <c r="EU240" s="1790"/>
      <c r="EV240" s="1790"/>
      <c r="EW240" s="1790"/>
      <c r="EX240" s="1790"/>
      <c r="EY240" s="1790"/>
      <c r="EZ240" s="1790"/>
      <c r="FA240" s="1790"/>
      <c r="FB240" s="1790"/>
      <c r="FC240" s="1790"/>
      <c r="FD240" s="1790"/>
      <c r="FE240" s="1790"/>
      <c r="FF240" s="1791"/>
    </row>
    <row r="241" spans="3:162" ht="12.75" customHeight="1">
      <c r="C241" s="1851"/>
      <c r="D241" s="1852"/>
      <c r="E241" s="1852"/>
      <c r="F241" s="1852"/>
      <c r="G241" s="1853"/>
      <c r="H241" s="1789"/>
      <c r="I241" s="1790"/>
      <c r="J241" s="1790"/>
      <c r="K241" s="1790"/>
      <c r="L241" s="1790"/>
      <c r="M241" s="1790"/>
      <c r="N241" s="1790"/>
      <c r="O241" s="1790"/>
      <c r="P241" s="1790"/>
      <c r="Q241" s="1790"/>
      <c r="R241" s="1790"/>
      <c r="S241" s="1790"/>
      <c r="T241" s="1790"/>
      <c r="U241" s="1790"/>
      <c r="V241" s="1790"/>
      <c r="W241" s="1790"/>
      <c r="X241" s="1790"/>
      <c r="Y241" s="1790"/>
      <c r="Z241" s="1790"/>
      <c r="AA241" s="1790"/>
      <c r="AB241" s="1790"/>
      <c r="AC241" s="1790"/>
      <c r="AD241" s="1790"/>
      <c r="AE241" s="1790"/>
      <c r="AF241" s="1790"/>
      <c r="AG241" s="1790"/>
      <c r="AH241" s="1790"/>
      <c r="AI241" s="1790"/>
      <c r="AJ241" s="1790"/>
      <c r="AK241" s="1790"/>
      <c r="AL241" s="1790"/>
      <c r="AM241" s="1790"/>
      <c r="AN241" s="1790"/>
      <c r="AO241" s="1790"/>
      <c r="AP241" s="1790"/>
      <c r="AQ241" s="1790"/>
      <c r="AR241" s="1790"/>
      <c r="AS241" s="1790"/>
      <c r="AT241" s="1790"/>
      <c r="AU241" s="1790"/>
      <c r="AV241" s="1790"/>
      <c r="AW241" s="1790"/>
      <c r="AX241" s="1790"/>
      <c r="AY241" s="1790"/>
      <c r="AZ241" s="1790"/>
      <c r="BA241" s="1790"/>
      <c r="BB241" s="1790"/>
      <c r="BC241" s="1790"/>
      <c r="BD241" s="1790"/>
      <c r="BE241" s="1790"/>
      <c r="BF241" s="1790"/>
      <c r="BG241" s="1790"/>
      <c r="BH241" s="1790"/>
      <c r="BI241" s="1790"/>
      <c r="BJ241" s="1790"/>
      <c r="BK241" s="1790"/>
      <c r="BL241" s="1790"/>
      <c r="BM241" s="1790"/>
      <c r="BN241" s="1790"/>
      <c r="BO241" s="1790"/>
      <c r="BP241" s="1790"/>
      <c r="BQ241" s="1790"/>
      <c r="BR241" s="1790"/>
      <c r="BS241" s="1790"/>
      <c r="BT241" s="1790"/>
      <c r="BU241" s="1790"/>
      <c r="BV241" s="1790"/>
      <c r="BW241" s="1790"/>
      <c r="BX241" s="1790"/>
      <c r="BY241" s="1790"/>
      <c r="BZ241" s="1790"/>
      <c r="CA241" s="1790"/>
      <c r="CB241" s="1790"/>
      <c r="CC241" s="1790"/>
      <c r="CD241" s="1790"/>
      <c r="CE241" s="1790"/>
      <c r="CF241" s="1790"/>
      <c r="CG241" s="1790"/>
      <c r="CH241" s="1790"/>
      <c r="CI241" s="1790"/>
      <c r="CJ241" s="1790"/>
      <c r="CK241" s="1790"/>
      <c r="CL241" s="1790"/>
      <c r="CM241" s="1790"/>
      <c r="CN241" s="1790"/>
      <c r="CO241" s="1790"/>
      <c r="CP241" s="1790"/>
      <c r="CQ241" s="1790"/>
      <c r="CR241" s="1790"/>
      <c r="CS241" s="1790"/>
      <c r="CT241" s="1790"/>
      <c r="CU241" s="1790"/>
      <c r="CV241" s="1790"/>
      <c r="CW241" s="1790"/>
      <c r="CX241" s="1790"/>
      <c r="CY241" s="1790"/>
      <c r="CZ241" s="1790"/>
      <c r="DA241" s="1790"/>
      <c r="DB241" s="1790"/>
      <c r="DC241" s="1790"/>
      <c r="DD241" s="1790"/>
      <c r="DE241" s="1790"/>
      <c r="DF241" s="1790"/>
      <c r="DG241" s="1790"/>
      <c r="DH241" s="1790"/>
      <c r="DI241" s="1790"/>
      <c r="DJ241" s="1790"/>
      <c r="DK241" s="1790"/>
      <c r="DL241" s="1790"/>
      <c r="DM241" s="1790"/>
      <c r="DN241" s="1790"/>
      <c r="DO241" s="1790"/>
      <c r="DP241" s="1790"/>
      <c r="DQ241" s="1790"/>
      <c r="DR241" s="1790"/>
      <c r="DS241" s="1790"/>
      <c r="DT241" s="1790"/>
      <c r="DU241" s="1790"/>
      <c r="DV241" s="1790"/>
      <c r="DW241" s="1790"/>
      <c r="DX241" s="1790"/>
      <c r="DY241" s="1790"/>
      <c r="DZ241" s="1790"/>
      <c r="EA241" s="1790"/>
      <c r="EB241" s="1790"/>
      <c r="EC241" s="1790"/>
      <c r="ED241" s="1790"/>
      <c r="EE241" s="1790"/>
      <c r="EF241" s="1790"/>
      <c r="EG241" s="1790"/>
      <c r="EH241" s="1790"/>
      <c r="EI241" s="1790"/>
      <c r="EJ241" s="1790"/>
      <c r="EK241" s="1790"/>
      <c r="EL241" s="1790"/>
      <c r="EM241" s="1790"/>
      <c r="EN241" s="1790"/>
      <c r="EO241" s="1790"/>
      <c r="EP241" s="1790"/>
      <c r="EQ241" s="1790"/>
      <c r="ER241" s="1790"/>
      <c r="ES241" s="1790"/>
      <c r="ET241" s="1790"/>
      <c r="EU241" s="1790"/>
      <c r="EV241" s="1790"/>
      <c r="EW241" s="1790"/>
      <c r="EX241" s="1790"/>
      <c r="EY241" s="1790"/>
      <c r="EZ241" s="1790"/>
      <c r="FA241" s="1790"/>
      <c r="FB241" s="1790"/>
      <c r="FC241" s="1790"/>
      <c r="FD241" s="1790"/>
      <c r="FE241" s="1790"/>
      <c r="FF241" s="1791"/>
    </row>
    <row r="242" spans="3:162" ht="12.75" customHeight="1">
      <c r="C242" s="1851"/>
      <c r="D242" s="1852"/>
      <c r="E242" s="1852"/>
      <c r="F242" s="1852"/>
      <c r="G242" s="1853"/>
      <c r="H242" s="1789"/>
      <c r="I242" s="1790"/>
      <c r="J242" s="1790"/>
      <c r="K242" s="1790"/>
      <c r="L242" s="1790"/>
      <c r="M242" s="1790"/>
      <c r="N242" s="1790"/>
      <c r="O242" s="1790"/>
      <c r="P242" s="1790"/>
      <c r="Q242" s="1790"/>
      <c r="R242" s="1790"/>
      <c r="S242" s="1790"/>
      <c r="T242" s="1790"/>
      <c r="U242" s="1790"/>
      <c r="V242" s="1790"/>
      <c r="W242" s="1790"/>
      <c r="X242" s="1790"/>
      <c r="Y242" s="1790"/>
      <c r="Z242" s="1790"/>
      <c r="AA242" s="1790"/>
      <c r="AB242" s="1790"/>
      <c r="AC242" s="1790"/>
      <c r="AD242" s="1790"/>
      <c r="AE242" s="1790"/>
      <c r="AF242" s="1790"/>
      <c r="AG242" s="1790"/>
      <c r="AH242" s="1790"/>
      <c r="AI242" s="1790"/>
      <c r="AJ242" s="1790"/>
      <c r="AK242" s="1790"/>
      <c r="AL242" s="1790"/>
      <c r="AM242" s="1790"/>
      <c r="AN242" s="1790"/>
      <c r="AO242" s="1790"/>
      <c r="AP242" s="1790"/>
      <c r="AQ242" s="1790"/>
      <c r="AR242" s="1790"/>
      <c r="AS242" s="1790"/>
      <c r="AT242" s="1790"/>
      <c r="AU242" s="1790"/>
      <c r="AV242" s="1790"/>
      <c r="AW242" s="1790"/>
      <c r="AX242" s="1790"/>
      <c r="AY242" s="1790"/>
      <c r="AZ242" s="1790"/>
      <c r="BA242" s="1790"/>
      <c r="BB242" s="1790"/>
      <c r="BC242" s="1790"/>
      <c r="BD242" s="1790"/>
      <c r="BE242" s="1790"/>
      <c r="BF242" s="1790"/>
      <c r="BG242" s="1790"/>
      <c r="BH242" s="1790"/>
      <c r="BI242" s="1790"/>
      <c r="BJ242" s="1790"/>
      <c r="BK242" s="1790"/>
      <c r="BL242" s="1790"/>
      <c r="BM242" s="1790"/>
      <c r="BN242" s="1790"/>
      <c r="BO242" s="1790"/>
      <c r="BP242" s="1790"/>
      <c r="BQ242" s="1790"/>
      <c r="BR242" s="1790"/>
      <c r="BS242" s="1790"/>
      <c r="BT242" s="1790"/>
      <c r="BU242" s="1790"/>
      <c r="BV242" s="1790"/>
      <c r="BW242" s="1790"/>
      <c r="BX242" s="1790"/>
      <c r="BY242" s="1790"/>
      <c r="BZ242" s="1790"/>
      <c r="CA242" s="1790"/>
      <c r="CB242" s="1790"/>
      <c r="CC242" s="1790"/>
      <c r="CD242" s="1790"/>
      <c r="CE242" s="1790"/>
      <c r="CF242" s="1790"/>
      <c r="CG242" s="1790"/>
      <c r="CH242" s="1790"/>
      <c r="CI242" s="1790"/>
      <c r="CJ242" s="1790"/>
      <c r="CK242" s="1790"/>
      <c r="CL242" s="1790"/>
      <c r="CM242" s="1790"/>
      <c r="CN242" s="1790"/>
      <c r="CO242" s="1790"/>
      <c r="CP242" s="1790"/>
      <c r="CQ242" s="1790"/>
      <c r="CR242" s="1790"/>
      <c r="CS242" s="1790"/>
      <c r="CT242" s="1790"/>
      <c r="CU242" s="1790"/>
      <c r="CV242" s="1790"/>
      <c r="CW242" s="1790"/>
      <c r="CX242" s="1790"/>
      <c r="CY242" s="1790"/>
      <c r="CZ242" s="1790"/>
      <c r="DA242" s="1790"/>
      <c r="DB242" s="1790"/>
      <c r="DC242" s="1790"/>
      <c r="DD242" s="1790"/>
      <c r="DE242" s="1790"/>
      <c r="DF242" s="1790"/>
      <c r="DG242" s="1790"/>
      <c r="DH242" s="1790"/>
      <c r="DI242" s="1790"/>
      <c r="DJ242" s="1790"/>
      <c r="DK242" s="1790"/>
      <c r="DL242" s="1790"/>
      <c r="DM242" s="1790"/>
      <c r="DN242" s="1790"/>
      <c r="DO242" s="1790"/>
      <c r="DP242" s="1790"/>
      <c r="DQ242" s="1790"/>
      <c r="DR242" s="1790"/>
      <c r="DS242" s="1790"/>
      <c r="DT242" s="1790"/>
      <c r="DU242" s="1790"/>
      <c r="DV242" s="1790"/>
      <c r="DW242" s="1790"/>
      <c r="DX242" s="1790"/>
      <c r="DY242" s="1790"/>
      <c r="DZ242" s="1790"/>
      <c r="EA242" s="1790"/>
      <c r="EB242" s="1790"/>
      <c r="EC242" s="1790"/>
      <c r="ED242" s="1790"/>
      <c r="EE242" s="1790"/>
      <c r="EF242" s="1790"/>
      <c r="EG242" s="1790"/>
      <c r="EH242" s="1790"/>
      <c r="EI242" s="1790"/>
      <c r="EJ242" s="1790"/>
      <c r="EK242" s="1790"/>
      <c r="EL242" s="1790"/>
      <c r="EM242" s="1790"/>
      <c r="EN242" s="1790"/>
      <c r="EO242" s="1790"/>
      <c r="EP242" s="1790"/>
      <c r="EQ242" s="1790"/>
      <c r="ER242" s="1790"/>
      <c r="ES242" s="1790"/>
      <c r="ET242" s="1790"/>
      <c r="EU242" s="1790"/>
      <c r="EV242" s="1790"/>
      <c r="EW242" s="1790"/>
      <c r="EX242" s="1790"/>
      <c r="EY242" s="1790"/>
      <c r="EZ242" s="1790"/>
      <c r="FA242" s="1790"/>
      <c r="FB242" s="1790"/>
      <c r="FC242" s="1790"/>
      <c r="FD242" s="1790"/>
      <c r="FE242" s="1790"/>
      <c r="FF242" s="1791"/>
    </row>
    <row r="243" spans="3:162" ht="12.75" customHeight="1">
      <c r="C243" s="1851"/>
      <c r="D243" s="1852"/>
      <c r="E243" s="1852"/>
      <c r="F243" s="1852"/>
      <c r="G243" s="1853"/>
      <c r="H243" s="1789"/>
      <c r="I243" s="1790"/>
      <c r="J243" s="1790"/>
      <c r="K243" s="1790"/>
      <c r="L243" s="1790"/>
      <c r="M243" s="1790"/>
      <c r="N243" s="1790"/>
      <c r="O243" s="1790"/>
      <c r="P243" s="1790"/>
      <c r="Q243" s="1790"/>
      <c r="R243" s="1790"/>
      <c r="S243" s="1790"/>
      <c r="T243" s="1790"/>
      <c r="U243" s="1790"/>
      <c r="V243" s="1790"/>
      <c r="W243" s="1790"/>
      <c r="X243" s="1790"/>
      <c r="Y243" s="1790"/>
      <c r="Z243" s="1790"/>
      <c r="AA243" s="1790"/>
      <c r="AB243" s="1790"/>
      <c r="AC243" s="1790"/>
      <c r="AD243" s="1790"/>
      <c r="AE243" s="1790"/>
      <c r="AF243" s="1790"/>
      <c r="AG243" s="1790"/>
      <c r="AH243" s="1790"/>
      <c r="AI243" s="1790"/>
      <c r="AJ243" s="1790"/>
      <c r="AK243" s="1790"/>
      <c r="AL243" s="1790"/>
      <c r="AM243" s="1790"/>
      <c r="AN243" s="1790"/>
      <c r="AO243" s="1790"/>
      <c r="AP243" s="1790"/>
      <c r="AQ243" s="1790"/>
      <c r="AR243" s="1790"/>
      <c r="AS243" s="1790"/>
      <c r="AT243" s="1790"/>
      <c r="AU243" s="1790"/>
      <c r="AV243" s="1790"/>
      <c r="AW243" s="1790"/>
      <c r="AX243" s="1790"/>
      <c r="AY243" s="1790"/>
      <c r="AZ243" s="1790"/>
      <c r="BA243" s="1790"/>
      <c r="BB243" s="1790"/>
      <c r="BC243" s="1790"/>
      <c r="BD243" s="1790"/>
      <c r="BE243" s="1790"/>
      <c r="BF243" s="1790"/>
      <c r="BG243" s="1790"/>
      <c r="BH243" s="1790"/>
      <c r="BI243" s="1790"/>
      <c r="BJ243" s="1790"/>
      <c r="BK243" s="1790"/>
      <c r="BL243" s="1790"/>
      <c r="BM243" s="1790"/>
      <c r="BN243" s="1790"/>
      <c r="BO243" s="1790"/>
      <c r="BP243" s="1790"/>
      <c r="BQ243" s="1790"/>
      <c r="BR243" s="1790"/>
      <c r="BS243" s="1790"/>
      <c r="BT243" s="1790"/>
      <c r="BU243" s="1790"/>
      <c r="BV243" s="1790"/>
      <c r="BW243" s="1790"/>
      <c r="BX243" s="1790"/>
      <c r="BY243" s="1790"/>
      <c r="BZ243" s="1790"/>
      <c r="CA243" s="1790"/>
      <c r="CB243" s="1790"/>
      <c r="CC243" s="1790"/>
      <c r="CD243" s="1790"/>
      <c r="CE243" s="1790"/>
      <c r="CF243" s="1790"/>
      <c r="CG243" s="1790"/>
      <c r="CH243" s="1790"/>
      <c r="CI243" s="1790"/>
      <c r="CJ243" s="1790"/>
      <c r="CK243" s="1790"/>
      <c r="CL243" s="1790"/>
      <c r="CM243" s="1790"/>
      <c r="CN243" s="1790"/>
      <c r="CO243" s="1790"/>
      <c r="CP243" s="1790"/>
      <c r="CQ243" s="1790"/>
      <c r="CR243" s="1790"/>
      <c r="CS243" s="1790"/>
      <c r="CT243" s="1790"/>
      <c r="CU243" s="1790"/>
      <c r="CV243" s="1790"/>
      <c r="CW243" s="1790"/>
      <c r="CX243" s="1790"/>
      <c r="CY243" s="1790"/>
      <c r="CZ243" s="1790"/>
      <c r="DA243" s="1790"/>
      <c r="DB243" s="1790"/>
      <c r="DC243" s="1790"/>
      <c r="DD243" s="1790"/>
      <c r="DE243" s="1790"/>
      <c r="DF243" s="1790"/>
      <c r="DG243" s="1790"/>
      <c r="DH243" s="1790"/>
      <c r="DI243" s="1790"/>
      <c r="DJ243" s="1790"/>
      <c r="DK243" s="1790"/>
      <c r="DL243" s="1790"/>
      <c r="DM243" s="1790"/>
      <c r="DN243" s="1790"/>
      <c r="DO243" s="1790"/>
      <c r="DP243" s="1790"/>
      <c r="DQ243" s="1790"/>
      <c r="DR243" s="1790"/>
      <c r="DS243" s="1790"/>
      <c r="DT243" s="1790"/>
      <c r="DU243" s="1790"/>
      <c r="DV243" s="1790"/>
      <c r="DW243" s="1790"/>
      <c r="DX243" s="1790"/>
      <c r="DY243" s="1790"/>
      <c r="DZ243" s="1790"/>
      <c r="EA243" s="1790"/>
      <c r="EB243" s="1790"/>
      <c r="EC243" s="1790"/>
      <c r="ED243" s="1790"/>
      <c r="EE243" s="1790"/>
      <c r="EF243" s="1790"/>
      <c r="EG243" s="1790"/>
      <c r="EH243" s="1790"/>
      <c r="EI243" s="1790"/>
      <c r="EJ243" s="1790"/>
      <c r="EK243" s="1790"/>
      <c r="EL243" s="1790"/>
      <c r="EM243" s="1790"/>
      <c r="EN243" s="1790"/>
      <c r="EO243" s="1790"/>
      <c r="EP243" s="1790"/>
      <c r="EQ243" s="1790"/>
      <c r="ER243" s="1790"/>
      <c r="ES243" s="1790"/>
      <c r="ET243" s="1790"/>
      <c r="EU243" s="1790"/>
      <c r="EV243" s="1790"/>
      <c r="EW243" s="1790"/>
      <c r="EX243" s="1790"/>
      <c r="EY243" s="1790"/>
      <c r="EZ243" s="1790"/>
      <c r="FA243" s="1790"/>
      <c r="FB243" s="1790"/>
      <c r="FC243" s="1790"/>
      <c r="FD243" s="1790"/>
      <c r="FE243" s="1790"/>
      <c r="FF243" s="1791"/>
    </row>
    <row r="244" spans="3:162" ht="12.75" customHeight="1">
      <c r="C244" s="1851"/>
      <c r="D244" s="1852"/>
      <c r="E244" s="1852"/>
      <c r="F244" s="1852"/>
      <c r="G244" s="1853"/>
      <c r="H244" s="1789"/>
      <c r="I244" s="1790"/>
      <c r="J244" s="1790"/>
      <c r="K244" s="1790"/>
      <c r="L244" s="1790"/>
      <c r="M244" s="1790"/>
      <c r="N244" s="1790"/>
      <c r="O244" s="1790"/>
      <c r="P244" s="1790"/>
      <c r="Q244" s="1790"/>
      <c r="R244" s="1790"/>
      <c r="S244" s="1790"/>
      <c r="T244" s="1790"/>
      <c r="U244" s="1790"/>
      <c r="V244" s="1790"/>
      <c r="W244" s="1790"/>
      <c r="X244" s="1790"/>
      <c r="Y244" s="1790"/>
      <c r="Z244" s="1790"/>
      <c r="AA244" s="1790"/>
      <c r="AB244" s="1790"/>
      <c r="AC244" s="1790"/>
      <c r="AD244" s="1790"/>
      <c r="AE244" s="1790"/>
      <c r="AF244" s="1790"/>
      <c r="AG244" s="1790"/>
      <c r="AH244" s="1790"/>
      <c r="AI244" s="1790"/>
      <c r="AJ244" s="1790"/>
      <c r="AK244" s="1790"/>
      <c r="AL244" s="1790"/>
      <c r="AM244" s="1790"/>
      <c r="AN244" s="1790"/>
      <c r="AO244" s="1790"/>
      <c r="AP244" s="1790"/>
      <c r="AQ244" s="1790"/>
      <c r="AR244" s="1790"/>
      <c r="AS244" s="1790"/>
      <c r="AT244" s="1790"/>
      <c r="AU244" s="1790"/>
      <c r="AV244" s="1790"/>
      <c r="AW244" s="1790"/>
      <c r="AX244" s="1790"/>
      <c r="AY244" s="1790"/>
      <c r="AZ244" s="1790"/>
      <c r="BA244" s="1790"/>
      <c r="BB244" s="1790"/>
      <c r="BC244" s="1790"/>
      <c r="BD244" s="1790"/>
      <c r="BE244" s="1790"/>
      <c r="BF244" s="1790"/>
      <c r="BG244" s="1790"/>
      <c r="BH244" s="1790"/>
      <c r="BI244" s="1790"/>
      <c r="BJ244" s="1790"/>
      <c r="BK244" s="1790"/>
      <c r="BL244" s="1790"/>
      <c r="BM244" s="1790"/>
      <c r="BN244" s="1790"/>
      <c r="BO244" s="1790"/>
      <c r="BP244" s="1790"/>
      <c r="BQ244" s="1790"/>
      <c r="BR244" s="1790"/>
      <c r="BS244" s="1790"/>
      <c r="BT244" s="1790"/>
      <c r="BU244" s="1790"/>
      <c r="BV244" s="1790"/>
      <c r="BW244" s="1790"/>
      <c r="BX244" s="1790"/>
      <c r="BY244" s="1790"/>
      <c r="BZ244" s="1790"/>
      <c r="CA244" s="1790"/>
      <c r="CB244" s="1790"/>
      <c r="CC244" s="1790"/>
      <c r="CD244" s="1790"/>
      <c r="CE244" s="1790"/>
      <c r="CF244" s="1790"/>
      <c r="CG244" s="1790"/>
      <c r="CH244" s="1790"/>
      <c r="CI244" s="1790"/>
      <c r="CJ244" s="1790"/>
      <c r="CK244" s="1790"/>
      <c r="CL244" s="1790"/>
      <c r="CM244" s="1790"/>
      <c r="CN244" s="1790"/>
      <c r="CO244" s="1790"/>
      <c r="CP244" s="1790"/>
      <c r="CQ244" s="1790"/>
      <c r="CR244" s="1790"/>
      <c r="CS244" s="1790"/>
      <c r="CT244" s="1790"/>
      <c r="CU244" s="1790"/>
      <c r="CV244" s="1790"/>
      <c r="CW244" s="1790"/>
      <c r="CX244" s="1790"/>
      <c r="CY244" s="1790"/>
      <c r="CZ244" s="1790"/>
      <c r="DA244" s="1790"/>
      <c r="DB244" s="1790"/>
      <c r="DC244" s="1790"/>
      <c r="DD244" s="1790"/>
      <c r="DE244" s="1790"/>
      <c r="DF244" s="1790"/>
      <c r="DG244" s="1790"/>
      <c r="DH244" s="1790"/>
      <c r="DI244" s="1790"/>
      <c r="DJ244" s="1790"/>
      <c r="DK244" s="1790"/>
      <c r="DL244" s="1790"/>
      <c r="DM244" s="1790"/>
      <c r="DN244" s="1790"/>
      <c r="DO244" s="1790"/>
      <c r="DP244" s="1790"/>
      <c r="DQ244" s="1790"/>
      <c r="DR244" s="1790"/>
      <c r="DS244" s="1790"/>
      <c r="DT244" s="1790"/>
      <c r="DU244" s="1790"/>
      <c r="DV244" s="1790"/>
      <c r="DW244" s="1790"/>
      <c r="DX244" s="1790"/>
      <c r="DY244" s="1790"/>
      <c r="DZ244" s="1790"/>
      <c r="EA244" s="1790"/>
      <c r="EB244" s="1790"/>
      <c r="EC244" s="1790"/>
      <c r="ED244" s="1790"/>
      <c r="EE244" s="1790"/>
      <c r="EF244" s="1790"/>
      <c r="EG244" s="1790"/>
      <c r="EH244" s="1790"/>
      <c r="EI244" s="1790"/>
      <c r="EJ244" s="1790"/>
      <c r="EK244" s="1790"/>
      <c r="EL244" s="1790"/>
      <c r="EM244" s="1790"/>
      <c r="EN244" s="1790"/>
      <c r="EO244" s="1790"/>
      <c r="EP244" s="1790"/>
      <c r="EQ244" s="1790"/>
      <c r="ER244" s="1790"/>
      <c r="ES244" s="1790"/>
      <c r="ET244" s="1790"/>
      <c r="EU244" s="1790"/>
      <c r="EV244" s="1790"/>
      <c r="EW244" s="1790"/>
      <c r="EX244" s="1790"/>
      <c r="EY244" s="1790"/>
      <c r="EZ244" s="1790"/>
      <c r="FA244" s="1790"/>
      <c r="FB244" s="1790"/>
      <c r="FC244" s="1790"/>
      <c r="FD244" s="1790"/>
      <c r="FE244" s="1790"/>
      <c r="FF244" s="1791"/>
    </row>
    <row r="245" spans="3:162" ht="12.75" customHeight="1">
      <c r="C245" s="1851"/>
      <c r="D245" s="1852"/>
      <c r="E245" s="1852"/>
      <c r="F245" s="1852"/>
      <c r="G245" s="1853"/>
      <c r="H245" s="1789"/>
      <c r="I245" s="1790"/>
      <c r="J245" s="1790"/>
      <c r="K245" s="1790"/>
      <c r="L245" s="1790"/>
      <c r="M245" s="1790"/>
      <c r="N245" s="1790"/>
      <c r="O245" s="1790"/>
      <c r="P245" s="1790"/>
      <c r="Q245" s="1790"/>
      <c r="R245" s="1790"/>
      <c r="S245" s="1790"/>
      <c r="T245" s="1790"/>
      <c r="U245" s="1790"/>
      <c r="V245" s="1790"/>
      <c r="W245" s="1790"/>
      <c r="X245" s="1790"/>
      <c r="Y245" s="1790"/>
      <c r="Z245" s="1790"/>
      <c r="AA245" s="1790"/>
      <c r="AB245" s="1790"/>
      <c r="AC245" s="1790"/>
      <c r="AD245" s="1790"/>
      <c r="AE245" s="1790"/>
      <c r="AF245" s="1790"/>
      <c r="AG245" s="1790"/>
      <c r="AH245" s="1790"/>
      <c r="AI245" s="1790"/>
      <c r="AJ245" s="1790"/>
      <c r="AK245" s="1790"/>
      <c r="AL245" s="1790"/>
      <c r="AM245" s="1790"/>
      <c r="AN245" s="1790"/>
      <c r="AO245" s="1790"/>
      <c r="AP245" s="1790"/>
      <c r="AQ245" s="1790"/>
      <c r="AR245" s="1790"/>
      <c r="AS245" s="1790"/>
      <c r="AT245" s="1790"/>
      <c r="AU245" s="1790"/>
      <c r="AV245" s="1790"/>
      <c r="AW245" s="1790"/>
      <c r="AX245" s="1790"/>
      <c r="AY245" s="1790"/>
      <c r="AZ245" s="1790"/>
      <c r="BA245" s="1790"/>
      <c r="BB245" s="1790"/>
      <c r="BC245" s="1790"/>
      <c r="BD245" s="1790"/>
      <c r="BE245" s="1790"/>
      <c r="BF245" s="1790"/>
      <c r="BG245" s="1790"/>
      <c r="BH245" s="1790"/>
      <c r="BI245" s="1790"/>
      <c r="BJ245" s="1790"/>
      <c r="BK245" s="1790"/>
      <c r="BL245" s="1790"/>
      <c r="BM245" s="1790"/>
      <c r="BN245" s="1790"/>
      <c r="BO245" s="1790"/>
      <c r="BP245" s="1790"/>
      <c r="BQ245" s="1790"/>
      <c r="BR245" s="1790"/>
      <c r="BS245" s="1790"/>
      <c r="BT245" s="1790"/>
      <c r="BU245" s="1790"/>
      <c r="BV245" s="1790"/>
      <c r="BW245" s="1790"/>
      <c r="BX245" s="1790"/>
      <c r="BY245" s="1790"/>
      <c r="BZ245" s="1790"/>
      <c r="CA245" s="1790"/>
      <c r="CB245" s="1790"/>
      <c r="CC245" s="1790"/>
      <c r="CD245" s="1790"/>
      <c r="CE245" s="1790"/>
      <c r="CF245" s="1790"/>
      <c r="CG245" s="1790"/>
      <c r="CH245" s="1790"/>
      <c r="CI245" s="1790"/>
      <c r="CJ245" s="1790"/>
      <c r="CK245" s="1790"/>
      <c r="CL245" s="1790"/>
      <c r="CM245" s="1790"/>
      <c r="CN245" s="1790"/>
      <c r="CO245" s="1790"/>
      <c r="CP245" s="1790"/>
      <c r="CQ245" s="1790"/>
      <c r="CR245" s="1790"/>
      <c r="CS245" s="1790"/>
      <c r="CT245" s="1790"/>
      <c r="CU245" s="1790"/>
      <c r="CV245" s="1790"/>
      <c r="CW245" s="1790"/>
      <c r="CX245" s="1790"/>
      <c r="CY245" s="1790"/>
      <c r="CZ245" s="1790"/>
      <c r="DA245" s="1790"/>
      <c r="DB245" s="1790"/>
      <c r="DC245" s="1790"/>
      <c r="DD245" s="1790"/>
      <c r="DE245" s="1790"/>
      <c r="DF245" s="1790"/>
      <c r="DG245" s="1790"/>
      <c r="DH245" s="1790"/>
      <c r="DI245" s="1790"/>
      <c r="DJ245" s="1790"/>
      <c r="DK245" s="1790"/>
      <c r="DL245" s="1790"/>
      <c r="DM245" s="1790"/>
      <c r="DN245" s="1790"/>
      <c r="DO245" s="1790"/>
      <c r="DP245" s="1790"/>
      <c r="DQ245" s="1790"/>
      <c r="DR245" s="1790"/>
      <c r="DS245" s="1790"/>
      <c r="DT245" s="1790"/>
      <c r="DU245" s="1790"/>
      <c r="DV245" s="1790"/>
      <c r="DW245" s="1790"/>
      <c r="DX245" s="1790"/>
      <c r="DY245" s="1790"/>
      <c r="DZ245" s="1790"/>
      <c r="EA245" s="1790"/>
      <c r="EB245" s="1790"/>
      <c r="EC245" s="1790"/>
      <c r="ED245" s="1790"/>
      <c r="EE245" s="1790"/>
      <c r="EF245" s="1790"/>
      <c r="EG245" s="1790"/>
      <c r="EH245" s="1790"/>
      <c r="EI245" s="1790"/>
      <c r="EJ245" s="1790"/>
      <c r="EK245" s="1790"/>
      <c r="EL245" s="1790"/>
      <c r="EM245" s="1790"/>
      <c r="EN245" s="1790"/>
      <c r="EO245" s="1790"/>
      <c r="EP245" s="1790"/>
      <c r="EQ245" s="1790"/>
      <c r="ER245" s="1790"/>
      <c r="ES245" s="1790"/>
      <c r="ET245" s="1790"/>
      <c r="EU245" s="1790"/>
      <c r="EV245" s="1790"/>
      <c r="EW245" s="1790"/>
      <c r="EX245" s="1790"/>
      <c r="EY245" s="1790"/>
      <c r="EZ245" s="1790"/>
      <c r="FA245" s="1790"/>
      <c r="FB245" s="1790"/>
      <c r="FC245" s="1790"/>
      <c r="FD245" s="1790"/>
      <c r="FE245" s="1790"/>
      <c r="FF245" s="1791"/>
    </row>
    <row r="246" spans="3:162">
      <c r="C246" s="1854"/>
      <c r="D246" s="1855"/>
      <c r="E246" s="1855"/>
      <c r="F246" s="1855"/>
      <c r="G246" s="1856"/>
      <c r="H246" s="1792"/>
      <c r="I246" s="1793"/>
      <c r="J246" s="1793"/>
      <c r="K246" s="1793"/>
      <c r="L246" s="1793"/>
      <c r="M246" s="1793"/>
      <c r="N246" s="1793"/>
      <c r="O246" s="1793"/>
      <c r="P246" s="1793"/>
      <c r="Q246" s="1793"/>
      <c r="R246" s="1793"/>
      <c r="S246" s="1793"/>
      <c r="T246" s="1793"/>
      <c r="U246" s="1793"/>
      <c r="V246" s="1793"/>
      <c r="W246" s="1793"/>
      <c r="X246" s="1793"/>
      <c r="Y246" s="1793"/>
      <c r="Z246" s="1793"/>
      <c r="AA246" s="1793"/>
      <c r="AB246" s="1793"/>
      <c r="AC246" s="1793"/>
      <c r="AD246" s="1793"/>
      <c r="AE246" s="1793"/>
      <c r="AF246" s="1793"/>
      <c r="AG246" s="1793"/>
      <c r="AH246" s="1793"/>
      <c r="AI246" s="1793"/>
      <c r="AJ246" s="1793"/>
      <c r="AK246" s="1793"/>
      <c r="AL246" s="1793"/>
      <c r="AM246" s="1793"/>
      <c r="AN246" s="1793"/>
      <c r="AO246" s="1793"/>
      <c r="AP246" s="1793"/>
      <c r="AQ246" s="1793"/>
      <c r="AR246" s="1793"/>
      <c r="AS246" s="1793"/>
      <c r="AT246" s="1793"/>
      <c r="AU246" s="1793"/>
      <c r="AV246" s="1793"/>
      <c r="AW246" s="1793"/>
      <c r="AX246" s="1793"/>
      <c r="AY246" s="1793"/>
      <c r="AZ246" s="1793"/>
      <c r="BA246" s="1793"/>
      <c r="BB246" s="1793"/>
      <c r="BC246" s="1793"/>
      <c r="BD246" s="1793"/>
      <c r="BE246" s="1793"/>
      <c r="BF246" s="1793"/>
      <c r="BG246" s="1793"/>
      <c r="BH246" s="1793"/>
      <c r="BI246" s="1793"/>
      <c r="BJ246" s="1793"/>
      <c r="BK246" s="1793"/>
      <c r="BL246" s="1793"/>
      <c r="BM246" s="1793"/>
      <c r="BN246" s="1793"/>
      <c r="BO246" s="1793"/>
      <c r="BP246" s="1793"/>
      <c r="BQ246" s="1793"/>
      <c r="BR246" s="1793"/>
      <c r="BS246" s="1793"/>
      <c r="BT246" s="1793"/>
      <c r="BU246" s="1793"/>
      <c r="BV246" s="1793"/>
      <c r="BW246" s="1793"/>
      <c r="BX246" s="1793"/>
      <c r="BY246" s="1793"/>
      <c r="BZ246" s="1793"/>
      <c r="CA246" s="1793"/>
      <c r="CB246" s="1793"/>
      <c r="CC246" s="1793"/>
      <c r="CD246" s="1793"/>
      <c r="CE246" s="1793"/>
      <c r="CF246" s="1793"/>
      <c r="CG246" s="1793"/>
      <c r="CH246" s="1793"/>
      <c r="CI246" s="1793"/>
      <c r="CJ246" s="1793"/>
      <c r="CK246" s="1793"/>
      <c r="CL246" s="1793"/>
      <c r="CM246" s="1793"/>
      <c r="CN246" s="1793"/>
      <c r="CO246" s="1793"/>
      <c r="CP246" s="1793"/>
      <c r="CQ246" s="1793"/>
      <c r="CR246" s="1793"/>
      <c r="CS246" s="1793"/>
      <c r="CT246" s="1793"/>
      <c r="CU246" s="1793"/>
      <c r="CV246" s="1793"/>
      <c r="CW246" s="1793"/>
      <c r="CX246" s="1793"/>
      <c r="CY246" s="1793"/>
      <c r="CZ246" s="1793"/>
      <c r="DA246" s="1793"/>
      <c r="DB246" s="1793"/>
      <c r="DC246" s="1793"/>
      <c r="DD246" s="1793"/>
      <c r="DE246" s="1793"/>
      <c r="DF246" s="1793"/>
      <c r="DG246" s="1793"/>
      <c r="DH246" s="1793"/>
      <c r="DI246" s="1793"/>
      <c r="DJ246" s="1793"/>
      <c r="DK246" s="1793"/>
      <c r="DL246" s="1793"/>
      <c r="DM246" s="1793"/>
      <c r="DN246" s="1793"/>
      <c r="DO246" s="1793"/>
      <c r="DP246" s="1793"/>
      <c r="DQ246" s="1793"/>
      <c r="DR246" s="1793"/>
      <c r="DS246" s="1793"/>
      <c r="DT246" s="1793"/>
      <c r="DU246" s="1793"/>
      <c r="DV246" s="1793"/>
      <c r="DW246" s="1793"/>
      <c r="DX246" s="1793"/>
      <c r="DY246" s="1793"/>
      <c r="DZ246" s="1793"/>
      <c r="EA246" s="1793"/>
      <c r="EB246" s="1793"/>
      <c r="EC246" s="1793"/>
      <c r="ED246" s="1793"/>
      <c r="EE246" s="1793"/>
      <c r="EF246" s="1793"/>
      <c r="EG246" s="1793"/>
      <c r="EH246" s="1793"/>
      <c r="EI246" s="1793"/>
      <c r="EJ246" s="1793"/>
      <c r="EK246" s="1793"/>
      <c r="EL246" s="1793"/>
      <c r="EM246" s="1793"/>
      <c r="EN246" s="1793"/>
      <c r="EO246" s="1793"/>
      <c r="EP246" s="1793"/>
      <c r="EQ246" s="1793"/>
      <c r="ER246" s="1793"/>
      <c r="ES246" s="1793"/>
      <c r="ET246" s="1793"/>
      <c r="EU246" s="1793"/>
      <c r="EV246" s="1793"/>
      <c r="EW246" s="1793"/>
      <c r="EX246" s="1793"/>
      <c r="EY246" s="1793"/>
      <c r="EZ246" s="1793"/>
      <c r="FA246" s="1793"/>
      <c r="FB246" s="1793"/>
      <c r="FC246" s="1793"/>
      <c r="FD246" s="1793"/>
      <c r="FE246" s="1793"/>
      <c r="FF246" s="1794"/>
    </row>
    <row r="247" spans="3:162">
      <c r="C247" s="109"/>
      <c r="D247" s="109"/>
    </row>
    <row r="248" spans="3:162">
      <c r="C248" s="109"/>
      <c r="D248" s="109"/>
    </row>
    <row r="249" spans="3:162" ht="12.75" customHeight="1">
      <c r="C249" s="1878" t="s">
        <v>476</v>
      </c>
      <c r="D249" s="1879"/>
      <c r="E249" s="1879"/>
      <c r="F249" s="1879"/>
      <c r="G249" s="1880"/>
      <c r="H249" s="1887" t="s">
        <v>698</v>
      </c>
      <c r="I249" s="1888"/>
      <c r="J249" s="1888"/>
      <c r="K249" s="1888"/>
      <c r="L249" s="1888"/>
      <c r="M249" s="1888"/>
      <c r="N249" s="1888"/>
      <c r="O249" s="1888"/>
      <c r="P249" s="1888"/>
      <c r="Q249" s="1888"/>
      <c r="R249" s="1888"/>
      <c r="S249" s="1888"/>
      <c r="T249" s="1888"/>
      <c r="U249" s="1888"/>
      <c r="V249" s="1888"/>
      <c r="W249" s="1888"/>
      <c r="X249" s="1888"/>
      <c r="Y249" s="1888"/>
      <c r="Z249" s="1888"/>
      <c r="AA249" s="1888"/>
      <c r="AB249" s="1888"/>
      <c r="AC249" s="1888"/>
      <c r="AD249" s="1888"/>
      <c r="AE249" s="1888"/>
      <c r="AF249" s="1888"/>
      <c r="AG249" s="1888"/>
      <c r="AH249" s="1888"/>
      <c r="AI249" s="1888"/>
      <c r="AJ249" s="1888"/>
      <c r="AK249" s="1888"/>
      <c r="AL249" s="1888"/>
      <c r="AM249" s="1888"/>
      <c r="AN249" s="1888"/>
      <c r="AO249" s="1888"/>
      <c r="AP249" s="1888"/>
      <c r="AQ249" s="1888"/>
      <c r="AR249" s="1888"/>
      <c r="AS249" s="1889"/>
      <c r="AT249" s="1896" t="s">
        <v>699</v>
      </c>
      <c r="AU249" s="1897"/>
      <c r="AV249" s="1897"/>
      <c r="AW249" s="1897"/>
      <c r="AX249" s="1897"/>
      <c r="AY249" s="1897"/>
      <c r="AZ249" s="1897"/>
      <c r="BA249" s="1897"/>
      <c r="BB249" s="1897"/>
      <c r="BC249" s="1897"/>
      <c r="BD249" s="1897"/>
      <c r="BE249" s="1897"/>
      <c r="BF249" s="1897"/>
      <c r="BG249" s="1897"/>
      <c r="BH249" s="1897"/>
      <c r="BI249" s="1897"/>
      <c r="BJ249" s="1897"/>
      <c r="BK249" s="1897"/>
      <c r="BL249" s="1897"/>
      <c r="BM249" s="1897"/>
      <c r="BN249" s="1897"/>
      <c r="BO249" s="1897"/>
      <c r="BP249" s="1897"/>
      <c r="BQ249" s="1897"/>
      <c r="BR249" s="1897"/>
      <c r="BS249" s="1897"/>
      <c r="BT249" s="1897"/>
      <c r="BU249" s="1897"/>
      <c r="BV249" s="1898"/>
      <c r="BW249" s="1887" t="s">
        <v>707</v>
      </c>
      <c r="BX249" s="1888"/>
      <c r="BY249" s="1888"/>
      <c r="BZ249" s="1888"/>
      <c r="CA249" s="1888"/>
      <c r="CB249" s="1888"/>
      <c r="CC249" s="1888"/>
      <c r="CD249" s="1888"/>
      <c r="CE249" s="1888"/>
      <c r="CF249" s="1888"/>
      <c r="CG249" s="1888"/>
      <c r="CH249" s="1888"/>
      <c r="CI249" s="1888"/>
      <c r="CJ249" s="1888"/>
      <c r="CK249" s="1888"/>
      <c r="CL249" s="1888"/>
      <c r="CM249" s="1888"/>
      <c r="CN249" s="1888"/>
      <c r="CO249" s="1888"/>
      <c r="CP249" s="1888"/>
      <c r="CQ249" s="1888"/>
      <c r="CR249" s="1888"/>
      <c r="CS249" s="1888"/>
      <c r="CT249" s="1888"/>
      <c r="CU249" s="1888"/>
      <c r="CV249" s="1888"/>
      <c r="CW249" s="1888"/>
      <c r="CX249" s="1888"/>
      <c r="CY249" s="1888"/>
      <c r="CZ249" s="1888"/>
      <c r="DA249" s="1888"/>
      <c r="DB249" s="1888"/>
      <c r="DC249" s="1888"/>
      <c r="DD249" s="1888"/>
      <c r="DE249" s="1888"/>
      <c r="DF249" s="1888"/>
      <c r="DG249" s="1888"/>
      <c r="DH249" s="1889"/>
      <c r="DI249" s="1887" t="s">
        <v>701</v>
      </c>
      <c r="DJ249" s="1888"/>
      <c r="DK249" s="1888"/>
      <c r="DL249" s="1888"/>
      <c r="DM249" s="1888"/>
      <c r="DN249" s="1888"/>
      <c r="DO249" s="1888"/>
      <c r="DP249" s="1888"/>
      <c r="DQ249" s="1888"/>
      <c r="DR249" s="1888"/>
      <c r="DS249" s="1888"/>
      <c r="DT249" s="1888"/>
      <c r="DU249" s="1888"/>
      <c r="DV249" s="1888"/>
      <c r="DW249" s="1888"/>
      <c r="DX249" s="1888"/>
      <c r="DY249" s="1888"/>
      <c r="DZ249" s="1888"/>
      <c r="EA249" s="1888"/>
      <c r="EB249" s="1888"/>
      <c r="EC249" s="1888"/>
      <c r="ED249" s="1888"/>
      <c r="EE249" s="1888"/>
      <c r="EF249" s="1888"/>
      <c r="EG249" s="1888"/>
      <c r="EH249" s="1888"/>
      <c r="EI249" s="1888"/>
      <c r="EJ249" s="1888"/>
      <c r="EK249" s="1888"/>
      <c r="EL249" s="1888"/>
      <c r="EM249" s="1888"/>
      <c r="EN249" s="1888"/>
      <c r="EO249" s="1888"/>
      <c r="EP249" s="1888"/>
      <c r="EQ249" s="1888"/>
      <c r="ER249" s="1888"/>
      <c r="ES249" s="1888"/>
      <c r="ET249" s="1888"/>
      <c r="EU249" s="1888"/>
      <c r="EV249" s="1888"/>
      <c r="EW249" s="1888"/>
      <c r="EX249" s="1888"/>
      <c r="EY249" s="1888"/>
      <c r="EZ249" s="1888"/>
      <c r="FA249" s="1888"/>
      <c r="FB249" s="1888"/>
      <c r="FC249" s="1888"/>
      <c r="FD249" s="1888"/>
      <c r="FE249" s="1888"/>
      <c r="FF249" s="1889"/>
    </row>
    <row r="250" spans="3:162" ht="12.75" customHeight="1">
      <c r="C250" s="1881"/>
      <c r="D250" s="1882"/>
      <c r="E250" s="1882"/>
      <c r="F250" s="1882"/>
      <c r="G250" s="1883"/>
      <c r="H250" s="1890"/>
      <c r="I250" s="1891"/>
      <c r="J250" s="1891"/>
      <c r="K250" s="1891"/>
      <c r="L250" s="1891"/>
      <c r="M250" s="1891"/>
      <c r="N250" s="1891"/>
      <c r="O250" s="1891"/>
      <c r="P250" s="1891"/>
      <c r="Q250" s="1891"/>
      <c r="R250" s="1891"/>
      <c r="S250" s="1891"/>
      <c r="T250" s="1891"/>
      <c r="U250" s="1891"/>
      <c r="V250" s="1891"/>
      <c r="W250" s="1891"/>
      <c r="X250" s="1891"/>
      <c r="Y250" s="1891"/>
      <c r="Z250" s="1891"/>
      <c r="AA250" s="1891"/>
      <c r="AB250" s="1891"/>
      <c r="AC250" s="1891"/>
      <c r="AD250" s="1891"/>
      <c r="AE250" s="1891"/>
      <c r="AF250" s="1891"/>
      <c r="AG250" s="1891"/>
      <c r="AH250" s="1891"/>
      <c r="AI250" s="1891"/>
      <c r="AJ250" s="1891"/>
      <c r="AK250" s="1891"/>
      <c r="AL250" s="1891"/>
      <c r="AM250" s="1891"/>
      <c r="AN250" s="1891"/>
      <c r="AO250" s="1891"/>
      <c r="AP250" s="1891"/>
      <c r="AQ250" s="1891"/>
      <c r="AR250" s="1891"/>
      <c r="AS250" s="1892"/>
      <c r="AT250" s="1899"/>
      <c r="AU250" s="1900"/>
      <c r="AV250" s="1900"/>
      <c r="AW250" s="1900"/>
      <c r="AX250" s="1900"/>
      <c r="AY250" s="1900"/>
      <c r="AZ250" s="1900"/>
      <c r="BA250" s="1900"/>
      <c r="BB250" s="1900"/>
      <c r="BC250" s="1900"/>
      <c r="BD250" s="1900"/>
      <c r="BE250" s="1900"/>
      <c r="BF250" s="1900"/>
      <c r="BG250" s="1900"/>
      <c r="BH250" s="1900"/>
      <c r="BI250" s="1900"/>
      <c r="BJ250" s="1900"/>
      <c r="BK250" s="1900"/>
      <c r="BL250" s="1900"/>
      <c r="BM250" s="1900"/>
      <c r="BN250" s="1900"/>
      <c r="BO250" s="1900"/>
      <c r="BP250" s="1900"/>
      <c r="BQ250" s="1900"/>
      <c r="BR250" s="1900"/>
      <c r="BS250" s="1900"/>
      <c r="BT250" s="1900"/>
      <c r="BU250" s="1900"/>
      <c r="BV250" s="1901"/>
      <c r="BW250" s="1890"/>
      <c r="BX250" s="1891"/>
      <c r="BY250" s="1891"/>
      <c r="BZ250" s="1891"/>
      <c r="CA250" s="1891"/>
      <c r="CB250" s="1891"/>
      <c r="CC250" s="1891"/>
      <c r="CD250" s="1891"/>
      <c r="CE250" s="1891"/>
      <c r="CF250" s="1891"/>
      <c r="CG250" s="1891"/>
      <c r="CH250" s="1891"/>
      <c r="CI250" s="1891"/>
      <c r="CJ250" s="1891"/>
      <c r="CK250" s="1891"/>
      <c r="CL250" s="1891"/>
      <c r="CM250" s="1891"/>
      <c r="CN250" s="1891"/>
      <c r="CO250" s="1891"/>
      <c r="CP250" s="1891"/>
      <c r="CQ250" s="1891"/>
      <c r="CR250" s="1891"/>
      <c r="CS250" s="1891"/>
      <c r="CT250" s="1891"/>
      <c r="CU250" s="1891"/>
      <c r="CV250" s="1891"/>
      <c r="CW250" s="1891"/>
      <c r="CX250" s="1891"/>
      <c r="CY250" s="1891"/>
      <c r="CZ250" s="1891"/>
      <c r="DA250" s="1891"/>
      <c r="DB250" s="1891"/>
      <c r="DC250" s="1891"/>
      <c r="DD250" s="1891"/>
      <c r="DE250" s="1891"/>
      <c r="DF250" s="1891"/>
      <c r="DG250" s="1891"/>
      <c r="DH250" s="1892"/>
      <c r="DI250" s="1890"/>
      <c r="DJ250" s="1891"/>
      <c r="DK250" s="1891"/>
      <c r="DL250" s="1891"/>
      <c r="DM250" s="1891"/>
      <c r="DN250" s="1891"/>
      <c r="DO250" s="1891"/>
      <c r="DP250" s="1891"/>
      <c r="DQ250" s="1891"/>
      <c r="DR250" s="1891"/>
      <c r="DS250" s="1891"/>
      <c r="DT250" s="1891"/>
      <c r="DU250" s="1891"/>
      <c r="DV250" s="1891"/>
      <c r="DW250" s="1891"/>
      <c r="DX250" s="1891"/>
      <c r="DY250" s="1891"/>
      <c r="DZ250" s="1891"/>
      <c r="EA250" s="1891"/>
      <c r="EB250" s="1891"/>
      <c r="EC250" s="1891"/>
      <c r="ED250" s="1891"/>
      <c r="EE250" s="1891"/>
      <c r="EF250" s="1891"/>
      <c r="EG250" s="1891"/>
      <c r="EH250" s="1891"/>
      <c r="EI250" s="1891"/>
      <c r="EJ250" s="1891"/>
      <c r="EK250" s="1891"/>
      <c r="EL250" s="1891"/>
      <c r="EM250" s="1891"/>
      <c r="EN250" s="1891"/>
      <c r="EO250" s="1891"/>
      <c r="EP250" s="1891"/>
      <c r="EQ250" s="1891"/>
      <c r="ER250" s="1891"/>
      <c r="ES250" s="1891"/>
      <c r="ET250" s="1891"/>
      <c r="EU250" s="1891"/>
      <c r="EV250" s="1891"/>
      <c r="EW250" s="1891"/>
      <c r="EX250" s="1891"/>
      <c r="EY250" s="1891"/>
      <c r="EZ250" s="1891"/>
      <c r="FA250" s="1891"/>
      <c r="FB250" s="1891"/>
      <c r="FC250" s="1891"/>
      <c r="FD250" s="1891"/>
      <c r="FE250" s="1891"/>
      <c r="FF250" s="1892"/>
    </row>
    <row r="251" spans="3:162" ht="12.75" customHeight="1">
      <c r="C251" s="1881"/>
      <c r="D251" s="1882"/>
      <c r="E251" s="1882"/>
      <c r="F251" s="1882"/>
      <c r="G251" s="1883"/>
      <c r="H251" s="1893"/>
      <c r="I251" s="1894"/>
      <c r="J251" s="1894"/>
      <c r="K251" s="1894"/>
      <c r="L251" s="1894"/>
      <c r="M251" s="1894"/>
      <c r="N251" s="1894"/>
      <c r="O251" s="1894"/>
      <c r="P251" s="1894"/>
      <c r="Q251" s="1894"/>
      <c r="R251" s="1894"/>
      <c r="S251" s="1894"/>
      <c r="T251" s="1894"/>
      <c r="U251" s="1894"/>
      <c r="V251" s="1894"/>
      <c r="W251" s="1894"/>
      <c r="X251" s="1894"/>
      <c r="Y251" s="1894"/>
      <c r="Z251" s="1894"/>
      <c r="AA251" s="1894"/>
      <c r="AB251" s="1894"/>
      <c r="AC251" s="1894"/>
      <c r="AD251" s="1894"/>
      <c r="AE251" s="1894"/>
      <c r="AF251" s="1894"/>
      <c r="AG251" s="1894"/>
      <c r="AH251" s="1894"/>
      <c r="AI251" s="1894"/>
      <c r="AJ251" s="1894"/>
      <c r="AK251" s="1894"/>
      <c r="AL251" s="1894"/>
      <c r="AM251" s="1894"/>
      <c r="AN251" s="1894"/>
      <c r="AO251" s="1894"/>
      <c r="AP251" s="1894"/>
      <c r="AQ251" s="1894"/>
      <c r="AR251" s="1894"/>
      <c r="AS251" s="1895"/>
      <c r="AT251" s="1902"/>
      <c r="AU251" s="1903"/>
      <c r="AV251" s="1903"/>
      <c r="AW251" s="1903"/>
      <c r="AX251" s="1903"/>
      <c r="AY251" s="1903"/>
      <c r="AZ251" s="1903"/>
      <c r="BA251" s="1903"/>
      <c r="BB251" s="1903"/>
      <c r="BC251" s="1903"/>
      <c r="BD251" s="1903"/>
      <c r="BE251" s="1903"/>
      <c r="BF251" s="1903"/>
      <c r="BG251" s="1903"/>
      <c r="BH251" s="1903"/>
      <c r="BI251" s="1903"/>
      <c r="BJ251" s="1903"/>
      <c r="BK251" s="1903"/>
      <c r="BL251" s="1903"/>
      <c r="BM251" s="1903"/>
      <c r="BN251" s="1903"/>
      <c r="BO251" s="1903"/>
      <c r="BP251" s="1903"/>
      <c r="BQ251" s="1903"/>
      <c r="BR251" s="1903"/>
      <c r="BS251" s="1903"/>
      <c r="BT251" s="1903"/>
      <c r="BU251" s="1903"/>
      <c r="BV251" s="1904"/>
      <c r="BW251" s="1893"/>
      <c r="BX251" s="1894"/>
      <c r="BY251" s="1894"/>
      <c r="BZ251" s="1894"/>
      <c r="CA251" s="1894"/>
      <c r="CB251" s="1894"/>
      <c r="CC251" s="1894"/>
      <c r="CD251" s="1894"/>
      <c r="CE251" s="1894"/>
      <c r="CF251" s="1894"/>
      <c r="CG251" s="1894"/>
      <c r="CH251" s="1894"/>
      <c r="CI251" s="1894"/>
      <c r="CJ251" s="1894"/>
      <c r="CK251" s="1894"/>
      <c r="CL251" s="1894"/>
      <c r="CM251" s="1894"/>
      <c r="CN251" s="1894"/>
      <c r="CO251" s="1894"/>
      <c r="CP251" s="1894"/>
      <c r="CQ251" s="1894"/>
      <c r="CR251" s="1894"/>
      <c r="CS251" s="1894"/>
      <c r="CT251" s="1894"/>
      <c r="CU251" s="1894"/>
      <c r="CV251" s="1894"/>
      <c r="CW251" s="1894"/>
      <c r="CX251" s="1894"/>
      <c r="CY251" s="1894"/>
      <c r="CZ251" s="1894"/>
      <c r="DA251" s="1894"/>
      <c r="DB251" s="1894"/>
      <c r="DC251" s="1894"/>
      <c r="DD251" s="1894"/>
      <c r="DE251" s="1894"/>
      <c r="DF251" s="1894"/>
      <c r="DG251" s="1894"/>
      <c r="DH251" s="1895"/>
      <c r="DI251" s="1893"/>
      <c r="DJ251" s="1894"/>
      <c r="DK251" s="1894"/>
      <c r="DL251" s="1894"/>
      <c r="DM251" s="1894"/>
      <c r="DN251" s="1894"/>
      <c r="DO251" s="1894"/>
      <c r="DP251" s="1894"/>
      <c r="DQ251" s="1894"/>
      <c r="DR251" s="1894"/>
      <c r="DS251" s="1894"/>
      <c r="DT251" s="1894"/>
      <c r="DU251" s="1894"/>
      <c r="DV251" s="1894"/>
      <c r="DW251" s="1894"/>
      <c r="DX251" s="1894"/>
      <c r="DY251" s="1894"/>
      <c r="DZ251" s="1894"/>
      <c r="EA251" s="1894"/>
      <c r="EB251" s="1894"/>
      <c r="EC251" s="1894"/>
      <c r="ED251" s="1894"/>
      <c r="EE251" s="1894"/>
      <c r="EF251" s="1894"/>
      <c r="EG251" s="1894"/>
      <c r="EH251" s="1894"/>
      <c r="EI251" s="1894"/>
      <c r="EJ251" s="1894"/>
      <c r="EK251" s="1894"/>
      <c r="EL251" s="1894"/>
      <c r="EM251" s="1894"/>
      <c r="EN251" s="1894"/>
      <c r="EO251" s="1894"/>
      <c r="EP251" s="1894"/>
      <c r="EQ251" s="1894"/>
      <c r="ER251" s="1894"/>
      <c r="ES251" s="1894"/>
      <c r="ET251" s="1894"/>
      <c r="EU251" s="1894"/>
      <c r="EV251" s="1894"/>
      <c r="EW251" s="1894"/>
      <c r="EX251" s="1894"/>
      <c r="EY251" s="1894"/>
      <c r="EZ251" s="1894"/>
      <c r="FA251" s="1894"/>
      <c r="FB251" s="1894"/>
      <c r="FC251" s="1894"/>
      <c r="FD251" s="1894"/>
      <c r="FE251" s="1894"/>
      <c r="FF251" s="1895"/>
    </row>
    <row r="252" spans="3:162">
      <c r="C252" s="1881"/>
      <c r="D252" s="1882"/>
      <c r="E252" s="1882"/>
      <c r="F252" s="1882"/>
      <c r="G252" s="1883"/>
      <c r="H252" s="98"/>
      <c r="I252" s="99"/>
      <c r="J252" s="99"/>
      <c r="K252" s="99"/>
      <c r="L252" s="99"/>
      <c r="M252" s="99"/>
      <c r="N252" s="99"/>
      <c r="O252" s="99"/>
      <c r="P252" s="99"/>
      <c r="Q252" s="99"/>
      <c r="R252" s="99"/>
      <c r="S252" s="99"/>
      <c r="T252" s="99"/>
      <c r="U252" s="99"/>
      <c r="V252" s="99"/>
      <c r="W252" s="99"/>
      <c r="X252" s="99"/>
      <c r="Y252" s="99"/>
      <c r="Z252" s="99"/>
      <c r="AA252" s="99"/>
      <c r="AB252" s="99"/>
      <c r="AC252" s="99"/>
      <c r="AD252" s="99"/>
      <c r="AE252" s="99"/>
      <c r="AF252" s="99"/>
      <c r="AG252" s="99"/>
      <c r="AH252" s="99"/>
      <c r="AI252" s="99"/>
      <c r="AJ252" s="99"/>
      <c r="AK252" s="99"/>
      <c r="AL252" s="99"/>
      <c r="AM252" s="99"/>
      <c r="AN252" s="99"/>
      <c r="AO252" s="99"/>
      <c r="AP252" s="99"/>
      <c r="AQ252" s="99"/>
      <c r="AR252" s="99"/>
      <c r="AS252" s="100"/>
      <c r="AT252" s="59"/>
      <c r="AU252" s="59"/>
      <c r="AV252" s="59"/>
      <c r="AW252" s="59"/>
      <c r="AX252" s="59"/>
      <c r="AY252" s="59"/>
      <c r="AZ252" s="59"/>
      <c r="BA252" s="59"/>
      <c r="BB252" s="59"/>
      <c r="BC252" s="59"/>
      <c r="BD252" s="59"/>
      <c r="BE252" s="59"/>
      <c r="BF252" s="59"/>
      <c r="BG252" s="59"/>
      <c r="BH252" s="59"/>
      <c r="BI252" s="59"/>
      <c r="BJ252" s="59"/>
      <c r="BK252" s="59"/>
      <c r="BL252" s="59"/>
      <c r="BM252" s="59"/>
      <c r="BN252" s="59"/>
      <c r="BO252" s="59"/>
      <c r="BP252" s="59"/>
      <c r="BQ252" s="59"/>
      <c r="BR252" s="59"/>
      <c r="BS252" s="59"/>
      <c r="BT252" s="59"/>
      <c r="BU252" s="59"/>
      <c r="BV252" s="59"/>
      <c r="BW252" s="98"/>
      <c r="BX252" s="99"/>
      <c r="BY252" s="99"/>
      <c r="BZ252" s="99"/>
      <c r="CA252" s="99"/>
      <c r="CB252" s="99"/>
      <c r="CC252" s="99"/>
      <c r="CD252" s="99"/>
      <c r="CE252" s="99"/>
      <c r="CF252" s="99"/>
      <c r="CG252" s="99"/>
      <c r="CH252" s="99"/>
      <c r="CI252" s="99"/>
      <c r="CJ252" s="99"/>
      <c r="CK252" s="99"/>
      <c r="CL252" s="99"/>
      <c r="CM252" s="99"/>
      <c r="CN252" s="99"/>
      <c r="CO252" s="99"/>
      <c r="CP252" s="99"/>
      <c r="CQ252" s="99"/>
      <c r="CR252" s="99"/>
      <c r="CS252" s="99"/>
      <c r="CT252" s="99"/>
      <c r="CU252" s="99"/>
      <c r="CV252" s="99"/>
      <c r="CW252" s="99"/>
      <c r="CX252" s="99"/>
      <c r="CY252" s="99"/>
      <c r="CZ252" s="99"/>
      <c r="DA252" s="99"/>
      <c r="DB252" s="99"/>
      <c r="DC252" s="99"/>
      <c r="DD252" s="99"/>
      <c r="DE252" s="99"/>
      <c r="DF252" s="99"/>
      <c r="DG252" s="99"/>
      <c r="DH252" s="100"/>
      <c r="DI252" s="92"/>
      <c r="DJ252" s="93"/>
      <c r="DK252" s="93"/>
      <c r="DL252" s="93"/>
      <c r="DM252" s="93"/>
      <c r="DN252" s="93"/>
      <c r="DO252" s="93"/>
      <c r="DP252" s="93"/>
      <c r="DQ252" s="93"/>
      <c r="DR252" s="93"/>
      <c r="DS252" s="93"/>
      <c r="DT252" s="93"/>
      <c r="DU252" s="93"/>
      <c r="DV252" s="93"/>
      <c r="DW252" s="93"/>
      <c r="DX252" s="93"/>
      <c r="DY252" s="93"/>
      <c r="DZ252" s="93"/>
      <c r="EA252" s="93"/>
      <c r="EB252" s="93"/>
      <c r="EC252" s="93"/>
      <c r="ED252" s="93"/>
      <c r="EE252" s="93"/>
      <c r="EF252" s="93"/>
      <c r="EG252" s="93"/>
      <c r="EH252" s="93"/>
      <c r="EI252" s="93"/>
      <c r="EJ252" s="93"/>
      <c r="EK252" s="93"/>
      <c r="EL252" s="93"/>
      <c r="EM252" s="93"/>
      <c r="EN252" s="93"/>
      <c r="EO252" s="93"/>
      <c r="EP252" s="93"/>
      <c r="EQ252" s="93"/>
      <c r="ER252" s="93"/>
      <c r="ES252" s="93"/>
      <c r="ET252" s="93"/>
      <c r="EU252" s="93"/>
      <c r="EV252" s="93"/>
      <c r="EW252" s="93"/>
      <c r="EX252" s="93"/>
      <c r="EY252" s="93"/>
      <c r="EZ252" s="93"/>
      <c r="FA252" s="93"/>
      <c r="FB252" s="93"/>
      <c r="FC252" s="93"/>
      <c r="FD252" s="93"/>
      <c r="FE252" s="93"/>
      <c r="FF252" s="94"/>
    </row>
    <row r="253" spans="3:162">
      <c r="C253" s="1881"/>
      <c r="D253" s="1882"/>
      <c r="E253" s="1882"/>
      <c r="F253" s="1882"/>
      <c r="G253" s="1883"/>
      <c r="H253" s="95"/>
      <c r="I253" s="59"/>
      <c r="J253" s="59"/>
      <c r="K253" s="59"/>
      <c r="L253" s="59"/>
      <c r="M253" s="59"/>
      <c r="N253" s="59"/>
      <c r="O253" s="59"/>
      <c r="P253" s="59"/>
      <c r="Q253" s="59"/>
      <c r="R253" s="59"/>
      <c r="S253" s="59"/>
      <c r="T253" s="59"/>
      <c r="U253" s="59"/>
      <c r="V253" s="59"/>
      <c r="W253" s="59"/>
      <c r="X253" s="59"/>
      <c r="Y253" s="59"/>
      <c r="Z253" s="59"/>
      <c r="AA253" s="59"/>
      <c r="AB253" s="59"/>
      <c r="AC253" s="59"/>
      <c r="AD253" s="59"/>
      <c r="AE253" s="59"/>
      <c r="AF253" s="59"/>
      <c r="AG253" s="59"/>
      <c r="AH253" s="59"/>
      <c r="AI253" s="59"/>
      <c r="AJ253" s="59"/>
      <c r="AK253" s="59"/>
      <c r="AL253" s="59"/>
      <c r="AM253" s="59"/>
      <c r="AN253" s="59"/>
      <c r="AO253" s="59"/>
      <c r="AP253" s="59"/>
      <c r="AQ253" s="59"/>
      <c r="AR253" s="59"/>
      <c r="AS253" s="101"/>
      <c r="AT253" s="59"/>
      <c r="AU253" s="59"/>
      <c r="AV253" s="59"/>
      <c r="AW253" s="59"/>
      <c r="AX253" s="59"/>
      <c r="AY253" s="59"/>
      <c r="AZ253" s="59"/>
      <c r="BA253" s="59"/>
      <c r="BB253" s="59"/>
      <c r="BC253" s="59"/>
      <c r="BD253" s="59"/>
      <c r="BE253" s="59"/>
      <c r="BF253" s="59"/>
      <c r="BG253" s="59"/>
      <c r="BH253" s="59"/>
      <c r="BI253" s="59"/>
      <c r="BJ253" s="59"/>
      <c r="BK253" s="59"/>
      <c r="BL253" s="59"/>
      <c r="BM253" s="59"/>
      <c r="BN253" s="59"/>
      <c r="BO253" s="59"/>
      <c r="BP253" s="59"/>
      <c r="BQ253" s="59"/>
      <c r="BR253" s="59"/>
      <c r="BS253" s="59"/>
      <c r="BT253" s="59"/>
      <c r="BU253" s="59"/>
      <c r="BV253" s="59"/>
      <c r="BW253" s="95"/>
      <c r="BX253" s="59"/>
      <c r="BY253" s="59"/>
      <c r="BZ253" s="59"/>
      <c r="CA253" s="59"/>
      <c r="CB253" s="59"/>
      <c r="CC253" s="59"/>
      <c r="CD253" s="59"/>
      <c r="CE253" s="59"/>
      <c r="CF253" s="59"/>
      <c r="CG253" s="59"/>
      <c r="CH253" s="59"/>
      <c r="CI253" s="59"/>
      <c r="CJ253" s="59"/>
      <c r="CK253" s="59"/>
      <c r="CL253" s="59"/>
      <c r="CM253" s="59"/>
      <c r="CN253" s="59"/>
      <c r="CO253" s="59"/>
      <c r="CP253" s="59"/>
      <c r="CQ253" s="59"/>
      <c r="CR253" s="59"/>
      <c r="CS253" s="59"/>
      <c r="CT253" s="59"/>
      <c r="CU253" s="59"/>
      <c r="CV253" s="59"/>
      <c r="CW253" s="59"/>
      <c r="CX253" s="59"/>
      <c r="CY253" s="59"/>
      <c r="CZ253" s="59"/>
      <c r="DA253" s="59"/>
      <c r="DB253" s="59"/>
      <c r="DC253" s="59"/>
      <c r="DD253" s="59"/>
      <c r="DE253" s="59"/>
      <c r="DF253" s="59"/>
      <c r="DG253" s="59"/>
      <c r="DH253" s="101"/>
      <c r="DI253" s="95"/>
      <c r="DJ253" s="59"/>
      <c r="DK253" s="59"/>
      <c r="DL253" s="59"/>
      <c r="DM253" s="59"/>
      <c r="DN253" s="59"/>
      <c r="DO253" s="59"/>
      <c r="DP253" s="59"/>
      <c r="DQ253" s="59"/>
      <c r="DR253" s="59"/>
      <c r="DS253" s="59"/>
      <c r="DT253" s="59"/>
      <c r="DU253" s="59"/>
      <c r="DV253" s="59"/>
      <c r="DW253" s="59"/>
      <c r="DX253" s="59"/>
      <c r="DY253" s="59"/>
      <c r="DZ253" s="59"/>
      <c r="EA253" s="59"/>
      <c r="EB253" s="59"/>
      <c r="EC253" s="59"/>
      <c r="ED253" s="59"/>
      <c r="EE253" s="59"/>
      <c r="EF253" s="59"/>
      <c r="EG253" s="59"/>
      <c r="EH253" s="59"/>
      <c r="EI253" s="59"/>
      <c r="EJ253" s="59"/>
      <c r="EK253" s="59"/>
      <c r="EL253" s="59"/>
      <c r="EM253" s="59"/>
      <c r="EN253" s="59"/>
      <c r="EO253" s="59"/>
      <c r="EP253" s="59"/>
      <c r="EQ253" s="59"/>
      <c r="ER253" s="59"/>
      <c r="ES253" s="59"/>
      <c r="ET253" s="59"/>
      <c r="EU253" s="59"/>
      <c r="EV253" s="59"/>
      <c r="EW253" s="59"/>
      <c r="EX253" s="59"/>
      <c r="EY253" s="59"/>
      <c r="EZ253" s="59"/>
      <c r="FA253" s="59"/>
      <c r="FB253" s="59"/>
      <c r="FC253" s="59"/>
      <c r="FD253" s="59"/>
      <c r="FE253" s="59"/>
      <c r="FF253" s="96"/>
    </row>
    <row r="254" spans="3:162">
      <c r="C254" s="1881"/>
      <c r="D254" s="1882"/>
      <c r="E254" s="1882"/>
      <c r="F254" s="1882"/>
      <c r="G254" s="1883"/>
      <c r="H254" s="95"/>
      <c r="I254" s="59"/>
      <c r="J254" s="59"/>
      <c r="K254" s="59"/>
      <c r="L254" s="59"/>
      <c r="M254" s="59"/>
      <c r="N254" s="59"/>
      <c r="O254" s="59"/>
      <c r="P254" s="59"/>
      <c r="Q254" s="59"/>
      <c r="R254" s="59"/>
      <c r="S254" s="59"/>
      <c r="T254" s="59"/>
      <c r="U254" s="59"/>
      <c r="V254" s="59"/>
      <c r="W254" s="59"/>
      <c r="X254" s="59"/>
      <c r="Y254" s="59"/>
      <c r="Z254" s="59"/>
      <c r="AA254" s="59"/>
      <c r="AB254" s="59"/>
      <c r="AC254" s="59"/>
      <c r="AD254" s="59"/>
      <c r="AE254" s="59"/>
      <c r="AF254" s="59"/>
      <c r="AG254" s="59"/>
      <c r="AH254" s="59"/>
      <c r="AI254" s="59"/>
      <c r="AJ254" s="59"/>
      <c r="AK254" s="59"/>
      <c r="AL254" s="59"/>
      <c r="AM254" s="59"/>
      <c r="AN254" s="59"/>
      <c r="AO254" s="59"/>
      <c r="AP254" s="59"/>
      <c r="AQ254" s="59"/>
      <c r="AR254" s="59"/>
      <c r="AS254" s="101"/>
      <c r="AT254" s="59"/>
      <c r="AU254" s="59"/>
      <c r="AV254" s="59"/>
      <c r="AW254" s="59"/>
      <c r="AX254" s="59"/>
      <c r="AY254" s="59"/>
      <c r="AZ254" s="59"/>
      <c r="BA254" s="59"/>
      <c r="BB254" s="59"/>
      <c r="BC254" s="59"/>
      <c r="BD254" s="59"/>
      <c r="BE254" s="59"/>
      <c r="BF254" s="59"/>
      <c r="BG254" s="59"/>
      <c r="BH254" s="59"/>
      <c r="BI254" s="59"/>
      <c r="BJ254" s="59"/>
      <c r="BK254" s="59"/>
      <c r="BL254" s="59"/>
      <c r="BM254" s="59"/>
      <c r="BN254" s="59"/>
      <c r="BO254" s="59"/>
      <c r="BP254" s="59"/>
      <c r="BQ254" s="59"/>
      <c r="BR254" s="59"/>
      <c r="BS254" s="59"/>
      <c r="BT254" s="59"/>
      <c r="BU254" s="59"/>
      <c r="BV254" s="59"/>
      <c r="BW254" s="95"/>
      <c r="BX254" s="59"/>
      <c r="BY254" s="59"/>
      <c r="BZ254" s="59"/>
      <c r="CA254" s="59"/>
      <c r="CB254" s="59"/>
      <c r="CC254" s="59"/>
      <c r="CD254" s="59"/>
      <c r="CE254" s="59"/>
      <c r="CF254" s="59"/>
      <c r="CG254" s="59"/>
      <c r="CH254" s="59"/>
      <c r="CI254" s="59"/>
      <c r="CJ254" s="59"/>
      <c r="CK254" s="59"/>
      <c r="CL254" s="59"/>
      <c r="CM254" s="59"/>
      <c r="CN254" s="59"/>
      <c r="CO254" s="59"/>
      <c r="CP254" s="59"/>
      <c r="CQ254" s="59"/>
      <c r="CR254" s="59"/>
      <c r="CS254" s="59"/>
      <c r="CT254" s="59"/>
      <c r="CU254" s="59"/>
      <c r="CV254" s="59"/>
      <c r="CW254" s="59"/>
      <c r="CX254" s="59"/>
      <c r="CY254" s="59"/>
      <c r="CZ254" s="59"/>
      <c r="DA254" s="59"/>
      <c r="DB254" s="59"/>
      <c r="DC254" s="59"/>
      <c r="DD254" s="59"/>
      <c r="DE254" s="59"/>
      <c r="DF254" s="59"/>
      <c r="DG254" s="59"/>
      <c r="DH254" s="101"/>
      <c r="DI254" s="95"/>
      <c r="DJ254" s="59"/>
      <c r="DK254" s="59"/>
      <c r="DL254" s="59"/>
      <c r="DM254" s="59"/>
      <c r="DN254" s="59"/>
      <c r="DO254" s="59"/>
      <c r="DP254" s="59"/>
      <c r="DQ254" s="59"/>
      <c r="DR254" s="59"/>
      <c r="DS254" s="59"/>
      <c r="DT254" s="59"/>
      <c r="DU254" s="59"/>
      <c r="DV254" s="59"/>
      <c r="DW254" s="59"/>
      <c r="DX254" s="59"/>
      <c r="DY254" s="59"/>
      <c r="DZ254" s="59"/>
      <c r="EA254" s="59"/>
      <c r="EB254" s="59"/>
      <c r="EC254" s="59"/>
      <c r="ED254" s="59"/>
      <c r="EE254" s="59"/>
      <c r="EF254" s="59"/>
      <c r="EG254" s="59"/>
      <c r="EH254" s="59"/>
      <c r="EI254" s="59"/>
      <c r="EJ254" s="59"/>
      <c r="EK254" s="59"/>
      <c r="EL254" s="59"/>
      <c r="EM254" s="59"/>
      <c r="EN254" s="59"/>
      <c r="EO254" s="59"/>
      <c r="EP254" s="59"/>
      <c r="EQ254" s="59"/>
      <c r="ER254" s="59"/>
      <c r="ES254" s="59"/>
      <c r="ET254" s="59"/>
      <c r="EU254" s="59"/>
      <c r="EV254" s="59"/>
      <c r="EW254" s="59"/>
      <c r="EX254" s="59"/>
      <c r="EY254" s="59"/>
      <c r="EZ254" s="59"/>
      <c r="FA254" s="59"/>
      <c r="FB254" s="59"/>
      <c r="FC254" s="59"/>
      <c r="FD254" s="59"/>
      <c r="FE254" s="59"/>
      <c r="FF254" s="96"/>
    </row>
    <row r="255" spans="3:162">
      <c r="C255" s="1881"/>
      <c r="D255" s="1882"/>
      <c r="E255" s="1882"/>
      <c r="F255" s="1882"/>
      <c r="G255" s="1883"/>
      <c r="H255" s="95"/>
      <c r="I255" s="59"/>
      <c r="J255" s="59"/>
      <c r="K255" s="59"/>
      <c r="L255" s="59"/>
      <c r="M255" s="59"/>
      <c r="N255" s="59"/>
      <c r="O255" s="59"/>
      <c r="P255" s="59"/>
      <c r="Q255" s="59"/>
      <c r="R255" s="59"/>
      <c r="S255" s="59"/>
      <c r="T255" s="59"/>
      <c r="U255" s="59"/>
      <c r="V255" s="59"/>
      <c r="W255" s="59"/>
      <c r="X255" s="59"/>
      <c r="Y255" s="59"/>
      <c r="Z255" s="59"/>
      <c r="AA255" s="59"/>
      <c r="AB255" s="59"/>
      <c r="AC255" s="59"/>
      <c r="AD255" s="59"/>
      <c r="AE255" s="59"/>
      <c r="AF255" s="59"/>
      <c r="AG255" s="59"/>
      <c r="AH255" s="59"/>
      <c r="AI255" s="59"/>
      <c r="AJ255" s="59"/>
      <c r="AK255" s="59"/>
      <c r="AL255" s="59"/>
      <c r="AM255" s="59"/>
      <c r="AN255" s="59"/>
      <c r="AO255" s="59"/>
      <c r="AP255" s="59"/>
      <c r="AQ255" s="59"/>
      <c r="AR255" s="59"/>
      <c r="AS255" s="101"/>
      <c r="AT255" s="59"/>
      <c r="AU255" s="59"/>
      <c r="AV255" s="59"/>
      <c r="AW255" s="59"/>
      <c r="AX255" s="59"/>
      <c r="AY255" s="59"/>
      <c r="AZ255" s="59"/>
      <c r="BA255" s="59"/>
      <c r="BB255" s="59"/>
      <c r="BC255" s="59"/>
      <c r="BD255" s="59"/>
      <c r="BE255" s="59"/>
      <c r="BF255" s="59"/>
      <c r="BG255" s="59"/>
      <c r="BH255" s="59"/>
      <c r="BI255" s="59"/>
      <c r="BJ255" s="59"/>
      <c r="BK255" s="59"/>
      <c r="BL255" s="59"/>
      <c r="BM255" s="59"/>
      <c r="BN255" s="59"/>
      <c r="BO255" s="59"/>
      <c r="BP255" s="59"/>
      <c r="BQ255" s="59"/>
      <c r="BR255" s="59"/>
      <c r="BS255" s="59"/>
      <c r="BT255" s="59"/>
      <c r="BU255" s="59"/>
      <c r="BV255" s="59"/>
      <c r="BW255" s="95"/>
      <c r="BX255" s="59"/>
      <c r="BY255" s="59"/>
      <c r="BZ255" s="59"/>
      <c r="CA255" s="59"/>
      <c r="CB255" s="59"/>
      <c r="CC255" s="59"/>
      <c r="CD255" s="59"/>
      <c r="CE255" s="59"/>
      <c r="CF255" s="59"/>
      <c r="CG255" s="59"/>
      <c r="CH255" s="59"/>
      <c r="CI255" s="59"/>
      <c r="CJ255" s="59"/>
      <c r="CK255" s="59"/>
      <c r="CL255" s="59"/>
      <c r="CM255" s="59"/>
      <c r="CN255" s="59"/>
      <c r="CO255" s="59"/>
      <c r="CP255" s="59"/>
      <c r="CQ255" s="59"/>
      <c r="CR255" s="59"/>
      <c r="CS255" s="59"/>
      <c r="CT255" s="59"/>
      <c r="CU255" s="59"/>
      <c r="CV255" s="59"/>
      <c r="CW255" s="59"/>
      <c r="CX255" s="59"/>
      <c r="CY255" s="59"/>
      <c r="CZ255" s="59"/>
      <c r="DA255" s="59"/>
      <c r="DB255" s="59"/>
      <c r="DC255" s="59"/>
      <c r="DD255" s="59"/>
      <c r="DE255" s="59"/>
      <c r="DF255" s="59"/>
      <c r="DG255" s="59"/>
      <c r="DH255" s="101"/>
      <c r="DI255" s="95"/>
      <c r="DJ255" s="59"/>
      <c r="DK255" s="59"/>
      <c r="DL255" s="59"/>
      <c r="DM255" s="59"/>
      <c r="DN255" s="59"/>
      <c r="DO255" s="59"/>
      <c r="DP255" s="59"/>
      <c r="DQ255" s="59"/>
      <c r="DR255" s="59"/>
      <c r="DS255" s="59"/>
      <c r="DT255" s="59"/>
      <c r="DU255" s="59"/>
      <c r="DV255" s="59"/>
      <c r="DW255" s="59"/>
      <c r="DX255" s="59"/>
      <c r="DY255" s="59"/>
      <c r="DZ255" s="59"/>
      <c r="EA255" s="59"/>
      <c r="EB255" s="59"/>
      <c r="EC255" s="59"/>
      <c r="ED255" s="59"/>
      <c r="EE255" s="59"/>
      <c r="EF255" s="59"/>
      <c r="EG255" s="59"/>
      <c r="EH255" s="59"/>
      <c r="EI255" s="59"/>
      <c r="EJ255" s="59"/>
      <c r="EK255" s="59"/>
      <c r="EL255" s="59"/>
      <c r="EM255" s="59"/>
      <c r="EN255" s="59"/>
      <c r="EO255" s="59"/>
      <c r="EP255" s="59"/>
      <c r="EQ255" s="59"/>
      <c r="ER255" s="59"/>
      <c r="ES255" s="59"/>
      <c r="ET255" s="59"/>
      <c r="EU255" s="59"/>
      <c r="EV255" s="59"/>
      <c r="EW255" s="59"/>
      <c r="EX255" s="59"/>
      <c r="EY255" s="59"/>
      <c r="EZ255" s="59"/>
      <c r="FA255" s="59"/>
      <c r="FB255" s="59"/>
      <c r="FC255" s="59"/>
      <c r="FD255" s="59"/>
      <c r="FE255" s="59"/>
      <c r="FF255" s="96"/>
    </row>
    <row r="256" spans="3:162">
      <c r="C256" s="1881"/>
      <c r="D256" s="1882"/>
      <c r="E256" s="1882"/>
      <c r="F256" s="1882"/>
      <c r="G256" s="1883"/>
      <c r="H256" s="95"/>
      <c r="I256" s="59"/>
      <c r="J256" s="59"/>
      <c r="K256" s="59"/>
      <c r="L256" s="59"/>
      <c r="M256" s="59"/>
      <c r="N256" s="59"/>
      <c r="O256" s="59"/>
      <c r="P256" s="59"/>
      <c r="Q256" s="59"/>
      <c r="R256" s="59"/>
      <c r="S256" s="59"/>
      <c r="T256" s="59"/>
      <c r="U256" s="59"/>
      <c r="V256" s="59"/>
      <c r="W256" s="59"/>
      <c r="X256" s="59"/>
      <c r="Y256" s="59"/>
      <c r="Z256" s="59"/>
      <c r="AA256" s="59"/>
      <c r="AB256" s="59"/>
      <c r="AC256" s="59"/>
      <c r="AD256" s="59"/>
      <c r="AE256" s="59"/>
      <c r="AF256" s="59"/>
      <c r="AG256" s="59"/>
      <c r="AH256" s="59"/>
      <c r="AI256" s="59"/>
      <c r="AJ256" s="59"/>
      <c r="AK256" s="59"/>
      <c r="AL256" s="59"/>
      <c r="AM256" s="59"/>
      <c r="AN256" s="59"/>
      <c r="AO256" s="59"/>
      <c r="AP256" s="59"/>
      <c r="AQ256" s="59"/>
      <c r="AR256" s="59"/>
      <c r="AS256" s="101"/>
      <c r="AT256" s="59"/>
      <c r="AU256" s="59"/>
      <c r="AV256" s="59"/>
      <c r="AW256" s="59"/>
      <c r="AX256" s="59"/>
      <c r="AY256" s="59"/>
      <c r="AZ256" s="59"/>
      <c r="BA256" s="59"/>
      <c r="BB256" s="59"/>
      <c r="BC256" s="59"/>
      <c r="BD256" s="59"/>
      <c r="BE256" s="59"/>
      <c r="BF256" s="59"/>
      <c r="BG256" s="59"/>
      <c r="BH256" s="59"/>
      <c r="BI256" s="59"/>
      <c r="BJ256" s="59"/>
      <c r="BK256" s="59"/>
      <c r="BL256" s="59"/>
      <c r="BM256" s="59"/>
      <c r="BN256" s="59"/>
      <c r="BO256" s="59"/>
      <c r="BP256" s="59"/>
      <c r="BQ256" s="59"/>
      <c r="BR256" s="59"/>
      <c r="BS256" s="59"/>
      <c r="BT256" s="59"/>
      <c r="BU256" s="59"/>
      <c r="BV256" s="59"/>
      <c r="BW256" s="95"/>
      <c r="BX256" s="59"/>
      <c r="BY256" s="59"/>
      <c r="BZ256" s="59"/>
      <c r="CA256" s="59"/>
      <c r="CB256" s="59"/>
      <c r="CC256" s="59"/>
      <c r="CD256" s="59"/>
      <c r="CE256" s="59"/>
      <c r="CF256" s="59"/>
      <c r="CG256" s="59"/>
      <c r="CH256" s="59"/>
      <c r="CI256" s="59"/>
      <c r="CJ256" s="59"/>
      <c r="CK256" s="59"/>
      <c r="CL256" s="59"/>
      <c r="CM256" s="59"/>
      <c r="CN256" s="59"/>
      <c r="CO256" s="59"/>
      <c r="CP256" s="59"/>
      <c r="CQ256" s="59"/>
      <c r="CR256" s="59"/>
      <c r="CS256" s="59"/>
      <c r="CT256" s="59"/>
      <c r="CU256" s="59"/>
      <c r="CV256" s="59"/>
      <c r="CW256" s="59"/>
      <c r="CX256" s="59"/>
      <c r="CY256" s="59"/>
      <c r="CZ256" s="59"/>
      <c r="DA256" s="59"/>
      <c r="DB256" s="59"/>
      <c r="DC256" s="59"/>
      <c r="DD256" s="59"/>
      <c r="DE256" s="59"/>
      <c r="DF256" s="59"/>
      <c r="DG256" s="59"/>
      <c r="DH256" s="101"/>
      <c r="DI256" s="95"/>
      <c r="DJ256" s="59"/>
      <c r="DK256" s="59"/>
      <c r="DL256" s="59"/>
      <c r="DM256" s="59"/>
      <c r="DN256" s="59"/>
      <c r="DO256" s="59"/>
      <c r="DP256" s="59"/>
      <c r="DQ256" s="59"/>
      <c r="DR256" s="59"/>
      <c r="DS256" s="59"/>
      <c r="DT256" s="59"/>
      <c r="DU256" s="59"/>
      <c r="DV256" s="59"/>
      <c r="DW256" s="59"/>
      <c r="DX256" s="59"/>
      <c r="DY256" s="59"/>
      <c r="DZ256" s="59"/>
      <c r="EA256" s="59"/>
      <c r="EB256" s="59"/>
      <c r="EC256" s="59"/>
      <c r="ED256" s="59"/>
      <c r="EE256" s="59"/>
      <c r="EF256" s="59"/>
      <c r="EG256" s="59"/>
      <c r="EH256" s="59"/>
      <c r="EI256" s="59"/>
      <c r="EJ256" s="59"/>
      <c r="EK256" s="59"/>
      <c r="EL256" s="59"/>
      <c r="EM256" s="59"/>
      <c r="EN256" s="59"/>
      <c r="EO256" s="59"/>
      <c r="EP256" s="59"/>
      <c r="EQ256" s="59"/>
      <c r="ER256" s="59"/>
      <c r="ES256" s="59"/>
      <c r="ET256" s="59"/>
      <c r="EU256" s="59"/>
      <c r="EV256" s="59"/>
      <c r="EW256" s="59"/>
      <c r="EX256" s="59"/>
      <c r="EY256" s="59"/>
      <c r="EZ256" s="59"/>
      <c r="FA256" s="59"/>
      <c r="FB256" s="59"/>
      <c r="FC256" s="59"/>
      <c r="FD256" s="59"/>
      <c r="FE256" s="59"/>
      <c r="FF256" s="96"/>
    </row>
    <row r="257" spans="3:162">
      <c r="C257" s="1881"/>
      <c r="D257" s="1882"/>
      <c r="E257" s="1882"/>
      <c r="F257" s="1882"/>
      <c r="G257" s="1883"/>
      <c r="H257" s="95"/>
      <c r="I257" s="59"/>
      <c r="J257" s="59"/>
      <c r="K257" s="59"/>
      <c r="L257" s="59"/>
      <c r="M257" s="59"/>
      <c r="N257" s="59"/>
      <c r="O257" s="59"/>
      <c r="P257" s="59"/>
      <c r="Q257" s="59"/>
      <c r="R257" s="59"/>
      <c r="S257" s="59"/>
      <c r="T257" s="59"/>
      <c r="U257" s="59"/>
      <c r="V257" s="59"/>
      <c r="W257" s="59"/>
      <c r="X257" s="59"/>
      <c r="Y257" s="59"/>
      <c r="Z257" s="59"/>
      <c r="AA257" s="59"/>
      <c r="AB257" s="59"/>
      <c r="AC257" s="59"/>
      <c r="AD257" s="59"/>
      <c r="AE257" s="59"/>
      <c r="AF257" s="59"/>
      <c r="AG257" s="59"/>
      <c r="AH257" s="59"/>
      <c r="AI257" s="59"/>
      <c r="AJ257" s="59"/>
      <c r="AK257" s="59"/>
      <c r="AL257" s="59"/>
      <c r="AM257" s="59"/>
      <c r="AN257" s="59"/>
      <c r="AO257" s="59"/>
      <c r="AP257" s="59"/>
      <c r="AQ257" s="59"/>
      <c r="AR257" s="59"/>
      <c r="AS257" s="101"/>
      <c r="AT257" s="59"/>
      <c r="AU257" s="59"/>
      <c r="AV257" s="59"/>
      <c r="AW257" s="59"/>
      <c r="AX257" s="59"/>
      <c r="AY257" s="59"/>
      <c r="AZ257" s="59"/>
      <c r="BA257" s="59"/>
      <c r="BB257" s="59"/>
      <c r="BC257" s="59"/>
      <c r="BD257" s="59"/>
      <c r="BE257" s="59"/>
      <c r="BF257" s="59"/>
      <c r="BG257" s="59"/>
      <c r="BH257" s="59"/>
      <c r="BI257" s="59"/>
      <c r="BJ257" s="59"/>
      <c r="BK257" s="59"/>
      <c r="BL257" s="59"/>
      <c r="BM257" s="59"/>
      <c r="BN257" s="59"/>
      <c r="BO257" s="59"/>
      <c r="BP257" s="59"/>
      <c r="BQ257" s="59"/>
      <c r="BR257" s="59"/>
      <c r="BS257" s="59"/>
      <c r="BT257" s="59"/>
      <c r="BU257" s="59"/>
      <c r="BV257" s="59"/>
      <c r="BW257" s="95"/>
      <c r="BX257" s="59"/>
      <c r="BY257" s="59"/>
      <c r="BZ257" s="59"/>
      <c r="CA257" s="59"/>
      <c r="CB257" s="59"/>
      <c r="CC257" s="59"/>
      <c r="CD257" s="59"/>
      <c r="CE257" s="59"/>
      <c r="CF257" s="59"/>
      <c r="CG257" s="59"/>
      <c r="CH257" s="59"/>
      <c r="CI257" s="59"/>
      <c r="CJ257" s="59"/>
      <c r="CK257" s="59"/>
      <c r="CL257" s="59"/>
      <c r="CM257" s="59"/>
      <c r="CN257" s="59"/>
      <c r="CO257" s="59"/>
      <c r="CP257" s="59"/>
      <c r="CQ257" s="59"/>
      <c r="CR257" s="59"/>
      <c r="CS257" s="59"/>
      <c r="CT257" s="59"/>
      <c r="CU257" s="59"/>
      <c r="CV257" s="59"/>
      <c r="CW257" s="59"/>
      <c r="CX257" s="59"/>
      <c r="CY257" s="59"/>
      <c r="CZ257" s="59"/>
      <c r="DA257" s="59"/>
      <c r="DB257" s="59"/>
      <c r="DC257" s="59"/>
      <c r="DD257" s="59"/>
      <c r="DE257" s="59"/>
      <c r="DF257" s="59"/>
      <c r="DG257" s="59"/>
      <c r="DH257" s="101"/>
      <c r="DI257" s="95"/>
      <c r="DJ257" s="59"/>
      <c r="DK257" s="59"/>
      <c r="DL257" s="59"/>
      <c r="DM257" s="59"/>
      <c r="DN257" s="59"/>
      <c r="DO257" s="59"/>
      <c r="DP257" s="59"/>
      <c r="DQ257" s="59"/>
      <c r="DR257" s="59"/>
      <c r="DS257" s="59"/>
      <c r="DT257" s="59"/>
      <c r="DU257" s="59"/>
      <c r="DV257" s="59"/>
      <c r="DW257" s="59"/>
      <c r="DX257" s="59"/>
      <c r="DY257" s="59"/>
      <c r="DZ257" s="59"/>
      <c r="EA257" s="59"/>
      <c r="EB257" s="59"/>
      <c r="EC257" s="59"/>
      <c r="ED257" s="59"/>
      <c r="EE257" s="59"/>
      <c r="EF257" s="59"/>
      <c r="EG257" s="59"/>
      <c r="EH257" s="59"/>
      <c r="EI257" s="59"/>
      <c r="EJ257" s="59"/>
      <c r="EK257" s="59"/>
      <c r="EL257" s="59"/>
      <c r="EM257" s="59"/>
      <c r="EN257" s="59"/>
      <c r="EO257" s="59"/>
      <c r="EP257" s="59"/>
      <c r="EQ257" s="59"/>
      <c r="ER257" s="59"/>
      <c r="ES257" s="59"/>
      <c r="ET257" s="59"/>
      <c r="EU257" s="59"/>
      <c r="EV257" s="59"/>
      <c r="EW257" s="59"/>
      <c r="EX257" s="59"/>
      <c r="EY257" s="59"/>
      <c r="EZ257" s="59"/>
      <c r="FA257" s="59"/>
      <c r="FB257" s="59"/>
      <c r="FC257" s="59"/>
      <c r="FD257" s="59"/>
      <c r="FE257" s="59"/>
      <c r="FF257" s="96"/>
    </row>
    <row r="258" spans="3:162">
      <c r="C258" s="1881"/>
      <c r="D258" s="1882"/>
      <c r="E258" s="1882"/>
      <c r="F258" s="1882"/>
      <c r="G258" s="1883"/>
      <c r="H258" s="95"/>
      <c r="I258" s="59"/>
      <c r="J258" s="59"/>
      <c r="K258" s="59"/>
      <c r="L258" s="59"/>
      <c r="M258" s="59"/>
      <c r="N258" s="59"/>
      <c r="O258" s="59"/>
      <c r="P258" s="59"/>
      <c r="Q258" s="59"/>
      <c r="R258" s="59"/>
      <c r="S258" s="59"/>
      <c r="T258" s="59"/>
      <c r="U258" s="59"/>
      <c r="V258" s="59"/>
      <c r="W258" s="59"/>
      <c r="X258" s="59"/>
      <c r="Y258" s="59"/>
      <c r="Z258" s="59"/>
      <c r="AA258" s="59"/>
      <c r="AB258" s="59"/>
      <c r="AC258" s="59"/>
      <c r="AD258" s="59"/>
      <c r="AE258" s="59"/>
      <c r="AF258" s="59"/>
      <c r="AG258" s="59"/>
      <c r="AH258" s="59"/>
      <c r="AI258" s="59"/>
      <c r="AJ258" s="59"/>
      <c r="AK258" s="59"/>
      <c r="AL258" s="59"/>
      <c r="AM258" s="59"/>
      <c r="AN258" s="59"/>
      <c r="AO258" s="59"/>
      <c r="AP258" s="59"/>
      <c r="AQ258" s="59"/>
      <c r="AR258" s="59"/>
      <c r="AS258" s="101"/>
      <c r="AT258" s="59"/>
      <c r="AU258" s="59"/>
      <c r="AV258" s="59"/>
      <c r="AW258" s="59"/>
      <c r="AX258" s="59"/>
      <c r="AY258" s="59"/>
      <c r="AZ258" s="59"/>
      <c r="BA258" s="59"/>
      <c r="BB258" s="59"/>
      <c r="BC258" s="59"/>
      <c r="BD258" s="59"/>
      <c r="BE258" s="59"/>
      <c r="BF258" s="59"/>
      <c r="BG258" s="59"/>
      <c r="BH258" s="59"/>
      <c r="BI258" s="59"/>
      <c r="BJ258" s="59"/>
      <c r="BK258" s="59"/>
      <c r="BL258" s="59"/>
      <c r="BM258" s="59"/>
      <c r="BN258" s="59"/>
      <c r="BO258" s="59"/>
      <c r="BP258" s="59"/>
      <c r="BQ258" s="59"/>
      <c r="BR258" s="59"/>
      <c r="BS258" s="59"/>
      <c r="BT258" s="59"/>
      <c r="BU258" s="59"/>
      <c r="BV258" s="59"/>
      <c r="BW258" s="95"/>
      <c r="BX258" s="59"/>
      <c r="BY258" s="59"/>
      <c r="BZ258" s="59"/>
      <c r="CA258" s="59"/>
      <c r="CB258" s="59"/>
      <c r="CC258" s="59"/>
      <c r="CD258" s="59"/>
      <c r="CE258" s="59"/>
      <c r="CF258" s="59"/>
      <c r="CG258" s="59"/>
      <c r="CH258" s="59"/>
      <c r="CI258" s="59"/>
      <c r="CJ258" s="59"/>
      <c r="CK258" s="59"/>
      <c r="CL258" s="59"/>
      <c r="CM258" s="59"/>
      <c r="CN258" s="59"/>
      <c r="CO258" s="59"/>
      <c r="CP258" s="59"/>
      <c r="CQ258" s="59"/>
      <c r="CR258" s="59"/>
      <c r="CS258" s="59"/>
      <c r="CT258" s="59"/>
      <c r="CU258" s="59"/>
      <c r="CV258" s="59"/>
      <c r="CW258" s="59"/>
      <c r="CX258" s="59"/>
      <c r="CY258" s="59"/>
      <c r="CZ258" s="59"/>
      <c r="DA258" s="59"/>
      <c r="DB258" s="59"/>
      <c r="DC258" s="59"/>
      <c r="DD258" s="59"/>
      <c r="DE258" s="59"/>
      <c r="DF258" s="59"/>
      <c r="DG258" s="59"/>
      <c r="DH258" s="101"/>
      <c r="DI258" s="95"/>
      <c r="DJ258" s="59"/>
      <c r="DK258" s="59"/>
      <c r="DL258" s="59"/>
      <c r="DM258" s="59"/>
      <c r="DN258" s="59"/>
      <c r="DO258" s="59"/>
      <c r="DP258" s="59"/>
      <c r="DQ258" s="59"/>
      <c r="DR258" s="59"/>
      <c r="DS258" s="59"/>
      <c r="DT258" s="59"/>
      <c r="DU258" s="59"/>
      <c r="DV258" s="59"/>
      <c r="DW258" s="59"/>
      <c r="DX258" s="59"/>
      <c r="DY258" s="59"/>
      <c r="DZ258" s="59"/>
      <c r="EA258" s="59"/>
      <c r="EB258" s="59"/>
      <c r="EC258" s="59"/>
      <c r="ED258" s="59"/>
      <c r="EE258" s="59"/>
      <c r="EF258" s="59"/>
      <c r="EG258" s="59"/>
      <c r="EH258" s="59"/>
      <c r="EI258" s="59"/>
      <c r="EJ258" s="59"/>
      <c r="EK258" s="59"/>
      <c r="EL258" s="59"/>
      <c r="EM258" s="59"/>
      <c r="EN258" s="59"/>
      <c r="EO258" s="59"/>
      <c r="EP258" s="59"/>
      <c r="EQ258" s="59"/>
      <c r="ER258" s="59"/>
      <c r="ES258" s="59"/>
      <c r="ET258" s="59"/>
      <c r="EU258" s="59"/>
      <c r="EV258" s="59"/>
      <c r="EW258" s="59"/>
      <c r="EX258" s="59"/>
      <c r="EY258" s="59"/>
      <c r="EZ258" s="59"/>
      <c r="FA258" s="59"/>
      <c r="FB258" s="59"/>
      <c r="FC258" s="59"/>
      <c r="FD258" s="59"/>
      <c r="FE258" s="59"/>
      <c r="FF258" s="96"/>
    </row>
    <row r="259" spans="3:162">
      <c r="C259" s="1881"/>
      <c r="D259" s="1882"/>
      <c r="E259" s="1882"/>
      <c r="F259" s="1882"/>
      <c r="G259" s="1883"/>
      <c r="H259" s="95"/>
      <c r="I259" s="59"/>
      <c r="J259" s="59"/>
      <c r="K259" s="59"/>
      <c r="L259" s="59"/>
      <c r="M259" s="59"/>
      <c r="N259" s="59"/>
      <c r="O259" s="59"/>
      <c r="P259" s="59"/>
      <c r="Q259" s="59"/>
      <c r="R259" s="59"/>
      <c r="S259" s="59"/>
      <c r="T259" s="59"/>
      <c r="U259" s="59"/>
      <c r="V259" s="59"/>
      <c r="W259" s="59"/>
      <c r="X259" s="59"/>
      <c r="Y259" s="59"/>
      <c r="Z259" s="59"/>
      <c r="AA259" s="59"/>
      <c r="AB259" s="59"/>
      <c r="AC259" s="59"/>
      <c r="AD259" s="59"/>
      <c r="AE259" s="59"/>
      <c r="AF259" s="59"/>
      <c r="AG259" s="59"/>
      <c r="AH259" s="59"/>
      <c r="AI259" s="59"/>
      <c r="AJ259" s="59"/>
      <c r="AK259" s="59"/>
      <c r="AL259" s="59"/>
      <c r="AM259" s="59"/>
      <c r="AN259" s="59"/>
      <c r="AO259" s="59"/>
      <c r="AP259" s="59"/>
      <c r="AQ259" s="59"/>
      <c r="AR259" s="59"/>
      <c r="AS259" s="101"/>
      <c r="AT259" s="59"/>
      <c r="AU259" s="59"/>
      <c r="AV259" s="59"/>
      <c r="AW259" s="59"/>
      <c r="AX259" s="59"/>
      <c r="AY259" s="59"/>
      <c r="AZ259" s="59"/>
      <c r="BA259" s="59"/>
      <c r="BB259" s="59"/>
      <c r="BC259" s="59"/>
      <c r="BD259" s="59"/>
      <c r="BE259" s="59"/>
      <c r="BF259" s="59"/>
      <c r="BG259" s="59"/>
      <c r="BH259" s="59"/>
      <c r="BI259" s="59"/>
      <c r="BJ259" s="59"/>
      <c r="BK259" s="59"/>
      <c r="BL259" s="59"/>
      <c r="BM259" s="59"/>
      <c r="BN259" s="59"/>
      <c r="BO259" s="59"/>
      <c r="BP259" s="59"/>
      <c r="BQ259" s="59"/>
      <c r="BR259" s="59"/>
      <c r="BS259" s="59"/>
      <c r="BT259" s="59"/>
      <c r="BU259" s="59"/>
      <c r="BV259" s="59"/>
      <c r="BW259" s="95"/>
      <c r="BX259" s="59"/>
      <c r="BY259" s="59"/>
      <c r="BZ259" s="59"/>
      <c r="CA259" s="59"/>
      <c r="CB259" s="59"/>
      <c r="CC259" s="59"/>
      <c r="CD259" s="59"/>
      <c r="CE259" s="59"/>
      <c r="CF259" s="59"/>
      <c r="CG259" s="59"/>
      <c r="CH259" s="59"/>
      <c r="CI259" s="59"/>
      <c r="CJ259" s="59"/>
      <c r="CK259" s="59"/>
      <c r="CL259" s="59"/>
      <c r="CM259" s="59"/>
      <c r="CN259" s="59"/>
      <c r="CO259" s="59"/>
      <c r="CP259" s="59"/>
      <c r="CQ259" s="59"/>
      <c r="CR259" s="59"/>
      <c r="CS259" s="59"/>
      <c r="CT259" s="59"/>
      <c r="CU259" s="59"/>
      <c r="CV259" s="59"/>
      <c r="CW259" s="59"/>
      <c r="CX259" s="59"/>
      <c r="CY259" s="59"/>
      <c r="CZ259" s="59"/>
      <c r="DA259" s="59"/>
      <c r="DB259" s="59"/>
      <c r="DC259" s="59"/>
      <c r="DD259" s="59"/>
      <c r="DE259" s="59"/>
      <c r="DF259" s="59"/>
      <c r="DG259" s="59"/>
      <c r="DH259" s="101"/>
      <c r="DI259" s="95"/>
      <c r="DJ259" s="59"/>
      <c r="DK259" s="59"/>
      <c r="DL259" s="59"/>
      <c r="DM259" s="59"/>
      <c r="DN259" s="59"/>
      <c r="DO259" s="59"/>
      <c r="DP259" s="59"/>
      <c r="DQ259" s="59"/>
      <c r="DR259" s="59"/>
      <c r="DS259" s="59"/>
      <c r="DT259" s="59"/>
      <c r="DU259" s="59"/>
      <c r="DV259" s="59"/>
      <c r="DW259" s="59"/>
      <c r="DX259" s="59"/>
      <c r="DY259" s="59"/>
      <c r="DZ259" s="59"/>
      <c r="EA259" s="59"/>
      <c r="EB259" s="59"/>
      <c r="EC259" s="59"/>
      <c r="ED259" s="59"/>
      <c r="EE259" s="59"/>
      <c r="EF259" s="59"/>
      <c r="EG259" s="59"/>
      <c r="EH259" s="59"/>
      <c r="EI259" s="59"/>
      <c r="EJ259" s="59"/>
      <c r="EK259" s="59"/>
      <c r="EL259" s="59"/>
      <c r="EM259" s="59"/>
      <c r="EN259" s="59"/>
      <c r="EO259" s="59"/>
      <c r="EP259" s="59"/>
      <c r="EQ259" s="59"/>
      <c r="ER259" s="59"/>
      <c r="ES259" s="59"/>
      <c r="ET259" s="59"/>
      <c r="EU259" s="59"/>
      <c r="EV259" s="59"/>
      <c r="EW259" s="59"/>
      <c r="EX259" s="59"/>
      <c r="EY259" s="59"/>
      <c r="EZ259" s="59"/>
      <c r="FA259" s="59"/>
      <c r="FB259" s="59"/>
      <c r="FC259" s="59"/>
      <c r="FD259" s="59"/>
      <c r="FE259" s="59"/>
      <c r="FF259" s="96"/>
    </row>
    <row r="260" spans="3:162">
      <c r="C260" s="1881"/>
      <c r="D260" s="1882"/>
      <c r="E260" s="1882"/>
      <c r="F260" s="1882"/>
      <c r="G260" s="1883"/>
      <c r="H260" s="95"/>
      <c r="I260" s="59"/>
      <c r="J260" s="59"/>
      <c r="K260" s="59"/>
      <c r="L260" s="59"/>
      <c r="M260" s="59"/>
      <c r="N260" s="59"/>
      <c r="O260" s="59"/>
      <c r="P260" s="59"/>
      <c r="Q260" s="59"/>
      <c r="R260" s="59"/>
      <c r="S260" s="59"/>
      <c r="T260" s="59"/>
      <c r="U260" s="59"/>
      <c r="V260" s="59"/>
      <c r="W260" s="59"/>
      <c r="X260" s="59"/>
      <c r="Y260" s="59"/>
      <c r="Z260" s="59"/>
      <c r="AA260" s="59"/>
      <c r="AB260" s="59"/>
      <c r="AC260" s="59"/>
      <c r="AD260" s="59"/>
      <c r="AE260" s="59"/>
      <c r="AF260" s="59"/>
      <c r="AG260" s="59"/>
      <c r="AH260" s="59"/>
      <c r="AI260" s="59"/>
      <c r="AJ260" s="59"/>
      <c r="AK260" s="59"/>
      <c r="AL260" s="59"/>
      <c r="AM260" s="59"/>
      <c r="AN260" s="59"/>
      <c r="AO260" s="59"/>
      <c r="AP260" s="59"/>
      <c r="AQ260" s="59"/>
      <c r="AR260" s="59"/>
      <c r="AS260" s="101"/>
      <c r="AT260" s="59"/>
      <c r="AU260" s="59"/>
      <c r="AV260" s="59"/>
      <c r="AW260" s="59"/>
      <c r="AX260" s="59"/>
      <c r="AY260" s="59"/>
      <c r="AZ260" s="59"/>
      <c r="BA260" s="59"/>
      <c r="BB260" s="59"/>
      <c r="BC260" s="59"/>
      <c r="BD260" s="59"/>
      <c r="BE260" s="59"/>
      <c r="BF260" s="59"/>
      <c r="BG260" s="59"/>
      <c r="BH260" s="59"/>
      <c r="BI260" s="59"/>
      <c r="BJ260" s="59"/>
      <c r="BK260" s="59"/>
      <c r="BL260" s="59"/>
      <c r="BM260" s="59"/>
      <c r="BN260" s="59"/>
      <c r="BO260" s="59"/>
      <c r="BP260" s="59"/>
      <c r="BQ260" s="59"/>
      <c r="BR260" s="59"/>
      <c r="BS260" s="59"/>
      <c r="BT260" s="59"/>
      <c r="BU260" s="59"/>
      <c r="BV260" s="59"/>
      <c r="BW260" s="95"/>
      <c r="BX260" s="59"/>
      <c r="BY260" s="59"/>
      <c r="BZ260" s="59"/>
      <c r="CA260" s="59"/>
      <c r="CB260" s="59"/>
      <c r="CC260" s="59"/>
      <c r="CD260" s="59"/>
      <c r="CE260" s="59"/>
      <c r="CF260" s="59"/>
      <c r="CG260" s="59"/>
      <c r="CH260" s="59"/>
      <c r="CI260" s="59"/>
      <c r="CJ260" s="59"/>
      <c r="CK260" s="59"/>
      <c r="CL260" s="59"/>
      <c r="CM260" s="59"/>
      <c r="CN260" s="59"/>
      <c r="CO260" s="59"/>
      <c r="CP260" s="59"/>
      <c r="CQ260" s="59"/>
      <c r="CR260" s="59"/>
      <c r="CS260" s="59"/>
      <c r="CT260" s="59"/>
      <c r="CU260" s="59"/>
      <c r="CV260" s="59"/>
      <c r="CW260" s="59"/>
      <c r="CX260" s="59"/>
      <c r="CY260" s="59"/>
      <c r="CZ260" s="59"/>
      <c r="DA260" s="59"/>
      <c r="DB260" s="59"/>
      <c r="DC260" s="59"/>
      <c r="DD260" s="59"/>
      <c r="DE260" s="59"/>
      <c r="DF260" s="59"/>
      <c r="DG260" s="59"/>
      <c r="DH260" s="101"/>
      <c r="DI260" s="95"/>
      <c r="DJ260" s="59"/>
      <c r="DK260" s="59"/>
      <c r="DL260" s="59"/>
      <c r="DM260" s="59"/>
      <c r="DN260" s="59"/>
      <c r="DO260" s="59"/>
      <c r="DP260" s="59"/>
      <c r="DQ260" s="59"/>
      <c r="DR260" s="59"/>
      <c r="DS260" s="59"/>
      <c r="DT260" s="59"/>
      <c r="DU260" s="59"/>
      <c r="DV260" s="59"/>
      <c r="DW260" s="59"/>
      <c r="DX260" s="59"/>
      <c r="DY260" s="59"/>
      <c r="DZ260" s="59"/>
      <c r="EA260" s="59"/>
      <c r="EB260" s="59"/>
      <c r="EC260" s="59"/>
      <c r="ED260" s="59"/>
      <c r="EE260" s="59"/>
      <c r="EF260" s="59"/>
      <c r="EG260" s="59"/>
      <c r="EH260" s="59"/>
      <c r="EI260" s="59"/>
      <c r="EJ260" s="59"/>
      <c r="EK260" s="59"/>
      <c r="EL260" s="59"/>
      <c r="EM260" s="59"/>
      <c r="EN260" s="59"/>
      <c r="EO260" s="59"/>
      <c r="EP260" s="59"/>
      <c r="EQ260" s="59"/>
      <c r="ER260" s="59"/>
      <c r="ES260" s="59"/>
      <c r="ET260" s="59"/>
      <c r="EU260" s="59"/>
      <c r="EV260" s="59"/>
      <c r="EW260" s="59"/>
      <c r="EX260" s="59"/>
      <c r="EY260" s="59"/>
      <c r="EZ260" s="59"/>
      <c r="FA260" s="59"/>
      <c r="FB260" s="59"/>
      <c r="FC260" s="59"/>
      <c r="FD260" s="59"/>
      <c r="FE260" s="59"/>
      <c r="FF260" s="96"/>
    </row>
    <row r="261" spans="3:162">
      <c r="C261" s="1881"/>
      <c r="D261" s="1882"/>
      <c r="E261" s="1882"/>
      <c r="F261" s="1882"/>
      <c r="G261" s="1883"/>
      <c r="H261" s="95"/>
      <c r="I261" s="59"/>
      <c r="J261" s="59"/>
      <c r="K261" s="59"/>
      <c r="L261" s="59"/>
      <c r="M261" s="59"/>
      <c r="N261" s="59"/>
      <c r="O261" s="59"/>
      <c r="P261" s="59"/>
      <c r="Q261" s="59"/>
      <c r="R261" s="59"/>
      <c r="S261" s="59"/>
      <c r="T261" s="59"/>
      <c r="U261" s="59"/>
      <c r="V261" s="59"/>
      <c r="W261" s="59"/>
      <c r="X261" s="59"/>
      <c r="Y261" s="59"/>
      <c r="Z261" s="59"/>
      <c r="AA261" s="59"/>
      <c r="AB261" s="59"/>
      <c r="AC261" s="59"/>
      <c r="AD261" s="59"/>
      <c r="AE261" s="59"/>
      <c r="AF261" s="59"/>
      <c r="AG261" s="59"/>
      <c r="AH261" s="59"/>
      <c r="AI261" s="59"/>
      <c r="AJ261" s="59"/>
      <c r="AK261" s="59"/>
      <c r="AL261" s="59"/>
      <c r="AM261" s="59"/>
      <c r="AN261" s="59"/>
      <c r="AO261" s="59"/>
      <c r="AP261" s="59"/>
      <c r="AQ261" s="59"/>
      <c r="AR261" s="59"/>
      <c r="AS261" s="101"/>
      <c r="AT261" s="59"/>
      <c r="AU261" s="59"/>
      <c r="AV261" s="59"/>
      <c r="AW261" s="59"/>
      <c r="AX261" s="59"/>
      <c r="AY261" s="59"/>
      <c r="AZ261" s="59"/>
      <c r="BA261" s="59"/>
      <c r="BB261" s="59"/>
      <c r="BC261" s="59"/>
      <c r="BD261" s="59"/>
      <c r="BE261" s="59"/>
      <c r="BF261" s="59"/>
      <c r="BG261" s="59"/>
      <c r="BH261" s="59"/>
      <c r="BI261" s="59"/>
      <c r="BJ261" s="59"/>
      <c r="BK261" s="59"/>
      <c r="BL261" s="59"/>
      <c r="BM261" s="59"/>
      <c r="BN261" s="59"/>
      <c r="BO261" s="59"/>
      <c r="BP261" s="59"/>
      <c r="BQ261" s="59"/>
      <c r="BR261" s="59"/>
      <c r="BS261" s="59"/>
      <c r="BT261" s="59"/>
      <c r="BU261" s="59"/>
      <c r="BV261" s="59"/>
      <c r="BW261" s="95"/>
      <c r="BX261" s="59"/>
      <c r="BY261" s="59"/>
      <c r="BZ261" s="59"/>
      <c r="CA261" s="59"/>
      <c r="CB261" s="59"/>
      <c r="CC261" s="59"/>
      <c r="CD261" s="59"/>
      <c r="CE261" s="59"/>
      <c r="CF261" s="59"/>
      <c r="CG261" s="59"/>
      <c r="CH261" s="59"/>
      <c r="CI261" s="59"/>
      <c r="CJ261" s="59"/>
      <c r="CK261" s="59"/>
      <c r="CL261" s="59"/>
      <c r="CM261" s="59"/>
      <c r="CN261" s="59"/>
      <c r="CO261" s="59"/>
      <c r="CP261" s="59"/>
      <c r="CQ261" s="59"/>
      <c r="CR261" s="59"/>
      <c r="CS261" s="59"/>
      <c r="CT261" s="59"/>
      <c r="CU261" s="59"/>
      <c r="CV261" s="59"/>
      <c r="CW261" s="59"/>
      <c r="CX261" s="59"/>
      <c r="CY261" s="59"/>
      <c r="CZ261" s="59"/>
      <c r="DA261" s="59"/>
      <c r="DB261" s="59"/>
      <c r="DC261" s="59"/>
      <c r="DD261" s="59"/>
      <c r="DE261" s="59"/>
      <c r="DF261" s="59"/>
      <c r="DG261" s="59"/>
      <c r="DH261" s="101"/>
      <c r="DI261" s="95"/>
      <c r="DJ261" s="59"/>
      <c r="DK261" s="59"/>
      <c r="DL261" s="59"/>
      <c r="DM261" s="59"/>
      <c r="DN261" s="59"/>
      <c r="DO261" s="59"/>
      <c r="DP261" s="59"/>
      <c r="DQ261" s="59"/>
      <c r="DR261" s="59"/>
      <c r="DS261" s="59"/>
      <c r="DT261" s="59"/>
      <c r="DU261" s="59"/>
      <c r="DV261" s="59"/>
      <c r="DW261" s="59"/>
      <c r="DX261" s="59"/>
      <c r="DY261" s="59"/>
      <c r="DZ261" s="59"/>
      <c r="EA261" s="59"/>
      <c r="EB261" s="59"/>
      <c r="EC261" s="59"/>
      <c r="ED261" s="59"/>
      <c r="EE261" s="59"/>
      <c r="EF261" s="59"/>
      <c r="EG261" s="59"/>
      <c r="EH261" s="59"/>
      <c r="EI261" s="59"/>
      <c r="EJ261" s="59"/>
      <c r="EK261" s="59"/>
      <c r="EL261" s="59"/>
      <c r="EM261" s="59"/>
      <c r="EN261" s="59"/>
      <c r="EO261" s="59"/>
      <c r="EP261" s="59"/>
      <c r="EQ261" s="59"/>
      <c r="ER261" s="59"/>
      <c r="ES261" s="59"/>
      <c r="ET261" s="59"/>
      <c r="EU261" s="59"/>
      <c r="EV261" s="59"/>
      <c r="EW261" s="59"/>
      <c r="EX261" s="59"/>
      <c r="EY261" s="59"/>
      <c r="EZ261" s="59"/>
      <c r="FA261" s="59"/>
      <c r="FB261" s="59"/>
      <c r="FC261" s="59"/>
      <c r="FD261" s="59"/>
      <c r="FE261" s="59"/>
      <c r="FF261" s="96"/>
    </row>
    <row r="262" spans="3:162">
      <c r="C262" s="1881"/>
      <c r="D262" s="1882"/>
      <c r="E262" s="1882"/>
      <c r="F262" s="1882"/>
      <c r="G262" s="1883"/>
      <c r="H262" s="95"/>
      <c r="I262" s="59"/>
      <c r="J262" s="59"/>
      <c r="K262" s="59"/>
      <c r="L262" s="59"/>
      <c r="M262" s="59"/>
      <c r="N262" s="59"/>
      <c r="O262" s="59"/>
      <c r="P262" s="59"/>
      <c r="Q262" s="59"/>
      <c r="R262" s="59"/>
      <c r="S262" s="59"/>
      <c r="T262" s="59"/>
      <c r="U262" s="59"/>
      <c r="V262" s="59"/>
      <c r="W262" s="59"/>
      <c r="X262" s="59"/>
      <c r="Y262" s="59"/>
      <c r="Z262" s="59"/>
      <c r="AA262" s="59"/>
      <c r="AB262" s="59"/>
      <c r="AC262" s="59"/>
      <c r="AD262" s="59"/>
      <c r="AE262" s="59"/>
      <c r="AF262" s="59"/>
      <c r="AG262" s="59"/>
      <c r="AH262" s="59"/>
      <c r="AI262" s="59"/>
      <c r="AJ262" s="59"/>
      <c r="AK262" s="59"/>
      <c r="AL262" s="59"/>
      <c r="AM262" s="59"/>
      <c r="AN262" s="59"/>
      <c r="AO262" s="59"/>
      <c r="AP262" s="59"/>
      <c r="AQ262" s="59"/>
      <c r="AR262" s="59"/>
      <c r="AS262" s="101"/>
      <c r="AT262" s="59"/>
      <c r="AU262" s="59"/>
      <c r="AV262" s="59"/>
      <c r="AW262" s="59"/>
      <c r="AX262" s="59"/>
      <c r="AY262" s="59"/>
      <c r="AZ262" s="59"/>
      <c r="BA262" s="59"/>
      <c r="BB262" s="59"/>
      <c r="BC262" s="59"/>
      <c r="BD262" s="59"/>
      <c r="BE262" s="59"/>
      <c r="BF262" s="59"/>
      <c r="BG262" s="59"/>
      <c r="BH262" s="59"/>
      <c r="BI262" s="59"/>
      <c r="BJ262" s="59"/>
      <c r="BK262" s="59"/>
      <c r="BL262" s="59"/>
      <c r="BM262" s="59"/>
      <c r="BN262" s="59"/>
      <c r="BO262" s="59"/>
      <c r="BP262" s="59"/>
      <c r="BQ262" s="59"/>
      <c r="BR262" s="59"/>
      <c r="BS262" s="59"/>
      <c r="BT262" s="59"/>
      <c r="BU262" s="59"/>
      <c r="BV262" s="59"/>
      <c r="BW262" s="95"/>
      <c r="BX262" s="59"/>
      <c r="BY262" s="59"/>
      <c r="BZ262" s="59"/>
      <c r="CA262" s="59"/>
      <c r="CB262" s="59"/>
      <c r="CC262" s="59"/>
      <c r="CD262" s="59"/>
      <c r="CE262" s="59"/>
      <c r="CF262" s="59"/>
      <c r="CG262" s="59"/>
      <c r="CH262" s="59"/>
      <c r="CI262" s="59"/>
      <c r="CJ262" s="59"/>
      <c r="CK262" s="59"/>
      <c r="CL262" s="59"/>
      <c r="CM262" s="59"/>
      <c r="CN262" s="59"/>
      <c r="CO262" s="59"/>
      <c r="CP262" s="59"/>
      <c r="CQ262" s="59"/>
      <c r="CR262" s="59"/>
      <c r="CS262" s="59"/>
      <c r="CT262" s="59"/>
      <c r="CU262" s="59"/>
      <c r="CV262" s="59"/>
      <c r="CW262" s="59"/>
      <c r="CX262" s="59"/>
      <c r="CY262" s="59"/>
      <c r="CZ262" s="59"/>
      <c r="DA262" s="59"/>
      <c r="DB262" s="59"/>
      <c r="DC262" s="59"/>
      <c r="DD262" s="59"/>
      <c r="DE262" s="59"/>
      <c r="DF262" s="59"/>
      <c r="DG262" s="59"/>
      <c r="DH262" s="101"/>
      <c r="DI262" s="95"/>
      <c r="DJ262" s="59"/>
      <c r="DK262" s="59"/>
      <c r="DL262" s="59"/>
      <c r="DM262" s="59"/>
      <c r="DN262" s="59"/>
      <c r="DO262" s="59"/>
      <c r="DP262" s="59"/>
      <c r="DQ262" s="59"/>
      <c r="DR262" s="59"/>
      <c r="DS262" s="59"/>
      <c r="DT262" s="59"/>
      <c r="DU262" s="59"/>
      <c r="DV262" s="59"/>
      <c r="DW262" s="59"/>
      <c r="DX262" s="59"/>
      <c r="DY262" s="59"/>
      <c r="DZ262" s="59"/>
      <c r="EA262" s="59"/>
      <c r="EB262" s="59"/>
      <c r="EC262" s="59"/>
      <c r="ED262" s="59"/>
      <c r="EE262" s="59"/>
      <c r="EF262" s="59"/>
      <c r="EG262" s="59"/>
      <c r="EH262" s="59"/>
      <c r="EI262" s="59"/>
      <c r="EJ262" s="59"/>
      <c r="EK262" s="59"/>
      <c r="EL262" s="59"/>
      <c r="EM262" s="59"/>
      <c r="EN262" s="59"/>
      <c r="EO262" s="59"/>
      <c r="EP262" s="59"/>
      <c r="EQ262" s="59"/>
      <c r="ER262" s="59"/>
      <c r="ES262" s="59"/>
      <c r="ET262" s="59"/>
      <c r="EU262" s="59"/>
      <c r="EV262" s="59"/>
      <c r="EW262" s="59"/>
      <c r="EX262" s="59"/>
      <c r="EY262" s="59"/>
      <c r="EZ262" s="59"/>
      <c r="FA262" s="59"/>
      <c r="FB262" s="59"/>
      <c r="FC262" s="59"/>
      <c r="FD262" s="59"/>
      <c r="FE262" s="59"/>
      <c r="FF262" s="96"/>
    </row>
    <row r="263" spans="3:162">
      <c r="C263" s="1881"/>
      <c r="D263" s="1882"/>
      <c r="E263" s="1882"/>
      <c r="F263" s="1882"/>
      <c r="G263" s="1883"/>
      <c r="H263" s="95"/>
      <c r="I263" s="59"/>
      <c r="J263" s="59"/>
      <c r="K263" s="59"/>
      <c r="L263" s="59"/>
      <c r="M263" s="59"/>
      <c r="N263" s="59"/>
      <c r="O263" s="59"/>
      <c r="P263" s="59"/>
      <c r="Q263" s="59"/>
      <c r="R263" s="59"/>
      <c r="S263" s="59"/>
      <c r="T263" s="59"/>
      <c r="U263" s="59"/>
      <c r="V263" s="59"/>
      <c r="W263" s="59"/>
      <c r="X263" s="59"/>
      <c r="Y263" s="59"/>
      <c r="Z263" s="59"/>
      <c r="AA263" s="59"/>
      <c r="AB263" s="59"/>
      <c r="AC263" s="59"/>
      <c r="AD263" s="59"/>
      <c r="AE263" s="59"/>
      <c r="AF263" s="59"/>
      <c r="AG263" s="59"/>
      <c r="AH263" s="59"/>
      <c r="AI263" s="59"/>
      <c r="AJ263" s="59"/>
      <c r="AK263" s="59"/>
      <c r="AL263" s="59"/>
      <c r="AM263" s="59"/>
      <c r="AN263" s="59"/>
      <c r="AO263" s="59"/>
      <c r="AP263" s="59"/>
      <c r="AQ263" s="59"/>
      <c r="AR263" s="59"/>
      <c r="AS263" s="101"/>
      <c r="AT263" s="59"/>
      <c r="AU263" s="59"/>
      <c r="AV263" s="59"/>
      <c r="AW263" s="59"/>
      <c r="AX263" s="59"/>
      <c r="AY263" s="59"/>
      <c r="AZ263" s="59"/>
      <c r="BA263" s="59"/>
      <c r="BB263" s="59"/>
      <c r="BC263" s="59"/>
      <c r="BD263" s="59"/>
      <c r="BE263" s="59"/>
      <c r="BF263" s="59"/>
      <c r="BG263" s="59"/>
      <c r="BH263" s="59"/>
      <c r="BI263" s="59"/>
      <c r="BJ263" s="59"/>
      <c r="BK263" s="59"/>
      <c r="BL263" s="59"/>
      <c r="BM263" s="59"/>
      <c r="BN263" s="59"/>
      <c r="BO263" s="59"/>
      <c r="BP263" s="59"/>
      <c r="BQ263" s="59"/>
      <c r="BR263" s="59"/>
      <c r="BS263" s="59"/>
      <c r="BT263" s="59"/>
      <c r="BU263" s="59"/>
      <c r="BV263" s="59"/>
      <c r="BW263" s="95"/>
      <c r="BX263" s="59"/>
      <c r="BY263" s="59"/>
      <c r="BZ263" s="59"/>
      <c r="CA263" s="59"/>
      <c r="CB263" s="59"/>
      <c r="CC263" s="59"/>
      <c r="CD263" s="59"/>
      <c r="CE263" s="59"/>
      <c r="CF263" s="59"/>
      <c r="CG263" s="59"/>
      <c r="CH263" s="59"/>
      <c r="CI263" s="59"/>
      <c r="CJ263" s="59"/>
      <c r="CK263" s="59"/>
      <c r="CL263" s="59"/>
      <c r="CM263" s="59"/>
      <c r="CN263" s="59"/>
      <c r="CO263" s="59"/>
      <c r="CP263" s="59"/>
      <c r="CQ263" s="59"/>
      <c r="CR263" s="59"/>
      <c r="CS263" s="59"/>
      <c r="CT263" s="59"/>
      <c r="CU263" s="59"/>
      <c r="CV263" s="59"/>
      <c r="CW263" s="59"/>
      <c r="CX263" s="59"/>
      <c r="CY263" s="59"/>
      <c r="CZ263" s="59"/>
      <c r="DA263" s="59"/>
      <c r="DB263" s="59"/>
      <c r="DC263" s="59"/>
      <c r="DD263" s="59"/>
      <c r="DE263" s="59"/>
      <c r="DF263" s="59"/>
      <c r="DG263" s="59"/>
      <c r="DH263" s="101"/>
      <c r="DI263" s="95"/>
      <c r="DJ263" s="59"/>
      <c r="DK263" s="59"/>
      <c r="DL263" s="59"/>
      <c r="DM263" s="59"/>
      <c r="DN263" s="59"/>
      <c r="DO263" s="59"/>
      <c r="DP263" s="59"/>
      <c r="DQ263" s="59"/>
      <c r="DR263" s="59"/>
      <c r="DS263" s="59"/>
      <c r="DT263" s="59"/>
      <c r="DU263" s="59"/>
      <c r="DV263" s="59"/>
      <c r="DW263" s="59"/>
      <c r="DX263" s="59"/>
      <c r="DY263" s="59"/>
      <c r="DZ263" s="59"/>
      <c r="EA263" s="59"/>
      <c r="EB263" s="59"/>
      <c r="EC263" s="59"/>
      <c r="ED263" s="59"/>
      <c r="EE263" s="59"/>
      <c r="EF263" s="59"/>
      <c r="EG263" s="59"/>
      <c r="EH263" s="59"/>
      <c r="EI263" s="59"/>
      <c r="EJ263" s="59"/>
      <c r="EK263" s="59"/>
      <c r="EL263" s="59"/>
      <c r="EM263" s="59"/>
      <c r="EN263" s="59"/>
      <c r="EO263" s="59"/>
      <c r="EP263" s="59"/>
      <c r="EQ263" s="59"/>
      <c r="ER263" s="59"/>
      <c r="ES263" s="59"/>
      <c r="ET263" s="59"/>
      <c r="EU263" s="59"/>
      <c r="EV263" s="59"/>
      <c r="EW263" s="59"/>
      <c r="EX263" s="59"/>
      <c r="EY263" s="59"/>
      <c r="EZ263" s="59"/>
      <c r="FA263" s="59"/>
      <c r="FB263" s="59"/>
      <c r="FC263" s="59"/>
      <c r="FD263" s="59"/>
      <c r="FE263" s="59"/>
      <c r="FF263" s="96"/>
    </row>
    <row r="264" spans="3:162">
      <c r="C264" s="1881"/>
      <c r="D264" s="1882"/>
      <c r="E264" s="1882"/>
      <c r="F264" s="1882"/>
      <c r="G264" s="1883"/>
      <c r="H264" s="95"/>
      <c r="I264" s="59"/>
      <c r="J264" s="59"/>
      <c r="K264" s="59"/>
      <c r="L264" s="59"/>
      <c r="M264" s="59"/>
      <c r="N264" s="59"/>
      <c r="O264" s="59"/>
      <c r="P264" s="59"/>
      <c r="Q264" s="59"/>
      <c r="R264" s="59"/>
      <c r="S264" s="59"/>
      <c r="T264" s="59"/>
      <c r="U264" s="59"/>
      <c r="V264" s="59"/>
      <c r="W264" s="59"/>
      <c r="X264" s="59"/>
      <c r="Y264" s="59"/>
      <c r="Z264" s="59"/>
      <c r="AA264" s="59"/>
      <c r="AB264" s="59"/>
      <c r="AC264" s="59"/>
      <c r="AD264" s="59"/>
      <c r="AE264" s="59"/>
      <c r="AF264" s="59"/>
      <c r="AG264" s="59"/>
      <c r="AH264" s="59"/>
      <c r="AI264" s="59"/>
      <c r="AJ264" s="59"/>
      <c r="AK264" s="59"/>
      <c r="AL264" s="59"/>
      <c r="AM264" s="59"/>
      <c r="AN264" s="59"/>
      <c r="AO264" s="59"/>
      <c r="AP264" s="59"/>
      <c r="AQ264" s="59"/>
      <c r="AR264" s="59"/>
      <c r="AS264" s="101"/>
      <c r="AT264" s="59"/>
      <c r="AU264" s="59"/>
      <c r="AV264" s="59"/>
      <c r="AW264" s="59"/>
      <c r="AX264" s="59"/>
      <c r="AY264" s="59"/>
      <c r="AZ264" s="59"/>
      <c r="BA264" s="59"/>
      <c r="BB264" s="59"/>
      <c r="BC264" s="59"/>
      <c r="BD264" s="59"/>
      <c r="BE264" s="59"/>
      <c r="BF264" s="59"/>
      <c r="BG264" s="59"/>
      <c r="BH264" s="59"/>
      <c r="BI264" s="59"/>
      <c r="BJ264" s="59"/>
      <c r="BK264" s="59"/>
      <c r="BL264" s="59"/>
      <c r="BM264" s="59"/>
      <c r="BN264" s="59"/>
      <c r="BO264" s="59"/>
      <c r="BP264" s="59"/>
      <c r="BQ264" s="59"/>
      <c r="BR264" s="59"/>
      <c r="BS264" s="59"/>
      <c r="BT264" s="59"/>
      <c r="BU264" s="59"/>
      <c r="BV264" s="59"/>
      <c r="BW264" s="95"/>
      <c r="BX264" s="59"/>
      <c r="BY264" s="59"/>
      <c r="BZ264" s="59"/>
      <c r="CA264" s="59"/>
      <c r="CB264" s="59"/>
      <c r="CC264" s="59"/>
      <c r="CD264" s="59"/>
      <c r="CE264" s="59"/>
      <c r="CF264" s="59"/>
      <c r="CG264" s="59"/>
      <c r="CH264" s="59"/>
      <c r="CI264" s="59"/>
      <c r="CJ264" s="59"/>
      <c r="CK264" s="59"/>
      <c r="CL264" s="59"/>
      <c r="CM264" s="59"/>
      <c r="CN264" s="59"/>
      <c r="CO264" s="59"/>
      <c r="CP264" s="59"/>
      <c r="CQ264" s="59"/>
      <c r="CR264" s="59"/>
      <c r="CS264" s="59"/>
      <c r="CT264" s="59"/>
      <c r="CU264" s="59"/>
      <c r="CV264" s="59"/>
      <c r="CW264" s="59"/>
      <c r="CX264" s="59"/>
      <c r="CY264" s="59"/>
      <c r="CZ264" s="59"/>
      <c r="DA264" s="59"/>
      <c r="DB264" s="59"/>
      <c r="DC264" s="59"/>
      <c r="DD264" s="59"/>
      <c r="DE264" s="59"/>
      <c r="DF264" s="59"/>
      <c r="DG264" s="59"/>
      <c r="DH264" s="101"/>
      <c r="DI264" s="95"/>
      <c r="DJ264" s="59"/>
      <c r="DK264" s="59"/>
      <c r="DL264" s="59"/>
      <c r="DM264" s="59"/>
      <c r="DN264" s="59"/>
      <c r="DO264" s="59"/>
      <c r="DP264" s="59"/>
      <c r="DQ264" s="59"/>
      <c r="DR264" s="59"/>
      <c r="DS264" s="59"/>
      <c r="DT264" s="59"/>
      <c r="DU264" s="59"/>
      <c r="DV264" s="59"/>
      <c r="DW264" s="59"/>
      <c r="DX264" s="59"/>
      <c r="DY264" s="59"/>
      <c r="DZ264" s="59"/>
      <c r="EA264" s="59"/>
      <c r="EB264" s="59"/>
      <c r="EC264" s="59"/>
      <c r="ED264" s="59"/>
      <c r="EE264" s="59"/>
      <c r="EF264" s="59"/>
      <c r="EG264" s="59"/>
      <c r="EH264" s="59"/>
      <c r="EI264" s="59"/>
      <c r="EJ264" s="59"/>
      <c r="EK264" s="59"/>
      <c r="EL264" s="59"/>
      <c r="EM264" s="59"/>
      <c r="EN264" s="59"/>
      <c r="EO264" s="59"/>
      <c r="EP264" s="59"/>
      <c r="EQ264" s="59"/>
      <c r="ER264" s="59"/>
      <c r="ES264" s="59"/>
      <c r="ET264" s="59"/>
      <c r="EU264" s="59"/>
      <c r="EV264" s="59"/>
      <c r="EW264" s="59"/>
      <c r="EX264" s="59"/>
      <c r="EY264" s="59"/>
      <c r="EZ264" s="59"/>
      <c r="FA264" s="59"/>
      <c r="FB264" s="59"/>
      <c r="FC264" s="59"/>
      <c r="FD264" s="59"/>
      <c r="FE264" s="59"/>
      <c r="FF264" s="96"/>
    </row>
    <row r="265" spans="3:162">
      <c r="C265" s="1881"/>
      <c r="D265" s="1882"/>
      <c r="E265" s="1882"/>
      <c r="F265" s="1882"/>
      <c r="G265" s="1883"/>
      <c r="H265" s="95"/>
      <c r="I265" s="59"/>
      <c r="J265" s="59"/>
      <c r="K265" s="59"/>
      <c r="L265" s="59"/>
      <c r="M265" s="59"/>
      <c r="N265" s="59"/>
      <c r="O265" s="59"/>
      <c r="P265" s="59"/>
      <c r="Q265" s="59"/>
      <c r="R265" s="59"/>
      <c r="S265" s="59"/>
      <c r="T265" s="59"/>
      <c r="U265" s="59"/>
      <c r="V265" s="59"/>
      <c r="W265" s="59"/>
      <c r="X265" s="59"/>
      <c r="Y265" s="59"/>
      <c r="Z265" s="59"/>
      <c r="AA265" s="59"/>
      <c r="AB265" s="59"/>
      <c r="AC265" s="59"/>
      <c r="AD265" s="59"/>
      <c r="AE265" s="59"/>
      <c r="AF265" s="59"/>
      <c r="AG265" s="59"/>
      <c r="AH265" s="59"/>
      <c r="AI265" s="59"/>
      <c r="AJ265" s="59"/>
      <c r="AK265" s="59"/>
      <c r="AL265" s="59"/>
      <c r="AM265" s="59"/>
      <c r="AN265" s="59"/>
      <c r="AO265" s="59"/>
      <c r="AP265" s="59"/>
      <c r="AQ265" s="59"/>
      <c r="AR265" s="59"/>
      <c r="AS265" s="101"/>
      <c r="AT265" s="59"/>
      <c r="AU265" s="59"/>
      <c r="AV265" s="59"/>
      <c r="AW265" s="59"/>
      <c r="AX265" s="59"/>
      <c r="AY265" s="59"/>
      <c r="AZ265" s="59"/>
      <c r="BA265" s="59"/>
      <c r="BB265" s="59"/>
      <c r="BC265" s="59"/>
      <c r="BD265" s="59"/>
      <c r="BE265" s="59"/>
      <c r="BF265" s="59"/>
      <c r="BG265" s="59"/>
      <c r="BH265" s="59"/>
      <c r="BI265" s="59"/>
      <c r="BJ265" s="59"/>
      <c r="BK265" s="59"/>
      <c r="BL265" s="59"/>
      <c r="BM265" s="59"/>
      <c r="BN265" s="59"/>
      <c r="BO265" s="59"/>
      <c r="BP265" s="59"/>
      <c r="BQ265" s="59"/>
      <c r="BR265" s="59"/>
      <c r="BS265" s="59"/>
      <c r="BT265" s="59"/>
      <c r="BU265" s="59"/>
      <c r="BV265" s="59"/>
      <c r="BW265" s="95"/>
      <c r="BX265" s="59"/>
      <c r="BY265" s="59"/>
      <c r="BZ265" s="59"/>
      <c r="CA265" s="59"/>
      <c r="CB265" s="59"/>
      <c r="CC265" s="59"/>
      <c r="CD265" s="59"/>
      <c r="CE265" s="59"/>
      <c r="CF265" s="59"/>
      <c r="CG265" s="59"/>
      <c r="CH265" s="59"/>
      <c r="CI265" s="59"/>
      <c r="CJ265" s="59"/>
      <c r="CK265" s="59"/>
      <c r="CL265" s="59"/>
      <c r="CM265" s="59"/>
      <c r="CN265" s="59"/>
      <c r="CO265" s="59"/>
      <c r="CP265" s="59"/>
      <c r="CQ265" s="59"/>
      <c r="CR265" s="59"/>
      <c r="CS265" s="59"/>
      <c r="CT265" s="59"/>
      <c r="CU265" s="59"/>
      <c r="CV265" s="59"/>
      <c r="CW265" s="59"/>
      <c r="CX265" s="59"/>
      <c r="CY265" s="59"/>
      <c r="CZ265" s="59"/>
      <c r="DA265" s="59"/>
      <c r="DB265" s="59"/>
      <c r="DC265" s="59"/>
      <c r="DD265" s="59"/>
      <c r="DE265" s="59"/>
      <c r="DF265" s="59"/>
      <c r="DG265" s="59"/>
      <c r="DH265" s="101"/>
      <c r="DI265" s="95"/>
      <c r="DJ265" s="59"/>
      <c r="DK265" s="59"/>
      <c r="DL265" s="59"/>
      <c r="DM265" s="59"/>
      <c r="DN265" s="59"/>
      <c r="DO265" s="59"/>
      <c r="DP265" s="59"/>
      <c r="DQ265" s="59"/>
      <c r="DR265" s="59"/>
      <c r="DS265" s="59"/>
      <c r="DT265" s="59"/>
      <c r="DU265" s="59"/>
      <c r="DV265" s="59"/>
      <c r="DW265" s="59"/>
      <c r="DX265" s="59"/>
      <c r="DY265" s="59"/>
      <c r="DZ265" s="59"/>
      <c r="EA265" s="59"/>
      <c r="EB265" s="59"/>
      <c r="EC265" s="59"/>
      <c r="ED265" s="59"/>
      <c r="EE265" s="59"/>
      <c r="EF265" s="59"/>
      <c r="EG265" s="59"/>
      <c r="EH265" s="59"/>
      <c r="EI265" s="59"/>
      <c r="EJ265" s="59"/>
      <c r="EK265" s="59"/>
      <c r="EL265" s="59"/>
      <c r="EM265" s="59"/>
      <c r="EN265" s="59"/>
      <c r="EO265" s="59"/>
      <c r="EP265" s="59"/>
      <c r="EQ265" s="59"/>
      <c r="ER265" s="59"/>
      <c r="ES265" s="59"/>
      <c r="ET265" s="59"/>
      <c r="EU265" s="59"/>
      <c r="EV265" s="59"/>
      <c r="EW265" s="59"/>
      <c r="EX265" s="59"/>
      <c r="EY265" s="59"/>
      <c r="EZ265" s="59"/>
      <c r="FA265" s="59"/>
      <c r="FB265" s="59"/>
      <c r="FC265" s="59"/>
      <c r="FD265" s="59"/>
      <c r="FE265" s="59"/>
      <c r="FF265" s="96"/>
    </row>
    <row r="266" spans="3:162">
      <c r="C266" s="1881"/>
      <c r="D266" s="1882"/>
      <c r="E266" s="1882"/>
      <c r="F266" s="1882"/>
      <c r="G266" s="1883"/>
      <c r="H266" s="95"/>
      <c r="I266" s="59"/>
      <c r="J266" s="59"/>
      <c r="K266" s="59"/>
      <c r="L266" s="59"/>
      <c r="M266" s="59"/>
      <c r="N266" s="59"/>
      <c r="O266" s="59"/>
      <c r="P266" s="59"/>
      <c r="Q266" s="59"/>
      <c r="R266" s="59"/>
      <c r="S266" s="59"/>
      <c r="T266" s="59"/>
      <c r="U266" s="59"/>
      <c r="V266" s="59"/>
      <c r="W266" s="59"/>
      <c r="X266" s="59"/>
      <c r="Y266" s="59"/>
      <c r="Z266" s="59"/>
      <c r="AA266" s="59"/>
      <c r="AB266" s="59"/>
      <c r="AC266" s="59"/>
      <c r="AD266" s="59"/>
      <c r="AE266" s="59"/>
      <c r="AF266" s="59"/>
      <c r="AG266" s="59"/>
      <c r="AH266" s="59"/>
      <c r="AI266" s="59"/>
      <c r="AJ266" s="59"/>
      <c r="AK266" s="59"/>
      <c r="AL266" s="59"/>
      <c r="AM266" s="59"/>
      <c r="AN266" s="59"/>
      <c r="AO266" s="59"/>
      <c r="AP266" s="59"/>
      <c r="AQ266" s="59"/>
      <c r="AR266" s="59"/>
      <c r="AS266" s="101"/>
      <c r="AT266" s="59"/>
      <c r="AU266" s="59"/>
      <c r="AV266" s="59"/>
      <c r="AW266" s="59"/>
      <c r="AX266" s="59"/>
      <c r="AY266" s="59"/>
      <c r="AZ266" s="59"/>
      <c r="BA266" s="59"/>
      <c r="BB266" s="59"/>
      <c r="BC266" s="59"/>
      <c r="BD266" s="59"/>
      <c r="BE266" s="59"/>
      <c r="BF266" s="59"/>
      <c r="BG266" s="59"/>
      <c r="BH266" s="59"/>
      <c r="BI266" s="59"/>
      <c r="BJ266" s="59"/>
      <c r="BK266" s="59"/>
      <c r="BL266" s="59"/>
      <c r="BM266" s="59"/>
      <c r="BN266" s="59"/>
      <c r="BO266" s="59"/>
      <c r="BP266" s="59"/>
      <c r="BQ266" s="59"/>
      <c r="BR266" s="59"/>
      <c r="BS266" s="59"/>
      <c r="BT266" s="59"/>
      <c r="BU266" s="59"/>
      <c r="BV266" s="59"/>
      <c r="BW266" s="95"/>
      <c r="BX266" s="59"/>
      <c r="BY266" s="59"/>
      <c r="BZ266" s="59"/>
      <c r="CA266" s="59"/>
      <c r="CB266" s="59"/>
      <c r="CC266" s="59"/>
      <c r="CD266" s="59"/>
      <c r="CE266" s="59"/>
      <c r="CF266" s="59"/>
      <c r="CG266" s="59"/>
      <c r="CH266" s="59"/>
      <c r="CI266" s="59"/>
      <c r="CJ266" s="59"/>
      <c r="CK266" s="59"/>
      <c r="CL266" s="59"/>
      <c r="CM266" s="59"/>
      <c r="CN266" s="59"/>
      <c r="CO266" s="59"/>
      <c r="CP266" s="59"/>
      <c r="CQ266" s="59"/>
      <c r="CR266" s="59"/>
      <c r="CS266" s="59"/>
      <c r="CT266" s="59"/>
      <c r="CU266" s="59"/>
      <c r="CV266" s="59"/>
      <c r="CW266" s="59"/>
      <c r="CX266" s="59"/>
      <c r="CY266" s="59"/>
      <c r="CZ266" s="59"/>
      <c r="DA266" s="59"/>
      <c r="DB266" s="59"/>
      <c r="DC266" s="59"/>
      <c r="DD266" s="59"/>
      <c r="DE266" s="59"/>
      <c r="DF266" s="59"/>
      <c r="DG266" s="59"/>
      <c r="DH266" s="101"/>
      <c r="DI266" s="95"/>
      <c r="DJ266" s="59"/>
      <c r="DK266" s="59"/>
      <c r="DL266" s="59"/>
      <c r="DM266" s="59"/>
      <c r="DN266" s="59"/>
      <c r="DO266" s="59"/>
      <c r="DP266" s="59"/>
      <c r="DQ266" s="59"/>
      <c r="DR266" s="59"/>
      <c r="DS266" s="59"/>
      <c r="DT266" s="59"/>
      <c r="DU266" s="59"/>
      <c r="DV266" s="59"/>
      <c r="DW266" s="59"/>
      <c r="DX266" s="59"/>
      <c r="DY266" s="59"/>
      <c r="DZ266" s="59"/>
      <c r="EA266" s="59"/>
      <c r="EB266" s="59"/>
      <c r="EC266" s="59"/>
      <c r="ED266" s="59"/>
      <c r="EE266" s="59"/>
      <c r="EF266" s="59"/>
      <c r="EG266" s="59"/>
      <c r="EH266" s="59"/>
      <c r="EI266" s="59"/>
      <c r="EJ266" s="59"/>
      <c r="EK266" s="59"/>
      <c r="EL266" s="59"/>
      <c r="EM266" s="59"/>
      <c r="EN266" s="59"/>
      <c r="EO266" s="59"/>
      <c r="EP266" s="59"/>
      <c r="EQ266" s="59"/>
      <c r="ER266" s="59"/>
      <c r="ES266" s="59"/>
      <c r="ET266" s="59"/>
      <c r="EU266" s="59"/>
      <c r="EV266" s="59"/>
      <c r="EW266" s="59"/>
      <c r="EX266" s="59"/>
      <c r="EY266" s="59"/>
      <c r="EZ266" s="59"/>
      <c r="FA266" s="59"/>
      <c r="FB266" s="59"/>
      <c r="FC266" s="59"/>
      <c r="FD266" s="59"/>
      <c r="FE266" s="59"/>
      <c r="FF266" s="96"/>
    </row>
    <row r="267" spans="3:162">
      <c r="C267" s="1881"/>
      <c r="D267" s="1882"/>
      <c r="E267" s="1882"/>
      <c r="F267" s="1882"/>
      <c r="G267" s="1883"/>
      <c r="H267" s="95"/>
      <c r="I267" s="59"/>
      <c r="J267" s="59"/>
      <c r="K267" s="59"/>
      <c r="L267" s="59"/>
      <c r="M267" s="59"/>
      <c r="N267" s="59"/>
      <c r="O267" s="59"/>
      <c r="P267" s="59"/>
      <c r="Q267" s="59"/>
      <c r="R267" s="59"/>
      <c r="S267" s="59"/>
      <c r="T267" s="59"/>
      <c r="U267" s="59"/>
      <c r="V267" s="59"/>
      <c r="W267" s="59"/>
      <c r="X267" s="59"/>
      <c r="Y267" s="59"/>
      <c r="Z267" s="59"/>
      <c r="AA267" s="59"/>
      <c r="AB267" s="59"/>
      <c r="AC267" s="59"/>
      <c r="AD267" s="59"/>
      <c r="AE267" s="59"/>
      <c r="AF267" s="59"/>
      <c r="AG267" s="59"/>
      <c r="AH267" s="59"/>
      <c r="AI267" s="59"/>
      <c r="AJ267" s="59"/>
      <c r="AK267" s="59"/>
      <c r="AL267" s="59"/>
      <c r="AM267" s="59"/>
      <c r="AN267" s="59"/>
      <c r="AO267" s="59"/>
      <c r="AP267" s="59"/>
      <c r="AQ267" s="59"/>
      <c r="AR267" s="59"/>
      <c r="AS267" s="101"/>
      <c r="AT267" s="59"/>
      <c r="AU267" s="59"/>
      <c r="AV267" s="59"/>
      <c r="AW267" s="59"/>
      <c r="AX267" s="59"/>
      <c r="AY267" s="59"/>
      <c r="AZ267" s="59"/>
      <c r="BA267" s="59"/>
      <c r="BB267" s="59"/>
      <c r="BC267" s="59"/>
      <c r="BD267" s="59"/>
      <c r="BE267" s="59"/>
      <c r="BF267" s="59"/>
      <c r="BG267" s="59"/>
      <c r="BH267" s="59"/>
      <c r="BI267" s="59"/>
      <c r="BJ267" s="59"/>
      <c r="BK267" s="59"/>
      <c r="BL267" s="59"/>
      <c r="BM267" s="59"/>
      <c r="BN267" s="59"/>
      <c r="BO267" s="59"/>
      <c r="BP267" s="59"/>
      <c r="BQ267" s="59"/>
      <c r="BR267" s="59"/>
      <c r="BS267" s="59"/>
      <c r="BT267" s="59"/>
      <c r="BU267" s="59"/>
      <c r="BV267" s="59"/>
      <c r="BW267" s="95"/>
      <c r="BX267" s="59"/>
      <c r="BY267" s="59"/>
      <c r="BZ267" s="59"/>
      <c r="CA267" s="59"/>
      <c r="CB267" s="59"/>
      <c r="CC267" s="59"/>
      <c r="CD267" s="59"/>
      <c r="CE267" s="59"/>
      <c r="CF267" s="59"/>
      <c r="CG267" s="59"/>
      <c r="CH267" s="59"/>
      <c r="CI267" s="59"/>
      <c r="CJ267" s="59"/>
      <c r="CK267" s="59"/>
      <c r="CL267" s="59"/>
      <c r="CM267" s="59"/>
      <c r="CN267" s="59"/>
      <c r="CO267" s="59"/>
      <c r="CP267" s="59"/>
      <c r="CQ267" s="59"/>
      <c r="CR267" s="59"/>
      <c r="CS267" s="59"/>
      <c r="CT267" s="59"/>
      <c r="CU267" s="59"/>
      <c r="CV267" s="59"/>
      <c r="CW267" s="59"/>
      <c r="CX267" s="59"/>
      <c r="CY267" s="59"/>
      <c r="CZ267" s="59"/>
      <c r="DA267" s="59"/>
      <c r="DB267" s="59"/>
      <c r="DC267" s="59"/>
      <c r="DD267" s="59"/>
      <c r="DE267" s="59"/>
      <c r="DF267" s="59"/>
      <c r="DG267" s="59"/>
      <c r="DH267" s="101"/>
      <c r="DI267" s="95"/>
      <c r="DJ267" s="59"/>
      <c r="DK267" s="59"/>
      <c r="DL267" s="59"/>
      <c r="DM267" s="59"/>
      <c r="DN267" s="59"/>
      <c r="DO267" s="59"/>
      <c r="DP267" s="59"/>
      <c r="DQ267" s="59"/>
      <c r="DR267" s="59"/>
      <c r="DS267" s="59"/>
      <c r="DT267" s="59"/>
      <c r="DU267" s="59"/>
      <c r="DV267" s="59"/>
      <c r="DW267" s="59"/>
      <c r="DX267" s="59"/>
      <c r="DY267" s="59"/>
      <c r="DZ267" s="59"/>
      <c r="EA267" s="59"/>
      <c r="EB267" s="59"/>
      <c r="EC267" s="59"/>
      <c r="ED267" s="59"/>
      <c r="EE267" s="59"/>
      <c r="EF267" s="59"/>
      <c r="EG267" s="59"/>
      <c r="EH267" s="59"/>
      <c r="EI267" s="59"/>
      <c r="EJ267" s="59"/>
      <c r="EK267" s="59"/>
      <c r="EL267" s="59"/>
      <c r="EM267" s="59"/>
      <c r="EN267" s="59"/>
      <c r="EO267" s="59"/>
      <c r="EP267" s="59"/>
      <c r="EQ267" s="59"/>
      <c r="ER267" s="59"/>
      <c r="ES267" s="59"/>
      <c r="ET267" s="59"/>
      <c r="EU267" s="59"/>
      <c r="EV267" s="59"/>
      <c r="EW267" s="59"/>
      <c r="EX267" s="59"/>
      <c r="EY267" s="59"/>
      <c r="EZ267" s="59"/>
      <c r="FA267" s="59"/>
      <c r="FB267" s="59"/>
      <c r="FC267" s="59"/>
      <c r="FD267" s="59"/>
      <c r="FE267" s="59"/>
      <c r="FF267" s="96"/>
    </row>
    <row r="268" spans="3:162">
      <c r="C268" s="1881"/>
      <c r="D268" s="1882"/>
      <c r="E268" s="1882"/>
      <c r="F268" s="1882"/>
      <c r="G268" s="1883"/>
      <c r="H268" s="95"/>
      <c r="I268" s="59"/>
      <c r="J268" s="59"/>
      <c r="K268" s="59"/>
      <c r="L268" s="59"/>
      <c r="M268" s="59"/>
      <c r="N268" s="59"/>
      <c r="O268" s="59"/>
      <c r="P268" s="59"/>
      <c r="Q268" s="59"/>
      <c r="R268" s="59"/>
      <c r="S268" s="59"/>
      <c r="T268" s="59"/>
      <c r="U268" s="59"/>
      <c r="V268" s="59"/>
      <c r="W268" s="59"/>
      <c r="X268" s="59"/>
      <c r="Y268" s="59"/>
      <c r="Z268" s="59"/>
      <c r="AA268" s="59"/>
      <c r="AB268" s="59"/>
      <c r="AC268" s="59"/>
      <c r="AD268" s="59"/>
      <c r="AE268" s="59"/>
      <c r="AF268" s="59"/>
      <c r="AG268" s="59"/>
      <c r="AH268" s="59"/>
      <c r="AI268" s="59"/>
      <c r="AJ268" s="59"/>
      <c r="AK268" s="59"/>
      <c r="AL268" s="59"/>
      <c r="AM268" s="59"/>
      <c r="AN268" s="59"/>
      <c r="AO268" s="59"/>
      <c r="AP268" s="59"/>
      <c r="AQ268" s="59"/>
      <c r="AR268" s="59"/>
      <c r="AS268" s="101"/>
      <c r="AT268" s="59"/>
      <c r="AU268" s="59"/>
      <c r="AV268" s="59"/>
      <c r="AW268" s="59"/>
      <c r="AX268" s="59"/>
      <c r="AY268" s="59"/>
      <c r="AZ268" s="59"/>
      <c r="BA268" s="59"/>
      <c r="BB268" s="59"/>
      <c r="BC268" s="59"/>
      <c r="BD268" s="59"/>
      <c r="BE268" s="59"/>
      <c r="BF268" s="59"/>
      <c r="BG268" s="59"/>
      <c r="BH268" s="59"/>
      <c r="BI268" s="59"/>
      <c r="BJ268" s="59"/>
      <c r="BK268" s="59"/>
      <c r="BL268" s="59"/>
      <c r="BM268" s="59"/>
      <c r="BN268" s="59"/>
      <c r="BO268" s="59"/>
      <c r="BP268" s="59"/>
      <c r="BQ268" s="59"/>
      <c r="BR268" s="59"/>
      <c r="BS268" s="59"/>
      <c r="BT268" s="59"/>
      <c r="BU268" s="59"/>
      <c r="BV268" s="59"/>
      <c r="BW268" s="95"/>
      <c r="BX268" s="59"/>
      <c r="BY268" s="59"/>
      <c r="BZ268" s="59"/>
      <c r="CA268" s="59"/>
      <c r="CB268" s="59"/>
      <c r="CC268" s="59"/>
      <c r="CD268" s="59"/>
      <c r="CE268" s="59"/>
      <c r="CF268" s="59"/>
      <c r="CG268" s="59"/>
      <c r="CH268" s="59"/>
      <c r="CI268" s="59"/>
      <c r="CJ268" s="59"/>
      <c r="CK268" s="59"/>
      <c r="CL268" s="59"/>
      <c r="CM268" s="59"/>
      <c r="CN268" s="59"/>
      <c r="CO268" s="59"/>
      <c r="CP268" s="59"/>
      <c r="CQ268" s="59"/>
      <c r="CR268" s="59"/>
      <c r="CS268" s="59"/>
      <c r="CT268" s="59"/>
      <c r="CU268" s="59"/>
      <c r="CV268" s="59"/>
      <c r="CW268" s="59"/>
      <c r="CX268" s="59"/>
      <c r="CY268" s="59"/>
      <c r="CZ268" s="59"/>
      <c r="DA268" s="59"/>
      <c r="DB268" s="59"/>
      <c r="DC268" s="59"/>
      <c r="DD268" s="59"/>
      <c r="DE268" s="59"/>
      <c r="DF268" s="59"/>
      <c r="DG268" s="59"/>
      <c r="DH268" s="101"/>
      <c r="DI268" s="95"/>
      <c r="DJ268" s="59"/>
      <c r="DK268" s="59"/>
      <c r="DL268" s="59"/>
      <c r="DM268" s="59"/>
      <c r="DN268" s="59"/>
      <c r="DO268" s="59"/>
      <c r="DP268" s="59"/>
      <c r="DQ268" s="59"/>
      <c r="DR268" s="59"/>
      <c r="DS268" s="59"/>
      <c r="DT268" s="59"/>
      <c r="DU268" s="59"/>
      <c r="DV268" s="59"/>
      <c r="DW268" s="59"/>
      <c r="DX268" s="59"/>
      <c r="DY268" s="59"/>
      <c r="DZ268" s="59"/>
      <c r="EA268" s="59"/>
      <c r="EB268" s="59"/>
      <c r="EC268" s="59"/>
      <c r="ED268" s="59"/>
      <c r="EE268" s="59"/>
      <c r="EF268" s="59"/>
      <c r="EG268" s="59"/>
      <c r="EH268" s="59"/>
      <c r="EI268" s="59"/>
      <c r="EJ268" s="59"/>
      <c r="EK268" s="59"/>
      <c r="EL268" s="59"/>
      <c r="EM268" s="59"/>
      <c r="EN268" s="59"/>
      <c r="EO268" s="59"/>
      <c r="EP268" s="59"/>
      <c r="EQ268" s="59"/>
      <c r="ER268" s="59"/>
      <c r="ES268" s="59"/>
      <c r="ET268" s="59"/>
      <c r="EU268" s="59"/>
      <c r="EV268" s="59"/>
      <c r="EW268" s="59"/>
      <c r="EX268" s="59"/>
      <c r="EY268" s="59"/>
      <c r="EZ268" s="59"/>
      <c r="FA268" s="59"/>
      <c r="FB268" s="59"/>
      <c r="FC268" s="59"/>
      <c r="FD268" s="59"/>
      <c r="FE268" s="59"/>
      <c r="FF268" s="96"/>
    </row>
    <row r="269" spans="3:162" ht="15" customHeight="1">
      <c r="C269" s="1881"/>
      <c r="D269" s="1882"/>
      <c r="E269" s="1882"/>
      <c r="F269" s="1882"/>
      <c r="G269" s="1883"/>
      <c r="H269" s="95"/>
      <c r="I269" s="59"/>
      <c r="J269" s="59"/>
      <c r="K269" s="59"/>
      <c r="L269" s="59"/>
      <c r="M269" s="59"/>
      <c r="N269" s="59"/>
      <c r="O269" s="59"/>
      <c r="P269" s="59"/>
      <c r="Q269" s="59"/>
      <c r="R269" s="59"/>
      <c r="S269" s="59"/>
      <c r="T269" s="59"/>
      <c r="U269" s="59"/>
      <c r="V269" s="59"/>
      <c r="W269" s="59"/>
      <c r="X269" s="59"/>
      <c r="Y269" s="59"/>
      <c r="Z269" s="59"/>
      <c r="AA269" s="59"/>
      <c r="AB269" s="59"/>
      <c r="AC269" s="59"/>
      <c r="AD269" s="59"/>
      <c r="AE269" s="59"/>
      <c r="AF269" s="59"/>
      <c r="AG269" s="59"/>
      <c r="AH269" s="59"/>
      <c r="AI269" s="59"/>
      <c r="AJ269" s="59"/>
      <c r="AK269" s="59"/>
      <c r="AL269" s="59"/>
      <c r="AM269" s="59"/>
      <c r="AN269" s="59"/>
      <c r="AO269" s="59"/>
      <c r="AP269" s="59"/>
      <c r="AQ269" s="59"/>
      <c r="AR269" s="59"/>
      <c r="AS269" s="101"/>
      <c r="AT269" s="1896" t="s">
        <v>702</v>
      </c>
      <c r="AU269" s="1897"/>
      <c r="AV269" s="1897"/>
      <c r="AW269" s="1897"/>
      <c r="AX269" s="1897"/>
      <c r="AY269" s="1897"/>
      <c r="AZ269" s="1897"/>
      <c r="BA269" s="1897"/>
      <c r="BB269" s="1897"/>
      <c r="BC269" s="1897"/>
      <c r="BD269" s="1897"/>
      <c r="BE269" s="1897"/>
      <c r="BF269" s="1897"/>
      <c r="BG269" s="1897"/>
      <c r="BH269" s="1897"/>
      <c r="BI269" s="1897"/>
      <c r="BJ269" s="1897"/>
      <c r="BK269" s="1897"/>
      <c r="BL269" s="1897"/>
      <c r="BM269" s="1897"/>
      <c r="BN269" s="1897"/>
      <c r="BO269" s="1897"/>
      <c r="BP269" s="1897"/>
      <c r="BQ269" s="1897"/>
      <c r="BR269" s="1897"/>
      <c r="BS269" s="1897"/>
      <c r="BT269" s="1897"/>
      <c r="BU269" s="1897"/>
      <c r="BV269" s="1898"/>
      <c r="BW269" s="95"/>
      <c r="BX269" s="59"/>
      <c r="BY269" s="59"/>
      <c r="BZ269" s="59"/>
      <c r="CA269" s="59"/>
      <c r="CB269" s="59"/>
      <c r="CC269" s="59"/>
      <c r="CD269" s="59"/>
      <c r="CE269" s="59"/>
      <c r="CF269" s="59"/>
      <c r="CG269" s="59"/>
      <c r="CH269" s="59"/>
      <c r="CI269" s="59"/>
      <c r="CJ269" s="59"/>
      <c r="CK269" s="59"/>
      <c r="CL269" s="59"/>
      <c r="CM269" s="59"/>
      <c r="CN269" s="59"/>
      <c r="CO269" s="59"/>
      <c r="CP269" s="59"/>
      <c r="CQ269" s="59"/>
      <c r="CR269" s="59"/>
      <c r="CS269" s="59"/>
      <c r="CT269" s="59"/>
      <c r="CU269" s="59"/>
      <c r="CV269" s="59"/>
      <c r="CW269" s="59"/>
      <c r="CX269" s="59"/>
      <c r="CY269" s="59"/>
      <c r="CZ269" s="59"/>
      <c r="DA269" s="59"/>
      <c r="DB269" s="59"/>
      <c r="DC269" s="59"/>
      <c r="DD269" s="59"/>
      <c r="DE269" s="59"/>
      <c r="DF269" s="59"/>
      <c r="DG269" s="59"/>
      <c r="DH269" s="101"/>
      <c r="DI269" s="95"/>
      <c r="DJ269" s="59"/>
      <c r="DK269" s="59"/>
      <c r="DL269" s="59"/>
      <c r="DM269" s="59"/>
      <c r="DN269" s="59"/>
      <c r="DO269" s="59"/>
      <c r="DP269" s="59"/>
      <c r="DQ269" s="59"/>
      <c r="DR269" s="59"/>
      <c r="DS269" s="59"/>
      <c r="DT269" s="59"/>
      <c r="DU269" s="59"/>
      <c r="DV269" s="59"/>
      <c r="DW269" s="59"/>
      <c r="DX269" s="59"/>
      <c r="DY269" s="59"/>
      <c r="DZ269" s="59"/>
      <c r="EA269" s="59"/>
      <c r="EB269" s="59"/>
      <c r="EC269" s="59"/>
      <c r="ED269" s="59"/>
      <c r="EE269" s="59"/>
      <c r="EF269" s="59"/>
      <c r="EG269" s="59"/>
      <c r="EH269" s="59"/>
      <c r="EI269" s="59"/>
      <c r="EJ269" s="59"/>
      <c r="EK269" s="59"/>
      <c r="EL269" s="59"/>
      <c r="EM269" s="59"/>
      <c r="EN269" s="59"/>
      <c r="EO269" s="59"/>
      <c r="EP269" s="59"/>
      <c r="EQ269" s="59"/>
      <c r="ER269" s="59"/>
      <c r="ES269" s="59"/>
      <c r="ET269" s="59"/>
      <c r="EU269" s="59"/>
      <c r="EV269" s="59"/>
      <c r="EW269" s="59"/>
      <c r="EX269" s="59"/>
      <c r="EY269" s="59"/>
      <c r="EZ269" s="59"/>
      <c r="FA269" s="59"/>
      <c r="FB269" s="59"/>
      <c r="FC269" s="59"/>
      <c r="FD269" s="59"/>
      <c r="FE269" s="59"/>
      <c r="FF269" s="96"/>
    </row>
    <row r="270" spans="3:162" ht="15" customHeight="1">
      <c r="C270" s="1881"/>
      <c r="D270" s="1882"/>
      <c r="E270" s="1882"/>
      <c r="F270" s="1882"/>
      <c r="G270" s="1883"/>
      <c r="H270" s="95"/>
      <c r="I270" s="59"/>
      <c r="J270" s="59"/>
      <c r="K270" s="59"/>
      <c r="L270" s="59"/>
      <c r="M270" s="59"/>
      <c r="N270" s="59"/>
      <c r="O270" s="59"/>
      <c r="P270" s="59"/>
      <c r="Q270" s="59"/>
      <c r="R270" s="59"/>
      <c r="S270" s="59"/>
      <c r="T270" s="59"/>
      <c r="U270" s="59"/>
      <c r="V270" s="59"/>
      <c r="W270" s="59"/>
      <c r="X270" s="59"/>
      <c r="Y270" s="59"/>
      <c r="Z270" s="59"/>
      <c r="AA270" s="59"/>
      <c r="AB270" s="59"/>
      <c r="AC270" s="59"/>
      <c r="AD270" s="59"/>
      <c r="AE270" s="59"/>
      <c r="AF270" s="59"/>
      <c r="AG270" s="59"/>
      <c r="AH270" s="59"/>
      <c r="AI270" s="59"/>
      <c r="AJ270" s="59"/>
      <c r="AK270" s="59"/>
      <c r="AL270" s="59"/>
      <c r="AM270" s="59"/>
      <c r="AN270" s="59"/>
      <c r="AO270" s="59"/>
      <c r="AP270" s="59"/>
      <c r="AQ270" s="59"/>
      <c r="AR270" s="59"/>
      <c r="AS270" s="101"/>
      <c r="AT270" s="1899"/>
      <c r="AU270" s="1900"/>
      <c r="AV270" s="1900"/>
      <c r="AW270" s="1900"/>
      <c r="AX270" s="1900"/>
      <c r="AY270" s="1900"/>
      <c r="AZ270" s="1900"/>
      <c r="BA270" s="1900"/>
      <c r="BB270" s="1900"/>
      <c r="BC270" s="1900"/>
      <c r="BD270" s="1900"/>
      <c r="BE270" s="1900"/>
      <c r="BF270" s="1900"/>
      <c r="BG270" s="1900"/>
      <c r="BH270" s="1900"/>
      <c r="BI270" s="1900"/>
      <c r="BJ270" s="1900"/>
      <c r="BK270" s="1900"/>
      <c r="BL270" s="1900"/>
      <c r="BM270" s="1900"/>
      <c r="BN270" s="1900"/>
      <c r="BO270" s="1900"/>
      <c r="BP270" s="1900"/>
      <c r="BQ270" s="1900"/>
      <c r="BR270" s="1900"/>
      <c r="BS270" s="1900"/>
      <c r="BT270" s="1900"/>
      <c r="BU270" s="1900"/>
      <c r="BV270" s="1901"/>
      <c r="BW270" s="95"/>
      <c r="BX270" s="59"/>
      <c r="BY270" s="59"/>
      <c r="BZ270" s="59"/>
      <c r="CA270" s="59"/>
      <c r="CB270" s="59"/>
      <c r="CC270" s="59"/>
      <c r="CD270" s="59"/>
      <c r="CE270" s="59"/>
      <c r="CF270" s="59"/>
      <c r="CG270" s="59"/>
      <c r="CH270" s="59"/>
      <c r="CI270" s="59"/>
      <c r="CJ270" s="59"/>
      <c r="CK270" s="59"/>
      <c r="CL270" s="59"/>
      <c r="CM270" s="59"/>
      <c r="CN270" s="59"/>
      <c r="CO270" s="59"/>
      <c r="CP270" s="59"/>
      <c r="CQ270" s="59"/>
      <c r="CR270" s="59"/>
      <c r="CS270" s="59"/>
      <c r="CT270" s="59"/>
      <c r="CU270" s="59"/>
      <c r="CV270" s="59"/>
      <c r="CW270" s="59"/>
      <c r="CX270" s="59"/>
      <c r="CY270" s="59"/>
      <c r="CZ270" s="59"/>
      <c r="DA270" s="59"/>
      <c r="DB270" s="59"/>
      <c r="DC270" s="59"/>
      <c r="DD270" s="59"/>
      <c r="DE270" s="59"/>
      <c r="DF270" s="59"/>
      <c r="DG270" s="59"/>
      <c r="DH270" s="101"/>
      <c r="DI270" s="95"/>
      <c r="DJ270" s="59"/>
      <c r="DK270" s="59"/>
      <c r="DL270" s="59"/>
      <c r="DM270" s="59"/>
      <c r="DN270" s="59"/>
      <c r="DO270" s="59"/>
      <c r="DP270" s="59"/>
      <c r="DQ270" s="59"/>
      <c r="DR270" s="59"/>
      <c r="DS270" s="59"/>
      <c r="DT270" s="59"/>
      <c r="DU270" s="59"/>
      <c r="DV270" s="59"/>
      <c r="DW270" s="59"/>
      <c r="DX270" s="59"/>
      <c r="DY270" s="59"/>
      <c r="DZ270" s="59"/>
      <c r="EA270" s="59"/>
      <c r="EB270" s="59"/>
      <c r="EC270" s="59"/>
      <c r="ED270" s="59"/>
      <c r="EE270" s="59"/>
      <c r="EF270" s="59"/>
      <c r="EG270" s="59"/>
      <c r="EH270" s="59"/>
      <c r="EI270" s="59"/>
      <c r="EJ270" s="59"/>
      <c r="EK270" s="59"/>
      <c r="EL270" s="59"/>
      <c r="EM270" s="59"/>
      <c r="EN270" s="59"/>
      <c r="EO270" s="59"/>
      <c r="EP270" s="59"/>
      <c r="EQ270" s="59"/>
      <c r="ER270" s="59"/>
      <c r="ES270" s="59"/>
      <c r="ET270" s="59"/>
      <c r="EU270" s="59"/>
      <c r="EV270" s="59"/>
      <c r="EW270" s="59"/>
      <c r="EX270" s="59"/>
      <c r="EY270" s="59"/>
      <c r="EZ270" s="59"/>
      <c r="FA270" s="59"/>
      <c r="FB270" s="59"/>
      <c r="FC270" s="59"/>
      <c r="FD270" s="59"/>
      <c r="FE270" s="59"/>
      <c r="FF270" s="96"/>
    </row>
    <row r="271" spans="3:162" ht="15" customHeight="1">
      <c r="C271" s="1881"/>
      <c r="D271" s="1882"/>
      <c r="E271" s="1882"/>
      <c r="F271" s="1882"/>
      <c r="G271" s="1883"/>
      <c r="H271" s="95"/>
      <c r="I271" s="59"/>
      <c r="J271" s="59"/>
      <c r="K271" s="59"/>
      <c r="L271" s="59"/>
      <c r="M271" s="59"/>
      <c r="N271" s="59"/>
      <c r="O271" s="59"/>
      <c r="P271" s="59"/>
      <c r="Q271" s="59"/>
      <c r="R271" s="59"/>
      <c r="S271" s="59"/>
      <c r="T271" s="59"/>
      <c r="U271" s="59"/>
      <c r="V271" s="59"/>
      <c r="W271" s="59"/>
      <c r="X271" s="59"/>
      <c r="Y271" s="59"/>
      <c r="Z271" s="59"/>
      <c r="AA271" s="59"/>
      <c r="AB271" s="59"/>
      <c r="AC271" s="59"/>
      <c r="AD271" s="59"/>
      <c r="AE271" s="59"/>
      <c r="AF271" s="59"/>
      <c r="AG271" s="59"/>
      <c r="AH271" s="59"/>
      <c r="AI271" s="59"/>
      <c r="AJ271" s="59"/>
      <c r="AK271" s="59"/>
      <c r="AL271" s="59"/>
      <c r="AM271" s="59"/>
      <c r="AN271" s="59"/>
      <c r="AO271" s="59"/>
      <c r="AP271" s="59"/>
      <c r="AQ271" s="59"/>
      <c r="AR271" s="59"/>
      <c r="AS271" s="101"/>
      <c r="AT271" s="1902"/>
      <c r="AU271" s="1903"/>
      <c r="AV271" s="1903"/>
      <c r="AW271" s="1903"/>
      <c r="AX271" s="1903"/>
      <c r="AY271" s="1903"/>
      <c r="AZ271" s="1903"/>
      <c r="BA271" s="1903"/>
      <c r="BB271" s="1903"/>
      <c r="BC271" s="1903"/>
      <c r="BD271" s="1903"/>
      <c r="BE271" s="1903"/>
      <c r="BF271" s="1903"/>
      <c r="BG271" s="1903"/>
      <c r="BH271" s="1903"/>
      <c r="BI271" s="1903"/>
      <c r="BJ271" s="1903"/>
      <c r="BK271" s="1903"/>
      <c r="BL271" s="1903"/>
      <c r="BM271" s="1903"/>
      <c r="BN271" s="1903"/>
      <c r="BO271" s="1903"/>
      <c r="BP271" s="1903"/>
      <c r="BQ271" s="1903"/>
      <c r="BR271" s="1903"/>
      <c r="BS271" s="1903"/>
      <c r="BT271" s="1903"/>
      <c r="BU271" s="1903"/>
      <c r="BV271" s="1904"/>
      <c r="BW271" s="95"/>
      <c r="BX271" s="59"/>
      <c r="BY271" s="59"/>
      <c r="BZ271" s="59"/>
      <c r="CA271" s="59"/>
      <c r="CB271" s="59"/>
      <c r="CC271" s="59"/>
      <c r="CD271" s="59"/>
      <c r="CE271" s="59"/>
      <c r="CF271" s="59"/>
      <c r="CG271" s="59"/>
      <c r="CH271" s="59"/>
      <c r="CI271" s="59"/>
      <c r="CJ271" s="59"/>
      <c r="CK271" s="59"/>
      <c r="CL271" s="59"/>
      <c r="CM271" s="59"/>
      <c r="CN271" s="59"/>
      <c r="CO271" s="59"/>
      <c r="CP271" s="59"/>
      <c r="CQ271" s="59"/>
      <c r="CR271" s="59"/>
      <c r="CS271" s="59"/>
      <c r="CT271" s="59"/>
      <c r="CU271" s="59"/>
      <c r="CV271" s="59"/>
      <c r="CW271" s="59"/>
      <c r="CX271" s="59"/>
      <c r="CY271" s="59"/>
      <c r="CZ271" s="59"/>
      <c r="DA271" s="59"/>
      <c r="DB271" s="59"/>
      <c r="DC271" s="59"/>
      <c r="DD271" s="59" t="s">
        <v>190</v>
      </c>
      <c r="DE271" s="59"/>
      <c r="DF271" s="59"/>
      <c r="DG271" s="59"/>
      <c r="DH271" s="101"/>
      <c r="DI271" s="95"/>
      <c r="DJ271" s="59"/>
      <c r="DK271" s="59"/>
      <c r="DL271" s="59"/>
      <c r="DM271" s="59"/>
      <c r="DN271" s="59"/>
      <c r="DO271" s="59"/>
      <c r="DP271" s="59"/>
      <c r="DQ271" s="59"/>
      <c r="DR271" s="59"/>
      <c r="DS271" s="59"/>
      <c r="DT271" s="59"/>
      <c r="DU271" s="59"/>
      <c r="DV271" s="59"/>
      <c r="DW271" s="59"/>
      <c r="DX271" s="59"/>
      <c r="DY271" s="59"/>
      <c r="DZ271" s="59"/>
      <c r="EA271" s="59"/>
      <c r="EB271" s="59"/>
      <c r="EC271" s="59"/>
      <c r="ED271" s="59"/>
      <c r="EE271" s="59"/>
      <c r="EF271" s="59"/>
      <c r="EG271" s="59"/>
      <c r="EH271" s="59"/>
      <c r="EI271" s="59"/>
      <c r="EJ271" s="59"/>
      <c r="EK271" s="59"/>
      <c r="EL271" s="59"/>
      <c r="EM271" s="59"/>
      <c r="EN271" s="59"/>
      <c r="EO271" s="59"/>
      <c r="EP271" s="59"/>
      <c r="EQ271" s="59"/>
      <c r="ER271" s="59"/>
      <c r="ES271" s="59"/>
      <c r="ET271" s="59"/>
      <c r="EU271" s="59"/>
      <c r="EV271" s="59"/>
      <c r="EW271" s="59"/>
      <c r="EX271" s="59"/>
      <c r="EY271" s="59"/>
      <c r="EZ271" s="59"/>
      <c r="FA271" s="59"/>
      <c r="FB271" s="59"/>
      <c r="FC271" s="59"/>
      <c r="FD271" s="59"/>
      <c r="FE271" s="59"/>
      <c r="FF271" s="96"/>
    </row>
    <row r="272" spans="3:162">
      <c r="C272" s="1881"/>
      <c r="D272" s="1882"/>
      <c r="E272" s="1882"/>
      <c r="F272" s="1882"/>
      <c r="G272" s="1883"/>
      <c r="H272" s="95"/>
      <c r="I272" s="59"/>
      <c r="J272" s="59"/>
      <c r="K272" s="59"/>
      <c r="L272" s="59"/>
      <c r="M272" s="59"/>
      <c r="N272" s="59"/>
      <c r="O272" s="59"/>
      <c r="P272" s="59"/>
      <c r="Q272" s="59"/>
      <c r="R272" s="59"/>
      <c r="S272" s="59"/>
      <c r="T272" s="59"/>
      <c r="U272" s="59"/>
      <c r="V272" s="59"/>
      <c r="W272" s="59"/>
      <c r="X272" s="59"/>
      <c r="Y272" s="59"/>
      <c r="Z272" s="59"/>
      <c r="AA272" s="59"/>
      <c r="AB272" s="59"/>
      <c r="AC272" s="59"/>
      <c r="AD272" s="59"/>
      <c r="AE272" s="59"/>
      <c r="AF272" s="59"/>
      <c r="AG272" s="59"/>
      <c r="AH272" s="59"/>
      <c r="AI272" s="59"/>
      <c r="AJ272" s="59"/>
      <c r="AK272" s="59"/>
      <c r="AL272" s="59"/>
      <c r="AM272" s="59"/>
      <c r="AN272" s="59"/>
      <c r="AO272" s="59"/>
      <c r="AP272" s="59"/>
      <c r="AQ272" s="59"/>
      <c r="AR272" s="59"/>
      <c r="AS272" s="101"/>
      <c r="AT272" s="59"/>
      <c r="AU272" s="59"/>
      <c r="AV272" s="59"/>
      <c r="AW272" s="59"/>
      <c r="AX272" s="59"/>
      <c r="AY272" s="59"/>
      <c r="AZ272" s="59"/>
      <c r="BA272" s="59"/>
      <c r="BB272" s="59"/>
      <c r="BC272" s="59"/>
      <c r="BD272" s="59"/>
      <c r="BE272" s="59"/>
      <c r="BF272" s="59"/>
      <c r="BG272" s="59"/>
      <c r="BH272" s="59"/>
      <c r="BI272" s="59"/>
      <c r="BJ272" s="59"/>
      <c r="BK272" s="59"/>
      <c r="BL272" s="59"/>
      <c r="BM272" s="59"/>
      <c r="BN272" s="59"/>
      <c r="BO272" s="59"/>
      <c r="BP272" s="59"/>
      <c r="BQ272" s="59"/>
      <c r="BR272" s="59"/>
      <c r="BS272" s="59"/>
      <c r="BT272" s="59"/>
      <c r="BU272" s="59"/>
      <c r="BV272" s="59"/>
      <c r="BW272" s="95"/>
      <c r="BX272" s="59"/>
      <c r="BY272" s="59"/>
      <c r="BZ272" s="59"/>
      <c r="CA272" s="59"/>
      <c r="CB272" s="59"/>
      <c r="CC272" s="59"/>
      <c r="CD272" s="59"/>
      <c r="CE272" s="59"/>
      <c r="CF272" s="59"/>
      <c r="CG272" s="59"/>
      <c r="CH272" s="59"/>
      <c r="CI272" s="59"/>
      <c r="CJ272" s="59"/>
      <c r="CK272" s="59"/>
      <c r="CL272" s="59"/>
      <c r="CM272" s="59"/>
      <c r="CN272" s="59"/>
      <c r="CO272" s="59"/>
      <c r="CP272" s="59"/>
      <c r="CQ272" s="59"/>
      <c r="CR272" s="59"/>
      <c r="CS272" s="59"/>
      <c r="CT272" s="59"/>
      <c r="CU272" s="59"/>
      <c r="CV272" s="59"/>
      <c r="CW272" s="59"/>
      <c r="CX272" s="59"/>
      <c r="CY272" s="59"/>
      <c r="CZ272" s="59"/>
      <c r="DA272" s="59"/>
      <c r="DB272" s="59"/>
      <c r="DC272" s="59"/>
      <c r="DD272" s="59"/>
      <c r="DE272" s="59"/>
      <c r="DF272" s="59"/>
      <c r="DG272" s="59"/>
      <c r="DH272" s="101"/>
      <c r="DI272" s="95"/>
      <c r="DJ272" s="59"/>
      <c r="DK272" s="59"/>
      <c r="DL272" s="59"/>
      <c r="DM272" s="59"/>
      <c r="DN272" s="59"/>
      <c r="DO272" s="59"/>
      <c r="DP272" s="59"/>
      <c r="DQ272" s="59"/>
      <c r="DR272" s="59"/>
      <c r="DS272" s="59"/>
      <c r="DT272" s="59"/>
      <c r="DU272" s="59"/>
      <c r="DV272" s="59"/>
      <c r="DW272" s="59"/>
      <c r="DX272" s="59"/>
      <c r="DY272" s="59"/>
      <c r="DZ272" s="59"/>
      <c r="EA272" s="59"/>
      <c r="EB272" s="59"/>
      <c r="EC272" s="59"/>
      <c r="ED272" s="59"/>
      <c r="EE272" s="59"/>
      <c r="EF272" s="59"/>
      <c r="EG272" s="59"/>
      <c r="EH272" s="59"/>
      <c r="EI272" s="59"/>
      <c r="EJ272" s="59"/>
      <c r="EK272" s="59"/>
      <c r="EL272" s="59"/>
      <c r="EM272" s="59"/>
      <c r="EN272" s="59"/>
      <c r="EO272" s="59"/>
      <c r="EP272" s="59"/>
      <c r="EQ272" s="59"/>
      <c r="ER272" s="59"/>
      <c r="ES272" s="59"/>
      <c r="ET272" s="59"/>
      <c r="EU272" s="59"/>
      <c r="EV272" s="59"/>
      <c r="EW272" s="59"/>
      <c r="EX272" s="59"/>
      <c r="EY272" s="59"/>
      <c r="EZ272" s="59"/>
      <c r="FA272" s="59"/>
      <c r="FB272" s="59"/>
      <c r="FC272" s="59"/>
      <c r="FD272" s="59"/>
      <c r="FE272" s="59"/>
      <c r="FF272" s="96"/>
    </row>
    <row r="273" spans="3:162">
      <c r="C273" s="1881"/>
      <c r="D273" s="1882"/>
      <c r="E273" s="1882"/>
      <c r="F273" s="1882"/>
      <c r="G273" s="1883"/>
      <c r="H273" s="95"/>
      <c r="I273" s="59"/>
      <c r="J273" s="59"/>
      <c r="K273" s="59"/>
      <c r="L273" s="59"/>
      <c r="M273" s="59"/>
      <c r="N273" s="59"/>
      <c r="O273" s="59"/>
      <c r="P273" s="59"/>
      <c r="Q273" s="59"/>
      <c r="R273" s="59"/>
      <c r="S273" s="59"/>
      <c r="T273" s="59"/>
      <c r="U273" s="59"/>
      <c r="V273" s="59"/>
      <c r="W273" s="59"/>
      <c r="X273" s="59"/>
      <c r="Y273" s="59"/>
      <c r="Z273" s="59"/>
      <c r="AA273" s="59"/>
      <c r="AB273" s="59"/>
      <c r="AC273" s="59"/>
      <c r="AD273" s="59"/>
      <c r="AE273" s="59"/>
      <c r="AF273" s="59"/>
      <c r="AG273" s="59"/>
      <c r="AH273" s="59"/>
      <c r="AI273" s="59"/>
      <c r="AJ273" s="59"/>
      <c r="AK273" s="59"/>
      <c r="AL273" s="59"/>
      <c r="AM273" s="59"/>
      <c r="AN273" s="59"/>
      <c r="AO273" s="59"/>
      <c r="AP273" s="59"/>
      <c r="AQ273" s="59"/>
      <c r="AR273" s="59"/>
      <c r="AS273" s="101"/>
      <c r="AT273" s="59"/>
      <c r="AU273" s="59"/>
      <c r="AV273" s="59"/>
      <c r="AW273" s="59"/>
      <c r="AX273" s="59"/>
      <c r="AY273" s="59"/>
      <c r="AZ273" s="59"/>
      <c r="BA273" s="59"/>
      <c r="BB273" s="59"/>
      <c r="BC273" s="59"/>
      <c r="BD273" s="59"/>
      <c r="BE273" s="59"/>
      <c r="BF273" s="59"/>
      <c r="BG273" s="59"/>
      <c r="BH273" s="59"/>
      <c r="BI273" s="59"/>
      <c r="BJ273" s="59"/>
      <c r="BK273" s="59"/>
      <c r="BL273" s="59"/>
      <c r="BM273" s="59"/>
      <c r="BN273" s="59"/>
      <c r="BO273" s="59"/>
      <c r="BP273" s="59"/>
      <c r="BQ273" s="59"/>
      <c r="BR273" s="59"/>
      <c r="BS273" s="59"/>
      <c r="BT273" s="59"/>
      <c r="BU273" s="59"/>
      <c r="BV273" s="59"/>
      <c r="BW273" s="95"/>
      <c r="BX273" s="59"/>
      <c r="BY273" s="59"/>
      <c r="BZ273" s="59"/>
      <c r="CA273" s="59"/>
      <c r="CB273" s="59"/>
      <c r="CC273" s="59"/>
      <c r="CD273" s="59"/>
      <c r="CE273" s="59"/>
      <c r="CF273" s="59"/>
      <c r="CG273" s="59"/>
      <c r="CH273" s="59"/>
      <c r="CI273" s="59"/>
      <c r="CJ273" s="59"/>
      <c r="CK273" s="59"/>
      <c r="CL273" s="59"/>
      <c r="CM273" s="59"/>
      <c r="CN273" s="59"/>
      <c r="CO273" s="59"/>
      <c r="CP273" s="59"/>
      <c r="CQ273" s="59"/>
      <c r="CR273" s="59"/>
      <c r="CS273" s="59"/>
      <c r="CT273" s="59"/>
      <c r="CU273" s="59"/>
      <c r="CV273" s="59"/>
      <c r="CW273" s="59"/>
      <c r="CX273" s="59"/>
      <c r="CY273" s="59"/>
      <c r="CZ273" s="59"/>
      <c r="DA273" s="59"/>
      <c r="DB273" s="59"/>
      <c r="DC273" s="59"/>
      <c r="DD273" s="59"/>
      <c r="DE273" s="59"/>
      <c r="DF273" s="59"/>
      <c r="DG273" s="59"/>
      <c r="DH273" s="101"/>
      <c r="DI273" s="95"/>
      <c r="DJ273" s="59"/>
      <c r="DK273" s="59"/>
      <c r="DL273" s="59"/>
      <c r="DM273" s="59"/>
      <c r="DN273" s="59"/>
      <c r="DO273" s="59"/>
      <c r="DP273" s="59"/>
      <c r="DQ273" s="59"/>
      <c r="DR273" s="59"/>
      <c r="DS273" s="59"/>
      <c r="DT273" s="59"/>
      <c r="DU273" s="59"/>
      <c r="DV273" s="59"/>
      <c r="DW273" s="59"/>
      <c r="DX273" s="59"/>
      <c r="DY273" s="59"/>
      <c r="DZ273" s="59"/>
      <c r="EA273" s="59"/>
      <c r="EB273" s="59"/>
      <c r="EC273" s="59"/>
      <c r="ED273" s="59"/>
      <c r="EE273" s="59"/>
      <c r="EF273" s="59"/>
      <c r="EG273" s="59"/>
      <c r="EH273" s="59"/>
      <c r="EI273" s="59"/>
      <c r="EJ273" s="59"/>
      <c r="EK273" s="59"/>
      <c r="EL273" s="59"/>
      <c r="EM273" s="59"/>
      <c r="EN273" s="59"/>
      <c r="EO273" s="59"/>
      <c r="EP273" s="59"/>
      <c r="EQ273" s="59"/>
      <c r="ER273" s="59"/>
      <c r="ES273" s="59"/>
      <c r="ET273" s="59"/>
      <c r="EU273" s="59"/>
      <c r="EV273" s="59"/>
      <c r="EW273" s="59"/>
      <c r="EX273" s="59"/>
      <c r="EY273" s="59"/>
      <c r="EZ273" s="59"/>
      <c r="FA273" s="59"/>
      <c r="FB273" s="59"/>
      <c r="FC273" s="59"/>
      <c r="FD273" s="59"/>
      <c r="FE273" s="59"/>
      <c r="FF273" s="96"/>
    </row>
    <row r="274" spans="3:162">
      <c r="C274" s="1881"/>
      <c r="D274" s="1882"/>
      <c r="E274" s="1882"/>
      <c r="F274" s="1882"/>
      <c r="G274" s="1883"/>
      <c r="H274" s="95"/>
      <c r="I274" s="59"/>
      <c r="J274" s="59"/>
      <c r="K274" s="59"/>
      <c r="L274" s="59"/>
      <c r="M274" s="59"/>
      <c r="N274" s="59"/>
      <c r="O274" s="59"/>
      <c r="P274" s="59"/>
      <c r="Q274" s="59"/>
      <c r="R274" s="59"/>
      <c r="S274" s="59"/>
      <c r="T274" s="59"/>
      <c r="U274" s="59"/>
      <c r="V274" s="59"/>
      <c r="W274" s="59"/>
      <c r="X274" s="59"/>
      <c r="Y274" s="59"/>
      <c r="Z274" s="59"/>
      <c r="AA274" s="59"/>
      <c r="AB274" s="59"/>
      <c r="AC274" s="59"/>
      <c r="AD274" s="59"/>
      <c r="AE274" s="59"/>
      <c r="AF274" s="59"/>
      <c r="AG274" s="59"/>
      <c r="AH274" s="59"/>
      <c r="AI274" s="59"/>
      <c r="AJ274" s="59"/>
      <c r="AK274" s="59"/>
      <c r="AL274" s="59"/>
      <c r="AM274" s="59"/>
      <c r="AN274" s="59"/>
      <c r="AO274" s="59"/>
      <c r="AP274" s="59"/>
      <c r="AQ274" s="59"/>
      <c r="AR274" s="59"/>
      <c r="AS274" s="101"/>
      <c r="AT274" s="59"/>
      <c r="AU274" s="59"/>
      <c r="AV274" s="59"/>
      <c r="AW274" s="59"/>
      <c r="AX274" s="59"/>
      <c r="AY274" s="59"/>
      <c r="AZ274" s="59"/>
      <c r="BA274" s="59"/>
      <c r="BB274" s="59"/>
      <c r="BC274" s="59"/>
      <c r="BD274" s="59"/>
      <c r="BE274" s="59"/>
      <c r="BF274" s="59"/>
      <c r="BG274" s="59"/>
      <c r="BH274" s="59"/>
      <c r="BI274" s="59"/>
      <c r="BJ274" s="59"/>
      <c r="BK274" s="59"/>
      <c r="BL274" s="59"/>
      <c r="BM274" s="59"/>
      <c r="BN274" s="59"/>
      <c r="BO274" s="59"/>
      <c r="BP274" s="59"/>
      <c r="BQ274" s="59"/>
      <c r="BR274" s="59"/>
      <c r="BS274" s="59"/>
      <c r="BT274" s="59"/>
      <c r="BU274" s="59"/>
      <c r="BV274" s="59"/>
      <c r="BW274" s="95"/>
      <c r="BX274" s="59"/>
      <c r="BY274" s="59"/>
      <c r="BZ274" s="59"/>
      <c r="CA274" s="59"/>
      <c r="CB274" s="59"/>
      <c r="CC274" s="59"/>
      <c r="CD274" s="59"/>
      <c r="CE274" s="59"/>
      <c r="CF274" s="59"/>
      <c r="CG274" s="59"/>
      <c r="CH274" s="59"/>
      <c r="CI274" s="59"/>
      <c r="CJ274" s="59"/>
      <c r="CK274" s="59"/>
      <c r="CL274" s="59"/>
      <c r="CM274" s="59"/>
      <c r="CN274" s="59"/>
      <c r="CO274" s="59"/>
      <c r="CP274" s="59"/>
      <c r="CQ274" s="59"/>
      <c r="CR274" s="59"/>
      <c r="CS274" s="59"/>
      <c r="CT274" s="59"/>
      <c r="CU274" s="59"/>
      <c r="CV274" s="59"/>
      <c r="CW274" s="59"/>
      <c r="CX274" s="59"/>
      <c r="CY274" s="59"/>
      <c r="CZ274" s="59"/>
      <c r="DA274" s="59"/>
      <c r="DB274" s="59"/>
      <c r="DC274" s="59"/>
      <c r="DD274" s="59"/>
      <c r="DE274" s="59"/>
      <c r="DF274" s="59"/>
      <c r="DG274" s="59"/>
      <c r="DH274" s="101"/>
      <c r="DI274" s="95"/>
      <c r="DJ274" s="59"/>
      <c r="DK274" s="59"/>
      <c r="DL274" s="59"/>
      <c r="DM274" s="59"/>
      <c r="DN274" s="59"/>
      <c r="DO274" s="59"/>
      <c r="DP274" s="59"/>
      <c r="DQ274" s="59"/>
      <c r="DR274" s="59"/>
      <c r="DS274" s="59"/>
      <c r="DT274" s="59"/>
      <c r="DU274" s="59"/>
      <c r="DV274" s="59"/>
      <c r="DW274" s="59"/>
      <c r="DX274" s="59"/>
      <c r="DY274" s="59"/>
      <c r="DZ274" s="59"/>
      <c r="EA274" s="59"/>
      <c r="EB274" s="59"/>
      <c r="EC274" s="59"/>
      <c r="ED274" s="59"/>
      <c r="EE274" s="59"/>
      <c r="EF274" s="59"/>
      <c r="EG274" s="59"/>
      <c r="EH274" s="59"/>
      <c r="EI274" s="59"/>
      <c r="EJ274" s="59"/>
      <c r="EK274" s="59"/>
      <c r="EL274" s="59"/>
      <c r="EM274" s="59"/>
      <c r="EN274" s="59"/>
      <c r="EO274" s="59"/>
      <c r="EP274" s="59"/>
      <c r="EQ274" s="59"/>
      <c r="ER274" s="59"/>
      <c r="ES274" s="59"/>
      <c r="ET274" s="59"/>
      <c r="EU274" s="59"/>
      <c r="EV274" s="59"/>
      <c r="EW274" s="59"/>
      <c r="EX274" s="59"/>
      <c r="EY274" s="59"/>
      <c r="EZ274" s="59"/>
      <c r="FA274" s="59"/>
      <c r="FB274" s="59"/>
      <c r="FC274" s="59"/>
      <c r="FD274" s="59"/>
      <c r="FE274" s="59"/>
      <c r="FF274" s="96"/>
    </row>
    <row r="275" spans="3:162">
      <c r="C275" s="1881"/>
      <c r="D275" s="1882"/>
      <c r="E275" s="1882"/>
      <c r="F275" s="1882"/>
      <c r="G275" s="1883"/>
      <c r="H275" s="95"/>
      <c r="I275" s="59"/>
      <c r="J275" s="59"/>
      <c r="K275" s="59"/>
      <c r="L275" s="59"/>
      <c r="M275" s="59"/>
      <c r="N275" s="59"/>
      <c r="O275" s="59"/>
      <c r="P275" s="59"/>
      <c r="Q275" s="59"/>
      <c r="R275" s="59"/>
      <c r="S275" s="59"/>
      <c r="T275" s="59"/>
      <c r="U275" s="59"/>
      <c r="V275" s="59"/>
      <c r="W275" s="59"/>
      <c r="X275" s="59"/>
      <c r="Y275" s="59"/>
      <c r="Z275" s="59"/>
      <c r="AA275" s="59"/>
      <c r="AB275" s="59"/>
      <c r="AC275" s="59"/>
      <c r="AD275" s="59"/>
      <c r="AE275" s="59"/>
      <c r="AF275" s="59"/>
      <c r="AG275" s="59"/>
      <c r="AH275" s="59"/>
      <c r="AI275" s="59"/>
      <c r="AJ275" s="59"/>
      <c r="AK275" s="59"/>
      <c r="AL275" s="59"/>
      <c r="AM275" s="59"/>
      <c r="AN275" s="59"/>
      <c r="AO275" s="59"/>
      <c r="AP275" s="59"/>
      <c r="AQ275" s="59"/>
      <c r="AR275" s="59"/>
      <c r="AS275" s="101"/>
      <c r="AT275" s="59"/>
      <c r="AU275" s="59"/>
      <c r="AV275" s="59"/>
      <c r="AW275" s="59"/>
      <c r="AX275" s="59"/>
      <c r="AY275" s="59"/>
      <c r="AZ275" s="59"/>
      <c r="BA275" s="59"/>
      <c r="BB275" s="59"/>
      <c r="BC275" s="59"/>
      <c r="BD275" s="59"/>
      <c r="BE275" s="59"/>
      <c r="BF275" s="59"/>
      <c r="BG275" s="59"/>
      <c r="BH275" s="59"/>
      <c r="BI275" s="59"/>
      <c r="BJ275" s="59"/>
      <c r="BK275" s="59"/>
      <c r="BL275" s="59"/>
      <c r="BM275" s="59"/>
      <c r="BN275" s="59"/>
      <c r="BO275" s="59"/>
      <c r="BP275" s="59"/>
      <c r="BQ275" s="59"/>
      <c r="BR275" s="59"/>
      <c r="BS275" s="59"/>
      <c r="BT275" s="59"/>
      <c r="BU275" s="59"/>
      <c r="BV275" s="59"/>
      <c r="BW275" s="95"/>
      <c r="BX275" s="59"/>
      <c r="BY275" s="59"/>
      <c r="BZ275" s="59"/>
      <c r="CA275" s="59"/>
      <c r="CB275" s="59"/>
      <c r="CC275" s="59"/>
      <c r="CD275" s="59"/>
      <c r="CE275" s="59"/>
      <c r="CF275" s="59"/>
      <c r="CG275" s="59"/>
      <c r="CH275" s="59"/>
      <c r="CI275" s="59"/>
      <c r="CJ275" s="59"/>
      <c r="CK275" s="59"/>
      <c r="CL275" s="59"/>
      <c r="CM275" s="59"/>
      <c r="CN275" s="59"/>
      <c r="CO275" s="59"/>
      <c r="CP275" s="59"/>
      <c r="CQ275" s="59"/>
      <c r="CR275" s="59"/>
      <c r="CS275" s="59"/>
      <c r="CT275" s="59"/>
      <c r="CU275" s="59"/>
      <c r="CV275" s="59"/>
      <c r="CW275" s="59"/>
      <c r="CX275" s="59"/>
      <c r="CY275" s="59"/>
      <c r="CZ275" s="59"/>
      <c r="DA275" s="59"/>
      <c r="DB275" s="59"/>
      <c r="DC275" s="59"/>
      <c r="DD275" s="59"/>
      <c r="DE275" s="59"/>
      <c r="DF275" s="59"/>
      <c r="DG275" s="59"/>
      <c r="DH275" s="101"/>
      <c r="DI275" s="95"/>
      <c r="DJ275" s="59"/>
      <c r="DK275" s="59"/>
      <c r="DL275" s="59"/>
      <c r="DM275" s="59"/>
      <c r="DN275" s="59"/>
      <c r="DO275" s="59"/>
      <c r="DP275" s="59"/>
      <c r="DQ275" s="59"/>
      <c r="DR275" s="59"/>
      <c r="DS275" s="59"/>
      <c r="DT275" s="59"/>
      <c r="DU275" s="59"/>
      <c r="DV275" s="59"/>
      <c r="DW275" s="59"/>
      <c r="DX275" s="59"/>
      <c r="DY275" s="59"/>
      <c r="DZ275" s="59"/>
      <c r="EA275" s="59"/>
      <c r="EB275" s="59"/>
      <c r="EC275" s="59"/>
      <c r="ED275" s="59"/>
      <c r="EE275" s="59"/>
      <c r="EF275" s="59"/>
      <c r="EG275" s="59"/>
      <c r="EH275" s="59"/>
      <c r="EI275" s="59"/>
      <c r="EJ275" s="59"/>
      <c r="EK275" s="59"/>
      <c r="EL275" s="59"/>
      <c r="EM275" s="59"/>
      <c r="EN275" s="59"/>
      <c r="EO275" s="59"/>
      <c r="EP275" s="59"/>
      <c r="EQ275" s="59"/>
      <c r="ER275" s="59"/>
      <c r="ES275" s="59"/>
      <c r="ET275" s="59"/>
      <c r="EU275" s="59"/>
      <c r="EV275" s="59"/>
      <c r="EW275" s="59"/>
      <c r="EX275" s="59"/>
      <c r="EY275" s="59"/>
      <c r="EZ275" s="59"/>
      <c r="FA275" s="59"/>
      <c r="FB275" s="59"/>
      <c r="FC275" s="59"/>
      <c r="FD275" s="59"/>
      <c r="FE275" s="59"/>
      <c r="FF275" s="96"/>
    </row>
    <row r="276" spans="3:162">
      <c r="C276" s="1881"/>
      <c r="D276" s="1882"/>
      <c r="E276" s="1882"/>
      <c r="F276" s="1882"/>
      <c r="G276" s="1883"/>
      <c r="H276" s="95"/>
      <c r="I276" s="59"/>
      <c r="J276" s="59"/>
      <c r="K276" s="59"/>
      <c r="L276" s="59"/>
      <c r="M276" s="59"/>
      <c r="N276" s="59"/>
      <c r="O276" s="59"/>
      <c r="P276" s="59"/>
      <c r="Q276" s="59"/>
      <c r="R276" s="59"/>
      <c r="S276" s="59"/>
      <c r="T276" s="59"/>
      <c r="U276" s="59"/>
      <c r="V276" s="59"/>
      <c r="W276" s="59"/>
      <c r="X276" s="59"/>
      <c r="Y276" s="59"/>
      <c r="Z276" s="59"/>
      <c r="AA276" s="59"/>
      <c r="AB276" s="59"/>
      <c r="AC276" s="59"/>
      <c r="AD276" s="59"/>
      <c r="AE276" s="59"/>
      <c r="AF276" s="59"/>
      <c r="AG276" s="59"/>
      <c r="AH276" s="59"/>
      <c r="AI276" s="59"/>
      <c r="AJ276" s="59"/>
      <c r="AK276" s="59"/>
      <c r="AL276" s="59"/>
      <c r="AM276" s="59"/>
      <c r="AN276" s="59"/>
      <c r="AO276" s="59"/>
      <c r="AP276" s="59"/>
      <c r="AQ276" s="59"/>
      <c r="AR276" s="59"/>
      <c r="AS276" s="101"/>
      <c r="AT276" s="59"/>
      <c r="AU276" s="59"/>
      <c r="AV276" s="59"/>
      <c r="AW276" s="59"/>
      <c r="AX276" s="59"/>
      <c r="AY276" s="59"/>
      <c r="AZ276" s="59"/>
      <c r="BA276" s="59"/>
      <c r="BB276" s="59"/>
      <c r="BC276" s="59"/>
      <c r="BD276" s="59"/>
      <c r="BE276" s="59"/>
      <c r="BF276" s="59"/>
      <c r="BG276" s="59"/>
      <c r="BH276" s="59"/>
      <c r="BI276" s="59"/>
      <c r="BJ276" s="59"/>
      <c r="BK276" s="59"/>
      <c r="BL276" s="59"/>
      <c r="BM276" s="59"/>
      <c r="BN276" s="59"/>
      <c r="BO276" s="59"/>
      <c r="BP276" s="59"/>
      <c r="BQ276" s="59"/>
      <c r="BR276" s="59"/>
      <c r="BS276" s="59"/>
      <c r="BT276" s="59"/>
      <c r="BU276" s="59"/>
      <c r="BV276" s="59"/>
      <c r="BW276" s="95"/>
      <c r="BX276" s="59"/>
      <c r="BY276" s="59"/>
      <c r="BZ276" s="59"/>
      <c r="CA276" s="59"/>
      <c r="CB276" s="59"/>
      <c r="CC276" s="59"/>
      <c r="CD276" s="59"/>
      <c r="CE276" s="59"/>
      <c r="CF276" s="59"/>
      <c r="CG276" s="59"/>
      <c r="CH276" s="59"/>
      <c r="CI276" s="59"/>
      <c r="CJ276" s="59"/>
      <c r="CK276" s="59"/>
      <c r="CL276" s="59"/>
      <c r="CM276" s="59"/>
      <c r="CN276" s="59"/>
      <c r="CO276" s="59"/>
      <c r="CP276" s="59"/>
      <c r="CQ276" s="59"/>
      <c r="CR276" s="59"/>
      <c r="CS276" s="59"/>
      <c r="CT276" s="59"/>
      <c r="CU276" s="59"/>
      <c r="CV276" s="59"/>
      <c r="CW276" s="59"/>
      <c r="CX276" s="59"/>
      <c r="CY276" s="59"/>
      <c r="CZ276" s="59"/>
      <c r="DA276" s="59"/>
      <c r="DB276" s="59"/>
      <c r="DC276" s="59"/>
      <c r="DD276" s="59"/>
      <c r="DE276" s="59"/>
      <c r="DF276" s="59"/>
      <c r="DG276" s="59"/>
      <c r="DH276" s="101"/>
      <c r="DI276" s="95"/>
      <c r="DJ276" s="59"/>
      <c r="DK276" s="59"/>
      <c r="DL276" s="59"/>
      <c r="DM276" s="59"/>
      <c r="DN276" s="59"/>
      <c r="DO276" s="59"/>
      <c r="DP276" s="59"/>
      <c r="DQ276" s="59"/>
      <c r="DR276" s="59"/>
      <c r="DS276" s="59"/>
      <c r="DT276" s="59"/>
      <c r="DU276" s="59"/>
      <c r="DV276" s="59"/>
      <c r="DW276" s="59"/>
      <c r="DX276" s="59"/>
      <c r="DY276" s="59"/>
      <c r="DZ276" s="59"/>
      <c r="EA276" s="59"/>
      <c r="EB276" s="59"/>
      <c r="EC276" s="59"/>
      <c r="ED276" s="59"/>
      <c r="EE276" s="59"/>
      <c r="EF276" s="59"/>
      <c r="EG276" s="59"/>
      <c r="EH276" s="59"/>
      <c r="EI276" s="59"/>
      <c r="EJ276" s="59"/>
      <c r="EK276" s="59"/>
      <c r="EL276" s="59"/>
      <c r="EM276" s="59"/>
      <c r="EN276" s="59"/>
      <c r="EO276" s="59"/>
      <c r="EP276" s="59"/>
      <c r="EQ276" s="59"/>
      <c r="ER276" s="59"/>
      <c r="ES276" s="59"/>
      <c r="ET276" s="59"/>
      <c r="EU276" s="59"/>
      <c r="EV276" s="59"/>
      <c r="EW276" s="59"/>
      <c r="EX276" s="59"/>
      <c r="EY276" s="59"/>
      <c r="EZ276" s="59"/>
      <c r="FA276" s="59"/>
      <c r="FB276" s="59"/>
      <c r="FC276" s="59"/>
      <c r="FD276" s="59"/>
      <c r="FE276" s="59"/>
      <c r="FF276" s="96"/>
    </row>
    <row r="277" spans="3:162">
      <c r="C277" s="1881"/>
      <c r="D277" s="1882"/>
      <c r="E277" s="1882"/>
      <c r="F277" s="1882"/>
      <c r="G277" s="1883"/>
      <c r="H277" s="95"/>
      <c r="I277" s="59"/>
      <c r="J277" s="59"/>
      <c r="K277" s="59"/>
      <c r="L277" s="59"/>
      <c r="M277" s="59"/>
      <c r="N277" s="59"/>
      <c r="O277" s="59"/>
      <c r="P277" s="59"/>
      <c r="Q277" s="59"/>
      <c r="R277" s="59"/>
      <c r="S277" s="59"/>
      <c r="T277" s="59"/>
      <c r="U277" s="59"/>
      <c r="V277" s="59"/>
      <c r="W277" s="59"/>
      <c r="X277" s="59"/>
      <c r="Y277" s="59"/>
      <c r="Z277" s="59"/>
      <c r="AA277" s="59"/>
      <c r="AB277" s="59"/>
      <c r="AC277" s="59"/>
      <c r="AD277" s="59"/>
      <c r="AE277" s="59"/>
      <c r="AF277" s="59"/>
      <c r="AG277" s="59"/>
      <c r="AH277" s="59"/>
      <c r="AI277" s="59"/>
      <c r="AJ277" s="59"/>
      <c r="AK277" s="59"/>
      <c r="AL277" s="59"/>
      <c r="AM277" s="59"/>
      <c r="AN277" s="59"/>
      <c r="AO277" s="59"/>
      <c r="AP277" s="59"/>
      <c r="AQ277" s="59"/>
      <c r="AR277" s="59"/>
      <c r="AS277" s="101"/>
      <c r="AT277" s="59"/>
      <c r="AU277" s="59"/>
      <c r="AV277" s="59"/>
      <c r="AW277" s="59"/>
      <c r="AX277" s="59"/>
      <c r="AY277" s="59"/>
      <c r="AZ277" s="59"/>
      <c r="BA277" s="59"/>
      <c r="BB277" s="59"/>
      <c r="BC277" s="59"/>
      <c r="BD277" s="59"/>
      <c r="BE277" s="59"/>
      <c r="BF277" s="59"/>
      <c r="BG277" s="59"/>
      <c r="BH277" s="59"/>
      <c r="BI277" s="59"/>
      <c r="BJ277" s="59"/>
      <c r="BK277" s="59"/>
      <c r="BL277" s="59"/>
      <c r="BM277" s="59"/>
      <c r="BN277" s="59"/>
      <c r="BO277" s="59"/>
      <c r="BP277" s="59"/>
      <c r="BQ277" s="59"/>
      <c r="BR277" s="59"/>
      <c r="BS277" s="59"/>
      <c r="BT277" s="59"/>
      <c r="BU277" s="59"/>
      <c r="BV277" s="59"/>
      <c r="BW277" s="95"/>
      <c r="BX277" s="59"/>
      <c r="BY277" s="59"/>
      <c r="BZ277" s="59"/>
      <c r="CA277" s="59"/>
      <c r="CB277" s="59"/>
      <c r="CC277" s="59"/>
      <c r="CD277" s="59"/>
      <c r="CE277" s="59"/>
      <c r="CF277" s="59"/>
      <c r="CG277" s="59"/>
      <c r="CH277" s="59"/>
      <c r="CI277" s="59"/>
      <c r="CJ277" s="59"/>
      <c r="CK277" s="59"/>
      <c r="CL277" s="59"/>
      <c r="CM277" s="59"/>
      <c r="CN277" s="59"/>
      <c r="CO277" s="59"/>
      <c r="CP277" s="59"/>
      <c r="CQ277" s="59"/>
      <c r="CR277" s="59"/>
      <c r="CS277" s="59"/>
      <c r="CT277" s="59"/>
      <c r="CU277" s="59"/>
      <c r="CV277" s="59"/>
      <c r="CW277" s="59"/>
      <c r="CX277" s="59"/>
      <c r="CY277" s="59"/>
      <c r="CZ277" s="59"/>
      <c r="DA277" s="59"/>
      <c r="DB277" s="59"/>
      <c r="DC277" s="59"/>
      <c r="DD277" s="59"/>
      <c r="DE277" s="59"/>
      <c r="DF277" s="59"/>
      <c r="DG277" s="59"/>
      <c r="DH277" s="101"/>
      <c r="DI277" s="95"/>
      <c r="DJ277" s="59"/>
      <c r="DK277" s="59"/>
      <c r="DL277" s="59"/>
      <c r="DM277" s="59"/>
      <c r="DN277" s="59"/>
      <c r="DO277" s="59"/>
      <c r="DP277" s="59"/>
      <c r="DQ277" s="59"/>
      <c r="DR277" s="59"/>
      <c r="DS277" s="59"/>
      <c r="DT277" s="59"/>
      <c r="DU277" s="59"/>
      <c r="DV277" s="59"/>
      <c r="DW277" s="59"/>
      <c r="DX277" s="59"/>
      <c r="DY277" s="59"/>
      <c r="DZ277" s="59"/>
      <c r="EA277" s="59"/>
      <c r="EB277" s="59"/>
      <c r="EC277" s="59"/>
      <c r="ED277" s="59"/>
      <c r="EE277" s="59"/>
      <c r="EF277" s="59"/>
      <c r="EG277" s="59"/>
      <c r="EH277" s="59"/>
      <c r="EI277" s="59"/>
      <c r="EJ277" s="59"/>
      <c r="EK277" s="59"/>
      <c r="EL277" s="59"/>
      <c r="EM277" s="59"/>
      <c r="EN277" s="59"/>
      <c r="EO277" s="59"/>
      <c r="EP277" s="59"/>
      <c r="EQ277" s="59"/>
      <c r="ER277" s="59"/>
      <c r="ES277" s="59"/>
      <c r="ET277" s="59"/>
      <c r="EU277" s="59"/>
      <c r="EV277" s="59"/>
      <c r="EW277" s="59"/>
      <c r="EX277" s="59"/>
      <c r="EY277" s="59"/>
      <c r="EZ277" s="59"/>
      <c r="FA277" s="59"/>
      <c r="FB277" s="59"/>
      <c r="FC277" s="59"/>
      <c r="FD277" s="59"/>
      <c r="FE277" s="59"/>
      <c r="FF277" s="96"/>
    </row>
    <row r="278" spans="3:162">
      <c r="C278" s="1881"/>
      <c r="D278" s="1882"/>
      <c r="E278" s="1882"/>
      <c r="F278" s="1882"/>
      <c r="G278" s="1883"/>
      <c r="H278" s="95"/>
      <c r="I278" s="59"/>
      <c r="J278" s="59"/>
      <c r="K278" s="59"/>
      <c r="L278" s="59"/>
      <c r="M278" s="59"/>
      <c r="N278" s="59"/>
      <c r="O278" s="59"/>
      <c r="P278" s="59"/>
      <c r="Q278" s="59"/>
      <c r="R278" s="59"/>
      <c r="S278" s="59"/>
      <c r="T278" s="59"/>
      <c r="U278" s="59"/>
      <c r="V278" s="59"/>
      <c r="W278" s="59"/>
      <c r="X278" s="59"/>
      <c r="Y278" s="59"/>
      <c r="Z278" s="59"/>
      <c r="AA278" s="59"/>
      <c r="AB278" s="59"/>
      <c r="AC278" s="59"/>
      <c r="AD278" s="59"/>
      <c r="AE278" s="59"/>
      <c r="AF278" s="59"/>
      <c r="AG278" s="59"/>
      <c r="AH278" s="59"/>
      <c r="AI278" s="59"/>
      <c r="AJ278" s="59"/>
      <c r="AK278" s="59"/>
      <c r="AL278" s="59"/>
      <c r="AM278" s="59"/>
      <c r="AN278" s="59"/>
      <c r="AO278" s="59"/>
      <c r="AP278" s="59"/>
      <c r="AQ278" s="59"/>
      <c r="AR278" s="59"/>
      <c r="AS278" s="101"/>
      <c r="AT278" s="59"/>
      <c r="AU278" s="59"/>
      <c r="AV278" s="59"/>
      <c r="AW278" s="59"/>
      <c r="AX278" s="59"/>
      <c r="AY278" s="59"/>
      <c r="AZ278" s="59"/>
      <c r="BA278" s="59"/>
      <c r="BB278" s="59"/>
      <c r="BC278" s="59"/>
      <c r="BD278" s="59"/>
      <c r="BE278" s="59"/>
      <c r="BF278" s="59"/>
      <c r="BG278" s="59"/>
      <c r="BH278" s="59"/>
      <c r="BI278" s="59"/>
      <c r="BJ278" s="59"/>
      <c r="BK278" s="59"/>
      <c r="BL278" s="59"/>
      <c r="BM278" s="59"/>
      <c r="BN278" s="59"/>
      <c r="BO278" s="59"/>
      <c r="BP278" s="59"/>
      <c r="BQ278" s="59"/>
      <c r="BR278" s="59"/>
      <c r="BS278" s="59"/>
      <c r="BT278" s="59"/>
      <c r="BU278" s="59"/>
      <c r="BV278" s="59"/>
      <c r="BW278" s="95"/>
      <c r="BX278" s="59"/>
      <c r="BY278" s="59"/>
      <c r="BZ278" s="59"/>
      <c r="CA278" s="59"/>
      <c r="CB278" s="59"/>
      <c r="CC278" s="59"/>
      <c r="CD278" s="59"/>
      <c r="CE278" s="59"/>
      <c r="CF278" s="59"/>
      <c r="CG278" s="59"/>
      <c r="CH278" s="59"/>
      <c r="CI278" s="59"/>
      <c r="CJ278" s="59"/>
      <c r="CK278" s="59"/>
      <c r="CL278" s="59"/>
      <c r="CM278" s="59"/>
      <c r="CN278" s="59"/>
      <c r="CO278" s="59"/>
      <c r="CP278" s="59"/>
      <c r="CQ278" s="59"/>
      <c r="CR278" s="59"/>
      <c r="CS278" s="59"/>
      <c r="CT278" s="59"/>
      <c r="CU278" s="59"/>
      <c r="CV278" s="59"/>
      <c r="CW278" s="59"/>
      <c r="CX278" s="59"/>
      <c r="CY278" s="59"/>
      <c r="CZ278" s="59"/>
      <c r="DA278" s="59"/>
      <c r="DB278" s="59"/>
      <c r="DC278" s="59"/>
      <c r="DD278" s="59"/>
      <c r="DE278" s="59"/>
      <c r="DF278" s="59"/>
      <c r="DG278" s="59"/>
      <c r="DH278" s="101"/>
      <c r="DI278" s="95"/>
      <c r="DJ278" s="59"/>
      <c r="DK278" s="59"/>
      <c r="DL278" s="59"/>
      <c r="DM278" s="59"/>
      <c r="DN278" s="59"/>
      <c r="DO278" s="59"/>
      <c r="DP278" s="59"/>
      <c r="DQ278" s="59"/>
      <c r="DR278" s="59"/>
      <c r="DS278" s="59"/>
      <c r="DT278" s="59"/>
      <c r="DU278" s="59"/>
      <c r="DV278" s="59"/>
      <c r="DW278" s="59"/>
      <c r="DX278" s="59"/>
      <c r="DY278" s="59"/>
      <c r="DZ278" s="59"/>
      <c r="EA278" s="59"/>
      <c r="EB278" s="59"/>
      <c r="EC278" s="59"/>
      <c r="ED278" s="59"/>
      <c r="EE278" s="59"/>
      <c r="EF278" s="59"/>
      <c r="EG278" s="59"/>
      <c r="EH278" s="59"/>
      <c r="EI278" s="59"/>
      <c r="EJ278" s="59"/>
      <c r="EK278" s="59"/>
      <c r="EL278" s="59"/>
      <c r="EM278" s="59"/>
      <c r="EN278" s="59"/>
      <c r="EO278" s="59"/>
      <c r="EP278" s="59"/>
      <c r="EQ278" s="59"/>
      <c r="ER278" s="59"/>
      <c r="ES278" s="59"/>
      <c r="ET278" s="59"/>
      <c r="EU278" s="59"/>
      <c r="EV278" s="59"/>
      <c r="EW278" s="59"/>
      <c r="EX278" s="59"/>
      <c r="EY278" s="59"/>
      <c r="EZ278" s="59"/>
      <c r="FA278" s="59"/>
      <c r="FB278" s="59"/>
      <c r="FC278" s="59"/>
      <c r="FD278" s="59"/>
      <c r="FE278" s="59"/>
      <c r="FF278" s="96"/>
    </row>
    <row r="279" spans="3:162">
      <c r="C279" s="1881"/>
      <c r="D279" s="1882"/>
      <c r="E279" s="1882"/>
      <c r="F279" s="1882"/>
      <c r="G279" s="1883"/>
      <c r="H279" s="95"/>
      <c r="I279" s="59"/>
      <c r="J279" s="59"/>
      <c r="K279" s="59"/>
      <c r="L279" s="59"/>
      <c r="M279" s="59"/>
      <c r="N279" s="59"/>
      <c r="O279" s="59"/>
      <c r="P279" s="59"/>
      <c r="Q279" s="59"/>
      <c r="R279" s="59"/>
      <c r="S279" s="59"/>
      <c r="T279" s="59"/>
      <c r="U279" s="59"/>
      <c r="V279" s="59"/>
      <c r="W279" s="59"/>
      <c r="X279" s="59"/>
      <c r="Y279" s="59"/>
      <c r="Z279" s="59"/>
      <c r="AA279" s="59"/>
      <c r="AB279" s="59"/>
      <c r="AC279" s="59"/>
      <c r="AD279" s="59"/>
      <c r="AE279" s="59"/>
      <c r="AF279" s="59"/>
      <c r="AG279" s="59"/>
      <c r="AH279" s="59"/>
      <c r="AI279" s="59"/>
      <c r="AJ279" s="59"/>
      <c r="AK279" s="59"/>
      <c r="AL279" s="59"/>
      <c r="AM279" s="59"/>
      <c r="AN279" s="59"/>
      <c r="AO279" s="59"/>
      <c r="AP279" s="59"/>
      <c r="AQ279" s="59"/>
      <c r="AR279" s="59"/>
      <c r="AS279" s="101"/>
      <c r="AT279" s="59"/>
      <c r="AU279" s="59"/>
      <c r="AV279" s="59"/>
      <c r="AW279" s="59"/>
      <c r="AX279" s="59"/>
      <c r="AY279" s="59"/>
      <c r="AZ279" s="59"/>
      <c r="BA279" s="59"/>
      <c r="BB279" s="59"/>
      <c r="BC279" s="59"/>
      <c r="BD279" s="59"/>
      <c r="BE279" s="59"/>
      <c r="BF279" s="59"/>
      <c r="BG279" s="59"/>
      <c r="BH279" s="59"/>
      <c r="BI279" s="59"/>
      <c r="BJ279" s="59"/>
      <c r="BK279" s="59"/>
      <c r="BL279" s="59"/>
      <c r="BM279" s="59"/>
      <c r="BN279" s="59"/>
      <c r="BO279" s="59"/>
      <c r="BP279" s="59"/>
      <c r="BQ279" s="59"/>
      <c r="BR279" s="59"/>
      <c r="BS279" s="59"/>
      <c r="BT279" s="59"/>
      <c r="BU279" s="59"/>
      <c r="BV279" s="59"/>
      <c r="BW279" s="95"/>
      <c r="BX279" s="59"/>
      <c r="BY279" s="59"/>
      <c r="BZ279" s="59"/>
      <c r="CA279" s="59"/>
      <c r="CB279" s="59"/>
      <c r="CC279" s="59"/>
      <c r="CD279" s="59"/>
      <c r="CE279" s="59"/>
      <c r="CF279" s="59"/>
      <c r="CG279" s="59"/>
      <c r="CH279" s="59"/>
      <c r="CI279" s="59"/>
      <c r="CJ279" s="59"/>
      <c r="CK279" s="59"/>
      <c r="CL279" s="59"/>
      <c r="CM279" s="59"/>
      <c r="CN279" s="59"/>
      <c r="CO279" s="59"/>
      <c r="CP279" s="59"/>
      <c r="CQ279" s="59"/>
      <c r="CR279" s="59"/>
      <c r="CS279" s="59"/>
      <c r="CT279" s="59"/>
      <c r="CU279" s="59"/>
      <c r="CV279" s="59"/>
      <c r="CW279" s="59"/>
      <c r="CX279" s="59"/>
      <c r="CY279" s="59"/>
      <c r="CZ279" s="59"/>
      <c r="DA279" s="59"/>
      <c r="DB279" s="59"/>
      <c r="DC279" s="59"/>
      <c r="DD279" s="59"/>
      <c r="DE279" s="59"/>
      <c r="DF279" s="59"/>
      <c r="DG279" s="59"/>
      <c r="DH279" s="101"/>
      <c r="DI279" s="95"/>
      <c r="DJ279" s="59"/>
      <c r="DK279" s="59"/>
      <c r="DL279" s="59"/>
      <c r="DM279" s="59"/>
      <c r="DN279" s="59"/>
      <c r="DO279" s="59"/>
      <c r="DP279" s="59"/>
      <c r="DQ279" s="59"/>
      <c r="DR279" s="59"/>
      <c r="DS279" s="59"/>
      <c r="DT279" s="59"/>
      <c r="DU279" s="59"/>
      <c r="DV279" s="59"/>
      <c r="DW279" s="59"/>
      <c r="DX279" s="59"/>
      <c r="DY279" s="59"/>
      <c r="DZ279" s="59"/>
      <c r="EA279" s="59"/>
      <c r="EB279" s="59"/>
      <c r="EC279" s="59"/>
      <c r="ED279" s="59"/>
      <c r="EE279" s="59"/>
      <c r="EF279" s="59"/>
      <c r="EG279" s="59"/>
      <c r="EH279" s="59"/>
      <c r="EI279" s="59"/>
      <c r="EJ279" s="59"/>
      <c r="EK279" s="59"/>
      <c r="EL279" s="59"/>
      <c r="EM279" s="59"/>
      <c r="EN279" s="59"/>
      <c r="EO279" s="59"/>
      <c r="EP279" s="59"/>
      <c r="EQ279" s="59"/>
      <c r="ER279" s="59"/>
      <c r="ES279" s="59"/>
      <c r="ET279" s="59"/>
      <c r="EU279" s="59"/>
      <c r="EV279" s="59"/>
      <c r="EW279" s="59"/>
      <c r="EX279" s="59"/>
      <c r="EY279" s="59"/>
      <c r="EZ279" s="59"/>
      <c r="FA279" s="59"/>
      <c r="FB279" s="59"/>
      <c r="FC279" s="59"/>
      <c r="FD279" s="59"/>
      <c r="FE279" s="59"/>
      <c r="FF279" s="96"/>
    </row>
    <row r="280" spans="3:162">
      <c r="C280" s="1881"/>
      <c r="D280" s="1882"/>
      <c r="E280" s="1882"/>
      <c r="F280" s="1882"/>
      <c r="G280" s="1883"/>
      <c r="H280" s="95"/>
      <c r="I280" s="59"/>
      <c r="J280" s="59"/>
      <c r="K280" s="59"/>
      <c r="L280" s="59"/>
      <c r="M280" s="59"/>
      <c r="N280" s="59"/>
      <c r="O280" s="59"/>
      <c r="P280" s="59"/>
      <c r="Q280" s="59"/>
      <c r="R280" s="59"/>
      <c r="S280" s="59"/>
      <c r="T280" s="59"/>
      <c r="U280" s="59"/>
      <c r="V280" s="59"/>
      <c r="W280" s="59"/>
      <c r="X280" s="59"/>
      <c r="Y280" s="59"/>
      <c r="Z280" s="59"/>
      <c r="AA280" s="59"/>
      <c r="AB280" s="59"/>
      <c r="AC280" s="59"/>
      <c r="AD280" s="59"/>
      <c r="AE280" s="59"/>
      <c r="AF280" s="59"/>
      <c r="AG280" s="59"/>
      <c r="AH280" s="59"/>
      <c r="AI280" s="59"/>
      <c r="AJ280" s="59"/>
      <c r="AK280" s="59"/>
      <c r="AL280" s="59"/>
      <c r="AM280" s="59"/>
      <c r="AN280" s="59"/>
      <c r="AO280" s="59"/>
      <c r="AP280" s="59"/>
      <c r="AQ280" s="59"/>
      <c r="AR280" s="59"/>
      <c r="AS280" s="101"/>
      <c r="AT280" s="59"/>
      <c r="AU280" s="59"/>
      <c r="AV280" s="59"/>
      <c r="AW280" s="59"/>
      <c r="AX280" s="59"/>
      <c r="AY280" s="59"/>
      <c r="AZ280" s="59"/>
      <c r="BA280" s="59"/>
      <c r="BB280" s="59"/>
      <c r="BC280" s="59"/>
      <c r="BD280" s="59"/>
      <c r="BE280" s="59"/>
      <c r="BF280" s="59"/>
      <c r="BG280" s="59"/>
      <c r="BH280" s="59"/>
      <c r="BI280" s="59"/>
      <c r="BJ280" s="59"/>
      <c r="BK280" s="59"/>
      <c r="BL280" s="59"/>
      <c r="BM280" s="59"/>
      <c r="BN280" s="59"/>
      <c r="BO280" s="59"/>
      <c r="BP280" s="59"/>
      <c r="BQ280" s="59"/>
      <c r="BR280" s="59"/>
      <c r="BS280" s="59"/>
      <c r="BT280" s="59"/>
      <c r="BU280" s="59"/>
      <c r="BV280" s="59"/>
      <c r="BW280" s="95"/>
      <c r="BX280" s="59"/>
      <c r="BY280" s="59"/>
      <c r="BZ280" s="59"/>
      <c r="CA280" s="59"/>
      <c r="CB280" s="59"/>
      <c r="CC280" s="59"/>
      <c r="CD280" s="59"/>
      <c r="CE280" s="59"/>
      <c r="CF280" s="59"/>
      <c r="CG280" s="59"/>
      <c r="CH280" s="59"/>
      <c r="CI280" s="59"/>
      <c r="CJ280" s="59"/>
      <c r="CK280" s="59"/>
      <c r="CL280" s="59"/>
      <c r="CM280" s="59"/>
      <c r="CN280" s="59"/>
      <c r="CO280" s="59"/>
      <c r="CP280" s="59"/>
      <c r="CQ280" s="59"/>
      <c r="CR280" s="59"/>
      <c r="CS280" s="59"/>
      <c r="CT280" s="59"/>
      <c r="CU280" s="59"/>
      <c r="CV280" s="59"/>
      <c r="CW280" s="59"/>
      <c r="CX280" s="59"/>
      <c r="CY280" s="59"/>
      <c r="CZ280" s="59"/>
      <c r="DA280" s="59"/>
      <c r="DB280" s="59"/>
      <c r="DC280" s="59"/>
      <c r="DD280" s="59"/>
      <c r="DE280" s="59"/>
      <c r="DF280" s="59"/>
      <c r="DG280" s="59"/>
      <c r="DH280" s="101"/>
      <c r="DI280" s="95"/>
      <c r="DJ280" s="59"/>
      <c r="DK280" s="59"/>
      <c r="DL280" s="59"/>
      <c r="DM280" s="59"/>
      <c r="DN280" s="59"/>
      <c r="DO280" s="59"/>
      <c r="DP280" s="59"/>
      <c r="DQ280" s="59"/>
      <c r="DR280" s="59"/>
      <c r="DS280" s="59"/>
      <c r="DT280" s="59"/>
      <c r="DU280" s="59"/>
      <c r="DV280" s="59"/>
      <c r="DW280" s="59"/>
      <c r="DX280" s="59"/>
      <c r="DY280" s="59"/>
      <c r="DZ280" s="59"/>
      <c r="EA280" s="59"/>
      <c r="EB280" s="59"/>
      <c r="EC280" s="59"/>
      <c r="ED280" s="59"/>
      <c r="EE280" s="59"/>
      <c r="EF280" s="59"/>
      <c r="EG280" s="59"/>
      <c r="EH280" s="59"/>
      <c r="EI280" s="59"/>
      <c r="EJ280" s="59"/>
      <c r="EK280" s="59"/>
      <c r="EL280" s="59"/>
      <c r="EM280" s="59"/>
      <c r="EN280" s="59"/>
      <c r="EO280" s="59"/>
      <c r="EP280" s="59"/>
      <c r="EQ280" s="59"/>
      <c r="ER280" s="59"/>
      <c r="ES280" s="59"/>
      <c r="ET280" s="59"/>
      <c r="EU280" s="59"/>
      <c r="EV280" s="59"/>
      <c r="EW280" s="59"/>
      <c r="EX280" s="59"/>
      <c r="EY280" s="59"/>
      <c r="EZ280" s="59"/>
      <c r="FA280" s="59"/>
      <c r="FB280" s="59"/>
      <c r="FC280" s="59"/>
      <c r="FD280" s="59"/>
      <c r="FE280" s="59"/>
      <c r="FF280" s="96"/>
    </row>
    <row r="281" spans="3:162">
      <c r="C281" s="1881"/>
      <c r="D281" s="1882"/>
      <c r="E281" s="1882"/>
      <c r="F281" s="1882"/>
      <c r="G281" s="1883"/>
      <c r="H281" s="95"/>
      <c r="I281" s="59"/>
      <c r="J281" s="59"/>
      <c r="K281" s="59"/>
      <c r="L281" s="59"/>
      <c r="M281" s="59"/>
      <c r="N281" s="59"/>
      <c r="O281" s="59"/>
      <c r="P281" s="59"/>
      <c r="Q281" s="59"/>
      <c r="R281" s="59"/>
      <c r="S281" s="59"/>
      <c r="T281" s="59"/>
      <c r="U281" s="59"/>
      <c r="V281" s="59"/>
      <c r="W281" s="59"/>
      <c r="X281" s="59"/>
      <c r="Y281" s="59"/>
      <c r="Z281" s="59"/>
      <c r="AA281" s="59"/>
      <c r="AB281" s="59"/>
      <c r="AC281" s="59"/>
      <c r="AD281" s="59"/>
      <c r="AE281" s="59"/>
      <c r="AF281" s="59"/>
      <c r="AG281" s="59"/>
      <c r="AH281" s="59"/>
      <c r="AI281" s="59"/>
      <c r="AJ281" s="59"/>
      <c r="AK281" s="59"/>
      <c r="AL281" s="59"/>
      <c r="AM281" s="59"/>
      <c r="AN281" s="59"/>
      <c r="AO281" s="59"/>
      <c r="AP281" s="59"/>
      <c r="AQ281" s="59"/>
      <c r="AR281" s="59"/>
      <c r="AS281" s="101"/>
      <c r="AT281" s="59"/>
      <c r="AU281" s="59"/>
      <c r="AV281" s="59"/>
      <c r="AW281" s="59"/>
      <c r="AX281" s="59"/>
      <c r="AY281" s="59"/>
      <c r="AZ281" s="59"/>
      <c r="BA281" s="59"/>
      <c r="BB281" s="59"/>
      <c r="BC281" s="59"/>
      <c r="BD281" s="59"/>
      <c r="BE281" s="59"/>
      <c r="BF281" s="59"/>
      <c r="BG281" s="59"/>
      <c r="BH281" s="59"/>
      <c r="BI281" s="59"/>
      <c r="BJ281" s="59"/>
      <c r="BK281" s="59"/>
      <c r="BL281" s="59"/>
      <c r="BM281" s="59"/>
      <c r="BN281" s="59"/>
      <c r="BO281" s="59"/>
      <c r="BP281" s="59"/>
      <c r="BQ281" s="59"/>
      <c r="BR281" s="59"/>
      <c r="BS281" s="59"/>
      <c r="BT281" s="59"/>
      <c r="BU281" s="59"/>
      <c r="BV281" s="59"/>
      <c r="BW281" s="95"/>
      <c r="BX281" s="59"/>
      <c r="BY281" s="59"/>
      <c r="BZ281" s="59"/>
      <c r="CA281" s="59"/>
      <c r="CB281" s="59"/>
      <c r="CC281" s="59"/>
      <c r="CD281" s="59"/>
      <c r="CE281" s="59"/>
      <c r="CF281" s="59"/>
      <c r="CG281" s="59"/>
      <c r="CH281" s="59"/>
      <c r="CI281" s="59"/>
      <c r="CJ281" s="59"/>
      <c r="CK281" s="59"/>
      <c r="CL281" s="59"/>
      <c r="CM281" s="59"/>
      <c r="CN281" s="59"/>
      <c r="CO281" s="59"/>
      <c r="CP281" s="59"/>
      <c r="CQ281" s="59"/>
      <c r="CR281" s="59"/>
      <c r="CS281" s="59"/>
      <c r="CT281" s="59"/>
      <c r="CU281" s="59"/>
      <c r="CV281" s="59"/>
      <c r="CW281" s="59"/>
      <c r="CX281" s="59"/>
      <c r="CY281" s="59"/>
      <c r="CZ281" s="59"/>
      <c r="DA281" s="59"/>
      <c r="DB281" s="59"/>
      <c r="DC281" s="59"/>
      <c r="DD281" s="59"/>
      <c r="DE281" s="59"/>
      <c r="DF281" s="59"/>
      <c r="DG281" s="59"/>
      <c r="DH281" s="101"/>
      <c r="DI281" s="95"/>
      <c r="DJ281" s="59"/>
      <c r="DK281" s="59"/>
      <c r="DL281" s="59"/>
      <c r="DM281" s="59"/>
      <c r="DN281" s="59"/>
      <c r="DO281" s="59"/>
      <c r="DP281" s="59"/>
      <c r="DQ281" s="59"/>
      <c r="DR281" s="59"/>
      <c r="DS281" s="59"/>
      <c r="DT281" s="59"/>
      <c r="DU281" s="59"/>
      <c r="DV281" s="59"/>
      <c r="DW281" s="59"/>
      <c r="DX281" s="59"/>
      <c r="DY281" s="59"/>
      <c r="DZ281" s="59"/>
      <c r="EA281" s="59"/>
      <c r="EB281" s="59"/>
      <c r="EC281" s="59"/>
      <c r="ED281" s="59"/>
      <c r="EE281" s="59"/>
      <c r="EF281" s="59"/>
      <c r="EG281" s="59"/>
      <c r="EH281" s="59"/>
      <c r="EI281" s="59"/>
      <c r="EJ281" s="59"/>
      <c r="EK281" s="59"/>
      <c r="EL281" s="59"/>
      <c r="EM281" s="59"/>
      <c r="EN281" s="59"/>
      <c r="EO281" s="59"/>
      <c r="EP281" s="59"/>
      <c r="EQ281" s="59"/>
      <c r="ER281" s="59"/>
      <c r="ES281" s="59"/>
      <c r="ET281" s="59"/>
      <c r="EU281" s="59"/>
      <c r="EV281" s="59"/>
      <c r="EW281" s="59"/>
      <c r="EX281" s="59"/>
      <c r="EY281" s="59"/>
      <c r="EZ281" s="59"/>
      <c r="FA281" s="59"/>
      <c r="FB281" s="59"/>
      <c r="FC281" s="59"/>
      <c r="FD281" s="59"/>
      <c r="FE281" s="59"/>
      <c r="FF281" s="96"/>
    </row>
    <row r="282" spans="3:162">
      <c r="C282" s="1881"/>
      <c r="D282" s="1882"/>
      <c r="E282" s="1882"/>
      <c r="F282" s="1882"/>
      <c r="G282" s="1883"/>
      <c r="H282" s="95"/>
      <c r="I282" s="59"/>
      <c r="J282" s="59"/>
      <c r="K282" s="59"/>
      <c r="L282" s="59"/>
      <c r="M282" s="59"/>
      <c r="N282" s="59"/>
      <c r="O282" s="59"/>
      <c r="P282" s="59"/>
      <c r="Q282" s="59"/>
      <c r="R282" s="59"/>
      <c r="S282" s="59"/>
      <c r="T282" s="59"/>
      <c r="U282" s="59"/>
      <c r="V282" s="59"/>
      <c r="W282" s="59"/>
      <c r="X282" s="59"/>
      <c r="Y282" s="59"/>
      <c r="Z282" s="59"/>
      <c r="AA282" s="59"/>
      <c r="AB282" s="59"/>
      <c r="AC282" s="59"/>
      <c r="AD282" s="59"/>
      <c r="AE282" s="59"/>
      <c r="AF282" s="59"/>
      <c r="AG282" s="59"/>
      <c r="AH282" s="59"/>
      <c r="AI282" s="59"/>
      <c r="AJ282" s="59"/>
      <c r="AK282" s="59"/>
      <c r="AL282" s="59"/>
      <c r="AM282" s="59"/>
      <c r="AN282" s="59"/>
      <c r="AO282" s="59"/>
      <c r="AP282" s="59"/>
      <c r="AQ282" s="59"/>
      <c r="AR282" s="59"/>
      <c r="AS282" s="101"/>
      <c r="AT282" s="59"/>
      <c r="AU282" s="59"/>
      <c r="AV282" s="59"/>
      <c r="AW282" s="59"/>
      <c r="AX282" s="59"/>
      <c r="AY282" s="59"/>
      <c r="AZ282" s="59"/>
      <c r="BA282" s="59"/>
      <c r="BB282" s="59"/>
      <c r="BC282" s="59"/>
      <c r="BD282" s="59"/>
      <c r="BE282" s="59"/>
      <c r="BF282" s="59"/>
      <c r="BG282" s="59"/>
      <c r="BH282" s="59"/>
      <c r="BI282" s="59"/>
      <c r="BJ282" s="59"/>
      <c r="BK282" s="59"/>
      <c r="BL282" s="59"/>
      <c r="BM282" s="59"/>
      <c r="BN282" s="59"/>
      <c r="BO282" s="59"/>
      <c r="BP282" s="59"/>
      <c r="BQ282" s="59"/>
      <c r="BR282" s="59"/>
      <c r="BS282" s="59"/>
      <c r="BT282" s="59"/>
      <c r="BU282" s="59"/>
      <c r="BV282" s="59"/>
      <c r="BW282" s="95"/>
      <c r="BX282" s="59"/>
      <c r="BY282" s="59"/>
      <c r="BZ282" s="59"/>
      <c r="CA282" s="59"/>
      <c r="CB282" s="59"/>
      <c r="CC282" s="59"/>
      <c r="CD282" s="59"/>
      <c r="CE282" s="59"/>
      <c r="CF282" s="59"/>
      <c r="CG282" s="59"/>
      <c r="CH282" s="59"/>
      <c r="CI282" s="59"/>
      <c r="CJ282" s="59"/>
      <c r="CK282" s="59"/>
      <c r="CL282" s="59"/>
      <c r="CM282" s="59"/>
      <c r="CN282" s="59"/>
      <c r="CO282" s="59"/>
      <c r="CP282" s="59"/>
      <c r="CQ282" s="59"/>
      <c r="CR282" s="59"/>
      <c r="CS282" s="59"/>
      <c r="CT282" s="59"/>
      <c r="CU282" s="59"/>
      <c r="CV282" s="59"/>
      <c r="CW282" s="59"/>
      <c r="CX282" s="59"/>
      <c r="CY282" s="59"/>
      <c r="CZ282" s="59"/>
      <c r="DA282" s="59"/>
      <c r="DB282" s="59"/>
      <c r="DC282" s="59"/>
      <c r="DD282" s="59"/>
      <c r="DE282" s="59"/>
      <c r="DF282" s="59"/>
      <c r="DG282" s="59"/>
      <c r="DH282" s="101"/>
      <c r="DI282" s="95"/>
      <c r="DJ282" s="59"/>
      <c r="DK282" s="59"/>
      <c r="DL282" s="59"/>
      <c r="DM282" s="59"/>
      <c r="DN282" s="59"/>
      <c r="DO282" s="59"/>
      <c r="DP282" s="59"/>
      <c r="DQ282" s="59"/>
      <c r="DR282" s="59"/>
      <c r="DS282" s="59"/>
      <c r="DT282" s="59"/>
      <c r="DU282" s="59"/>
      <c r="DV282" s="59"/>
      <c r="DW282" s="59"/>
      <c r="DX282" s="59"/>
      <c r="DY282" s="59"/>
      <c r="DZ282" s="59"/>
      <c r="EA282" s="59"/>
      <c r="EB282" s="59"/>
      <c r="EC282" s="59"/>
      <c r="ED282" s="59"/>
      <c r="EE282" s="59"/>
      <c r="EF282" s="59"/>
      <c r="EG282" s="59"/>
      <c r="EH282" s="59"/>
      <c r="EI282" s="59"/>
      <c r="EJ282" s="59"/>
      <c r="EK282" s="59"/>
      <c r="EL282" s="59"/>
      <c r="EM282" s="59"/>
      <c r="EN282" s="59"/>
      <c r="EO282" s="59"/>
      <c r="EP282" s="59"/>
      <c r="EQ282" s="59"/>
      <c r="ER282" s="59"/>
      <c r="ES282" s="59"/>
      <c r="ET282" s="59"/>
      <c r="EU282" s="59"/>
      <c r="EV282" s="59"/>
      <c r="EW282" s="59"/>
      <c r="EX282" s="59"/>
      <c r="EY282" s="59"/>
      <c r="EZ282" s="59"/>
      <c r="FA282" s="59"/>
      <c r="FB282" s="59"/>
      <c r="FC282" s="59"/>
      <c r="FD282" s="59"/>
      <c r="FE282" s="59"/>
      <c r="FF282" s="96"/>
    </row>
    <row r="283" spans="3:162">
      <c r="C283" s="1881"/>
      <c r="D283" s="1882"/>
      <c r="E283" s="1882"/>
      <c r="F283" s="1882"/>
      <c r="G283" s="1883"/>
      <c r="H283" s="95"/>
      <c r="I283" s="59"/>
      <c r="J283" s="59"/>
      <c r="K283" s="59"/>
      <c r="L283" s="59"/>
      <c r="M283" s="59"/>
      <c r="N283" s="59"/>
      <c r="O283" s="59"/>
      <c r="P283" s="59"/>
      <c r="Q283" s="59"/>
      <c r="R283" s="59"/>
      <c r="S283" s="59"/>
      <c r="T283" s="59"/>
      <c r="U283" s="59"/>
      <c r="V283" s="59"/>
      <c r="W283" s="59"/>
      <c r="X283" s="59"/>
      <c r="Y283" s="59"/>
      <c r="Z283" s="59"/>
      <c r="AA283" s="59"/>
      <c r="AB283" s="59"/>
      <c r="AC283" s="59"/>
      <c r="AD283" s="59"/>
      <c r="AE283" s="59"/>
      <c r="AF283" s="59"/>
      <c r="AG283" s="59"/>
      <c r="AH283" s="59"/>
      <c r="AI283" s="59"/>
      <c r="AJ283" s="59"/>
      <c r="AK283" s="59"/>
      <c r="AL283" s="59"/>
      <c r="AM283" s="59"/>
      <c r="AN283" s="59"/>
      <c r="AO283" s="59"/>
      <c r="AP283" s="59"/>
      <c r="AQ283" s="59"/>
      <c r="AR283" s="59"/>
      <c r="AS283" s="101"/>
      <c r="AT283" s="59"/>
      <c r="AU283" s="59"/>
      <c r="AV283" s="59"/>
      <c r="AW283" s="59"/>
      <c r="AX283" s="59"/>
      <c r="AY283" s="59"/>
      <c r="AZ283" s="59"/>
      <c r="BA283" s="59"/>
      <c r="BB283" s="59"/>
      <c r="BC283" s="59"/>
      <c r="BD283" s="59"/>
      <c r="BE283" s="59"/>
      <c r="BF283" s="59"/>
      <c r="BG283" s="59"/>
      <c r="BH283" s="59"/>
      <c r="BI283" s="59"/>
      <c r="BJ283" s="59"/>
      <c r="BK283" s="59"/>
      <c r="BL283" s="59"/>
      <c r="BM283" s="59"/>
      <c r="BN283" s="59"/>
      <c r="BO283" s="59"/>
      <c r="BP283" s="59"/>
      <c r="BQ283" s="59"/>
      <c r="BR283" s="59"/>
      <c r="BS283" s="59"/>
      <c r="BT283" s="59"/>
      <c r="BU283" s="59"/>
      <c r="BV283" s="59"/>
      <c r="BW283" s="95"/>
      <c r="BX283" s="59"/>
      <c r="BY283" s="59"/>
      <c r="BZ283" s="59"/>
      <c r="CA283" s="59"/>
      <c r="CB283" s="59"/>
      <c r="CC283" s="59"/>
      <c r="CD283" s="59"/>
      <c r="CE283" s="59"/>
      <c r="CF283" s="59"/>
      <c r="CG283" s="59"/>
      <c r="CH283" s="59"/>
      <c r="CI283" s="59"/>
      <c r="CJ283" s="59"/>
      <c r="CK283" s="59"/>
      <c r="CL283" s="59"/>
      <c r="CM283" s="59"/>
      <c r="CN283" s="59"/>
      <c r="CO283" s="59"/>
      <c r="CP283" s="59"/>
      <c r="CQ283" s="59"/>
      <c r="CR283" s="59"/>
      <c r="CS283" s="59"/>
      <c r="CT283" s="59"/>
      <c r="CU283" s="59"/>
      <c r="CV283" s="59"/>
      <c r="CW283" s="59"/>
      <c r="CX283" s="59"/>
      <c r="CY283" s="59"/>
      <c r="CZ283" s="59"/>
      <c r="DA283" s="59"/>
      <c r="DB283" s="59"/>
      <c r="DC283" s="59"/>
      <c r="DD283" s="59"/>
      <c r="DE283" s="59"/>
      <c r="DF283" s="59"/>
      <c r="DG283" s="59"/>
      <c r="DH283" s="101"/>
      <c r="DI283" s="95"/>
      <c r="DJ283" s="59"/>
      <c r="DK283" s="59"/>
      <c r="DL283" s="59"/>
      <c r="DM283" s="59"/>
      <c r="DN283" s="59"/>
      <c r="DO283" s="59"/>
      <c r="DP283" s="59"/>
      <c r="DQ283" s="59"/>
      <c r="DR283" s="59"/>
      <c r="DS283" s="59"/>
      <c r="DT283" s="59"/>
      <c r="DU283" s="59"/>
      <c r="DV283" s="59"/>
      <c r="DW283" s="59"/>
      <c r="DX283" s="59"/>
      <c r="DY283" s="59"/>
      <c r="DZ283" s="59"/>
      <c r="EA283" s="59"/>
      <c r="EB283" s="59"/>
      <c r="EC283" s="59"/>
      <c r="ED283" s="59"/>
      <c r="EE283" s="59"/>
      <c r="EF283" s="59"/>
      <c r="EG283" s="59"/>
      <c r="EH283" s="59"/>
      <c r="EI283" s="59"/>
      <c r="EJ283" s="59"/>
      <c r="EK283" s="59"/>
      <c r="EL283" s="59"/>
      <c r="EM283" s="59"/>
      <c r="EN283" s="59"/>
      <c r="EO283" s="59"/>
      <c r="EP283" s="59"/>
      <c r="EQ283" s="59"/>
      <c r="ER283" s="59"/>
      <c r="ES283" s="59"/>
      <c r="ET283" s="59"/>
      <c r="EU283" s="59"/>
      <c r="EV283" s="59"/>
      <c r="EW283" s="59"/>
      <c r="EX283" s="59"/>
      <c r="EY283" s="59"/>
      <c r="EZ283" s="59"/>
      <c r="FA283" s="59"/>
      <c r="FB283" s="59"/>
      <c r="FC283" s="59"/>
      <c r="FD283" s="59"/>
      <c r="FE283" s="59"/>
      <c r="FF283" s="96"/>
    </row>
    <row r="284" spans="3:162">
      <c r="C284" s="1881"/>
      <c r="D284" s="1882"/>
      <c r="E284" s="1882"/>
      <c r="F284" s="1882"/>
      <c r="G284" s="1883"/>
      <c r="H284" s="95"/>
      <c r="I284" s="59"/>
      <c r="J284" s="59"/>
      <c r="K284" s="59"/>
      <c r="L284" s="59"/>
      <c r="M284" s="59"/>
      <c r="N284" s="59"/>
      <c r="O284" s="59"/>
      <c r="P284" s="59"/>
      <c r="Q284" s="59"/>
      <c r="R284" s="59"/>
      <c r="S284" s="59"/>
      <c r="T284" s="59"/>
      <c r="U284" s="59"/>
      <c r="V284" s="59"/>
      <c r="W284" s="59"/>
      <c r="X284" s="59"/>
      <c r="Y284" s="59"/>
      <c r="Z284" s="59"/>
      <c r="AA284" s="59"/>
      <c r="AB284" s="59"/>
      <c r="AC284" s="59"/>
      <c r="AD284" s="59"/>
      <c r="AE284" s="59"/>
      <c r="AF284" s="59"/>
      <c r="AG284" s="59"/>
      <c r="AH284" s="59"/>
      <c r="AI284" s="59"/>
      <c r="AJ284" s="59"/>
      <c r="AK284" s="59"/>
      <c r="AL284" s="59"/>
      <c r="AM284" s="59"/>
      <c r="AN284" s="59"/>
      <c r="AO284" s="59"/>
      <c r="AP284" s="59"/>
      <c r="AQ284" s="59"/>
      <c r="AR284" s="59"/>
      <c r="AS284" s="101"/>
      <c r="AT284" s="59"/>
      <c r="AU284" s="59"/>
      <c r="AV284" s="59"/>
      <c r="AW284" s="59"/>
      <c r="AX284" s="59"/>
      <c r="AY284" s="59"/>
      <c r="AZ284" s="59"/>
      <c r="BA284" s="59"/>
      <c r="BB284" s="59"/>
      <c r="BC284" s="59"/>
      <c r="BD284" s="59"/>
      <c r="BE284" s="59"/>
      <c r="BF284" s="59"/>
      <c r="BG284" s="59"/>
      <c r="BH284" s="59"/>
      <c r="BI284" s="59"/>
      <c r="BJ284" s="59"/>
      <c r="BK284" s="59"/>
      <c r="BL284" s="59"/>
      <c r="BM284" s="59"/>
      <c r="BN284" s="59"/>
      <c r="BO284" s="59"/>
      <c r="BP284" s="59"/>
      <c r="BQ284" s="59"/>
      <c r="BR284" s="59"/>
      <c r="BS284" s="59"/>
      <c r="BT284" s="59"/>
      <c r="BU284" s="59"/>
      <c r="BV284" s="59"/>
      <c r="BW284" s="95"/>
      <c r="BX284" s="59"/>
      <c r="BY284" s="59"/>
      <c r="BZ284" s="59"/>
      <c r="CA284" s="59"/>
      <c r="CB284" s="59"/>
      <c r="CC284" s="59"/>
      <c r="CD284" s="59"/>
      <c r="CE284" s="59"/>
      <c r="CF284" s="59"/>
      <c r="CG284" s="59"/>
      <c r="CH284" s="59"/>
      <c r="CI284" s="59"/>
      <c r="CJ284" s="59"/>
      <c r="CK284" s="59"/>
      <c r="CL284" s="59"/>
      <c r="CM284" s="59"/>
      <c r="CN284" s="59"/>
      <c r="CO284" s="59"/>
      <c r="CP284" s="59"/>
      <c r="CQ284" s="59"/>
      <c r="CR284" s="59"/>
      <c r="CS284" s="59"/>
      <c r="CT284" s="59"/>
      <c r="CU284" s="59"/>
      <c r="CV284" s="59"/>
      <c r="CW284" s="59"/>
      <c r="CX284" s="59"/>
      <c r="CY284" s="59"/>
      <c r="CZ284" s="59"/>
      <c r="DA284" s="59"/>
      <c r="DB284" s="59"/>
      <c r="DC284" s="59"/>
      <c r="DD284" s="59"/>
      <c r="DE284" s="59"/>
      <c r="DF284" s="59"/>
      <c r="DG284" s="59"/>
      <c r="DH284" s="101"/>
      <c r="DI284" s="95"/>
      <c r="DJ284" s="59"/>
      <c r="DK284" s="59"/>
      <c r="DL284" s="59"/>
      <c r="DM284" s="59"/>
      <c r="DN284" s="59"/>
      <c r="DO284" s="59"/>
      <c r="DP284" s="59"/>
      <c r="DQ284" s="59"/>
      <c r="DR284" s="59"/>
      <c r="DS284" s="59"/>
      <c r="DT284" s="59"/>
      <c r="DU284" s="59"/>
      <c r="DV284" s="59"/>
      <c r="DW284" s="59"/>
      <c r="DX284" s="59"/>
      <c r="DY284" s="59"/>
      <c r="DZ284" s="59"/>
      <c r="EA284" s="59"/>
      <c r="EB284" s="59"/>
      <c r="EC284" s="59"/>
      <c r="ED284" s="59"/>
      <c r="EE284" s="59"/>
      <c r="EF284" s="59"/>
      <c r="EG284" s="59"/>
      <c r="EH284" s="59"/>
      <c r="EI284" s="59"/>
      <c r="EJ284" s="59"/>
      <c r="EK284" s="59"/>
      <c r="EL284" s="59"/>
      <c r="EM284" s="59"/>
      <c r="EN284" s="59"/>
      <c r="EO284" s="59"/>
      <c r="EP284" s="59"/>
      <c r="EQ284" s="59"/>
      <c r="ER284" s="59"/>
      <c r="ES284" s="59"/>
      <c r="ET284" s="59"/>
      <c r="EU284" s="59"/>
      <c r="EV284" s="59"/>
      <c r="EW284" s="59"/>
      <c r="EX284" s="59"/>
      <c r="EY284" s="59"/>
      <c r="EZ284" s="59"/>
      <c r="FA284" s="59"/>
      <c r="FB284" s="59"/>
      <c r="FC284" s="59"/>
      <c r="FD284" s="59"/>
      <c r="FE284" s="59"/>
      <c r="FF284" s="96"/>
    </row>
    <row r="285" spans="3:162">
      <c r="C285" s="1881"/>
      <c r="D285" s="1882"/>
      <c r="E285" s="1882"/>
      <c r="F285" s="1882"/>
      <c r="G285" s="1883"/>
      <c r="H285" s="95"/>
      <c r="I285" s="59"/>
      <c r="J285" s="59"/>
      <c r="K285" s="59"/>
      <c r="L285" s="59"/>
      <c r="M285" s="59"/>
      <c r="N285" s="59"/>
      <c r="O285" s="59"/>
      <c r="P285" s="59"/>
      <c r="Q285" s="59"/>
      <c r="R285" s="59"/>
      <c r="S285" s="59"/>
      <c r="T285" s="59"/>
      <c r="U285" s="59"/>
      <c r="V285" s="59"/>
      <c r="W285" s="59"/>
      <c r="X285" s="59"/>
      <c r="Y285" s="59"/>
      <c r="Z285" s="59"/>
      <c r="AA285" s="59"/>
      <c r="AB285" s="59"/>
      <c r="AC285" s="59"/>
      <c r="AD285" s="59"/>
      <c r="AE285" s="59"/>
      <c r="AF285" s="59"/>
      <c r="AG285" s="59"/>
      <c r="AH285" s="59"/>
      <c r="AI285" s="59"/>
      <c r="AJ285" s="59"/>
      <c r="AK285" s="59"/>
      <c r="AL285" s="59"/>
      <c r="AM285" s="59"/>
      <c r="AN285" s="59"/>
      <c r="AO285" s="59"/>
      <c r="AP285" s="59"/>
      <c r="AQ285" s="59"/>
      <c r="AR285" s="59"/>
      <c r="AS285" s="101"/>
      <c r="AT285" s="59"/>
      <c r="AU285" s="59"/>
      <c r="AV285" s="59"/>
      <c r="AW285" s="59"/>
      <c r="AX285" s="59"/>
      <c r="AY285" s="59"/>
      <c r="AZ285" s="59"/>
      <c r="BA285" s="59"/>
      <c r="BB285" s="59"/>
      <c r="BC285" s="59"/>
      <c r="BD285" s="59"/>
      <c r="BE285" s="59"/>
      <c r="BF285" s="59"/>
      <c r="BG285" s="59"/>
      <c r="BH285" s="59"/>
      <c r="BI285" s="59"/>
      <c r="BJ285" s="59"/>
      <c r="BK285" s="59"/>
      <c r="BL285" s="59"/>
      <c r="BM285" s="59"/>
      <c r="BN285" s="59"/>
      <c r="BO285" s="59"/>
      <c r="BP285" s="59"/>
      <c r="BQ285" s="59"/>
      <c r="BR285" s="59"/>
      <c r="BS285" s="59"/>
      <c r="BT285" s="59"/>
      <c r="BU285" s="59"/>
      <c r="BV285" s="59"/>
      <c r="BW285" s="95"/>
      <c r="BX285" s="59"/>
      <c r="BY285" s="59"/>
      <c r="BZ285" s="59"/>
      <c r="CA285" s="59"/>
      <c r="CB285" s="59"/>
      <c r="CC285" s="59"/>
      <c r="CD285" s="59"/>
      <c r="CE285" s="59"/>
      <c r="CF285" s="59"/>
      <c r="CG285" s="59"/>
      <c r="CH285" s="59"/>
      <c r="CI285" s="59"/>
      <c r="CJ285" s="59"/>
      <c r="CK285" s="59"/>
      <c r="CL285" s="59"/>
      <c r="CM285" s="59"/>
      <c r="CN285" s="59"/>
      <c r="CO285" s="59"/>
      <c r="CP285" s="59"/>
      <c r="CQ285" s="59"/>
      <c r="CR285" s="59"/>
      <c r="CS285" s="59"/>
      <c r="CT285" s="59"/>
      <c r="CU285" s="59"/>
      <c r="CV285" s="59"/>
      <c r="CW285" s="59"/>
      <c r="CX285" s="59"/>
      <c r="CY285" s="59"/>
      <c r="CZ285" s="59"/>
      <c r="DA285" s="59"/>
      <c r="DB285" s="59"/>
      <c r="DC285" s="59"/>
      <c r="DD285" s="59"/>
      <c r="DE285" s="59"/>
      <c r="DF285" s="59"/>
      <c r="DG285" s="59"/>
      <c r="DH285" s="101"/>
      <c r="DI285" s="95"/>
      <c r="DJ285" s="59"/>
      <c r="DK285" s="59"/>
      <c r="DL285" s="59"/>
      <c r="DM285" s="59"/>
      <c r="DN285" s="59"/>
      <c r="DO285" s="59"/>
      <c r="DP285" s="59"/>
      <c r="DQ285" s="59"/>
      <c r="DR285" s="59"/>
      <c r="DS285" s="59"/>
      <c r="DT285" s="59"/>
      <c r="DU285" s="59"/>
      <c r="DV285" s="59"/>
      <c r="DW285" s="59"/>
      <c r="DX285" s="59"/>
      <c r="DY285" s="59"/>
      <c r="DZ285" s="59"/>
      <c r="EA285" s="59"/>
      <c r="EB285" s="59"/>
      <c r="EC285" s="59"/>
      <c r="ED285" s="59"/>
      <c r="EE285" s="59"/>
      <c r="EF285" s="59"/>
      <c r="EG285" s="59"/>
      <c r="EH285" s="59"/>
      <c r="EI285" s="59"/>
      <c r="EJ285" s="59"/>
      <c r="EK285" s="59"/>
      <c r="EL285" s="59"/>
      <c r="EM285" s="59"/>
      <c r="EN285" s="59"/>
      <c r="EO285" s="59"/>
      <c r="EP285" s="59"/>
      <c r="EQ285" s="59"/>
      <c r="ER285" s="59"/>
      <c r="ES285" s="59"/>
      <c r="ET285" s="59"/>
      <c r="EU285" s="59"/>
      <c r="EV285" s="59"/>
      <c r="EW285" s="59"/>
      <c r="EX285" s="59"/>
      <c r="EY285" s="59"/>
      <c r="EZ285" s="59"/>
      <c r="FA285" s="59"/>
      <c r="FB285" s="59"/>
      <c r="FC285" s="59"/>
      <c r="FD285" s="59"/>
      <c r="FE285" s="59"/>
      <c r="FF285" s="96"/>
    </row>
    <row r="286" spans="3:162">
      <c r="C286" s="1881"/>
      <c r="D286" s="1882"/>
      <c r="E286" s="1882"/>
      <c r="F286" s="1882"/>
      <c r="G286" s="1883"/>
      <c r="H286" s="95"/>
      <c r="I286" s="59"/>
      <c r="J286" s="59"/>
      <c r="K286" s="59"/>
      <c r="L286" s="59"/>
      <c r="M286" s="59"/>
      <c r="N286" s="59"/>
      <c r="O286" s="59"/>
      <c r="P286" s="59"/>
      <c r="Q286" s="59"/>
      <c r="R286" s="59"/>
      <c r="S286" s="59"/>
      <c r="T286" s="59"/>
      <c r="U286" s="59"/>
      <c r="V286" s="59"/>
      <c r="W286" s="59"/>
      <c r="X286" s="59"/>
      <c r="Y286" s="59"/>
      <c r="Z286" s="59"/>
      <c r="AA286" s="59"/>
      <c r="AB286" s="59"/>
      <c r="AC286" s="59"/>
      <c r="AD286" s="59"/>
      <c r="AE286" s="59"/>
      <c r="AF286" s="59"/>
      <c r="AG286" s="59"/>
      <c r="AH286" s="59"/>
      <c r="AI286" s="59"/>
      <c r="AJ286" s="59"/>
      <c r="AK286" s="59"/>
      <c r="AL286" s="59"/>
      <c r="AM286" s="59"/>
      <c r="AN286" s="59"/>
      <c r="AO286" s="59"/>
      <c r="AP286" s="59"/>
      <c r="AQ286" s="59"/>
      <c r="AR286" s="59"/>
      <c r="AS286" s="101"/>
      <c r="AT286" s="59"/>
      <c r="AU286" s="59"/>
      <c r="AV286" s="59"/>
      <c r="AW286" s="59"/>
      <c r="AX286" s="59"/>
      <c r="AY286" s="59"/>
      <c r="AZ286" s="59"/>
      <c r="BA286" s="59"/>
      <c r="BB286" s="59"/>
      <c r="BC286" s="59"/>
      <c r="BD286" s="59"/>
      <c r="BE286" s="59"/>
      <c r="BF286" s="59"/>
      <c r="BG286" s="59"/>
      <c r="BH286" s="59"/>
      <c r="BI286" s="59"/>
      <c r="BJ286" s="59"/>
      <c r="BK286" s="59"/>
      <c r="BL286" s="59"/>
      <c r="BM286" s="59"/>
      <c r="BN286" s="59"/>
      <c r="BO286" s="59"/>
      <c r="BP286" s="59"/>
      <c r="BQ286" s="59"/>
      <c r="BR286" s="59"/>
      <c r="BS286" s="59"/>
      <c r="BT286" s="59"/>
      <c r="BU286" s="59"/>
      <c r="BV286" s="59"/>
      <c r="BW286" s="95"/>
      <c r="BX286" s="59"/>
      <c r="BY286" s="59"/>
      <c r="BZ286" s="59"/>
      <c r="CA286" s="59"/>
      <c r="CB286" s="59"/>
      <c r="CC286" s="59"/>
      <c r="CD286" s="59"/>
      <c r="CE286" s="59"/>
      <c r="CF286" s="59"/>
      <c r="CG286" s="59"/>
      <c r="CH286" s="59"/>
      <c r="CI286" s="59"/>
      <c r="CJ286" s="59"/>
      <c r="CK286" s="59"/>
      <c r="CL286" s="59"/>
      <c r="CM286" s="59"/>
      <c r="CN286" s="59"/>
      <c r="CO286" s="59"/>
      <c r="CP286" s="59"/>
      <c r="CQ286" s="59"/>
      <c r="CR286" s="59"/>
      <c r="CS286" s="59"/>
      <c r="CT286" s="59"/>
      <c r="CU286" s="59"/>
      <c r="CV286" s="59"/>
      <c r="CW286" s="59"/>
      <c r="CX286" s="59"/>
      <c r="CY286" s="59"/>
      <c r="CZ286" s="59"/>
      <c r="DA286" s="59"/>
      <c r="DB286" s="59"/>
      <c r="DC286" s="59"/>
      <c r="DD286" s="59"/>
      <c r="DE286" s="59"/>
      <c r="DF286" s="59"/>
      <c r="DG286" s="59"/>
      <c r="DH286" s="101"/>
      <c r="DI286" s="95"/>
      <c r="DJ286" s="59"/>
      <c r="DK286" s="59"/>
      <c r="DL286" s="59"/>
      <c r="DM286" s="59"/>
      <c r="DN286" s="59"/>
      <c r="DO286" s="59"/>
      <c r="DP286" s="59"/>
      <c r="DQ286" s="59"/>
      <c r="DR286" s="59"/>
      <c r="DS286" s="59"/>
      <c r="DT286" s="59"/>
      <c r="DU286" s="59"/>
      <c r="DV286" s="59"/>
      <c r="DW286" s="59"/>
      <c r="DX286" s="59"/>
      <c r="DY286" s="59"/>
      <c r="DZ286" s="59"/>
      <c r="EA286" s="59"/>
      <c r="EB286" s="59"/>
      <c r="EC286" s="59"/>
      <c r="ED286" s="59"/>
      <c r="EE286" s="59"/>
      <c r="EF286" s="59"/>
      <c r="EG286" s="59"/>
      <c r="EH286" s="59"/>
      <c r="EI286" s="59"/>
      <c r="EJ286" s="59"/>
      <c r="EK286" s="59"/>
      <c r="EL286" s="59"/>
      <c r="EM286" s="59"/>
      <c r="EN286" s="59"/>
      <c r="EO286" s="59"/>
      <c r="EP286" s="59"/>
      <c r="EQ286" s="59"/>
      <c r="ER286" s="59"/>
      <c r="ES286" s="59"/>
      <c r="ET286" s="59"/>
      <c r="EU286" s="59"/>
      <c r="EV286" s="59"/>
      <c r="EW286" s="59"/>
      <c r="EX286" s="59"/>
      <c r="EY286" s="59"/>
      <c r="EZ286" s="59"/>
      <c r="FA286" s="59"/>
      <c r="FB286" s="59"/>
      <c r="FC286" s="59"/>
      <c r="FD286" s="59"/>
      <c r="FE286" s="59"/>
      <c r="FF286" s="96"/>
    </row>
    <row r="287" spans="3:162">
      <c r="C287" s="1881"/>
      <c r="D287" s="1882"/>
      <c r="E287" s="1882"/>
      <c r="F287" s="1882"/>
      <c r="G287" s="1883"/>
      <c r="H287" s="95"/>
      <c r="I287" s="59"/>
      <c r="J287" s="59"/>
      <c r="K287" s="59"/>
      <c r="L287" s="59"/>
      <c r="M287" s="59"/>
      <c r="N287" s="59"/>
      <c r="O287" s="59"/>
      <c r="P287" s="59"/>
      <c r="Q287" s="59"/>
      <c r="R287" s="59"/>
      <c r="S287" s="59"/>
      <c r="T287" s="59"/>
      <c r="U287" s="59"/>
      <c r="V287" s="59"/>
      <c r="W287" s="59"/>
      <c r="X287" s="59"/>
      <c r="Y287" s="59"/>
      <c r="Z287" s="59"/>
      <c r="AA287" s="59"/>
      <c r="AB287" s="59"/>
      <c r="AC287" s="59"/>
      <c r="AD287" s="59"/>
      <c r="AE287" s="59"/>
      <c r="AF287" s="59"/>
      <c r="AG287" s="59"/>
      <c r="AH287" s="59"/>
      <c r="AI287" s="59"/>
      <c r="AJ287" s="59"/>
      <c r="AK287" s="59"/>
      <c r="AL287" s="59"/>
      <c r="AM287" s="59"/>
      <c r="AN287" s="59"/>
      <c r="AO287" s="59"/>
      <c r="AP287" s="59"/>
      <c r="AQ287" s="59"/>
      <c r="AR287" s="59"/>
      <c r="AS287" s="101"/>
      <c r="AT287" s="59"/>
      <c r="AU287" s="59"/>
      <c r="AV287" s="59"/>
      <c r="AW287" s="59"/>
      <c r="AX287" s="59"/>
      <c r="AY287" s="59"/>
      <c r="AZ287" s="59"/>
      <c r="BA287" s="59"/>
      <c r="BB287" s="59"/>
      <c r="BC287" s="59"/>
      <c r="BD287" s="59"/>
      <c r="BE287" s="59"/>
      <c r="BF287" s="59"/>
      <c r="BG287" s="59"/>
      <c r="BH287" s="59"/>
      <c r="BI287" s="59"/>
      <c r="BJ287" s="59"/>
      <c r="BK287" s="59"/>
      <c r="BL287" s="59"/>
      <c r="BM287" s="59"/>
      <c r="BN287" s="59"/>
      <c r="BO287" s="59"/>
      <c r="BP287" s="59"/>
      <c r="BQ287" s="59"/>
      <c r="BR287" s="59"/>
      <c r="BS287" s="59"/>
      <c r="BT287" s="59"/>
      <c r="BU287" s="59"/>
      <c r="BV287" s="59"/>
      <c r="BW287" s="95"/>
      <c r="BX287" s="59"/>
      <c r="BY287" s="59"/>
      <c r="BZ287" s="59"/>
      <c r="CA287" s="59"/>
      <c r="CB287" s="59"/>
      <c r="CC287" s="59"/>
      <c r="CD287" s="59"/>
      <c r="CE287" s="59"/>
      <c r="CF287" s="59"/>
      <c r="CG287" s="59"/>
      <c r="CH287" s="59"/>
      <c r="CI287" s="59"/>
      <c r="CJ287" s="59"/>
      <c r="CK287" s="59"/>
      <c r="CL287" s="59"/>
      <c r="CM287" s="59"/>
      <c r="CN287" s="59"/>
      <c r="CO287" s="59"/>
      <c r="CP287" s="59"/>
      <c r="CQ287" s="59"/>
      <c r="CR287" s="59"/>
      <c r="CS287" s="59"/>
      <c r="CT287" s="59"/>
      <c r="CU287" s="59"/>
      <c r="CV287" s="59"/>
      <c r="CW287" s="59"/>
      <c r="CX287" s="59"/>
      <c r="CY287" s="59"/>
      <c r="CZ287" s="59"/>
      <c r="DA287" s="59"/>
      <c r="DB287" s="59"/>
      <c r="DC287" s="59"/>
      <c r="DD287" s="59"/>
      <c r="DE287" s="59"/>
      <c r="DF287" s="59"/>
      <c r="DG287" s="59"/>
      <c r="DH287" s="101"/>
      <c r="DI287" s="95"/>
      <c r="DJ287" s="59"/>
      <c r="DK287" s="59"/>
      <c r="DL287" s="59"/>
      <c r="DM287" s="59"/>
      <c r="DN287" s="59"/>
      <c r="DO287" s="59"/>
      <c r="DP287" s="59"/>
      <c r="DQ287" s="59"/>
      <c r="DR287" s="59"/>
      <c r="DS287" s="59"/>
      <c r="DT287" s="59"/>
      <c r="DU287" s="59"/>
      <c r="DV287" s="59"/>
      <c r="DW287" s="59"/>
      <c r="DX287" s="59"/>
      <c r="DY287" s="59"/>
      <c r="DZ287" s="59"/>
      <c r="EA287" s="59"/>
      <c r="EB287" s="59"/>
      <c r="EC287" s="59"/>
      <c r="ED287" s="59"/>
      <c r="EE287" s="59"/>
      <c r="EF287" s="59"/>
      <c r="EG287" s="59"/>
      <c r="EH287" s="59"/>
      <c r="EI287" s="59"/>
      <c r="EJ287" s="59"/>
      <c r="EK287" s="59"/>
      <c r="EL287" s="59"/>
      <c r="EM287" s="59"/>
      <c r="EN287" s="59"/>
      <c r="EO287" s="59"/>
      <c r="EP287" s="59"/>
      <c r="EQ287" s="59"/>
      <c r="ER287" s="59"/>
      <c r="ES287" s="59"/>
      <c r="ET287" s="59"/>
      <c r="EU287" s="59"/>
      <c r="EV287" s="59"/>
      <c r="EW287" s="59"/>
      <c r="EX287" s="59"/>
      <c r="EY287" s="59"/>
      <c r="EZ287" s="59"/>
      <c r="FA287" s="59"/>
      <c r="FB287" s="59"/>
      <c r="FC287" s="59"/>
      <c r="FD287" s="59"/>
      <c r="FE287" s="59"/>
      <c r="FF287" s="96"/>
    </row>
    <row r="288" spans="3:162">
      <c r="C288" s="1881"/>
      <c r="D288" s="1882"/>
      <c r="E288" s="1882"/>
      <c r="F288" s="1882"/>
      <c r="G288" s="1883"/>
      <c r="H288" s="102"/>
      <c r="I288" s="103"/>
      <c r="J288" s="103"/>
      <c r="K288" s="103"/>
      <c r="L288" s="103"/>
      <c r="M288" s="103"/>
      <c r="N288" s="103"/>
      <c r="O288" s="103"/>
      <c r="P288" s="103"/>
      <c r="Q288" s="103"/>
      <c r="R288" s="103"/>
      <c r="S288" s="103"/>
      <c r="T288" s="103"/>
      <c r="U288" s="103"/>
      <c r="V288" s="103"/>
      <c r="W288" s="103"/>
      <c r="X288" s="103"/>
      <c r="Y288" s="103"/>
      <c r="Z288" s="103"/>
      <c r="AA288" s="103"/>
      <c r="AB288" s="103"/>
      <c r="AC288" s="103"/>
      <c r="AD288" s="103"/>
      <c r="AE288" s="103"/>
      <c r="AF288" s="103"/>
      <c r="AG288" s="103"/>
      <c r="AH288" s="103"/>
      <c r="AI288" s="103"/>
      <c r="AJ288" s="103"/>
      <c r="AK288" s="103"/>
      <c r="AL288" s="103"/>
      <c r="AM288" s="103"/>
      <c r="AN288" s="103"/>
      <c r="AO288" s="103"/>
      <c r="AP288" s="103"/>
      <c r="AQ288" s="103"/>
      <c r="AR288" s="103"/>
      <c r="AS288" s="105"/>
      <c r="AT288" s="59"/>
      <c r="AU288" s="59"/>
      <c r="AV288" s="59"/>
      <c r="AW288" s="59"/>
      <c r="AX288" s="59"/>
      <c r="AY288" s="59"/>
      <c r="AZ288" s="59"/>
      <c r="BA288" s="59"/>
      <c r="BB288" s="59"/>
      <c r="BC288" s="59"/>
      <c r="BD288" s="59"/>
      <c r="BE288" s="59"/>
      <c r="BF288" s="59"/>
      <c r="BG288" s="59"/>
      <c r="BH288" s="59"/>
      <c r="BI288" s="59"/>
      <c r="BJ288" s="59"/>
      <c r="BK288" s="59"/>
      <c r="BL288" s="59"/>
      <c r="BM288" s="59"/>
      <c r="BN288" s="59"/>
      <c r="BO288" s="59"/>
      <c r="BP288" s="59"/>
      <c r="BQ288" s="59"/>
      <c r="BR288" s="59"/>
      <c r="BS288" s="59"/>
      <c r="BT288" s="59"/>
      <c r="BU288" s="59"/>
      <c r="BV288" s="59"/>
      <c r="BW288" s="102"/>
      <c r="BX288" s="103"/>
      <c r="BY288" s="103"/>
      <c r="BZ288" s="103"/>
      <c r="CA288" s="103"/>
      <c r="CB288" s="103"/>
      <c r="CC288" s="103"/>
      <c r="CD288" s="103"/>
      <c r="CE288" s="103"/>
      <c r="CF288" s="103"/>
      <c r="CG288" s="103"/>
      <c r="CH288" s="103"/>
      <c r="CI288" s="103"/>
      <c r="CJ288" s="103"/>
      <c r="CK288" s="103"/>
      <c r="CL288" s="103"/>
      <c r="CM288" s="103"/>
      <c r="CN288" s="103"/>
      <c r="CO288" s="103"/>
      <c r="CP288" s="103"/>
      <c r="CQ288" s="103"/>
      <c r="CR288" s="103"/>
      <c r="CS288" s="103"/>
      <c r="CT288" s="103"/>
      <c r="CU288" s="103"/>
      <c r="CV288" s="103"/>
      <c r="CW288" s="103"/>
      <c r="CX288" s="103"/>
      <c r="CY288" s="103"/>
      <c r="CZ288" s="103"/>
      <c r="DA288" s="103"/>
      <c r="DB288" s="103"/>
      <c r="DC288" s="103"/>
      <c r="DD288" s="103"/>
      <c r="DE288" s="103"/>
      <c r="DF288" s="103"/>
      <c r="DG288" s="103"/>
      <c r="DH288" s="105"/>
      <c r="DI288" s="104"/>
      <c r="DJ288" s="97"/>
      <c r="DK288" s="97"/>
      <c r="DL288" s="97"/>
      <c r="DM288" s="97"/>
      <c r="DN288" s="97"/>
      <c r="DO288" s="97"/>
      <c r="DP288" s="97"/>
      <c r="DQ288" s="97"/>
      <c r="DR288" s="97"/>
      <c r="DS288" s="97"/>
      <c r="DT288" s="97"/>
      <c r="DU288" s="97"/>
      <c r="DV288" s="97"/>
      <c r="DW288" s="97"/>
      <c r="DX288" s="97"/>
      <c r="DY288" s="97"/>
      <c r="DZ288" s="97"/>
      <c r="EA288" s="97"/>
      <c r="EB288" s="97"/>
      <c r="EC288" s="97"/>
      <c r="ED288" s="97"/>
      <c r="EE288" s="97"/>
      <c r="EF288" s="97"/>
      <c r="EG288" s="97"/>
      <c r="EH288" s="97"/>
      <c r="EI288" s="97"/>
      <c r="EJ288" s="97"/>
      <c r="EK288" s="97"/>
      <c r="EL288" s="97"/>
      <c r="EM288" s="97"/>
      <c r="EN288" s="97"/>
      <c r="EO288" s="97"/>
      <c r="EP288" s="97"/>
      <c r="EQ288" s="97"/>
      <c r="ER288" s="97"/>
      <c r="ES288" s="97"/>
      <c r="ET288" s="97"/>
      <c r="EU288" s="97"/>
      <c r="EV288" s="97"/>
      <c r="EW288" s="97"/>
      <c r="EX288" s="97"/>
      <c r="EY288" s="97"/>
      <c r="EZ288" s="97"/>
      <c r="FA288" s="97"/>
      <c r="FB288" s="97"/>
      <c r="FC288" s="97"/>
      <c r="FD288" s="97"/>
      <c r="FE288" s="97"/>
      <c r="FF288" s="105"/>
    </row>
    <row r="289" spans="3:162" ht="15.75" customHeight="1">
      <c r="C289" s="1881"/>
      <c r="D289" s="1882"/>
      <c r="E289" s="1882"/>
      <c r="F289" s="1882"/>
      <c r="G289" s="1883"/>
      <c r="H289" s="1905" t="s">
        <v>708</v>
      </c>
      <c r="I289" s="1906"/>
      <c r="J289" s="1906"/>
      <c r="K289" s="1906"/>
      <c r="L289" s="1906"/>
      <c r="M289" s="1906"/>
      <c r="N289" s="1906"/>
      <c r="O289" s="1906"/>
      <c r="P289" s="1906"/>
      <c r="Q289" s="1906"/>
      <c r="R289" s="1906"/>
      <c r="S289" s="1906"/>
      <c r="T289" s="1906"/>
      <c r="U289" s="1906"/>
      <c r="V289" s="1906"/>
      <c r="W289" s="1906"/>
      <c r="X289" s="1906"/>
      <c r="Y289" s="1906"/>
      <c r="Z289" s="1906"/>
      <c r="AA289" s="1906"/>
      <c r="AB289" s="1906"/>
      <c r="AC289" s="1906"/>
      <c r="AD289" s="1906"/>
      <c r="AE289" s="1906"/>
      <c r="AF289" s="1906"/>
      <c r="AG289" s="1906"/>
      <c r="AH289" s="1906"/>
      <c r="AI289" s="1906"/>
      <c r="AJ289" s="1906"/>
      <c r="AK289" s="1906"/>
      <c r="AL289" s="1906"/>
      <c r="AM289" s="1906"/>
      <c r="AN289" s="1906"/>
      <c r="AO289" s="1906"/>
      <c r="AP289" s="1906"/>
      <c r="AQ289" s="1906"/>
      <c r="AR289" s="1906"/>
      <c r="AS289" s="1906"/>
      <c r="AT289" s="1906"/>
      <c r="AU289" s="1906"/>
      <c r="AV289" s="1906"/>
      <c r="AW289" s="1906"/>
      <c r="AX289" s="1906"/>
      <c r="AY289" s="1906"/>
      <c r="AZ289" s="1906"/>
      <c r="BA289" s="1906"/>
      <c r="BB289" s="1906"/>
      <c r="BC289" s="1906"/>
      <c r="BD289" s="1906"/>
      <c r="BE289" s="1906"/>
      <c r="BF289" s="1906"/>
      <c r="BG289" s="1906"/>
      <c r="BH289" s="1906"/>
      <c r="BI289" s="1906"/>
      <c r="BJ289" s="1906"/>
      <c r="BK289" s="1906"/>
      <c r="BL289" s="1906"/>
      <c r="BM289" s="1906"/>
      <c r="BN289" s="1906"/>
      <c r="BO289" s="1906"/>
      <c r="BP289" s="1906"/>
      <c r="BQ289" s="1906"/>
      <c r="BR289" s="1906"/>
      <c r="BS289" s="1906"/>
      <c r="BT289" s="1906"/>
      <c r="BU289" s="1906"/>
      <c r="BV289" s="1906"/>
      <c r="BW289" s="1906"/>
      <c r="BX289" s="1906"/>
      <c r="BY289" s="1906"/>
      <c r="BZ289" s="1906"/>
      <c r="CA289" s="1906"/>
      <c r="CB289" s="1906"/>
      <c r="CC289" s="1906"/>
      <c r="CD289" s="1906"/>
      <c r="CE289" s="1906"/>
      <c r="CF289" s="1906"/>
      <c r="CG289" s="1906"/>
      <c r="CH289" s="1906"/>
      <c r="CI289" s="1906"/>
      <c r="CJ289" s="1906"/>
      <c r="CK289" s="1906"/>
      <c r="CL289" s="1906"/>
      <c r="CM289" s="1906"/>
      <c r="CN289" s="1906"/>
      <c r="CO289" s="1906"/>
      <c r="CP289" s="1906"/>
      <c r="CQ289" s="1906"/>
      <c r="CR289" s="1906"/>
      <c r="CS289" s="1906"/>
      <c r="CT289" s="1906"/>
      <c r="CU289" s="1906"/>
      <c r="CV289" s="1906"/>
      <c r="CW289" s="1906"/>
      <c r="CX289" s="1906"/>
      <c r="CY289" s="1906"/>
      <c r="CZ289" s="1906"/>
      <c r="DA289" s="1906"/>
      <c r="DB289" s="1906"/>
      <c r="DC289" s="1906"/>
      <c r="DD289" s="1906"/>
      <c r="DE289" s="1906"/>
      <c r="DF289" s="1906"/>
      <c r="DG289" s="1906"/>
      <c r="DH289" s="1906"/>
      <c r="DI289" s="1906"/>
      <c r="DJ289" s="1906"/>
      <c r="DK289" s="1906"/>
      <c r="DL289" s="1906"/>
      <c r="DM289" s="1906"/>
      <c r="DN289" s="1906"/>
      <c r="DO289" s="1906"/>
      <c r="DP289" s="1906"/>
      <c r="DQ289" s="1906"/>
      <c r="DR289" s="1906"/>
      <c r="DS289" s="1906"/>
      <c r="DT289" s="1906"/>
      <c r="DU289" s="1906"/>
      <c r="DV289" s="1906"/>
      <c r="DW289" s="1906"/>
      <c r="DX289" s="1906"/>
      <c r="DY289" s="1906"/>
      <c r="DZ289" s="1906"/>
      <c r="EA289" s="1906"/>
      <c r="EB289" s="1906"/>
      <c r="EC289" s="1906"/>
      <c r="ED289" s="1906"/>
      <c r="EE289" s="1906"/>
      <c r="EF289" s="1906"/>
      <c r="EG289" s="1906"/>
      <c r="EH289" s="1906"/>
      <c r="EI289" s="1906"/>
      <c r="EJ289" s="1906"/>
      <c r="EK289" s="1906"/>
      <c r="EL289" s="1906"/>
      <c r="EM289" s="1906"/>
      <c r="EN289" s="1906"/>
      <c r="EO289" s="1906"/>
      <c r="EP289" s="1906"/>
      <c r="EQ289" s="1906"/>
      <c r="ER289" s="1906"/>
      <c r="ES289" s="1906"/>
      <c r="ET289" s="1906"/>
      <c r="EU289" s="1906"/>
      <c r="EV289" s="1906"/>
      <c r="EW289" s="1906"/>
      <c r="EX289" s="1906"/>
      <c r="EY289" s="1906"/>
      <c r="EZ289" s="1906"/>
      <c r="FA289" s="1906"/>
      <c r="FB289" s="1906"/>
      <c r="FC289" s="1906"/>
      <c r="FD289" s="1906"/>
      <c r="FE289" s="1906"/>
      <c r="FF289" s="1907"/>
    </row>
    <row r="290" spans="3:162" ht="12.75" customHeight="1">
      <c r="C290" s="1881"/>
      <c r="D290" s="1882"/>
      <c r="E290" s="1882"/>
      <c r="F290" s="1882"/>
      <c r="G290" s="1883"/>
      <c r="H290" s="1786"/>
      <c r="I290" s="1787"/>
      <c r="J290" s="1787"/>
      <c r="K290" s="1787"/>
      <c r="L290" s="1787"/>
      <c r="M290" s="1787"/>
      <c r="N290" s="1787"/>
      <c r="O290" s="1787"/>
      <c r="P290" s="1787"/>
      <c r="Q290" s="1787"/>
      <c r="R290" s="1787"/>
      <c r="S290" s="1787"/>
      <c r="T290" s="1787"/>
      <c r="U290" s="1787"/>
      <c r="V290" s="1787"/>
      <c r="W290" s="1787"/>
      <c r="X290" s="1787"/>
      <c r="Y290" s="1787"/>
      <c r="Z290" s="1787"/>
      <c r="AA290" s="1787"/>
      <c r="AB290" s="1787"/>
      <c r="AC290" s="1787"/>
      <c r="AD290" s="1787"/>
      <c r="AE290" s="1787"/>
      <c r="AF290" s="1787"/>
      <c r="AG290" s="1787"/>
      <c r="AH290" s="1787"/>
      <c r="AI290" s="1787"/>
      <c r="AJ290" s="1787"/>
      <c r="AK290" s="1787"/>
      <c r="AL290" s="1787"/>
      <c r="AM290" s="1787"/>
      <c r="AN290" s="1787"/>
      <c r="AO290" s="1787"/>
      <c r="AP290" s="1787"/>
      <c r="AQ290" s="1787"/>
      <c r="AR290" s="1787"/>
      <c r="AS290" s="1787"/>
      <c r="AT290" s="1787"/>
      <c r="AU290" s="1787"/>
      <c r="AV290" s="1787"/>
      <c r="AW290" s="1787"/>
      <c r="AX290" s="1787"/>
      <c r="AY290" s="1787"/>
      <c r="AZ290" s="1787"/>
      <c r="BA290" s="1787"/>
      <c r="BB290" s="1787"/>
      <c r="BC290" s="1787"/>
      <c r="BD290" s="1787"/>
      <c r="BE290" s="1787"/>
      <c r="BF290" s="1787"/>
      <c r="BG290" s="1787"/>
      <c r="BH290" s="1787"/>
      <c r="BI290" s="1787"/>
      <c r="BJ290" s="1787"/>
      <c r="BK290" s="1787"/>
      <c r="BL290" s="1787"/>
      <c r="BM290" s="1787"/>
      <c r="BN290" s="1787"/>
      <c r="BO290" s="1787"/>
      <c r="BP290" s="1787"/>
      <c r="BQ290" s="1787"/>
      <c r="BR290" s="1787"/>
      <c r="BS290" s="1787"/>
      <c r="BT290" s="1787"/>
      <c r="BU290" s="1787"/>
      <c r="BV290" s="1787"/>
      <c r="BW290" s="1787"/>
      <c r="BX290" s="1787"/>
      <c r="BY290" s="1787"/>
      <c r="BZ290" s="1787"/>
      <c r="CA290" s="1787"/>
      <c r="CB290" s="1787"/>
      <c r="CC290" s="1787"/>
      <c r="CD290" s="1787"/>
      <c r="CE290" s="1787"/>
      <c r="CF290" s="1787"/>
      <c r="CG290" s="1787"/>
      <c r="CH290" s="1787"/>
      <c r="CI290" s="1787"/>
      <c r="CJ290" s="1787"/>
      <c r="CK290" s="1787"/>
      <c r="CL290" s="1787"/>
      <c r="CM290" s="1787"/>
      <c r="CN290" s="1787"/>
      <c r="CO290" s="1787"/>
      <c r="CP290" s="1787"/>
      <c r="CQ290" s="1787"/>
      <c r="CR290" s="1787"/>
      <c r="CS290" s="1787"/>
      <c r="CT290" s="1787"/>
      <c r="CU290" s="1787"/>
      <c r="CV290" s="1787"/>
      <c r="CW290" s="1787"/>
      <c r="CX290" s="1787"/>
      <c r="CY290" s="1787"/>
      <c r="CZ290" s="1787"/>
      <c r="DA290" s="1787"/>
      <c r="DB290" s="1787"/>
      <c r="DC290" s="1787"/>
      <c r="DD290" s="1787"/>
      <c r="DE290" s="1787"/>
      <c r="DF290" s="1787"/>
      <c r="DG290" s="1787"/>
      <c r="DH290" s="1787"/>
      <c r="DI290" s="1787"/>
      <c r="DJ290" s="1787"/>
      <c r="DK290" s="1787"/>
      <c r="DL290" s="1787"/>
      <c r="DM290" s="1787"/>
      <c r="DN290" s="1787"/>
      <c r="DO290" s="1787"/>
      <c r="DP290" s="1787"/>
      <c r="DQ290" s="1787"/>
      <c r="DR290" s="1787"/>
      <c r="DS290" s="1787"/>
      <c r="DT290" s="1787"/>
      <c r="DU290" s="1787"/>
      <c r="DV290" s="1787"/>
      <c r="DW290" s="1787"/>
      <c r="DX290" s="1787"/>
      <c r="DY290" s="1787"/>
      <c r="DZ290" s="1787"/>
      <c r="EA290" s="1787"/>
      <c r="EB290" s="1787"/>
      <c r="EC290" s="1787"/>
      <c r="ED290" s="1787"/>
      <c r="EE290" s="1787"/>
      <c r="EF290" s="1787"/>
      <c r="EG290" s="1787"/>
      <c r="EH290" s="1787"/>
      <c r="EI290" s="1787"/>
      <c r="EJ290" s="1787"/>
      <c r="EK290" s="1787"/>
      <c r="EL290" s="1787"/>
      <c r="EM290" s="1787"/>
      <c r="EN290" s="1787"/>
      <c r="EO290" s="1787"/>
      <c r="EP290" s="1787"/>
      <c r="EQ290" s="1787"/>
      <c r="ER290" s="1787"/>
      <c r="ES290" s="1787"/>
      <c r="ET290" s="1787"/>
      <c r="EU290" s="1787"/>
      <c r="EV290" s="1787"/>
      <c r="EW290" s="1787"/>
      <c r="EX290" s="1787"/>
      <c r="EY290" s="1787"/>
      <c r="EZ290" s="1787"/>
      <c r="FA290" s="1787"/>
      <c r="FB290" s="1787"/>
      <c r="FC290" s="1787"/>
      <c r="FD290" s="1787"/>
      <c r="FE290" s="1787"/>
      <c r="FF290" s="1788"/>
    </row>
    <row r="291" spans="3:162" ht="12.75" customHeight="1">
      <c r="C291" s="1881"/>
      <c r="D291" s="1882"/>
      <c r="E291" s="1882"/>
      <c r="F291" s="1882"/>
      <c r="G291" s="1883"/>
      <c r="H291" s="1789"/>
      <c r="I291" s="1790"/>
      <c r="J291" s="1790"/>
      <c r="K291" s="1790"/>
      <c r="L291" s="1790"/>
      <c r="M291" s="1790"/>
      <c r="N291" s="1790"/>
      <c r="O291" s="1790"/>
      <c r="P291" s="1790"/>
      <c r="Q291" s="1790"/>
      <c r="R291" s="1790"/>
      <c r="S291" s="1790"/>
      <c r="T291" s="1790"/>
      <c r="U291" s="1790"/>
      <c r="V291" s="1790"/>
      <c r="W291" s="1790"/>
      <c r="X291" s="1790"/>
      <c r="Y291" s="1790"/>
      <c r="Z291" s="1790"/>
      <c r="AA291" s="1790"/>
      <c r="AB291" s="1790"/>
      <c r="AC291" s="1790"/>
      <c r="AD291" s="1790"/>
      <c r="AE291" s="1790"/>
      <c r="AF291" s="1790"/>
      <c r="AG291" s="1790"/>
      <c r="AH291" s="1790"/>
      <c r="AI291" s="1790"/>
      <c r="AJ291" s="1790"/>
      <c r="AK291" s="1790"/>
      <c r="AL291" s="1790"/>
      <c r="AM291" s="1790"/>
      <c r="AN291" s="1790"/>
      <c r="AO291" s="1790"/>
      <c r="AP291" s="1790"/>
      <c r="AQ291" s="1790"/>
      <c r="AR291" s="1790"/>
      <c r="AS291" s="1790"/>
      <c r="AT291" s="1790"/>
      <c r="AU291" s="1790"/>
      <c r="AV291" s="1790"/>
      <c r="AW291" s="1790"/>
      <c r="AX291" s="1790"/>
      <c r="AY291" s="1790"/>
      <c r="AZ291" s="1790"/>
      <c r="BA291" s="1790"/>
      <c r="BB291" s="1790"/>
      <c r="BC291" s="1790"/>
      <c r="BD291" s="1790"/>
      <c r="BE291" s="1790"/>
      <c r="BF291" s="1790"/>
      <c r="BG291" s="1790"/>
      <c r="BH291" s="1790"/>
      <c r="BI291" s="1790"/>
      <c r="BJ291" s="1790"/>
      <c r="BK291" s="1790"/>
      <c r="BL291" s="1790"/>
      <c r="BM291" s="1790"/>
      <c r="BN291" s="1790"/>
      <c r="BO291" s="1790"/>
      <c r="BP291" s="1790"/>
      <c r="BQ291" s="1790"/>
      <c r="BR291" s="1790"/>
      <c r="BS291" s="1790"/>
      <c r="BT291" s="1790"/>
      <c r="BU291" s="1790"/>
      <c r="BV291" s="1790"/>
      <c r="BW291" s="1790"/>
      <c r="BX291" s="1790"/>
      <c r="BY291" s="1790"/>
      <c r="BZ291" s="1790"/>
      <c r="CA291" s="1790"/>
      <c r="CB291" s="1790"/>
      <c r="CC291" s="1790"/>
      <c r="CD291" s="1790"/>
      <c r="CE291" s="1790"/>
      <c r="CF291" s="1790"/>
      <c r="CG291" s="1790"/>
      <c r="CH291" s="1790"/>
      <c r="CI291" s="1790"/>
      <c r="CJ291" s="1790"/>
      <c r="CK291" s="1790"/>
      <c r="CL291" s="1790"/>
      <c r="CM291" s="1790"/>
      <c r="CN291" s="1790"/>
      <c r="CO291" s="1790"/>
      <c r="CP291" s="1790"/>
      <c r="CQ291" s="1790"/>
      <c r="CR291" s="1790"/>
      <c r="CS291" s="1790"/>
      <c r="CT291" s="1790"/>
      <c r="CU291" s="1790"/>
      <c r="CV291" s="1790"/>
      <c r="CW291" s="1790"/>
      <c r="CX291" s="1790"/>
      <c r="CY291" s="1790"/>
      <c r="CZ291" s="1790"/>
      <c r="DA291" s="1790"/>
      <c r="DB291" s="1790"/>
      <c r="DC291" s="1790"/>
      <c r="DD291" s="1790"/>
      <c r="DE291" s="1790"/>
      <c r="DF291" s="1790"/>
      <c r="DG291" s="1790"/>
      <c r="DH291" s="1790"/>
      <c r="DI291" s="1790"/>
      <c r="DJ291" s="1790"/>
      <c r="DK291" s="1790"/>
      <c r="DL291" s="1790"/>
      <c r="DM291" s="1790"/>
      <c r="DN291" s="1790"/>
      <c r="DO291" s="1790"/>
      <c r="DP291" s="1790"/>
      <c r="DQ291" s="1790"/>
      <c r="DR291" s="1790"/>
      <c r="DS291" s="1790"/>
      <c r="DT291" s="1790"/>
      <c r="DU291" s="1790"/>
      <c r="DV291" s="1790"/>
      <c r="DW291" s="1790"/>
      <c r="DX291" s="1790"/>
      <c r="DY291" s="1790"/>
      <c r="DZ291" s="1790"/>
      <c r="EA291" s="1790"/>
      <c r="EB291" s="1790"/>
      <c r="EC291" s="1790"/>
      <c r="ED291" s="1790"/>
      <c r="EE291" s="1790"/>
      <c r="EF291" s="1790"/>
      <c r="EG291" s="1790"/>
      <c r="EH291" s="1790"/>
      <c r="EI291" s="1790"/>
      <c r="EJ291" s="1790"/>
      <c r="EK291" s="1790"/>
      <c r="EL291" s="1790"/>
      <c r="EM291" s="1790"/>
      <c r="EN291" s="1790"/>
      <c r="EO291" s="1790"/>
      <c r="EP291" s="1790"/>
      <c r="EQ291" s="1790"/>
      <c r="ER291" s="1790"/>
      <c r="ES291" s="1790"/>
      <c r="ET291" s="1790"/>
      <c r="EU291" s="1790"/>
      <c r="EV291" s="1790"/>
      <c r="EW291" s="1790"/>
      <c r="EX291" s="1790"/>
      <c r="EY291" s="1790"/>
      <c r="EZ291" s="1790"/>
      <c r="FA291" s="1790"/>
      <c r="FB291" s="1790"/>
      <c r="FC291" s="1790"/>
      <c r="FD291" s="1790"/>
      <c r="FE291" s="1790"/>
      <c r="FF291" s="1791"/>
    </row>
    <row r="292" spans="3:162" ht="12.75" customHeight="1">
      <c r="C292" s="1881"/>
      <c r="D292" s="1882"/>
      <c r="E292" s="1882"/>
      <c r="F292" s="1882"/>
      <c r="G292" s="1883"/>
      <c r="H292" s="1789"/>
      <c r="I292" s="1790"/>
      <c r="J292" s="1790"/>
      <c r="K292" s="1790"/>
      <c r="L292" s="1790"/>
      <c r="M292" s="1790"/>
      <c r="N292" s="1790"/>
      <c r="O292" s="1790"/>
      <c r="P292" s="1790"/>
      <c r="Q292" s="1790"/>
      <c r="R292" s="1790"/>
      <c r="S292" s="1790"/>
      <c r="T292" s="1790"/>
      <c r="U292" s="1790"/>
      <c r="V292" s="1790"/>
      <c r="W292" s="1790"/>
      <c r="X292" s="1790"/>
      <c r="Y292" s="1790"/>
      <c r="Z292" s="1790"/>
      <c r="AA292" s="1790"/>
      <c r="AB292" s="1790"/>
      <c r="AC292" s="1790"/>
      <c r="AD292" s="1790"/>
      <c r="AE292" s="1790"/>
      <c r="AF292" s="1790"/>
      <c r="AG292" s="1790"/>
      <c r="AH292" s="1790"/>
      <c r="AI292" s="1790"/>
      <c r="AJ292" s="1790"/>
      <c r="AK292" s="1790"/>
      <c r="AL292" s="1790"/>
      <c r="AM292" s="1790"/>
      <c r="AN292" s="1790"/>
      <c r="AO292" s="1790"/>
      <c r="AP292" s="1790"/>
      <c r="AQ292" s="1790"/>
      <c r="AR292" s="1790"/>
      <c r="AS292" s="1790"/>
      <c r="AT292" s="1790"/>
      <c r="AU292" s="1790"/>
      <c r="AV292" s="1790"/>
      <c r="AW292" s="1790"/>
      <c r="AX292" s="1790"/>
      <c r="AY292" s="1790"/>
      <c r="AZ292" s="1790"/>
      <c r="BA292" s="1790"/>
      <c r="BB292" s="1790"/>
      <c r="BC292" s="1790"/>
      <c r="BD292" s="1790"/>
      <c r="BE292" s="1790"/>
      <c r="BF292" s="1790"/>
      <c r="BG292" s="1790"/>
      <c r="BH292" s="1790"/>
      <c r="BI292" s="1790"/>
      <c r="BJ292" s="1790"/>
      <c r="BK292" s="1790"/>
      <c r="BL292" s="1790"/>
      <c r="BM292" s="1790"/>
      <c r="BN292" s="1790"/>
      <c r="BO292" s="1790"/>
      <c r="BP292" s="1790"/>
      <c r="BQ292" s="1790"/>
      <c r="BR292" s="1790"/>
      <c r="BS292" s="1790"/>
      <c r="BT292" s="1790"/>
      <c r="BU292" s="1790"/>
      <c r="BV292" s="1790"/>
      <c r="BW292" s="1790"/>
      <c r="BX292" s="1790"/>
      <c r="BY292" s="1790"/>
      <c r="BZ292" s="1790"/>
      <c r="CA292" s="1790"/>
      <c r="CB292" s="1790"/>
      <c r="CC292" s="1790"/>
      <c r="CD292" s="1790"/>
      <c r="CE292" s="1790"/>
      <c r="CF292" s="1790"/>
      <c r="CG292" s="1790"/>
      <c r="CH292" s="1790"/>
      <c r="CI292" s="1790"/>
      <c r="CJ292" s="1790"/>
      <c r="CK292" s="1790"/>
      <c r="CL292" s="1790"/>
      <c r="CM292" s="1790"/>
      <c r="CN292" s="1790"/>
      <c r="CO292" s="1790"/>
      <c r="CP292" s="1790"/>
      <c r="CQ292" s="1790"/>
      <c r="CR292" s="1790"/>
      <c r="CS292" s="1790"/>
      <c r="CT292" s="1790"/>
      <c r="CU292" s="1790"/>
      <c r="CV292" s="1790"/>
      <c r="CW292" s="1790"/>
      <c r="CX292" s="1790"/>
      <c r="CY292" s="1790"/>
      <c r="CZ292" s="1790"/>
      <c r="DA292" s="1790"/>
      <c r="DB292" s="1790"/>
      <c r="DC292" s="1790"/>
      <c r="DD292" s="1790"/>
      <c r="DE292" s="1790"/>
      <c r="DF292" s="1790"/>
      <c r="DG292" s="1790"/>
      <c r="DH292" s="1790"/>
      <c r="DI292" s="1790"/>
      <c r="DJ292" s="1790"/>
      <c r="DK292" s="1790"/>
      <c r="DL292" s="1790"/>
      <c r="DM292" s="1790"/>
      <c r="DN292" s="1790"/>
      <c r="DO292" s="1790"/>
      <c r="DP292" s="1790"/>
      <c r="DQ292" s="1790"/>
      <c r="DR292" s="1790"/>
      <c r="DS292" s="1790"/>
      <c r="DT292" s="1790"/>
      <c r="DU292" s="1790"/>
      <c r="DV292" s="1790"/>
      <c r="DW292" s="1790"/>
      <c r="DX292" s="1790"/>
      <c r="DY292" s="1790"/>
      <c r="DZ292" s="1790"/>
      <c r="EA292" s="1790"/>
      <c r="EB292" s="1790"/>
      <c r="EC292" s="1790"/>
      <c r="ED292" s="1790"/>
      <c r="EE292" s="1790"/>
      <c r="EF292" s="1790"/>
      <c r="EG292" s="1790"/>
      <c r="EH292" s="1790"/>
      <c r="EI292" s="1790"/>
      <c r="EJ292" s="1790"/>
      <c r="EK292" s="1790"/>
      <c r="EL292" s="1790"/>
      <c r="EM292" s="1790"/>
      <c r="EN292" s="1790"/>
      <c r="EO292" s="1790"/>
      <c r="EP292" s="1790"/>
      <c r="EQ292" s="1790"/>
      <c r="ER292" s="1790"/>
      <c r="ES292" s="1790"/>
      <c r="ET292" s="1790"/>
      <c r="EU292" s="1790"/>
      <c r="EV292" s="1790"/>
      <c r="EW292" s="1790"/>
      <c r="EX292" s="1790"/>
      <c r="EY292" s="1790"/>
      <c r="EZ292" s="1790"/>
      <c r="FA292" s="1790"/>
      <c r="FB292" s="1790"/>
      <c r="FC292" s="1790"/>
      <c r="FD292" s="1790"/>
      <c r="FE292" s="1790"/>
      <c r="FF292" s="1791"/>
    </row>
    <row r="293" spans="3:162" ht="12.75" customHeight="1">
      <c r="C293" s="1881"/>
      <c r="D293" s="1882"/>
      <c r="E293" s="1882"/>
      <c r="F293" s="1882"/>
      <c r="G293" s="1883"/>
      <c r="H293" s="1789"/>
      <c r="I293" s="1790"/>
      <c r="J293" s="1790"/>
      <c r="K293" s="1790"/>
      <c r="L293" s="1790"/>
      <c r="M293" s="1790"/>
      <c r="N293" s="1790"/>
      <c r="O293" s="1790"/>
      <c r="P293" s="1790"/>
      <c r="Q293" s="1790"/>
      <c r="R293" s="1790"/>
      <c r="S293" s="1790"/>
      <c r="T293" s="1790"/>
      <c r="U293" s="1790"/>
      <c r="V293" s="1790"/>
      <c r="W293" s="1790"/>
      <c r="X293" s="1790"/>
      <c r="Y293" s="1790"/>
      <c r="Z293" s="1790"/>
      <c r="AA293" s="1790"/>
      <c r="AB293" s="1790"/>
      <c r="AC293" s="1790"/>
      <c r="AD293" s="1790"/>
      <c r="AE293" s="1790"/>
      <c r="AF293" s="1790"/>
      <c r="AG293" s="1790"/>
      <c r="AH293" s="1790"/>
      <c r="AI293" s="1790"/>
      <c r="AJ293" s="1790"/>
      <c r="AK293" s="1790"/>
      <c r="AL293" s="1790"/>
      <c r="AM293" s="1790"/>
      <c r="AN293" s="1790"/>
      <c r="AO293" s="1790"/>
      <c r="AP293" s="1790"/>
      <c r="AQ293" s="1790"/>
      <c r="AR293" s="1790"/>
      <c r="AS293" s="1790"/>
      <c r="AT293" s="1790"/>
      <c r="AU293" s="1790"/>
      <c r="AV293" s="1790"/>
      <c r="AW293" s="1790"/>
      <c r="AX293" s="1790"/>
      <c r="AY293" s="1790"/>
      <c r="AZ293" s="1790"/>
      <c r="BA293" s="1790"/>
      <c r="BB293" s="1790"/>
      <c r="BC293" s="1790"/>
      <c r="BD293" s="1790"/>
      <c r="BE293" s="1790"/>
      <c r="BF293" s="1790"/>
      <c r="BG293" s="1790"/>
      <c r="BH293" s="1790"/>
      <c r="BI293" s="1790"/>
      <c r="BJ293" s="1790"/>
      <c r="BK293" s="1790"/>
      <c r="BL293" s="1790"/>
      <c r="BM293" s="1790"/>
      <c r="BN293" s="1790"/>
      <c r="BO293" s="1790"/>
      <c r="BP293" s="1790"/>
      <c r="BQ293" s="1790"/>
      <c r="BR293" s="1790"/>
      <c r="BS293" s="1790"/>
      <c r="BT293" s="1790"/>
      <c r="BU293" s="1790"/>
      <c r="BV293" s="1790"/>
      <c r="BW293" s="1790"/>
      <c r="BX293" s="1790"/>
      <c r="BY293" s="1790"/>
      <c r="BZ293" s="1790"/>
      <c r="CA293" s="1790"/>
      <c r="CB293" s="1790"/>
      <c r="CC293" s="1790"/>
      <c r="CD293" s="1790"/>
      <c r="CE293" s="1790"/>
      <c r="CF293" s="1790"/>
      <c r="CG293" s="1790"/>
      <c r="CH293" s="1790"/>
      <c r="CI293" s="1790"/>
      <c r="CJ293" s="1790"/>
      <c r="CK293" s="1790"/>
      <c r="CL293" s="1790"/>
      <c r="CM293" s="1790"/>
      <c r="CN293" s="1790"/>
      <c r="CO293" s="1790"/>
      <c r="CP293" s="1790"/>
      <c r="CQ293" s="1790"/>
      <c r="CR293" s="1790"/>
      <c r="CS293" s="1790"/>
      <c r="CT293" s="1790"/>
      <c r="CU293" s="1790"/>
      <c r="CV293" s="1790"/>
      <c r="CW293" s="1790"/>
      <c r="CX293" s="1790"/>
      <c r="CY293" s="1790"/>
      <c r="CZ293" s="1790"/>
      <c r="DA293" s="1790"/>
      <c r="DB293" s="1790"/>
      <c r="DC293" s="1790"/>
      <c r="DD293" s="1790"/>
      <c r="DE293" s="1790"/>
      <c r="DF293" s="1790"/>
      <c r="DG293" s="1790"/>
      <c r="DH293" s="1790"/>
      <c r="DI293" s="1790"/>
      <c r="DJ293" s="1790"/>
      <c r="DK293" s="1790"/>
      <c r="DL293" s="1790"/>
      <c r="DM293" s="1790"/>
      <c r="DN293" s="1790"/>
      <c r="DO293" s="1790"/>
      <c r="DP293" s="1790"/>
      <c r="DQ293" s="1790"/>
      <c r="DR293" s="1790"/>
      <c r="DS293" s="1790"/>
      <c r="DT293" s="1790"/>
      <c r="DU293" s="1790"/>
      <c r="DV293" s="1790"/>
      <c r="DW293" s="1790"/>
      <c r="DX293" s="1790"/>
      <c r="DY293" s="1790"/>
      <c r="DZ293" s="1790"/>
      <c r="EA293" s="1790"/>
      <c r="EB293" s="1790"/>
      <c r="EC293" s="1790"/>
      <c r="ED293" s="1790"/>
      <c r="EE293" s="1790"/>
      <c r="EF293" s="1790"/>
      <c r="EG293" s="1790"/>
      <c r="EH293" s="1790"/>
      <c r="EI293" s="1790"/>
      <c r="EJ293" s="1790"/>
      <c r="EK293" s="1790"/>
      <c r="EL293" s="1790"/>
      <c r="EM293" s="1790"/>
      <c r="EN293" s="1790"/>
      <c r="EO293" s="1790"/>
      <c r="EP293" s="1790"/>
      <c r="EQ293" s="1790"/>
      <c r="ER293" s="1790"/>
      <c r="ES293" s="1790"/>
      <c r="ET293" s="1790"/>
      <c r="EU293" s="1790"/>
      <c r="EV293" s="1790"/>
      <c r="EW293" s="1790"/>
      <c r="EX293" s="1790"/>
      <c r="EY293" s="1790"/>
      <c r="EZ293" s="1790"/>
      <c r="FA293" s="1790"/>
      <c r="FB293" s="1790"/>
      <c r="FC293" s="1790"/>
      <c r="FD293" s="1790"/>
      <c r="FE293" s="1790"/>
      <c r="FF293" s="1791"/>
    </row>
    <row r="294" spans="3:162" ht="12.75" customHeight="1">
      <c r="C294" s="1881"/>
      <c r="D294" s="1882"/>
      <c r="E294" s="1882"/>
      <c r="F294" s="1882"/>
      <c r="G294" s="1883"/>
      <c r="H294" s="1789"/>
      <c r="I294" s="1790"/>
      <c r="J294" s="1790"/>
      <c r="K294" s="1790"/>
      <c r="L294" s="1790"/>
      <c r="M294" s="1790"/>
      <c r="N294" s="1790"/>
      <c r="O294" s="1790"/>
      <c r="P294" s="1790"/>
      <c r="Q294" s="1790"/>
      <c r="R294" s="1790"/>
      <c r="S294" s="1790"/>
      <c r="T294" s="1790"/>
      <c r="U294" s="1790"/>
      <c r="V294" s="1790"/>
      <c r="W294" s="1790"/>
      <c r="X294" s="1790"/>
      <c r="Y294" s="1790"/>
      <c r="Z294" s="1790"/>
      <c r="AA294" s="1790"/>
      <c r="AB294" s="1790"/>
      <c r="AC294" s="1790"/>
      <c r="AD294" s="1790"/>
      <c r="AE294" s="1790"/>
      <c r="AF294" s="1790"/>
      <c r="AG294" s="1790"/>
      <c r="AH294" s="1790"/>
      <c r="AI294" s="1790"/>
      <c r="AJ294" s="1790"/>
      <c r="AK294" s="1790"/>
      <c r="AL294" s="1790"/>
      <c r="AM294" s="1790"/>
      <c r="AN294" s="1790"/>
      <c r="AO294" s="1790"/>
      <c r="AP294" s="1790"/>
      <c r="AQ294" s="1790"/>
      <c r="AR294" s="1790"/>
      <c r="AS294" s="1790"/>
      <c r="AT294" s="1790"/>
      <c r="AU294" s="1790"/>
      <c r="AV294" s="1790"/>
      <c r="AW294" s="1790"/>
      <c r="AX294" s="1790"/>
      <c r="AY294" s="1790"/>
      <c r="AZ294" s="1790"/>
      <c r="BA294" s="1790"/>
      <c r="BB294" s="1790"/>
      <c r="BC294" s="1790"/>
      <c r="BD294" s="1790"/>
      <c r="BE294" s="1790"/>
      <c r="BF294" s="1790"/>
      <c r="BG294" s="1790"/>
      <c r="BH294" s="1790"/>
      <c r="BI294" s="1790"/>
      <c r="BJ294" s="1790"/>
      <c r="BK294" s="1790"/>
      <c r="BL294" s="1790"/>
      <c r="BM294" s="1790"/>
      <c r="BN294" s="1790"/>
      <c r="BO294" s="1790"/>
      <c r="BP294" s="1790"/>
      <c r="BQ294" s="1790"/>
      <c r="BR294" s="1790"/>
      <c r="BS294" s="1790"/>
      <c r="BT294" s="1790"/>
      <c r="BU294" s="1790"/>
      <c r="BV294" s="1790"/>
      <c r="BW294" s="1790"/>
      <c r="BX294" s="1790"/>
      <c r="BY294" s="1790"/>
      <c r="BZ294" s="1790"/>
      <c r="CA294" s="1790"/>
      <c r="CB294" s="1790"/>
      <c r="CC294" s="1790"/>
      <c r="CD294" s="1790"/>
      <c r="CE294" s="1790"/>
      <c r="CF294" s="1790"/>
      <c r="CG294" s="1790"/>
      <c r="CH294" s="1790"/>
      <c r="CI294" s="1790"/>
      <c r="CJ294" s="1790"/>
      <c r="CK294" s="1790"/>
      <c r="CL294" s="1790"/>
      <c r="CM294" s="1790"/>
      <c r="CN294" s="1790"/>
      <c r="CO294" s="1790"/>
      <c r="CP294" s="1790"/>
      <c r="CQ294" s="1790"/>
      <c r="CR294" s="1790"/>
      <c r="CS294" s="1790"/>
      <c r="CT294" s="1790"/>
      <c r="CU294" s="1790"/>
      <c r="CV294" s="1790"/>
      <c r="CW294" s="1790"/>
      <c r="CX294" s="1790"/>
      <c r="CY294" s="1790"/>
      <c r="CZ294" s="1790"/>
      <c r="DA294" s="1790"/>
      <c r="DB294" s="1790"/>
      <c r="DC294" s="1790"/>
      <c r="DD294" s="1790"/>
      <c r="DE294" s="1790"/>
      <c r="DF294" s="1790"/>
      <c r="DG294" s="1790"/>
      <c r="DH294" s="1790"/>
      <c r="DI294" s="1790"/>
      <c r="DJ294" s="1790"/>
      <c r="DK294" s="1790"/>
      <c r="DL294" s="1790"/>
      <c r="DM294" s="1790"/>
      <c r="DN294" s="1790"/>
      <c r="DO294" s="1790"/>
      <c r="DP294" s="1790"/>
      <c r="DQ294" s="1790"/>
      <c r="DR294" s="1790"/>
      <c r="DS294" s="1790"/>
      <c r="DT294" s="1790"/>
      <c r="DU294" s="1790"/>
      <c r="DV294" s="1790"/>
      <c r="DW294" s="1790"/>
      <c r="DX294" s="1790"/>
      <c r="DY294" s="1790"/>
      <c r="DZ294" s="1790"/>
      <c r="EA294" s="1790"/>
      <c r="EB294" s="1790"/>
      <c r="EC294" s="1790"/>
      <c r="ED294" s="1790"/>
      <c r="EE294" s="1790"/>
      <c r="EF294" s="1790"/>
      <c r="EG294" s="1790"/>
      <c r="EH294" s="1790"/>
      <c r="EI294" s="1790"/>
      <c r="EJ294" s="1790"/>
      <c r="EK294" s="1790"/>
      <c r="EL294" s="1790"/>
      <c r="EM294" s="1790"/>
      <c r="EN294" s="1790"/>
      <c r="EO294" s="1790"/>
      <c r="EP294" s="1790"/>
      <c r="EQ294" s="1790"/>
      <c r="ER294" s="1790"/>
      <c r="ES294" s="1790"/>
      <c r="ET294" s="1790"/>
      <c r="EU294" s="1790"/>
      <c r="EV294" s="1790"/>
      <c r="EW294" s="1790"/>
      <c r="EX294" s="1790"/>
      <c r="EY294" s="1790"/>
      <c r="EZ294" s="1790"/>
      <c r="FA294" s="1790"/>
      <c r="FB294" s="1790"/>
      <c r="FC294" s="1790"/>
      <c r="FD294" s="1790"/>
      <c r="FE294" s="1790"/>
      <c r="FF294" s="1791"/>
    </row>
    <row r="295" spans="3:162" ht="12.75" customHeight="1">
      <c r="C295" s="1881"/>
      <c r="D295" s="1882"/>
      <c r="E295" s="1882"/>
      <c r="F295" s="1882"/>
      <c r="G295" s="1883"/>
      <c r="H295" s="1789"/>
      <c r="I295" s="1790"/>
      <c r="J295" s="1790"/>
      <c r="K295" s="1790"/>
      <c r="L295" s="1790"/>
      <c r="M295" s="1790"/>
      <c r="N295" s="1790"/>
      <c r="O295" s="1790"/>
      <c r="P295" s="1790"/>
      <c r="Q295" s="1790"/>
      <c r="R295" s="1790"/>
      <c r="S295" s="1790"/>
      <c r="T295" s="1790"/>
      <c r="U295" s="1790"/>
      <c r="V295" s="1790"/>
      <c r="W295" s="1790"/>
      <c r="X295" s="1790"/>
      <c r="Y295" s="1790"/>
      <c r="Z295" s="1790"/>
      <c r="AA295" s="1790"/>
      <c r="AB295" s="1790"/>
      <c r="AC295" s="1790"/>
      <c r="AD295" s="1790"/>
      <c r="AE295" s="1790"/>
      <c r="AF295" s="1790"/>
      <c r="AG295" s="1790"/>
      <c r="AH295" s="1790"/>
      <c r="AI295" s="1790"/>
      <c r="AJ295" s="1790"/>
      <c r="AK295" s="1790"/>
      <c r="AL295" s="1790"/>
      <c r="AM295" s="1790"/>
      <c r="AN295" s="1790"/>
      <c r="AO295" s="1790"/>
      <c r="AP295" s="1790"/>
      <c r="AQ295" s="1790"/>
      <c r="AR295" s="1790"/>
      <c r="AS295" s="1790"/>
      <c r="AT295" s="1790"/>
      <c r="AU295" s="1790"/>
      <c r="AV295" s="1790"/>
      <c r="AW295" s="1790"/>
      <c r="AX295" s="1790"/>
      <c r="AY295" s="1790"/>
      <c r="AZ295" s="1790"/>
      <c r="BA295" s="1790"/>
      <c r="BB295" s="1790"/>
      <c r="BC295" s="1790"/>
      <c r="BD295" s="1790"/>
      <c r="BE295" s="1790"/>
      <c r="BF295" s="1790"/>
      <c r="BG295" s="1790"/>
      <c r="BH295" s="1790"/>
      <c r="BI295" s="1790"/>
      <c r="BJ295" s="1790"/>
      <c r="BK295" s="1790"/>
      <c r="BL295" s="1790"/>
      <c r="BM295" s="1790"/>
      <c r="BN295" s="1790"/>
      <c r="BO295" s="1790"/>
      <c r="BP295" s="1790"/>
      <c r="BQ295" s="1790"/>
      <c r="BR295" s="1790"/>
      <c r="BS295" s="1790"/>
      <c r="BT295" s="1790"/>
      <c r="BU295" s="1790"/>
      <c r="BV295" s="1790"/>
      <c r="BW295" s="1790"/>
      <c r="BX295" s="1790"/>
      <c r="BY295" s="1790"/>
      <c r="BZ295" s="1790"/>
      <c r="CA295" s="1790"/>
      <c r="CB295" s="1790"/>
      <c r="CC295" s="1790"/>
      <c r="CD295" s="1790"/>
      <c r="CE295" s="1790"/>
      <c r="CF295" s="1790"/>
      <c r="CG295" s="1790"/>
      <c r="CH295" s="1790"/>
      <c r="CI295" s="1790"/>
      <c r="CJ295" s="1790"/>
      <c r="CK295" s="1790"/>
      <c r="CL295" s="1790"/>
      <c r="CM295" s="1790"/>
      <c r="CN295" s="1790"/>
      <c r="CO295" s="1790"/>
      <c r="CP295" s="1790"/>
      <c r="CQ295" s="1790"/>
      <c r="CR295" s="1790"/>
      <c r="CS295" s="1790"/>
      <c r="CT295" s="1790"/>
      <c r="CU295" s="1790"/>
      <c r="CV295" s="1790"/>
      <c r="CW295" s="1790"/>
      <c r="CX295" s="1790"/>
      <c r="CY295" s="1790"/>
      <c r="CZ295" s="1790"/>
      <c r="DA295" s="1790"/>
      <c r="DB295" s="1790"/>
      <c r="DC295" s="1790"/>
      <c r="DD295" s="1790"/>
      <c r="DE295" s="1790"/>
      <c r="DF295" s="1790"/>
      <c r="DG295" s="1790"/>
      <c r="DH295" s="1790"/>
      <c r="DI295" s="1790"/>
      <c r="DJ295" s="1790"/>
      <c r="DK295" s="1790"/>
      <c r="DL295" s="1790"/>
      <c r="DM295" s="1790"/>
      <c r="DN295" s="1790"/>
      <c r="DO295" s="1790"/>
      <c r="DP295" s="1790"/>
      <c r="DQ295" s="1790"/>
      <c r="DR295" s="1790"/>
      <c r="DS295" s="1790"/>
      <c r="DT295" s="1790"/>
      <c r="DU295" s="1790"/>
      <c r="DV295" s="1790"/>
      <c r="DW295" s="1790"/>
      <c r="DX295" s="1790"/>
      <c r="DY295" s="1790"/>
      <c r="DZ295" s="1790"/>
      <c r="EA295" s="1790"/>
      <c r="EB295" s="1790"/>
      <c r="EC295" s="1790"/>
      <c r="ED295" s="1790"/>
      <c r="EE295" s="1790"/>
      <c r="EF295" s="1790"/>
      <c r="EG295" s="1790"/>
      <c r="EH295" s="1790"/>
      <c r="EI295" s="1790"/>
      <c r="EJ295" s="1790"/>
      <c r="EK295" s="1790"/>
      <c r="EL295" s="1790"/>
      <c r="EM295" s="1790"/>
      <c r="EN295" s="1790"/>
      <c r="EO295" s="1790"/>
      <c r="EP295" s="1790"/>
      <c r="EQ295" s="1790"/>
      <c r="ER295" s="1790"/>
      <c r="ES295" s="1790"/>
      <c r="ET295" s="1790"/>
      <c r="EU295" s="1790"/>
      <c r="EV295" s="1790"/>
      <c r="EW295" s="1790"/>
      <c r="EX295" s="1790"/>
      <c r="EY295" s="1790"/>
      <c r="EZ295" s="1790"/>
      <c r="FA295" s="1790"/>
      <c r="FB295" s="1790"/>
      <c r="FC295" s="1790"/>
      <c r="FD295" s="1790"/>
      <c r="FE295" s="1790"/>
      <c r="FF295" s="1791"/>
    </row>
    <row r="296" spans="3:162" ht="12.75" customHeight="1">
      <c r="C296" s="1881"/>
      <c r="D296" s="1882"/>
      <c r="E296" s="1882"/>
      <c r="F296" s="1882"/>
      <c r="G296" s="1883"/>
      <c r="H296" s="1789"/>
      <c r="I296" s="1790"/>
      <c r="J296" s="1790"/>
      <c r="K296" s="1790"/>
      <c r="L296" s="1790"/>
      <c r="M296" s="1790"/>
      <c r="N296" s="1790"/>
      <c r="O296" s="1790"/>
      <c r="P296" s="1790"/>
      <c r="Q296" s="1790"/>
      <c r="R296" s="1790"/>
      <c r="S296" s="1790"/>
      <c r="T296" s="1790"/>
      <c r="U296" s="1790"/>
      <c r="V296" s="1790"/>
      <c r="W296" s="1790"/>
      <c r="X296" s="1790"/>
      <c r="Y296" s="1790"/>
      <c r="Z296" s="1790"/>
      <c r="AA296" s="1790"/>
      <c r="AB296" s="1790"/>
      <c r="AC296" s="1790"/>
      <c r="AD296" s="1790"/>
      <c r="AE296" s="1790"/>
      <c r="AF296" s="1790"/>
      <c r="AG296" s="1790"/>
      <c r="AH296" s="1790"/>
      <c r="AI296" s="1790"/>
      <c r="AJ296" s="1790"/>
      <c r="AK296" s="1790"/>
      <c r="AL296" s="1790"/>
      <c r="AM296" s="1790"/>
      <c r="AN296" s="1790"/>
      <c r="AO296" s="1790"/>
      <c r="AP296" s="1790"/>
      <c r="AQ296" s="1790"/>
      <c r="AR296" s="1790"/>
      <c r="AS296" s="1790"/>
      <c r="AT296" s="1790"/>
      <c r="AU296" s="1790"/>
      <c r="AV296" s="1790"/>
      <c r="AW296" s="1790"/>
      <c r="AX296" s="1790"/>
      <c r="AY296" s="1790"/>
      <c r="AZ296" s="1790"/>
      <c r="BA296" s="1790"/>
      <c r="BB296" s="1790"/>
      <c r="BC296" s="1790"/>
      <c r="BD296" s="1790"/>
      <c r="BE296" s="1790"/>
      <c r="BF296" s="1790"/>
      <c r="BG296" s="1790"/>
      <c r="BH296" s="1790"/>
      <c r="BI296" s="1790"/>
      <c r="BJ296" s="1790"/>
      <c r="BK296" s="1790"/>
      <c r="BL296" s="1790"/>
      <c r="BM296" s="1790"/>
      <c r="BN296" s="1790"/>
      <c r="BO296" s="1790"/>
      <c r="BP296" s="1790"/>
      <c r="BQ296" s="1790"/>
      <c r="BR296" s="1790"/>
      <c r="BS296" s="1790"/>
      <c r="BT296" s="1790"/>
      <c r="BU296" s="1790"/>
      <c r="BV296" s="1790"/>
      <c r="BW296" s="1790"/>
      <c r="BX296" s="1790"/>
      <c r="BY296" s="1790"/>
      <c r="BZ296" s="1790"/>
      <c r="CA296" s="1790"/>
      <c r="CB296" s="1790"/>
      <c r="CC296" s="1790"/>
      <c r="CD296" s="1790"/>
      <c r="CE296" s="1790"/>
      <c r="CF296" s="1790"/>
      <c r="CG296" s="1790"/>
      <c r="CH296" s="1790"/>
      <c r="CI296" s="1790"/>
      <c r="CJ296" s="1790"/>
      <c r="CK296" s="1790"/>
      <c r="CL296" s="1790"/>
      <c r="CM296" s="1790"/>
      <c r="CN296" s="1790"/>
      <c r="CO296" s="1790"/>
      <c r="CP296" s="1790"/>
      <c r="CQ296" s="1790"/>
      <c r="CR296" s="1790"/>
      <c r="CS296" s="1790"/>
      <c r="CT296" s="1790"/>
      <c r="CU296" s="1790"/>
      <c r="CV296" s="1790"/>
      <c r="CW296" s="1790"/>
      <c r="CX296" s="1790"/>
      <c r="CY296" s="1790"/>
      <c r="CZ296" s="1790"/>
      <c r="DA296" s="1790"/>
      <c r="DB296" s="1790"/>
      <c r="DC296" s="1790"/>
      <c r="DD296" s="1790"/>
      <c r="DE296" s="1790"/>
      <c r="DF296" s="1790"/>
      <c r="DG296" s="1790"/>
      <c r="DH296" s="1790"/>
      <c r="DI296" s="1790"/>
      <c r="DJ296" s="1790"/>
      <c r="DK296" s="1790"/>
      <c r="DL296" s="1790"/>
      <c r="DM296" s="1790"/>
      <c r="DN296" s="1790"/>
      <c r="DO296" s="1790"/>
      <c r="DP296" s="1790"/>
      <c r="DQ296" s="1790"/>
      <c r="DR296" s="1790"/>
      <c r="DS296" s="1790"/>
      <c r="DT296" s="1790"/>
      <c r="DU296" s="1790"/>
      <c r="DV296" s="1790"/>
      <c r="DW296" s="1790"/>
      <c r="DX296" s="1790"/>
      <c r="DY296" s="1790"/>
      <c r="DZ296" s="1790"/>
      <c r="EA296" s="1790"/>
      <c r="EB296" s="1790"/>
      <c r="EC296" s="1790"/>
      <c r="ED296" s="1790"/>
      <c r="EE296" s="1790"/>
      <c r="EF296" s="1790"/>
      <c r="EG296" s="1790"/>
      <c r="EH296" s="1790"/>
      <c r="EI296" s="1790"/>
      <c r="EJ296" s="1790"/>
      <c r="EK296" s="1790"/>
      <c r="EL296" s="1790"/>
      <c r="EM296" s="1790"/>
      <c r="EN296" s="1790"/>
      <c r="EO296" s="1790"/>
      <c r="EP296" s="1790"/>
      <c r="EQ296" s="1790"/>
      <c r="ER296" s="1790"/>
      <c r="ES296" s="1790"/>
      <c r="ET296" s="1790"/>
      <c r="EU296" s="1790"/>
      <c r="EV296" s="1790"/>
      <c r="EW296" s="1790"/>
      <c r="EX296" s="1790"/>
      <c r="EY296" s="1790"/>
      <c r="EZ296" s="1790"/>
      <c r="FA296" s="1790"/>
      <c r="FB296" s="1790"/>
      <c r="FC296" s="1790"/>
      <c r="FD296" s="1790"/>
      <c r="FE296" s="1790"/>
      <c r="FF296" s="1791"/>
    </row>
    <row r="297" spans="3:162">
      <c r="C297" s="1881"/>
      <c r="D297" s="1882"/>
      <c r="E297" s="1882"/>
      <c r="F297" s="1882"/>
      <c r="G297" s="1883"/>
      <c r="H297" s="1792"/>
      <c r="I297" s="1793"/>
      <c r="J297" s="1793"/>
      <c r="K297" s="1793"/>
      <c r="L297" s="1793"/>
      <c r="M297" s="1793"/>
      <c r="N297" s="1793"/>
      <c r="O297" s="1793"/>
      <c r="P297" s="1793"/>
      <c r="Q297" s="1793"/>
      <c r="R297" s="1793"/>
      <c r="S297" s="1793"/>
      <c r="T297" s="1793"/>
      <c r="U297" s="1793"/>
      <c r="V297" s="1793"/>
      <c r="W297" s="1793"/>
      <c r="X297" s="1793"/>
      <c r="Y297" s="1793"/>
      <c r="Z297" s="1793"/>
      <c r="AA297" s="1793"/>
      <c r="AB297" s="1793"/>
      <c r="AC297" s="1793"/>
      <c r="AD297" s="1793"/>
      <c r="AE297" s="1793"/>
      <c r="AF297" s="1793"/>
      <c r="AG297" s="1793"/>
      <c r="AH297" s="1793"/>
      <c r="AI297" s="1793"/>
      <c r="AJ297" s="1793"/>
      <c r="AK297" s="1793"/>
      <c r="AL297" s="1793"/>
      <c r="AM297" s="1793"/>
      <c r="AN297" s="1793"/>
      <c r="AO297" s="1793"/>
      <c r="AP297" s="1793"/>
      <c r="AQ297" s="1793"/>
      <c r="AR297" s="1793"/>
      <c r="AS297" s="1793"/>
      <c r="AT297" s="1793"/>
      <c r="AU297" s="1793"/>
      <c r="AV297" s="1793"/>
      <c r="AW297" s="1793"/>
      <c r="AX297" s="1793"/>
      <c r="AY297" s="1793"/>
      <c r="AZ297" s="1793"/>
      <c r="BA297" s="1793"/>
      <c r="BB297" s="1793"/>
      <c r="BC297" s="1793"/>
      <c r="BD297" s="1793"/>
      <c r="BE297" s="1793"/>
      <c r="BF297" s="1793"/>
      <c r="BG297" s="1793"/>
      <c r="BH297" s="1793"/>
      <c r="BI297" s="1793"/>
      <c r="BJ297" s="1793"/>
      <c r="BK297" s="1793"/>
      <c r="BL297" s="1793"/>
      <c r="BM297" s="1793"/>
      <c r="BN297" s="1793"/>
      <c r="BO297" s="1793"/>
      <c r="BP297" s="1793"/>
      <c r="BQ297" s="1793"/>
      <c r="BR297" s="1793"/>
      <c r="BS297" s="1793"/>
      <c r="BT297" s="1793"/>
      <c r="BU297" s="1793"/>
      <c r="BV297" s="1793"/>
      <c r="BW297" s="1793"/>
      <c r="BX297" s="1793"/>
      <c r="BY297" s="1793"/>
      <c r="BZ297" s="1793"/>
      <c r="CA297" s="1793"/>
      <c r="CB297" s="1793"/>
      <c r="CC297" s="1793"/>
      <c r="CD297" s="1793"/>
      <c r="CE297" s="1793"/>
      <c r="CF297" s="1793"/>
      <c r="CG297" s="1793"/>
      <c r="CH297" s="1793"/>
      <c r="CI297" s="1793"/>
      <c r="CJ297" s="1793"/>
      <c r="CK297" s="1793"/>
      <c r="CL297" s="1793"/>
      <c r="CM297" s="1793"/>
      <c r="CN297" s="1793"/>
      <c r="CO297" s="1793"/>
      <c r="CP297" s="1793"/>
      <c r="CQ297" s="1793"/>
      <c r="CR297" s="1793"/>
      <c r="CS297" s="1793"/>
      <c r="CT297" s="1793"/>
      <c r="CU297" s="1793"/>
      <c r="CV297" s="1793"/>
      <c r="CW297" s="1793"/>
      <c r="CX297" s="1793"/>
      <c r="CY297" s="1793"/>
      <c r="CZ297" s="1793"/>
      <c r="DA297" s="1793"/>
      <c r="DB297" s="1793"/>
      <c r="DC297" s="1793"/>
      <c r="DD297" s="1793"/>
      <c r="DE297" s="1793"/>
      <c r="DF297" s="1793"/>
      <c r="DG297" s="1793"/>
      <c r="DH297" s="1793"/>
      <c r="DI297" s="1793"/>
      <c r="DJ297" s="1793"/>
      <c r="DK297" s="1793"/>
      <c r="DL297" s="1793"/>
      <c r="DM297" s="1793"/>
      <c r="DN297" s="1793"/>
      <c r="DO297" s="1793"/>
      <c r="DP297" s="1793"/>
      <c r="DQ297" s="1793"/>
      <c r="DR297" s="1793"/>
      <c r="DS297" s="1793"/>
      <c r="DT297" s="1793"/>
      <c r="DU297" s="1793"/>
      <c r="DV297" s="1793"/>
      <c r="DW297" s="1793"/>
      <c r="DX297" s="1793"/>
      <c r="DY297" s="1793"/>
      <c r="DZ297" s="1793"/>
      <c r="EA297" s="1793"/>
      <c r="EB297" s="1793"/>
      <c r="EC297" s="1793"/>
      <c r="ED297" s="1793"/>
      <c r="EE297" s="1793"/>
      <c r="EF297" s="1793"/>
      <c r="EG297" s="1793"/>
      <c r="EH297" s="1793"/>
      <c r="EI297" s="1793"/>
      <c r="EJ297" s="1793"/>
      <c r="EK297" s="1793"/>
      <c r="EL297" s="1793"/>
      <c r="EM297" s="1793"/>
      <c r="EN297" s="1793"/>
      <c r="EO297" s="1793"/>
      <c r="EP297" s="1793"/>
      <c r="EQ297" s="1793"/>
      <c r="ER297" s="1793"/>
      <c r="ES297" s="1793"/>
      <c r="ET297" s="1793"/>
      <c r="EU297" s="1793"/>
      <c r="EV297" s="1793"/>
      <c r="EW297" s="1793"/>
      <c r="EX297" s="1793"/>
      <c r="EY297" s="1793"/>
      <c r="EZ297" s="1793"/>
      <c r="FA297" s="1793"/>
      <c r="FB297" s="1793"/>
      <c r="FC297" s="1793"/>
      <c r="FD297" s="1793"/>
      <c r="FE297" s="1793"/>
      <c r="FF297" s="1794"/>
    </row>
    <row r="298" spans="3:162" ht="15.75" customHeight="1">
      <c r="C298" s="1881"/>
      <c r="D298" s="1882"/>
      <c r="E298" s="1882"/>
      <c r="F298" s="1882"/>
      <c r="G298" s="1883"/>
      <c r="H298" s="1905" t="s">
        <v>708</v>
      </c>
      <c r="I298" s="1906"/>
      <c r="J298" s="1906"/>
      <c r="K298" s="1906"/>
      <c r="L298" s="1906"/>
      <c r="M298" s="1906"/>
      <c r="N298" s="1906"/>
      <c r="O298" s="1906"/>
      <c r="P298" s="1906"/>
      <c r="Q298" s="1906"/>
      <c r="R298" s="1906"/>
      <c r="S298" s="1906"/>
      <c r="T298" s="1906"/>
      <c r="U298" s="1906"/>
      <c r="V298" s="1906"/>
      <c r="W298" s="1906"/>
      <c r="X298" s="1906"/>
      <c r="Y298" s="1906"/>
      <c r="Z298" s="1906"/>
      <c r="AA298" s="1906"/>
      <c r="AB298" s="1906"/>
      <c r="AC298" s="1906"/>
      <c r="AD298" s="1906"/>
      <c r="AE298" s="1906"/>
      <c r="AF298" s="1906"/>
      <c r="AG298" s="1906"/>
      <c r="AH298" s="1906"/>
      <c r="AI298" s="1906"/>
      <c r="AJ298" s="1906"/>
      <c r="AK298" s="1906"/>
      <c r="AL298" s="1906"/>
      <c r="AM298" s="1906"/>
      <c r="AN298" s="1906"/>
      <c r="AO298" s="1906"/>
      <c r="AP298" s="1906"/>
      <c r="AQ298" s="1906"/>
      <c r="AR298" s="1906"/>
      <c r="AS298" s="1906"/>
      <c r="AT298" s="1906"/>
      <c r="AU298" s="1906"/>
      <c r="AV298" s="1906"/>
      <c r="AW298" s="1906"/>
      <c r="AX298" s="1906"/>
      <c r="AY298" s="1906"/>
      <c r="AZ298" s="1906"/>
      <c r="BA298" s="1906"/>
      <c r="BB298" s="1906"/>
      <c r="BC298" s="1906"/>
      <c r="BD298" s="1906"/>
      <c r="BE298" s="1906"/>
      <c r="BF298" s="1906"/>
      <c r="BG298" s="1906"/>
      <c r="BH298" s="1906"/>
      <c r="BI298" s="1906"/>
      <c r="BJ298" s="1906"/>
      <c r="BK298" s="1906"/>
      <c r="BL298" s="1906"/>
      <c r="BM298" s="1906"/>
      <c r="BN298" s="1906"/>
      <c r="BO298" s="1906"/>
      <c r="BP298" s="1906"/>
      <c r="BQ298" s="1906"/>
      <c r="BR298" s="1906"/>
      <c r="BS298" s="1906"/>
      <c r="BT298" s="1906"/>
      <c r="BU298" s="1906"/>
      <c r="BV298" s="1906"/>
      <c r="BW298" s="1906"/>
      <c r="BX298" s="1906"/>
      <c r="BY298" s="1906"/>
      <c r="BZ298" s="1906"/>
      <c r="CA298" s="1906"/>
      <c r="CB298" s="1906"/>
      <c r="CC298" s="1906"/>
      <c r="CD298" s="1906"/>
      <c r="CE298" s="1906"/>
      <c r="CF298" s="1906"/>
      <c r="CG298" s="1906"/>
      <c r="CH298" s="1906"/>
      <c r="CI298" s="1906"/>
      <c r="CJ298" s="1906"/>
      <c r="CK298" s="1906"/>
      <c r="CL298" s="1906"/>
      <c r="CM298" s="1906"/>
      <c r="CN298" s="1906"/>
      <c r="CO298" s="1906"/>
      <c r="CP298" s="1906"/>
      <c r="CQ298" s="1906"/>
      <c r="CR298" s="1906"/>
      <c r="CS298" s="1906"/>
      <c r="CT298" s="1906"/>
      <c r="CU298" s="1906"/>
      <c r="CV298" s="1906"/>
      <c r="CW298" s="1906"/>
      <c r="CX298" s="1906"/>
      <c r="CY298" s="1906"/>
      <c r="CZ298" s="1906"/>
      <c r="DA298" s="1906"/>
      <c r="DB298" s="1906"/>
      <c r="DC298" s="1906"/>
      <c r="DD298" s="1906"/>
      <c r="DE298" s="1906"/>
      <c r="DF298" s="1906"/>
      <c r="DG298" s="1906"/>
      <c r="DH298" s="1906"/>
      <c r="DI298" s="1906"/>
      <c r="DJ298" s="1906"/>
      <c r="DK298" s="1906"/>
      <c r="DL298" s="1906"/>
      <c r="DM298" s="1906"/>
      <c r="DN298" s="1906"/>
      <c r="DO298" s="1906"/>
      <c r="DP298" s="1906"/>
      <c r="DQ298" s="1906"/>
      <c r="DR298" s="1906"/>
      <c r="DS298" s="1906"/>
      <c r="DT298" s="1906"/>
      <c r="DU298" s="1906"/>
      <c r="DV298" s="1906"/>
      <c r="DW298" s="1906"/>
      <c r="DX298" s="1906"/>
      <c r="DY298" s="1906"/>
      <c r="DZ298" s="1906"/>
      <c r="EA298" s="1906"/>
      <c r="EB298" s="1906"/>
      <c r="EC298" s="1906"/>
      <c r="ED298" s="1906"/>
      <c r="EE298" s="1906"/>
      <c r="EF298" s="1906"/>
      <c r="EG298" s="1906"/>
      <c r="EH298" s="1906"/>
      <c r="EI298" s="1906"/>
      <c r="EJ298" s="1906"/>
      <c r="EK298" s="1906"/>
      <c r="EL298" s="1906"/>
      <c r="EM298" s="1906"/>
      <c r="EN298" s="1906"/>
      <c r="EO298" s="1906"/>
      <c r="EP298" s="1906"/>
      <c r="EQ298" s="1906"/>
      <c r="ER298" s="1906"/>
      <c r="ES298" s="1906"/>
      <c r="ET298" s="1906"/>
      <c r="EU298" s="1906"/>
      <c r="EV298" s="1906"/>
      <c r="EW298" s="1906"/>
      <c r="EX298" s="1906"/>
      <c r="EY298" s="1906"/>
      <c r="EZ298" s="1906"/>
      <c r="FA298" s="1906"/>
      <c r="FB298" s="1906"/>
      <c r="FC298" s="1906"/>
      <c r="FD298" s="1906"/>
      <c r="FE298" s="1906"/>
      <c r="FF298" s="1907"/>
    </row>
    <row r="299" spans="3:162" ht="12.75" customHeight="1">
      <c r="C299" s="1881"/>
      <c r="D299" s="1882"/>
      <c r="E299" s="1882"/>
      <c r="F299" s="1882"/>
      <c r="G299" s="1883"/>
      <c r="H299" s="1786"/>
      <c r="I299" s="1787"/>
      <c r="J299" s="1787"/>
      <c r="K299" s="1787"/>
      <c r="L299" s="1787"/>
      <c r="M299" s="1787"/>
      <c r="N299" s="1787"/>
      <c r="O299" s="1787"/>
      <c r="P299" s="1787"/>
      <c r="Q299" s="1787"/>
      <c r="R299" s="1787"/>
      <c r="S299" s="1787"/>
      <c r="T299" s="1787"/>
      <c r="U299" s="1787"/>
      <c r="V299" s="1787"/>
      <c r="W299" s="1787"/>
      <c r="X299" s="1787"/>
      <c r="Y299" s="1787"/>
      <c r="Z299" s="1787"/>
      <c r="AA299" s="1787"/>
      <c r="AB299" s="1787"/>
      <c r="AC299" s="1787"/>
      <c r="AD299" s="1787"/>
      <c r="AE299" s="1787"/>
      <c r="AF299" s="1787"/>
      <c r="AG299" s="1787"/>
      <c r="AH299" s="1787"/>
      <c r="AI299" s="1787"/>
      <c r="AJ299" s="1787"/>
      <c r="AK299" s="1787"/>
      <c r="AL299" s="1787"/>
      <c r="AM299" s="1787"/>
      <c r="AN299" s="1787"/>
      <c r="AO299" s="1787"/>
      <c r="AP299" s="1787"/>
      <c r="AQ299" s="1787"/>
      <c r="AR299" s="1787"/>
      <c r="AS299" s="1787"/>
      <c r="AT299" s="1787"/>
      <c r="AU299" s="1787"/>
      <c r="AV299" s="1787"/>
      <c r="AW299" s="1787"/>
      <c r="AX299" s="1787"/>
      <c r="AY299" s="1787"/>
      <c r="AZ299" s="1787"/>
      <c r="BA299" s="1787"/>
      <c r="BB299" s="1787"/>
      <c r="BC299" s="1787"/>
      <c r="BD299" s="1787"/>
      <c r="BE299" s="1787"/>
      <c r="BF299" s="1787"/>
      <c r="BG299" s="1787"/>
      <c r="BH299" s="1787"/>
      <c r="BI299" s="1787"/>
      <c r="BJ299" s="1787"/>
      <c r="BK299" s="1787"/>
      <c r="BL299" s="1787"/>
      <c r="BM299" s="1787"/>
      <c r="BN299" s="1787"/>
      <c r="BO299" s="1787"/>
      <c r="BP299" s="1787"/>
      <c r="BQ299" s="1787"/>
      <c r="BR299" s="1787"/>
      <c r="BS299" s="1787"/>
      <c r="BT299" s="1787"/>
      <c r="BU299" s="1787"/>
      <c r="BV299" s="1787"/>
      <c r="BW299" s="1787"/>
      <c r="BX299" s="1787"/>
      <c r="BY299" s="1787"/>
      <c r="BZ299" s="1787"/>
      <c r="CA299" s="1787"/>
      <c r="CB299" s="1787"/>
      <c r="CC299" s="1787"/>
      <c r="CD299" s="1787"/>
      <c r="CE299" s="1787"/>
      <c r="CF299" s="1787"/>
      <c r="CG299" s="1787"/>
      <c r="CH299" s="1787"/>
      <c r="CI299" s="1787"/>
      <c r="CJ299" s="1787"/>
      <c r="CK299" s="1787"/>
      <c r="CL299" s="1787"/>
      <c r="CM299" s="1787"/>
      <c r="CN299" s="1787"/>
      <c r="CO299" s="1787"/>
      <c r="CP299" s="1787"/>
      <c r="CQ299" s="1787"/>
      <c r="CR299" s="1787"/>
      <c r="CS299" s="1787"/>
      <c r="CT299" s="1787"/>
      <c r="CU299" s="1787"/>
      <c r="CV299" s="1787"/>
      <c r="CW299" s="1787"/>
      <c r="CX299" s="1787"/>
      <c r="CY299" s="1787"/>
      <c r="CZ299" s="1787"/>
      <c r="DA299" s="1787"/>
      <c r="DB299" s="1787"/>
      <c r="DC299" s="1787"/>
      <c r="DD299" s="1787"/>
      <c r="DE299" s="1787"/>
      <c r="DF299" s="1787"/>
      <c r="DG299" s="1787"/>
      <c r="DH299" s="1787"/>
      <c r="DI299" s="1787"/>
      <c r="DJ299" s="1787"/>
      <c r="DK299" s="1787"/>
      <c r="DL299" s="1787"/>
      <c r="DM299" s="1787"/>
      <c r="DN299" s="1787"/>
      <c r="DO299" s="1787"/>
      <c r="DP299" s="1787"/>
      <c r="DQ299" s="1787"/>
      <c r="DR299" s="1787"/>
      <c r="DS299" s="1787"/>
      <c r="DT299" s="1787"/>
      <c r="DU299" s="1787"/>
      <c r="DV299" s="1787"/>
      <c r="DW299" s="1787"/>
      <c r="DX299" s="1787"/>
      <c r="DY299" s="1787"/>
      <c r="DZ299" s="1787"/>
      <c r="EA299" s="1787"/>
      <c r="EB299" s="1787"/>
      <c r="EC299" s="1787"/>
      <c r="ED299" s="1787"/>
      <c r="EE299" s="1787"/>
      <c r="EF299" s="1787"/>
      <c r="EG299" s="1787"/>
      <c r="EH299" s="1787"/>
      <c r="EI299" s="1787"/>
      <c r="EJ299" s="1787"/>
      <c r="EK299" s="1787"/>
      <c r="EL299" s="1787"/>
      <c r="EM299" s="1787"/>
      <c r="EN299" s="1787"/>
      <c r="EO299" s="1787"/>
      <c r="EP299" s="1787"/>
      <c r="EQ299" s="1787"/>
      <c r="ER299" s="1787"/>
      <c r="ES299" s="1787"/>
      <c r="ET299" s="1787"/>
      <c r="EU299" s="1787"/>
      <c r="EV299" s="1787"/>
      <c r="EW299" s="1787"/>
      <c r="EX299" s="1787"/>
      <c r="EY299" s="1787"/>
      <c r="EZ299" s="1787"/>
      <c r="FA299" s="1787"/>
      <c r="FB299" s="1787"/>
      <c r="FC299" s="1787"/>
      <c r="FD299" s="1787"/>
      <c r="FE299" s="1787"/>
      <c r="FF299" s="1788"/>
    </row>
    <row r="300" spans="3:162" ht="12.75" customHeight="1">
      <c r="C300" s="1881"/>
      <c r="D300" s="1882"/>
      <c r="E300" s="1882"/>
      <c r="F300" s="1882"/>
      <c r="G300" s="1883"/>
      <c r="H300" s="1789"/>
      <c r="I300" s="1790"/>
      <c r="J300" s="1790"/>
      <c r="K300" s="1790"/>
      <c r="L300" s="1790"/>
      <c r="M300" s="1790"/>
      <c r="N300" s="1790"/>
      <c r="O300" s="1790"/>
      <c r="P300" s="1790"/>
      <c r="Q300" s="1790"/>
      <c r="R300" s="1790"/>
      <c r="S300" s="1790"/>
      <c r="T300" s="1790"/>
      <c r="U300" s="1790"/>
      <c r="V300" s="1790"/>
      <c r="W300" s="1790"/>
      <c r="X300" s="1790"/>
      <c r="Y300" s="1790"/>
      <c r="Z300" s="1790"/>
      <c r="AA300" s="1790"/>
      <c r="AB300" s="1790"/>
      <c r="AC300" s="1790"/>
      <c r="AD300" s="1790"/>
      <c r="AE300" s="1790"/>
      <c r="AF300" s="1790"/>
      <c r="AG300" s="1790"/>
      <c r="AH300" s="1790"/>
      <c r="AI300" s="1790"/>
      <c r="AJ300" s="1790"/>
      <c r="AK300" s="1790"/>
      <c r="AL300" s="1790"/>
      <c r="AM300" s="1790"/>
      <c r="AN300" s="1790"/>
      <c r="AO300" s="1790"/>
      <c r="AP300" s="1790"/>
      <c r="AQ300" s="1790"/>
      <c r="AR300" s="1790"/>
      <c r="AS300" s="1790"/>
      <c r="AT300" s="1790"/>
      <c r="AU300" s="1790"/>
      <c r="AV300" s="1790"/>
      <c r="AW300" s="1790"/>
      <c r="AX300" s="1790"/>
      <c r="AY300" s="1790"/>
      <c r="AZ300" s="1790"/>
      <c r="BA300" s="1790"/>
      <c r="BB300" s="1790"/>
      <c r="BC300" s="1790"/>
      <c r="BD300" s="1790"/>
      <c r="BE300" s="1790"/>
      <c r="BF300" s="1790"/>
      <c r="BG300" s="1790"/>
      <c r="BH300" s="1790"/>
      <c r="BI300" s="1790"/>
      <c r="BJ300" s="1790"/>
      <c r="BK300" s="1790"/>
      <c r="BL300" s="1790"/>
      <c r="BM300" s="1790"/>
      <c r="BN300" s="1790"/>
      <c r="BO300" s="1790"/>
      <c r="BP300" s="1790"/>
      <c r="BQ300" s="1790"/>
      <c r="BR300" s="1790"/>
      <c r="BS300" s="1790"/>
      <c r="BT300" s="1790"/>
      <c r="BU300" s="1790"/>
      <c r="BV300" s="1790"/>
      <c r="BW300" s="1790"/>
      <c r="BX300" s="1790"/>
      <c r="BY300" s="1790"/>
      <c r="BZ300" s="1790"/>
      <c r="CA300" s="1790"/>
      <c r="CB300" s="1790"/>
      <c r="CC300" s="1790"/>
      <c r="CD300" s="1790"/>
      <c r="CE300" s="1790"/>
      <c r="CF300" s="1790"/>
      <c r="CG300" s="1790"/>
      <c r="CH300" s="1790"/>
      <c r="CI300" s="1790"/>
      <c r="CJ300" s="1790"/>
      <c r="CK300" s="1790"/>
      <c r="CL300" s="1790"/>
      <c r="CM300" s="1790"/>
      <c r="CN300" s="1790"/>
      <c r="CO300" s="1790"/>
      <c r="CP300" s="1790"/>
      <c r="CQ300" s="1790"/>
      <c r="CR300" s="1790"/>
      <c r="CS300" s="1790"/>
      <c r="CT300" s="1790"/>
      <c r="CU300" s="1790"/>
      <c r="CV300" s="1790"/>
      <c r="CW300" s="1790"/>
      <c r="CX300" s="1790"/>
      <c r="CY300" s="1790"/>
      <c r="CZ300" s="1790"/>
      <c r="DA300" s="1790"/>
      <c r="DB300" s="1790"/>
      <c r="DC300" s="1790"/>
      <c r="DD300" s="1790"/>
      <c r="DE300" s="1790"/>
      <c r="DF300" s="1790"/>
      <c r="DG300" s="1790"/>
      <c r="DH300" s="1790"/>
      <c r="DI300" s="1790"/>
      <c r="DJ300" s="1790"/>
      <c r="DK300" s="1790"/>
      <c r="DL300" s="1790"/>
      <c r="DM300" s="1790"/>
      <c r="DN300" s="1790"/>
      <c r="DO300" s="1790"/>
      <c r="DP300" s="1790"/>
      <c r="DQ300" s="1790"/>
      <c r="DR300" s="1790"/>
      <c r="DS300" s="1790"/>
      <c r="DT300" s="1790"/>
      <c r="DU300" s="1790"/>
      <c r="DV300" s="1790"/>
      <c r="DW300" s="1790"/>
      <c r="DX300" s="1790"/>
      <c r="DY300" s="1790"/>
      <c r="DZ300" s="1790"/>
      <c r="EA300" s="1790"/>
      <c r="EB300" s="1790"/>
      <c r="EC300" s="1790"/>
      <c r="ED300" s="1790"/>
      <c r="EE300" s="1790"/>
      <c r="EF300" s="1790"/>
      <c r="EG300" s="1790"/>
      <c r="EH300" s="1790"/>
      <c r="EI300" s="1790"/>
      <c r="EJ300" s="1790"/>
      <c r="EK300" s="1790"/>
      <c r="EL300" s="1790"/>
      <c r="EM300" s="1790"/>
      <c r="EN300" s="1790"/>
      <c r="EO300" s="1790"/>
      <c r="EP300" s="1790"/>
      <c r="EQ300" s="1790"/>
      <c r="ER300" s="1790"/>
      <c r="ES300" s="1790"/>
      <c r="ET300" s="1790"/>
      <c r="EU300" s="1790"/>
      <c r="EV300" s="1790"/>
      <c r="EW300" s="1790"/>
      <c r="EX300" s="1790"/>
      <c r="EY300" s="1790"/>
      <c r="EZ300" s="1790"/>
      <c r="FA300" s="1790"/>
      <c r="FB300" s="1790"/>
      <c r="FC300" s="1790"/>
      <c r="FD300" s="1790"/>
      <c r="FE300" s="1790"/>
      <c r="FF300" s="1791"/>
    </row>
    <row r="301" spans="3:162" ht="12.75" customHeight="1">
      <c r="C301" s="1881"/>
      <c r="D301" s="1882"/>
      <c r="E301" s="1882"/>
      <c r="F301" s="1882"/>
      <c r="G301" s="1883"/>
      <c r="H301" s="1789"/>
      <c r="I301" s="1790"/>
      <c r="J301" s="1790"/>
      <c r="K301" s="1790"/>
      <c r="L301" s="1790"/>
      <c r="M301" s="1790"/>
      <c r="N301" s="1790"/>
      <c r="O301" s="1790"/>
      <c r="P301" s="1790"/>
      <c r="Q301" s="1790"/>
      <c r="R301" s="1790"/>
      <c r="S301" s="1790"/>
      <c r="T301" s="1790"/>
      <c r="U301" s="1790"/>
      <c r="V301" s="1790"/>
      <c r="W301" s="1790"/>
      <c r="X301" s="1790"/>
      <c r="Y301" s="1790"/>
      <c r="Z301" s="1790"/>
      <c r="AA301" s="1790"/>
      <c r="AB301" s="1790"/>
      <c r="AC301" s="1790"/>
      <c r="AD301" s="1790"/>
      <c r="AE301" s="1790"/>
      <c r="AF301" s="1790"/>
      <c r="AG301" s="1790"/>
      <c r="AH301" s="1790"/>
      <c r="AI301" s="1790"/>
      <c r="AJ301" s="1790"/>
      <c r="AK301" s="1790"/>
      <c r="AL301" s="1790"/>
      <c r="AM301" s="1790"/>
      <c r="AN301" s="1790"/>
      <c r="AO301" s="1790"/>
      <c r="AP301" s="1790"/>
      <c r="AQ301" s="1790"/>
      <c r="AR301" s="1790"/>
      <c r="AS301" s="1790"/>
      <c r="AT301" s="1790"/>
      <c r="AU301" s="1790"/>
      <c r="AV301" s="1790"/>
      <c r="AW301" s="1790"/>
      <c r="AX301" s="1790"/>
      <c r="AY301" s="1790"/>
      <c r="AZ301" s="1790"/>
      <c r="BA301" s="1790"/>
      <c r="BB301" s="1790"/>
      <c r="BC301" s="1790"/>
      <c r="BD301" s="1790"/>
      <c r="BE301" s="1790"/>
      <c r="BF301" s="1790"/>
      <c r="BG301" s="1790"/>
      <c r="BH301" s="1790"/>
      <c r="BI301" s="1790"/>
      <c r="BJ301" s="1790"/>
      <c r="BK301" s="1790"/>
      <c r="BL301" s="1790"/>
      <c r="BM301" s="1790"/>
      <c r="BN301" s="1790"/>
      <c r="BO301" s="1790"/>
      <c r="BP301" s="1790"/>
      <c r="BQ301" s="1790"/>
      <c r="BR301" s="1790"/>
      <c r="BS301" s="1790"/>
      <c r="BT301" s="1790"/>
      <c r="BU301" s="1790"/>
      <c r="BV301" s="1790"/>
      <c r="BW301" s="1790"/>
      <c r="BX301" s="1790"/>
      <c r="BY301" s="1790"/>
      <c r="BZ301" s="1790"/>
      <c r="CA301" s="1790"/>
      <c r="CB301" s="1790"/>
      <c r="CC301" s="1790"/>
      <c r="CD301" s="1790"/>
      <c r="CE301" s="1790"/>
      <c r="CF301" s="1790"/>
      <c r="CG301" s="1790"/>
      <c r="CH301" s="1790"/>
      <c r="CI301" s="1790"/>
      <c r="CJ301" s="1790"/>
      <c r="CK301" s="1790"/>
      <c r="CL301" s="1790"/>
      <c r="CM301" s="1790"/>
      <c r="CN301" s="1790"/>
      <c r="CO301" s="1790"/>
      <c r="CP301" s="1790"/>
      <c r="CQ301" s="1790"/>
      <c r="CR301" s="1790"/>
      <c r="CS301" s="1790"/>
      <c r="CT301" s="1790"/>
      <c r="CU301" s="1790"/>
      <c r="CV301" s="1790"/>
      <c r="CW301" s="1790"/>
      <c r="CX301" s="1790"/>
      <c r="CY301" s="1790"/>
      <c r="CZ301" s="1790"/>
      <c r="DA301" s="1790"/>
      <c r="DB301" s="1790"/>
      <c r="DC301" s="1790"/>
      <c r="DD301" s="1790"/>
      <c r="DE301" s="1790"/>
      <c r="DF301" s="1790"/>
      <c r="DG301" s="1790"/>
      <c r="DH301" s="1790"/>
      <c r="DI301" s="1790"/>
      <c r="DJ301" s="1790"/>
      <c r="DK301" s="1790"/>
      <c r="DL301" s="1790"/>
      <c r="DM301" s="1790"/>
      <c r="DN301" s="1790"/>
      <c r="DO301" s="1790"/>
      <c r="DP301" s="1790"/>
      <c r="DQ301" s="1790"/>
      <c r="DR301" s="1790"/>
      <c r="DS301" s="1790"/>
      <c r="DT301" s="1790"/>
      <c r="DU301" s="1790"/>
      <c r="DV301" s="1790"/>
      <c r="DW301" s="1790"/>
      <c r="DX301" s="1790"/>
      <c r="DY301" s="1790"/>
      <c r="DZ301" s="1790"/>
      <c r="EA301" s="1790"/>
      <c r="EB301" s="1790"/>
      <c r="EC301" s="1790"/>
      <c r="ED301" s="1790"/>
      <c r="EE301" s="1790"/>
      <c r="EF301" s="1790"/>
      <c r="EG301" s="1790"/>
      <c r="EH301" s="1790"/>
      <c r="EI301" s="1790"/>
      <c r="EJ301" s="1790"/>
      <c r="EK301" s="1790"/>
      <c r="EL301" s="1790"/>
      <c r="EM301" s="1790"/>
      <c r="EN301" s="1790"/>
      <c r="EO301" s="1790"/>
      <c r="EP301" s="1790"/>
      <c r="EQ301" s="1790"/>
      <c r="ER301" s="1790"/>
      <c r="ES301" s="1790"/>
      <c r="ET301" s="1790"/>
      <c r="EU301" s="1790"/>
      <c r="EV301" s="1790"/>
      <c r="EW301" s="1790"/>
      <c r="EX301" s="1790"/>
      <c r="EY301" s="1790"/>
      <c r="EZ301" s="1790"/>
      <c r="FA301" s="1790"/>
      <c r="FB301" s="1790"/>
      <c r="FC301" s="1790"/>
      <c r="FD301" s="1790"/>
      <c r="FE301" s="1790"/>
      <c r="FF301" s="1791"/>
    </row>
    <row r="302" spans="3:162" ht="12.75" customHeight="1">
      <c r="C302" s="1881"/>
      <c r="D302" s="1882"/>
      <c r="E302" s="1882"/>
      <c r="F302" s="1882"/>
      <c r="G302" s="1883"/>
      <c r="H302" s="1789"/>
      <c r="I302" s="1790"/>
      <c r="J302" s="1790"/>
      <c r="K302" s="1790"/>
      <c r="L302" s="1790"/>
      <c r="M302" s="1790"/>
      <c r="N302" s="1790"/>
      <c r="O302" s="1790"/>
      <c r="P302" s="1790"/>
      <c r="Q302" s="1790"/>
      <c r="R302" s="1790"/>
      <c r="S302" s="1790"/>
      <c r="T302" s="1790"/>
      <c r="U302" s="1790"/>
      <c r="V302" s="1790"/>
      <c r="W302" s="1790"/>
      <c r="X302" s="1790"/>
      <c r="Y302" s="1790"/>
      <c r="Z302" s="1790"/>
      <c r="AA302" s="1790"/>
      <c r="AB302" s="1790"/>
      <c r="AC302" s="1790"/>
      <c r="AD302" s="1790"/>
      <c r="AE302" s="1790"/>
      <c r="AF302" s="1790"/>
      <c r="AG302" s="1790"/>
      <c r="AH302" s="1790"/>
      <c r="AI302" s="1790"/>
      <c r="AJ302" s="1790"/>
      <c r="AK302" s="1790"/>
      <c r="AL302" s="1790"/>
      <c r="AM302" s="1790"/>
      <c r="AN302" s="1790"/>
      <c r="AO302" s="1790"/>
      <c r="AP302" s="1790"/>
      <c r="AQ302" s="1790"/>
      <c r="AR302" s="1790"/>
      <c r="AS302" s="1790"/>
      <c r="AT302" s="1790"/>
      <c r="AU302" s="1790"/>
      <c r="AV302" s="1790"/>
      <c r="AW302" s="1790"/>
      <c r="AX302" s="1790"/>
      <c r="AY302" s="1790"/>
      <c r="AZ302" s="1790"/>
      <c r="BA302" s="1790"/>
      <c r="BB302" s="1790"/>
      <c r="BC302" s="1790"/>
      <c r="BD302" s="1790"/>
      <c r="BE302" s="1790"/>
      <c r="BF302" s="1790"/>
      <c r="BG302" s="1790"/>
      <c r="BH302" s="1790"/>
      <c r="BI302" s="1790"/>
      <c r="BJ302" s="1790"/>
      <c r="BK302" s="1790"/>
      <c r="BL302" s="1790"/>
      <c r="BM302" s="1790"/>
      <c r="BN302" s="1790"/>
      <c r="BO302" s="1790"/>
      <c r="BP302" s="1790"/>
      <c r="BQ302" s="1790"/>
      <c r="BR302" s="1790"/>
      <c r="BS302" s="1790"/>
      <c r="BT302" s="1790"/>
      <c r="BU302" s="1790"/>
      <c r="BV302" s="1790"/>
      <c r="BW302" s="1790"/>
      <c r="BX302" s="1790"/>
      <c r="BY302" s="1790"/>
      <c r="BZ302" s="1790"/>
      <c r="CA302" s="1790"/>
      <c r="CB302" s="1790"/>
      <c r="CC302" s="1790"/>
      <c r="CD302" s="1790"/>
      <c r="CE302" s="1790"/>
      <c r="CF302" s="1790"/>
      <c r="CG302" s="1790"/>
      <c r="CH302" s="1790"/>
      <c r="CI302" s="1790"/>
      <c r="CJ302" s="1790"/>
      <c r="CK302" s="1790"/>
      <c r="CL302" s="1790"/>
      <c r="CM302" s="1790"/>
      <c r="CN302" s="1790"/>
      <c r="CO302" s="1790"/>
      <c r="CP302" s="1790"/>
      <c r="CQ302" s="1790"/>
      <c r="CR302" s="1790"/>
      <c r="CS302" s="1790"/>
      <c r="CT302" s="1790"/>
      <c r="CU302" s="1790"/>
      <c r="CV302" s="1790"/>
      <c r="CW302" s="1790"/>
      <c r="CX302" s="1790"/>
      <c r="CY302" s="1790"/>
      <c r="CZ302" s="1790"/>
      <c r="DA302" s="1790"/>
      <c r="DB302" s="1790"/>
      <c r="DC302" s="1790"/>
      <c r="DD302" s="1790"/>
      <c r="DE302" s="1790"/>
      <c r="DF302" s="1790"/>
      <c r="DG302" s="1790"/>
      <c r="DH302" s="1790"/>
      <c r="DI302" s="1790"/>
      <c r="DJ302" s="1790"/>
      <c r="DK302" s="1790"/>
      <c r="DL302" s="1790"/>
      <c r="DM302" s="1790"/>
      <c r="DN302" s="1790"/>
      <c r="DO302" s="1790"/>
      <c r="DP302" s="1790"/>
      <c r="DQ302" s="1790"/>
      <c r="DR302" s="1790"/>
      <c r="DS302" s="1790"/>
      <c r="DT302" s="1790"/>
      <c r="DU302" s="1790"/>
      <c r="DV302" s="1790"/>
      <c r="DW302" s="1790"/>
      <c r="DX302" s="1790"/>
      <c r="DY302" s="1790"/>
      <c r="DZ302" s="1790"/>
      <c r="EA302" s="1790"/>
      <c r="EB302" s="1790"/>
      <c r="EC302" s="1790"/>
      <c r="ED302" s="1790"/>
      <c r="EE302" s="1790"/>
      <c r="EF302" s="1790"/>
      <c r="EG302" s="1790"/>
      <c r="EH302" s="1790"/>
      <c r="EI302" s="1790"/>
      <c r="EJ302" s="1790"/>
      <c r="EK302" s="1790"/>
      <c r="EL302" s="1790"/>
      <c r="EM302" s="1790"/>
      <c r="EN302" s="1790"/>
      <c r="EO302" s="1790"/>
      <c r="EP302" s="1790"/>
      <c r="EQ302" s="1790"/>
      <c r="ER302" s="1790"/>
      <c r="ES302" s="1790"/>
      <c r="ET302" s="1790"/>
      <c r="EU302" s="1790"/>
      <c r="EV302" s="1790"/>
      <c r="EW302" s="1790"/>
      <c r="EX302" s="1790"/>
      <c r="EY302" s="1790"/>
      <c r="EZ302" s="1790"/>
      <c r="FA302" s="1790"/>
      <c r="FB302" s="1790"/>
      <c r="FC302" s="1790"/>
      <c r="FD302" s="1790"/>
      <c r="FE302" s="1790"/>
      <c r="FF302" s="1791"/>
    </row>
    <row r="303" spans="3:162" ht="12.75" customHeight="1">
      <c r="C303" s="1881"/>
      <c r="D303" s="1882"/>
      <c r="E303" s="1882"/>
      <c r="F303" s="1882"/>
      <c r="G303" s="1883"/>
      <c r="H303" s="1789"/>
      <c r="I303" s="1790"/>
      <c r="J303" s="1790"/>
      <c r="K303" s="1790"/>
      <c r="L303" s="1790"/>
      <c r="M303" s="1790"/>
      <c r="N303" s="1790"/>
      <c r="O303" s="1790"/>
      <c r="P303" s="1790"/>
      <c r="Q303" s="1790"/>
      <c r="R303" s="1790"/>
      <c r="S303" s="1790"/>
      <c r="T303" s="1790"/>
      <c r="U303" s="1790"/>
      <c r="V303" s="1790"/>
      <c r="W303" s="1790"/>
      <c r="X303" s="1790"/>
      <c r="Y303" s="1790"/>
      <c r="Z303" s="1790"/>
      <c r="AA303" s="1790"/>
      <c r="AB303" s="1790"/>
      <c r="AC303" s="1790"/>
      <c r="AD303" s="1790"/>
      <c r="AE303" s="1790"/>
      <c r="AF303" s="1790"/>
      <c r="AG303" s="1790"/>
      <c r="AH303" s="1790"/>
      <c r="AI303" s="1790"/>
      <c r="AJ303" s="1790"/>
      <c r="AK303" s="1790"/>
      <c r="AL303" s="1790"/>
      <c r="AM303" s="1790"/>
      <c r="AN303" s="1790"/>
      <c r="AO303" s="1790"/>
      <c r="AP303" s="1790"/>
      <c r="AQ303" s="1790"/>
      <c r="AR303" s="1790"/>
      <c r="AS303" s="1790"/>
      <c r="AT303" s="1790"/>
      <c r="AU303" s="1790"/>
      <c r="AV303" s="1790"/>
      <c r="AW303" s="1790"/>
      <c r="AX303" s="1790"/>
      <c r="AY303" s="1790"/>
      <c r="AZ303" s="1790"/>
      <c r="BA303" s="1790"/>
      <c r="BB303" s="1790"/>
      <c r="BC303" s="1790"/>
      <c r="BD303" s="1790"/>
      <c r="BE303" s="1790"/>
      <c r="BF303" s="1790"/>
      <c r="BG303" s="1790"/>
      <c r="BH303" s="1790"/>
      <c r="BI303" s="1790"/>
      <c r="BJ303" s="1790"/>
      <c r="BK303" s="1790"/>
      <c r="BL303" s="1790"/>
      <c r="BM303" s="1790"/>
      <c r="BN303" s="1790"/>
      <c r="BO303" s="1790"/>
      <c r="BP303" s="1790"/>
      <c r="BQ303" s="1790"/>
      <c r="BR303" s="1790"/>
      <c r="BS303" s="1790"/>
      <c r="BT303" s="1790"/>
      <c r="BU303" s="1790"/>
      <c r="BV303" s="1790"/>
      <c r="BW303" s="1790"/>
      <c r="BX303" s="1790"/>
      <c r="BY303" s="1790"/>
      <c r="BZ303" s="1790"/>
      <c r="CA303" s="1790"/>
      <c r="CB303" s="1790"/>
      <c r="CC303" s="1790"/>
      <c r="CD303" s="1790"/>
      <c r="CE303" s="1790"/>
      <c r="CF303" s="1790"/>
      <c r="CG303" s="1790"/>
      <c r="CH303" s="1790"/>
      <c r="CI303" s="1790"/>
      <c r="CJ303" s="1790"/>
      <c r="CK303" s="1790"/>
      <c r="CL303" s="1790"/>
      <c r="CM303" s="1790"/>
      <c r="CN303" s="1790"/>
      <c r="CO303" s="1790"/>
      <c r="CP303" s="1790"/>
      <c r="CQ303" s="1790"/>
      <c r="CR303" s="1790"/>
      <c r="CS303" s="1790"/>
      <c r="CT303" s="1790"/>
      <c r="CU303" s="1790"/>
      <c r="CV303" s="1790"/>
      <c r="CW303" s="1790"/>
      <c r="CX303" s="1790"/>
      <c r="CY303" s="1790"/>
      <c r="CZ303" s="1790"/>
      <c r="DA303" s="1790"/>
      <c r="DB303" s="1790"/>
      <c r="DC303" s="1790"/>
      <c r="DD303" s="1790"/>
      <c r="DE303" s="1790"/>
      <c r="DF303" s="1790"/>
      <c r="DG303" s="1790"/>
      <c r="DH303" s="1790"/>
      <c r="DI303" s="1790"/>
      <c r="DJ303" s="1790"/>
      <c r="DK303" s="1790"/>
      <c r="DL303" s="1790"/>
      <c r="DM303" s="1790"/>
      <c r="DN303" s="1790"/>
      <c r="DO303" s="1790"/>
      <c r="DP303" s="1790"/>
      <c r="DQ303" s="1790"/>
      <c r="DR303" s="1790"/>
      <c r="DS303" s="1790"/>
      <c r="DT303" s="1790"/>
      <c r="DU303" s="1790"/>
      <c r="DV303" s="1790"/>
      <c r="DW303" s="1790"/>
      <c r="DX303" s="1790"/>
      <c r="DY303" s="1790"/>
      <c r="DZ303" s="1790"/>
      <c r="EA303" s="1790"/>
      <c r="EB303" s="1790"/>
      <c r="EC303" s="1790"/>
      <c r="ED303" s="1790"/>
      <c r="EE303" s="1790"/>
      <c r="EF303" s="1790"/>
      <c r="EG303" s="1790"/>
      <c r="EH303" s="1790"/>
      <c r="EI303" s="1790"/>
      <c r="EJ303" s="1790"/>
      <c r="EK303" s="1790"/>
      <c r="EL303" s="1790"/>
      <c r="EM303" s="1790"/>
      <c r="EN303" s="1790"/>
      <c r="EO303" s="1790"/>
      <c r="EP303" s="1790"/>
      <c r="EQ303" s="1790"/>
      <c r="ER303" s="1790"/>
      <c r="ES303" s="1790"/>
      <c r="ET303" s="1790"/>
      <c r="EU303" s="1790"/>
      <c r="EV303" s="1790"/>
      <c r="EW303" s="1790"/>
      <c r="EX303" s="1790"/>
      <c r="EY303" s="1790"/>
      <c r="EZ303" s="1790"/>
      <c r="FA303" s="1790"/>
      <c r="FB303" s="1790"/>
      <c r="FC303" s="1790"/>
      <c r="FD303" s="1790"/>
      <c r="FE303" s="1790"/>
      <c r="FF303" s="1791"/>
    </row>
    <row r="304" spans="3:162" ht="12.75" customHeight="1">
      <c r="C304" s="1881"/>
      <c r="D304" s="1882"/>
      <c r="E304" s="1882"/>
      <c r="F304" s="1882"/>
      <c r="G304" s="1883"/>
      <c r="H304" s="1789"/>
      <c r="I304" s="1790"/>
      <c r="J304" s="1790"/>
      <c r="K304" s="1790"/>
      <c r="L304" s="1790"/>
      <c r="M304" s="1790"/>
      <c r="N304" s="1790"/>
      <c r="O304" s="1790"/>
      <c r="P304" s="1790"/>
      <c r="Q304" s="1790"/>
      <c r="R304" s="1790"/>
      <c r="S304" s="1790"/>
      <c r="T304" s="1790"/>
      <c r="U304" s="1790"/>
      <c r="V304" s="1790"/>
      <c r="W304" s="1790"/>
      <c r="X304" s="1790"/>
      <c r="Y304" s="1790"/>
      <c r="Z304" s="1790"/>
      <c r="AA304" s="1790"/>
      <c r="AB304" s="1790"/>
      <c r="AC304" s="1790"/>
      <c r="AD304" s="1790"/>
      <c r="AE304" s="1790"/>
      <c r="AF304" s="1790"/>
      <c r="AG304" s="1790"/>
      <c r="AH304" s="1790"/>
      <c r="AI304" s="1790"/>
      <c r="AJ304" s="1790"/>
      <c r="AK304" s="1790"/>
      <c r="AL304" s="1790"/>
      <c r="AM304" s="1790"/>
      <c r="AN304" s="1790"/>
      <c r="AO304" s="1790"/>
      <c r="AP304" s="1790"/>
      <c r="AQ304" s="1790"/>
      <c r="AR304" s="1790"/>
      <c r="AS304" s="1790"/>
      <c r="AT304" s="1790"/>
      <c r="AU304" s="1790"/>
      <c r="AV304" s="1790"/>
      <c r="AW304" s="1790"/>
      <c r="AX304" s="1790"/>
      <c r="AY304" s="1790"/>
      <c r="AZ304" s="1790"/>
      <c r="BA304" s="1790"/>
      <c r="BB304" s="1790"/>
      <c r="BC304" s="1790"/>
      <c r="BD304" s="1790"/>
      <c r="BE304" s="1790"/>
      <c r="BF304" s="1790"/>
      <c r="BG304" s="1790"/>
      <c r="BH304" s="1790"/>
      <c r="BI304" s="1790"/>
      <c r="BJ304" s="1790"/>
      <c r="BK304" s="1790"/>
      <c r="BL304" s="1790"/>
      <c r="BM304" s="1790"/>
      <c r="BN304" s="1790"/>
      <c r="BO304" s="1790"/>
      <c r="BP304" s="1790"/>
      <c r="BQ304" s="1790"/>
      <c r="BR304" s="1790"/>
      <c r="BS304" s="1790"/>
      <c r="BT304" s="1790"/>
      <c r="BU304" s="1790"/>
      <c r="BV304" s="1790"/>
      <c r="BW304" s="1790"/>
      <c r="BX304" s="1790"/>
      <c r="BY304" s="1790"/>
      <c r="BZ304" s="1790"/>
      <c r="CA304" s="1790"/>
      <c r="CB304" s="1790"/>
      <c r="CC304" s="1790"/>
      <c r="CD304" s="1790"/>
      <c r="CE304" s="1790"/>
      <c r="CF304" s="1790"/>
      <c r="CG304" s="1790"/>
      <c r="CH304" s="1790"/>
      <c r="CI304" s="1790"/>
      <c r="CJ304" s="1790"/>
      <c r="CK304" s="1790"/>
      <c r="CL304" s="1790"/>
      <c r="CM304" s="1790"/>
      <c r="CN304" s="1790"/>
      <c r="CO304" s="1790"/>
      <c r="CP304" s="1790"/>
      <c r="CQ304" s="1790"/>
      <c r="CR304" s="1790"/>
      <c r="CS304" s="1790"/>
      <c r="CT304" s="1790"/>
      <c r="CU304" s="1790"/>
      <c r="CV304" s="1790"/>
      <c r="CW304" s="1790"/>
      <c r="CX304" s="1790"/>
      <c r="CY304" s="1790"/>
      <c r="CZ304" s="1790"/>
      <c r="DA304" s="1790"/>
      <c r="DB304" s="1790"/>
      <c r="DC304" s="1790"/>
      <c r="DD304" s="1790"/>
      <c r="DE304" s="1790"/>
      <c r="DF304" s="1790"/>
      <c r="DG304" s="1790"/>
      <c r="DH304" s="1790"/>
      <c r="DI304" s="1790"/>
      <c r="DJ304" s="1790"/>
      <c r="DK304" s="1790"/>
      <c r="DL304" s="1790"/>
      <c r="DM304" s="1790"/>
      <c r="DN304" s="1790"/>
      <c r="DO304" s="1790"/>
      <c r="DP304" s="1790"/>
      <c r="DQ304" s="1790"/>
      <c r="DR304" s="1790"/>
      <c r="DS304" s="1790"/>
      <c r="DT304" s="1790"/>
      <c r="DU304" s="1790"/>
      <c r="DV304" s="1790"/>
      <c r="DW304" s="1790"/>
      <c r="DX304" s="1790"/>
      <c r="DY304" s="1790"/>
      <c r="DZ304" s="1790"/>
      <c r="EA304" s="1790"/>
      <c r="EB304" s="1790"/>
      <c r="EC304" s="1790"/>
      <c r="ED304" s="1790"/>
      <c r="EE304" s="1790"/>
      <c r="EF304" s="1790"/>
      <c r="EG304" s="1790"/>
      <c r="EH304" s="1790"/>
      <c r="EI304" s="1790"/>
      <c r="EJ304" s="1790"/>
      <c r="EK304" s="1790"/>
      <c r="EL304" s="1790"/>
      <c r="EM304" s="1790"/>
      <c r="EN304" s="1790"/>
      <c r="EO304" s="1790"/>
      <c r="EP304" s="1790"/>
      <c r="EQ304" s="1790"/>
      <c r="ER304" s="1790"/>
      <c r="ES304" s="1790"/>
      <c r="ET304" s="1790"/>
      <c r="EU304" s="1790"/>
      <c r="EV304" s="1790"/>
      <c r="EW304" s="1790"/>
      <c r="EX304" s="1790"/>
      <c r="EY304" s="1790"/>
      <c r="EZ304" s="1790"/>
      <c r="FA304" s="1790"/>
      <c r="FB304" s="1790"/>
      <c r="FC304" s="1790"/>
      <c r="FD304" s="1790"/>
      <c r="FE304" s="1790"/>
      <c r="FF304" s="1791"/>
    </row>
    <row r="305" spans="3:162" ht="12.75" customHeight="1">
      <c r="C305" s="1881"/>
      <c r="D305" s="1882"/>
      <c r="E305" s="1882"/>
      <c r="F305" s="1882"/>
      <c r="G305" s="1883"/>
      <c r="H305" s="1789"/>
      <c r="I305" s="1790"/>
      <c r="J305" s="1790"/>
      <c r="K305" s="1790"/>
      <c r="L305" s="1790"/>
      <c r="M305" s="1790"/>
      <c r="N305" s="1790"/>
      <c r="O305" s="1790"/>
      <c r="P305" s="1790"/>
      <c r="Q305" s="1790"/>
      <c r="R305" s="1790"/>
      <c r="S305" s="1790"/>
      <c r="T305" s="1790"/>
      <c r="U305" s="1790"/>
      <c r="V305" s="1790"/>
      <c r="W305" s="1790"/>
      <c r="X305" s="1790"/>
      <c r="Y305" s="1790"/>
      <c r="Z305" s="1790"/>
      <c r="AA305" s="1790"/>
      <c r="AB305" s="1790"/>
      <c r="AC305" s="1790"/>
      <c r="AD305" s="1790"/>
      <c r="AE305" s="1790"/>
      <c r="AF305" s="1790"/>
      <c r="AG305" s="1790"/>
      <c r="AH305" s="1790"/>
      <c r="AI305" s="1790"/>
      <c r="AJ305" s="1790"/>
      <c r="AK305" s="1790"/>
      <c r="AL305" s="1790"/>
      <c r="AM305" s="1790"/>
      <c r="AN305" s="1790"/>
      <c r="AO305" s="1790"/>
      <c r="AP305" s="1790"/>
      <c r="AQ305" s="1790"/>
      <c r="AR305" s="1790"/>
      <c r="AS305" s="1790"/>
      <c r="AT305" s="1790"/>
      <c r="AU305" s="1790"/>
      <c r="AV305" s="1790"/>
      <c r="AW305" s="1790"/>
      <c r="AX305" s="1790"/>
      <c r="AY305" s="1790"/>
      <c r="AZ305" s="1790"/>
      <c r="BA305" s="1790"/>
      <c r="BB305" s="1790"/>
      <c r="BC305" s="1790"/>
      <c r="BD305" s="1790"/>
      <c r="BE305" s="1790"/>
      <c r="BF305" s="1790"/>
      <c r="BG305" s="1790"/>
      <c r="BH305" s="1790"/>
      <c r="BI305" s="1790"/>
      <c r="BJ305" s="1790"/>
      <c r="BK305" s="1790"/>
      <c r="BL305" s="1790"/>
      <c r="BM305" s="1790"/>
      <c r="BN305" s="1790"/>
      <c r="BO305" s="1790"/>
      <c r="BP305" s="1790"/>
      <c r="BQ305" s="1790"/>
      <c r="BR305" s="1790"/>
      <c r="BS305" s="1790"/>
      <c r="BT305" s="1790"/>
      <c r="BU305" s="1790"/>
      <c r="BV305" s="1790"/>
      <c r="BW305" s="1790"/>
      <c r="BX305" s="1790"/>
      <c r="BY305" s="1790"/>
      <c r="BZ305" s="1790"/>
      <c r="CA305" s="1790"/>
      <c r="CB305" s="1790"/>
      <c r="CC305" s="1790"/>
      <c r="CD305" s="1790"/>
      <c r="CE305" s="1790"/>
      <c r="CF305" s="1790"/>
      <c r="CG305" s="1790"/>
      <c r="CH305" s="1790"/>
      <c r="CI305" s="1790"/>
      <c r="CJ305" s="1790"/>
      <c r="CK305" s="1790"/>
      <c r="CL305" s="1790"/>
      <c r="CM305" s="1790"/>
      <c r="CN305" s="1790"/>
      <c r="CO305" s="1790"/>
      <c r="CP305" s="1790"/>
      <c r="CQ305" s="1790"/>
      <c r="CR305" s="1790"/>
      <c r="CS305" s="1790"/>
      <c r="CT305" s="1790"/>
      <c r="CU305" s="1790"/>
      <c r="CV305" s="1790"/>
      <c r="CW305" s="1790"/>
      <c r="CX305" s="1790"/>
      <c r="CY305" s="1790"/>
      <c r="CZ305" s="1790"/>
      <c r="DA305" s="1790"/>
      <c r="DB305" s="1790"/>
      <c r="DC305" s="1790"/>
      <c r="DD305" s="1790"/>
      <c r="DE305" s="1790"/>
      <c r="DF305" s="1790"/>
      <c r="DG305" s="1790"/>
      <c r="DH305" s="1790"/>
      <c r="DI305" s="1790"/>
      <c r="DJ305" s="1790"/>
      <c r="DK305" s="1790"/>
      <c r="DL305" s="1790"/>
      <c r="DM305" s="1790"/>
      <c r="DN305" s="1790"/>
      <c r="DO305" s="1790"/>
      <c r="DP305" s="1790"/>
      <c r="DQ305" s="1790"/>
      <c r="DR305" s="1790"/>
      <c r="DS305" s="1790"/>
      <c r="DT305" s="1790"/>
      <c r="DU305" s="1790"/>
      <c r="DV305" s="1790"/>
      <c r="DW305" s="1790"/>
      <c r="DX305" s="1790"/>
      <c r="DY305" s="1790"/>
      <c r="DZ305" s="1790"/>
      <c r="EA305" s="1790"/>
      <c r="EB305" s="1790"/>
      <c r="EC305" s="1790"/>
      <c r="ED305" s="1790"/>
      <c r="EE305" s="1790"/>
      <c r="EF305" s="1790"/>
      <c r="EG305" s="1790"/>
      <c r="EH305" s="1790"/>
      <c r="EI305" s="1790"/>
      <c r="EJ305" s="1790"/>
      <c r="EK305" s="1790"/>
      <c r="EL305" s="1790"/>
      <c r="EM305" s="1790"/>
      <c r="EN305" s="1790"/>
      <c r="EO305" s="1790"/>
      <c r="EP305" s="1790"/>
      <c r="EQ305" s="1790"/>
      <c r="ER305" s="1790"/>
      <c r="ES305" s="1790"/>
      <c r="ET305" s="1790"/>
      <c r="EU305" s="1790"/>
      <c r="EV305" s="1790"/>
      <c r="EW305" s="1790"/>
      <c r="EX305" s="1790"/>
      <c r="EY305" s="1790"/>
      <c r="EZ305" s="1790"/>
      <c r="FA305" s="1790"/>
      <c r="FB305" s="1790"/>
      <c r="FC305" s="1790"/>
      <c r="FD305" s="1790"/>
      <c r="FE305" s="1790"/>
      <c r="FF305" s="1791"/>
    </row>
    <row r="306" spans="3:162">
      <c r="C306" s="1884"/>
      <c r="D306" s="1885"/>
      <c r="E306" s="1885"/>
      <c r="F306" s="1885"/>
      <c r="G306" s="1886"/>
      <c r="H306" s="1792"/>
      <c r="I306" s="1793"/>
      <c r="J306" s="1793"/>
      <c r="K306" s="1793"/>
      <c r="L306" s="1793"/>
      <c r="M306" s="1793"/>
      <c r="N306" s="1793"/>
      <c r="O306" s="1793"/>
      <c r="P306" s="1793"/>
      <c r="Q306" s="1793"/>
      <c r="R306" s="1793"/>
      <c r="S306" s="1793"/>
      <c r="T306" s="1793"/>
      <c r="U306" s="1793"/>
      <c r="V306" s="1793"/>
      <c r="W306" s="1793"/>
      <c r="X306" s="1793"/>
      <c r="Y306" s="1793"/>
      <c r="Z306" s="1793"/>
      <c r="AA306" s="1793"/>
      <c r="AB306" s="1793"/>
      <c r="AC306" s="1793"/>
      <c r="AD306" s="1793"/>
      <c r="AE306" s="1793"/>
      <c r="AF306" s="1793"/>
      <c r="AG306" s="1793"/>
      <c r="AH306" s="1793"/>
      <c r="AI306" s="1793"/>
      <c r="AJ306" s="1793"/>
      <c r="AK306" s="1793"/>
      <c r="AL306" s="1793"/>
      <c r="AM306" s="1793"/>
      <c r="AN306" s="1793"/>
      <c r="AO306" s="1793"/>
      <c r="AP306" s="1793"/>
      <c r="AQ306" s="1793"/>
      <c r="AR306" s="1793"/>
      <c r="AS306" s="1793"/>
      <c r="AT306" s="1793"/>
      <c r="AU306" s="1793"/>
      <c r="AV306" s="1793"/>
      <c r="AW306" s="1793"/>
      <c r="AX306" s="1793"/>
      <c r="AY306" s="1793"/>
      <c r="AZ306" s="1793"/>
      <c r="BA306" s="1793"/>
      <c r="BB306" s="1793"/>
      <c r="BC306" s="1793"/>
      <c r="BD306" s="1793"/>
      <c r="BE306" s="1793"/>
      <c r="BF306" s="1793"/>
      <c r="BG306" s="1793"/>
      <c r="BH306" s="1793"/>
      <c r="BI306" s="1793"/>
      <c r="BJ306" s="1793"/>
      <c r="BK306" s="1793"/>
      <c r="BL306" s="1793"/>
      <c r="BM306" s="1793"/>
      <c r="BN306" s="1793"/>
      <c r="BO306" s="1793"/>
      <c r="BP306" s="1793"/>
      <c r="BQ306" s="1793"/>
      <c r="BR306" s="1793"/>
      <c r="BS306" s="1793"/>
      <c r="BT306" s="1793"/>
      <c r="BU306" s="1793"/>
      <c r="BV306" s="1793"/>
      <c r="BW306" s="1793"/>
      <c r="BX306" s="1793"/>
      <c r="BY306" s="1793"/>
      <c r="BZ306" s="1793"/>
      <c r="CA306" s="1793"/>
      <c r="CB306" s="1793"/>
      <c r="CC306" s="1793"/>
      <c r="CD306" s="1793"/>
      <c r="CE306" s="1793"/>
      <c r="CF306" s="1793"/>
      <c r="CG306" s="1793"/>
      <c r="CH306" s="1793"/>
      <c r="CI306" s="1793"/>
      <c r="CJ306" s="1793"/>
      <c r="CK306" s="1793"/>
      <c r="CL306" s="1793"/>
      <c r="CM306" s="1793"/>
      <c r="CN306" s="1793"/>
      <c r="CO306" s="1793"/>
      <c r="CP306" s="1793"/>
      <c r="CQ306" s="1793"/>
      <c r="CR306" s="1793"/>
      <c r="CS306" s="1793"/>
      <c r="CT306" s="1793"/>
      <c r="CU306" s="1793"/>
      <c r="CV306" s="1793"/>
      <c r="CW306" s="1793"/>
      <c r="CX306" s="1793"/>
      <c r="CY306" s="1793"/>
      <c r="CZ306" s="1793"/>
      <c r="DA306" s="1793"/>
      <c r="DB306" s="1793"/>
      <c r="DC306" s="1793"/>
      <c r="DD306" s="1793"/>
      <c r="DE306" s="1793"/>
      <c r="DF306" s="1793"/>
      <c r="DG306" s="1793"/>
      <c r="DH306" s="1793"/>
      <c r="DI306" s="1793"/>
      <c r="DJ306" s="1793"/>
      <c r="DK306" s="1793"/>
      <c r="DL306" s="1793"/>
      <c r="DM306" s="1793"/>
      <c r="DN306" s="1793"/>
      <c r="DO306" s="1793"/>
      <c r="DP306" s="1793"/>
      <c r="DQ306" s="1793"/>
      <c r="DR306" s="1793"/>
      <c r="DS306" s="1793"/>
      <c r="DT306" s="1793"/>
      <c r="DU306" s="1793"/>
      <c r="DV306" s="1793"/>
      <c r="DW306" s="1793"/>
      <c r="DX306" s="1793"/>
      <c r="DY306" s="1793"/>
      <c r="DZ306" s="1793"/>
      <c r="EA306" s="1793"/>
      <c r="EB306" s="1793"/>
      <c r="EC306" s="1793"/>
      <c r="ED306" s="1793"/>
      <c r="EE306" s="1793"/>
      <c r="EF306" s="1793"/>
      <c r="EG306" s="1793"/>
      <c r="EH306" s="1793"/>
      <c r="EI306" s="1793"/>
      <c r="EJ306" s="1793"/>
      <c r="EK306" s="1793"/>
      <c r="EL306" s="1793"/>
      <c r="EM306" s="1793"/>
      <c r="EN306" s="1793"/>
      <c r="EO306" s="1793"/>
      <c r="EP306" s="1793"/>
      <c r="EQ306" s="1793"/>
      <c r="ER306" s="1793"/>
      <c r="ES306" s="1793"/>
      <c r="ET306" s="1793"/>
      <c r="EU306" s="1793"/>
      <c r="EV306" s="1793"/>
      <c r="EW306" s="1793"/>
      <c r="EX306" s="1793"/>
      <c r="EY306" s="1793"/>
      <c r="EZ306" s="1793"/>
      <c r="FA306" s="1793"/>
      <c r="FB306" s="1793"/>
      <c r="FC306" s="1793"/>
      <c r="FD306" s="1793"/>
      <c r="FE306" s="1793"/>
      <c r="FF306" s="1794"/>
    </row>
    <row r="307" spans="3:162">
      <c r="C307" s="109"/>
      <c r="D307" s="109"/>
    </row>
    <row r="308" spans="3:162">
      <c r="C308" s="109"/>
      <c r="D308" s="109"/>
    </row>
    <row r="309" spans="3:162" ht="12.75" customHeight="1">
      <c r="C309" s="1908" t="s">
        <v>477</v>
      </c>
      <c r="D309" s="1909"/>
      <c r="E309" s="1909"/>
      <c r="F309" s="1909"/>
      <c r="G309" s="1910"/>
      <c r="H309" s="1917" t="s">
        <v>698</v>
      </c>
      <c r="I309" s="1918"/>
      <c r="J309" s="1918"/>
      <c r="K309" s="1918"/>
      <c r="L309" s="1918"/>
      <c r="M309" s="1918"/>
      <c r="N309" s="1918"/>
      <c r="O309" s="1918"/>
      <c r="P309" s="1918"/>
      <c r="Q309" s="1918"/>
      <c r="R309" s="1918"/>
      <c r="S309" s="1918"/>
      <c r="T309" s="1918"/>
      <c r="U309" s="1918"/>
      <c r="V309" s="1918"/>
      <c r="W309" s="1918"/>
      <c r="X309" s="1918"/>
      <c r="Y309" s="1918"/>
      <c r="Z309" s="1918"/>
      <c r="AA309" s="1918"/>
      <c r="AB309" s="1918"/>
      <c r="AC309" s="1918"/>
      <c r="AD309" s="1918"/>
      <c r="AE309" s="1918"/>
      <c r="AF309" s="1918"/>
      <c r="AG309" s="1918"/>
      <c r="AH309" s="1918"/>
      <c r="AI309" s="1918"/>
      <c r="AJ309" s="1918"/>
      <c r="AK309" s="1918"/>
      <c r="AL309" s="1918"/>
      <c r="AM309" s="1918"/>
      <c r="AN309" s="1918"/>
      <c r="AO309" s="1918"/>
      <c r="AP309" s="1918"/>
      <c r="AQ309" s="1918"/>
      <c r="AR309" s="1918"/>
      <c r="AS309" s="1919"/>
      <c r="AT309" s="1926" t="s">
        <v>699</v>
      </c>
      <c r="AU309" s="1927"/>
      <c r="AV309" s="1927"/>
      <c r="AW309" s="1927"/>
      <c r="AX309" s="1927"/>
      <c r="AY309" s="1927"/>
      <c r="AZ309" s="1927"/>
      <c r="BA309" s="1927"/>
      <c r="BB309" s="1927"/>
      <c r="BC309" s="1927"/>
      <c r="BD309" s="1927"/>
      <c r="BE309" s="1927"/>
      <c r="BF309" s="1927"/>
      <c r="BG309" s="1927"/>
      <c r="BH309" s="1927"/>
      <c r="BI309" s="1927"/>
      <c r="BJ309" s="1927"/>
      <c r="BK309" s="1927"/>
      <c r="BL309" s="1927"/>
      <c r="BM309" s="1927"/>
      <c r="BN309" s="1927"/>
      <c r="BO309" s="1927"/>
      <c r="BP309" s="1927"/>
      <c r="BQ309" s="1927"/>
      <c r="BR309" s="1927"/>
      <c r="BS309" s="1927"/>
      <c r="BT309" s="1927"/>
      <c r="BU309" s="1927"/>
      <c r="BV309" s="1928"/>
      <c r="BW309" s="1917" t="s">
        <v>707</v>
      </c>
      <c r="BX309" s="1918"/>
      <c r="BY309" s="1918"/>
      <c r="BZ309" s="1918"/>
      <c r="CA309" s="1918"/>
      <c r="CB309" s="1918"/>
      <c r="CC309" s="1918"/>
      <c r="CD309" s="1918"/>
      <c r="CE309" s="1918"/>
      <c r="CF309" s="1918"/>
      <c r="CG309" s="1918"/>
      <c r="CH309" s="1918"/>
      <c r="CI309" s="1918"/>
      <c r="CJ309" s="1918"/>
      <c r="CK309" s="1918"/>
      <c r="CL309" s="1918"/>
      <c r="CM309" s="1918"/>
      <c r="CN309" s="1918"/>
      <c r="CO309" s="1918"/>
      <c r="CP309" s="1918"/>
      <c r="CQ309" s="1918"/>
      <c r="CR309" s="1918"/>
      <c r="CS309" s="1918"/>
      <c r="CT309" s="1918"/>
      <c r="CU309" s="1918"/>
      <c r="CV309" s="1918"/>
      <c r="CW309" s="1918"/>
      <c r="CX309" s="1918"/>
      <c r="CY309" s="1918"/>
      <c r="CZ309" s="1918"/>
      <c r="DA309" s="1918"/>
      <c r="DB309" s="1918"/>
      <c r="DC309" s="1918"/>
      <c r="DD309" s="1918"/>
      <c r="DE309" s="1918"/>
      <c r="DF309" s="1918"/>
      <c r="DG309" s="1918"/>
      <c r="DH309" s="1919"/>
      <c r="DI309" s="1917" t="s">
        <v>701</v>
      </c>
      <c r="DJ309" s="1918"/>
      <c r="DK309" s="1918"/>
      <c r="DL309" s="1918"/>
      <c r="DM309" s="1918"/>
      <c r="DN309" s="1918"/>
      <c r="DO309" s="1918"/>
      <c r="DP309" s="1918"/>
      <c r="DQ309" s="1918"/>
      <c r="DR309" s="1918"/>
      <c r="DS309" s="1918"/>
      <c r="DT309" s="1918"/>
      <c r="DU309" s="1918"/>
      <c r="DV309" s="1918"/>
      <c r="DW309" s="1918"/>
      <c r="DX309" s="1918"/>
      <c r="DY309" s="1918"/>
      <c r="DZ309" s="1918"/>
      <c r="EA309" s="1918"/>
      <c r="EB309" s="1918"/>
      <c r="EC309" s="1918"/>
      <c r="ED309" s="1918"/>
      <c r="EE309" s="1918"/>
      <c r="EF309" s="1918"/>
      <c r="EG309" s="1918"/>
      <c r="EH309" s="1918"/>
      <c r="EI309" s="1918"/>
      <c r="EJ309" s="1918"/>
      <c r="EK309" s="1918"/>
      <c r="EL309" s="1918"/>
      <c r="EM309" s="1918"/>
      <c r="EN309" s="1918"/>
      <c r="EO309" s="1918"/>
      <c r="EP309" s="1918"/>
      <c r="EQ309" s="1918"/>
      <c r="ER309" s="1918"/>
      <c r="ES309" s="1918"/>
      <c r="ET309" s="1918"/>
      <c r="EU309" s="1918"/>
      <c r="EV309" s="1918"/>
      <c r="EW309" s="1918"/>
      <c r="EX309" s="1918"/>
      <c r="EY309" s="1918"/>
      <c r="EZ309" s="1918"/>
      <c r="FA309" s="1918"/>
      <c r="FB309" s="1918"/>
      <c r="FC309" s="1918"/>
      <c r="FD309" s="1918"/>
      <c r="FE309" s="1918"/>
      <c r="FF309" s="1919"/>
    </row>
    <row r="310" spans="3:162" ht="12.75" customHeight="1">
      <c r="C310" s="1911"/>
      <c r="D310" s="1912"/>
      <c r="E310" s="1912"/>
      <c r="F310" s="1912"/>
      <c r="G310" s="1913"/>
      <c r="H310" s="1920"/>
      <c r="I310" s="1921"/>
      <c r="J310" s="1921"/>
      <c r="K310" s="1921"/>
      <c r="L310" s="1921"/>
      <c r="M310" s="1921"/>
      <c r="N310" s="1921"/>
      <c r="O310" s="1921"/>
      <c r="P310" s="1921"/>
      <c r="Q310" s="1921"/>
      <c r="R310" s="1921"/>
      <c r="S310" s="1921"/>
      <c r="T310" s="1921"/>
      <c r="U310" s="1921"/>
      <c r="V310" s="1921"/>
      <c r="W310" s="1921"/>
      <c r="X310" s="1921"/>
      <c r="Y310" s="1921"/>
      <c r="Z310" s="1921"/>
      <c r="AA310" s="1921"/>
      <c r="AB310" s="1921"/>
      <c r="AC310" s="1921"/>
      <c r="AD310" s="1921"/>
      <c r="AE310" s="1921"/>
      <c r="AF310" s="1921"/>
      <c r="AG310" s="1921"/>
      <c r="AH310" s="1921"/>
      <c r="AI310" s="1921"/>
      <c r="AJ310" s="1921"/>
      <c r="AK310" s="1921"/>
      <c r="AL310" s="1921"/>
      <c r="AM310" s="1921"/>
      <c r="AN310" s="1921"/>
      <c r="AO310" s="1921"/>
      <c r="AP310" s="1921"/>
      <c r="AQ310" s="1921"/>
      <c r="AR310" s="1921"/>
      <c r="AS310" s="1922"/>
      <c r="AT310" s="1929"/>
      <c r="AU310" s="1930"/>
      <c r="AV310" s="1930"/>
      <c r="AW310" s="1930"/>
      <c r="AX310" s="1930"/>
      <c r="AY310" s="1930"/>
      <c r="AZ310" s="1930"/>
      <c r="BA310" s="1930"/>
      <c r="BB310" s="1930"/>
      <c r="BC310" s="1930"/>
      <c r="BD310" s="1930"/>
      <c r="BE310" s="1930"/>
      <c r="BF310" s="1930"/>
      <c r="BG310" s="1930"/>
      <c r="BH310" s="1930"/>
      <c r="BI310" s="1930"/>
      <c r="BJ310" s="1930"/>
      <c r="BK310" s="1930"/>
      <c r="BL310" s="1930"/>
      <c r="BM310" s="1930"/>
      <c r="BN310" s="1930"/>
      <c r="BO310" s="1930"/>
      <c r="BP310" s="1930"/>
      <c r="BQ310" s="1930"/>
      <c r="BR310" s="1930"/>
      <c r="BS310" s="1930"/>
      <c r="BT310" s="1930"/>
      <c r="BU310" s="1930"/>
      <c r="BV310" s="1931"/>
      <c r="BW310" s="1920"/>
      <c r="BX310" s="1921"/>
      <c r="BY310" s="1921"/>
      <c r="BZ310" s="1921"/>
      <c r="CA310" s="1921"/>
      <c r="CB310" s="1921"/>
      <c r="CC310" s="1921"/>
      <c r="CD310" s="1921"/>
      <c r="CE310" s="1921"/>
      <c r="CF310" s="1921"/>
      <c r="CG310" s="1921"/>
      <c r="CH310" s="1921"/>
      <c r="CI310" s="1921"/>
      <c r="CJ310" s="1921"/>
      <c r="CK310" s="1921"/>
      <c r="CL310" s="1921"/>
      <c r="CM310" s="1921"/>
      <c r="CN310" s="1921"/>
      <c r="CO310" s="1921"/>
      <c r="CP310" s="1921"/>
      <c r="CQ310" s="1921"/>
      <c r="CR310" s="1921"/>
      <c r="CS310" s="1921"/>
      <c r="CT310" s="1921"/>
      <c r="CU310" s="1921"/>
      <c r="CV310" s="1921"/>
      <c r="CW310" s="1921"/>
      <c r="CX310" s="1921"/>
      <c r="CY310" s="1921"/>
      <c r="CZ310" s="1921"/>
      <c r="DA310" s="1921"/>
      <c r="DB310" s="1921"/>
      <c r="DC310" s="1921"/>
      <c r="DD310" s="1921"/>
      <c r="DE310" s="1921"/>
      <c r="DF310" s="1921"/>
      <c r="DG310" s="1921"/>
      <c r="DH310" s="1922"/>
      <c r="DI310" s="1920"/>
      <c r="DJ310" s="1921"/>
      <c r="DK310" s="1921"/>
      <c r="DL310" s="1921"/>
      <c r="DM310" s="1921"/>
      <c r="DN310" s="1921"/>
      <c r="DO310" s="1921"/>
      <c r="DP310" s="1921"/>
      <c r="DQ310" s="1921"/>
      <c r="DR310" s="1921"/>
      <c r="DS310" s="1921"/>
      <c r="DT310" s="1921"/>
      <c r="DU310" s="1921"/>
      <c r="DV310" s="1921"/>
      <c r="DW310" s="1921"/>
      <c r="DX310" s="1921"/>
      <c r="DY310" s="1921"/>
      <c r="DZ310" s="1921"/>
      <c r="EA310" s="1921"/>
      <c r="EB310" s="1921"/>
      <c r="EC310" s="1921"/>
      <c r="ED310" s="1921"/>
      <c r="EE310" s="1921"/>
      <c r="EF310" s="1921"/>
      <c r="EG310" s="1921"/>
      <c r="EH310" s="1921"/>
      <c r="EI310" s="1921"/>
      <c r="EJ310" s="1921"/>
      <c r="EK310" s="1921"/>
      <c r="EL310" s="1921"/>
      <c r="EM310" s="1921"/>
      <c r="EN310" s="1921"/>
      <c r="EO310" s="1921"/>
      <c r="EP310" s="1921"/>
      <c r="EQ310" s="1921"/>
      <c r="ER310" s="1921"/>
      <c r="ES310" s="1921"/>
      <c r="ET310" s="1921"/>
      <c r="EU310" s="1921"/>
      <c r="EV310" s="1921"/>
      <c r="EW310" s="1921"/>
      <c r="EX310" s="1921"/>
      <c r="EY310" s="1921"/>
      <c r="EZ310" s="1921"/>
      <c r="FA310" s="1921"/>
      <c r="FB310" s="1921"/>
      <c r="FC310" s="1921"/>
      <c r="FD310" s="1921"/>
      <c r="FE310" s="1921"/>
      <c r="FF310" s="1922"/>
    </row>
    <row r="311" spans="3:162" ht="12.75" customHeight="1">
      <c r="C311" s="1911"/>
      <c r="D311" s="1912"/>
      <c r="E311" s="1912"/>
      <c r="F311" s="1912"/>
      <c r="G311" s="1913"/>
      <c r="H311" s="1923"/>
      <c r="I311" s="1924"/>
      <c r="J311" s="1924"/>
      <c r="K311" s="1924"/>
      <c r="L311" s="1924"/>
      <c r="M311" s="1924"/>
      <c r="N311" s="1924"/>
      <c r="O311" s="1924"/>
      <c r="P311" s="1924"/>
      <c r="Q311" s="1924"/>
      <c r="R311" s="1924"/>
      <c r="S311" s="1924"/>
      <c r="T311" s="1924"/>
      <c r="U311" s="1924"/>
      <c r="V311" s="1924"/>
      <c r="W311" s="1924"/>
      <c r="X311" s="1924"/>
      <c r="Y311" s="1924"/>
      <c r="Z311" s="1924"/>
      <c r="AA311" s="1924"/>
      <c r="AB311" s="1924"/>
      <c r="AC311" s="1924"/>
      <c r="AD311" s="1924"/>
      <c r="AE311" s="1924"/>
      <c r="AF311" s="1924"/>
      <c r="AG311" s="1924"/>
      <c r="AH311" s="1924"/>
      <c r="AI311" s="1924"/>
      <c r="AJ311" s="1924"/>
      <c r="AK311" s="1924"/>
      <c r="AL311" s="1924"/>
      <c r="AM311" s="1924"/>
      <c r="AN311" s="1924"/>
      <c r="AO311" s="1924"/>
      <c r="AP311" s="1924"/>
      <c r="AQ311" s="1924"/>
      <c r="AR311" s="1924"/>
      <c r="AS311" s="1925"/>
      <c r="AT311" s="1932"/>
      <c r="AU311" s="1933"/>
      <c r="AV311" s="1933"/>
      <c r="AW311" s="1933"/>
      <c r="AX311" s="1933"/>
      <c r="AY311" s="1933"/>
      <c r="AZ311" s="1933"/>
      <c r="BA311" s="1933"/>
      <c r="BB311" s="1933"/>
      <c r="BC311" s="1933"/>
      <c r="BD311" s="1933"/>
      <c r="BE311" s="1933"/>
      <c r="BF311" s="1933"/>
      <c r="BG311" s="1933"/>
      <c r="BH311" s="1933"/>
      <c r="BI311" s="1933"/>
      <c r="BJ311" s="1933"/>
      <c r="BK311" s="1933"/>
      <c r="BL311" s="1933"/>
      <c r="BM311" s="1933"/>
      <c r="BN311" s="1933"/>
      <c r="BO311" s="1933"/>
      <c r="BP311" s="1933"/>
      <c r="BQ311" s="1933"/>
      <c r="BR311" s="1933"/>
      <c r="BS311" s="1933"/>
      <c r="BT311" s="1933"/>
      <c r="BU311" s="1933"/>
      <c r="BV311" s="1934"/>
      <c r="BW311" s="1923"/>
      <c r="BX311" s="1924"/>
      <c r="BY311" s="1924"/>
      <c r="BZ311" s="1924"/>
      <c r="CA311" s="1924"/>
      <c r="CB311" s="1924"/>
      <c r="CC311" s="1924"/>
      <c r="CD311" s="1924"/>
      <c r="CE311" s="1924"/>
      <c r="CF311" s="1924"/>
      <c r="CG311" s="1924"/>
      <c r="CH311" s="1924"/>
      <c r="CI311" s="1924"/>
      <c r="CJ311" s="1924"/>
      <c r="CK311" s="1924"/>
      <c r="CL311" s="1924"/>
      <c r="CM311" s="1924"/>
      <c r="CN311" s="1924"/>
      <c r="CO311" s="1924"/>
      <c r="CP311" s="1924"/>
      <c r="CQ311" s="1924"/>
      <c r="CR311" s="1924"/>
      <c r="CS311" s="1924"/>
      <c r="CT311" s="1924"/>
      <c r="CU311" s="1924"/>
      <c r="CV311" s="1924"/>
      <c r="CW311" s="1924"/>
      <c r="CX311" s="1924"/>
      <c r="CY311" s="1924"/>
      <c r="CZ311" s="1924"/>
      <c r="DA311" s="1924"/>
      <c r="DB311" s="1924"/>
      <c r="DC311" s="1924"/>
      <c r="DD311" s="1924"/>
      <c r="DE311" s="1924"/>
      <c r="DF311" s="1924"/>
      <c r="DG311" s="1924"/>
      <c r="DH311" s="1925"/>
      <c r="DI311" s="1923"/>
      <c r="DJ311" s="1924"/>
      <c r="DK311" s="1924"/>
      <c r="DL311" s="1924"/>
      <c r="DM311" s="1924"/>
      <c r="DN311" s="1924"/>
      <c r="DO311" s="1924"/>
      <c r="DP311" s="1924"/>
      <c r="DQ311" s="1924"/>
      <c r="DR311" s="1924"/>
      <c r="DS311" s="1924"/>
      <c r="DT311" s="1924"/>
      <c r="DU311" s="1924"/>
      <c r="DV311" s="1924"/>
      <c r="DW311" s="1924"/>
      <c r="DX311" s="1924"/>
      <c r="DY311" s="1924"/>
      <c r="DZ311" s="1924"/>
      <c r="EA311" s="1924"/>
      <c r="EB311" s="1924"/>
      <c r="EC311" s="1924"/>
      <c r="ED311" s="1924"/>
      <c r="EE311" s="1924"/>
      <c r="EF311" s="1924"/>
      <c r="EG311" s="1924"/>
      <c r="EH311" s="1924"/>
      <c r="EI311" s="1924"/>
      <c r="EJ311" s="1924"/>
      <c r="EK311" s="1924"/>
      <c r="EL311" s="1924"/>
      <c r="EM311" s="1924"/>
      <c r="EN311" s="1924"/>
      <c r="EO311" s="1924"/>
      <c r="EP311" s="1924"/>
      <c r="EQ311" s="1924"/>
      <c r="ER311" s="1924"/>
      <c r="ES311" s="1924"/>
      <c r="ET311" s="1924"/>
      <c r="EU311" s="1924"/>
      <c r="EV311" s="1924"/>
      <c r="EW311" s="1924"/>
      <c r="EX311" s="1924"/>
      <c r="EY311" s="1924"/>
      <c r="EZ311" s="1924"/>
      <c r="FA311" s="1924"/>
      <c r="FB311" s="1924"/>
      <c r="FC311" s="1924"/>
      <c r="FD311" s="1924"/>
      <c r="FE311" s="1924"/>
      <c r="FF311" s="1925"/>
    </row>
    <row r="312" spans="3:162">
      <c r="C312" s="1911"/>
      <c r="D312" s="1912"/>
      <c r="E312" s="1912"/>
      <c r="F312" s="1912"/>
      <c r="G312" s="1913"/>
      <c r="H312" s="98"/>
      <c r="I312" s="99"/>
      <c r="J312" s="99"/>
      <c r="K312" s="99"/>
      <c r="L312" s="99"/>
      <c r="M312" s="99"/>
      <c r="N312" s="99"/>
      <c r="O312" s="99"/>
      <c r="P312" s="99"/>
      <c r="Q312" s="99"/>
      <c r="R312" s="99"/>
      <c r="S312" s="99"/>
      <c r="T312" s="99"/>
      <c r="U312" s="99"/>
      <c r="V312" s="99"/>
      <c r="W312" s="99"/>
      <c r="X312" s="99"/>
      <c r="Y312" s="99"/>
      <c r="Z312" s="99"/>
      <c r="AA312" s="99"/>
      <c r="AB312" s="99"/>
      <c r="AC312" s="99"/>
      <c r="AD312" s="99"/>
      <c r="AE312" s="99"/>
      <c r="AF312" s="99"/>
      <c r="AG312" s="99"/>
      <c r="AH312" s="99"/>
      <c r="AI312" s="99"/>
      <c r="AJ312" s="99"/>
      <c r="AK312" s="99"/>
      <c r="AL312" s="99"/>
      <c r="AM312" s="99"/>
      <c r="AN312" s="99"/>
      <c r="AO312" s="99"/>
      <c r="AP312" s="99"/>
      <c r="AQ312" s="99"/>
      <c r="AR312" s="99"/>
      <c r="AS312" s="100"/>
      <c r="AT312" s="59"/>
      <c r="AU312" s="59"/>
      <c r="AV312" s="59"/>
      <c r="AW312" s="59"/>
      <c r="AX312" s="59"/>
      <c r="AY312" s="59"/>
      <c r="AZ312" s="59"/>
      <c r="BA312" s="59"/>
      <c r="BB312" s="59"/>
      <c r="BC312" s="59"/>
      <c r="BD312" s="59"/>
      <c r="BE312" s="59"/>
      <c r="BF312" s="59"/>
      <c r="BG312" s="59"/>
      <c r="BH312" s="59"/>
      <c r="BI312" s="59"/>
      <c r="BJ312" s="59"/>
      <c r="BK312" s="59"/>
      <c r="BL312" s="59"/>
      <c r="BM312" s="59"/>
      <c r="BN312" s="59"/>
      <c r="BO312" s="59"/>
      <c r="BP312" s="59"/>
      <c r="BQ312" s="59"/>
      <c r="BR312" s="59"/>
      <c r="BS312" s="59"/>
      <c r="BT312" s="59"/>
      <c r="BU312" s="59"/>
      <c r="BV312" s="59"/>
      <c r="BW312" s="98"/>
      <c r="BX312" s="99"/>
      <c r="BY312" s="99"/>
      <c r="BZ312" s="99"/>
      <c r="CA312" s="99"/>
      <c r="CB312" s="99"/>
      <c r="CC312" s="99"/>
      <c r="CD312" s="99"/>
      <c r="CE312" s="99"/>
      <c r="CF312" s="99"/>
      <c r="CG312" s="99"/>
      <c r="CH312" s="99"/>
      <c r="CI312" s="99"/>
      <c r="CJ312" s="99"/>
      <c r="CK312" s="99"/>
      <c r="CL312" s="99"/>
      <c r="CM312" s="99"/>
      <c r="CN312" s="99"/>
      <c r="CO312" s="99"/>
      <c r="CP312" s="99"/>
      <c r="CQ312" s="99"/>
      <c r="CR312" s="99"/>
      <c r="CS312" s="99"/>
      <c r="CT312" s="99"/>
      <c r="CU312" s="99"/>
      <c r="CV312" s="99"/>
      <c r="CW312" s="99"/>
      <c r="CX312" s="99"/>
      <c r="CY312" s="99"/>
      <c r="CZ312" s="99"/>
      <c r="DA312" s="99"/>
      <c r="DB312" s="99"/>
      <c r="DC312" s="99"/>
      <c r="DD312" s="99"/>
      <c r="DE312" s="99"/>
      <c r="DF312" s="99"/>
      <c r="DG312" s="99"/>
      <c r="DH312" s="100"/>
      <c r="DI312" s="92"/>
      <c r="DJ312" s="93"/>
      <c r="DK312" s="93"/>
      <c r="DL312" s="93"/>
      <c r="DM312" s="93"/>
      <c r="DN312" s="93"/>
      <c r="DO312" s="93"/>
      <c r="DP312" s="93"/>
      <c r="DQ312" s="93"/>
      <c r="DR312" s="93"/>
      <c r="DS312" s="93"/>
      <c r="DT312" s="93"/>
      <c r="DU312" s="93"/>
      <c r="DV312" s="93"/>
      <c r="DW312" s="93"/>
      <c r="DX312" s="93"/>
      <c r="DY312" s="93"/>
      <c r="DZ312" s="93"/>
      <c r="EA312" s="93"/>
      <c r="EB312" s="93"/>
      <c r="EC312" s="93"/>
      <c r="ED312" s="93"/>
      <c r="EE312" s="93"/>
      <c r="EF312" s="93"/>
      <c r="EG312" s="93"/>
      <c r="EH312" s="93"/>
      <c r="EI312" s="93"/>
      <c r="EJ312" s="93"/>
      <c r="EK312" s="93"/>
      <c r="EL312" s="93"/>
      <c r="EM312" s="93"/>
      <c r="EN312" s="93"/>
      <c r="EO312" s="93"/>
      <c r="EP312" s="93"/>
      <c r="EQ312" s="93"/>
      <c r="ER312" s="93"/>
      <c r="ES312" s="93"/>
      <c r="ET312" s="93"/>
      <c r="EU312" s="93"/>
      <c r="EV312" s="93"/>
      <c r="EW312" s="93"/>
      <c r="EX312" s="93"/>
      <c r="EY312" s="93"/>
      <c r="EZ312" s="93"/>
      <c r="FA312" s="93"/>
      <c r="FB312" s="93"/>
      <c r="FC312" s="93"/>
      <c r="FD312" s="93"/>
      <c r="FE312" s="93"/>
      <c r="FF312" s="94"/>
    </row>
    <row r="313" spans="3:162">
      <c r="C313" s="1911"/>
      <c r="D313" s="1912"/>
      <c r="E313" s="1912"/>
      <c r="F313" s="1912"/>
      <c r="G313" s="1913"/>
      <c r="H313" s="95"/>
      <c r="I313" s="59"/>
      <c r="J313" s="59"/>
      <c r="K313" s="59"/>
      <c r="L313" s="59"/>
      <c r="M313" s="59"/>
      <c r="N313" s="59"/>
      <c r="O313" s="59"/>
      <c r="P313" s="59"/>
      <c r="Q313" s="59"/>
      <c r="R313" s="59"/>
      <c r="S313" s="59"/>
      <c r="T313" s="59"/>
      <c r="U313" s="59"/>
      <c r="V313" s="59"/>
      <c r="W313" s="59"/>
      <c r="X313" s="59"/>
      <c r="Y313" s="59"/>
      <c r="Z313" s="59"/>
      <c r="AA313" s="59"/>
      <c r="AB313" s="59"/>
      <c r="AC313" s="59"/>
      <c r="AD313" s="59"/>
      <c r="AE313" s="59"/>
      <c r="AF313" s="59"/>
      <c r="AG313" s="59"/>
      <c r="AH313" s="59"/>
      <c r="AI313" s="59"/>
      <c r="AJ313" s="59"/>
      <c r="AK313" s="59"/>
      <c r="AL313" s="59"/>
      <c r="AM313" s="59"/>
      <c r="AN313" s="59"/>
      <c r="AO313" s="59"/>
      <c r="AP313" s="59"/>
      <c r="AQ313" s="59"/>
      <c r="AR313" s="59"/>
      <c r="AS313" s="101"/>
      <c r="AT313" s="59"/>
      <c r="AU313" s="59"/>
      <c r="AV313" s="59"/>
      <c r="AW313" s="59"/>
      <c r="AX313" s="59"/>
      <c r="AY313" s="59"/>
      <c r="AZ313" s="59"/>
      <c r="BA313" s="59"/>
      <c r="BB313" s="59"/>
      <c r="BC313" s="59"/>
      <c r="BD313" s="59"/>
      <c r="BE313" s="59"/>
      <c r="BF313" s="59"/>
      <c r="BG313" s="59"/>
      <c r="BH313" s="59"/>
      <c r="BI313" s="59"/>
      <c r="BJ313" s="59"/>
      <c r="BK313" s="59"/>
      <c r="BL313" s="59"/>
      <c r="BM313" s="59"/>
      <c r="BN313" s="59"/>
      <c r="BO313" s="59"/>
      <c r="BP313" s="59"/>
      <c r="BQ313" s="59"/>
      <c r="BR313" s="59"/>
      <c r="BS313" s="59"/>
      <c r="BT313" s="59"/>
      <c r="BU313" s="59"/>
      <c r="BV313" s="59"/>
      <c r="BW313" s="95"/>
      <c r="BX313" s="59"/>
      <c r="BY313" s="59"/>
      <c r="BZ313" s="59"/>
      <c r="CA313" s="59"/>
      <c r="CB313" s="59"/>
      <c r="CC313" s="59"/>
      <c r="CD313" s="59"/>
      <c r="CE313" s="59"/>
      <c r="CF313" s="59"/>
      <c r="CG313" s="59"/>
      <c r="CH313" s="59"/>
      <c r="CI313" s="59"/>
      <c r="CJ313" s="59"/>
      <c r="CK313" s="59"/>
      <c r="CL313" s="59"/>
      <c r="CM313" s="59"/>
      <c r="CN313" s="59"/>
      <c r="CO313" s="59"/>
      <c r="CP313" s="59"/>
      <c r="CQ313" s="59"/>
      <c r="CR313" s="59"/>
      <c r="CS313" s="59"/>
      <c r="CT313" s="59"/>
      <c r="CU313" s="59"/>
      <c r="CV313" s="59"/>
      <c r="CW313" s="59"/>
      <c r="CX313" s="59"/>
      <c r="CY313" s="59"/>
      <c r="CZ313" s="59"/>
      <c r="DA313" s="59"/>
      <c r="DB313" s="59"/>
      <c r="DC313" s="59"/>
      <c r="DD313" s="59"/>
      <c r="DE313" s="59"/>
      <c r="DF313" s="59"/>
      <c r="DG313" s="59"/>
      <c r="DH313" s="101"/>
      <c r="DI313" s="95"/>
      <c r="DJ313" s="59"/>
      <c r="DK313" s="59"/>
      <c r="DL313" s="59"/>
      <c r="DM313" s="59"/>
      <c r="DN313" s="59"/>
      <c r="DO313" s="59"/>
      <c r="DP313" s="59"/>
      <c r="DQ313" s="59"/>
      <c r="DR313" s="59"/>
      <c r="DS313" s="59"/>
      <c r="DT313" s="59"/>
      <c r="DU313" s="59"/>
      <c r="DV313" s="59"/>
      <c r="DW313" s="59"/>
      <c r="DX313" s="59"/>
      <c r="DY313" s="59"/>
      <c r="DZ313" s="59"/>
      <c r="EA313" s="59"/>
      <c r="EB313" s="59"/>
      <c r="EC313" s="59"/>
      <c r="ED313" s="59"/>
      <c r="EE313" s="59"/>
      <c r="EF313" s="59"/>
      <c r="EG313" s="59"/>
      <c r="EH313" s="59"/>
      <c r="EI313" s="59"/>
      <c r="EJ313" s="59"/>
      <c r="EK313" s="59"/>
      <c r="EL313" s="59"/>
      <c r="EM313" s="59"/>
      <c r="EN313" s="59"/>
      <c r="EO313" s="59"/>
      <c r="EP313" s="59"/>
      <c r="EQ313" s="59"/>
      <c r="ER313" s="59"/>
      <c r="ES313" s="59"/>
      <c r="ET313" s="59"/>
      <c r="EU313" s="59"/>
      <c r="EV313" s="59"/>
      <c r="EW313" s="59"/>
      <c r="EX313" s="59"/>
      <c r="EY313" s="59"/>
      <c r="EZ313" s="59"/>
      <c r="FA313" s="59"/>
      <c r="FB313" s="59"/>
      <c r="FC313" s="59"/>
      <c r="FD313" s="59"/>
      <c r="FE313" s="59"/>
      <c r="FF313" s="96"/>
    </row>
    <row r="314" spans="3:162">
      <c r="C314" s="1911"/>
      <c r="D314" s="1912"/>
      <c r="E314" s="1912"/>
      <c r="F314" s="1912"/>
      <c r="G314" s="1913"/>
      <c r="H314" s="95"/>
      <c r="I314" s="59"/>
      <c r="J314" s="59"/>
      <c r="K314" s="59"/>
      <c r="L314" s="59"/>
      <c r="M314" s="59"/>
      <c r="N314" s="59"/>
      <c r="O314" s="59"/>
      <c r="P314" s="59"/>
      <c r="Q314" s="59"/>
      <c r="R314" s="59"/>
      <c r="S314" s="59"/>
      <c r="T314" s="59"/>
      <c r="U314" s="59"/>
      <c r="V314" s="59"/>
      <c r="W314" s="59"/>
      <c r="X314" s="59"/>
      <c r="Y314" s="59"/>
      <c r="Z314" s="59"/>
      <c r="AA314" s="59"/>
      <c r="AB314" s="59"/>
      <c r="AC314" s="59"/>
      <c r="AD314" s="59"/>
      <c r="AE314" s="59"/>
      <c r="AF314" s="59"/>
      <c r="AG314" s="59"/>
      <c r="AH314" s="59"/>
      <c r="AI314" s="59"/>
      <c r="AJ314" s="59"/>
      <c r="AK314" s="59"/>
      <c r="AL314" s="59"/>
      <c r="AM314" s="59"/>
      <c r="AN314" s="59"/>
      <c r="AO314" s="59"/>
      <c r="AP314" s="59"/>
      <c r="AQ314" s="59"/>
      <c r="AR314" s="59"/>
      <c r="AS314" s="101"/>
      <c r="AT314" s="59"/>
      <c r="AU314" s="59"/>
      <c r="AV314" s="59"/>
      <c r="AW314" s="59"/>
      <c r="AX314" s="59"/>
      <c r="AY314" s="59"/>
      <c r="AZ314" s="59"/>
      <c r="BA314" s="59"/>
      <c r="BB314" s="59"/>
      <c r="BC314" s="59"/>
      <c r="BD314" s="59"/>
      <c r="BE314" s="59"/>
      <c r="BF314" s="59"/>
      <c r="BG314" s="59"/>
      <c r="BH314" s="59"/>
      <c r="BI314" s="59"/>
      <c r="BJ314" s="59"/>
      <c r="BK314" s="59"/>
      <c r="BL314" s="59"/>
      <c r="BM314" s="59"/>
      <c r="BN314" s="59"/>
      <c r="BO314" s="59"/>
      <c r="BP314" s="59"/>
      <c r="BQ314" s="59"/>
      <c r="BR314" s="59"/>
      <c r="BS314" s="59"/>
      <c r="BT314" s="59"/>
      <c r="BU314" s="59"/>
      <c r="BV314" s="59"/>
      <c r="BW314" s="95"/>
      <c r="BX314" s="59"/>
      <c r="BY314" s="59"/>
      <c r="BZ314" s="59"/>
      <c r="CA314" s="59"/>
      <c r="CB314" s="59"/>
      <c r="CC314" s="59"/>
      <c r="CD314" s="59"/>
      <c r="CE314" s="59"/>
      <c r="CF314" s="59"/>
      <c r="CG314" s="59"/>
      <c r="CH314" s="59"/>
      <c r="CI314" s="59"/>
      <c r="CJ314" s="59"/>
      <c r="CK314" s="59"/>
      <c r="CL314" s="59"/>
      <c r="CM314" s="59"/>
      <c r="CN314" s="59"/>
      <c r="CO314" s="59"/>
      <c r="CP314" s="59"/>
      <c r="CQ314" s="59"/>
      <c r="CR314" s="59"/>
      <c r="CS314" s="59"/>
      <c r="CT314" s="59"/>
      <c r="CU314" s="59"/>
      <c r="CV314" s="59"/>
      <c r="CW314" s="59"/>
      <c r="CX314" s="59"/>
      <c r="CY314" s="59"/>
      <c r="CZ314" s="59"/>
      <c r="DA314" s="59"/>
      <c r="DB314" s="59"/>
      <c r="DC314" s="59"/>
      <c r="DD314" s="59"/>
      <c r="DE314" s="59"/>
      <c r="DF314" s="59"/>
      <c r="DG314" s="59"/>
      <c r="DH314" s="101"/>
      <c r="DI314" s="95"/>
      <c r="DJ314" s="59"/>
      <c r="DK314" s="59"/>
      <c r="DL314" s="59"/>
      <c r="DM314" s="59"/>
      <c r="DN314" s="59"/>
      <c r="DO314" s="59"/>
      <c r="DP314" s="59"/>
      <c r="DQ314" s="59"/>
      <c r="DR314" s="59"/>
      <c r="DS314" s="59"/>
      <c r="DT314" s="59"/>
      <c r="DU314" s="59"/>
      <c r="DV314" s="59"/>
      <c r="DW314" s="59"/>
      <c r="DX314" s="59"/>
      <c r="DY314" s="59"/>
      <c r="DZ314" s="59"/>
      <c r="EA314" s="59"/>
      <c r="EB314" s="59"/>
      <c r="EC314" s="59"/>
      <c r="ED314" s="59"/>
      <c r="EE314" s="59"/>
      <c r="EF314" s="59"/>
      <c r="EG314" s="59"/>
      <c r="EH314" s="59"/>
      <c r="EI314" s="59"/>
      <c r="EJ314" s="59"/>
      <c r="EK314" s="59"/>
      <c r="EL314" s="59"/>
      <c r="EM314" s="59"/>
      <c r="EN314" s="59"/>
      <c r="EO314" s="59"/>
      <c r="EP314" s="59"/>
      <c r="EQ314" s="59"/>
      <c r="ER314" s="59"/>
      <c r="ES314" s="59"/>
      <c r="ET314" s="59"/>
      <c r="EU314" s="59"/>
      <c r="EV314" s="59"/>
      <c r="EW314" s="59"/>
      <c r="EX314" s="59"/>
      <c r="EY314" s="59"/>
      <c r="EZ314" s="59"/>
      <c r="FA314" s="59"/>
      <c r="FB314" s="59"/>
      <c r="FC314" s="59"/>
      <c r="FD314" s="59"/>
      <c r="FE314" s="59"/>
      <c r="FF314" s="96"/>
    </row>
    <row r="315" spans="3:162">
      <c r="C315" s="1911"/>
      <c r="D315" s="1912"/>
      <c r="E315" s="1912"/>
      <c r="F315" s="1912"/>
      <c r="G315" s="1913"/>
      <c r="H315" s="95"/>
      <c r="I315" s="59"/>
      <c r="J315" s="59"/>
      <c r="K315" s="59"/>
      <c r="L315" s="59"/>
      <c r="M315" s="59"/>
      <c r="N315" s="59"/>
      <c r="O315" s="59"/>
      <c r="P315" s="59"/>
      <c r="Q315" s="59"/>
      <c r="R315" s="59"/>
      <c r="S315" s="59"/>
      <c r="T315" s="59"/>
      <c r="U315" s="59"/>
      <c r="V315" s="59"/>
      <c r="W315" s="59"/>
      <c r="X315" s="59"/>
      <c r="Y315" s="59"/>
      <c r="Z315" s="59"/>
      <c r="AA315" s="59"/>
      <c r="AB315" s="59"/>
      <c r="AC315" s="59"/>
      <c r="AD315" s="59"/>
      <c r="AE315" s="59"/>
      <c r="AF315" s="59"/>
      <c r="AG315" s="59"/>
      <c r="AH315" s="59"/>
      <c r="AI315" s="59"/>
      <c r="AJ315" s="59"/>
      <c r="AK315" s="59"/>
      <c r="AL315" s="59"/>
      <c r="AM315" s="59"/>
      <c r="AN315" s="59"/>
      <c r="AO315" s="59"/>
      <c r="AP315" s="59"/>
      <c r="AQ315" s="59"/>
      <c r="AR315" s="59"/>
      <c r="AS315" s="101"/>
      <c r="AT315" s="59"/>
      <c r="AU315" s="59"/>
      <c r="AV315" s="59"/>
      <c r="AW315" s="59"/>
      <c r="AX315" s="59"/>
      <c r="AY315" s="59"/>
      <c r="AZ315" s="59"/>
      <c r="BA315" s="59"/>
      <c r="BB315" s="59"/>
      <c r="BC315" s="59"/>
      <c r="BD315" s="59"/>
      <c r="BE315" s="59"/>
      <c r="BF315" s="59"/>
      <c r="BG315" s="59"/>
      <c r="BH315" s="59"/>
      <c r="BI315" s="59"/>
      <c r="BJ315" s="59"/>
      <c r="BK315" s="59"/>
      <c r="BL315" s="59"/>
      <c r="BM315" s="59"/>
      <c r="BN315" s="59"/>
      <c r="BO315" s="59"/>
      <c r="BP315" s="59"/>
      <c r="BQ315" s="59"/>
      <c r="BR315" s="59"/>
      <c r="BS315" s="59"/>
      <c r="BT315" s="59"/>
      <c r="BU315" s="59"/>
      <c r="BV315" s="59"/>
      <c r="BW315" s="95"/>
      <c r="BX315" s="59"/>
      <c r="BY315" s="59"/>
      <c r="BZ315" s="59"/>
      <c r="CA315" s="59"/>
      <c r="CB315" s="59"/>
      <c r="CC315" s="59"/>
      <c r="CD315" s="59"/>
      <c r="CE315" s="59"/>
      <c r="CF315" s="59"/>
      <c r="CG315" s="59"/>
      <c r="CH315" s="59"/>
      <c r="CI315" s="59"/>
      <c r="CJ315" s="59"/>
      <c r="CK315" s="59"/>
      <c r="CL315" s="59"/>
      <c r="CM315" s="59"/>
      <c r="CN315" s="59"/>
      <c r="CO315" s="59"/>
      <c r="CP315" s="59"/>
      <c r="CQ315" s="59"/>
      <c r="CR315" s="59"/>
      <c r="CS315" s="59"/>
      <c r="CT315" s="59"/>
      <c r="CU315" s="59"/>
      <c r="CV315" s="59"/>
      <c r="CW315" s="59"/>
      <c r="CX315" s="59"/>
      <c r="CY315" s="59"/>
      <c r="CZ315" s="59"/>
      <c r="DA315" s="59"/>
      <c r="DB315" s="59"/>
      <c r="DC315" s="59"/>
      <c r="DD315" s="59"/>
      <c r="DE315" s="59"/>
      <c r="DF315" s="59"/>
      <c r="DG315" s="59"/>
      <c r="DH315" s="101"/>
      <c r="DI315" s="95"/>
      <c r="DJ315" s="59"/>
      <c r="DK315" s="59"/>
      <c r="DL315" s="59"/>
      <c r="DM315" s="59"/>
      <c r="DN315" s="59"/>
      <c r="DO315" s="59"/>
      <c r="DP315" s="59"/>
      <c r="DQ315" s="59"/>
      <c r="DR315" s="59"/>
      <c r="DS315" s="59"/>
      <c r="DT315" s="59"/>
      <c r="DU315" s="59"/>
      <c r="DV315" s="59"/>
      <c r="DW315" s="59"/>
      <c r="DX315" s="59"/>
      <c r="DY315" s="59"/>
      <c r="DZ315" s="59"/>
      <c r="EA315" s="59"/>
      <c r="EB315" s="59"/>
      <c r="EC315" s="59"/>
      <c r="ED315" s="59"/>
      <c r="EE315" s="59"/>
      <c r="EF315" s="59"/>
      <c r="EG315" s="59"/>
      <c r="EH315" s="59"/>
      <c r="EI315" s="59"/>
      <c r="EJ315" s="59"/>
      <c r="EK315" s="59"/>
      <c r="EL315" s="59"/>
      <c r="EM315" s="59"/>
      <c r="EN315" s="59"/>
      <c r="EO315" s="59"/>
      <c r="EP315" s="59"/>
      <c r="EQ315" s="59"/>
      <c r="ER315" s="59"/>
      <c r="ES315" s="59"/>
      <c r="ET315" s="59"/>
      <c r="EU315" s="59"/>
      <c r="EV315" s="59"/>
      <c r="EW315" s="59"/>
      <c r="EX315" s="59"/>
      <c r="EY315" s="59"/>
      <c r="EZ315" s="59"/>
      <c r="FA315" s="59"/>
      <c r="FB315" s="59"/>
      <c r="FC315" s="59"/>
      <c r="FD315" s="59"/>
      <c r="FE315" s="59"/>
      <c r="FF315" s="96"/>
    </row>
    <row r="316" spans="3:162">
      <c r="C316" s="1911"/>
      <c r="D316" s="1912"/>
      <c r="E316" s="1912"/>
      <c r="F316" s="1912"/>
      <c r="G316" s="1913"/>
      <c r="H316" s="95"/>
      <c r="I316" s="59"/>
      <c r="J316" s="59"/>
      <c r="K316" s="59"/>
      <c r="L316" s="59"/>
      <c r="M316" s="59"/>
      <c r="N316" s="59"/>
      <c r="O316" s="59"/>
      <c r="P316" s="59"/>
      <c r="Q316" s="59"/>
      <c r="R316" s="59"/>
      <c r="S316" s="59"/>
      <c r="T316" s="59"/>
      <c r="U316" s="59"/>
      <c r="V316" s="59"/>
      <c r="W316" s="59"/>
      <c r="X316" s="59"/>
      <c r="Y316" s="59"/>
      <c r="Z316" s="59"/>
      <c r="AA316" s="59"/>
      <c r="AB316" s="59"/>
      <c r="AC316" s="59"/>
      <c r="AD316" s="59"/>
      <c r="AE316" s="59"/>
      <c r="AF316" s="59"/>
      <c r="AG316" s="59"/>
      <c r="AH316" s="59"/>
      <c r="AI316" s="59"/>
      <c r="AJ316" s="59"/>
      <c r="AK316" s="59"/>
      <c r="AL316" s="59"/>
      <c r="AM316" s="59"/>
      <c r="AN316" s="59"/>
      <c r="AO316" s="59"/>
      <c r="AP316" s="59"/>
      <c r="AQ316" s="59"/>
      <c r="AR316" s="59"/>
      <c r="AS316" s="101"/>
      <c r="AT316" s="59"/>
      <c r="AU316" s="59"/>
      <c r="AV316" s="59"/>
      <c r="AW316" s="59"/>
      <c r="AX316" s="59"/>
      <c r="AY316" s="59"/>
      <c r="AZ316" s="59"/>
      <c r="BA316" s="59"/>
      <c r="BB316" s="59"/>
      <c r="BC316" s="59"/>
      <c r="BD316" s="59"/>
      <c r="BE316" s="59"/>
      <c r="BF316" s="59"/>
      <c r="BG316" s="59"/>
      <c r="BH316" s="59"/>
      <c r="BI316" s="59"/>
      <c r="BJ316" s="59"/>
      <c r="BK316" s="59"/>
      <c r="BL316" s="59"/>
      <c r="BM316" s="59"/>
      <c r="BN316" s="59"/>
      <c r="BO316" s="59"/>
      <c r="BP316" s="59"/>
      <c r="BQ316" s="59"/>
      <c r="BR316" s="59"/>
      <c r="BS316" s="59"/>
      <c r="BT316" s="59"/>
      <c r="BU316" s="59"/>
      <c r="BV316" s="59"/>
      <c r="BW316" s="95"/>
      <c r="BX316" s="59"/>
      <c r="BY316" s="59"/>
      <c r="BZ316" s="59"/>
      <c r="CA316" s="59"/>
      <c r="CB316" s="59"/>
      <c r="CC316" s="59"/>
      <c r="CD316" s="59"/>
      <c r="CE316" s="59"/>
      <c r="CF316" s="59"/>
      <c r="CG316" s="59"/>
      <c r="CH316" s="59"/>
      <c r="CI316" s="59"/>
      <c r="CJ316" s="59"/>
      <c r="CK316" s="59"/>
      <c r="CL316" s="59"/>
      <c r="CM316" s="59"/>
      <c r="CN316" s="59"/>
      <c r="CO316" s="59"/>
      <c r="CP316" s="59"/>
      <c r="CQ316" s="59"/>
      <c r="CR316" s="59"/>
      <c r="CS316" s="59"/>
      <c r="CT316" s="59"/>
      <c r="CU316" s="59"/>
      <c r="CV316" s="59"/>
      <c r="CW316" s="59"/>
      <c r="CX316" s="59"/>
      <c r="CY316" s="59"/>
      <c r="CZ316" s="59"/>
      <c r="DA316" s="59"/>
      <c r="DB316" s="59"/>
      <c r="DC316" s="59"/>
      <c r="DD316" s="59"/>
      <c r="DE316" s="59"/>
      <c r="DF316" s="59"/>
      <c r="DG316" s="59"/>
      <c r="DH316" s="101"/>
      <c r="DI316" s="95"/>
      <c r="DJ316" s="59"/>
      <c r="DK316" s="59"/>
      <c r="DL316" s="59"/>
      <c r="DM316" s="59"/>
      <c r="DN316" s="59"/>
      <c r="DO316" s="59"/>
      <c r="DP316" s="59"/>
      <c r="DQ316" s="59"/>
      <c r="DR316" s="59"/>
      <c r="DS316" s="59"/>
      <c r="DT316" s="59"/>
      <c r="DU316" s="59"/>
      <c r="DV316" s="59"/>
      <c r="DW316" s="59"/>
      <c r="DX316" s="59"/>
      <c r="DY316" s="59"/>
      <c r="DZ316" s="59"/>
      <c r="EA316" s="59"/>
      <c r="EB316" s="59"/>
      <c r="EC316" s="59"/>
      <c r="ED316" s="59"/>
      <c r="EE316" s="59"/>
      <c r="EF316" s="59"/>
      <c r="EG316" s="59"/>
      <c r="EH316" s="59"/>
      <c r="EI316" s="59"/>
      <c r="EJ316" s="59"/>
      <c r="EK316" s="59"/>
      <c r="EL316" s="59"/>
      <c r="EM316" s="59"/>
      <c r="EN316" s="59"/>
      <c r="EO316" s="59"/>
      <c r="EP316" s="59"/>
      <c r="EQ316" s="59"/>
      <c r="ER316" s="59"/>
      <c r="ES316" s="59"/>
      <c r="ET316" s="59"/>
      <c r="EU316" s="59"/>
      <c r="EV316" s="59"/>
      <c r="EW316" s="59"/>
      <c r="EX316" s="59"/>
      <c r="EY316" s="59"/>
      <c r="EZ316" s="59"/>
      <c r="FA316" s="59"/>
      <c r="FB316" s="59"/>
      <c r="FC316" s="59"/>
      <c r="FD316" s="59"/>
      <c r="FE316" s="59"/>
      <c r="FF316" s="96"/>
    </row>
    <row r="317" spans="3:162">
      <c r="C317" s="1911"/>
      <c r="D317" s="1912"/>
      <c r="E317" s="1912"/>
      <c r="F317" s="1912"/>
      <c r="G317" s="1913"/>
      <c r="H317" s="95"/>
      <c r="I317" s="59"/>
      <c r="J317" s="59"/>
      <c r="K317" s="59"/>
      <c r="L317" s="59"/>
      <c r="M317" s="59"/>
      <c r="N317" s="59"/>
      <c r="O317" s="59"/>
      <c r="P317" s="59"/>
      <c r="Q317" s="59"/>
      <c r="R317" s="59"/>
      <c r="S317" s="59"/>
      <c r="T317" s="59"/>
      <c r="U317" s="59"/>
      <c r="V317" s="59"/>
      <c r="W317" s="59"/>
      <c r="X317" s="59"/>
      <c r="Y317" s="59"/>
      <c r="Z317" s="59"/>
      <c r="AA317" s="59"/>
      <c r="AB317" s="59"/>
      <c r="AC317" s="59"/>
      <c r="AD317" s="59"/>
      <c r="AE317" s="59"/>
      <c r="AF317" s="59"/>
      <c r="AG317" s="59"/>
      <c r="AH317" s="59"/>
      <c r="AI317" s="59"/>
      <c r="AJ317" s="59"/>
      <c r="AK317" s="59"/>
      <c r="AL317" s="59"/>
      <c r="AM317" s="59"/>
      <c r="AN317" s="59"/>
      <c r="AO317" s="59"/>
      <c r="AP317" s="59"/>
      <c r="AQ317" s="59"/>
      <c r="AR317" s="59"/>
      <c r="AS317" s="101"/>
      <c r="AT317" s="59"/>
      <c r="AU317" s="59"/>
      <c r="AV317" s="59"/>
      <c r="AW317" s="59"/>
      <c r="AX317" s="59"/>
      <c r="AY317" s="59"/>
      <c r="AZ317" s="59"/>
      <c r="BA317" s="59"/>
      <c r="BB317" s="59"/>
      <c r="BC317" s="59"/>
      <c r="BD317" s="59"/>
      <c r="BE317" s="59"/>
      <c r="BF317" s="59"/>
      <c r="BG317" s="59"/>
      <c r="BH317" s="59"/>
      <c r="BI317" s="59"/>
      <c r="BJ317" s="59"/>
      <c r="BK317" s="59"/>
      <c r="BL317" s="59"/>
      <c r="BM317" s="59"/>
      <c r="BN317" s="59"/>
      <c r="BO317" s="59"/>
      <c r="BP317" s="59"/>
      <c r="BQ317" s="59"/>
      <c r="BR317" s="59"/>
      <c r="BS317" s="59"/>
      <c r="BT317" s="59"/>
      <c r="BU317" s="59"/>
      <c r="BV317" s="59"/>
      <c r="BW317" s="95"/>
      <c r="BX317" s="59"/>
      <c r="BY317" s="59"/>
      <c r="BZ317" s="59"/>
      <c r="CA317" s="59"/>
      <c r="CB317" s="59"/>
      <c r="CC317" s="59"/>
      <c r="CD317" s="59"/>
      <c r="CE317" s="59"/>
      <c r="CF317" s="59"/>
      <c r="CG317" s="59"/>
      <c r="CH317" s="59"/>
      <c r="CI317" s="59"/>
      <c r="CJ317" s="59"/>
      <c r="CK317" s="59"/>
      <c r="CL317" s="59"/>
      <c r="CM317" s="59"/>
      <c r="CN317" s="59"/>
      <c r="CO317" s="59"/>
      <c r="CP317" s="59"/>
      <c r="CQ317" s="59"/>
      <c r="CR317" s="59"/>
      <c r="CS317" s="59"/>
      <c r="CT317" s="59"/>
      <c r="CU317" s="59"/>
      <c r="CV317" s="59"/>
      <c r="CW317" s="59"/>
      <c r="CX317" s="59"/>
      <c r="CY317" s="59"/>
      <c r="CZ317" s="59"/>
      <c r="DA317" s="59"/>
      <c r="DB317" s="59"/>
      <c r="DC317" s="59"/>
      <c r="DD317" s="59"/>
      <c r="DE317" s="59"/>
      <c r="DF317" s="59"/>
      <c r="DG317" s="59"/>
      <c r="DH317" s="101"/>
      <c r="DI317" s="95"/>
      <c r="DJ317" s="59"/>
      <c r="DK317" s="59"/>
      <c r="DL317" s="59"/>
      <c r="DM317" s="59"/>
      <c r="DN317" s="59"/>
      <c r="DO317" s="59"/>
      <c r="DP317" s="59"/>
      <c r="DQ317" s="59"/>
      <c r="DR317" s="59"/>
      <c r="DS317" s="59"/>
      <c r="DT317" s="59"/>
      <c r="DU317" s="59"/>
      <c r="DV317" s="59"/>
      <c r="DW317" s="59"/>
      <c r="DX317" s="59"/>
      <c r="DY317" s="59"/>
      <c r="DZ317" s="59"/>
      <c r="EA317" s="59"/>
      <c r="EB317" s="59"/>
      <c r="EC317" s="59"/>
      <c r="ED317" s="59"/>
      <c r="EE317" s="59"/>
      <c r="EF317" s="59"/>
      <c r="EG317" s="59"/>
      <c r="EH317" s="59"/>
      <c r="EI317" s="59"/>
      <c r="EJ317" s="59"/>
      <c r="EK317" s="59"/>
      <c r="EL317" s="59"/>
      <c r="EM317" s="59"/>
      <c r="EN317" s="59"/>
      <c r="EO317" s="59"/>
      <c r="EP317" s="59"/>
      <c r="EQ317" s="59"/>
      <c r="ER317" s="59"/>
      <c r="ES317" s="59"/>
      <c r="ET317" s="59"/>
      <c r="EU317" s="59"/>
      <c r="EV317" s="59"/>
      <c r="EW317" s="59"/>
      <c r="EX317" s="59"/>
      <c r="EY317" s="59"/>
      <c r="EZ317" s="59"/>
      <c r="FA317" s="59"/>
      <c r="FB317" s="59"/>
      <c r="FC317" s="59"/>
      <c r="FD317" s="59"/>
      <c r="FE317" s="59"/>
      <c r="FF317" s="96"/>
    </row>
    <row r="318" spans="3:162">
      <c r="C318" s="1911"/>
      <c r="D318" s="1912"/>
      <c r="E318" s="1912"/>
      <c r="F318" s="1912"/>
      <c r="G318" s="1913"/>
      <c r="H318" s="95"/>
      <c r="I318" s="59"/>
      <c r="J318" s="59"/>
      <c r="K318" s="59"/>
      <c r="L318" s="59"/>
      <c r="M318" s="59"/>
      <c r="N318" s="59"/>
      <c r="O318" s="59"/>
      <c r="P318" s="59"/>
      <c r="Q318" s="59"/>
      <c r="R318" s="59"/>
      <c r="S318" s="59"/>
      <c r="T318" s="59"/>
      <c r="U318" s="59"/>
      <c r="V318" s="59"/>
      <c r="W318" s="59"/>
      <c r="X318" s="59"/>
      <c r="Y318" s="59"/>
      <c r="Z318" s="59"/>
      <c r="AA318" s="59"/>
      <c r="AB318" s="59"/>
      <c r="AC318" s="59"/>
      <c r="AD318" s="59"/>
      <c r="AE318" s="59"/>
      <c r="AF318" s="59"/>
      <c r="AG318" s="59"/>
      <c r="AH318" s="59"/>
      <c r="AI318" s="59"/>
      <c r="AJ318" s="59"/>
      <c r="AK318" s="59"/>
      <c r="AL318" s="59"/>
      <c r="AM318" s="59"/>
      <c r="AN318" s="59"/>
      <c r="AO318" s="59"/>
      <c r="AP318" s="59"/>
      <c r="AQ318" s="59"/>
      <c r="AR318" s="59"/>
      <c r="AS318" s="101"/>
      <c r="AT318" s="59"/>
      <c r="AU318" s="59"/>
      <c r="AV318" s="59"/>
      <c r="AW318" s="59"/>
      <c r="AX318" s="59"/>
      <c r="AY318" s="59"/>
      <c r="AZ318" s="59"/>
      <c r="BA318" s="59"/>
      <c r="BB318" s="59"/>
      <c r="BC318" s="59"/>
      <c r="BD318" s="59"/>
      <c r="BE318" s="59"/>
      <c r="BF318" s="59"/>
      <c r="BG318" s="59"/>
      <c r="BH318" s="59"/>
      <c r="BI318" s="59"/>
      <c r="BJ318" s="59"/>
      <c r="BK318" s="59"/>
      <c r="BL318" s="59"/>
      <c r="BM318" s="59"/>
      <c r="BN318" s="59"/>
      <c r="BO318" s="59"/>
      <c r="BP318" s="59"/>
      <c r="BQ318" s="59"/>
      <c r="BR318" s="59"/>
      <c r="BS318" s="59"/>
      <c r="BT318" s="59"/>
      <c r="BU318" s="59"/>
      <c r="BV318" s="59"/>
      <c r="BW318" s="95"/>
      <c r="BX318" s="59"/>
      <c r="BY318" s="59"/>
      <c r="BZ318" s="59"/>
      <c r="CA318" s="59"/>
      <c r="CB318" s="59"/>
      <c r="CC318" s="59"/>
      <c r="CD318" s="59"/>
      <c r="CE318" s="59"/>
      <c r="CF318" s="59"/>
      <c r="CG318" s="59"/>
      <c r="CH318" s="59"/>
      <c r="CI318" s="59"/>
      <c r="CJ318" s="59"/>
      <c r="CK318" s="59"/>
      <c r="CL318" s="59"/>
      <c r="CM318" s="59"/>
      <c r="CN318" s="59"/>
      <c r="CO318" s="59"/>
      <c r="CP318" s="59"/>
      <c r="CQ318" s="59"/>
      <c r="CR318" s="59"/>
      <c r="CS318" s="59"/>
      <c r="CT318" s="59"/>
      <c r="CU318" s="59"/>
      <c r="CV318" s="59"/>
      <c r="CW318" s="59"/>
      <c r="CX318" s="59"/>
      <c r="CY318" s="59"/>
      <c r="CZ318" s="59"/>
      <c r="DA318" s="59"/>
      <c r="DB318" s="59"/>
      <c r="DC318" s="59"/>
      <c r="DD318" s="59"/>
      <c r="DE318" s="59"/>
      <c r="DF318" s="59"/>
      <c r="DG318" s="59"/>
      <c r="DH318" s="101"/>
      <c r="DI318" s="95"/>
      <c r="DJ318" s="59"/>
      <c r="DK318" s="59"/>
      <c r="DL318" s="59"/>
      <c r="DM318" s="59"/>
      <c r="DN318" s="59"/>
      <c r="DO318" s="59"/>
      <c r="DP318" s="59"/>
      <c r="DQ318" s="59"/>
      <c r="DR318" s="59"/>
      <c r="DS318" s="59"/>
      <c r="DT318" s="59"/>
      <c r="DU318" s="59"/>
      <c r="DV318" s="59"/>
      <c r="DW318" s="59"/>
      <c r="DX318" s="59"/>
      <c r="DY318" s="59"/>
      <c r="DZ318" s="59"/>
      <c r="EA318" s="59"/>
      <c r="EB318" s="59"/>
      <c r="EC318" s="59"/>
      <c r="ED318" s="59"/>
      <c r="EE318" s="59"/>
      <c r="EF318" s="59"/>
      <c r="EG318" s="59"/>
      <c r="EH318" s="59"/>
      <c r="EI318" s="59"/>
      <c r="EJ318" s="59"/>
      <c r="EK318" s="59"/>
      <c r="EL318" s="59"/>
      <c r="EM318" s="59"/>
      <c r="EN318" s="59"/>
      <c r="EO318" s="59"/>
      <c r="EP318" s="59"/>
      <c r="EQ318" s="59"/>
      <c r="ER318" s="59"/>
      <c r="ES318" s="59"/>
      <c r="ET318" s="59"/>
      <c r="EU318" s="59"/>
      <c r="EV318" s="59"/>
      <c r="EW318" s="59"/>
      <c r="EX318" s="59"/>
      <c r="EY318" s="59"/>
      <c r="EZ318" s="59"/>
      <c r="FA318" s="59"/>
      <c r="FB318" s="59"/>
      <c r="FC318" s="59"/>
      <c r="FD318" s="59"/>
      <c r="FE318" s="59"/>
      <c r="FF318" s="96"/>
    </row>
    <row r="319" spans="3:162">
      <c r="C319" s="1911"/>
      <c r="D319" s="1912"/>
      <c r="E319" s="1912"/>
      <c r="F319" s="1912"/>
      <c r="G319" s="1913"/>
      <c r="H319" s="95"/>
      <c r="I319" s="59"/>
      <c r="J319" s="59"/>
      <c r="K319" s="59"/>
      <c r="L319" s="59"/>
      <c r="M319" s="59"/>
      <c r="N319" s="59"/>
      <c r="O319" s="59"/>
      <c r="P319" s="59"/>
      <c r="Q319" s="59"/>
      <c r="R319" s="59"/>
      <c r="S319" s="59"/>
      <c r="T319" s="59"/>
      <c r="U319" s="59"/>
      <c r="V319" s="59"/>
      <c r="W319" s="59"/>
      <c r="X319" s="59"/>
      <c r="Y319" s="59"/>
      <c r="Z319" s="59"/>
      <c r="AA319" s="59"/>
      <c r="AB319" s="59"/>
      <c r="AC319" s="59"/>
      <c r="AD319" s="59"/>
      <c r="AE319" s="59"/>
      <c r="AF319" s="59"/>
      <c r="AG319" s="59"/>
      <c r="AH319" s="59"/>
      <c r="AI319" s="59"/>
      <c r="AJ319" s="59"/>
      <c r="AK319" s="59"/>
      <c r="AL319" s="59"/>
      <c r="AM319" s="59"/>
      <c r="AN319" s="59"/>
      <c r="AO319" s="59"/>
      <c r="AP319" s="59"/>
      <c r="AQ319" s="59"/>
      <c r="AR319" s="59"/>
      <c r="AS319" s="101"/>
      <c r="AT319" s="59"/>
      <c r="AU319" s="59"/>
      <c r="AV319" s="59"/>
      <c r="AW319" s="59"/>
      <c r="AX319" s="59"/>
      <c r="AY319" s="59"/>
      <c r="AZ319" s="59"/>
      <c r="BA319" s="59"/>
      <c r="BB319" s="59"/>
      <c r="BC319" s="59"/>
      <c r="BD319" s="59"/>
      <c r="BE319" s="59"/>
      <c r="BF319" s="59"/>
      <c r="BG319" s="59"/>
      <c r="BH319" s="59"/>
      <c r="BI319" s="59"/>
      <c r="BJ319" s="59"/>
      <c r="BK319" s="59"/>
      <c r="BL319" s="59"/>
      <c r="BM319" s="59"/>
      <c r="BN319" s="59"/>
      <c r="BO319" s="59"/>
      <c r="BP319" s="59"/>
      <c r="BQ319" s="59"/>
      <c r="BR319" s="59"/>
      <c r="BS319" s="59"/>
      <c r="BT319" s="59"/>
      <c r="BU319" s="59"/>
      <c r="BV319" s="59"/>
      <c r="BW319" s="95"/>
      <c r="BX319" s="59"/>
      <c r="BY319" s="59"/>
      <c r="BZ319" s="59"/>
      <c r="CA319" s="59"/>
      <c r="CB319" s="59"/>
      <c r="CC319" s="59"/>
      <c r="CD319" s="59"/>
      <c r="CE319" s="59"/>
      <c r="CF319" s="59"/>
      <c r="CG319" s="59"/>
      <c r="CH319" s="59"/>
      <c r="CI319" s="59"/>
      <c r="CJ319" s="59"/>
      <c r="CK319" s="59"/>
      <c r="CL319" s="59"/>
      <c r="CM319" s="59"/>
      <c r="CN319" s="59"/>
      <c r="CO319" s="59"/>
      <c r="CP319" s="59"/>
      <c r="CQ319" s="59"/>
      <c r="CR319" s="59"/>
      <c r="CS319" s="59"/>
      <c r="CT319" s="59"/>
      <c r="CU319" s="59"/>
      <c r="CV319" s="59"/>
      <c r="CW319" s="59"/>
      <c r="CX319" s="59"/>
      <c r="CY319" s="59"/>
      <c r="CZ319" s="59"/>
      <c r="DA319" s="59"/>
      <c r="DB319" s="59"/>
      <c r="DC319" s="59"/>
      <c r="DD319" s="59"/>
      <c r="DE319" s="59"/>
      <c r="DF319" s="59"/>
      <c r="DG319" s="59"/>
      <c r="DH319" s="101"/>
      <c r="DI319" s="95"/>
      <c r="DJ319" s="59"/>
      <c r="DK319" s="59"/>
      <c r="DL319" s="59"/>
      <c r="DM319" s="59"/>
      <c r="DN319" s="59"/>
      <c r="DO319" s="59"/>
      <c r="DP319" s="59"/>
      <c r="DQ319" s="59"/>
      <c r="DR319" s="59"/>
      <c r="DS319" s="59"/>
      <c r="DT319" s="59"/>
      <c r="DU319" s="59"/>
      <c r="DV319" s="59"/>
      <c r="DW319" s="59"/>
      <c r="DX319" s="59"/>
      <c r="DY319" s="59"/>
      <c r="DZ319" s="59"/>
      <c r="EA319" s="59"/>
      <c r="EB319" s="59"/>
      <c r="EC319" s="59"/>
      <c r="ED319" s="59"/>
      <c r="EE319" s="59"/>
      <c r="EF319" s="59"/>
      <c r="EG319" s="59"/>
      <c r="EH319" s="59"/>
      <c r="EI319" s="59"/>
      <c r="EJ319" s="59"/>
      <c r="EK319" s="59"/>
      <c r="EL319" s="59"/>
      <c r="EM319" s="59"/>
      <c r="EN319" s="59"/>
      <c r="EO319" s="59"/>
      <c r="EP319" s="59"/>
      <c r="EQ319" s="59"/>
      <c r="ER319" s="59"/>
      <c r="ES319" s="59"/>
      <c r="ET319" s="59"/>
      <c r="EU319" s="59"/>
      <c r="EV319" s="59"/>
      <c r="EW319" s="59"/>
      <c r="EX319" s="59"/>
      <c r="EY319" s="59"/>
      <c r="EZ319" s="59"/>
      <c r="FA319" s="59"/>
      <c r="FB319" s="59"/>
      <c r="FC319" s="59"/>
      <c r="FD319" s="59"/>
      <c r="FE319" s="59"/>
      <c r="FF319" s="96"/>
    </row>
    <row r="320" spans="3:162">
      <c r="C320" s="1911"/>
      <c r="D320" s="1912"/>
      <c r="E320" s="1912"/>
      <c r="F320" s="1912"/>
      <c r="G320" s="1913"/>
      <c r="H320" s="95"/>
      <c r="I320" s="59"/>
      <c r="J320" s="59"/>
      <c r="K320" s="59"/>
      <c r="L320" s="59"/>
      <c r="M320" s="59"/>
      <c r="N320" s="59"/>
      <c r="O320" s="59"/>
      <c r="P320" s="59"/>
      <c r="Q320" s="59"/>
      <c r="R320" s="59"/>
      <c r="S320" s="59"/>
      <c r="T320" s="59"/>
      <c r="U320" s="59"/>
      <c r="V320" s="59"/>
      <c r="W320" s="59"/>
      <c r="X320" s="59"/>
      <c r="Y320" s="59"/>
      <c r="Z320" s="59"/>
      <c r="AA320" s="59"/>
      <c r="AB320" s="59"/>
      <c r="AC320" s="59"/>
      <c r="AD320" s="59"/>
      <c r="AE320" s="59"/>
      <c r="AF320" s="59"/>
      <c r="AG320" s="59"/>
      <c r="AH320" s="59"/>
      <c r="AI320" s="59"/>
      <c r="AJ320" s="59"/>
      <c r="AK320" s="59"/>
      <c r="AL320" s="59"/>
      <c r="AM320" s="59"/>
      <c r="AN320" s="59"/>
      <c r="AO320" s="59"/>
      <c r="AP320" s="59"/>
      <c r="AQ320" s="59"/>
      <c r="AR320" s="59"/>
      <c r="AS320" s="101"/>
      <c r="AT320" s="59"/>
      <c r="AU320" s="59"/>
      <c r="AV320" s="59"/>
      <c r="AW320" s="59"/>
      <c r="AX320" s="59"/>
      <c r="AY320" s="59"/>
      <c r="AZ320" s="59"/>
      <c r="BA320" s="59"/>
      <c r="BB320" s="59"/>
      <c r="BC320" s="59"/>
      <c r="BD320" s="59"/>
      <c r="BE320" s="59"/>
      <c r="BF320" s="59"/>
      <c r="BG320" s="59"/>
      <c r="BH320" s="59"/>
      <c r="BI320" s="59"/>
      <c r="BJ320" s="59"/>
      <c r="BK320" s="59"/>
      <c r="BL320" s="59"/>
      <c r="BM320" s="59"/>
      <c r="BN320" s="59"/>
      <c r="BO320" s="59"/>
      <c r="BP320" s="59"/>
      <c r="BQ320" s="59"/>
      <c r="BR320" s="59"/>
      <c r="BS320" s="59"/>
      <c r="BT320" s="59"/>
      <c r="BU320" s="59"/>
      <c r="BV320" s="59"/>
      <c r="BW320" s="95"/>
      <c r="BX320" s="59"/>
      <c r="BY320" s="59"/>
      <c r="BZ320" s="59"/>
      <c r="CA320" s="59"/>
      <c r="CB320" s="59"/>
      <c r="CC320" s="59"/>
      <c r="CD320" s="59"/>
      <c r="CE320" s="59"/>
      <c r="CF320" s="59"/>
      <c r="CG320" s="59"/>
      <c r="CH320" s="59"/>
      <c r="CI320" s="59"/>
      <c r="CJ320" s="59"/>
      <c r="CK320" s="59"/>
      <c r="CL320" s="59"/>
      <c r="CM320" s="59"/>
      <c r="CN320" s="59"/>
      <c r="CO320" s="59"/>
      <c r="CP320" s="59"/>
      <c r="CQ320" s="59"/>
      <c r="CR320" s="59"/>
      <c r="CS320" s="59"/>
      <c r="CT320" s="59"/>
      <c r="CU320" s="59"/>
      <c r="CV320" s="59"/>
      <c r="CW320" s="59"/>
      <c r="CX320" s="59"/>
      <c r="CY320" s="59"/>
      <c r="CZ320" s="59"/>
      <c r="DA320" s="59"/>
      <c r="DB320" s="59"/>
      <c r="DC320" s="59"/>
      <c r="DD320" s="59"/>
      <c r="DE320" s="59"/>
      <c r="DF320" s="59"/>
      <c r="DG320" s="59"/>
      <c r="DH320" s="101"/>
      <c r="DI320" s="95"/>
      <c r="DJ320" s="59"/>
      <c r="DK320" s="59"/>
      <c r="DL320" s="59"/>
      <c r="DM320" s="59"/>
      <c r="DN320" s="59"/>
      <c r="DO320" s="59"/>
      <c r="DP320" s="59"/>
      <c r="DQ320" s="59"/>
      <c r="DR320" s="59"/>
      <c r="DS320" s="59"/>
      <c r="DT320" s="59"/>
      <c r="DU320" s="59"/>
      <c r="DV320" s="59"/>
      <c r="DW320" s="59"/>
      <c r="DX320" s="59"/>
      <c r="DY320" s="59"/>
      <c r="DZ320" s="59"/>
      <c r="EA320" s="59"/>
      <c r="EB320" s="59"/>
      <c r="EC320" s="59"/>
      <c r="ED320" s="59"/>
      <c r="EE320" s="59"/>
      <c r="EF320" s="59"/>
      <c r="EG320" s="59"/>
      <c r="EH320" s="59"/>
      <c r="EI320" s="59"/>
      <c r="EJ320" s="59"/>
      <c r="EK320" s="59"/>
      <c r="EL320" s="59"/>
      <c r="EM320" s="59"/>
      <c r="EN320" s="59"/>
      <c r="EO320" s="59"/>
      <c r="EP320" s="59"/>
      <c r="EQ320" s="59"/>
      <c r="ER320" s="59"/>
      <c r="ES320" s="59"/>
      <c r="ET320" s="59"/>
      <c r="EU320" s="59"/>
      <c r="EV320" s="59"/>
      <c r="EW320" s="59"/>
      <c r="EX320" s="59"/>
      <c r="EY320" s="59"/>
      <c r="EZ320" s="59"/>
      <c r="FA320" s="59"/>
      <c r="FB320" s="59"/>
      <c r="FC320" s="59"/>
      <c r="FD320" s="59"/>
      <c r="FE320" s="59"/>
      <c r="FF320" s="96"/>
    </row>
    <row r="321" spans="3:162">
      <c r="C321" s="1911"/>
      <c r="D321" s="1912"/>
      <c r="E321" s="1912"/>
      <c r="F321" s="1912"/>
      <c r="G321" s="1913"/>
      <c r="H321" s="95"/>
      <c r="I321" s="59"/>
      <c r="J321" s="59"/>
      <c r="K321" s="59"/>
      <c r="L321" s="59"/>
      <c r="M321" s="59"/>
      <c r="N321" s="59"/>
      <c r="O321" s="59"/>
      <c r="P321" s="59"/>
      <c r="Q321" s="59"/>
      <c r="R321" s="59"/>
      <c r="S321" s="59"/>
      <c r="T321" s="59"/>
      <c r="U321" s="59"/>
      <c r="V321" s="59"/>
      <c r="W321" s="59"/>
      <c r="X321" s="59"/>
      <c r="Y321" s="59"/>
      <c r="Z321" s="59"/>
      <c r="AA321" s="59"/>
      <c r="AB321" s="59"/>
      <c r="AC321" s="59"/>
      <c r="AD321" s="59"/>
      <c r="AE321" s="59"/>
      <c r="AF321" s="59"/>
      <c r="AG321" s="59"/>
      <c r="AH321" s="59"/>
      <c r="AI321" s="59"/>
      <c r="AJ321" s="59"/>
      <c r="AK321" s="59"/>
      <c r="AL321" s="59"/>
      <c r="AM321" s="59"/>
      <c r="AN321" s="59"/>
      <c r="AO321" s="59"/>
      <c r="AP321" s="59"/>
      <c r="AQ321" s="59"/>
      <c r="AR321" s="59"/>
      <c r="AS321" s="101"/>
      <c r="AT321" s="59"/>
      <c r="AU321" s="59"/>
      <c r="AV321" s="59"/>
      <c r="AW321" s="59"/>
      <c r="AX321" s="59"/>
      <c r="AY321" s="59"/>
      <c r="AZ321" s="59"/>
      <c r="BA321" s="59"/>
      <c r="BB321" s="59"/>
      <c r="BC321" s="59"/>
      <c r="BD321" s="59"/>
      <c r="BE321" s="59"/>
      <c r="BF321" s="59"/>
      <c r="BG321" s="59"/>
      <c r="BH321" s="59"/>
      <c r="BI321" s="59"/>
      <c r="BJ321" s="59"/>
      <c r="BK321" s="59"/>
      <c r="BL321" s="59"/>
      <c r="BM321" s="59"/>
      <c r="BN321" s="59"/>
      <c r="BO321" s="59"/>
      <c r="BP321" s="59"/>
      <c r="BQ321" s="59"/>
      <c r="BR321" s="59"/>
      <c r="BS321" s="59"/>
      <c r="BT321" s="59"/>
      <c r="BU321" s="59"/>
      <c r="BV321" s="59"/>
      <c r="BW321" s="95"/>
      <c r="BX321" s="59"/>
      <c r="BY321" s="59"/>
      <c r="BZ321" s="59"/>
      <c r="CA321" s="59"/>
      <c r="CB321" s="59"/>
      <c r="CC321" s="59"/>
      <c r="CD321" s="59"/>
      <c r="CE321" s="59"/>
      <c r="CF321" s="59"/>
      <c r="CG321" s="59"/>
      <c r="CH321" s="59"/>
      <c r="CI321" s="59"/>
      <c r="CJ321" s="59"/>
      <c r="CK321" s="59"/>
      <c r="CL321" s="59"/>
      <c r="CM321" s="59"/>
      <c r="CN321" s="59"/>
      <c r="CO321" s="59"/>
      <c r="CP321" s="59"/>
      <c r="CQ321" s="59"/>
      <c r="CR321" s="59"/>
      <c r="CS321" s="59"/>
      <c r="CT321" s="59"/>
      <c r="CU321" s="59"/>
      <c r="CV321" s="59"/>
      <c r="CW321" s="59"/>
      <c r="CX321" s="59"/>
      <c r="CY321" s="59"/>
      <c r="CZ321" s="59"/>
      <c r="DA321" s="59"/>
      <c r="DB321" s="59"/>
      <c r="DC321" s="59"/>
      <c r="DD321" s="59"/>
      <c r="DE321" s="59"/>
      <c r="DF321" s="59"/>
      <c r="DG321" s="59"/>
      <c r="DH321" s="101"/>
      <c r="DI321" s="95"/>
      <c r="DJ321" s="59"/>
      <c r="DK321" s="59"/>
      <c r="DL321" s="59"/>
      <c r="DM321" s="59"/>
      <c r="DN321" s="59"/>
      <c r="DO321" s="59"/>
      <c r="DP321" s="59"/>
      <c r="DQ321" s="59"/>
      <c r="DR321" s="59"/>
      <c r="DS321" s="59"/>
      <c r="DT321" s="59"/>
      <c r="DU321" s="59"/>
      <c r="DV321" s="59"/>
      <c r="DW321" s="59"/>
      <c r="DX321" s="59"/>
      <c r="DY321" s="59"/>
      <c r="DZ321" s="59"/>
      <c r="EA321" s="59"/>
      <c r="EB321" s="59"/>
      <c r="EC321" s="59"/>
      <c r="ED321" s="59"/>
      <c r="EE321" s="59"/>
      <c r="EF321" s="59"/>
      <c r="EG321" s="59"/>
      <c r="EH321" s="59"/>
      <c r="EI321" s="59"/>
      <c r="EJ321" s="59"/>
      <c r="EK321" s="59"/>
      <c r="EL321" s="59"/>
      <c r="EM321" s="59"/>
      <c r="EN321" s="59"/>
      <c r="EO321" s="59"/>
      <c r="EP321" s="59"/>
      <c r="EQ321" s="59"/>
      <c r="ER321" s="59"/>
      <c r="ES321" s="59"/>
      <c r="ET321" s="59"/>
      <c r="EU321" s="59"/>
      <c r="EV321" s="59"/>
      <c r="EW321" s="59"/>
      <c r="EX321" s="59"/>
      <c r="EY321" s="59"/>
      <c r="EZ321" s="59"/>
      <c r="FA321" s="59"/>
      <c r="FB321" s="59"/>
      <c r="FC321" s="59"/>
      <c r="FD321" s="59"/>
      <c r="FE321" s="59"/>
      <c r="FF321" s="96"/>
    </row>
    <row r="322" spans="3:162">
      <c r="C322" s="1911"/>
      <c r="D322" s="1912"/>
      <c r="E322" s="1912"/>
      <c r="F322" s="1912"/>
      <c r="G322" s="1913"/>
      <c r="H322" s="95"/>
      <c r="I322" s="59"/>
      <c r="J322" s="59"/>
      <c r="K322" s="59"/>
      <c r="L322" s="59"/>
      <c r="M322" s="59"/>
      <c r="N322" s="59"/>
      <c r="O322" s="59"/>
      <c r="P322" s="59"/>
      <c r="Q322" s="59"/>
      <c r="R322" s="59"/>
      <c r="S322" s="59"/>
      <c r="T322" s="59"/>
      <c r="U322" s="59"/>
      <c r="V322" s="59"/>
      <c r="W322" s="59"/>
      <c r="X322" s="59"/>
      <c r="Y322" s="59"/>
      <c r="Z322" s="59"/>
      <c r="AA322" s="59"/>
      <c r="AB322" s="59"/>
      <c r="AC322" s="59"/>
      <c r="AD322" s="59"/>
      <c r="AE322" s="59"/>
      <c r="AF322" s="59"/>
      <c r="AG322" s="59"/>
      <c r="AH322" s="59"/>
      <c r="AI322" s="59"/>
      <c r="AJ322" s="59"/>
      <c r="AK322" s="59"/>
      <c r="AL322" s="59"/>
      <c r="AM322" s="59"/>
      <c r="AN322" s="59"/>
      <c r="AO322" s="59"/>
      <c r="AP322" s="59"/>
      <c r="AQ322" s="59"/>
      <c r="AR322" s="59"/>
      <c r="AS322" s="101"/>
      <c r="AT322" s="59"/>
      <c r="AU322" s="59"/>
      <c r="AV322" s="59"/>
      <c r="AW322" s="59"/>
      <c r="AX322" s="59"/>
      <c r="AY322" s="59"/>
      <c r="AZ322" s="59"/>
      <c r="BA322" s="59"/>
      <c r="BB322" s="59"/>
      <c r="BC322" s="59"/>
      <c r="BD322" s="59"/>
      <c r="BE322" s="59"/>
      <c r="BF322" s="59"/>
      <c r="BG322" s="59"/>
      <c r="BH322" s="59"/>
      <c r="BI322" s="59"/>
      <c r="BJ322" s="59"/>
      <c r="BK322" s="59"/>
      <c r="BL322" s="59"/>
      <c r="BM322" s="59"/>
      <c r="BN322" s="59"/>
      <c r="BO322" s="59"/>
      <c r="BP322" s="59"/>
      <c r="BQ322" s="59"/>
      <c r="BR322" s="59"/>
      <c r="BS322" s="59"/>
      <c r="BT322" s="59"/>
      <c r="BU322" s="59"/>
      <c r="BV322" s="59"/>
      <c r="BW322" s="95"/>
      <c r="BX322" s="59"/>
      <c r="BY322" s="59"/>
      <c r="BZ322" s="59"/>
      <c r="CA322" s="59"/>
      <c r="CB322" s="59"/>
      <c r="CC322" s="59"/>
      <c r="CD322" s="59"/>
      <c r="CE322" s="59"/>
      <c r="CF322" s="59"/>
      <c r="CG322" s="59"/>
      <c r="CH322" s="59"/>
      <c r="CI322" s="59"/>
      <c r="CJ322" s="59"/>
      <c r="CK322" s="59"/>
      <c r="CL322" s="59"/>
      <c r="CM322" s="59"/>
      <c r="CN322" s="59"/>
      <c r="CO322" s="59"/>
      <c r="CP322" s="59"/>
      <c r="CQ322" s="59"/>
      <c r="CR322" s="59"/>
      <c r="CS322" s="59"/>
      <c r="CT322" s="59"/>
      <c r="CU322" s="59"/>
      <c r="CV322" s="59"/>
      <c r="CW322" s="59"/>
      <c r="CX322" s="59"/>
      <c r="CY322" s="59"/>
      <c r="CZ322" s="59"/>
      <c r="DA322" s="59"/>
      <c r="DB322" s="59"/>
      <c r="DC322" s="59"/>
      <c r="DD322" s="59"/>
      <c r="DE322" s="59"/>
      <c r="DF322" s="59"/>
      <c r="DG322" s="59"/>
      <c r="DH322" s="101"/>
      <c r="DI322" s="95"/>
      <c r="DJ322" s="59"/>
      <c r="DK322" s="59"/>
      <c r="DL322" s="59"/>
      <c r="DM322" s="59"/>
      <c r="DN322" s="59"/>
      <c r="DO322" s="59"/>
      <c r="DP322" s="59"/>
      <c r="DQ322" s="59"/>
      <c r="DR322" s="59"/>
      <c r="DS322" s="59"/>
      <c r="DT322" s="59"/>
      <c r="DU322" s="59"/>
      <c r="DV322" s="59"/>
      <c r="DW322" s="59"/>
      <c r="DX322" s="59"/>
      <c r="DY322" s="59"/>
      <c r="DZ322" s="59"/>
      <c r="EA322" s="59"/>
      <c r="EB322" s="59"/>
      <c r="EC322" s="59"/>
      <c r="ED322" s="59"/>
      <c r="EE322" s="59"/>
      <c r="EF322" s="59"/>
      <c r="EG322" s="59"/>
      <c r="EH322" s="59"/>
      <c r="EI322" s="59"/>
      <c r="EJ322" s="59"/>
      <c r="EK322" s="59"/>
      <c r="EL322" s="59"/>
      <c r="EM322" s="59"/>
      <c r="EN322" s="59"/>
      <c r="EO322" s="59"/>
      <c r="EP322" s="59"/>
      <c r="EQ322" s="59"/>
      <c r="ER322" s="59"/>
      <c r="ES322" s="59"/>
      <c r="ET322" s="59"/>
      <c r="EU322" s="59"/>
      <c r="EV322" s="59"/>
      <c r="EW322" s="59"/>
      <c r="EX322" s="59"/>
      <c r="EY322" s="59"/>
      <c r="EZ322" s="59"/>
      <c r="FA322" s="59"/>
      <c r="FB322" s="59"/>
      <c r="FC322" s="59"/>
      <c r="FD322" s="59"/>
      <c r="FE322" s="59"/>
      <c r="FF322" s="96"/>
    </row>
    <row r="323" spans="3:162">
      <c r="C323" s="1911"/>
      <c r="D323" s="1912"/>
      <c r="E323" s="1912"/>
      <c r="F323" s="1912"/>
      <c r="G323" s="1913"/>
      <c r="H323" s="95"/>
      <c r="I323" s="59"/>
      <c r="J323" s="59"/>
      <c r="K323" s="59"/>
      <c r="L323" s="59"/>
      <c r="M323" s="59"/>
      <c r="N323" s="59"/>
      <c r="O323" s="59"/>
      <c r="P323" s="59"/>
      <c r="Q323" s="59"/>
      <c r="R323" s="59"/>
      <c r="S323" s="59"/>
      <c r="T323" s="59"/>
      <c r="U323" s="59"/>
      <c r="V323" s="59"/>
      <c r="W323" s="59"/>
      <c r="X323" s="59"/>
      <c r="Y323" s="59"/>
      <c r="Z323" s="59"/>
      <c r="AA323" s="59"/>
      <c r="AB323" s="59"/>
      <c r="AC323" s="59"/>
      <c r="AD323" s="59"/>
      <c r="AE323" s="59"/>
      <c r="AF323" s="59"/>
      <c r="AG323" s="59"/>
      <c r="AH323" s="59"/>
      <c r="AI323" s="59"/>
      <c r="AJ323" s="59"/>
      <c r="AK323" s="59"/>
      <c r="AL323" s="59"/>
      <c r="AM323" s="59"/>
      <c r="AN323" s="59"/>
      <c r="AO323" s="59"/>
      <c r="AP323" s="59"/>
      <c r="AQ323" s="59"/>
      <c r="AR323" s="59"/>
      <c r="AS323" s="101"/>
      <c r="AT323" s="59"/>
      <c r="AU323" s="59"/>
      <c r="AV323" s="59"/>
      <c r="AW323" s="59"/>
      <c r="AX323" s="59"/>
      <c r="AY323" s="59"/>
      <c r="AZ323" s="59"/>
      <c r="BA323" s="59"/>
      <c r="BB323" s="59"/>
      <c r="BC323" s="59"/>
      <c r="BD323" s="59"/>
      <c r="BE323" s="59"/>
      <c r="BF323" s="59"/>
      <c r="BG323" s="59"/>
      <c r="BH323" s="59"/>
      <c r="BI323" s="59"/>
      <c r="BJ323" s="59"/>
      <c r="BK323" s="59"/>
      <c r="BL323" s="59"/>
      <c r="BM323" s="59"/>
      <c r="BN323" s="59"/>
      <c r="BO323" s="59"/>
      <c r="BP323" s="59"/>
      <c r="BQ323" s="59"/>
      <c r="BR323" s="59"/>
      <c r="BS323" s="59"/>
      <c r="BT323" s="59"/>
      <c r="BU323" s="59"/>
      <c r="BV323" s="59"/>
      <c r="BW323" s="95"/>
      <c r="BX323" s="59"/>
      <c r="BY323" s="59"/>
      <c r="BZ323" s="59"/>
      <c r="CA323" s="59"/>
      <c r="CB323" s="59"/>
      <c r="CC323" s="59"/>
      <c r="CD323" s="59"/>
      <c r="CE323" s="59"/>
      <c r="CF323" s="59"/>
      <c r="CG323" s="59"/>
      <c r="CH323" s="59"/>
      <c r="CI323" s="59"/>
      <c r="CJ323" s="59"/>
      <c r="CK323" s="59"/>
      <c r="CL323" s="59"/>
      <c r="CM323" s="59"/>
      <c r="CN323" s="59"/>
      <c r="CO323" s="59"/>
      <c r="CP323" s="59"/>
      <c r="CQ323" s="59"/>
      <c r="CR323" s="59"/>
      <c r="CS323" s="59"/>
      <c r="CT323" s="59"/>
      <c r="CU323" s="59"/>
      <c r="CV323" s="59"/>
      <c r="CW323" s="59"/>
      <c r="CX323" s="59"/>
      <c r="CY323" s="59"/>
      <c r="CZ323" s="59"/>
      <c r="DA323" s="59"/>
      <c r="DB323" s="59"/>
      <c r="DC323" s="59"/>
      <c r="DD323" s="59"/>
      <c r="DE323" s="59"/>
      <c r="DF323" s="59"/>
      <c r="DG323" s="59"/>
      <c r="DH323" s="101"/>
      <c r="DI323" s="95"/>
      <c r="DJ323" s="59"/>
      <c r="DK323" s="59"/>
      <c r="DL323" s="59"/>
      <c r="DM323" s="59"/>
      <c r="DN323" s="59"/>
      <c r="DO323" s="59"/>
      <c r="DP323" s="59"/>
      <c r="DQ323" s="59"/>
      <c r="DR323" s="59"/>
      <c r="DS323" s="59"/>
      <c r="DT323" s="59"/>
      <c r="DU323" s="59"/>
      <c r="DV323" s="59"/>
      <c r="DW323" s="59"/>
      <c r="DX323" s="59"/>
      <c r="DY323" s="59"/>
      <c r="DZ323" s="59"/>
      <c r="EA323" s="59"/>
      <c r="EB323" s="59"/>
      <c r="EC323" s="59"/>
      <c r="ED323" s="59"/>
      <c r="EE323" s="59"/>
      <c r="EF323" s="59"/>
      <c r="EG323" s="59"/>
      <c r="EH323" s="59"/>
      <c r="EI323" s="59"/>
      <c r="EJ323" s="59"/>
      <c r="EK323" s="59"/>
      <c r="EL323" s="59"/>
      <c r="EM323" s="59"/>
      <c r="EN323" s="59"/>
      <c r="EO323" s="59"/>
      <c r="EP323" s="59"/>
      <c r="EQ323" s="59"/>
      <c r="ER323" s="59"/>
      <c r="ES323" s="59"/>
      <c r="ET323" s="59"/>
      <c r="EU323" s="59"/>
      <c r="EV323" s="59"/>
      <c r="EW323" s="59"/>
      <c r="EX323" s="59"/>
      <c r="EY323" s="59"/>
      <c r="EZ323" s="59"/>
      <c r="FA323" s="59"/>
      <c r="FB323" s="59"/>
      <c r="FC323" s="59"/>
      <c r="FD323" s="59"/>
      <c r="FE323" s="59"/>
      <c r="FF323" s="96"/>
    </row>
    <row r="324" spans="3:162">
      <c r="C324" s="1911"/>
      <c r="D324" s="1912"/>
      <c r="E324" s="1912"/>
      <c r="F324" s="1912"/>
      <c r="G324" s="1913"/>
      <c r="H324" s="95"/>
      <c r="I324" s="59"/>
      <c r="J324" s="59"/>
      <c r="K324" s="59"/>
      <c r="L324" s="59"/>
      <c r="M324" s="59"/>
      <c r="N324" s="59"/>
      <c r="O324" s="59"/>
      <c r="P324" s="59"/>
      <c r="Q324" s="59"/>
      <c r="R324" s="59"/>
      <c r="S324" s="59"/>
      <c r="T324" s="59"/>
      <c r="U324" s="59"/>
      <c r="V324" s="59"/>
      <c r="W324" s="59"/>
      <c r="X324" s="59"/>
      <c r="Y324" s="59"/>
      <c r="Z324" s="59"/>
      <c r="AA324" s="59"/>
      <c r="AB324" s="59"/>
      <c r="AC324" s="59"/>
      <c r="AD324" s="59"/>
      <c r="AE324" s="59"/>
      <c r="AF324" s="59"/>
      <c r="AG324" s="59"/>
      <c r="AH324" s="59"/>
      <c r="AI324" s="59"/>
      <c r="AJ324" s="59"/>
      <c r="AK324" s="59"/>
      <c r="AL324" s="59"/>
      <c r="AM324" s="59"/>
      <c r="AN324" s="59"/>
      <c r="AO324" s="59"/>
      <c r="AP324" s="59"/>
      <c r="AQ324" s="59"/>
      <c r="AR324" s="59"/>
      <c r="AS324" s="101"/>
      <c r="AT324" s="59"/>
      <c r="AU324" s="59"/>
      <c r="AV324" s="59"/>
      <c r="AW324" s="59"/>
      <c r="AX324" s="59"/>
      <c r="AY324" s="59"/>
      <c r="AZ324" s="59"/>
      <c r="BA324" s="59"/>
      <c r="BB324" s="59"/>
      <c r="BC324" s="59"/>
      <c r="BD324" s="59"/>
      <c r="BE324" s="59"/>
      <c r="BF324" s="59"/>
      <c r="BG324" s="59"/>
      <c r="BH324" s="59"/>
      <c r="BI324" s="59"/>
      <c r="BJ324" s="59"/>
      <c r="BK324" s="59"/>
      <c r="BL324" s="59"/>
      <c r="BM324" s="59"/>
      <c r="BN324" s="59"/>
      <c r="BO324" s="59"/>
      <c r="BP324" s="59"/>
      <c r="BQ324" s="59"/>
      <c r="BR324" s="59"/>
      <c r="BS324" s="59"/>
      <c r="BT324" s="59"/>
      <c r="BU324" s="59"/>
      <c r="BV324" s="59"/>
      <c r="BW324" s="95"/>
      <c r="BX324" s="59"/>
      <c r="BY324" s="59"/>
      <c r="BZ324" s="59"/>
      <c r="CA324" s="59"/>
      <c r="CB324" s="59"/>
      <c r="CC324" s="59"/>
      <c r="CD324" s="59"/>
      <c r="CE324" s="59"/>
      <c r="CF324" s="59"/>
      <c r="CG324" s="59"/>
      <c r="CH324" s="59"/>
      <c r="CI324" s="59"/>
      <c r="CJ324" s="59"/>
      <c r="CK324" s="59"/>
      <c r="CL324" s="59"/>
      <c r="CM324" s="59"/>
      <c r="CN324" s="59"/>
      <c r="CO324" s="59"/>
      <c r="CP324" s="59"/>
      <c r="CQ324" s="59"/>
      <c r="CR324" s="59"/>
      <c r="CS324" s="59"/>
      <c r="CT324" s="59"/>
      <c r="CU324" s="59"/>
      <c r="CV324" s="59"/>
      <c r="CW324" s="59"/>
      <c r="CX324" s="59"/>
      <c r="CY324" s="59"/>
      <c r="CZ324" s="59"/>
      <c r="DA324" s="59"/>
      <c r="DB324" s="59"/>
      <c r="DC324" s="59"/>
      <c r="DD324" s="59"/>
      <c r="DE324" s="59"/>
      <c r="DF324" s="59"/>
      <c r="DG324" s="59"/>
      <c r="DH324" s="101"/>
      <c r="DI324" s="95"/>
      <c r="DJ324" s="59"/>
      <c r="DK324" s="59"/>
      <c r="DL324" s="59"/>
      <c r="DM324" s="59"/>
      <c r="DN324" s="59"/>
      <c r="DO324" s="59"/>
      <c r="DP324" s="59"/>
      <c r="DQ324" s="59"/>
      <c r="DR324" s="59"/>
      <c r="DS324" s="59"/>
      <c r="DT324" s="59"/>
      <c r="DU324" s="59"/>
      <c r="DV324" s="59"/>
      <c r="DW324" s="59"/>
      <c r="DX324" s="59"/>
      <c r="DY324" s="59"/>
      <c r="DZ324" s="59"/>
      <c r="EA324" s="59"/>
      <c r="EB324" s="59"/>
      <c r="EC324" s="59"/>
      <c r="ED324" s="59"/>
      <c r="EE324" s="59"/>
      <c r="EF324" s="59"/>
      <c r="EG324" s="59"/>
      <c r="EH324" s="59"/>
      <c r="EI324" s="59"/>
      <c r="EJ324" s="59"/>
      <c r="EK324" s="59"/>
      <c r="EL324" s="59"/>
      <c r="EM324" s="59"/>
      <c r="EN324" s="59"/>
      <c r="EO324" s="59"/>
      <c r="EP324" s="59"/>
      <c r="EQ324" s="59"/>
      <c r="ER324" s="59"/>
      <c r="ES324" s="59"/>
      <c r="ET324" s="59"/>
      <c r="EU324" s="59"/>
      <c r="EV324" s="59"/>
      <c r="EW324" s="59"/>
      <c r="EX324" s="59"/>
      <c r="EY324" s="59"/>
      <c r="EZ324" s="59"/>
      <c r="FA324" s="59"/>
      <c r="FB324" s="59"/>
      <c r="FC324" s="59"/>
      <c r="FD324" s="59"/>
      <c r="FE324" s="59"/>
      <c r="FF324" s="96"/>
    </row>
    <row r="325" spans="3:162">
      <c r="C325" s="1911"/>
      <c r="D325" s="1912"/>
      <c r="E325" s="1912"/>
      <c r="F325" s="1912"/>
      <c r="G325" s="1913"/>
      <c r="H325" s="95"/>
      <c r="I325" s="59"/>
      <c r="J325" s="59"/>
      <c r="K325" s="59"/>
      <c r="L325" s="59"/>
      <c r="M325" s="59"/>
      <c r="N325" s="59"/>
      <c r="O325" s="59"/>
      <c r="P325" s="59"/>
      <c r="Q325" s="59"/>
      <c r="R325" s="59"/>
      <c r="S325" s="59"/>
      <c r="T325" s="59"/>
      <c r="U325" s="59"/>
      <c r="V325" s="59"/>
      <c r="W325" s="59"/>
      <c r="X325" s="59"/>
      <c r="Y325" s="59"/>
      <c r="Z325" s="59"/>
      <c r="AA325" s="59"/>
      <c r="AB325" s="59"/>
      <c r="AC325" s="59"/>
      <c r="AD325" s="59"/>
      <c r="AE325" s="59"/>
      <c r="AF325" s="59"/>
      <c r="AG325" s="59"/>
      <c r="AH325" s="59"/>
      <c r="AI325" s="59"/>
      <c r="AJ325" s="59"/>
      <c r="AK325" s="59"/>
      <c r="AL325" s="59"/>
      <c r="AM325" s="59"/>
      <c r="AN325" s="59"/>
      <c r="AO325" s="59"/>
      <c r="AP325" s="59"/>
      <c r="AQ325" s="59"/>
      <c r="AR325" s="59"/>
      <c r="AS325" s="101"/>
      <c r="AT325" s="59"/>
      <c r="AU325" s="59"/>
      <c r="AV325" s="59"/>
      <c r="AW325" s="59"/>
      <c r="AX325" s="59"/>
      <c r="AY325" s="59"/>
      <c r="AZ325" s="59"/>
      <c r="BA325" s="59"/>
      <c r="BB325" s="59"/>
      <c r="BC325" s="59"/>
      <c r="BD325" s="59"/>
      <c r="BE325" s="59"/>
      <c r="BF325" s="59"/>
      <c r="BG325" s="59"/>
      <c r="BH325" s="59"/>
      <c r="BI325" s="59"/>
      <c r="BJ325" s="59"/>
      <c r="BK325" s="59"/>
      <c r="BL325" s="59"/>
      <c r="BM325" s="59"/>
      <c r="BN325" s="59"/>
      <c r="BO325" s="59"/>
      <c r="BP325" s="59"/>
      <c r="BQ325" s="59"/>
      <c r="BR325" s="59"/>
      <c r="BS325" s="59"/>
      <c r="BT325" s="59"/>
      <c r="BU325" s="59"/>
      <c r="BV325" s="59"/>
      <c r="BW325" s="95"/>
      <c r="BX325" s="59"/>
      <c r="BY325" s="59"/>
      <c r="BZ325" s="59"/>
      <c r="CA325" s="59"/>
      <c r="CB325" s="59"/>
      <c r="CC325" s="59"/>
      <c r="CD325" s="59"/>
      <c r="CE325" s="59"/>
      <c r="CF325" s="59"/>
      <c r="CG325" s="59"/>
      <c r="CH325" s="59"/>
      <c r="CI325" s="59"/>
      <c r="CJ325" s="59"/>
      <c r="CK325" s="59"/>
      <c r="CL325" s="59"/>
      <c r="CM325" s="59"/>
      <c r="CN325" s="59"/>
      <c r="CO325" s="59"/>
      <c r="CP325" s="59"/>
      <c r="CQ325" s="59"/>
      <c r="CR325" s="59"/>
      <c r="CS325" s="59"/>
      <c r="CT325" s="59"/>
      <c r="CU325" s="59"/>
      <c r="CV325" s="59"/>
      <c r="CW325" s="59"/>
      <c r="CX325" s="59"/>
      <c r="CY325" s="59"/>
      <c r="CZ325" s="59"/>
      <c r="DA325" s="59"/>
      <c r="DB325" s="59"/>
      <c r="DC325" s="59"/>
      <c r="DD325" s="59"/>
      <c r="DE325" s="59"/>
      <c r="DF325" s="59"/>
      <c r="DG325" s="59"/>
      <c r="DH325" s="101"/>
      <c r="DI325" s="95"/>
      <c r="DJ325" s="59"/>
      <c r="DK325" s="59"/>
      <c r="DL325" s="59"/>
      <c r="DM325" s="59"/>
      <c r="DN325" s="59"/>
      <c r="DO325" s="59"/>
      <c r="DP325" s="59"/>
      <c r="DQ325" s="59"/>
      <c r="DR325" s="59"/>
      <c r="DS325" s="59"/>
      <c r="DT325" s="59"/>
      <c r="DU325" s="59"/>
      <c r="DV325" s="59"/>
      <c r="DW325" s="59"/>
      <c r="DX325" s="59"/>
      <c r="DY325" s="59"/>
      <c r="DZ325" s="59"/>
      <c r="EA325" s="59"/>
      <c r="EB325" s="59"/>
      <c r="EC325" s="59"/>
      <c r="ED325" s="59"/>
      <c r="EE325" s="59"/>
      <c r="EF325" s="59"/>
      <c r="EG325" s="59"/>
      <c r="EH325" s="59"/>
      <c r="EI325" s="59"/>
      <c r="EJ325" s="59"/>
      <c r="EK325" s="59"/>
      <c r="EL325" s="59"/>
      <c r="EM325" s="59"/>
      <c r="EN325" s="59"/>
      <c r="EO325" s="59"/>
      <c r="EP325" s="59"/>
      <c r="EQ325" s="59"/>
      <c r="ER325" s="59"/>
      <c r="ES325" s="59"/>
      <c r="ET325" s="59"/>
      <c r="EU325" s="59"/>
      <c r="EV325" s="59"/>
      <c r="EW325" s="59"/>
      <c r="EX325" s="59"/>
      <c r="EY325" s="59"/>
      <c r="EZ325" s="59"/>
      <c r="FA325" s="59"/>
      <c r="FB325" s="59"/>
      <c r="FC325" s="59"/>
      <c r="FD325" s="59"/>
      <c r="FE325" s="59"/>
      <c r="FF325" s="96"/>
    </row>
    <row r="326" spans="3:162">
      <c r="C326" s="1911"/>
      <c r="D326" s="1912"/>
      <c r="E326" s="1912"/>
      <c r="F326" s="1912"/>
      <c r="G326" s="1913"/>
      <c r="H326" s="95"/>
      <c r="I326" s="59"/>
      <c r="J326" s="59"/>
      <c r="K326" s="59"/>
      <c r="L326" s="59"/>
      <c r="M326" s="59"/>
      <c r="N326" s="59"/>
      <c r="O326" s="59"/>
      <c r="P326" s="59"/>
      <c r="Q326" s="59"/>
      <c r="R326" s="59"/>
      <c r="S326" s="59"/>
      <c r="T326" s="59"/>
      <c r="U326" s="59"/>
      <c r="V326" s="59"/>
      <c r="W326" s="59"/>
      <c r="X326" s="59"/>
      <c r="Y326" s="59"/>
      <c r="Z326" s="59"/>
      <c r="AA326" s="59"/>
      <c r="AB326" s="59"/>
      <c r="AC326" s="59"/>
      <c r="AD326" s="59"/>
      <c r="AE326" s="59"/>
      <c r="AF326" s="59"/>
      <c r="AG326" s="59"/>
      <c r="AH326" s="59"/>
      <c r="AI326" s="59"/>
      <c r="AJ326" s="59"/>
      <c r="AK326" s="59"/>
      <c r="AL326" s="59"/>
      <c r="AM326" s="59"/>
      <c r="AN326" s="59"/>
      <c r="AO326" s="59"/>
      <c r="AP326" s="59"/>
      <c r="AQ326" s="59"/>
      <c r="AR326" s="59"/>
      <c r="AS326" s="101"/>
      <c r="AT326" s="59"/>
      <c r="AU326" s="59"/>
      <c r="AV326" s="59"/>
      <c r="AW326" s="59"/>
      <c r="AX326" s="59"/>
      <c r="AY326" s="59"/>
      <c r="AZ326" s="59"/>
      <c r="BA326" s="59"/>
      <c r="BB326" s="59"/>
      <c r="BC326" s="59"/>
      <c r="BD326" s="59"/>
      <c r="BE326" s="59"/>
      <c r="BF326" s="59"/>
      <c r="BG326" s="59"/>
      <c r="BH326" s="59"/>
      <c r="BI326" s="59"/>
      <c r="BJ326" s="59"/>
      <c r="BK326" s="59"/>
      <c r="BL326" s="59"/>
      <c r="BM326" s="59"/>
      <c r="BN326" s="59"/>
      <c r="BO326" s="59"/>
      <c r="BP326" s="59"/>
      <c r="BQ326" s="59"/>
      <c r="BR326" s="59"/>
      <c r="BS326" s="59"/>
      <c r="BT326" s="59"/>
      <c r="BU326" s="59"/>
      <c r="BV326" s="59"/>
      <c r="BW326" s="95"/>
      <c r="BX326" s="59"/>
      <c r="BY326" s="59"/>
      <c r="BZ326" s="59"/>
      <c r="CA326" s="59"/>
      <c r="CB326" s="59"/>
      <c r="CC326" s="59"/>
      <c r="CD326" s="59"/>
      <c r="CE326" s="59"/>
      <c r="CF326" s="59"/>
      <c r="CG326" s="59"/>
      <c r="CH326" s="59"/>
      <c r="CI326" s="59"/>
      <c r="CJ326" s="59"/>
      <c r="CK326" s="59"/>
      <c r="CL326" s="59"/>
      <c r="CM326" s="59"/>
      <c r="CN326" s="59"/>
      <c r="CO326" s="59"/>
      <c r="CP326" s="59"/>
      <c r="CQ326" s="59"/>
      <c r="CR326" s="59"/>
      <c r="CS326" s="59"/>
      <c r="CT326" s="59"/>
      <c r="CU326" s="59"/>
      <c r="CV326" s="59"/>
      <c r="CW326" s="59"/>
      <c r="CX326" s="59"/>
      <c r="CY326" s="59"/>
      <c r="CZ326" s="59"/>
      <c r="DA326" s="59"/>
      <c r="DB326" s="59"/>
      <c r="DC326" s="59"/>
      <c r="DD326" s="59"/>
      <c r="DE326" s="59"/>
      <c r="DF326" s="59"/>
      <c r="DG326" s="59"/>
      <c r="DH326" s="101"/>
      <c r="DI326" s="95"/>
      <c r="DJ326" s="59"/>
      <c r="DK326" s="59"/>
      <c r="DL326" s="59"/>
      <c r="DM326" s="59"/>
      <c r="DN326" s="59"/>
      <c r="DO326" s="59"/>
      <c r="DP326" s="59"/>
      <c r="DQ326" s="59"/>
      <c r="DR326" s="59"/>
      <c r="DS326" s="59"/>
      <c r="DT326" s="59"/>
      <c r="DU326" s="59"/>
      <c r="DV326" s="59"/>
      <c r="DW326" s="59"/>
      <c r="DX326" s="59"/>
      <c r="DY326" s="59"/>
      <c r="DZ326" s="59"/>
      <c r="EA326" s="59"/>
      <c r="EB326" s="59"/>
      <c r="EC326" s="59"/>
      <c r="ED326" s="59"/>
      <c r="EE326" s="59"/>
      <c r="EF326" s="59"/>
      <c r="EG326" s="59"/>
      <c r="EH326" s="59"/>
      <c r="EI326" s="59"/>
      <c r="EJ326" s="59"/>
      <c r="EK326" s="59"/>
      <c r="EL326" s="59"/>
      <c r="EM326" s="59"/>
      <c r="EN326" s="59"/>
      <c r="EO326" s="59"/>
      <c r="EP326" s="59"/>
      <c r="EQ326" s="59"/>
      <c r="ER326" s="59"/>
      <c r="ES326" s="59"/>
      <c r="ET326" s="59"/>
      <c r="EU326" s="59"/>
      <c r="EV326" s="59"/>
      <c r="EW326" s="59"/>
      <c r="EX326" s="59"/>
      <c r="EY326" s="59"/>
      <c r="EZ326" s="59"/>
      <c r="FA326" s="59"/>
      <c r="FB326" s="59"/>
      <c r="FC326" s="59"/>
      <c r="FD326" s="59"/>
      <c r="FE326" s="59"/>
      <c r="FF326" s="96"/>
    </row>
    <row r="327" spans="3:162">
      <c r="C327" s="1911"/>
      <c r="D327" s="1912"/>
      <c r="E327" s="1912"/>
      <c r="F327" s="1912"/>
      <c r="G327" s="1913"/>
      <c r="H327" s="95"/>
      <c r="I327" s="59"/>
      <c r="J327" s="59"/>
      <c r="K327" s="59"/>
      <c r="L327" s="59"/>
      <c r="M327" s="59"/>
      <c r="N327" s="59"/>
      <c r="O327" s="59"/>
      <c r="P327" s="59"/>
      <c r="Q327" s="59"/>
      <c r="R327" s="59"/>
      <c r="S327" s="59"/>
      <c r="T327" s="59"/>
      <c r="U327" s="59"/>
      <c r="V327" s="59"/>
      <c r="W327" s="59"/>
      <c r="X327" s="59"/>
      <c r="Y327" s="59"/>
      <c r="Z327" s="59"/>
      <c r="AA327" s="59"/>
      <c r="AB327" s="59"/>
      <c r="AC327" s="59"/>
      <c r="AD327" s="59"/>
      <c r="AE327" s="59"/>
      <c r="AF327" s="59"/>
      <c r="AG327" s="59"/>
      <c r="AH327" s="59"/>
      <c r="AI327" s="59"/>
      <c r="AJ327" s="59"/>
      <c r="AK327" s="59"/>
      <c r="AL327" s="59"/>
      <c r="AM327" s="59"/>
      <c r="AN327" s="59"/>
      <c r="AO327" s="59"/>
      <c r="AP327" s="59"/>
      <c r="AQ327" s="59"/>
      <c r="AR327" s="59"/>
      <c r="AS327" s="101"/>
      <c r="AT327" s="59"/>
      <c r="AU327" s="59"/>
      <c r="AV327" s="59"/>
      <c r="AW327" s="59"/>
      <c r="AX327" s="59"/>
      <c r="AY327" s="59"/>
      <c r="AZ327" s="59"/>
      <c r="BA327" s="59"/>
      <c r="BB327" s="59"/>
      <c r="BC327" s="59"/>
      <c r="BD327" s="59"/>
      <c r="BE327" s="59"/>
      <c r="BF327" s="59"/>
      <c r="BG327" s="59"/>
      <c r="BH327" s="59"/>
      <c r="BI327" s="59"/>
      <c r="BJ327" s="59"/>
      <c r="BK327" s="59"/>
      <c r="BL327" s="59"/>
      <c r="BM327" s="59"/>
      <c r="BN327" s="59"/>
      <c r="BO327" s="59"/>
      <c r="BP327" s="59"/>
      <c r="BQ327" s="59"/>
      <c r="BR327" s="59"/>
      <c r="BS327" s="59"/>
      <c r="BT327" s="59"/>
      <c r="BU327" s="59"/>
      <c r="BV327" s="59"/>
      <c r="BW327" s="95"/>
      <c r="BX327" s="59"/>
      <c r="BY327" s="59"/>
      <c r="BZ327" s="59"/>
      <c r="CA327" s="59"/>
      <c r="CB327" s="59"/>
      <c r="CC327" s="59"/>
      <c r="CD327" s="59"/>
      <c r="CE327" s="59"/>
      <c r="CF327" s="59"/>
      <c r="CG327" s="59"/>
      <c r="CH327" s="59"/>
      <c r="CI327" s="59"/>
      <c r="CJ327" s="59"/>
      <c r="CK327" s="59"/>
      <c r="CL327" s="59"/>
      <c r="CM327" s="59"/>
      <c r="CN327" s="59"/>
      <c r="CO327" s="59"/>
      <c r="CP327" s="59"/>
      <c r="CQ327" s="59"/>
      <c r="CR327" s="59"/>
      <c r="CS327" s="59"/>
      <c r="CT327" s="59"/>
      <c r="CU327" s="59"/>
      <c r="CV327" s="59"/>
      <c r="CW327" s="59"/>
      <c r="CX327" s="59"/>
      <c r="CY327" s="59"/>
      <c r="CZ327" s="59"/>
      <c r="DA327" s="59"/>
      <c r="DB327" s="59"/>
      <c r="DC327" s="59"/>
      <c r="DD327" s="59"/>
      <c r="DE327" s="59"/>
      <c r="DF327" s="59"/>
      <c r="DG327" s="59"/>
      <c r="DH327" s="101"/>
      <c r="DI327" s="95"/>
      <c r="DJ327" s="59"/>
      <c r="DK327" s="59"/>
      <c r="DL327" s="59"/>
      <c r="DM327" s="59"/>
      <c r="DN327" s="59"/>
      <c r="DO327" s="59"/>
      <c r="DP327" s="59"/>
      <c r="DQ327" s="59"/>
      <c r="DR327" s="59"/>
      <c r="DS327" s="59"/>
      <c r="DT327" s="59"/>
      <c r="DU327" s="59"/>
      <c r="DV327" s="59"/>
      <c r="DW327" s="59"/>
      <c r="DX327" s="59"/>
      <c r="DY327" s="59"/>
      <c r="DZ327" s="59"/>
      <c r="EA327" s="59"/>
      <c r="EB327" s="59"/>
      <c r="EC327" s="59"/>
      <c r="ED327" s="59"/>
      <c r="EE327" s="59"/>
      <c r="EF327" s="59"/>
      <c r="EG327" s="59"/>
      <c r="EH327" s="59"/>
      <c r="EI327" s="59"/>
      <c r="EJ327" s="59"/>
      <c r="EK327" s="59"/>
      <c r="EL327" s="59"/>
      <c r="EM327" s="59"/>
      <c r="EN327" s="59"/>
      <c r="EO327" s="59"/>
      <c r="EP327" s="59"/>
      <c r="EQ327" s="59"/>
      <c r="ER327" s="59"/>
      <c r="ES327" s="59"/>
      <c r="ET327" s="59"/>
      <c r="EU327" s="59"/>
      <c r="EV327" s="59"/>
      <c r="EW327" s="59"/>
      <c r="EX327" s="59"/>
      <c r="EY327" s="59"/>
      <c r="EZ327" s="59"/>
      <c r="FA327" s="59"/>
      <c r="FB327" s="59"/>
      <c r="FC327" s="59"/>
      <c r="FD327" s="59"/>
      <c r="FE327" s="59"/>
      <c r="FF327" s="96"/>
    </row>
    <row r="328" spans="3:162">
      <c r="C328" s="1911"/>
      <c r="D328" s="1912"/>
      <c r="E328" s="1912"/>
      <c r="F328" s="1912"/>
      <c r="G328" s="1913"/>
      <c r="H328" s="95"/>
      <c r="I328" s="59"/>
      <c r="J328" s="59"/>
      <c r="K328" s="59"/>
      <c r="L328" s="59"/>
      <c r="M328" s="59"/>
      <c r="N328" s="59"/>
      <c r="O328" s="59"/>
      <c r="P328" s="59"/>
      <c r="Q328" s="59"/>
      <c r="R328" s="59"/>
      <c r="S328" s="59"/>
      <c r="T328" s="59"/>
      <c r="U328" s="59"/>
      <c r="V328" s="59"/>
      <c r="W328" s="59"/>
      <c r="X328" s="59"/>
      <c r="Y328" s="59"/>
      <c r="Z328" s="59"/>
      <c r="AA328" s="59"/>
      <c r="AB328" s="59"/>
      <c r="AC328" s="59"/>
      <c r="AD328" s="59"/>
      <c r="AE328" s="59"/>
      <c r="AF328" s="59"/>
      <c r="AG328" s="59"/>
      <c r="AH328" s="59"/>
      <c r="AI328" s="59"/>
      <c r="AJ328" s="59"/>
      <c r="AK328" s="59"/>
      <c r="AL328" s="59"/>
      <c r="AM328" s="59"/>
      <c r="AN328" s="59"/>
      <c r="AO328" s="59"/>
      <c r="AP328" s="59"/>
      <c r="AQ328" s="59"/>
      <c r="AR328" s="59"/>
      <c r="AS328" s="101"/>
      <c r="AT328" s="59"/>
      <c r="AU328" s="59"/>
      <c r="AV328" s="59"/>
      <c r="AW328" s="59"/>
      <c r="AX328" s="59"/>
      <c r="AY328" s="59"/>
      <c r="AZ328" s="59"/>
      <c r="BA328" s="59"/>
      <c r="BB328" s="59"/>
      <c r="BC328" s="59"/>
      <c r="BD328" s="59"/>
      <c r="BE328" s="59"/>
      <c r="BF328" s="59"/>
      <c r="BG328" s="59"/>
      <c r="BH328" s="59"/>
      <c r="BI328" s="59"/>
      <c r="BJ328" s="59"/>
      <c r="BK328" s="59"/>
      <c r="BL328" s="59"/>
      <c r="BM328" s="59"/>
      <c r="BN328" s="59"/>
      <c r="BO328" s="59"/>
      <c r="BP328" s="59"/>
      <c r="BQ328" s="59"/>
      <c r="BR328" s="59"/>
      <c r="BS328" s="59"/>
      <c r="BT328" s="59"/>
      <c r="BU328" s="59"/>
      <c r="BV328" s="59"/>
      <c r="BW328" s="95"/>
      <c r="BX328" s="59"/>
      <c r="BY328" s="59"/>
      <c r="BZ328" s="59"/>
      <c r="CA328" s="59"/>
      <c r="CB328" s="59"/>
      <c r="CC328" s="59"/>
      <c r="CD328" s="59"/>
      <c r="CE328" s="59"/>
      <c r="CF328" s="59"/>
      <c r="CG328" s="59"/>
      <c r="CH328" s="59"/>
      <c r="CI328" s="59"/>
      <c r="CJ328" s="59"/>
      <c r="CK328" s="59"/>
      <c r="CL328" s="59"/>
      <c r="CM328" s="59"/>
      <c r="CN328" s="59"/>
      <c r="CO328" s="59"/>
      <c r="CP328" s="59"/>
      <c r="CQ328" s="59"/>
      <c r="CR328" s="59"/>
      <c r="CS328" s="59"/>
      <c r="CT328" s="59"/>
      <c r="CU328" s="59"/>
      <c r="CV328" s="59"/>
      <c r="CW328" s="59"/>
      <c r="CX328" s="59"/>
      <c r="CY328" s="59"/>
      <c r="CZ328" s="59"/>
      <c r="DA328" s="59"/>
      <c r="DB328" s="59"/>
      <c r="DC328" s="59"/>
      <c r="DD328" s="59"/>
      <c r="DE328" s="59"/>
      <c r="DF328" s="59"/>
      <c r="DG328" s="59"/>
      <c r="DH328" s="101"/>
      <c r="DI328" s="95"/>
      <c r="DJ328" s="59"/>
      <c r="DK328" s="59"/>
      <c r="DL328" s="59"/>
      <c r="DM328" s="59"/>
      <c r="DN328" s="59"/>
      <c r="DO328" s="59"/>
      <c r="DP328" s="59"/>
      <c r="DQ328" s="59"/>
      <c r="DR328" s="59"/>
      <c r="DS328" s="59"/>
      <c r="DT328" s="59"/>
      <c r="DU328" s="59"/>
      <c r="DV328" s="59"/>
      <c r="DW328" s="59"/>
      <c r="DX328" s="59"/>
      <c r="DY328" s="59"/>
      <c r="DZ328" s="59"/>
      <c r="EA328" s="59"/>
      <c r="EB328" s="59"/>
      <c r="EC328" s="59"/>
      <c r="ED328" s="59"/>
      <c r="EE328" s="59"/>
      <c r="EF328" s="59"/>
      <c r="EG328" s="59"/>
      <c r="EH328" s="59"/>
      <c r="EI328" s="59"/>
      <c r="EJ328" s="59"/>
      <c r="EK328" s="59"/>
      <c r="EL328" s="59"/>
      <c r="EM328" s="59"/>
      <c r="EN328" s="59"/>
      <c r="EO328" s="59"/>
      <c r="EP328" s="59"/>
      <c r="EQ328" s="59"/>
      <c r="ER328" s="59"/>
      <c r="ES328" s="59"/>
      <c r="ET328" s="59"/>
      <c r="EU328" s="59"/>
      <c r="EV328" s="59"/>
      <c r="EW328" s="59"/>
      <c r="EX328" s="59"/>
      <c r="EY328" s="59"/>
      <c r="EZ328" s="59"/>
      <c r="FA328" s="59"/>
      <c r="FB328" s="59"/>
      <c r="FC328" s="59"/>
      <c r="FD328" s="59"/>
      <c r="FE328" s="59"/>
      <c r="FF328" s="96"/>
    </row>
    <row r="329" spans="3:162" ht="15" customHeight="1">
      <c r="C329" s="1911"/>
      <c r="D329" s="1912"/>
      <c r="E329" s="1912"/>
      <c r="F329" s="1912"/>
      <c r="G329" s="1913"/>
      <c r="H329" s="95"/>
      <c r="I329" s="59"/>
      <c r="J329" s="59"/>
      <c r="K329" s="59"/>
      <c r="L329" s="59"/>
      <c r="M329" s="59"/>
      <c r="N329" s="59"/>
      <c r="O329" s="59"/>
      <c r="P329" s="59"/>
      <c r="Q329" s="59"/>
      <c r="R329" s="59"/>
      <c r="S329" s="59"/>
      <c r="T329" s="59"/>
      <c r="U329" s="59"/>
      <c r="V329" s="59"/>
      <c r="W329" s="59"/>
      <c r="X329" s="59"/>
      <c r="Y329" s="59"/>
      <c r="Z329" s="59"/>
      <c r="AA329" s="59"/>
      <c r="AB329" s="59"/>
      <c r="AC329" s="59"/>
      <c r="AD329" s="59"/>
      <c r="AE329" s="59"/>
      <c r="AF329" s="59"/>
      <c r="AG329" s="59"/>
      <c r="AH329" s="59"/>
      <c r="AI329" s="59"/>
      <c r="AJ329" s="59"/>
      <c r="AK329" s="59"/>
      <c r="AL329" s="59"/>
      <c r="AM329" s="59"/>
      <c r="AN329" s="59"/>
      <c r="AO329" s="59"/>
      <c r="AP329" s="59"/>
      <c r="AQ329" s="59"/>
      <c r="AR329" s="59"/>
      <c r="AS329" s="101"/>
      <c r="AT329" s="1926" t="s">
        <v>702</v>
      </c>
      <c r="AU329" s="1927"/>
      <c r="AV329" s="1927"/>
      <c r="AW329" s="1927"/>
      <c r="AX329" s="1927"/>
      <c r="AY329" s="1927"/>
      <c r="AZ329" s="1927"/>
      <c r="BA329" s="1927"/>
      <c r="BB329" s="1927"/>
      <c r="BC329" s="1927"/>
      <c r="BD329" s="1927"/>
      <c r="BE329" s="1927"/>
      <c r="BF329" s="1927"/>
      <c r="BG329" s="1927"/>
      <c r="BH329" s="1927"/>
      <c r="BI329" s="1927"/>
      <c r="BJ329" s="1927"/>
      <c r="BK329" s="1927"/>
      <c r="BL329" s="1927"/>
      <c r="BM329" s="1927"/>
      <c r="BN329" s="1927"/>
      <c r="BO329" s="1927"/>
      <c r="BP329" s="1927"/>
      <c r="BQ329" s="1927"/>
      <c r="BR329" s="1927"/>
      <c r="BS329" s="1927"/>
      <c r="BT329" s="1927"/>
      <c r="BU329" s="1927"/>
      <c r="BV329" s="1928"/>
      <c r="BW329" s="95"/>
      <c r="BX329" s="59"/>
      <c r="BY329" s="59"/>
      <c r="BZ329" s="59"/>
      <c r="CA329" s="59"/>
      <c r="CB329" s="59"/>
      <c r="CC329" s="59"/>
      <c r="CD329" s="59"/>
      <c r="CE329" s="59"/>
      <c r="CF329" s="59"/>
      <c r="CG329" s="59"/>
      <c r="CH329" s="59"/>
      <c r="CI329" s="59"/>
      <c r="CJ329" s="59"/>
      <c r="CK329" s="59"/>
      <c r="CL329" s="59"/>
      <c r="CM329" s="59"/>
      <c r="CN329" s="59"/>
      <c r="CO329" s="59"/>
      <c r="CP329" s="59"/>
      <c r="CQ329" s="59"/>
      <c r="CR329" s="59"/>
      <c r="CS329" s="59"/>
      <c r="CT329" s="59"/>
      <c r="CU329" s="59"/>
      <c r="CV329" s="59"/>
      <c r="CW329" s="59"/>
      <c r="CX329" s="59"/>
      <c r="CY329" s="59"/>
      <c r="CZ329" s="59"/>
      <c r="DA329" s="59"/>
      <c r="DB329" s="59"/>
      <c r="DC329" s="59"/>
      <c r="DD329" s="59"/>
      <c r="DE329" s="59"/>
      <c r="DF329" s="59"/>
      <c r="DG329" s="59"/>
      <c r="DH329" s="101"/>
      <c r="DI329" s="95"/>
      <c r="DJ329" s="59"/>
      <c r="DK329" s="59"/>
      <c r="DL329" s="59"/>
      <c r="DM329" s="59"/>
      <c r="DN329" s="59"/>
      <c r="DO329" s="59"/>
      <c r="DP329" s="59"/>
      <c r="DQ329" s="59"/>
      <c r="DR329" s="59"/>
      <c r="DS329" s="59"/>
      <c r="DT329" s="59"/>
      <c r="DU329" s="59"/>
      <c r="DV329" s="59"/>
      <c r="DW329" s="59"/>
      <c r="DX329" s="59"/>
      <c r="DY329" s="59"/>
      <c r="DZ329" s="59"/>
      <c r="EA329" s="59"/>
      <c r="EB329" s="59"/>
      <c r="EC329" s="59"/>
      <c r="ED329" s="59"/>
      <c r="EE329" s="59"/>
      <c r="EF329" s="59"/>
      <c r="EG329" s="59"/>
      <c r="EH329" s="59"/>
      <c r="EI329" s="59"/>
      <c r="EJ329" s="59"/>
      <c r="EK329" s="59"/>
      <c r="EL329" s="59"/>
      <c r="EM329" s="59"/>
      <c r="EN329" s="59"/>
      <c r="EO329" s="59"/>
      <c r="EP329" s="59"/>
      <c r="EQ329" s="59"/>
      <c r="ER329" s="59"/>
      <c r="ES329" s="59"/>
      <c r="ET329" s="59"/>
      <c r="EU329" s="59"/>
      <c r="EV329" s="59"/>
      <c r="EW329" s="59"/>
      <c r="EX329" s="59"/>
      <c r="EY329" s="59"/>
      <c r="EZ329" s="59"/>
      <c r="FA329" s="59"/>
      <c r="FB329" s="59"/>
      <c r="FC329" s="59"/>
      <c r="FD329" s="59"/>
      <c r="FE329" s="59"/>
      <c r="FF329" s="96"/>
    </row>
    <row r="330" spans="3:162" ht="15" customHeight="1">
      <c r="C330" s="1911"/>
      <c r="D330" s="1912"/>
      <c r="E330" s="1912"/>
      <c r="F330" s="1912"/>
      <c r="G330" s="1913"/>
      <c r="H330" s="95"/>
      <c r="I330" s="59"/>
      <c r="J330" s="59"/>
      <c r="K330" s="59"/>
      <c r="L330" s="59"/>
      <c r="M330" s="59"/>
      <c r="N330" s="59"/>
      <c r="O330" s="59"/>
      <c r="P330" s="59"/>
      <c r="Q330" s="59"/>
      <c r="R330" s="59"/>
      <c r="S330" s="59"/>
      <c r="T330" s="59"/>
      <c r="U330" s="59"/>
      <c r="V330" s="59"/>
      <c r="W330" s="59"/>
      <c r="X330" s="59"/>
      <c r="Y330" s="59"/>
      <c r="Z330" s="59"/>
      <c r="AA330" s="59"/>
      <c r="AB330" s="59"/>
      <c r="AC330" s="59"/>
      <c r="AD330" s="59"/>
      <c r="AE330" s="59"/>
      <c r="AF330" s="59"/>
      <c r="AG330" s="59"/>
      <c r="AH330" s="59"/>
      <c r="AI330" s="59"/>
      <c r="AJ330" s="59"/>
      <c r="AK330" s="59"/>
      <c r="AL330" s="59"/>
      <c r="AM330" s="59"/>
      <c r="AN330" s="59"/>
      <c r="AO330" s="59"/>
      <c r="AP330" s="59"/>
      <c r="AQ330" s="59"/>
      <c r="AR330" s="59"/>
      <c r="AS330" s="101"/>
      <c r="AT330" s="1929"/>
      <c r="AU330" s="1930"/>
      <c r="AV330" s="1930"/>
      <c r="AW330" s="1930"/>
      <c r="AX330" s="1930"/>
      <c r="AY330" s="1930"/>
      <c r="AZ330" s="1930"/>
      <c r="BA330" s="1930"/>
      <c r="BB330" s="1930"/>
      <c r="BC330" s="1930"/>
      <c r="BD330" s="1930"/>
      <c r="BE330" s="1930"/>
      <c r="BF330" s="1930"/>
      <c r="BG330" s="1930"/>
      <c r="BH330" s="1930"/>
      <c r="BI330" s="1930"/>
      <c r="BJ330" s="1930"/>
      <c r="BK330" s="1930"/>
      <c r="BL330" s="1930"/>
      <c r="BM330" s="1930"/>
      <c r="BN330" s="1930"/>
      <c r="BO330" s="1930"/>
      <c r="BP330" s="1930"/>
      <c r="BQ330" s="1930"/>
      <c r="BR330" s="1930"/>
      <c r="BS330" s="1930"/>
      <c r="BT330" s="1930"/>
      <c r="BU330" s="1930"/>
      <c r="BV330" s="1931"/>
      <c r="BW330" s="95"/>
      <c r="BX330" s="59"/>
      <c r="BY330" s="59"/>
      <c r="BZ330" s="59"/>
      <c r="CA330" s="59"/>
      <c r="CB330" s="59"/>
      <c r="CC330" s="59"/>
      <c r="CD330" s="59"/>
      <c r="CE330" s="59"/>
      <c r="CF330" s="59"/>
      <c r="CG330" s="59"/>
      <c r="CH330" s="59"/>
      <c r="CI330" s="59"/>
      <c r="CJ330" s="59"/>
      <c r="CK330" s="59"/>
      <c r="CL330" s="59"/>
      <c r="CM330" s="59"/>
      <c r="CN330" s="59"/>
      <c r="CO330" s="59"/>
      <c r="CP330" s="59"/>
      <c r="CQ330" s="59"/>
      <c r="CR330" s="59"/>
      <c r="CS330" s="59"/>
      <c r="CT330" s="59"/>
      <c r="CU330" s="59"/>
      <c r="CV330" s="59"/>
      <c r="CW330" s="59"/>
      <c r="CX330" s="59"/>
      <c r="CY330" s="59"/>
      <c r="CZ330" s="59"/>
      <c r="DA330" s="59"/>
      <c r="DB330" s="59"/>
      <c r="DC330" s="59"/>
      <c r="DD330" s="59"/>
      <c r="DE330" s="59"/>
      <c r="DF330" s="59"/>
      <c r="DG330" s="59"/>
      <c r="DH330" s="101"/>
      <c r="DI330" s="95"/>
      <c r="DJ330" s="59"/>
      <c r="DK330" s="59"/>
      <c r="DL330" s="59"/>
      <c r="DM330" s="59"/>
      <c r="DN330" s="59"/>
      <c r="DO330" s="59"/>
      <c r="DP330" s="59"/>
      <c r="DQ330" s="59"/>
      <c r="DR330" s="59"/>
      <c r="DS330" s="59"/>
      <c r="DT330" s="59"/>
      <c r="DU330" s="59"/>
      <c r="DV330" s="59"/>
      <c r="DW330" s="59"/>
      <c r="DX330" s="59"/>
      <c r="DY330" s="59"/>
      <c r="DZ330" s="59"/>
      <c r="EA330" s="59"/>
      <c r="EB330" s="59"/>
      <c r="EC330" s="59"/>
      <c r="ED330" s="59"/>
      <c r="EE330" s="59"/>
      <c r="EF330" s="59"/>
      <c r="EG330" s="59"/>
      <c r="EH330" s="59"/>
      <c r="EI330" s="59"/>
      <c r="EJ330" s="59"/>
      <c r="EK330" s="59"/>
      <c r="EL330" s="59"/>
      <c r="EM330" s="59"/>
      <c r="EN330" s="59"/>
      <c r="EO330" s="59"/>
      <c r="EP330" s="59"/>
      <c r="EQ330" s="59"/>
      <c r="ER330" s="59"/>
      <c r="ES330" s="59"/>
      <c r="ET330" s="59"/>
      <c r="EU330" s="59"/>
      <c r="EV330" s="59"/>
      <c r="EW330" s="59"/>
      <c r="EX330" s="59"/>
      <c r="EY330" s="59"/>
      <c r="EZ330" s="59"/>
      <c r="FA330" s="59"/>
      <c r="FB330" s="59"/>
      <c r="FC330" s="59"/>
      <c r="FD330" s="59"/>
      <c r="FE330" s="59"/>
      <c r="FF330" s="96"/>
    </row>
    <row r="331" spans="3:162" ht="15" customHeight="1">
      <c r="C331" s="1911"/>
      <c r="D331" s="1912"/>
      <c r="E331" s="1912"/>
      <c r="F331" s="1912"/>
      <c r="G331" s="1913"/>
      <c r="H331" s="95"/>
      <c r="I331" s="59"/>
      <c r="J331" s="59"/>
      <c r="K331" s="59"/>
      <c r="L331" s="59"/>
      <c r="M331" s="59"/>
      <c r="N331" s="59"/>
      <c r="O331" s="59"/>
      <c r="P331" s="59"/>
      <c r="Q331" s="59"/>
      <c r="R331" s="59"/>
      <c r="S331" s="59"/>
      <c r="T331" s="59"/>
      <c r="U331" s="59"/>
      <c r="V331" s="59"/>
      <c r="W331" s="59"/>
      <c r="X331" s="59"/>
      <c r="Y331" s="59"/>
      <c r="Z331" s="59"/>
      <c r="AA331" s="59"/>
      <c r="AB331" s="59"/>
      <c r="AC331" s="59"/>
      <c r="AD331" s="59"/>
      <c r="AE331" s="59"/>
      <c r="AF331" s="59"/>
      <c r="AG331" s="59"/>
      <c r="AH331" s="59"/>
      <c r="AI331" s="59"/>
      <c r="AJ331" s="59"/>
      <c r="AK331" s="59"/>
      <c r="AL331" s="59"/>
      <c r="AM331" s="59"/>
      <c r="AN331" s="59"/>
      <c r="AO331" s="59"/>
      <c r="AP331" s="59"/>
      <c r="AQ331" s="59"/>
      <c r="AR331" s="59"/>
      <c r="AS331" s="101"/>
      <c r="AT331" s="1932"/>
      <c r="AU331" s="1933"/>
      <c r="AV331" s="1933"/>
      <c r="AW331" s="1933"/>
      <c r="AX331" s="1933"/>
      <c r="AY331" s="1933"/>
      <c r="AZ331" s="1933"/>
      <c r="BA331" s="1933"/>
      <c r="BB331" s="1933"/>
      <c r="BC331" s="1933"/>
      <c r="BD331" s="1933"/>
      <c r="BE331" s="1933"/>
      <c r="BF331" s="1933"/>
      <c r="BG331" s="1933"/>
      <c r="BH331" s="1933"/>
      <c r="BI331" s="1933"/>
      <c r="BJ331" s="1933"/>
      <c r="BK331" s="1933"/>
      <c r="BL331" s="1933"/>
      <c r="BM331" s="1933"/>
      <c r="BN331" s="1933"/>
      <c r="BO331" s="1933"/>
      <c r="BP331" s="1933"/>
      <c r="BQ331" s="1933"/>
      <c r="BR331" s="1933"/>
      <c r="BS331" s="1933"/>
      <c r="BT331" s="1933"/>
      <c r="BU331" s="1933"/>
      <c r="BV331" s="1934"/>
      <c r="BW331" s="95"/>
      <c r="BX331" s="59"/>
      <c r="BY331" s="59"/>
      <c r="BZ331" s="59"/>
      <c r="CA331" s="59"/>
      <c r="CB331" s="59"/>
      <c r="CC331" s="59"/>
      <c r="CD331" s="59"/>
      <c r="CE331" s="59"/>
      <c r="CF331" s="59"/>
      <c r="CG331" s="59"/>
      <c r="CH331" s="59"/>
      <c r="CI331" s="59"/>
      <c r="CJ331" s="59"/>
      <c r="CK331" s="59"/>
      <c r="CL331" s="59"/>
      <c r="CM331" s="59"/>
      <c r="CN331" s="59"/>
      <c r="CO331" s="59"/>
      <c r="CP331" s="59"/>
      <c r="CQ331" s="59"/>
      <c r="CR331" s="59"/>
      <c r="CS331" s="59"/>
      <c r="CT331" s="59"/>
      <c r="CU331" s="59"/>
      <c r="CV331" s="59"/>
      <c r="CW331" s="59"/>
      <c r="CX331" s="59"/>
      <c r="CY331" s="59"/>
      <c r="CZ331" s="59"/>
      <c r="DA331" s="59"/>
      <c r="DB331" s="59"/>
      <c r="DC331" s="59"/>
      <c r="DD331" s="59" t="s">
        <v>190</v>
      </c>
      <c r="DE331" s="59"/>
      <c r="DF331" s="59"/>
      <c r="DG331" s="59"/>
      <c r="DH331" s="101"/>
      <c r="DI331" s="95"/>
      <c r="DJ331" s="59"/>
      <c r="DK331" s="59"/>
      <c r="DL331" s="59"/>
      <c r="DM331" s="59"/>
      <c r="DN331" s="59"/>
      <c r="DO331" s="59"/>
      <c r="DP331" s="59"/>
      <c r="DQ331" s="59"/>
      <c r="DR331" s="59"/>
      <c r="DS331" s="59"/>
      <c r="DT331" s="59"/>
      <c r="DU331" s="59"/>
      <c r="DV331" s="59"/>
      <c r="DW331" s="59"/>
      <c r="DX331" s="59"/>
      <c r="DY331" s="59"/>
      <c r="DZ331" s="59"/>
      <c r="EA331" s="59"/>
      <c r="EB331" s="59"/>
      <c r="EC331" s="59"/>
      <c r="ED331" s="59"/>
      <c r="EE331" s="59"/>
      <c r="EF331" s="59"/>
      <c r="EG331" s="59"/>
      <c r="EH331" s="59"/>
      <c r="EI331" s="59"/>
      <c r="EJ331" s="59"/>
      <c r="EK331" s="59"/>
      <c r="EL331" s="59"/>
      <c r="EM331" s="59"/>
      <c r="EN331" s="59"/>
      <c r="EO331" s="59"/>
      <c r="EP331" s="59"/>
      <c r="EQ331" s="59"/>
      <c r="ER331" s="59"/>
      <c r="ES331" s="59"/>
      <c r="ET331" s="59"/>
      <c r="EU331" s="59"/>
      <c r="EV331" s="59"/>
      <c r="EW331" s="59"/>
      <c r="EX331" s="59"/>
      <c r="EY331" s="59"/>
      <c r="EZ331" s="59"/>
      <c r="FA331" s="59"/>
      <c r="FB331" s="59"/>
      <c r="FC331" s="59"/>
      <c r="FD331" s="59"/>
      <c r="FE331" s="59"/>
      <c r="FF331" s="96"/>
    </row>
    <row r="332" spans="3:162">
      <c r="C332" s="1911"/>
      <c r="D332" s="1912"/>
      <c r="E332" s="1912"/>
      <c r="F332" s="1912"/>
      <c r="G332" s="1913"/>
      <c r="H332" s="95"/>
      <c r="I332" s="59"/>
      <c r="J332" s="59"/>
      <c r="K332" s="59"/>
      <c r="L332" s="59"/>
      <c r="M332" s="59"/>
      <c r="N332" s="59"/>
      <c r="O332" s="59"/>
      <c r="P332" s="59"/>
      <c r="Q332" s="59"/>
      <c r="R332" s="59"/>
      <c r="S332" s="59"/>
      <c r="T332" s="59"/>
      <c r="U332" s="59"/>
      <c r="V332" s="59"/>
      <c r="W332" s="59"/>
      <c r="X332" s="59"/>
      <c r="Y332" s="59"/>
      <c r="Z332" s="59"/>
      <c r="AA332" s="59"/>
      <c r="AB332" s="59"/>
      <c r="AC332" s="59"/>
      <c r="AD332" s="59"/>
      <c r="AE332" s="59"/>
      <c r="AF332" s="59"/>
      <c r="AG332" s="59"/>
      <c r="AH332" s="59"/>
      <c r="AI332" s="59"/>
      <c r="AJ332" s="59"/>
      <c r="AK332" s="59"/>
      <c r="AL332" s="59"/>
      <c r="AM332" s="59"/>
      <c r="AN332" s="59"/>
      <c r="AO332" s="59"/>
      <c r="AP332" s="59"/>
      <c r="AQ332" s="59"/>
      <c r="AR332" s="59"/>
      <c r="AS332" s="101"/>
      <c r="AT332" s="59"/>
      <c r="AU332" s="59"/>
      <c r="AV332" s="59"/>
      <c r="AW332" s="59"/>
      <c r="AX332" s="59"/>
      <c r="AY332" s="59"/>
      <c r="AZ332" s="59"/>
      <c r="BA332" s="59"/>
      <c r="BB332" s="59"/>
      <c r="BC332" s="59"/>
      <c r="BD332" s="59"/>
      <c r="BE332" s="59"/>
      <c r="BF332" s="59"/>
      <c r="BG332" s="59"/>
      <c r="BH332" s="59"/>
      <c r="BI332" s="59"/>
      <c r="BJ332" s="59"/>
      <c r="BK332" s="59"/>
      <c r="BL332" s="59"/>
      <c r="BM332" s="59"/>
      <c r="BN332" s="59"/>
      <c r="BO332" s="59"/>
      <c r="BP332" s="59"/>
      <c r="BQ332" s="59"/>
      <c r="BR332" s="59"/>
      <c r="BS332" s="59"/>
      <c r="BT332" s="59"/>
      <c r="BU332" s="59"/>
      <c r="BV332" s="59"/>
      <c r="BW332" s="95"/>
      <c r="BX332" s="59"/>
      <c r="BY332" s="59"/>
      <c r="BZ332" s="59"/>
      <c r="CA332" s="59"/>
      <c r="CB332" s="59"/>
      <c r="CC332" s="59"/>
      <c r="CD332" s="59"/>
      <c r="CE332" s="59"/>
      <c r="CF332" s="59"/>
      <c r="CG332" s="59"/>
      <c r="CH332" s="59"/>
      <c r="CI332" s="59"/>
      <c r="CJ332" s="59"/>
      <c r="CK332" s="59"/>
      <c r="CL332" s="59"/>
      <c r="CM332" s="59"/>
      <c r="CN332" s="59"/>
      <c r="CO332" s="59"/>
      <c r="CP332" s="59"/>
      <c r="CQ332" s="59"/>
      <c r="CR332" s="59"/>
      <c r="CS332" s="59"/>
      <c r="CT332" s="59"/>
      <c r="CU332" s="59"/>
      <c r="CV332" s="59"/>
      <c r="CW332" s="59"/>
      <c r="CX332" s="59"/>
      <c r="CY332" s="59"/>
      <c r="CZ332" s="59"/>
      <c r="DA332" s="59"/>
      <c r="DB332" s="59"/>
      <c r="DC332" s="59"/>
      <c r="DD332" s="59"/>
      <c r="DE332" s="59"/>
      <c r="DF332" s="59"/>
      <c r="DG332" s="59"/>
      <c r="DH332" s="101"/>
      <c r="DI332" s="95"/>
      <c r="DJ332" s="59"/>
      <c r="DK332" s="59"/>
      <c r="DL332" s="59"/>
      <c r="DM332" s="59"/>
      <c r="DN332" s="59"/>
      <c r="DO332" s="59"/>
      <c r="DP332" s="59"/>
      <c r="DQ332" s="59"/>
      <c r="DR332" s="59"/>
      <c r="DS332" s="59"/>
      <c r="DT332" s="59"/>
      <c r="DU332" s="59"/>
      <c r="DV332" s="59"/>
      <c r="DW332" s="59"/>
      <c r="DX332" s="59"/>
      <c r="DY332" s="59"/>
      <c r="DZ332" s="59"/>
      <c r="EA332" s="59"/>
      <c r="EB332" s="59"/>
      <c r="EC332" s="59"/>
      <c r="ED332" s="59"/>
      <c r="EE332" s="59"/>
      <c r="EF332" s="59"/>
      <c r="EG332" s="59"/>
      <c r="EH332" s="59"/>
      <c r="EI332" s="59"/>
      <c r="EJ332" s="59"/>
      <c r="EK332" s="59"/>
      <c r="EL332" s="59"/>
      <c r="EM332" s="59"/>
      <c r="EN332" s="59"/>
      <c r="EO332" s="59"/>
      <c r="EP332" s="59"/>
      <c r="EQ332" s="59"/>
      <c r="ER332" s="59"/>
      <c r="ES332" s="59"/>
      <c r="ET332" s="59"/>
      <c r="EU332" s="59"/>
      <c r="EV332" s="59"/>
      <c r="EW332" s="59"/>
      <c r="EX332" s="59"/>
      <c r="EY332" s="59"/>
      <c r="EZ332" s="59"/>
      <c r="FA332" s="59"/>
      <c r="FB332" s="59"/>
      <c r="FC332" s="59"/>
      <c r="FD332" s="59"/>
      <c r="FE332" s="59"/>
      <c r="FF332" s="96"/>
    </row>
    <row r="333" spans="3:162">
      <c r="C333" s="1911"/>
      <c r="D333" s="1912"/>
      <c r="E333" s="1912"/>
      <c r="F333" s="1912"/>
      <c r="G333" s="1913"/>
      <c r="H333" s="95"/>
      <c r="I333" s="59"/>
      <c r="J333" s="59"/>
      <c r="K333" s="59"/>
      <c r="L333" s="59"/>
      <c r="M333" s="59"/>
      <c r="N333" s="59"/>
      <c r="O333" s="59"/>
      <c r="P333" s="59"/>
      <c r="Q333" s="59"/>
      <c r="R333" s="59"/>
      <c r="S333" s="59"/>
      <c r="T333" s="59"/>
      <c r="U333" s="59"/>
      <c r="V333" s="59"/>
      <c r="W333" s="59"/>
      <c r="X333" s="59"/>
      <c r="Y333" s="59"/>
      <c r="Z333" s="59"/>
      <c r="AA333" s="59"/>
      <c r="AB333" s="59"/>
      <c r="AC333" s="59"/>
      <c r="AD333" s="59"/>
      <c r="AE333" s="59"/>
      <c r="AF333" s="59"/>
      <c r="AG333" s="59"/>
      <c r="AH333" s="59"/>
      <c r="AI333" s="59"/>
      <c r="AJ333" s="59"/>
      <c r="AK333" s="59"/>
      <c r="AL333" s="59"/>
      <c r="AM333" s="59"/>
      <c r="AN333" s="59"/>
      <c r="AO333" s="59"/>
      <c r="AP333" s="59"/>
      <c r="AQ333" s="59"/>
      <c r="AR333" s="59"/>
      <c r="AS333" s="101"/>
      <c r="AT333" s="59"/>
      <c r="AU333" s="59"/>
      <c r="AV333" s="59"/>
      <c r="AW333" s="59"/>
      <c r="AX333" s="59"/>
      <c r="AY333" s="59"/>
      <c r="AZ333" s="59"/>
      <c r="BA333" s="59"/>
      <c r="BB333" s="59"/>
      <c r="BC333" s="59"/>
      <c r="BD333" s="59"/>
      <c r="BE333" s="59"/>
      <c r="BF333" s="59"/>
      <c r="BG333" s="59"/>
      <c r="BH333" s="59"/>
      <c r="BI333" s="59"/>
      <c r="BJ333" s="59"/>
      <c r="BK333" s="59"/>
      <c r="BL333" s="59"/>
      <c r="BM333" s="59"/>
      <c r="BN333" s="59"/>
      <c r="BO333" s="59"/>
      <c r="BP333" s="59"/>
      <c r="BQ333" s="59"/>
      <c r="BR333" s="59"/>
      <c r="BS333" s="59"/>
      <c r="BT333" s="59"/>
      <c r="BU333" s="59"/>
      <c r="BV333" s="59"/>
      <c r="BW333" s="95"/>
      <c r="BX333" s="59"/>
      <c r="BY333" s="59"/>
      <c r="BZ333" s="59"/>
      <c r="CA333" s="59"/>
      <c r="CB333" s="59"/>
      <c r="CC333" s="59"/>
      <c r="CD333" s="59"/>
      <c r="CE333" s="59"/>
      <c r="CF333" s="59"/>
      <c r="CG333" s="59"/>
      <c r="CH333" s="59"/>
      <c r="CI333" s="59"/>
      <c r="CJ333" s="59"/>
      <c r="CK333" s="59"/>
      <c r="CL333" s="59"/>
      <c r="CM333" s="59"/>
      <c r="CN333" s="59"/>
      <c r="CO333" s="59"/>
      <c r="CP333" s="59"/>
      <c r="CQ333" s="59"/>
      <c r="CR333" s="59"/>
      <c r="CS333" s="59"/>
      <c r="CT333" s="59"/>
      <c r="CU333" s="59"/>
      <c r="CV333" s="59"/>
      <c r="CW333" s="59"/>
      <c r="CX333" s="59"/>
      <c r="CY333" s="59"/>
      <c r="CZ333" s="59"/>
      <c r="DA333" s="59"/>
      <c r="DB333" s="59"/>
      <c r="DC333" s="59"/>
      <c r="DD333" s="59"/>
      <c r="DE333" s="59"/>
      <c r="DF333" s="59"/>
      <c r="DG333" s="59"/>
      <c r="DH333" s="101"/>
      <c r="DI333" s="95"/>
      <c r="DJ333" s="59"/>
      <c r="DK333" s="59"/>
      <c r="DL333" s="59"/>
      <c r="DM333" s="59"/>
      <c r="DN333" s="59"/>
      <c r="DO333" s="59"/>
      <c r="DP333" s="59"/>
      <c r="DQ333" s="59"/>
      <c r="DR333" s="59"/>
      <c r="DS333" s="59"/>
      <c r="DT333" s="59"/>
      <c r="DU333" s="59"/>
      <c r="DV333" s="59"/>
      <c r="DW333" s="59"/>
      <c r="DX333" s="59"/>
      <c r="DY333" s="59"/>
      <c r="DZ333" s="59"/>
      <c r="EA333" s="59"/>
      <c r="EB333" s="59"/>
      <c r="EC333" s="59"/>
      <c r="ED333" s="59"/>
      <c r="EE333" s="59"/>
      <c r="EF333" s="59"/>
      <c r="EG333" s="59"/>
      <c r="EH333" s="59"/>
      <c r="EI333" s="59"/>
      <c r="EJ333" s="59"/>
      <c r="EK333" s="59"/>
      <c r="EL333" s="59"/>
      <c r="EM333" s="59"/>
      <c r="EN333" s="59"/>
      <c r="EO333" s="59"/>
      <c r="EP333" s="59"/>
      <c r="EQ333" s="59"/>
      <c r="ER333" s="59"/>
      <c r="ES333" s="59"/>
      <c r="ET333" s="59"/>
      <c r="EU333" s="59"/>
      <c r="EV333" s="59"/>
      <c r="EW333" s="59"/>
      <c r="EX333" s="59"/>
      <c r="EY333" s="59"/>
      <c r="EZ333" s="59"/>
      <c r="FA333" s="59"/>
      <c r="FB333" s="59"/>
      <c r="FC333" s="59"/>
      <c r="FD333" s="59"/>
      <c r="FE333" s="59"/>
      <c r="FF333" s="96"/>
    </row>
    <row r="334" spans="3:162">
      <c r="C334" s="1911"/>
      <c r="D334" s="1912"/>
      <c r="E334" s="1912"/>
      <c r="F334" s="1912"/>
      <c r="G334" s="1913"/>
      <c r="H334" s="95"/>
      <c r="I334" s="59"/>
      <c r="J334" s="59"/>
      <c r="K334" s="59"/>
      <c r="L334" s="59"/>
      <c r="M334" s="59"/>
      <c r="N334" s="59"/>
      <c r="O334" s="59"/>
      <c r="P334" s="59"/>
      <c r="Q334" s="59"/>
      <c r="R334" s="59"/>
      <c r="S334" s="59"/>
      <c r="T334" s="59"/>
      <c r="U334" s="59"/>
      <c r="V334" s="59"/>
      <c r="W334" s="59"/>
      <c r="X334" s="59"/>
      <c r="Y334" s="59"/>
      <c r="Z334" s="59"/>
      <c r="AA334" s="59"/>
      <c r="AB334" s="59"/>
      <c r="AC334" s="59"/>
      <c r="AD334" s="59"/>
      <c r="AE334" s="59"/>
      <c r="AF334" s="59"/>
      <c r="AG334" s="59"/>
      <c r="AH334" s="59"/>
      <c r="AI334" s="59"/>
      <c r="AJ334" s="59"/>
      <c r="AK334" s="59"/>
      <c r="AL334" s="59"/>
      <c r="AM334" s="59"/>
      <c r="AN334" s="59"/>
      <c r="AO334" s="59"/>
      <c r="AP334" s="59"/>
      <c r="AQ334" s="59"/>
      <c r="AR334" s="59"/>
      <c r="AS334" s="101"/>
      <c r="AT334" s="59"/>
      <c r="AU334" s="59"/>
      <c r="AV334" s="59"/>
      <c r="AW334" s="59"/>
      <c r="AX334" s="59"/>
      <c r="AY334" s="59"/>
      <c r="AZ334" s="59"/>
      <c r="BA334" s="59"/>
      <c r="BB334" s="59"/>
      <c r="BC334" s="59"/>
      <c r="BD334" s="59"/>
      <c r="BE334" s="59"/>
      <c r="BF334" s="59"/>
      <c r="BG334" s="59"/>
      <c r="BH334" s="59"/>
      <c r="BI334" s="59"/>
      <c r="BJ334" s="59"/>
      <c r="BK334" s="59"/>
      <c r="BL334" s="59"/>
      <c r="BM334" s="59"/>
      <c r="BN334" s="59"/>
      <c r="BO334" s="59"/>
      <c r="BP334" s="59"/>
      <c r="BQ334" s="59"/>
      <c r="BR334" s="59"/>
      <c r="BS334" s="59"/>
      <c r="BT334" s="59"/>
      <c r="BU334" s="59"/>
      <c r="BV334" s="59"/>
      <c r="BW334" s="95"/>
      <c r="BX334" s="59"/>
      <c r="BY334" s="59"/>
      <c r="BZ334" s="59"/>
      <c r="CA334" s="59"/>
      <c r="CB334" s="59"/>
      <c r="CC334" s="59"/>
      <c r="CD334" s="59"/>
      <c r="CE334" s="59"/>
      <c r="CF334" s="59"/>
      <c r="CG334" s="59"/>
      <c r="CH334" s="59"/>
      <c r="CI334" s="59"/>
      <c r="CJ334" s="59"/>
      <c r="CK334" s="59"/>
      <c r="CL334" s="59"/>
      <c r="CM334" s="59"/>
      <c r="CN334" s="59"/>
      <c r="CO334" s="59"/>
      <c r="CP334" s="59"/>
      <c r="CQ334" s="59"/>
      <c r="CR334" s="59"/>
      <c r="CS334" s="59"/>
      <c r="CT334" s="59"/>
      <c r="CU334" s="59"/>
      <c r="CV334" s="59"/>
      <c r="CW334" s="59"/>
      <c r="CX334" s="59"/>
      <c r="CY334" s="59"/>
      <c r="CZ334" s="59"/>
      <c r="DA334" s="59"/>
      <c r="DB334" s="59"/>
      <c r="DC334" s="59"/>
      <c r="DD334" s="59"/>
      <c r="DE334" s="59"/>
      <c r="DF334" s="59"/>
      <c r="DG334" s="59"/>
      <c r="DH334" s="101"/>
      <c r="DI334" s="95"/>
      <c r="DJ334" s="59"/>
      <c r="DK334" s="59"/>
      <c r="DL334" s="59"/>
      <c r="DM334" s="59"/>
      <c r="DN334" s="59"/>
      <c r="DO334" s="59"/>
      <c r="DP334" s="59"/>
      <c r="DQ334" s="59"/>
      <c r="DR334" s="59"/>
      <c r="DS334" s="59"/>
      <c r="DT334" s="59"/>
      <c r="DU334" s="59"/>
      <c r="DV334" s="59"/>
      <c r="DW334" s="59"/>
      <c r="DX334" s="59"/>
      <c r="DY334" s="59"/>
      <c r="DZ334" s="59"/>
      <c r="EA334" s="59"/>
      <c r="EB334" s="59"/>
      <c r="EC334" s="59"/>
      <c r="ED334" s="59"/>
      <c r="EE334" s="59"/>
      <c r="EF334" s="59"/>
      <c r="EG334" s="59"/>
      <c r="EH334" s="59"/>
      <c r="EI334" s="59"/>
      <c r="EJ334" s="59"/>
      <c r="EK334" s="59"/>
      <c r="EL334" s="59"/>
      <c r="EM334" s="59"/>
      <c r="EN334" s="59"/>
      <c r="EO334" s="59"/>
      <c r="EP334" s="59"/>
      <c r="EQ334" s="59"/>
      <c r="ER334" s="59"/>
      <c r="ES334" s="59"/>
      <c r="ET334" s="59"/>
      <c r="EU334" s="59"/>
      <c r="EV334" s="59"/>
      <c r="EW334" s="59"/>
      <c r="EX334" s="59"/>
      <c r="EY334" s="59"/>
      <c r="EZ334" s="59"/>
      <c r="FA334" s="59"/>
      <c r="FB334" s="59"/>
      <c r="FC334" s="59"/>
      <c r="FD334" s="59"/>
      <c r="FE334" s="59"/>
      <c r="FF334" s="96"/>
    </row>
    <row r="335" spans="3:162">
      <c r="C335" s="1911"/>
      <c r="D335" s="1912"/>
      <c r="E335" s="1912"/>
      <c r="F335" s="1912"/>
      <c r="G335" s="1913"/>
      <c r="H335" s="95"/>
      <c r="I335" s="59"/>
      <c r="J335" s="59"/>
      <c r="K335" s="59"/>
      <c r="L335" s="59"/>
      <c r="M335" s="59"/>
      <c r="N335" s="59"/>
      <c r="O335" s="59"/>
      <c r="P335" s="59"/>
      <c r="Q335" s="59"/>
      <c r="R335" s="59"/>
      <c r="S335" s="59"/>
      <c r="T335" s="59"/>
      <c r="U335" s="59"/>
      <c r="V335" s="59"/>
      <c r="W335" s="59"/>
      <c r="X335" s="59"/>
      <c r="Y335" s="59"/>
      <c r="Z335" s="59"/>
      <c r="AA335" s="59"/>
      <c r="AB335" s="59"/>
      <c r="AC335" s="59"/>
      <c r="AD335" s="59"/>
      <c r="AE335" s="59"/>
      <c r="AF335" s="59"/>
      <c r="AG335" s="59"/>
      <c r="AH335" s="59"/>
      <c r="AI335" s="59"/>
      <c r="AJ335" s="59"/>
      <c r="AK335" s="59"/>
      <c r="AL335" s="59"/>
      <c r="AM335" s="59"/>
      <c r="AN335" s="59"/>
      <c r="AO335" s="59"/>
      <c r="AP335" s="59"/>
      <c r="AQ335" s="59"/>
      <c r="AR335" s="59"/>
      <c r="AS335" s="101"/>
      <c r="AT335" s="59"/>
      <c r="AU335" s="59"/>
      <c r="AV335" s="59"/>
      <c r="AW335" s="59"/>
      <c r="AX335" s="59"/>
      <c r="AY335" s="59"/>
      <c r="AZ335" s="59"/>
      <c r="BA335" s="59"/>
      <c r="BB335" s="59"/>
      <c r="BC335" s="59"/>
      <c r="BD335" s="59"/>
      <c r="BE335" s="59"/>
      <c r="BF335" s="59"/>
      <c r="BG335" s="59"/>
      <c r="BH335" s="59"/>
      <c r="BI335" s="59"/>
      <c r="BJ335" s="59"/>
      <c r="BK335" s="59"/>
      <c r="BL335" s="59"/>
      <c r="BM335" s="59"/>
      <c r="BN335" s="59"/>
      <c r="BO335" s="59"/>
      <c r="BP335" s="59"/>
      <c r="BQ335" s="59"/>
      <c r="BR335" s="59"/>
      <c r="BS335" s="59"/>
      <c r="BT335" s="59"/>
      <c r="BU335" s="59"/>
      <c r="BV335" s="59"/>
      <c r="BW335" s="95"/>
      <c r="BX335" s="59"/>
      <c r="BY335" s="59"/>
      <c r="BZ335" s="59"/>
      <c r="CA335" s="59"/>
      <c r="CB335" s="59"/>
      <c r="CC335" s="59"/>
      <c r="CD335" s="59"/>
      <c r="CE335" s="59"/>
      <c r="CF335" s="59"/>
      <c r="CG335" s="59"/>
      <c r="CH335" s="59"/>
      <c r="CI335" s="59"/>
      <c r="CJ335" s="59"/>
      <c r="CK335" s="59"/>
      <c r="CL335" s="59"/>
      <c r="CM335" s="59"/>
      <c r="CN335" s="59"/>
      <c r="CO335" s="59"/>
      <c r="CP335" s="59"/>
      <c r="CQ335" s="59"/>
      <c r="CR335" s="59"/>
      <c r="CS335" s="59"/>
      <c r="CT335" s="59"/>
      <c r="CU335" s="59"/>
      <c r="CV335" s="59"/>
      <c r="CW335" s="59"/>
      <c r="CX335" s="59"/>
      <c r="CY335" s="59"/>
      <c r="CZ335" s="59"/>
      <c r="DA335" s="59"/>
      <c r="DB335" s="59"/>
      <c r="DC335" s="59"/>
      <c r="DD335" s="59"/>
      <c r="DE335" s="59"/>
      <c r="DF335" s="59"/>
      <c r="DG335" s="59"/>
      <c r="DH335" s="101"/>
      <c r="DI335" s="95"/>
      <c r="DJ335" s="59"/>
      <c r="DK335" s="59"/>
      <c r="DL335" s="59"/>
      <c r="DM335" s="59"/>
      <c r="DN335" s="59"/>
      <c r="DO335" s="59"/>
      <c r="DP335" s="59"/>
      <c r="DQ335" s="59"/>
      <c r="DR335" s="59"/>
      <c r="DS335" s="59"/>
      <c r="DT335" s="59"/>
      <c r="DU335" s="59"/>
      <c r="DV335" s="59"/>
      <c r="DW335" s="59"/>
      <c r="DX335" s="59"/>
      <c r="DY335" s="59"/>
      <c r="DZ335" s="59"/>
      <c r="EA335" s="59"/>
      <c r="EB335" s="59"/>
      <c r="EC335" s="59"/>
      <c r="ED335" s="59"/>
      <c r="EE335" s="59"/>
      <c r="EF335" s="59"/>
      <c r="EG335" s="59"/>
      <c r="EH335" s="59"/>
      <c r="EI335" s="59"/>
      <c r="EJ335" s="59"/>
      <c r="EK335" s="59"/>
      <c r="EL335" s="59"/>
      <c r="EM335" s="59"/>
      <c r="EN335" s="59"/>
      <c r="EO335" s="59"/>
      <c r="EP335" s="59"/>
      <c r="EQ335" s="59"/>
      <c r="ER335" s="59"/>
      <c r="ES335" s="59"/>
      <c r="ET335" s="59"/>
      <c r="EU335" s="59"/>
      <c r="EV335" s="59"/>
      <c r="EW335" s="59"/>
      <c r="EX335" s="59"/>
      <c r="EY335" s="59"/>
      <c r="EZ335" s="59"/>
      <c r="FA335" s="59"/>
      <c r="FB335" s="59"/>
      <c r="FC335" s="59"/>
      <c r="FD335" s="59"/>
      <c r="FE335" s="59"/>
      <c r="FF335" s="96"/>
    </row>
    <row r="336" spans="3:162">
      <c r="C336" s="1911"/>
      <c r="D336" s="1912"/>
      <c r="E336" s="1912"/>
      <c r="F336" s="1912"/>
      <c r="G336" s="1913"/>
      <c r="H336" s="95"/>
      <c r="I336" s="59"/>
      <c r="J336" s="59"/>
      <c r="K336" s="59"/>
      <c r="L336" s="59"/>
      <c r="M336" s="59"/>
      <c r="N336" s="59"/>
      <c r="O336" s="59"/>
      <c r="P336" s="59"/>
      <c r="Q336" s="59"/>
      <c r="R336" s="59"/>
      <c r="S336" s="59"/>
      <c r="T336" s="59"/>
      <c r="U336" s="59"/>
      <c r="V336" s="59"/>
      <c r="W336" s="59"/>
      <c r="X336" s="59"/>
      <c r="Y336" s="59"/>
      <c r="Z336" s="59"/>
      <c r="AA336" s="59"/>
      <c r="AB336" s="59"/>
      <c r="AC336" s="59"/>
      <c r="AD336" s="59"/>
      <c r="AE336" s="59"/>
      <c r="AF336" s="59"/>
      <c r="AG336" s="59"/>
      <c r="AH336" s="59"/>
      <c r="AI336" s="59"/>
      <c r="AJ336" s="59"/>
      <c r="AK336" s="59"/>
      <c r="AL336" s="59"/>
      <c r="AM336" s="59"/>
      <c r="AN336" s="59"/>
      <c r="AO336" s="59"/>
      <c r="AP336" s="59"/>
      <c r="AQ336" s="59"/>
      <c r="AR336" s="59"/>
      <c r="AS336" s="101"/>
      <c r="AT336" s="59"/>
      <c r="AU336" s="59"/>
      <c r="AV336" s="59"/>
      <c r="AW336" s="59"/>
      <c r="AX336" s="59"/>
      <c r="AY336" s="59"/>
      <c r="AZ336" s="59"/>
      <c r="BA336" s="59"/>
      <c r="BB336" s="59"/>
      <c r="BC336" s="59"/>
      <c r="BD336" s="59"/>
      <c r="BE336" s="59"/>
      <c r="BF336" s="59"/>
      <c r="BG336" s="59"/>
      <c r="BH336" s="59"/>
      <c r="BI336" s="59"/>
      <c r="BJ336" s="59"/>
      <c r="BK336" s="59"/>
      <c r="BL336" s="59"/>
      <c r="BM336" s="59"/>
      <c r="BN336" s="59"/>
      <c r="BO336" s="59"/>
      <c r="BP336" s="59"/>
      <c r="BQ336" s="59"/>
      <c r="BR336" s="59"/>
      <c r="BS336" s="59"/>
      <c r="BT336" s="59"/>
      <c r="BU336" s="59"/>
      <c r="BV336" s="59"/>
      <c r="BW336" s="95"/>
      <c r="BX336" s="59"/>
      <c r="BY336" s="59"/>
      <c r="BZ336" s="59"/>
      <c r="CA336" s="59"/>
      <c r="CB336" s="59"/>
      <c r="CC336" s="59"/>
      <c r="CD336" s="59"/>
      <c r="CE336" s="59"/>
      <c r="CF336" s="59"/>
      <c r="CG336" s="59"/>
      <c r="CH336" s="59"/>
      <c r="CI336" s="59"/>
      <c r="CJ336" s="59"/>
      <c r="CK336" s="59"/>
      <c r="CL336" s="59"/>
      <c r="CM336" s="59"/>
      <c r="CN336" s="59"/>
      <c r="CO336" s="59"/>
      <c r="CP336" s="59"/>
      <c r="CQ336" s="59"/>
      <c r="CR336" s="59"/>
      <c r="CS336" s="59"/>
      <c r="CT336" s="59"/>
      <c r="CU336" s="59"/>
      <c r="CV336" s="59"/>
      <c r="CW336" s="59"/>
      <c r="CX336" s="59"/>
      <c r="CY336" s="59"/>
      <c r="CZ336" s="59"/>
      <c r="DA336" s="59"/>
      <c r="DB336" s="59"/>
      <c r="DC336" s="59"/>
      <c r="DD336" s="59"/>
      <c r="DE336" s="59"/>
      <c r="DF336" s="59"/>
      <c r="DG336" s="59"/>
      <c r="DH336" s="101"/>
      <c r="DI336" s="95"/>
      <c r="DJ336" s="59"/>
      <c r="DK336" s="59"/>
      <c r="DL336" s="59"/>
      <c r="DM336" s="59"/>
      <c r="DN336" s="59"/>
      <c r="DO336" s="59"/>
      <c r="DP336" s="59"/>
      <c r="DQ336" s="59"/>
      <c r="DR336" s="59"/>
      <c r="DS336" s="59"/>
      <c r="DT336" s="59"/>
      <c r="DU336" s="59"/>
      <c r="DV336" s="59"/>
      <c r="DW336" s="59"/>
      <c r="DX336" s="59"/>
      <c r="DY336" s="59"/>
      <c r="DZ336" s="59"/>
      <c r="EA336" s="59"/>
      <c r="EB336" s="59"/>
      <c r="EC336" s="59"/>
      <c r="ED336" s="59"/>
      <c r="EE336" s="59"/>
      <c r="EF336" s="59"/>
      <c r="EG336" s="59"/>
      <c r="EH336" s="59"/>
      <c r="EI336" s="59"/>
      <c r="EJ336" s="59"/>
      <c r="EK336" s="59"/>
      <c r="EL336" s="59"/>
      <c r="EM336" s="59"/>
      <c r="EN336" s="59"/>
      <c r="EO336" s="59"/>
      <c r="EP336" s="59"/>
      <c r="EQ336" s="59"/>
      <c r="ER336" s="59"/>
      <c r="ES336" s="59"/>
      <c r="ET336" s="59"/>
      <c r="EU336" s="59"/>
      <c r="EV336" s="59"/>
      <c r="EW336" s="59"/>
      <c r="EX336" s="59"/>
      <c r="EY336" s="59"/>
      <c r="EZ336" s="59"/>
      <c r="FA336" s="59"/>
      <c r="FB336" s="59"/>
      <c r="FC336" s="59"/>
      <c r="FD336" s="59"/>
      <c r="FE336" s="59"/>
      <c r="FF336" s="96"/>
    </row>
    <row r="337" spans="3:162">
      <c r="C337" s="1911"/>
      <c r="D337" s="1912"/>
      <c r="E337" s="1912"/>
      <c r="F337" s="1912"/>
      <c r="G337" s="1913"/>
      <c r="H337" s="95"/>
      <c r="I337" s="59"/>
      <c r="J337" s="59"/>
      <c r="K337" s="59"/>
      <c r="L337" s="59"/>
      <c r="M337" s="59"/>
      <c r="N337" s="59"/>
      <c r="O337" s="59"/>
      <c r="P337" s="59"/>
      <c r="Q337" s="59"/>
      <c r="R337" s="59"/>
      <c r="S337" s="59"/>
      <c r="T337" s="59"/>
      <c r="U337" s="59"/>
      <c r="V337" s="59"/>
      <c r="W337" s="59"/>
      <c r="X337" s="59"/>
      <c r="Y337" s="59"/>
      <c r="Z337" s="59"/>
      <c r="AA337" s="59"/>
      <c r="AB337" s="59"/>
      <c r="AC337" s="59"/>
      <c r="AD337" s="59"/>
      <c r="AE337" s="59"/>
      <c r="AF337" s="59"/>
      <c r="AG337" s="59"/>
      <c r="AH337" s="59"/>
      <c r="AI337" s="59"/>
      <c r="AJ337" s="59"/>
      <c r="AK337" s="59"/>
      <c r="AL337" s="59"/>
      <c r="AM337" s="59"/>
      <c r="AN337" s="59"/>
      <c r="AO337" s="59"/>
      <c r="AP337" s="59"/>
      <c r="AQ337" s="59"/>
      <c r="AR337" s="59"/>
      <c r="AS337" s="101"/>
      <c r="AT337" s="59"/>
      <c r="AU337" s="59"/>
      <c r="AV337" s="59"/>
      <c r="AW337" s="59"/>
      <c r="AX337" s="59"/>
      <c r="AY337" s="59"/>
      <c r="AZ337" s="59"/>
      <c r="BA337" s="59"/>
      <c r="BB337" s="59"/>
      <c r="BC337" s="59"/>
      <c r="BD337" s="59"/>
      <c r="BE337" s="59"/>
      <c r="BF337" s="59"/>
      <c r="BG337" s="59"/>
      <c r="BH337" s="59"/>
      <c r="BI337" s="59"/>
      <c r="BJ337" s="59"/>
      <c r="BK337" s="59"/>
      <c r="BL337" s="59"/>
      <c r="BM337" s="59"/>
      <c r="BN337" s="59"/>
      <c r="BO337" s="59"/>
      <c r="BP337" s="59"/>
      <c r="BQ337" s="59"/>
      <c r="BR337" s="59"/>
      <c r="BS337" s="59"/>
      <c r="BT337" s="59"/>
      <c r="BU337" s="59"/>
      <c r="BV337" s="59"/>
      <c r="BW337" s="95"/>
      <c r="BX337" s="59"/>
      <c r="BY337" s="59"/>
      <c r="BZ337" s="59"/>
      <c r="CA337" s="59"/>
      <c r="CB337" s="59"/>
      <c r="CC337" s="59"/>
      <c r="CD337" s="59"/>
      <c r="CE337" s="59"/>
      <c r="CF337" s="59"/>
      <c r="CG337" s="59"/>
      <c r="CH337" s="59"/>
      <c r="CI337" s="59"/>
      <c r="CJ337" s="59"/>
      <c r="CK337" s="59"/>
      <c r="CL337" s="59"/>
      <c r="CM337" s="59"/>
      <c r="CN337" s="59"/>
      <c r="CO337" s="59"/>
      <c r="CP337" s="59"/>
      <c r="CQ337" s="59"/>
      <c r="CR337" s="59"/>
      <c r="CS337" s="59"/>
      <c r="CT337" s="59"/>
      <c r="CU337" s="59"/>
      <c r="CV337" s="59"/>
      <c r="CW337" s="59"/>
      <c r="CX337" s="59"/>
      <c r="CY337" s="59"/>
      <c r="CZ337" s="59"/>
      <c r="DA337" s="59"/>
      <c r="DB337" s="59"/>
      <c r="DC337" s="59"/>
      <c r="DD337" s="59"/>
      <c r="DE337" s="59"/>
      <c r="DF337" s="59"/>
      <c r="DG337" s="59"/>
      <c r="DH337" s="101"/>
      <c r="DI337" s="95"/>
      <c r="DJ337" s="59"/>
      <c r="DK337" s="59"/>
      <c r="DL337" s="59"/>
      <c r="DM337" s="59"/>
      <c r="DN337" s="59"/>
      <c r="DO337" s="59"/>
      <c r="DP337" s="59"/>
      <c r="DQ337" s="59"/>
      <c r="DR337" s="59"/>
      <c r="DS337" s="59"/>
      <c r="DT337" s="59"/>
      <c r="DU337" s="59"/>
      <c r="DV337" s="59"/>
      <c r="DW337" s="59"/>
      <c r="DX337" s="59"/>
      <c r="DY337" s="59"/>
      <c r="DZ337" s="59"/>
      <c r="EA337" s="59"/>
      <c r="EB337" s="59"/>
      <c r="EC337" s="59"/>
      <c r="ED337" s="59"/>
      <c r="EE337" s="59"/>
      <c r="EF337" s="59"/>
      <c r="EG337" s="59"/>
      <c r="EH337" s="59"/>
      <c r="EI337" s="59"/>
      <c r="EJ337" s="59"/>
      <c r="EK337" s="59"/>
      <c r="EL337" s="59"/>
      <c r="EM337" s="59"/>
      <c r="EN337" s="59"/>
      <c r="EO337" s="59"/>
      <c r="EP337" s="59"/>
      <c r="EQ337" s="59"/>
      <c r="ER337" s="59"/>
      <c r="ES337" s="59"/>
      <c r="ET337" s="59"/>
      <c r="EU337" s="59"/>
      <c r="EV337" s="59"/>
      <c r="EW337" s="59"/>
      <c r="EX337" s="59"/>
      <c r="EY337" s="59"/>
      <c r="EZ337" s="59"/>
      <c r="FA337" s="59"/>
      <c r="FB337" s="59"/>
      <c r="FC337" s="59"/>
      <c r="FD337" s="59"/>
      <c r="FE337" s="59"/>
      <c r="FF337" s="96"/>
    </row>
    <row r="338" spans="3:162">
      <c r="C338" s="1911"/>
      <c r="D338" s="1912"/>
      <c r="E338" s="1912"/>
      <c r="F338" s="1912"/>
      <c r="G338" s="1913"/>
      <c r="H338" s="95"/>
      <c r="I338" s="59"/>
      <c r="J338" s="59"/>
      <c r="K338" s="59"/>
      <c r="L338" s="59"/>
      <c r="M338" s="59"/>
      <c r="N338" s="59"/>
      <c r="O338" s="59"/>
      <c r="P338" s="59"/>
      <c r="Q338" s="59"/>
      <c r="R338" s="59"/>
      <c r="S338" s="59"/>
      <c r="T338" s="59"/>
      <c r="U338" s="59"/>
      <c r="V338" s="59"/>
      <c r="W338" s="59"/>
      <c r="X338" s="59"/>
      <c r="Y338" s="59"/>
      <c r="Z338" s="59"/>
      <c r="AA338" s="59"/>
      <c r="AB338" s="59"/>
      <c r="AC338" s="59"/>
      <c r="AD338" s="59"/>
      <c r="AE338" s="59"/>
      <c r="AF338" s="59"/>
      <c r="AG338" s="59"/>
      <c r="AH338" s="59"/>
      <c r="AI338" s="59"/>
      <c r="AJ338" s="59"/>
      <c r="AK338" s="59"/>
      <c r="AL338" s="59"/>
      <c r="AM338" s="59"/>
      <c r="AN338" s="59"/>
      <c r="AO338" s="59"/>
      <c r="AP338" s="59"/>
      <c r="AQ338" s="59"/>
      <c r="AR338" s="59"/>
      <c r="AS338" s="101"/>
      <c r="AT338" s="59"/>
      <c r="AU338" s="59"/>
      <c r="AV338" s="59"/>
      <c r="AW338" s="59"/>
      <c r="AX338" s="59"/>
      <c r="AY338" s="59"/>
      <c r="AZ338" s="59"/>
      <c r="BA338" s="59"/>
      <c r="BB338" s="59"/>
      <c r="BC338" s="59"/>
      <c r="BD338" s="59"/>
      <c r="BE338" s="59"/>
      <c r="BF338" s="59"/>
      <c r="BG338" s="59"/>
      <c r="BH338" s="59"/>
      <c r="BI338" s="59"/>
      <c r="BJ338" s="59"/>
      <c r="BK338" s="59"/>
      <c r="BL338" s="59"/>
      <c r="BM338" s="59"/>
      <c r="BN338" s="59"/>
      <c r="BO338" s="59"/>
      <c r="BP338" s="59"/>
      <c r="BQ338" s="59"/>
      <c r="BR338" s="59"/>
      <c r="BS338" s="59"/>
      <c r="BT338" s="59"/>
      <c r="BU338" s="59"/>
      <c r="BV338" s="59"/>
      <c r="BW338" s="95"/>
      <c r="BX338" s="59"/>
      <c r="BY338" s="59"/>
      <c r="BZ338" s="59"/>
      <c r="CA338" s="59"/>
      <c r="CB338" s="59"/>
      <c r="CC338" s="59"/>
      <c r="CD338" s="59"/>
      <c r="CE338" s="59"/>
      <c r="CF338" s="59"/>
      <c r="CG338" s="59"/>
      <c r="CH338" s="59"/>
      <c r="CI338" s="59"/>
      <c r="CJ338" s="59"/>
      <c r="CK338" s="59"/>
      <c r="CL338" s="59"/>
      <c r="CM338" s="59"/>
      <c r="CN338" s="59"/>
      <c r="CO338" s="59"/>
      <c r="CP338" s="59"/>
      <c r="CQ338" s="59"/>
      <c r="CR338" s="59"/>
      <c r="CS338" s="59"/>
      <c r="CT338" s="59"/>
      <c r="CU338" s="59"/>
      <c r="CV338" s="59"/>
      <c r="CW338" s="59"/>
      <c r="CX338" s="59"/>
      <c r="CY338" s="59"/>
      <c r="CZ338" s="59"/>
      <c r="DA338" s="59"/>
      <c r="DB338" s="59"/>
      <c r="DC338" s="59"/>
      <c r="DD338" s="59"/>
      <c r="DE338" s="59"/>
      <c r="DF338" s="59"/>
      <c r="DG338" s="59"/>
      <c r="DH338" s="101"/>
      <c r="DI338" s="95"/>
      <c r="DJ338" s="59"/>
      <c r="DK338" s="59"/>
      <c r="DL338" s="59"/>
      <c r="DM338" s="59"/>
      <c r="DN338" s="59"/>
      <c r="DO338" s="59"/>
      <c r="DP338" s="59"/>
      <c r="DQ338" s="59"/>
      <c r="DR338" s="59"/>
      <c r="DS338" s="59"/>
      <c r="DT338" s="59"/>
      <c r="DU338" s="59"/>
      <c r="DV338" s="59"/>
      <c r="DW338" s="59"/>
      <c r="DX338" s="59"/>
      <c r="DY338" s="59"/>
      <c r="DZ338" s="59"/>
      <c r="EA338" s="59"/>
      <c r="EB338" s="59"/>
      <c r="EC338" s="59"/>
      <c r="ED338" s="59"/>
      <c r="EE338" s="59"/>
      <c r="EF338" s="59"/>
      <c r="EG338" s="59"/>
      <c r="EH338" s="59"/>
      <c r="EI338" s="59"/>
      <c r="EJ338" s="59"/>
      <c r="EK338" s="59"/>
      <c r="EL338" s="59"/>
      <c r="EM338" s="59"/>
      <c r="EN338" s="59"/>
      <c r="EO338" s="59"/>
      <c r="EP338" s="59"/>
      <c r="EQ338" s="59"/>
      <c r="ER338" s="59"/>
      <c r="ES338" s="59"/>
      <c r="ET338" s="59"/>
      <c r="EU338" s="59"/>
      <c r="EV338" s="59"/>
      <c r="EW338" s="59"/>
      <c r="EX338" s="59"/>
      <c r="EY338" s="59"/>
      <c r="EZ338" s="59"/>
      <c r="FA338" s="59"/>
      <c r="FB338" s="59"/>
      <c r="FC338" s="59"/>
      <c r="FD338" s="59"/>
      <c r="FE338" s="59"/>
      <c r="FF338" s="96"/>
    </row>
    <row r="339" spans="3:162">
      <c r="C339" s="1911"/>
      <c r="D339" s="1912"/>
      <c r="E339" s="1912"/>
      <c r="F339" s="1912"/>
      <c r="G339" s="1913"/>
      <c r="H339" s="95"/>
      <c r="I339" s="59"/>
      <c r="J339" s="59"/>
      <c r="K339" s="59"/>
      <c r="L339" s="59"/>
      <c r="M339" s="59"/>
      <c r="N339" s="59"/>
      <c r="O339" s="59"/>
      <c r="P339" s="59"/>
      <c r="Q339" s="59"/>
      <c r="R339" s="59"/>
      <c r="S339" s="59"/>
      <c r="T339" s="59"/>
      <c r="U339" s="59"/>
      <c r="V339" s="59"/>
      <c r="W339" s="59"/>
      <c r="X339" s="59"/>
      <c r="Y339" s="59"/>
      <c r="Z339" s="59"/>
      <c r="AA339" s="59"/>
      <c r="AB339" s="59"/>
      <c r="AC339" s="59"/>
      <c r="AD339" s="59"/>
      <c r="AE339" s="59"/>
      <c r="AF339" s="59"/>
      <c r="AG339" s="59"/>
      <c r="AH339" s="59"/>
      <c r="AI339" s="59"/>
      <c r="AJ339" s="59"/>
      <c r="AK339" s="59"/>
      <c r="AL339" s="59"/>
      <c r="AM339" s="59"/>
      <c r="AN339" s="59"/>
      <c r="AO339" s="59"/>
      <c r="AP339" s="59"/>
      <c r="AQ339" s="59"/>
      <c r="AR339" s="59"/>
      <c r="AS339" s="101"/>
      <c r="AT339" s="59"/>
      <c r="AU339" s="59"/>
      <c r="AV339" s="59"/>
      <c r="AW339" s="59"/>
      <c r="AX339" s="59"/>
      <c r="AY339" s="59"/>
      <c r="AZ339" s="59"/>
      <c r="BA339" s="59"/>
      <c r="BB339" s="59"/>
      <c r="BC339" s="59"/>
      <c r="BD339" s="59"/>
      <c r="BE339" s="59"/>
      <c r="BF339" s="59"/>
      <c r="BG339" s="59"/>
      <c r="BH339" s="59"/>
      <c r="BI339" s="59"/>
      <c r="BJ339" s="59"/>
      <c r="BK339" s="59"/>
      <c r="BL339" s="59"/>
      <c r="BM339" s="59"/>
      <c r="BN339" s="59"/>
      <c r="BO339" s="59"/>
      <c r="BP339" s="59"/>
      <c r="BQ339" s="59"/>
      <c r="BR339" s="59"/>
      <c r="BS339" s="59"/>
      <c r="BT339" s="59"/>
      <c r="BU339" s="59"/>
      <c r="BV339" s="59"/>
      <c r="BW339" s="95"/>
      <c r="BX339" s="59"/>
      <c r="BY339" s="59"/>
      <c r="BZ339" s="59"/>
      <c r="CA339" s="59"/>
      <c r="CB339" s="59"/>
      <c r="CC339" s="59"/>
      <c r="CD339" s="59"/>
      <c r="CE339" s="59"/>
      <c r="CF339" s="59"/>
      <c r="CG339" s="59"/>
      <c r="CH339" s="59"/>
      <c r="CI339" s="59"/>
      <c r="CJ339" s="59"/>
      <c r="CK339" s="59"/>
      <c r="CL339" s="59"/>
      <c r="CM339" s="59"/>
      <c r="CN339" s="59"/>
      <c r="CO339" s="59"/>
      <c r="CP339" s="59"/>
      <c r="CQ339" s="59"/>
      <c r="CR339" s="59"/>
      <c r="CS339" s="59"/>
      <c r="CT339" s="59"/>
      <c r="CU339" s="59"/>
      <c r="CV339" s="59"/>
      <c r="CW339" s="59"/>
      <c r="CX339" s="59"/>
      <c r="CY339" s="59"/>
      <c r="CZ339" s="59"/>
      <c r="DA339" s="59"/>
      <c r="DB339" s="59"/>
      <c r="DC339" s="59"/>
      <c r="DD339" s="59"/>
      <c r="DE339" s="59"/>
      <c r="DF339" s="59"/>
      <c r="DG339" s="59"/>
      <c r="DH339" s="101"/>
      <c r="DI339" s="95"/>
      <c r="DJ339" s="59"/>
      <c r="DK339" s="59"/>
      <c r="DL339" s="59"/>
      <c r="DM339" s="59"/>
      <c r="DN339" s="59"/>
      <c r="DO339" s="59"/>
      <c r="DP339" s="59"/>
      <c r="DQ339" s="59"/>
      <c r="DR339" s="59"/>
      <c r="DS339" s="59"/>
      <c r="DT339" s="59"/>
      <c r="DU339" s="59"/>
      <c r="DV339" s="59"/>
      <c r="DW339" s="59"/>
      <c r="DX339" s="59"/>
      <c r="DY339" s="59"/>
      <c r="DZ339" s="59"/>
      <c r="EA339" s="59"/>
      <c r="EB339" s="59"/>
      <c r="EC339" s="59"/>
      <c r="ED339" s="59"/>
      <c r="EE339" s="59"/>
      <c r="EF339" s="59"/>
      <c r="EG339" s="59"/>
      <c r="EH339" s="59"/>
      <c r="EI339" s="59"/>
      <c r="EJ339" s="59"/>
      <c r="EK339" s="59"/>
      <c r="EL339" s="59"/>
      <c r="EM339" s="59"/>
      <c r="EN339" s="59"/>
      <c r="EO339" s="59"/>
      <c r="EP339" s="59"/>
      <c r="EQ339" s="59"/>
      <c r="ER339" s="59"/>
      <c r="ES339" s="59"/>
      <c r="ET339" s="59"/>
      <c r="EU339" s="59"/>
      <c r="EV339" s="59"/>
      <c r="EW339" s="59"/>
      <c r="EX339" s="59"/>
      <c r="EY339" s="59"/>
      <c r="EZ339" s="59"/>
      <c r="FA339" s="59"/>
      <c r="FB339" s="59"/>
      <c r="FC339" s="59"/>
      <c r="FD339" s="59"/>
      <c r="FE339" s="59"/>
      <c r="FF339" s="96"/>
    </row>
    <row r="340" spans="3:162">
      <c r="C340" s="1911"/>
      <c r="D340" s="1912"/>
      <c r="E340" s="1912"/>
      <c r="F340" s="1912"/>
      <c r="G340" s="1913"/>
      <c r="H340" s="95"/>
      <c r="I340" s="59"/>
      <c r="J340" s="59"/>
      <c r="K340" s="59"/>
      <c r="L340" s="59"/>
      <c r="M340" s="59"/>
      <c r="N340" s="59"/>
      <c r="O340" s="59"/>
      <c r="P340" s="59"/>
      <c r="Q340" s="59"/>
      <c r="R340" s="59"/>
      <c r="S340" s="59"/>
      <c r="T340" s="59"/>
      <c r="U340" s="59"/>
      <c r="V340" s="59"/>
      <c r="W340" s="59"/>
      <c r="X340" s="59"/>
      <c r="Y340" s="59"/>
      <c r="Z340" s="59"/>
      <c r="AA340" s="59"/>
      <c r="AB340" s="59"/>
      <c r="AC340" s="59"/>
      <c r="AD340" s="59"/>
      <c r="AE340" s="59"/>
      <c r="AF340" s="59"/>
      <c r="AG340" s="59"/>
      <c r="AH340" s="59"/>
      <c r="AI340" s="59"/>
      <c r="AJ340" s="59"/>
      <c r="AK340" s="59"/>
      <c r="AL340" s="59"/>
      <c r="AM340" s="59"/>
      <c r="AN340" s="59"/>
      <c r="AO340" s="59"/>
      <c r="AP340" s="59"/>
      <c r="AQ340" s="59"/>
      <c r="AR340" s="59"/>
      <c r="AS340" s="101"/>
      <c r="AT340" s="59"/>
      <c r="AU340" s="59"/>
      <c r="AV340" s="59"/>
      <c r="AW340" s="59"/>
      <c r="AX340" s="59"/>
      <c r="AY340" s="59"/>
      <c r="AZ340" s="59"/>
      <c r="BA340" s="59"/>
      <c r="BB340" s="59"/>
      <c r="BC340" s="59"/>
      <c r="BD340" s="59"/>
      <c r="BE340" s="59"/>
      <c r="BF340" s="59"/>
      <c r="BG340" s="59"/>
      <c r="BH340" s="59"/>
      <c r="BI340" s="59"/>
      <c r="BJ340" s="59"/>
      <c r="BK340" s="59"/>
      <c r="BL340" s="59"/>
      <c r="BM340" s="59"/>
      <c r="BN340" s="59"/>
      <c r="BO340" s="59"/>
      <c r="BP340" s="59"/>
      <c r="BQ340" s="59"/>
      <c r="BR340" s="59"/>
      <c r="BS340" s="59"/>
      <c r="BT340" s="59"/>
      <c r="BU340" s="59"/>
      <c r="BV340" s="59"/>
      <c r="BW340" s="95"/>
      <c r="BX340" s="59"/>
      <c r="BY340" s="59"/>
      <c r="BZ340" s="59"/>
      <c r="CA340" s="59"/>
      <c r="CB340" s="59"/>
      <c r="CC340" s="59"/>
      <c r="CD340" s="59"/>
      <c r="CE340" s="59"/>
      <c r="CF340" s="59"/>
      <c r="CG340" s="59"/>
      <c r="CH340" s="59"/>
      <c r="CI340" s="59"/>
      <c r="CJ340" s="59"/>
      <c r="CK340" s="59"/>
      <c r="CL340" s="59"/>
      <c r="CM340" s="59"/>
      <c r="CN340" s="59"/>
      <c r="CO340" s="59"/>
      <c r="CP340" s="59"/>
      <c r="CQ340" s="59"/>
      <c r="CR340" s="59"/>
      <c r="CS340" s="59"/>
      <c r="CT340" s="59"/>
      <c r="CU340" s="59"/>
      <c r="CV340" s="59"/>
      <c r="CW340" s="59"/>
      <c r="CX340" s="59"/>
      <c r="CY340" s="59"/>
      <c r="CZ340" s="59"/>
      <c r="DA340" s="59"/>
      <c r="DB340" s="59"/>
      <c r="DC340" s="59"/>
      <c r="DD340" s="59"/>
      <c r="DE340" s="59"/>
      <c r="DF340" s="59"/>
      <c r="DG340" s="59"/>
      <c r="DH340" s="101"/>
      <c r="DI340" s="95"/>
      <c r="DJ340" s="59"/>
      <c r="DK340" s="59"/>
      <c r="DL340" s="59"/>
      <c r="DM340" s="59"/>
      <c r="DN340" s="59"/>
      <c r="DO340" s="59"/>
      <c r="DP340" s="59"/>
      <c r="DQ340" s="59"/>
      <c r="DR340" s="59"/>
      <c r="DS340" s="59"/>
      <c r="DT340" s="59"/>
      <c r="DU340" s="59"/>
      <c r="DV340" s="59"/>
      <c r="DW340" s="59"/>
      <c r="DX340" s="59"/>
      <c r="DY340" s="59"/>
      <c r="DZ340" s="59"/>
      <c r="EA340" s="59"/>
      <c r="EB340" s="59"/>
      <c r="EC340" s="59"/>
      <c r="ED340" s="59"/>
      <c r="EE340" s="59"/>
      <c r="EF340" s="59"/>
      <c r="EG340" s="59"/>
      <c r="EH340" s="59"/>
      <c r="EI340" s="59"/>
      <c r="EJ340" s="59"/>
      <c r="EK340" s="59"/>
      <c r="EL340" s="59"/>
      <c r="EM340" s="59"/>
      <c r="EN340" s="59"/>
      <c r="EO340" s="59"/>
      <c r="EP340" s="59"/>
      <c r="EQ340" s="59"/>
      <c r="ER340" s="59"/>
      <c r="ES340" s="59"/>
      <c r="ET340" s="59"/>
      <c r="EU340" s="59"/>
      <c r="EV340" s="59"/>
      <c r="EW340" s="59"/>
      <c r="EX340" s="59"/>
      <c r="EY340" s="59"/>
      <c r="EZ340" s="59"/>
      <c r="FA340" s="59"/>
      <c r="FB340" s="59"/>
      <c r="FC340" s="59"/>
      <c r="FD340" s="59"/>
      <c r="FE340" s="59"/>
      <c r="FF340" s="96"/>
    </row>
    <row r="341" spans="3:162">
      <c r="C341" s="1911"/>
      <c r="D341" s="1912"/>
      <c r="E341" s="1912"/>
      <c r="F341" s="1912"/>
      <c r="G341" s="1913"/>
      <c r="H341" s="95"/>
      <c r="I341" s="59"/>
      <c r="J341" s="59"/>
      <c r="K341" s="59"/>
      <c r="L341" s="59"/>
      <c r="M341" s="59"/>
      <c r="N341" s="59"/>
      <c r="O341" s="59"/>
      <c r="P341" s="59"/>
      <c r="Q341" s="59"/>
      <c r="R341" s="59"/>
      <c r="S341" s="59"/>
      <c r="T341" s="59"/>
      <c r="U341" s="59"/>
      <c r="V341" s="59"/>
      <c r="W341" s="59"/>
      <c r="X341" s="59"/>
      <c r="Y341" s="59"/>
      <c r="Z341" s="59"/>
      <c r="AA341" s="59"/>
      <c r="AB341" s="59"/>
      <c r="AC341" s="59"/>
      <c r="AD341" s="59"/>
      <c r="AE341" s="59"/>
      <c r="AF341" s="59"/>
      <c r="AG341" s="59"/>
      <c r="AH341" s="59"/>
      <c r="AI341" s="59"/>
      <c r="AJ341" s="59"/>
      <c r="AK341" s="59"/>
      <c r="AL341" s="59"/>
      <c r="AM341" s="59"/>
      <c r="AN341" s="59"/>
      <c r="AO341" s="59"/>
      <c r="AP341" s="59"/>
      <c r="AQ341" s="59"/>
      <c r="AR341" s="59"/>
      <c r="AS341" s="101"/>
      <c r="AT341" s="59"/>
      <c r="AU341" s="59"/>
      <c r="AV341" s="59"/>
      <c r="AW341" s="59"/>
      <c r="AX341" s="59"/>
      <c r="AY341" s="59"/>
      <c r="AZ341" s="59"/>
      <c r="BA341" s="59"/>
      <c r="BB341" s="59"/>
      <c r="BC341" s="59"/>
      <c r="BD341" s="59"/>
      <c r="BE341" s="59"/>
      <c r="BF341" s="59"/>
      <c r="BG341" s="59"/>
      <c r="BH341" s="59"/>
      <c r="BI341" s="59"/>
      <c r="BJ341" s="59"/>
      <c r="BK341" s="59"/>
      <c r="BL341" s="59"/>
      <c r="BM341" s="59"/>
      <c r="BN341" s="59"/>
      <c r="BO341" s="59"/>
      <c r="BP341" s="59"/>
      <c r="BQ341" s="59"/>
      <c r="BR341" s="59"/>
      <c r="BS341" s="59"/>
      <c r="BT341" s="59"/>
      <c r="BU341" s="59"/>
      <c r="BV341" s="59"/>
      <c r="BW341" s="95"/>
      <c r="BX341" s="59"/>
      <c r="BY341" s="59"/>
      <c r="BZ341" s="59"/>
      <c r="CA341" s="59"/>
      <c r="CB341" s="59"/>
      <c r="CC341" s="59"/>
      <c r="CD341" s="59"/>
      <c r="CE341" s="59"/>
      <c r="CF341" s="59"/>
      <c r="CG341" s="59"/>
      <c r="CH341" s="59"/>
      <c r="CI341" s="59"/>
      <c r="CJ341" s="59"/>
      <c r="CK341" s="59"/>
      <c r="CL341" s="59"/>
      <c r="CM341" s="59"/>
      <c r="CN341" s="59"/>
      <c r="CO341" s="59"/>
      <c r="CP341" s="59"/>
      <c r="CQ341" s="59"/>
      <c r="CR341" s="59"/>
      <c r="CS341" s="59"/>
      <c r="CT341" s="59"/>
      <c r="CU341" s="59"/>
      <c r="CV341" s="59"/>
      <c r="CW341" s="59"/>
      <c r="CX341" s="59"/>
      <c r="CY341" s="59"/>
      <c r="CZ341" s="59"/>
      <c r="DA341" s="59"/>
      <c r="DB341" s="59"/>
      <c r="DC341" s="59"/>
      <c r="DD341" s="59"/>
      <c r="DE341" s="59"/>
      <c r="DF341" s="59"/>
      <c r="DG341" s="59"/>
      <c r="DH341" s="101"/>
      <c r="DI341" s="95"/>
      <c r="DJ341" s="59"/>
      <c r="DK341" s="59"/>
      <c r="DL341" s="59"/>
      <c r="DM341" s="59"/>
      <c r="DN341" s="59"/>
      <c r="DO341" s="59"/>
      <c r="DP341" s="59"/>
      <c r="DQ341" s="59"/>
      <c r="DR341" s="59"/>
      <c r="DS341" s="59"/>
      <c r="DT341" s="59"/>
      <c r="DU341" s="59"/>
      <c r="DV341" s="59"/>
      <c r="DW341" s="59"/>
      <c r="DX341" s="59"/>
      <c r="DY341" s="59"/>
      <c r="DZ341" s="59"/>
      <c r="EA341" s="59"/>
      <c r="EB341" s="59"/>
      <c r="EC341" s="59"/>
      <c r="ED341" s="59"/>
      <c r="EE341" s="59"/>
      <c r="EF341" s="59"/>
      <c r="EG341" s="59"/>
      <c r="EH341" s="59"/>
      <c r="EI341" s="59"/>
      <c r="EJ341" s="59"/>
      <c r="EK341" s="59"/>
      <c r="EL341" s="59"/>
      <c r="EM341" s="59"/>
      <c r="EN341" s="59"/>
      <c r="EO341" s="59"/>
      <c r="EP341" s="59"/>
      <c r="EQ341" s="59"/>
      <c r="ER341" s="59"/>
      <c r="ES341" s="59"/>
      <c r="ET341" s="59"/>
      <c r="EU341" s="59"/>
      <c r="EV341" s="59"/>
      <c r="EW341" s="59"/>
      <c r="EX341" s="59"/>
      <c r="EY341" s="59"/>
      <c r="EZ341" s="59"/>
      <c r="FA341" s="59"/>
      <c r="FB341" s="59"/>
      <c r="FC341" s="59"/>
      <c r="FD341" s="59"/>
      <c r="FE341" s="59"/>
      <c r="FF341" s="96"/>
    </row>
    <row r="342" spans="3:162">
      <c r="C342" s="1911"/>
      <c r="D342" s="1912"/>
      <c r="E342" s="1912"/>
      <c r="F342" s="1912"/>
      <c r="G342" s="1913"/>
      <c r="H342" s="95"/>
      <c r="I342" s="59"/>
      <c r="J342" s="59"/>
      <c r="K342" s="59"/>
      <c r="L342" s="59"/>
      <c r="M342" s="59"/>
      <c r="N342" s="59"/>
      <c r="O342" s="59"/>
      <c r="P342" s="59"/>
      <c r="Q342" s="59"/>
      <c r="R342" s="59"/>
      <c r="S342" s="59"/>
      <c r="T342" s="59"/>
      <c r="U342" s="59"/>
      <c r="V342" s="59"/>
      <c r="W342" s="59"/>
      <c r="X342" s="59"/>
      <c r="Y342" s="59"/>
      <c r="Z342" s="59"/>
      <c r="AA342" s="59"/>
      <c r="AB342" s="59"/>
      <c r="AC342" s="59"/>
      <c r="AD342" s="59"/>
      <c r="AE342" s="59"/>
      <c r="AF342" s="59"/>
      <c r="AG342" s="59"/>
      <c r="AH342" s="59"/>
      <c r="AI342" s="59"/>
      <c r="AJ342" s="59"/>
      <c r="AK342" s="59"/>
      <c r="AL342" s="59"/>
      <c r="AM342" s="59"/>
      <c r="AN342" s="59"/>
      <c r="AO342" s="59"/>
      <c r="AP342" s="59"/>
      <c r="AQ342" s="59"/>
      <c r="AR342" s="59"/>
      <c r="AS342" s="101"/>
      <c r="AT342" s="59"/>
      <c r="AU342" s="59"/>
      <c r="AV342" s="59"/>
      <c r="AW342" s="59"/>
      <c r="AX342" s="59"/>
      <c r="AY342" s="59"/>
      <c r="AZ342" s="59"/>
      <c r="BA342" s="59"/>
      <c r="BB342" s="59"/>
      <c r="BC342" s="59"/>
      <c r="BD342" s="59"/>
      <c r="BE342" s="59"/>
      <c r="BF342" s="59"/>
      <c r="BG342" s="59"/>
      <c r="BH342" s="59"/>
      <c r="BI342" s="59"/>
      <c r="BJ342" s="59"/>
      <c r="BK342" s="59"/>
      <c r="BL342" s="59"/>
      <c r="BM342" s="59"/>
      <c r="BN342" s="59"/>
      <c r="BO342" s="59"/>
      <c r="BP342" s="59"/>
      <c r="BQ342" s="59"/>
      <c r="BR342" s="59"/>
      <c r="BS342" s="59"/>
      <c r="BT342" s="59"/>
      <c r="BU342" s="59"/>
      <c r="BV342" s="59"/>
      <c r="BW342" s="95"/>
      <c r="BX342" s="59"/>
      <c r="BY342" s="59"/>
      <c r="BZ342" s="59"/>
      <c r="CA342" s="59"/>
      <c r="CB342" s="59"/>
      <c r="CC342" s="59"/>
      <c r="CD342" s="59"/>
      <c r="CE342" s="59"/>
      <c r="CF342" s="59"/>
      <c r="CG342" s="59"/>
      <c r="CH342" s="59"/>
      <c r="CI342" s="59"/>
      <c r="CJ342" s="59"/>
      <c r="CK342" s="59"/>
      <c r="CL342" s="59"/>
      <c r="CM342" s="59"/>
      <c r="CN342" s="59"/>
      <c r="CO342" s="59"/>
      <c r="CP342" s="59"/>
      <c r="CQ342" s="59"/>
      <c r="CR342" s="59"/>
      <c r="CS342" s="59"/>
      <c r="CT342" s="59"/>
      <c r="CU342" s="59"/>
      <c r="CV342" s="59"/>
      <c r="CW342" s="59"/>
      <c r="CX342" s="59"/>
      <c r="CY342" s="59"/>
      <c r="CZ342" s="59"/>
      <c r="DA342" s="59"/>
      <c r="DB342" s="59"/>
      <c r="DC342" s="59"/>
      <c r="DD342" s="59"/>
      <c r="DE342" s="59"/>
      <c r="DF342" s="59"/>
      <c r="DG342" s="59"/>
      <c r="DH342" s="101"/>
      <c r="DI342" s="95"/>
      <c r="DJ342" s="59"/>
      <c r="DK342" s="59"/>
      <c r="DL342" s="59"/>
      <c r="DM342" s="59"/>
      <c r="DN342" s="59"/>
      <c r="DO342" s="59"/>
      <c r="DP342" s="59"/>
      <c r="DQ342" s="59"/>
      <c r="DR342" s="59"/>
      <c r="DS342" s="59"/>
      <c r="DT342" s="59"/>
      <c r="DU342" s="59"/>
      <c r="DV342" s="59"/>
      <c r="DW342" s="59"/>
      <c r="DX342" s="59"/>
      <c r="DY342" s="59"/>
      <c r="DZ342" s="59"/>
      <c r="EA342" s="59"/>
      <c r="EB342" s="59"/>
      <c r="EC342" s="59"/>
      <c r="ED342" s="59"/>
      <c r="EE342" s="59"/>
      <c r="EF342" s="59"/>
      <c r="EG342" s="59"/>
      <c r="EH342" s="59"/>
      <c r="EI342" s="59"/>
      <c r="EJ342" s="59"/>
      <c r="EK342" s="59"/>
      <c r="EL342" s="59"/>
      <c r="EM342" s="59"/>
      <c r="EN342" s="59"/>
      <c r="EO342" s="59"/>
      <c r="EP342" s="59"/>
      <c r="EQ342" s="59"/>
      <c r="ER342" s="59"/>
      <c r="ES342" s="59"/>
      <c r="ET342" s="59"/>
      <c r="EU342" s="59"/>
      <c r="EV342" s="59"/>
      <c r="EW342" s="59"/>
      <c r="EX342" s="59"/>
      <c r="EY342" s="59"/>
      <c r="EZ342" s="59"/>
      <c r="FA342" s="59"/>
      <c r="FB342" s="59"/>
      <c r="FC342" s="59"/>
      <c r="FD342" s="59"/>
      <c r="FE342" s="59"/>
      <c r="FF342" s="96"/>
    </row>
    <row r="343" spans="3:162">
      <c r="C343" s="1911"/>
      <c r="D343" s="1912"/>
      <c r="E343" s="1912"/>
      <c r="F343" s="1912"/>
      <c r="G343" s="1913"/>
      <c r="H343" s="95"/>
      <c r="I343" s="59"/>
      <c r="J343" s="59"/>
      <c r="K343" s="59"/>
      <c r="L343" s="59"/>
      <c r="M343" s="59"/>
      <c r="N343" s="59"/>
      <c r="O343" s="59"/>
      <c r="P343" s="59"/>
      <c r="Q343" s="59"/>
      <c r="R343" s="59"/>
      <c r="S343" s="59"/>
      <c r="T343" s="59"/>
      <c r="U343" s="59"/>
      <c r="V343" s="59"/>
      <c r="W343" s="59"/>
      <c r="X343" s="59"/>
      <c r="Y343" s="59"/>
      <c r="Z343" s="59"/>
      <c r="AA343" s="59"/>
      <c r="AB343" s="59"/>
      <c r="AC343" s="59"/>
      <c r="AD343" s="59"/>
      <c r="AE343" s="59"/>
      <c r="AF343" s="59"/>
      <c r="AG343" s="59"/>
      <c r="AH343" s="59"/>
      <c r="AI343" s="59"/>
      <c r="AJ343" s="59"/>
      <c r="AK343" s="59"/>
      <c r="AL343" s="59"/>
      <c r="AM343" s="59"/>
      <c r="AN343" s="59"/>
      <c r="AO343" s="59"/>
      <c r="AP343" s="59"/>
      <c r="AQ343" s="59"/>
      <c r="AR343" s="59"/>
      <c r="AS343" s="101"/>
      <c r="AT343" s="59"/>
      <c r="AU343" s="59"/>
      <c r="AV343" s="59"/>
      <c r="AW343" s="59"/>
      <c r="AX343" s="59"/>
      <c r="AY343" s="59"/>
      <c r="AZ343" s="59"/>
      <c r="BA343" s="59"/>
      <c r="BB343" s="59"/>
      <c r="BC343" s="59"/>
      <c r="BD343" s="59"/>
      <c r="BE343" s="59"/>
      <c r="BF343" s="59"/>
      <c r="BG343" s="59"/>
      <c r="BH343" s="59"/>
      <c r="BI343" s="59"/>
      <c r="BJ343" s="59"/>
      <c r="BK343" s="59"/>
      <c r="BL343" s="59"/>
      <c r="BM343" s="59"/>
      <c r="BN343" s="59"/>
      <c r="BO343" s="59"/>
      <c r="BP343" s="59"/>
      <c r="BQ343" s="59"/>
      <c r="BR343" s="59"/>
      <c r="BS343" s="59"/>
      <c r="BT343" s="59"/>
      <c r="BU343" s="59"/>
      <c r="BV343" s="59"/>
      <c r="BW343" s="95"/>
      <c r="BX343" s="59"/>
      <c r="BY343" s="59"/>
      <c r="BZ343" s="59"/>
      <c r="CA343" s="59"/>
      <c r="CB343" s="59"/>
      <c r="CC343" s="59"/>
      <c r="CD343" s="59"/>
      <c r="CE343" s="59"/>
      <c r="CF343" s="59"/>
      <c r="CG343" s="59"/>
      <c r="CH343" s="59"/>
      <c r="CI343" s="59"/>
      <c r="CJ343" s="59"/>
      <c r="CK343" s="59"/>
      <c r="CL343" s="59"/>
      <c r="CM343" s="59"/>
      <c r="CN343" s="59"/>
      <c r="CO343" s="59"/>
      <c r="CP343" s="59"/>
      <c r="CQ343" s="59"/>
      <c r="CR343" s="59"/>
      <c r="CS343" s="59"/>
      <c r="CT343" s="59"/>
      <c r="CU343" s="59"/>
      <c r="CV343" s="59"/>
      <c r="CW343" s="59"/>
      <c r="CX343" s="59"/>
      <c r="CY343" s="59"/>
      <c r="CZ343" s="59"/>
      <c r="DA343" s="59"/>
      <c r="DB343" s="59"/>
      <c r="DC343" s="59"/>
      <c r="DD343" s="59"/>
      <c r="DE343" s="59"/>
      <c r="DF343" s="59"/>
      <c r="DG343" s="59"/>
      <c r="DH343" s="101"/>
      <c r="DI343" s="95"/>
      <c r="DJ343" s="59"/>
      <c r="DK343" s="59"/>
      <c r="DL343" s="59"/>
      <c r="DM343" s="59"/>
      <c r="DN343" s="59"/>
      <c r="DO343" s="59"/>
      <c r="DP343" s="59"/>
      <c r="DQ343" s="59"/>
      <c r="DR343" s="59"/>
      <c r="DS343" s="59"/>
      <c r="DT343" s="59"/>
      <c r="DU343" s="59"/>
      <c r="DV343" s="59"/>
      <c r="DW343" s="59"/>
      <c r="DX343" s="59"/>
      <c r="DY343" s="59"/>
      <c r="DZ343" s="59"/>
      <c r="EA343" s="59"/>
      <c r="EB343" s="59"/>
      <c r="EC343" s="59"/>
      <c r="ED343" s="59"/>
      <c r="EE343" s="59"/>
      <c r="EF343" s="59"/>
      <c r="EG343" s="59"/>
      <c r="EH343" s="59"/>
      <c r="EI343" s="59"/>
      <c r="EJ343" s="59"/>
      <c r="EK343" s="59"/>
      <c r="EL343" s="59"/>
      <c r="EM343" s="59"/>
      <c r="EN343" s="59"/>
      <c r="EO343" s="59"/>
      <c r="EP343" s="59"/>
      <c r="EQ343" s="59"/>
      <c r="ER343" s="59"/>
      <c r="ES343" s="59"/>
      <c r="ET343" s="59"/>
      <c r="EU343" s="59"/>
      <c r="EV343" s="59"/>
      <c r="EW343" s="59"/>
      <c r="EX343" s="59"/>
      <c r="EY343" s="59"/>
      <c r="EZ343" s="59"/>
      <c r="FA343" s="59"/>
      <c r="FB343" s="59"/>
      <c r="FC343" s="59"/>
      <c r="FD343" s="59"/>
      <c r="FE343" s="59"/>
      <c r="FF343" s="96"/>
    </row>
    <row r="344" spans="3:162">
      <c r="C344" s="1911"/>
      <c r="D344" s="1912"/>
      <c r="E344" s="1912"/>
      <c r="F344" s="1912"/>
      <c r="G344" s="1913"/>
      <c r="H344" s="95"/>
      <c r="I344" s="59"/>
      <c r="J344" s="59"/>
      <c r="K344" s="59"/>
      <c r="L344" s="59"/>
      <c r="M344" s="59"/>
      <c r="N344" s="59"/>
      <c r="O344" s="59"/>
      <c r="P344" s="59"/>
      <c r="Q344" s="59"/>
      <c r="R344" s="59"/>
      <c r="S344" s="59"/>
      <c r="T344" s="59"/>
      <c r="U344" s="59"/>
      <c r="V344" s="59"/>
      <c r="W344" s="59"/>
      <c r="X344" s="59"/>
      <c r="Y344" s="59"/>
      <c r="Z344" s="59"/>
      <c r="AA344" s="59"/>
      <c r="AB344" s="59"/>
      <c r="AC344" s="59"/>
      <c r="AD344" s="59"/>
      <c r="AE344" s="59"/>
      <c r="AF344" s="59"/>
      <c r="AG344" s="59"/>
      <c r="AH344" s="59"/>
      <c r="AI344" s="59"/>
      <c r="AJ344" s="59"/>
      <c r="AK344" s="59"/>
      <c r="AL344" s="59"/>
      <c r="AM344" s="59"/>
      <c r="AN344" s="59"/>
      <c r="AO344" s="59"/>
      <c r="AP344" s="59"/>
      <c r="AQ344" s="59"/>
      <c r="AR344" s="59"/>
      <c r="AS344" s="101"/>
      <c r="AT344" s="59"/>
      <c r="AU344" s="59"/>
      <c r="AV344" s="59"/>
      <c r="AW344" s="59"/>
      <c r="AX344" s="59"/>
      <c r="AY344" s="59"/>
      <c r="AZ344" s="59"/>
      <c r="BA344" s="59"/>
      <c r="BB344" s="59"/>
      <c r="BC344" s="59"/>
      <c r="BD344" s="59"/>
      <c r="BE344" s="59"/>
      <c r="BF344" s="59"/>
      <c r="BG344" s="59"/>
      <c r="BH344" s="59"/>
      <c r="BI344" s="59"/>
      <c r="BJ344" s="59"/>
      <c r="BK344" s="59"/>
      <c r="BL344" s="59"/>
      <c r="BM344" s="59"/>
      <c r="BN344" s="59"/>
      <c r="BO344" s="59"/>
      <c r="BP344" s="59"/>
      <c r="BQ344" s="59"/>
      <c r="BR344" s="59"/>
      <c r="BS344" s="59"/>
      <c r="BT344" s="59"/>
      <c r="BU344" s="59"/>
      <c r="BV344" s="59"/>
      <c r="BW344" s="95"/>
      <c r="BX344" s="59"/>
      <c r="BY344" s="59"/>
      <c r="BZ344" s="59"/>
      <c r="CA344" s="59"/>
      <c r="CB344" s="59"/>
      <c r="CC344" s="59"/>
      <c r="CD344" s="59"/>
      <c r="CE344" s="59"/>
      <c r="CF344" s="59"/>
      <c r="CG344" s="59"/>
      <c r="CH344" s="59"/>
      <c r="CI344" s="59"/>
      <c r="CJ344" s="59"/>
      <c r="CK344" s="59"/>
      <c r="CL344" s="59"/>
      <c r="CM344" s="59"/>
      <c r="CN344" s="59"/>
      <c r="CO344" s="59"/>
      <c r="CP344" s="59"/>
      <c r="CQ344" s="59"/>
      <c r="CR344" s="59"/>
      <c r="CS344" s="59"/>
      <c r="CT344" s="59"/>
      <c r="CU344" s="59"/>
      <c r="CV344" s="59"/>
      <c r="CW344" s="59"/>
      <c r="CX344" s="59"/>
      <c r="CY344" s="59"/>
      <c r="CZ344" s="59"/>
      <c r="DA344" s="59"/>
      <c r="DB344" s="59"/>
      <c r="DC344" s="59"/>
      <c r="DD344" s="59"/>
      <c r="DE344" s="59"/>
      <c r="DF344" s="59"/>
      <c r="DG344" s="59"/>
      <c r="DH344" s="101"/>
      <c r="DI344" s="95"/>
      <c r="DJ344" s="59"/>
      <c r="DK344" s="59"/>
      <c r="DL344" s="59"/>
      <c r="DM344" s="59"/>
      <c r="DN344" s="59"/>
      <c r="DO344" s="59"/>
      <c r="DP344" s="59"/>
      <c r="DQ344" s="59"/>
      <c r="DR344" s="59"/>
      <c r="DS344" s="59"/>
      <c r="DT344" s="59"/>
      <c r="DU344" s="59"/>
      <c r="DV344" s="59"/>
      <c r="DW344" s="59"/>
      <c r="DX344" s="59"/>
      <c r="DY344" s="59"/>
      <c r="DZ344" s="59"/>
      <c r="EA344" s="59"/>
      <c r="EB344" s="59"/>
      <c r="EC344" s="59"/>
      <c r="ED344" s="59"/>
      <c r="EE344" s="59"/>
      <c r="EF344" s="59"/>
      <c r="EG344" s="59"/>
      <c r="EH344" s="59"/>
      <c r="EI344" s="59"/>
      <c r="EJ344" s="59"/>
      <c r="EK344" s="59"/>
      <c r="EL344" s="59"/>
      <c r="EM344" s="59"/>
      <c r="EN344" s="59"/>
      <c r="EO344" s="59"/>
      <c r="EP344" s="59"/>
      <c r="EQ344" s="59"/>
      <c r="ER344" s="59"/>
      <c r="ES344" s="59"/>
      <c r="ET344" s="59"/>
      <c r="EU344" s="59"/>
      <c r="EV344" s="59"/>
      <c r="EW344" s="59"/>
      <c r="EX344" s="59"/>
      <c r="EY344" s="59"/>
      <c r="EZ344" s="59"/>
      <c r="FA344" s="59"/>
      <c r="FB344" s="59"/>
      <c r="FC344" s="59"/>
      <c r="FD344" s="59"/>
      <c r="FE344" s="59"/>
      <c r="FF344" s="96"/>
    </row>
    <row r="345" spans="3:162">
      <c r="C345" s="1911"/>
      <c r="D345" s="1912"/>
      <c r="E345" s="1912"/>
      <c r="F345" s="1912"/>
      <c r="G345" s="1913"/>
      <c r="H345" s="95"/>
      <c r="I345" s="59"/>
      <c r="J345" s="59"/>
      <c r="K345" s="59"/>
      <c r="L345" s="59"/>
      <c r="M345" s="59"/>
      <c r="N345" s="59"/>
      <c r="O345" s="59"/>
      <c r="P345" s="59"/>
      <c r="Q345" s="59"/>
      <c r="R345" s="59"/>
      <c r="S345" s="59"/>
      <c r="T345" s="59"/>
      <c r="U345" s="59"/>
      <c r="V345" s="59"/>
      <c r="W345" s="59"/>
      <c r="X345" s="59"/>
      <c r="Y345" s="59"/>
      <c r="Z345" s="59"/>
      <c r="AA345" s="59"/>
      <c r="AB345" s="59"/>
      <c r="AC345" s="59"/>
      <c r="AD345" s="59"/>
      <c r="AE345" s="59"/>
      <c r="AF345" s="59"/>
      <c r="AG345" s="59"/>
      <c r="AH345" s="59"/>
      <c r="AI345" s="59"/>
      <c r="AJ345" s="59"/>
      <c r="AK345" s="59"/>
      <c r="AL345" s="59"/>
      <c r="AM345" s="59"/>
      <c r="AN345" s="59"/>
      <c r="AO345" s="59"/>
      <c r="AP345" s="59"/>
      <c r="AQ345" s="59"/>
      <c r="AR345" s="59"/>
      <c r="AS345" s="101"/>
      <c r="AT345" s="59"/>
      <c r="AU345" s="59"/>
      <c r="AV345" s="59"/>
      <c r="AW345" s="59"/>
      <c r="AX345" s="59"/>
      <c r="AY345" s="59"/>
      <c r="AZ345" s="59"/>
      <c r="BA345" s="59"/>
      <c r="BB345" s="59"/>
      <c r="BC345" s="59"/>
      <c r="BD345" s="59"/>
      <c r="BE345" s="59"/>
      <c r="BF345" s="59"/>
      <c r="BG345" s="59"/>
      <c r="BH345" s="59"/>
      <c r="BI345" s="59"/>
      <c r="BJ345" s="59"/>
      <c r="BK345" s="59"/>
      <c r="BL345" s="59"/>
      <c r="BM345" s="59"/>
      <c r="BN345" s="59"/>
      <c r="BO345" s="59"/>
      <c r="BP345" s="59"/>
      <c r="BQ345" s="59"/>
      <c r="BR345" s="59"/>
      <c r="BS345" s="59"/>
      <c r="BT345" s="59"/>
      <c r="BU345" s="59"/>
      <c r="BV345" s="59"/>
      <c r="BW345" s="95"/>
      <c r="BX345" s="59"/>
      <c r="BY345" s="59"/>
      <c r="BZ345" s="59"/>
      <c r="CA345" s="59"/>
      <c r="CB345" s="59"/>
      <c r="CC345" s="59"/>
      <c r="CD345" s="59"/>
      <c r="CE345" s="59"/>
      <c r="CF345" s="59"/>
      <c r="CG345" s="59"/>
      <c r="CH345" s="59"/>
      <c r="CI345" s="59"/>
      <c r="CJ345" s="59"/>
      <c r="CK345" s="59"/>
      <c r="CL345" s="59"/>
      <c r="CM345" s="59"/>
      <c r="CN345" s="59"/>
      <c r="CO345" s="59"/>
      <c r="CP345" s="59"/>
      <c r="CQ345" s="59"/>
      <c r="CR345" s="59"/>
      <c r="CS345" s="59"/>
      <c r="CT345" s="59"/>
      <c r="CU345" s="59"/>
      <c r="CV345" s="59"/>
      <c r="CW345" s="59"/>
      <c r="CX345" s="59"/>
      <c r="CY345" s="59"/>
      <c r="CZ345" s="59"/>
      <c r="DA345" s="59"/>
      <c r="DB345" s="59"/>
      <c r="DC345" s="59"/>
      <c r="DD345" s="59"/>
      <c r="DE345" s="59"/>
      <c r="DF345" s="59"/>
      <c r="DG345" s="59"/>
      <c r="DH345" s="101"/>
      <c r="DI345" s="95"/>
      <c r="DJ345" s="59"/>
      <c r="DK345" s="59"/>
      <c r="DL345" s="59"/>
      <c r="DM345" s="59"/>
      <c r="DN345" s="59"/>
      <c r="DO345" s="59"/>
      <c r="DP345" s="59"/>
      <c r="DQ345" s="59"/>
      <c r="DR345" s="59"/>
      <c r="DS345" s="59"/>
      <c r="DT345" s="59"/>
      <c r="DU345" s="59"/>
      <c r="DV345" s="59"/>
      <c r="DW345" s="59"/>
      <c r="DX345" s="59"/>
      <c r="DY345" s="59"/>
      <c r="DZ345" s="59"/>
      <c r="EA345" s="59"/>
      <c r="EB345" s="59"/>
      <c r="EC345" s="59"/>
      <c r="ED345" s="59"/>
      <c r="EE345" s="59"/>
      <c r="EF345" s="59"/>
      <c r="EG345" s="59"/>
      <c r="EH345" s="59"/>
      <c r="EI345" s="59"/>
      <c r="EJ345" s="59"/>
      <c r="EK345" s="59"/>
      <c r="EL345" s="59"/>
      <c r="EM345" s="59"/>
      <c r="EN345" s="59"/>
      <c r="EO345" s="59"/>
      <c r="EP345" s="59"/>
      <c r="EQ345" s="59"/>
      <c r="ER345" s="59"/>
      <c r="ES345" s="59"/>
      <c r="ET345" s="59"/>
      <c r="EU345" s="59"/>
      <c r="EV345" s="59"/>
      <c r="EW345" s="59"/>
      <c r="EX345" s="59"/>
      <c r="EY345" s="59"/>
      <c r="EZ345" s="59"/>
      <c r="FA345" s="59"/>
      <c r="FB345" s="59"/>
      <c r="FC345" s="59"/>
      <c r="FD345" s="59"/>
      <c r="FE345" s="59"/>
      <c r="FF345" s="96"/>
    </row>
    <row r="346" spans="3:162">
      <c r="C346" s="1911"/>
      <c r="D346" s="1912"/>
      <c r="E346" s="1912"/>
      <c r="F346" s="1912"/>
      <c r="G346" s="1913"/>
      <c r="H346" s="95"/>
      <c r="I346" s="59"/>
      <c r="J346" s="59"/>
      <c r="K346" s="59"/>
      <c r="L346" s="59"/>
      <c r="M346" s="59"/>
      <c r="N346" s="59"/>
      <c r="O346" s="59"/>
      <c r="P346" s="59"/>
      <c r="Q346" s="59"/>
      <c r="R346" s="59"/>
      <c r="S346" s="59"/>
      <c r="T346" s="59"/>
      <c r="U346" s="59"/>
      <c r="V346" s="59"/>
      <c r="W346" s="59"/>
      <c r="X346" s="59"/>
      <c r="Y346" s="59"/>
      <c r="Z346" s="59"/>
      <c r="AA346" s="59"/>
      <c r="AB346" s="59"/>
      <c r="AC346" s="59"/>
      <c r="AD346" s="59"/>
      <c r="AE346" s="59"/>
      <c r="AF346" s="59"/>
      <c r="AG346" s="59"/>
      <c r="AH346" s="59"/>
      <c r="AI346" s="59"/>
      <c r="AJ346" s="59"/>
      <c r="AK346" s="59"/>
      <c r="AL346" s="59"/>
      <c r="AM346" s="59"/>
      <c r="AN346" s="59"/>
      <c r="AO346" s="59"/>
      <c r="AP346" s="59"/>
      <c r="AQ346" s="59"/>
      <c r="AR346" s="59"/>
      <c r="AS346" s="101"/>
      <c r="AT346" s="59"/>
      <c r="AU346" s="59"/>
      <c r="AV346" s="59"/>
      <c r="AW346" s="59"/>
      <c r="AX346" s="59"/>
      <c r="AY346" s="59"/>
      <c r="AZ346" s="59"/>
      <c r="BA346" s="59"/>
      <c r="BB346" s="59"/>
      <c r="BC346" s="59"/>
      <c r="BD346" s="59"/>
      <c r="BE346" s="59"/>
      <c r="BF346" s="59"/>
      <c r="BG346" s="59"/>
      <c r="BH346" s="59"/>
      <c r="BI346" s="59"/>
      <c r="BJ346" s="59"/>
      <c r="BK346" s="59"/>
      <c r="BL346" s="59"/>
      <c r="BM346" s="59"/>
      <c r="BN346" s="59"/>
      <c r="BO346" s="59"/>
      <c r="BP346" s="59"/>
      <c r="BQ346" s="59"/>
      <c r="BR346" s="59"/>
      <c r="BS346" s="59"/>
      <c r="BT346" s="59"/>
      <c r="BU346" s="59"/>
      <c r="BV346" s="59"/>
      <c r="BW346" s="95"/>
      <c r="BX346" s="59"/>
      <c r="BY346" s="59"/>
      <c r="BZ346" s="59"/>
      <c r="CA346" s="59"/>
      <c r="CB346" s="59"/>
      <c r="CC346" s="59"/>
      <c r="CD346" s="59"/>
      <c r="CE346" s="59"/>
      <c r="CF346" s="59"/>
      <c r="CG346" s="59"/>
      <c r="CH346" s="59"/>
      <c r="CI346" s="59"/>
      <c r="CJ346" s="59"/>
      <c r="CK346" s="59"/>
      <c r="CL346" s="59"/>
      <c r="CM346" s="59"/>
      <c r="CN346" s="59"/>
      <c r="CO346" s="59"/>
      <c r="CP346" s="59"/>
      <c r="CQ346" s="59"/>
      <c r="CR346" s="59"/>
      <c r="CS346" s="59"/>
      <c r="CT346" s="59"/>
      <c r="CU346" s="59"/>
      <c r="CV346" s="59"/>
      <c r="CW346" s="59"/>
      <c r="CX346" s="59"/>
      <c r="CY346" s="59"/>
      <c r="CZ346" s="59"/>
      <c r="DA346" s="59"/>
      <c r="DB346" s="59"/>
      <c r="DC346" s="59"/>
      <c r="DD346" s="59"/>
      <c r="DE346" s="59"/>
      <c r="DF346" s="59"/>
      <c r="DG346" s="59"/>
      <c r="DH346" s="101"/>
      <c r="DI346" s="95"/>
      <c r="DJ346" s="59"/>
      <c r="DK346" s="59"/>
      <c r="DL346" s="59"/>
      <c r="DM346" s="59"/>
      <c r="DN346" s="59"/>
      <c r="DO346" s="59"/>
      <c r="DP346" s="59"/>
      <c r="DQ346" s="59"/>
      <c r="DR346" s="59"/>
      <c r="DS346" s="59"/>
      <c r="DT346" s="59"/>
      <c r="DU346" s="59"/>
      <c r="DV346" s="59"/>
      <c r="DW346" s="59"/>
      <c r="DX346" s="59"/>
      <c r="DY346" s="59"/>
      <c r="DZ346" s="59"/>
      <c r="EA346" s="59"/>
      <c r="EB346" s="59"/>
      <c r="EC346" s="59"/>
      <c r="ED346" s="59"/>
      <c r="EE346" s="59"/>
      <c r="EF346" s="59"/>
      <c r="EG346" s="59"/>
      <c r="EH346" s="59"/>
      <c r="EI346" s="59"/>
      <c r="EJ346" s="59"/>
      <c r="EK346" s="59"/>
      <c r="EL346" s="59"/>
      <c r="EM346" s="59"/>
      <c r="EN346" s="59"/>
      <c r="EO346" s="59"/>
      <c r="EP346" s="59"/>
      <c r="EQ346" s="59"/>
      <c r="ER346" s="59"/>
      <c r="ES346" s="59"/>
      <c r="ET346" s="59"/>
      <c r="EU346" s="59"/>
      <c r="EV346" s="59"/>
      <c r="EW346" s="59"/>
      <c r="EX346" s="59"/>
      <c r="EY346" s="59"/>
      <c r="EZ346" s="59"/>
      <c r="FA346" s="59"/>
      <c r="FB346" s="59"/>
      <c r="FC346" s="59"/>
      <c r="FD346" s="59"/>
      <c r="FE346" s="59"/>
      <c r="FF346" s="96"/>
    </row>
    <row r="347" spans="3:162">
      <c r="C347" s="1911"/>
      <c r="D347" s="1912"/>
      <c r="E347" s="1912"/>
      <c r="F347" s="1912"/>
      <c r="G347" s="1913"/>
      <c r="H347" s="95"/>
      <c r="I347" s="59"/>
      <c r="J347" s="59"/>
      <c r="K347" s="59"/>
      <c r="L347" s="59"/>
      <c r="M347" s="59"/>
      <c r="N347" s="59"/>
      <c r="O347" s="59"/>
      <c r="P347" s="59"/>
      <c r="Q347" s="59"/>
      <c r="R347" s="59"/>
      <c r="S347" s="59"/>
      <c r="T347" s="59"/>
      <c r="U347" s="59"/>
      <c r="V347" s="59"/>
      <c r="W347" s="59"/>
      <c r="X347" s="59"/>
      <c r="Y347" s="59"/>
      <c r="Z347" s="59"/>
      <c r="AA347" s="59"/>
      <c r="AB347" s="59"/>
      <c r="AC347" s="59"/>
      <c r="AD347" s="59"/>
      <c r="AE347" s="59"/>
      <c r="AF347" s="59"/>
      <c r="AG347" s="59"/>
      <c r="AH347" s="59"/>
      <c r="AI347" s="59"/>
      <c r="AJ347" s="59"/>
      <c r="AK347" s="59"/>
      <c r="AL347" s="59"/>
      <c r="AM347" s="59"/>
      <c r="AN347" s="59"/>
      <c r="AO347" s="59"/>
      <c r="AP347" s="59"/>
      <c r="AQ347" s="59"/>
      <c r="AR347" s="59"/>
      <c r="AS347" s="101"/>
      <c r="AT347" s="59"/>
      <c r="AU347" s="59"/>
      <c r="AV347" s="59"/>
      <c r="AW347" s="59"/>
      <c r="AX347" s="59"/>
      <c r="AY347" s="59"/>
      <c r="AZ347" s="59"/>
      <c r="BA347" s="59"/>
      <c r="BB347" s="59"/>
      <c r="BC347" s="59"/>
      <c r="BD347" s="59"/>
      <c r="BE347" s="59"/>
      <c r="BF347" s="59"/>
      <c r="BG347" s="59"/>
      <c r="BH347" s="59"/>
      <c r="BI347" s="59"/>
      <c r="BJ347" s="59"/>
      <c r="BK347" s="59"/>
      <c r="BL347" s="59"/>
      <c r="BM347" s="59"/>
      <c r="BN347" s="59"/>
      <c r="BO347" s="59"/>
      <c r="BP347" s="59"/>
      <c r="BQ347" s="59"/>
      <c r="BR347" s="59"/>
      <c r="BS347" s="59"/>
      <c r="BT347" s="59"/>
      <c r="BU347" s="59"/>
      <c r="BV347" s="59"/>
      <c r="BW347" s="95"/>
      <c r="BX347" s="59"/>
      <c r="BY347" s="59"/>
      <c r="BZ347" s="59"/>
      <c r="CA347" s="59"/>
      <c r="CB347" s="59"/>
      <c r="CC347" s="59"/>
      <c r="CD347" s="59"/>
      <c r="CE347" s="59"/>
      <c r="CF347" s="59"/>
      <c r="CG347" s="59"/>
      <c r="CH347" s="59"/>
      <c r="CI347" s="59"/>
      <c r="CJ347" s="59"/>
      <c r="CK347" s="59"/>
      <c r="CL347" s="59"/>
      <c r="CM347" s="59"/>
      <c r="CN347" s="59"/>
      <c r="CO347" s="59"/>
      <c r="CP347" s="59"/>
      <c r="CQ347" s="59"/>
      <c r="CR347" s="59"/>
      <c r="CS347" s="59"/>
      <c r="CT347" s="59"/>
      <c r="CU347" s="59"/>
      <c r="CV347" s="59"/>
      <c r="CW347" s="59"/>
      <c r="CX347" s="59"/>
      <c r="CY347" s="59"/>
      <c r="CZ347" s="59"/>
      <c r="DA347" s="59"/>
      <c r="DB347" s="59"/>
      <c r="DC347" s="59"/>
      <c r="DD347" s="59"/>
      <c r="DE347" s="59"/>
      <c r="DF347" s="59"/>
      <c r="DG347" s="59"/>
      <c r="DH347" s="101"/>
      <c r="DI347" s="95"/>
      <c r="DJ347" s="59"/>
      <c r="DK347" s="59"/>
      <c r="DL347" s="59"/>
      <c r="DM347" s="59"/>
      <c r="DN347" s="59"/>
      <c r="DO347" s="59"/>
      <c r="DP347" s="59"/>
      <c r="DQ347" s="59"/>
      <c r="DR347" s="59"/>
      <c r="DS347" s="59"/>
      <c r="DT347" s="59"/>
      <c r="DU347" s="59"/>
      <c r="DV347" s="59"/>
      <c r="DW347" s="59"/>
      <c r="DX347" s="59"/>
      <c r="DY347" s="59"/>
      <c r="DZ347" s="59"/>
      <c r="EA347" s="59"/>
      <c r="EB347" s="59"/>
      <c r="EC347" s="59"/>
      <c r="ED347" s="59"/>
      <c r="EE347" s="59"/>
      <c r="EF347" s="59"/>
      <c r="EG347" s="59"/>
      <c r="EH347" s="59"/>
      <c r="EI347" s="59"/>
      <c r="EJ347" s="59"/>
      <c r="EK347" s="59"/>
      <c r="EL347" s="59"/>
      <c r="EM347" s="59"/>
      <c r="EN347" s="59"/>
      <c r="EO347" s="59"/>
      <c r="EP347" s="59"/>
      <c r="EQ347" s="59"/>
      <c r="ER347" s="59"/>
      <c r="ES347" s="59"/>
      <c r="ET347" s="59"/>
      <c r="EU347" s="59"/>
      <c r="EV347" s="59"/>
      <c r="EW347" s="59"/>
      <c r="EX347" s="59"/>
      <c r="EY347" s="59"/>
      <c r="EZ347" s="59"/>
      <c r="FA347" s="59"/>
      <c r="FB347" s="59"/>
      <c r="FC347" s="59"/>
      <c r="FD347" s="59"/>
      <c r="FE347" s="59"/>
      <c r="FF347" s="96"/>
    </row>
    <row r="348" spans="3:162">
      <c r="C348" s="1911"/>
      <c r="D348" s="1912"/>
      <c r="E348" s="1912"/>
      <c r="F348" s="1912"/>
      <c r="G348" s="1913"/>
      <c r="H348" s="102"/>
      <c r="I348" s="103"/>
      <c r="J348" s="103"/>
      <c r="K348" s="103"/>
      <c r="L348" s="103"/>
      <c r="M348" s="103"/>
      <c r="N348" s="103"/>
      <c r="O348" s="103"/>
      <c r="P348" s="103"/>
      <c r="Q348" s="103"/>
      <c r="R348" s="103"/>
      <c r="S348" s="103"/>
      <c r="T348" s="103"/>
      <c r="U348" s="103"/>
      <c r="V348" s="103"/>
      <c r="W348" s="103"/>
      <c r="X348" s="103"/>
      <c r="Y348" s="103"/>
      <c r="Z348" s="103"/>
      <c r="AA348" s="103"/>
      <c r="AB348" s="103"/>
      <c r="AC348" s="103"/>
      <c r="AD348" s="103"/>
      <c r="AE348" s="103"/>
      <c r="AF348" s="103"/>
      <c r="AG348" s="103"/>
      <c r="AH348" s="103"/>
      <c r="AI348" s="103"/>
      <c r="AJ348" s="103"/>
      <c r="AK348" s="103"/>
      <c r="AL348" s="103"/>
      <c r="AM348" s="103"/>
      <c r="AN348" s="103"/>
      <c r="AO348" s="103"/>
      <c r="AP348" s="103"/>
      <c r="AQ348" s="103"/>
      <c r="AR348" s="103"/>
      <c r="AS348" s="105"/>
      <c r="AT348" s="59"/>
      <c r="AU348" s="59"/>
      <c r="AV348" s="59"/>
      <c r="AW348" s="59"/>
      <c r="AX348" s="59"/>
      <c r="AY348" s="59"/>
      <c r="AZ348" s="59"/>
      <c r="BA348" s="59"/>
      <c r="BB348" s="59"/>
      <c r="BC348" s="59"/>
      <c r="BD348" s="59"/>
      <c r="BE348" s="59"/>
      <c r="BF348" s="59"/>
      <c r="BG348" s="59"/>
      <c r="BH348" s="59"/>
      <c r="BI348" s="59"/>
      <c r="BJ348" s="59"/>
      <c r="BK348" s="59"/>
      <c r="BL348" s="59"/>
      <c r="BM348" s="59"/>
      <c r="BN348" s="59"/>
      <c r="BO348" s="59"/>
      <c r="BP348" s="59"/>
      <c r="BQ348" s="59"/>
      <c r="BR348" s="59"/>
      <c r="BS348" s="59"/>
      <c r="BT348" s="59"/>
      <c r="BU348" s="59"/>
      <c r="BV348" s="59"/>
      <c r="BW348" s="102"/>
      <c r="BX348" s="103"/>
      <c r="BY348" s="103"/>
      <c r="BZ348" s="103"/>
      <c r="CA348" s="103"/>
      <c r="CB348" s="103"/>
      <c r="CC348" s="103"/>
      <c r="CD348" s="103"/>
      <c r="CE348" s="103"/>
      <c r="CF348" s="103"/>
      <c r="CG348" s="103"/>
      <c r="CH348" s="103"/>
      <c r="CI348" s="103"/>
      <c r="CJ348" s="103"/>
      <c r="CK348" s="103"/>
      <c r="CL348" s="103"/>
      <c r="CM348" s="103"/>
      <c r="CN348" s="103"/>
      <c r="CO348" s="103"/>
      <c r="CP348" s="103"/>
      <c r="CQ348" s="103"/>
      <c r="CR348" s="103"/>
      <c r="CS348" s="103"/>
      <c r="CT348" s="103"/>
      <c r="CU348" s="103"/>
      <c r="CV348" s="103"/>
      <c r="CW348" s="103"/>
      <c r="CX348" s="103"/>
      <c r="CY348" s="103"/>
      <c r="CZ348" s="103"/>
      <c r="DA348" s="103"/>
      <c r="DB348" s="103"/>
      <c r="DC348" s="103"/>
      <c r="DD348" s="103"/>
      <c r="DE348" s="103"/>
      <c r="DF348" s="103"/>
      <c r="DG348" s="103"/>
      <c r="DH348" s="105"/>
      <c r="DI348" s="104"/>
      <c r="DJ348" s="97"/>
      <c r="DK348" s="97"/>
      <c r="DL348" s="97"/>
      <c r="DM348" s="97"/>
      <c r="DN348" s="97"/>
      <c r="DO348" s="97"/>
      <c r="DP348" s="97"/>
      <c r="DQ348" s="97"/>
      <c r="DR348" s="97"/>
      <c r="DS348" s="97"/>
      <c r="DT348" s="97"/>
      <c r="DU348" s="97"/>
      <c r="DV348" s="97"/>
      <c r="DW348" s="97"/>
      <c r="DX348" s="97"/>
      <c r="DY348" s="97"/>
      <c r="DZ348" s="97"/>
      <c r="EA348" s="97"/>
      <c r="EB348" s="97"/>
      <c r="EC348" s="97"/>
      <c r="ED348" s="97"/>
      <c r="EE348" s="97"/>
      <c r="EF348" s="97"/>
      <c r="EG348" s="97"/>
      <c r="EH348" s="97"/>
      <c r="EI348" s="97"/>
      <c r="EJ348" s="97"/>
      <c r="EK348" s="97"/>
      <c r="EL348" s="97"/>
      <c r="EM348" s="97"/>
      <c r="EN348" s="97"/>
      <c r="EO348" s="97"/>
      <c r="EP348" s="97"/>
      <c r="EQ348" s="97"/>
      <c r="ER348" s="97"/>
      <c r="ES348" s="97"/>
      <c r="ET348" s="97"/>
      <c r="EU348" s="97"/>
      <c r="EV348" s="97"/>
      <c r="EW348" s="97"/>
      <c r="EX348" s="97"/>
      <c r="EY348" s="97"/>
      <c r="EZ348" s="97"/>
      <c r="FA348" s="97"/>
      <c r="FB348" s="97"/>
      <c r="FC348" s="97"/>
      <c r="FD348" s="97"/>
      <c r="FE348" s="97"/>
      <c r="FF348" s="105"/>
    </row>
    <row r="349" spans="3:162" ht="15.75" customHeight="1">
      <c r="C349" s="1911"/>
      <c r="D349" s="1912"/>
      <c r="E349" s="1912"/>
      <c r="F349" s="1912"/>
      <c r="G349" s="1913"/>
      <c r="H349" s="1935" t="s">
        <v>708</v>
      </c>
      <c r="I349" s="1936"/>
      <c r="J349" s="1936"/>
      <c r="K349" s="1936"/>
      <c r="L349" s="1936"/>
      <c r="M349" s="1936"/>
      <c r="N349" s="1936"/>
      <c r="O349" s="1936"/>
      <c r="P349" s="1936"/>
      <c r="Q349" s="1936"/>
      <c r="R349" s="1936"/>
      <c r="S349" s="1936"/>
      <c r="T349" s="1936"/>
      <c r="U349" s="1936"/>
      <c r="V349" s="1936"/>
      <c r="W349" s="1936"/>
      <c r="X349" s="1936"/>
      <c r="Y349" s="1936"/>
      <c r="Z349" s="1936"/>
      <c r="AA349" s="1936"/>
      <c r="AB349" s="1936"/>
      <c r="AC349" s="1936"/>
      <c r="AD349" s="1936"/>
      <c r="AE349" s="1936"/>
      <c r="AF349" s="1936"/>
      <c r="AG349" s="1936"/>
      <c r="AH349" s="1936"/>
      <c r="AI349" s="1936"/>
      <c r="AJ349" s="1936"/>
      <c r="AK349" s="1936"/>
      <c r="AL349" s="1936"/>
      <c r="AM349" s="1936"/>
      <c r="AN349" s="1936"/>
      <c r="AO349" s="1936"/>
      <c r="AP349" s="1936"/>
      <c r="AQ349" s="1936"/>
      <c r="AR349" s="1936"/>
      <c r="AS349" s="1936"/>
      <c r="AT349" s="1936"/>
      <c r="AU349" s="1936"/>
      <c r="AV349" s="1936"/>
      <c r="AW349" s="1936"/>
      <c r="AX349" s="1936"/>
      <c r="AY349" s="1936"/>
      <c r="AZ349" s="1936"/>
      <c r="BA349" s="1936"/>
      <c r="BB349" s="1936"/>
      <c r="BC349" s="1936"/>
      <c r="BD349" s="1936"/>
      <c r="BE349" s="1936"/>
      <c r="BF349" s="1936"/>
      <c r="BG349" s="1936"/>
      <c r="BH349" s="1936"/>
      <c r="BI349" s="1936"/>
      <c r="BJ349" s="1936"/>
      <c r="BK349" s="1936"/>
      <c r="BL349" s="1936"/>
      <c r="BM349" s="1936"/>
      <c r="BN349" s="1936"/>
      <c r="BO349" s="1936"/>
      <c r="BP349" s="1936"/>
      <c r="BQ349" s="1936"/>
      <c r="BR349" s="1936"/>
      <c r="BS349" s="1936"/>
      <c r="BT349" s="1936"/>
      <c r="BU349" s="1936"/>
      <c r="BV349" s="1936"/>
      <c r="BW349" s="1936"/>
      <c r="BX349" s="1936"/>
      <c r="BY349" s="1936"/>
      <c r="BZ349" s="1936"/>
      <c r="CA349" s="1936"/>
      <c r="CB349" s="1936"/>
      <c r="CC349" s="1936"/>
      <c r="CD349" s="1936"/>
      <c r="CE349" s="1936"/>
      <c r="CF349" s="1936"/>
      <c r="CG349" s="1936"/>
      <c r="CH349" s="1936"/>
      <c r="CI349" s="1936"/>
      <c r="CJ349" s="1936"/>
      <c r="CK349" s="1936"/>
      <c r="CL349" s="1936"/>
      <c r="CM349" s="1936"/>
      <c r="CN349" s="1936"/>
      <c r="CO349" s="1936"/>
      <c r="CP349" s="1936"/>
      <c r="CQ349" s="1936"/>
      <c r="CR349" s="1936"/>
      <c r="CS349" s="1936"/>
      <c r="CT349" s="1936"/>
      <c r="CU349" s="1936"/>
      <c r="CV349" s="1936"/>
      <c r="CW349" s="1936"/>
      <c r="CX349" s="1936"/>
      <c r="CY349" s="1936"/>
      <c r="CZ349" s="1936"/>
      <c r="DA349" s="1936"/>
      <c r="DB349" s="1936"/>
      <c r="DC349" s="1936"/>
      <c r="DD349" s="1936"/>
      <c r="DE349" s="1936"/>
      <c r="DF349" s="1936"/>
      <c r="DG349" s="1936"/>
      <c r="DH349" s="1936"/>
      <c r="DI349" s="1936"/>
      <c r="DJ349" s="1936"/>
      <c r="DK349" s="1936"/>
      <c r="DL349" s="1936"/>
      <c r="DM349" s="1936"/>
      <c r="DN349" s="1936"/>
      <c r="DO349" s="1936"/>
      <c r="DP349" s="1936"/>
      <c r="DQ349" s="1936"/>
      <c r="DR349" s="1936"/>
      <c r="DS349" s="1936"/>
      <c r="DT349" s="1936"/>
      <c r="DU349" s="1936"/>
      <c r="DV349" s="1936"/>
      <c r="DW349" s="1936"/>
      <c r="DX349" s="1936"/>
      <c r="DY349" s="1936"/>
      <c r="DZ349" s="1936"/>
      <c r="EA349" s="1936"/>
      <c r="EB349" s="1936"/>
      <c r="EC349" s="1936"/>
      <c r="ED349" s="1936"/>
      <c r="EE349" s="1936"/>
      <c r="EF349" s="1936"/>
      <c r="EG349" s="1936"/>
      <c r="EH349" s="1936"/>
      <c r="EI349" s="1936"/>
      <c r="EJ349" s="1936"/>
      <c r="EK349" s="1936"/>
      <c r="EL349" s="1936"/>
      <c r="EM349" s="1936"/>
      <c r="EN349" s="1936"/>
      <c r="EO349" s="1936"/>
      <c r="EP349" s="1936"/>
      <c r="EQ349" s="1936"/>
      <c r="ER349" s="1936"/>
      <c r="ES349" s="1936"/>
      <c r="ET349" s="1936"/>
      <c r="EU349" s="1936"/>
      <c r="EV349" s="1936"/>
      <c r="EW349" s="1936"/>
      <c r="EX349" s="1936"/>
      <c r="EY349" s="1936"/>
      <c r="EZ349" s="1936"/>
      <c r="FA349" s="1936"/>
      <c r="FB349" s="1936"/>
      <c r="FC349" s="1936"/>
      <c r="FD349" s="1936"/>
      <c r="FE349" s="1936"/>
      <c r="FF349" s="1937"/>
    </row>
    <row r="350" spans="3:162" ht="12.75" customHeight="1">
      <c r="C350" s="1911"/>
      <c r="D350" s="1912"/>
      <c r="E350" s="1912"/>
      <c r="F350" s="1912"/>
      <c r="G350" s="1913"/>
      <c r="H350" s="1786"/>
      <c r="I350" s="1787"/>
      <c r="J350" s="1787"/>
      <c r="K350" s="1787"/>
      <c r="L350" s="1787"/>
      <c r="M350" s="1787"/>
      <c r="N350" s="1787"/>
      <c r="O350" s="1787"/>
      <c r="P350" s="1787"/>
      <c r="Q350" s="1787"/>
      <c r="R350" s="1787"/>
      <c r="S350" s="1787"/>
      <c r="T350" s="1787"/>
      <c r="U350" s="1787"/>
      <c r="V350" s="1787"/>
      <c r="W350" s="1787"/>
      <c r="X350" s="1787"/>
      <c r="Y350" s="1787"/>
      <c r="Z350" s="1787"/>
      <c r="AA350" s="1787"/>
      <c r="AB350" s="1787"/>
      <c r="AC350" s="1787"/>
      <c r="AD350" s="1787"/>
      <c r="AE350" s="1787"/>
      <c r="AF350" s="1787"/>
      <c r="AG350" s="1787"/>
      <c r="AH350" s="1787"/>
      <c r="AI350" s="1787"/>
      <c r="AJ350" s="1787"/>
      <c r="AK350" s="1787"/>
      <c r="AL350" s="1787"/>
      <c r="AM350" s="1787"/>
      <c r="AN350" s="1787"/>
      <c r="AO350" s="1787"/>
      <c r="AP350" s="1787"/>
      <c r="AQ350" s="1787"/>
      <c r="AR350" s="1787"/>
      <c r="AS350" s="1787"/>
      <c r="AT350" s="1787"/>
      <c r="AU350" s="1787"/>
      <c r="AV350" s="1787"/>
      <c r="AW350" s="1787"/>
      <c r="AX350" s="1787"/>
      <c r="AY350" s="1787"/>
      <c r="AZ350" s="1787"/>
      <c r="BA350" s="1787"/>
      <c r="BB350" s="1787"/>
      <c r="BC350" s="1787"/>
      <c r="BD350" s="1787"/>
      <c r="BE350" s="1787"/>
      <c r="BF350" s="1787"/>
      <c r="BG350" s="1787"/>
      <c r="BH350" s="1787"/>
      <c r="BI350" s="1787"/>
      <c r="BJ350" s="1787"/>
      <c r="BK350" s="1787"/>
      <c r="BL350" s="1787"/>
      <c r="BM350" s="1787"/>
      <c r="BN350" s="1787"/>
      <c r="BO350" s="1787"/>
      <c r="BP350" s="1787"/>
      <c r="BQ350" s="1787"/>
      <c r="BR350" s="1787"/>
      <c r="BS350" s="1787"/>
      <c r="BT350" s="1787"/>
      <c r="BU350" s="1787"/>
      <c r="BV350" s="1787"/>
      <c r="BW350" s="1787"/>
      <c r="BX350" s="1787"/>
      <c r="BY350" s="1787"/>
      <c r="BZ350" s="1787"/>
      <c r="CA350" s="1787"/>
      <c r="CB350" s="1787"/>
      <c r="CC350" s="1787"/>
      <c r="CD350" s="1787"/>
      <c r="CE350" s="1787"/>
      <c r="CF350" s="1787"/>
      <c r="CG350" s="1787"/>
      <c r="CH350" s="1787"/>
      <c r="CI350" s="1787"/>
      <c r="CJ350" s="1787"/>
      <c r="CK350" s="1787"/>
      <c r="CL350" s="1787"/>
      <c r="CM350" s="1787"/>
      <c r="CN350" s="1787"/>
      <c r="CO350" s="1787"/>
      <c r="CP350" s="1787"/>
      <c r="CQ350" s="1787"/>
      <c r="CR350" s="1787"/>
      <c r="CS350" s="1787"/>
      <c r="CT350" s="1787"/>
      <c r="CU350" s="1787"/>
      <c r="CV350" s="1787"/>
      <c r="CW350" s="1787"/>
      <c r="CX350" s="1787"/>
      <c r="CY350" s="1787"/>
      <c r="CZ350" s="1787"/>
      <c r="DA350" s="1787"/>
      <c r="DB350" s="1787"/>
      <c r="DC350" s="1787"/>
      <c r="DD350" s="1787"/>
      <c r="DE350" s="1787"/>
      <c r="DF350" s="1787"/>
      <c r="DG350" s="1787"/>
      <c r="DH350" s="1787"/>
      <c r="DI350" s="1787"/>
      <c r="DJ350" s="1787"/>
      <c r="DK350" s="1787"/>
      <c r="DL350" s="1787"/>
      <c r="DM350" s="1787"/>
      <c r="DN350" s="1787"/>
      <c r="DO350" s="1787"/>
      <c r="DP350" s="1787"/>
      <c r="DQ350" s="1787"/>
      <c r="DR350" s="1787"/>
      <c r="DS350" s="1787"/>
      <c r="DT350" s="1787"/>
      <c r="DU350" s="1787"/>
      <c r="DV350" s="1787"/>
      <c r="DW350" s="1787"/>
      <c r="DX350" s="1787"/>
      <c r="DY350" s="1787"/>
      <c r="DZ350" s="1787"/>
      <c r="EA350" s="1787"/>
      <c r="EB350" s="1787"/>
      <c r="EC350" s="1787"/>
      <c r="ED350" s="1787"/>
      <c r="EE350" s="1787"/>
      <c r="EF350" s="1787"/>
      <c r="EG350" s="1787"/>
      <c r="EH350" s="1787"/>
      <c r="EI350" s="1787"/>
      <c r="EJ350" s="1787"/>
      <c r="EK350" s="1787"/>
      <c r="EL350" s="1787"/>
      <c r="EM350" s="1787"/>
      <c r="EN350" s="1787"/>
      <c r="EO350" s="1787"/>
      <c r="EP350" s="1787"/>
      <c r="EQ350" s="1787"/>
      <c r="ER350" s="1787"/>
      <c r="ES350" s="1787"/>
      <c r="ET350" s="1787"/>
      <c r="EU350" s="1787"/>
      <c r="EV350" s="1787"/>
      <c r="EW350" s="1787"/>
      <c r="EX350" s="1787"/>
      <c r="EY350" s="1787"/>
      <c r="EZ350" s="1787"/>
      <c r="FA350" s="1787"/>
      <c r="FB350" s="1787"/>
      <c r="FC350" s="1787"/>
      <c r="FD350" s="1787"/>
      <c r="FE350" s="1787"/>
      <c r="FF350" s="1788"/>
    </row>
    <row r="351" spans="3:162" ht="12.75" customHeight="1">
      <c r="C351" s="1911"/>
      <c r="D351" s="1912"/>
      <c r="E351" s="1912"/>
      <c r="F351" s="1912"/>
      <c r="G351" s="1913"/>
      <c r="H351" s="1789"/>
      <c r="I351" s="1790"/>
      <c r="J351" s="1790"/>
      <c r="K351" s="1790"/>
      <c r="L351" s="1790"/>
      <c r="M351" s="1790"/>
      <c r="N351" s="1790"/>
      <c r="O351" s="1790"/>
      <c r="P351" s="1790"/>
      <c r="Q351" s="1790"/>
      <c r="R351" s="1790"/>
      <c r="S351" s="1790"/>
      <c r="T351" s="1790"/>
      <c r="U351" s="1790"/>
      <c r="V351" s="1790"/>
      <c r="W351" s="1790"/>
      <c r="X351" s="1790"/>
      <c r="Y351" s="1790"/>
      <c r="Z351" s="1790"/>
      <c r="AA351" s="1790"/>
      <c r="AB351" s="1790"/>
      <c r="AC351" s="1790"/>
      <c r="AD351" s="1790"/>
      <c r="AE351" s="1790"/>
      <c r="AF351" s="1790"/>
      <c r="AG351" s="1790"/>
      <c r="AH351" s="1790"/>
      <c r="AI351" s="1790"/>
      <c r="AJ351" s="1790"/>
      <c r="AK351" s="1790"/>
      <c r="AL351" s="1790"/>
      <c r="AM351" s="1790"/>
      <c r="AN351" s="1790"/>
      <c r="AO351" s="1790"/>
      <c r="AP351" s="1790"/>
      <c r="AQ351" s="1790"/>
      <c r="AR351" s="1790"/>
      <c r="AS351" s="1790"/>
      <c r="AT351" s="1790"/>
      <c r="AU351" s="1790"/>
      <c r="AV351" s="1790"/>
      <c r="AW351" s="1790"/>
      <c r="AX351" s="1790"/>
      <c r="AY351" s="1790"/>
      <c r="AZ351" s="1790"/>
      <c r="BA351" s="1790"/>
      <c r="BB351" s="1790"/>
      <c r="BC351" s="1790"/>
      <c r="BD351" s="1790"/>
      <c r="BE351" s="1790"/>
      <c r="BF351" s="1790"/>
      <c r="BG351" s="1790"/>
      <c r="BH351" s="1790"/>
      <c r="BI351" s="1790"/>
      <c r="BJ351" s="1790"/>
      <c r="BK351" s="1790"/>
      <c r="BL351" s="1790"/>
      <c r="BM351" s="1790"/>
      <c r="BN351" s="1790"/>
      <c r="BO351" s="1790"/>
      <c r="BP351" s="1790"/>
      <c r="BQ351" s="1790"/>
      <c r="BR351" s="1790"/>
      <c r="BS351" s="1790"/>
      <c r="BT351" s="1790"/>
      <c r="BU351" s="1790"/>
      <c r="BV351" s="1790"/>
      <c r="BW351" s="1790"/>
      <c r="BX351" s="1790"/>
      <c r="BY351" s="1790"/>
      <c r="BZ351" s="1790"/>
      <c r="CA351" s="1790"/>
      <c r="CB351" s="1790"/>
      <c r="CC351" s="1790"/>
      <c r="CD351" s="1790"/>
      <c r="CE351" s="1790"/>
      <c r="CF351" s="1790"/>
      <c r="CG351" s="1790"/>
      <c r="CH351" s="1790"/>
      <c r="CI351" s="1790"/>
      <c r="CJ351" s="1790"/>
      <c r="CK351" s="1790"/>
      <c r="CL351" s="1790"/>
      <c r="CM351" s="1790"/>
      <c r="CN351" s="1790"/>
      <c r="CO351" s="1790"/>
      <c r="CP351" s="1790"/>
      <c r="CQ351" s="1790"/>
      <c r="CR351" s="1790"/>
      <c r="CS351" s="1790"/>
      <c r="CT351" s="1790"/>
      <c r="CU351" s="1790"/>
      <c r="CV351" s="1790"/>
      <c r="CW351" s="1790"/>
      <c r="CX351" s="1790"/>
      <c r="CY351" s="1790"/>
      <c r="CZ351" s="1790"/>
      <c r="DA351" s="1790"/>
      <c r="DB351" s="1790"/>
      <c r="DC351" s="1790"/>
      <c r="DD351" s="1790"/>
      <c r="DE351" s="1790"/>
      <c r="DF351" s="1790"/>
      <c r="DG351" s="1790"/>
      <c r="DH351" s="1790"/>
      <c r="DI351" s="1790"/>
      <c r="DJ351" s="1790"/>
      <c r="DK351" s="1790"/>
      <c r="DL351" s="1790"/>
      <c r="DM351" s="1790"/>
      <c r="DN351" s="1790"/>
      <c r="DO351" s="1790"/>
      <c r="DP351" s="1790"/>
      <c r="DQ351" s="1790"/>
      <c r="DR351" s="1790"/>
      <c r="DS351" s="1790"/>
      <c r="DT351" s="1790"/>
      <c r="DU351" s="1790"/>
      <c r="DV351" s="1790"/>
      <c r="DW351" s="1790"/>
      <c r="DX351" s="1790"/>
      <c r="DY351" s="1790"/>
      <c r="DZ351" s="1790"/>
      <c r="EA351" s="1790"/>
      <c r="EB351" s="1790"/>
      <c r="EC351" s="1790"/>
      <c r="ED351" s="1790"/>
      <c r="EE351" s="1790"/>
      <c r="EF351" s="1790"/>
      <c r="EG351" s="1790"/>
      <c r="EH351" s="1790"/>
      <c r="EI351" s="1790"/>
      <c r="EJ351" s="1790"/>
      <c r="EK351" s="1790"/>
      <c r="EL351" s="1790"/>
      <c r="EM351" s="1790"/>
      <c r="EN351" s="1790"/>
      <c r="EO351" s="1790"/>
      <c r="EP351" s="1790"/>
      <c r="EQ351" s="1790"/>
      <c r="ER351" s="1790"/>
      <c r="ES351" s="1790"/>
      <c r="ET351" s="1790"/>
      <c r="EU351" s="1790"/>
      <c r="EV351" s="1790"/>
      <c r="EW351" s="1790"/>
      <c r="EX351" s="1790"/>
      <c r="EY351" s="1790"/>
      <c r="EZ351" s="1790"/>
      <c r="FA351" s="1790"/>
      <c r="FB351" s="1790"/>
      <c r="FC351" s="1790"/>
      <c r="FD351" s="1790"/>
      <c r="FE351" s="1790"/>
      <c r="FF351" s="1791"/>
    </row>
    <row r="352" spans="3:162" ht="12.75" customHeight="1">
      <c r="C352" s="1911"/>
      <c r="D352" s="1912"/>
      <c r="E352" s="1912"/>
      <c r="F352" s="1912"/>
      <c r="G352" s="1913"/>
      <c r="H352" s="1789"/>
      <c r="I352" s="1790"/>
      <c r="J352" s="1790"/>
      <c r="K352" s="1790"/>
      <c r="L352" s="1790"/>
      <c r="M352" s="1790"/>
      <c r="N352" s="1790"/>
      <c r="O352" s="1790"/>
      <c r="P352" s="1790"/>
      <c r="Q352" s="1790"/>
      <c r="R352" s="1790"/>
      <c r="S352" s="1790"/>
      <c r="T352" s="1790"/>
      <c r="U352" s="1790"/>
      <c r="V352" s="1790"/>
      <c r="W352" s="1790"/>
      <c r="X352" s="1790"/>
      <c r="Y352" s="1790"/>
      <c r="Z352" s="1790"/>
      <c r="AA352" s="1790"/>
      <c r="AB352" s="1790"/>
      <c r="AC352" s="1790"/>
      <c r="AD352" s="1790"/>
      <c r="AE352" s="1790"/>
      <c r="AF352" s="1790"/>
      <c r="AG352" s="1790"/>
      <c r="AH352" s="1790"/>
      <c r="AI352" s="1790"/>
      <c r="AJ352" s="1790"/>
      <c r="AK352" s="1790"/>
      <c r="AL352" s="1790"/>
      <c r="AM352" s="1790"/>
      <c r="AN352" s="1790"/>
      <c r="AO352" s="1790"/>
      <c r="AP352" s="1790"/>
      <c r="AQ352" s="1790"/>
      <c r="AR352" s="1790"/>
      <c r="AS352" s="1790"/>
      <c r="AT352" s="1790"/>
      <c r="AU352" s="1790"/>
      <c r="AV352" s="1790"/>
      <c r="AW352" s="1790"/>
      <c r="AX352" s="1790"/>
      <c r="AY352" s="1790"/>
      <c r="AZ352" s="1790"/>
      <c r="BA352" s="1790"/>
      <c r="BB352" s="1790"/>
      <c r="BC352" s="1790"/>
      <c r="BD352" s="1790"/>
      <c r="BE352" s="1790"/>
      <c r="BF352" s="1790"/>
      <c r="BG352" s="1790"/>
      <c r="BH352" s="1790"/>
      <c r="BI352" s="1790"/>
      <c r="BJ352" s="1790"/>
      <c r="BK352" s="1790"/>
      <c r="BL352" s="1790"/>
      <c r="BM352" s="1790"/>
      <c r="BN352" s="1790"/>
      <c r="BO352" s="1790"/>
      <c r="BP352" s="1790"/>
      <c r="BQ352" s="1790"/>
      <c r="BR352" s="1790"/>
      <c r="BS352" s="1790"/>
      <c r="BT352" s="1790"/>
      <c r="BU352" s="1790"/>
      <c r="BV352" s="1790"/>
      <c r="BW352" s="1790"/>
      <c r="BX352" s="1790"/>
      <c r="BY352" s="1790"/>
      <c r="BZ352" s="1790"/>
      <c r="CA352" s="1790"/>
      <c r="CB352" s="1790"/>
      <c r="CC352" s="1790"/>
      <c r="CD352" s="1790"/>
      <c r="CE352" s="1790"/>
      <c r="CF352" s="1790"/>
      <c r="CG352" s="1790"/>
      <c r="CH352" s="1790"/>
      <c r="CI352" s="1790"/>
      <c r="CJ352" s="1790"/>
      <c r="CK352" s="1790"/>
      <c r="CL352" s="1790"/>
      <c r="CM352" s="1790"/>
      <c r="CN352" s="1790"/>
      <c r="CO352" s="1790"/>
      <c r="CP352" s="1790"/>
      <c r="CQ352" s="1790"/>
      <c r="CR352" s="1790"/>
      <c r="CS352" s="1790"/>
      <c r="CT352" s="1790"/>
      <c r="CU352" s="1790"/>
      <c r="CV352" s="1790"/>
      <c r="CW352" s="1790"/>
      <c r="CX352" s="1790"/>
      <c r="CY352" s="1790"/>
      <c r="CZ352" s="1790"/>
      <c r="DA352" s="1790"/>
      <c r="DB352" s="1790"/>
      <c r="DC352" s="1790"/>
      <c r="DD352" s="1790"/>
      <c r="DE352" s="1790"/>
      <c r="DF352" s="1790"/>
      <c r="DG352" s="1790"/>
      <c r="DH352" s="1790"/>
      <c r="DI352" s="1790"/>
      <c r="DJ352" s="1790"/>
      <c r="DK352" s="1790"/>
      <c r="DL352" s="1790"/>
      <c r="DM352" s="1790"/>
      <c r="DN352" s="1790"/>
      <c r="DO352" s="1790"/>
      <c r="DP352" s="1790"/>
      <c r="DQ352" s="1790"/>
      <c r="DR352" s="1790"/>
      <c r="DS352" s="1790"/>
      <c r="DT352" s="1790"/>
      <c r="DU352" s="1790"/>
      <c r="DV352" s="1790"/>
      <c r="DW352" s="1790"/>
      <c r="DX352" s="1790"/>
      <c r="DY352" s="1790"/>
      <c r="DZ352" s="1790"/>
      <c r="EA352" s="1790"/>
      <c r="EB352" s="1790"/>
      <c r="EC352" s="1790"/>
      <c r="ED352" s="1790"/>
      <c r="EE352" s="1790"/>
      <c r="EF352" s="1790"/>
      <c r="EG352" s="1790"/>
      <c r="EH352" s="1790"/>
      <c r="EI352" s="1790"/>
      <c r="EJ352" s="1790"/>
      <c r="EK352" s="1790"/>
      <c r="EL352" s="1790"/>
      <c r="EM352" s="1790"/>
      <c r="EN352" s="1790"/>
      <c r="EO352" s="1790"/>
      <c r="EP352" s="1790"/>
      <c r="EQ352" s="1790"/>
      <c r="ER352" s="1790"/>
      <c r="ES352" s="1790"/>
      <c r="ET352" s="1790"/>
      <c r="EU352" s="1790"/>
      <c r="EV352" s="1790"/>
      <c r="EW352" s="1790"/>
      <c r="EX352" s="1790"/>
      <c r="EY352" s="1790"/>
      <c r="EZ352" s="1790"/>
      <c r="FA352" s="1790"/>
      <c r="FB352" s="1790"/>
      <c r="FC352" s="1790"/>
      <c r="FD352" s="1790"/>
      <c r="FE352" s="1790"/>
      <c r="FF352" s="1791"/>
    </row>
    <row r="353" spans="3:162" ht="12.75" customHeight="1">
      <c r="C353" s="1911"/>
      <c r="D353" s="1912"/>
      <c r="E353" s="1912"/>
      <c r="F353" s="1912"/>
      <c r="G353" s="1913"/>
      <c r="H353" s="1789"/>
      <c r="I353" s="1790"/>
      <c r="J353" s="1790"/>
      <c r="K353" s="1790"/>
      <c r="L353" s="1790"/>
      <c r="M353" s="1790"/>
      <c r="N353" s="1790"/>
      <c r="O353" s="1790"/>
      <c r="P353" s="1790"/>
      <c r="Q353" s="1790"/>
      <c r="R353" s="1790"/>
      <c r="S353" s="1790"/>
      <c r="T353" s="1790"/>
      <c r="U353" s="1790"/>
      <c r="V353" s="1790"/>
      <c r="W353" s="1790"/>
      <c r="X353" s="1790"/>
      <c r="Y353" s="1790"/>
      <c r="Z353" s="1790"/>
      <c r="AA353" s="1790"/>
      <c r="AB353" s="1790"/>
      <c r="AC353" s="1790"/>
      <c r="AD353" s="1790"/>
      <c r="AE353" s="1790"/>
      <c r="AF353" s="1790"/>
      <c r="AG353" s="1790"/>
      <c r="AH353" s="1790"/>
      <c r="AI353" s="1790"/>
      <c r="AJ353" s="1790"/>
      <c r="AK353" s="1790"/>
      <c r="AL353" s="1790"/>
      <c r="AM353" s="1790"/>
      <c r="AN353" s="1790"/>
      <c r="AO353" s="1790"/>
      <c r="AP353" s="1790"/>
      <c r="AQ353" s="1790"/>
      <c r="AR353" s="1790"/>
      <c r="AS353" s="1790"/>
      <c r="AT353" s="1790"/>
      <c r="AU353" s="1790"/>
      <c r="AV353" s="1790"/>
      <c r="AW353" s="1790"/>
      <c r="AX353" s="1790"/>
      <c r="AY353" s="1790"/>
      <c r="AZ353" s="1790"/>
      <c r="BA353" s="1790"/>
      <c r="BB353" s="1790"/>
      <c r="BC353" s="1790"/>
      <c r="BD353" s="1790"/>
      <c r="BE353" s="1790"/>
      <c r="BF353" s="1790"/>
      <c r="BG353" s="1790"/>
      <c r="BH353" s="1790"/>
      <c r="BI353" s="1790"/>
      <c r="BJ353" s="1790"/>
      <c r="BK353" s="1790"/>
      <c r="BL353" s="1790"/>
      <c r="BM353" s="1790"/>
      <c r="BN353" s="1790"/>
      <c r="BO353" s="1790"/>
      <c r="BP353" s="1790"/>
      <c r="BQ353" s="1790"/>
      <c r="BR353" s="1790"/>
      <c r="BS353" s="1790"/>
      <c r="BT353" s="1790"/>
      <c r="BU353" s="1790"/>
      <c r="BV353" s="1790"/>
      <c r="BW353" s="1790"/>
      <c r="BX353" s="1790"/>
      <c r="BY353" s="1790"/>
      <c r="BZ353" s="1790"/>
      <c r="CA353" s="1790"/>
      <c r="CB353" s="1790"/>
      <c r="CC353" s="1790"/>
      <c r="CD353" s="1790"/>
      <c r="CE353" s="1790"/>
      <c r="CF353" s="1790"/>
      <c r="CG353" s="1790"/>
      <c r="CH353" s="1790"/>
      <c r="CI353" s="1790"/>
      <c r="CJ353" s="1790"/>
      <c r="CK353" s="1790"/>
      <c r="CL353" s="1790"/>
      <c r="CM353" s="1790"/>
      <c r="CN353" s="1790"/>
      <c r="CO353" s="1790"/>
      <c r="CP353" s="1790"/>
      <c r="CQ353" s="1790"/>
      <c r="CR353" s="1790"/>
      <c r="CS353" s="1790"/>
      <c r="CT353" s="1790"/>
      <c r="CU353" s="1790"/>
      <c r="CV353" s="1790"/>
      <c r="CW353" s="1790"/>
      <c r="CX353" s="1790"/>
      <c r="CY353" s="1790"/>
      <c r="CZ353" s="1790"/>
      <c r="DA353" s="1790"/>
      <c r="DB353" s="1790"/>
      <c r="DC353" s="1790"/>
      <c r="DD353" s="1790"/>
      <c r="DE353" s="1790"/>
      <c r="DF353" s="1790"/>
      <c r="DG353" s="1790"/>
      <c r="DH353" s="1790"/>
      <c r="DI353" s="1790"/>
      <c r="DJ353" s="1790"/>
      <c r="DK353" s="1790"/>
      <c r="DL353" s="1790"/>
      <c r="DM353" s="1790"/>
      <c r="DN353" s="1790"/>
      <c r="DO353" s="1790"/>
      <c r="DP353" s="1790"/>
      <c r="DQ353" s="1790"/>
      <c r="DR353" s="1790"/>
      <c r="DS353" s="1790"/>
      <c r="DT353" s="1790"/>
      <c r="DU353" s="1790"/>
      <c r="DV353" s="1790"/>
      <c r="DW353" s="1790"/>
      <c r="DX353" s="1790"/>
      <c r="DY353" s="1790"/>
      <c r="DZ353" s="1790"/>
      <c r="EA353" s="1790"/>
      <c r="EB353" s="1790"/>
      <c r="EC353" s="1790"/>
      <c r="ED353" s="1790"/>
      <c r="EE353" s="1790"/>
      <c r="EF353" s="1790"/>
      <c r="EG353" s="1790"/>
      <c r="EH353" s="1790"/>
      <c r="EI353" s="1790"/>
      <c r="EJ353" s="1790"/>
      <c r="EK353" s="1790"/>
      <c r="EL353" s="1790"/>
      <c r="EM353" s="1790"/>
      <c r="EN353" s="1790"/>
      <c r="EO353" s="1790"/>
      <c r="EP353" s="1790"/>
      <c r="EQ353" s="1790"/>
      <c r="ER353" s="1790"/>
      <c r="ES353" s="1790"/>
      <c r="ET353" s="1790"/>
      <c r="EU353" s="1790"/>
      <c r="EV353" s="1790"/>
      <c r="EW353" s="1790"/>
      <c r="EX353" s="1790"/>
      <c r="EY353" s="1790"/>
      <c r="EZ353" s="1790"/>
      <c r="FA353" s="1790"/>
      <c r="FB353" s="1790"/>
      <c r="FC353" s="1790"/>
      <c r="FD353" s="1790"/>
      <c r="FE353" s="1790"/>
      <c r="FF353" s="1791"/>
    </row>
    <row r="354" spans="3:162" ht="12.75" customHeight="1">
      <c r="C354" s="1911"/>
      <c r="D354" s="1912"/>
      <c r="E354" s="1912"/>
      <c r="F354" s="1912"/>
      <c r="G354" s="1913"/>
      <c r="H354" s="1789"/>
      <c r="I354" s="1790"/>
      <c r="J354" s="1790"/>
      <c r="K354" s="1790"/>
      <c r="L354" s="1790"/>
      <c r="M354" s="1790"/>
      <c r="N354" s="1790"/>
      <c r="O354" s="1790"/>
      <c r="P354" s="1790"/>
      <c r="Q354" s="1790"/>
      <c r="R354" s="1790"/>
      <c r="S354" s="1790"/>
      <c r="T354" s="1790"/>
      <c r="U354" s="1790"/>
      <c r="V354" s="1790"/>
      <c r="W354" s="1790"/>
      <c r="X354" s="1790"/>
      <c r="Y354" s="1790"/>
      <c r="Z354" s="1790"/>
      <c r="AA354" s="1790"/>
      <c r="AB354" s="1790"/>
      <c r="AC354" s="1790"/>
      <c r="AD354" s="1790"/>
      <c r="AE354" s="1790"/>
      <c r="AF354" s="1790"/>
      <c r="AG354" s="1790"/>
      <c r="AH354" s="1790"/>
      <c r="AI354" s="1790"/>
      <c r="AJ354" s="1790"/>
      <c r="AK354" s="1790"/>
      <c r="AL354" s="1790"/>
      <c r="AM354" s="1790"/>
      <c r="AN354" s="1790"/>
      <c r="AO354" s="1790"/>
      <c r="AP354" s="1790"/>
      <c r="AQ354" s="1790"/>
      <c r="AR354" s="1790"/>
      <c r="AS354" s="1790"/>
      <c r="AT354" s="1790"/>
      <c r="AU354" s="1790"/>
      <c r="AV354" s="1790"/>
      <c r="AW354" s="1790"/>
      <c r="AX354" s="1790"/>
      <c r="AY354" s="1790"/>
      <c r="AZ354" s="1790"/>
      <c r="BA354" s="1790"/>
      <c r="BB354" s="1790"/>
      <c r="BC354" s="1790"/>
      <c r="BD354" s="1790"/>
      <c r="BE354" s="1790"/>
      <c r="BF354" s="1790"/>
      <c r="BG354" s="1790"/>
      <c r="BH354" s="1790"/>
      <c r="BI354" s="1790"/>
      <c r="BJ354" s="1790"/>
      <c r="BK354" s="1790"/>
      <c r="BL354" s="1790"/>
      <c r="BM354" s="1790"/>
      <c r="BN354" s="1790"/>
      <c r="BO354" s="1790"/>
      <c r="BP354" s="1790"/>
      <c r="BQ354" s="1790"/>
      <c r="BR354" s="1790"/>
      <c r="BS354" s="1790"/>
      <c r="BT354" s="1790"/>
      <c r="BU354" s="1790"/>
      <c r="BV354" s="1790"/>
      <c r="BW354" s="1790"/>
      <c r="BX354" s="1790"/>
      <c r="BY354" s="1790"/>
      <c r="BZ354" s="1790"/>
      <c r="CA354" s="1790"/>
      <c r="CB354" s="1790"/>
      <c r="CC354" s="1790"/>
      <c r="CD354" s="1790"/>
      <c r="CE354" s="1790"/>
      <c r="CF354" s="1790"/>
      <c r="CG354" s="1790"/>
      <c r="CH354" s="1790"/>
      <c r="CI354" s="1790"/>
      <c r="CJ354" s="1790"/>
      <c r="CK354" s="1790"/>
      <c r="CL354" s="1790"/>
      <c r="CM354" s="1790"/>
      <c r="CN354" s="1790"/>
      <c r="CO354" s="1790"/>
      <c r="CP354" s="1790"/>
      <c r="CQ354" s="1790"/>
      <c r="CR354" s="1790"/>
      <c r="CS354" s="1790"/>
      <c r="CT354" s="1790"/>
      <c r="CU354" s="1790"/>
      <c r="CV354" s="1790"/>
      <c r="CW354" s="1790"/>
      <c r="CX354" s="1790"/>
      <c r="CY354" s="1790"/>
      <c r="CZ354" s="1790"/>
      <c r="DA354" s="1790"/>
      <c r="DB354" s="1790"/>
      <c r="DC354" s="1790"/>
      <c r="DD354" s="1790"/>
      <c r="DE354" s="1790"/>
      <c r="DF354" s="1790"/>
      <c r="DG354" s="1790"/>
      <c r="DH354" s="1790"/>
      <c r="DI354" s="1790"/>
      <c r="DJ354" s="1790"/>
      <c r="DK354" s="1790"/>
      <c r="DL354" s="1790"/>
      <c r="DM354" s="1790"/>
      <c r="DN354" s="1790"/>
      <c r="DO354" s="1790"/>
      <c r="DP354" s="1790"/>
      <c r="DQ354" s="1790"/>
      <c r="DR354" s="1790"/>
      <c r="DS354" s="1790"/>
      <c r="DT354" s="1790"/>
      <c r="DU354" s="1790"/>
      <c r="DV354" s="1790"/>
      <c r="DW354" s="1790"/>
      <c r="DX354" s="1790"/>
      <c r="DY354" s="1790"/>
      <c r="DZ354" s="1790"/>
      <c r="EA354" s="1790"/>
      <c r="EB354" s="1790"/>
      <c r="EC354" s="1790"/>
      <c r="ED354" s="1790"/>
      <c r="EE354" s="1790"/>
      <c r="EF354" s="1790"/>
      <c r="EG354" s="1790"/>
      <c r="EH354" s="1790"/>
      <c r="EI354" s="1790"/>
      <c r="EJ354" s="1790"/>
      <c r="EK354" s="1790"/>
      <c r="EL354" s="1790"/>
      <c r="EM354" s="1790"/>
      <c r="EN354" s="1790"/>
      <c r="EO354" s="1790"/>
      <c r="EP354" s="1790"/>
      <c r="EQ354" s="1790"/>
      <c r="ER354" s="1790"/>
      <c r="ES354" s="1790"/>
      <c r="ET354" s="1790"/>
      <c r="EU354" s="1790"/>
      <c r="EV354" s="1790"/>
      <c r="EW354" s="1790"/>
      <c r="EX354" s="1790"/>
      <c r="EY354" s="1790"/>
      <c r="EZ354" s="1790"/>
      <c r="FA354" s="1790"/>
      <c r="FB354" s="1790"/>
      <c r="FC354" s="1790"/>
      <c r="FD354" s="1790"/>
      <c r="FE354" s="1790"/>
      <c r="FF354" s="1791"/>
    </row>
    <row r="355" spans="3:162" ht="12.75" customHeight="1">
      <c r="C355" s="1911"/>
      <c r="D355" s="1912"/>
      <c r="E355" s="1912"/>
      <c r="F355" s="1912"/>
      <c r="G355" s="1913"/>
      <c r="H355" s="1789"/>
      <c r="I355" s="1790"/>
      <c r="J355" s="1790"/>
      <c r="K355" s="1790"/>
      <c r="L355" s="1790"/>
      <c r="M355" s="1790"/>
      <c r="N355" s="1790"/>
      <c r="O355" s="1790"/>
      <c r="P355" s="1790"/>
      <c r="Q355" s="1790"/>
      <c r="R355" s="1790"/>
      <c r="S355" s="1790"/>
      <c r="T355" s="1790"/>
      <c r="U355" s="1790"/>
      <c r="V355" s="1790"/>
      <c r="W355" s="1790"/>
      <c r="X355" s="1790"/>
      <c r="Y355" s="1790"/>
      <c r="Z355" s="1790"/>
      <c r="AA355" s="1790"/>
      <c r="AB355" s="1790"/>
      <c r="AC355" s="1790"/>
      <c r="AD355" s="1790"/>
      <c r="AE355" s="1790"/>
      <c r="AF355" s="1790"/>
      <c r="AG355" s="1790"/>
      <c r="AH355" s="1790"/>
      <c r="AI355" s="1790"/>
      <c r="AJ355" s="1790"/>
      <c r="AK355" s="1790"/>
      <c r="AL355" s="1790"/>
      <c r="AM355" s="1790"/>
      <c r="AN355" s="1790"/>
      <c r="AO355" s="1790"/>
      <c r="AP355" s="1790"/>
      <c r="AQ355" s="1790"/>
      <c r="AR355" s="1790"/>
      <c r="AS355" s="1790"/>
      <c r="AT355" s="1790"/>
      <c r="AU355" s="1790"/>
      <c r="AV355" s="1790"/>
      <c r="AW355" s="1790"/>
      <c r="AX355" s="1790"/>
      <c r="AY355" s="1790"/>
      <c r="AZ355" s="1790"/>
      <c r="BA355" s="1790"/>
      <c r="BB355" s="1790"/>
      <c r="BC355" s="1790"/>
      <c r="BD355" s="1790"/>
      <c r="BE355" s="1790"/>
      <c r="BF355" s="1790"/>
      <c r="BG355" s="1790"/>
      <c r="BH355" s="1790"/>
      <c r="BI355" s="1790"/>
      <c r="BJ355" s="1790"/>
      <c r="BK355" s="1790"/>
      <c r="BL355" s="1790"/>
      <c r="BM355" s="1790"/>
      <c r="BN355" s="1790"/>
      <c r="BO355" s="1790"/>
      <c r="BP355" s="1790"/>
      <c r="BQ355" s="1790"/>
      <c r="BR355" s="1790"/>
      <c r="BS355" s="1790"/>
      <c r="BT355" s="1790"/>
      <c r="BU355" s="1790"/>
      <c r="BV355" s="1790"/>
      <c r="BW355" s="1790"/>
      <c r="BX355" s="1790"/>
      <c r="BY355" s="1790"/>
      <c r="BZ355" s="1790"/>
      <c r="CA355" s="1790"/>
      <c r="CB355" s="1790"/>
      <c r="CC355" s="1790"/>
      <c r="CD355" s="1790"/>
      <c r="CE355" s="1790"/>
      <c r="CF355" s="1790"/>
      <c r="CG355" s="1790"/>
      <c r="CH355" s="1790"/>
      <c r="CI355" s="1790"/>
      <c r="CJ355" s="1790"/>
      <c r="CK355" s="1790"/>
      <c r="CL355" s="1790"/>
      <c r="CM355" s="1790"/>
      <c r="CN355" s="1790"/>
      <c r="CO355" s="1790"/>
      <c r="CP355" s="1790"/>
      <c r="CQ355" s="1790"/>
      <c r="CR355" s="1790"/>
      <c r="CS355" s="1790"/>
      <c r="CT355" s="1790"/>
      <c r="CU355" s="1790"/>
      <c r="CV355" s="1790"/>
      <c r="CW355" s="1790"/>
      <c r="CX355" s="1790"/>
      <c r="CY355" s="1790"/>
      <c r="CZ355" s="1790"/>
      <c r="DA355" s="1790"/>
      <c r="DB355" s="1790"/>
      <c r="DC355" s="1790"/>
      <c r="DD355" s="1790"/>
      <c r="DE355" s="1790"/>
      <c r="DF355" s="1790"/>
      <c r="DG355" s="1790"/>
      <c r="DH355" s="1790"/>
      <c r="DI355" s="1790"/>
      <c r="DJ355" s="1790"/>
      <c r="DK355" s="1790"/>
      <c r="DL355" s="1790"/>
      <c r="DM355" s="1790"/>
      <c r="DN355" s="1790"/>
      <c r="DO355" s="1790"/>
      <c r="DP355" s="1790"/>
      <c r="DQ355" s="1790"/>
      <c r="DR355" s="1790"/>
      <c r="DS355" s="1790"/>
      <c r="DT355" s="1790"/>
      <c r="DU355" s="1790"/>
      <c r="DV355" s="1790"/>
      <c r="DW355" s="1790"/>
      <c r="DX355" s="1790"/>
      <c r="DY355" s="1790"/>
      <c r="DZ355" s="1790"/>
      <c r="EA355" s="1790"/>
      <c r="EB355" s="1790"/>
      <c r="EC355" s="1790"/>
      <c r="ED355" s="1790"/>
      <c r="EE355" s="1790"/>
      <c r="EF355" s="1790"/>
      <c r="EG355" s="1790"/>
      <c r="EH355" s="1790"/>
      <c r="EI355" s="1790"/>
      <c r="EJ355" s="1790"/>
      <c r="EK355" s="1790"/>
      <c r="EL355" s="1790"/>
      <c r="EM355" s="1790"/>
      <c r="EN355" s="1790"/>
      <c r="EO355" s="1790"/>
      <c r="EP355" s="1790"/>
      <c r="EQ355" s="1790"/>
      <c r="ER355" s="1790"/>
      <c r="ES355" s="1790"/>
      <c r="ET355" s="1790"/>
      <c r="EU355" s="1790"/>
      <c r="EV355" s="1790"/>
      <c r="EW355" s="1790"/>
      <c r="EX355" s="1790"/>
      <c r="EY355" s="1790"/>
      <c r="EZ355" s="1790"/>
      <c r="FA355" s="1790"/>
      <c r="FB355" s="1790"/>
      <c r="FC355" s="1790"/>
      <c r="FD355" s="1790"/>
      <c r="FE355" s="1790"/>
      <c r="FF355" s="1791"/>
    </row>
    <row r="356" spans="3:162" ht="12.75" customHeight="1">
      <c r="C356" s="1911"/>
      <c r="D356" s="1912"/>
      <c r="E356" s="1912"/>
      <c r="F356" s="1912"/>
      <c r="G356" s="1913"/>
      <c r="H356" s="1789"/>
      <c r="I356" s="1790"/>
      <c r="J356" s="1790"/>
      <c r="K356" s="1790"/>
      <c r="L356" s="1790"/>
      <c r="M356" s="1790"/>
      <c r="N356" s="1790"/>
      <c r="O356" s="1790"/>
      <c r="P356" s="1790"/>
      <c r="Q356" s="1790"/>
      <c r="R356" s="1790"/>
      <c r="S356" s="1790"/>
      <c r="T356" s="1790"/>
      <c r="U356" s="1790"/>
      <c r="V356" s="1790"/>
      <c r="W356" s="1790"/>
      <c r="X356" s="1790"/>
      <c r="Y356" s="1790"/>
      <c r="Z356" s="1790"/>
      <c r="AA356" s="1790"/>
      <c r="AB356" s="1790"/>
      <c r="AC356" s="1790"/>
      <c r="AD356" s="1790"/>
      <c r="AE356" s="1790"/>
      <c r="AF356" s="1790"/>
      <c r="AG356" s="1790"/>
      <c r="AH356" s="1790"/>
      <c r="AI356" s="1790"/>
      <c r="AJ356" s="1790"/>
      <c r="AK356" s="1790"/>
      <c r="AL356" s="1790"/>
      <c r="AM356" s="1790"/>
      <c r="AN356" s="1790"/>
      <c r="AO356" s="1790"/>
      <c r="AP356" s="1790"/>
      <c r="AQ356" s="1790"/>
      <c r="AR356" s="1790"/>
      <c r="AS356" s="1790"/>
      <c r="AT356" s="1790"/>
      <c r="AU356" s="1790"/>
      <c r="AV356" s="1790"/>
      <c r="AW356" s="1790"/>
      <c r="AX356" s="1790"/>
      <c r="AY356" s="1790"/>
      <c r="AZ356" s="1790"/>
      <c r="BA356" s="1790"/>
      <c r="BB356" s="1790"/>
      <c r="BC356" s="1790"/>
      <c r="BD356" s="1790"/>
      <c r="BE356" s="1790"/>
      <c r="BF356" s="1790"/>
      <c r="BG356" s="1790"/>
      <c r="BH356" s="1790"/>
      <c r="BI356" s="1790"/>
      <c r="BJ356" s="1790"/>
      <c r="BK356" s="1790"/>
      <c r="BL356" s="1790"/>
      <c r="BM356" s="1790"/>
      <c r="BN356" s="1790"/>
      <c r="BO356" s="1790"/>
      <c r="BP356" s="1790"/>
      <c r="BQ356" s="1790"/>
      <c r="BR356" s="1790"/>
      <c r="BS356" s="1790"/>
      <c r="BT356" s="1790"/>
      <c r="BU356" s="1790"/>
      <c r="BV356" s="1790"/>
      <c r="BW356" s="1790"/>
      <c r="BX356" s="1790"/>
      <c r="BY356" s="1790"/>
      <c r="BZ356" s="1790"/>
      <c r="CA356" s="1790"/>
      <c r="CB356" s="1790"/>
      <c r="CC356" s="1790"/>
      <c r="CD356" s="1790"/>
      <c r="CE356" s="1790"/>
      <c r="CF356" s="1790"/>
      <c r="CG356" s="1790"/>
      <c r="CH356" s="1790"/>
      <c r="CI356" s="1790"/>
      <c r="CJ356" s="1790"/>
      <c r="CK356" s="1790"/>
      <c r="CL356" s="1790"/>
      <c r="CM356" s="1790"/>
      <c r="CN356" s="1790"/>
      <c r="CO356" s="1790"/>
      <c r="CP356" s="1790"/>
      <c r="CQ356" s="1790"/>
      <c r="CR356" s="1790"/>
      <c r="CS356" s="1790"/>
      <c r="CT356" s="1790"/>
      <c r="CU356" s="1790"/>
      <c r="CV356" s="1790"/>
      <c r="CW356" s="1790"/>
      <c r="CX356" s="1790"/>
      <c r="CY356" s="1790"/>
      <c r="CZ356" s="1790"/>
      <c r="DA356" s="1790"/>
      <c r="DB356" s="1790"/>
      <c r="DC356" s="1790"/>
      <c r="DD356" s="1790"/>
      <c r="DE356" s="1790"/>
      <c r="DF356" s="1790"/>
      <c r="DG356" s="1790"/>
      <c r="DH356" s="1790"/>
      <c r="DI356" s="1790"/>
      <c r="DJ356" s="1790"/>
      <c r="DK356" s="1790"/>
      <c r="DL356" s="1790"/>
      <c r="DM356" s="1790"/>
      <c r="DN356" s="1790"/>
      <c r="DO356" s="1790"/>
      <c r="DP356" s="1790"/>
      <c r="DQ356" s="1790"/>
      <c r="DR356" s="1790"/>
      <c r="DS356" s="1790"/>
      <c r="DT356" s="1790"/>
      <c r="DU356" s="1790"/>
      <c r="DV356" s="1790"/>
      <c r="DW356" s="1790"/>
      <c r="DX356" s="1790"/>
      <c r="DY356" s="1790"/>
      <c r="DZ356" s="1790"/>
      <c r="EA356" s="1790"/>
      <c r="EB356" s="1790"/>
      <c r="EC356" s="1790"/>
      <c r="ED356" s="1790"/>
      <c r="EE356" s="1790"/>
      <c r="EF356" s="1790"/>
      <c r="EG356" s="1790"/>
      <c r="EH356" s="1790"/>
      <c r="EI356" s="1790"/>
      <c r="EJ356" s="1790"/>
      <c r="EK356" s="1790"/>
      <c r="EL356" s="1790"/>
      <c r="EM356" s="1790"/>
      <c r="EN356" s="1790"/>
      <c r="EO356" s="1790"/>
      <c r="EP356" s="1790"/>
      <c r="EQ356" s="1790"/>
      <c r="ER356" s="1790"/>
      <c r="ES356" s="1790"/>
      <c r="ET356" s="1790"/>
      <c r="EU356" s="1790"/>
      <c r="EV356" s="1790"/>
      <c r="EW356" s="1790"/>
      <c r="EX356" s="1790"/>
      <c r="EY356" s="1790"/>
      <c r="EZ356" s="1790"/>
      <c r="FA356" s="1790"/>
      <c r="FB356" s="1790"/>
      <c r="FC356" s="1790"/>
      <c r="FD356" s="1790"/>
      <c r="FE356" s="1790"/>
      <c r="FF356" s="1791"/>
    </row>
    <row r="357" spans="3:162">
      <c r="C357" s="1911"/>
      <c r="D357" s="1912"/>
      <c r="E357" s="1912"/>
      <c r="F357" s="1912"/>
      <c r="G357" s="1913"/>
      <c r="H357" s="1792"/>
      <c r="I357" s="1793"/>
      <c r="J357" s="1793"/>
      <c r="K357" s="1793"/>
      <c r="L357" s="1793"/>
      <c r="M357" s="1793"/>
      <c r="N357" s="1793"/>
      <c r="O357" s="1793"/>
      <c r="P357" s="1793"/>
      <c r="Q357" s="1793"/>
      <c r="R357" s="1793"/>
      <c r="S357" s="1793"/>
      <c r="T357" s="1793"/>
      <c r="U357" s="1793"/>
      <c r="V357" s="1793"/>
      <c r="W357" s="1793"/>
      <c r="X357" s="1793"/>
      <c r="Y357" s="1793"/>
      <c r="Z357" s="1793"/>
      <c r="AA357" s="1793"/>
      <c r="AB357" s="1793"/>
      <c r="AC357" s="1793"/>
      <c r="AD357" s="1793"/>
      <c r="AE357" s="1793"/>
      <c r="AF357" s="1793"/>
      <c r="AG357" s="1793"/>
      <c r="AH357" s="1793"/>
      <c r="AI357" s="1793"/>
      <c r="AJ357" s="1793"/>
      <c r="AK357" s="1793"/>
      <c r="AL357" s="1793"/>
      <c r="AM357" s="1793"/>
      <c r="AN357" s="1793"/>
      <c r="AO357" s="1793"/>
      <c r="AP357" s="1793"/>
      <c r="AQ357" s="1793"/>
      <c r="AR357" s="1793"/>
      <c r="AS357" s="1793"/>
      <c r="AT357" s="1793"/>
      <c r="AU357" s="1793"/>
      <c r="AV357" s="1793"/>
      <c r="AW357" s="1793"/>
      <c r="AX357" s="1793"/>
      <c r="AY357" s="1793"/>
      <c r="AZ357" s="1793"/>
      <c r="BA357" s="1793"/>
      <c r="BB357" s="1793"/>
      <c r="BC357" s="1793"/>
      <c r="BD357" s="1793"/>
      <c r="BE357" s="1793"/>
      <c r="BF357" s="1793"/>
      <c r="BG357" s="1793"/>
      <c r="BH357" s="1793"/>
      <c r="BI357" s="1793"/>
      <c r="BJ357" s="1793"/>
      <c r="BK357" s="1793"/>
      <c r="BL357" s="1793"/>
      <c r="BM357" s="1793"/>
      <c r="BN357" s="1793"/>
      <c r="BO357" s="1793"/>
      <c r="BP357" s="1793"/>
      <c r="BQ357" s="1793"/>
      <c r="BR357" s="1793"/>
      <c r="BS357" s="1793"/>
      <c r="BT357" s="1793"/>
      <c r="BU357" s="1793"/>
      <c r="BV357" s="1793"/>
      <c r="BW357" s="1793"/>
      <c r="BX357" s="1793"/>
      <c r="BY357" s="1793"/>
      <c r="BZ357" s="1793"/>
      <c r="CA357" s="1793"/>
      <c r="CB357" s="1793"/>
      <c r="CC357" s="1793"/>
      <c r="CD357" s="1793"/>
      <c r="CE357" s="1793"/>
      <c r="CF357" s="1793"/>
      <c r="CG357" s="1793"/>
      <c r="CH357" s="1793"/>
      <c r="CI357" s="1793"/>
      <c r="CJ357" s="1793"/>
      <c r="CK357" s="1793"/>
      <c r="CL357" s="1793"/>
      <c r="CM357" s="1793"/>
      <c r="CN357" s="1793"/>
      <c r="CO357" s="1793"/>
      <c r="CP357" s="1793"/>
      <c r="CQ357" s="1793"/>
      <c r="CR357" s="1793"/>
      <c r="CS357" s="1793"/>
      <c r="CT357" s="1793"/>
      <c r="CU357" s="1793"/>
      <c r="CV357" s="1793"/>
      <c r="CW357" s="1793"/>
      <c r="CX357" s="1793"/>
      <c r="CY357" s="1793"/>
      <c r="CZ357" s="1793"/>
      <c r="DA357" s="1793"/>
      <c r="DB357" s="1793"/>
      <c r="DC357" s="1793"/>
      <c r="DD357" s="1793"/>
      <c r="DE357" s="1793"/>
      <c r="DF357" s="1793"/>
      <c r="DG357" s="1793"/>
      <c r="DH357" s="1793"/>
      <c r="DI357" s="1793"/>
      <c r="DJ357" s="1793"/>
      <c r="DK357" s="1793"/>
      <c r="DL357" s="1793"/>
      <c r="DM357" s="1793"/>
      <c r="DN357" s="1793"/>
      <c r="DO357" s="1793"/>
      <c r="DP357" s="1793"/>
      <c r="DQ357" s="1793"/>
      <c r="DR357" s="1793"/>
      <c r="DS357" s="1793"/>
      <c r="DT357" s="1793"/>
      <c r="DU357" s="1793"/>
      <c r="DV357" s="1793"/>
      <c r="DW357" s="1793"/>
      <c r="DX357" s="1793"/>
      <c r="DY357" s="1793"/>
      <c r="DZ357" s="1793"/>
      <c r="EA357" s="1793"/>
      <c r="EB357" s="1793"/>
      <c r="EC357" s="1793"/>
      <c r="ED357" s="1793"/>
      <c r="EE357" s="1793"/>
      <c r="EF357" s="1793"/>
      <c r="EG357" s="1793"/>
      <c r="EH357" s="1793"/>
      <c r="EI357" s="1793"/>
      <c r="EJ357" s="1793"/>
      <c r="EK357" s="1793"/>
      <c r="EL357" s="1793"/>
      <c r="EM357" s="1793"/>
      <c r="EN357" s="1793"/>
      <c r="EO357" s="1793"/>
      <c r="EP357" s="1793"/>
      <c r="EQ357" s="1793"/>
      <c r="ER357" s="1793"/>
      <c r="ES357" s="1793"/>
      <c r="ET357" s="1793"/>
      <c r="EU357" s="1793"/>
      <c r="EV357" s="1793"/>
      <c r="EW357" s="1793"/>
      <c r="EX357" s="1793"/>
      <c r="EY357" s="1793"/>
      <c r="EZ357" s="1793"/>
      <c r="FA357" s="1793"/>
      <c r="FB357" s="1793"/>
      <c r="FC357" s="1793"/>
      <c r="FD357" s="1793"/>
      <c r="FE357" s="1793"/>
      <c r="FF357" s="1794"/>
    </row>
    <row r="358" spans="3:162" ht="15.75" customHeight="1">
      <c r="C358" s="1911"/>
      <c r="D358" s="1912"/>
      <c r="E358" s="1912"/>
      <c r="F358" s="1912"/>
      <c r="G358" s="1913"/>
      <c r="H358" s="1935" t="s">
        <v>708</v>
      </c>
      <c r="I358" s="1936"/>
      <c r="J358" s="1936"/>
      <c r="K358" s="1936"/>
      <c r="L358" s="1936"/>
      <c r="M358" s="1936"/>
      <c r="N358" s="1936"/>
      <c r="O358" s="1936"/>
      <c r="P358" s="1936"/>
      <c r="Q358" s="1936"/>
      <c r="R358" s="1936"/>
      <c r="S358" s="1936"/>
      <c r="T358" s="1936"/>
      <c r="U358" s="1936"/>
      <c r="V358" s="1936"/>
      <c r="W358" s="1936"/>
      <c r="X358" s="1936"/>
      <c r="Y358" s="1936"/>
      <c r="Z358" s="1936"/>
      <c r="AA358" s="1936"/>
      <c r="AB358" s="1936"/>
      <c r="AC358" s="1936"/>
      <c r="AD358" s="1936"/>
      <c r="AE358" s="1936"/>
      <c r="AF358" s="1936"/>
      <c r="AG358" s="1936"/>
      <c r="AH358" s="1936"/>
      <c r="AI358" s="1936"/>
      <c r="AJ358" s="1936"/>
      <c r="AK358" s="1936"/>
      <c r="AL358" s="1936"/>
      <c r="AM358" s="1936"/>
      <c r="AN358" s="1936"/>
      <c r="AO358" s="1936"/>
      <c r="AP358" s="1936"/>
      <c r="AQ358" s="1936"/>
      <c r="AR358" s="1936"/>
      <c r="AS358" s="1936"/>
      <c r="AT358" s="1936"/>
      <c r="AU358" s="1936"/>
      <c r="AV358" s="1936"/>
      <c r="AW358" s="1936"/>
      <c r="AX358" s="1936"/>
      <c r="AY358" s="1936"/>
      <c r="AZ358" s="1936"/>
      <c r="BA358" s="1936"/>
      <c r="BB358" s="1936"/>
      <c r="BC358" s="1936"/>
      <c r="BD358" s="1936"/>
      <c r="BE358" s="1936"/>
      <c r="BF358" s="1936"/>
      <c r="BG358" s="1936"/>
      <c r="BH358" s="1936"/>
      <c r="BI358" s="1936"/>
      <c r="BJ358" s="1936"/>
      <c r="BK358" s="1936"/>
      <c r="BL358" s="1936"/>
      <c r="BM358" s="1936"/>
      <c r="BN358" s="1936"/>
      <c r="BO358" s="1936"/>
      <c r="BP358" s="1936"/>
      <c r="BQ358" s="1936"/>
      <c r="BR358" s="1936"/>
      <c r="BS358" s="1936"/>
      <c r="BT358" s="1936"/>
      <c r="BU358" s="1936"/>
      <c r="BV358" s="1936"/>
      <c r="BW358" s="1936"/>
      <c r="BX358" s="1936"/>
      <c r="BY358" s="1936"/>
      <c r="BZ358" s="1936"/>
      <c r="CA358" s="1936"/>
      <c r="CB358" s="1936"/>
      <c r="CC358" s="1936"/>
      <c r="CD358" s="1936"/>
      <c r="CE358" s="1936"/>
      <c r="CF358" s="1936"/>
      <c r="CG358" s="1936"/>
      <c r="CH358" s="1936"/>
      <c r="CI358" s="1936"/>
      <c r="CJ358" s="1936"/>
      <c r="CK358" s="1936"/>
      <c r="CL358" s="1936"/>
      <c r="CM358" s="1936"/>
      <c r="CN358" s="1936"/>
      <c r="CO358" s="1936"/>
      <c r="CP358" s="1936"/>
      <c r="CQ358" s="1936"/>
      <c r="CR358" s="1936"/>
      <c r="CS358" s="1936"/>
      <c r="CT358" s="1936"/>
      <c r="CU358" s="1936"/>
      <c r="CV358" s="1936"/>
      <c r="CW358" s="1936"/>
      <c r="CX358" s="1936"/>
      <c r="CY358" s="1936"/>
      <c r="CZ358" s="1936"/>
      <c r="DA358" s="1936"/>
      <c r="DB358" s="1936"/>
      <c r="DC358" s="1936"/>
      <c r="DD358" s="1936"/>
      <c r="DE358" s="1936"/>
      <c r="DF358" s="1936"/>
      <c r="DG358" s="1936"/>
      <c r="DH358" s="1936"/>
      <c r="DI358" s="1936"/>
      <c r="DJ358" s="1936"/>
      <c r="DK358" s="1936"/>
      <c r="DL358" s="1936"/>
      <c r="DM358" s="1936"/>
      <c r="DN358" s="1936"/>
      <c r="DO358" s="1936"/>
      <c r="DP358" s="1936"/>
      <c r="DQ358" s="1936"/>
      <c r="DR358" s="1936"/>
      <c r="DS358" s="1936"/>
      <c r="DT358" s="1936"/>
      <c r="DU358" s="1936"/>
      <c r="DV358" s="1936"/>
      <c r="DW358" s="1936"/>
      <c r="DX358" s="1936"/>
      <c r="DY358" s="1936"/>
      <c r="DZ358" s="1936"/>
      <c r="EA358" s="1936"/>
      <c r="EB358" s="1936"/>
      <c r="EC358" s="1936"/>
      <c r="ED358" s="1936"/>
      <c r="EE358" s="1936"/>
      <c r="EF358" s="1936"/>
      <c r="EG358" s="1936"/>
      <c r="EH358" s="1936"/>
      <c r="EI358" s="1936"/>
      <c r="EJ358" s="1936"/>
      <c r="EK358" s="1936"/>
      <c r="EL358" s="1936"/>
      <c r="EM358" s="1936"/>
      <c r="EN358" s="1936"/>
      <c r="EO358" s="1936"/>
      <c r="EP358" s="1936"/>
      <c r="EQ358" s="1936"/>
      <c r="ER358" s="1936"/>
      <c r="ES358" s="1936"/>
      <c r="ET358" s="1936"/>
      <c r="EU358" s="1936"/>
      <c r="EV358" s="1936"/>
      <c r="EW358" s="1936"/>
      <c r="EX358" s="1936"/>
      <c r="EY358" s="1936"/>
      <c r="EZ358" s="1936"/>
      <c r="FA358" s="1936"/>
      <c r="FB358" s="1936"/>
      <c r="FC358" s="1936"/>
      <c r="FD358" s="1936"/>
      <c r="FE358" s="1936"/>
      <c r="FF358" s="1937"/>
    </row>
    <row r="359" spans="3:162" ht="12.75" customHeight="1">
      <c r="C359" s="1911"/>
      <c r="D359" s="1912"/>
      <c r="E359" s="1912"/>
      <c r="F359" s="1912"/>
      <c r="G359" s="1913"/>
      <c r="H359" s="1786"/>
      <c r="I359" s="1787"/>
      <c r="J359" s="1787"/>
      <c r="K359" s="1787"/>
      <c r="L359" s="1787"/>
      <c r="M359" s="1787"/>
      <c r="N359" s="1787"/>
      <c r="O359" s="1787"/>
      <c r="P359" s="1787"/>
      <c r="Q359" s="1787"/>
      <c r="R359" s="1787"/>
      <c r="S359" s="1787"/>
      <c r="T359" s="1787"/>
      <c r="U359" s="1787"/>
      <c r="V359" s="1787"/>
      <c r="W359" s="1787"/>
      <c r="X359" s="1787"/>
      <c r="Y359" s="1787"/>
      <c r="Z359" s="1787"/>
      <c r="AA359" s="1787"/>
      <c r="AB359" s="1787"/>
      <c r="AC359" s="1787"/>
      <c r="AD359" s="1787"/>
      <c r="AE359" s="1787"/>
      <c r="AF359" s="1787"/>
      <c r="AG359" s="1787"/>
      <c r="AH359" s="1787"/>
      <c r="AI359" s="1787"/>
      <c r="AJ359" s="1787"/>
      <c r="AK359" s="1787"/>
      <c r="AL359" s="1787"/>
      <c r="AM359" s="1787"/>
      <c r="AN359" s="1787"/>
      <c r="AO359" s="1787"/>
      <c r="AP359" s="1787"/>
      <c r="AQ359" s="1787"/>
      <c r="AR359" s="1787"/>
      <c r="AS359" s="1787"/>
      <c r="AT359" s="1787"/>
      <c r="AU359" s="1787"/>
      <c r="AV359" s="1787"/>
      <c r="AW359" s="1787"/>
      <c r="AX359" s="1787"/>
      <c r="AY359" s="1787"/>
      <c r="AZ359" s="1787"/>
      <c r="BA359" s="1787"/>
      <c r="BB359" s="1787"/>
      <c r="BC359" s="1787"/>
      <c r="BD359" s="1787"/>
      <c r="BE359" s="1787"/>
      <c r="BF359" s="1787"/>
      <c r="BG359" s="1787"/>
      <c r="BH359" s="1787"/>
      <c r="BI359" s="1787"/>
      <c r="BJ359" s="1787"/>
      <c r="BK359" s="1787"/>
      <c r="BL359" s="1787"/>
      <c r="BM359" s="1787"/>
      <c r="BN359" s="1787"/>
      <c r="BO359" s="1787"/>
      <c r="BP359" s="1787"/>
      <c r="BQ359" s="1787"/>
      <c r="BR359" s="1787"/>
      <c r="BS359" s="1787"/>
      <c r="BT359" s="1787"/>
      <c r="BU359" s="1787"/>
      <c r="BV359" s="1787"/>
      <c r="BW359" s="1787"/>
      <c r="BX359" s="1787"/>
      <c r="BY359" s="1787"/>
      <c r="BZ359" s="1787"/>
      <c r="CA359" s="1787"/>
      <c r="CB359" s="1787"/>
      <c r="CC359" s="1787"/>
      <c r="CD359" s="1787"/>
      <c r="CE359" s="1787"/>
      <c r="CF359" s="1787"/>
      <c r="CG359" s="1787"/>
      <c r="CH359" s="1787"/>
      <c r="CI359" s="1787"/>
      <c r="CJ359" s="1787"/>
      <c r="CK359" s="1787"/>
      <c r="CL359" s="1787"/>
      <c r="CM359" s="1787"/>
      <c r="CN359" s="1787"/>
      <c r="CO359" s="1787"/>
      <c r="CP359" s="1787"/>
      <c r="CQ359" s="1787"/>
      <c r="CR359" s="1787"/>
      <c r="CS359" s="1787"/>
      <c r="CT359" s="1787"/>
      <c r="CU359" s="1787"/>
      <c r="CV359" s="1787"/>
      <c r="CW359" s="1787"/>
      <c r="CX359" s="1787"/>
      <c r="CY359" s="1787"/>
      <c r="CZ359" s="1787"/>
      <c r="DA359" s="1787"/>
      <c r="DB359" s="1787"/>
      <c r="DC359" s="1787"/>
      <c r="DD359" s="1787"/>
      <c r="DE359" s="1787"/>
      <c r="DF359" s="1787"/>
      <c r="DG359" s="1787"/>
      <c r="DH359" s="1787"/>
      <c r="DI359" s="1787"/>
      <c r="DJ359" s="1787"/>
      <c r="DK359" s="1787"/>
      <c r="DL359" s="1787"/>
      <c r="DM359" s="1787"/>
      <c r="DN359" s="1787"/>
      <c r="DO359" s="1787"/>
      <c r="DP359" s="1787"/>
      <c r="DQ359" s="1787"/>
      <c r="DR359" s="1787"/>
      <c r="DS359" s="1787"/>
      <c r="DT359" s="1787"/>
      <c r="DU359" s="1787"/>
      <c r="DV359" s="1787"/>
      <c r="DW359" s="1787"/>
      <c r="DX359" s="1787"/>
      <c r="DY359" s="1787"/>
      <c r="DZ359" s="1787"/>
      <c r="EA359" s="1787"/>
      <c r="EB359" s="1787"/>
      <c r="EC359" s="1787"/>
      <c r="ED359" s="1787"/>
      <c r="EE359" s="1787"/>
      <c r="EF359" s="1787"/>
      <c r="EG359" s="1787"/>
      <c r="EH359" s="1787"/>
      <c r="EI359" s="1787"/>
      <c r="EJ359" s="1787"/>
      <c r="EK359" s="1787"/>
      <c r="EL359" s="1787"/>
      <c r="EM359" s="1787"/>
      <c r="EN359" s="1787"/>
      <c r="EO359" s="1787"/>
      <c r="EP359" s="1787"/>
      <c r="EQ359" s="1787"/>
      <c r="ER359" s="1787"/>
      <c r="ES359" s="1787"/>
      <c r="ET359" s="1787"/>
      <c r="EU359" s="1787"/>
      <c r="EV359" s="1787"/>
      <c r="EW359" s="1787"/>
      <c r="EX359" s="1787"/>
      <c r="EY359" s="1787"/>
      <c r="EZ359" s="1787"/>
      <c r="FA359" s="1787"/>
      <c r="FB359" s="1787"/>
      <c r="FC359" s="1787"/>
      <c r="FD359" s="1787"/>
      <c r="FE359" s="1787"/>
      <c r="FF359" s="1788"/>
    </row>
    <row r="360" spans="3:162" ht="12.75" customHeight="1">
      <c r="C360" s="1911"/>
      <c r="D360" s="1912"/>
      <c r="E360" s="1912"/>
      <c r="F360" s="1912"/>
      <c r="G360" s="1913"/>
      <c r="H360" s="1789"/>
      <c r="I360" s="1790"/>
      <c r="J360" s="1790"/>
      <c r="K360" s="1790"/>
      <c r="L360" s="1790"/>
      <c r="M360" s="1790"/>
      <c r="N360" s="1790"/>
      <c r="O360" s="1790"/>
      <c r="P360" s="1790"/>
      <c r="Q360" s="1790"/>
      <c r="R360" s="1790"/>
      <c r="S360" s="1790"/>
      <c r="T360" s="1790"/>
      <c r="U360" s="1790"/>
      <c r="V360" s="1790"/>
      <c r="W360" s="1790"/>
      <c r="X360" s="1790"/>
      <c r="Y360" s="1790"/>
      <c r="Z360" s="1790"/>
      <c r="AA360" s="1790"/>
      <c r="AB360" s="1790"/>
      <c r="AC360" s="1790"/>
      <c r="AD360" s="1790"/>
      <c r="AE360" s="1790"/>
      <c r="AF360" s="1790"/>
      <c r="AG360" s="1790"/>
      <c r="AH360" s="1790"/>
      <c r="AI360" s="1790"/>
      <c r="AJ360" s="1790"/>
      <c r="AK360" s="1790"/>
      <c r="AL360" s="1790"/>
      <c r="AM360" s="1790"/>
      <c r="AN360" s="1790"/>
      <c r="AO360" s="1790"/>
      <c r="AP360" s="1790"/>
      <c r="AQ360" s="1790"/>
      <c r="AR360" s="1790"/>
      <c r="AS360" s="1790"/>
      <c r="AT360" s="1790"/>
      <c r="AU360" s="1790"/>
      <c r="AV360" s="1790"/>
      <c r="AW360" s="1790"/>
      <c r="AX360" s="1790"/>
      <c r="AY360" s="1790"/>
      <c r="AZ360" s="1790"/>
      <c r="BA360" s="1790"/>
      <c r="BB360" s="1790"/>
      <c r="BC360" s="1790"/>
      <c r="BD360" s="1790"/>
      <c r="BE360" s="1790"/>
      <c r="BF360" s="1790"/>
      <c r="BG360" s="1790"/>
      <c r="BH360" s="1790"/>
      <c r="BI360" s="1790"/>
      <c r="BJ360" s="1790"/>
      <c r="BK360" s="1790"/>
      <c r="BL360" s="1790"/>
      <c r="BM360" s="1790"/>
      <c r="BN360" s="1790"/>
      <c r="BO360" s="1790"/>
      <c r="BP360" s="1790"/>
      <c r="BQ360" s="1790"/>
      <c r="BR360" s="1790"/>
      <c r="BS360" s="1790"/>
      <c r="BT360" s="1790"/>
      <c r="BU360" s="1790"/>
      <c r="BV360" s="1790"/>
      <c r="BW360" s="1790"/>
      <c r="BX360" s="1790"/>
      <c r="BY360" s="1790"/>
      <c r="BZ360" s="1790"/>
      <c r="CA360" s="1790"/>
      <c r="CB360" s="1790"/>
      <c r="CC360" s="1790"/>
      <c r="CD360" s="1790"/>
      <c r="CE360" s="1790"/>
      <c r="CF360" s="1790"/>
      <c r="CG360" s="1790"/>
      <c r="CH360" s="1790"/>
      <c r="CI360" s="1790"/>
      <c r="CJ360" s="1790"/>
      <c r="CK360" s="1790"/>
      <c r="CL360" s="1790"/>
      <c r="CM360" s="1790"/>
      <c r="CN360" s="1790"/>
      <c r="CO360" s="1790"/>
      <c r="CP360" s="1790"/>
      <c r="CQ360" s="1790"/>
      <c r="CR360" s="1790"/>
      <c r="CS360" s="1790"/>
      <c r="CT360" s="1790"/>
      <c r="CU360" s="1790"/>
      <c r="CV360" s="1790"/>
      <c r="CW360" s="1790"/>
      <c r="CX360" s="1790"/>
      <c r="CY360" s="1790"/>
      <c r="CZ360" s="1790"/>
      <c r="DA360" s="1790"/>
      <c r="DB360" s="1790"/>
      <c r="DC360" s="1790"/>
      <c r="DD360" s="1790"/>
      <c r="DE360" s="1790"/>
      <c r="DF360" s="1790"/>
      <c r="DG360" s="1790"/>
      <c r="DH360" s="1790"/>
      <c r="DI360" s="1790"/>
      <c r="DJ360" s="1790"/>
      <c r="DK360" s="1790"/>
      <c r="DL360" s="1790"/>
      <c r="DM360" s="1790"/>
      <c r="DN360" s="1790"/>
      <c r="DO360" s="1790"/>
      <c r="DP360" s="1790"/>
      <c r="DQ360" s="1790"/>
      <c r="DR360" s="1790"/>
      <c r="DS360" s="1790"/>
      <c r="DT360" s="1790"/>
      <c r="DU360" s="1790"/>
      <c r="DV360" s="1790"/>
      <c r="DW360" s="1790"/>
      <c r="DX360" s="1790"/>
      <c r="DY360" s="1790"/>
      <c r="DZ360" s="1790"/>
      <c r="EA360" s="1790"/>
      <c r="EB360" s="1790"/>
      <c r="EC360" s="1790"/>
      <c r="ED360" s="1790"/>
      <c r="EE360" s="1790"/>
      <c r="EF360" s="1790"/>
      <c r="EG360" s="1790"/>
      <c r="EH360" s="1790"/>
      <c r="EI360" s="1790"/>
      <c r="EJ360" s="1790"/>
      <c r="EK360" s="1790"/>
      <c r="EL360" s="1790"/>
      <c r="EM360" s="1790"/>
      <c r="EN360" s="1790"/>
      <c r="EO360" s="1790"/>
      <c r="EP360" s="1790"/>
      <c r="EQ360" s="1790"/>
      <c r="ER360" s="1790"/>
      <c r="ES360" s="1790"/>
      <c r="ET360" s="1790"/>
      <c r="EU360" s="1790"/>
      <c r="EV360" s="1790"/>
      <c r="EW360" s="1790"/>
      <c r="EX360" s="1790"/>
      <c r="EY360" s="1790"/>
      <c r="EZ360" s="1790"/>
      <c r="FA360" s="1790"/>
      <c r="FB360" s="1790"/>
      <c r="FC360" s="1790"/>
      <c r="FD360" s="1790"/>
      <c r="FE360" s="1790"/>
      <c r="FF360" s="1791"/>
    </row>
    <row r="361" spans="3:162" ht="12.75" customHeight="1">
      <c r="C361" s="1911"/>
      <c r="D361" s="1912"/>
      <c r="E361" s="1912"/>
      <c r="F361" s="1912"/>
      <c r="G361" s="1913"/>
      <c r="H361" s="1789"/>
      <c r="I361" s="1790"/>
      <c r="J361" s="1790"/>
      <c r="K361" s="1790"/>
      <c r="L361" s="1790"/>
      <c r="M361" s="1790"/>
      <c r="N361" s="1790"/>
      <c r="O361" s="1790"/>
      <c r="P361" s="1790"/>
      <c r="Q361" s="1790"/>
      <c r="R361" s="1790"/>
      <c r="S361" s="1790"/>
      <c r="T361" s="1790"/>
      <c r="U361" s="1790"/>
      <c r="V361" s="1790"/>
      <c r="W361" s="1790"/>
      <c r="X361" s="1790"/>
      <c r="Y361" s="1790"/>
      <c r="Z361" s="1790"/>
      <c r="AA361" s="1790"/>
      <c r="AB361" s="1790"/>
      <c r="AC361" s="1790"/>
      <c r="AD361" s="1790"/>
      <c r="AE361" s="1790"/>
      <c r="AF361" s="1790"/>
      <c r="AG361" s="1790"/>
      <c r="AH361" s="1790"/>
      <c r="AI361" s="1790"/>
      <c r="AJ361" s="1790"/>
      <c r="AK361" s="1790"/>
      <c r="AL361" s="1790"/>
      <c r="AM361" s="1790"/>
      <c r="AN361" s="1790"/>
      <c r="AO361" s="1790"/>
      <c r="AP361" s="1790"/>
      <c r="AQ361" s="1790"/>
      <c r="AR361" s="1790"/>
      <c r="AS361" s="1790"/>
      <c r="AT361" s="1790"/>
      <c r="AU361" s="1790"/>
      <c r="AV361" s="1790"/>
      <c r="AW361" s="1790"/>
      <c r="AX361" s="1790"/>
      <c r="AY361" s="1790"/>
      <c r="AZ361" s="1790"/>
      <c r="BA361" s="1790"/>
      <c r="BB361" s="1790"/>
      <c r="BC361" s="1790"/>
      <c r="BD361" s="1790"/>
      <c r="BE361" s="1790"/>
      <c r="BF361" s="1790"/>
      <c r="BG361" s="1790"/>
      <c r="BH361" s="1790"/>
      <c r="BI361" s="1790"/>
      <c r="BJ361" s="1790"/>
      <c r="BK361" s="1790"/>
      <c r="BL361" s="1790"/>
      <c r="BM361" s="1790"/>
      <c r="BN361" s="1790"/>
      <c r="BO361" s="1790"/>
      <c r="BP361" s="1790"/>
      <c r="BQ361" s="1790"/>
      <c r="BR361" s="1790"/>
      <c r="BS361" s="1790"/>
      <c r="BT361" s="1790"/>
      <c r="BU361" s="1790"/>
      <c r="BV361" s="1790"/>
      <c r="BW361" s="1790"/>
      <c r="BX361" s="1790"/>
      <c r="BY361" s="1790"/>
      <c r="BZ361" s="1790"/>
      <c r="CA361" s="1790"/>
      <c r="CB361" s="1790"/>
      <c r="CC361" s="1790"/>
      <c r="CD361" s="1790"/>
      <c r="CE361" s="1790"/>
      <c r="CF361" s="1790"/>
      <c r="CG361" s="1790"/>
      <c r="CH361" s="1790"/>
      <c r="CI361" s="1790"/>
      <c r="CJ361" s="1790"/>
      <c r="CK361" s="1790"/>
      <c r="CL361" s="1790"/>
      <c r="CM361" s="1790"/>
      <c r="CN361" s="1790"/>
      <c r="CO361" s="1790"/>
      <c r="CP361" s="1790"/>
      <c r="CQ361" s="1790"/>
      <c r="CR361" s="1790"/>
      <c r="CS361" s="1790"/>
      <c r="CT361" s="1790"/>
      <c r="CU361" s="1790"/>
      <c r="CV361" s="1790"/>
      <c r="CW361" s="1790"/>
      <c r="CX361" s="1790"/>
      <c r="CY361" s="1790"/>
      <c r="CZ361" s="1790"/>
      <c r="DA361" s="1790"/>
      <c r="DB361" s="1790"/>
      <c r="DC361" s="1790"/>
      <c r="DD361" s="1790"/>
      <c r="DE361" s="1790"/>
      <c r="DF361" s="1790"/>
      <c r="DG361" s="1790"/>
      <c r="DH361" s="1790"/>
      <c r="DI361" s="1790"/>
      <c r="DJ361" s="1790"/>
      <c r="DK361" s="1790"/>
      <c r="DL361" s="1790"/>
      <c r="DM361" s="1790"/>
      <c r="DN361" s="1790"/>
      <c r="DO361" s="1790"/>
      <c r="DP361" s="1790"/>
      <c r="DQ361" s="1790"/>
      <c r="DR361" s="1790"/>
      <c r="DS361" s="1790"/>
      <c r="DT361" s="1790"/>
      <c r="DU361" s="1790"/>
      <c r="DV361" s="1790"/>
      <c r="DW361" s="1790"/>
      <c r="DX361" s="1790"/>
      <c r="DY361" s="1790"/>
      <c r="DZ361" s="1790"/>
      <c r="EA361" s="1790"/>
      <c r="EB361" s="1790"/>
      <c r="EC361" s="1790"/>
      <c r="ED361" s="1790"/>
      <c r="EE361" s="1790"/>
      <c r="EF361" s="1790"/>
      <c r="EG361" s="1790"/>
      <c r="EH361" s="1790"/>
      <c r="EI361" s="1790"/>
      <c r="EJ361" s="1790"/>
      <c r="EK361" s="1790"/>
      <c r="EL361" s="1790"/>
      <c r="EM361" s="1790"/>
      <c r="EN361" s="1790"/>
      <c r="EO361" s="1790"/>
      <c r="EP361" s="1790"/>
      <c r="EQ361" s="1790"/>
      <c r="ER361" s="1790"/>
      <c r="ES361" s="1790"/>
      <c r="ET361" s="1790"/>
      <c r="EU361" s="1790"/>
      <c r="EV361" s="1790"/>
      <c r="EW361" s="1790"/>
      <c r="EX361" s="1790"/>
      <c r="EY361" s="1790"/>
      <c r="EZ361" s="1790"/>
      <c r="FA361" s="1790"/>
      <c r="FB361" s="1790"/>
      <c r="FC361" s="1790"/>
      <c r="FD361" s="1790"/>
      <c r="FE361" s="1790"/>
      <c r="FF361" s="1791"/>
    </row>
    <row r="362" spans="3:162" ht="12.75" customHeight="1">
      <c r="C362" s="1911"/>
      <c r="D362" s="1912"/>
      <c r="E362" s="1912"/>
      <c r="F362" s="1912"/>
      <c r="G362" s="1913"/>
      <c r="H362" s="1789"/>
      <c r="I362" s="1790"/>
      <c r="J362" s="1790"/>
      <c r="K362" s="1790"/>
      <c r="L362" s="1790"/>
      <c r="M362" s="1790"/>
      <c r="N362" s="1790"/>
      <c r="O362" s="1790"/>
      <c r="P362" s="1790"/>
      <c r="Q362" s="1790"/>
      <c r="R362" s="1790"/>
      <c r="S362" s="1790"/>
      <c r="T362" s="1790"/>
      <c r="U362" s="1790"/>
      <c r="V362" s="1790"/>
      <c r="W362" s="1790"/>
      <c r="X362" s="1790"/>
      <c r="Y362" s="1790"/>
      <c r="Z362" s="1790"/>
      <c r="AA362" s="1790"/>
      <c r="AB362" s="1790"/>
      <c r="AC362" s="1790"/>
      <c r="AD362" s="1790"/>
      <c r="AE362" s="1790"/>
      <c r="AF362" s="1790"/>
      <c r="AG362" s="1790"/>
      <c r="AH362" s="1790"/>
      <c r="AI362" s="1790"/>
      <c r="AJ362" s="1790"/>
      <c r="AK362" s="1790"/>
      <c r="AL362" s="1790"/>
      <c r="AM362" s="1790"/>
      <c r="AN362" s="1790"/>
      <c r="AO362" s="1790"/>
      <c r="AP362" s="1790"/>
      <c r="AQ362" s="1790"/>
      <c r="AR362" s="1790"/>
      <c r="AS362" s="1790"/>
      <c r="AT362" s="1790"/>
      <c r="AU362" s="1790"/>
      <c r="AV362" s="1790"/>
      <c r="AW362" s="1790"/>
      <c r="AX362" s="1790"/>
      <c r="AY362" s="1790"/>
      <c r="AZ362" s="1790"/>
      <c r="BA362" s="1790"/>
      <c r="BB362" s="1790"/>
      <c r="BC362" s="1790"/>
      <c r="BD362" s="1790"/>
      <c r="BE362" s="1790"/>
      <c r="BF362" s="1790"/>
      <c r="BG362" s="1790"/>
      <c r="BH362" s="1790"/>
      <c r="BI362" s="1790"/>
      <c r="BJ362" s="1790"/>
      <c r="BK362" s="1790"/>
      <c r="BL362" s="1790"/>
      <c r="BM362" s="1790"/>
      <c r="BN362" s="1790"/>
      <c r="BO362" s="1790"/>
      <c r="BP362" s="1790"/>
      <c r="BQ362" s="1790"/>
      <c r="BR362" s="1790"/>
      <c r="BS362" s="1790"/>
      <c r="BT362" s="1790"/>
      <c r="BU362" s="1790"/>
      <c r="BV362" s="1790"/>
      <c r="BW362" s="1790"/>
      <c r="BX362" s="1790"/>
      <c r="BY362" s="1790"/>
      <c r="BZ362" s="1790"/>
      <c r="CA362" s="1790"/>
      <c r="CB362" s="1790"/>
      <c r="CC362" s="1790"/>
      <c r="CD362" s="1790"/>
      <c r="CE362" s="1790"/>
      <c r="CF362" s="1790"/>
      <c r="CG362" s="1790"/>
      <c r="CH362" s="1790"/>
      <c r="CI362" s="1790"/>
      <c r="CJ362" s="1790"/>
      <c r="CK362" s="1790"/>
      <c r="CL362" s="1790"/>
      <c r="CM362" s="1790"/>
      <c r="CN362" s="1790"/>
      <c r="CO362" s="1790"/>
      <c r="CP362" s="1790"/>
      <c r="CQ362" s="1790"/>
      <c r="CR362" s="1790"/>
      <c r="CS362" s="1790"/>
      <c r="CT362" s="1790"/>
      <c r="CU362" s="1790"/>
      <c r="CV362" s="1790"/>
      <c r="CW362" s="1790"/>
      <c r="CX362" s="1790"/>
      <c r="CY362" s="1790"/>
      <c r="CZ362" s="1790"/>
      <c r="DA362" s="1790"/>
      <c r="DB362" s="1790"/>
      <c r="DC362" s="1790"/>
      <c r="DD362" s="1790"/>
      <c r="DE362" s="1790"/>
      <c r="DF362" s="1790"/>
      <c r="DG362" s="1790"/>
      <c r="DH362" s="1790"/>
      <c r="DI362" s="1790"/>
      <c r="DJ362" s="1790"/>
      <c r="DK362" s="1790"/>
      <c r="DL362" s="1790"/>
      <c r="DM362" s="1790"/>
      <c r="DN362" s="1790"/>
      <c r="DO362" s="1790"/>
      <c r="DP362" s="1790"/>
      <c r="DQ362" s="1790"/>
      <c r="DR362" s="1790"/>
      <c r="DS362" s="1790"/>
      <c r="DT362" s="1790"/>
      <c r="DU362" s="1790"/>
      <c r="DV362" s="1790"/>
      <c r="DW362" s="1790"/>
      <c r="DX362" s="1790"/>
      <c r="DY362" s="1790"/>
      <c r="DZ362" s="1790"/>
      <c r="EA362" s="1790"/>
      <c r="EB362" s="1790"/>
      <c r="EC362" s="1790"/>
      <c r="ED362" s="1790"/>
      <c r="EE362" s="1790"/>
      <c r="EF362" s="1790"/>
      <c r="EG362" s="1790"/>
      <c r="EH362" s="1790"/>
      <c r="EI362" s="1790"/>
      <c r="EJ362" s="1790"/>
      <c r="EK362" s="1790"/>
      <c r="EL362" s="1790"/>
      <c r="EM362" s="1790"/>
      <c r="EN362" s="1790"/>
      <c r="EO362" s="1790"/>
      <c r="EP362" s="1790"/>
      <c r="EQ362" s="1790"/>
      <c r="ER362" s="1790"/>
      <c r="ES362" s="1790"/>
      <c r="ET362" s="1790"/>
      <c r="EU362" s="1790"/>
      <c r="EV362" s="1790"/>
      <c r="EW362" s="1790"/>
      <c r="EX362" s="1790"/>
      <c r="EY362" s="1790"/>
      <c r="EZ362" s="1790"/>
      <c r="FA362" s="1790"/>
      <c r="FB362" s="1790"/>
      <c r="FC362" s="1790"/>
      <c r="FD362" s="1790"/>
      <c r="FE362" s="1790"/>
      <c r="FF362" s="1791"/>
    </row>
    <row r="363" spans="3:162" ht="12.75" customHeight="1">
      <c r="C363" s="1911"/>
      <c r="D363" s="1912"/>
      <c r="E363" s="1912"/>
      <c r="F363" s="1912"/>
      <c r="G363" s="1913"/>
      <c r="H363" s="1789"/>
      <c r="I363" s="1790"/>
      <c r="J363" s="1790"/>
      <c r="K363" s="1790"/>
      <c r="L363" s="1790"/>
      <c r="M363" s="1790"/>
      <c r="N363" s="1790"/>
      <c r="O363" s="1790"/>
      <c r="P363" s="1790"/>
      <c r="Q363" s="1790"/>
      <c r="R363" s="1790"/>
      <c r="S363" s="1790"/>
      <c r="T363" s="1790"/>
      <c r="U363" s="1790"/>
      <c r="V363" s="1790"/>
      <c r="W363" s="1790"/>
      <c r="X363" s="1790"/>
      <c r="Y363" s="1790"/>
      <c r="Z363" s="1790"/>
      <c r="AA363" s="1790"/>
      <c r="AB363" s="1790"/>
      <c r="AC363" s="1790"/>
      <c r="AD363" s="1790"/>
      <c r="AE363" s="1790"/>
      <c r="AF363" s="1790"/>
      <c r="AG363" s="1790"/>
      <c r="AH363" s="1790"/>
      <c r="AI363" s="1790"/>
      <c r="AJ363" s="1790"/>
      <c r="AK363" s="1790"/>
      <c r="AL363" s="1790"/>
      <c r="AM363" s="1790"/>
      <c r="AN363" s="1790"/>
      <c r="AO363" s="1790"/>
      <c r="AP363" s="1790"/>
      <c r="AQ363" s="1790"/>
      <c r="AR363" s="1790"/>
      <c r="AS363" s="1790"/>
      <c r="AT363" s="1790"/>
      <c r="AU363" s="1790"/>
      <c r="AV363" s="1790"/>
      <c r="AW363" s="1790"/>
      <c r="AX363" s="1790"/>
      <c r="AY363" s="1790"/>
      <c r="AZ363" s="1790"/>
      <c r="BA363" s="1790"/>
      <c r="BB363" s="1790"/>
      <c r="BC363" s="1790"/>
      <c r="BD363" s="1790"/>
      <c r="BE363" s="1790"/>
      <c r="BF363" s="1790"/>
      <c r="BG363" s="1790"/>
      <c r="BH363" s="1790"/>
      <c r="BI363" s="1790"/>
      <c r="BJ363" s="1790"/>
      <c r="BK363" s="1790"/>
      <c r="BL363" s="1790"/>
      <c r="BM363" s="1790"/>
      <c r="BN363" s="1790"/>
      <c r="BO363" s="1790"/>
      <c r="BP363" s="1790"/>
      <c r="BQ363" s="1790"/>
      <c r="BR363" s="1790"/>
      <c r="BS363" s="1790"/>
      <c r="BT363" s="1790"/>
      <c r="BU363" s="1790"/>
      <c r="BV363" s="1790"/>
      <c r="BW363" s="1790"/>
      <c r="BX363" s="1790"/>
      <c r="BY363" s="1790"/>
      <c r="BZ363" s="1790"/>
      <c r="CA363" s="1790"/>
      <c r="CB363" s="1790"/>
      <c r="CC363" s="1790"/>
      <c r="CD363" s="1790"/>
      <c r="CE363" s="1790"/>
      <c r="CF363" s="1790"/>
      <c r="CG363" s="1790"/>
      <c r="CH363" s="1790"/>
      <c r="CI363" s="1790"/>
      <c r="CJ363" s="1790"/>
      <c r="CK363" s="1790"/>
      <c r="CL363" s="1790"/>
      <c r="CM363" s="1790"/>
      <c r="CN363" s="1790"/>
      <c r="CO363" s="1790"/>
      <c r="CP363" s="1790"/>
      <c r="CQ363" s="1790"/>
      <c r="CR363" s="1790"/>
      <c r="CS363" s="1790"/>
      <c r="CT363" s="1790"/>
      <c r="CU363" s="1790"/>
      <c r="CV363" s="1790"/>
      <c r="CW363" s="1790"/>
      <c r="CX363" s="1790"/>
      <c r="CY363" s="1790"/>
      <c r="CZ363" s="1790"/>
      <c r="DA363" s="1790"/>
      <c r="DB363" s="1790"/>
      <c r="DC363" s="1790"/>
      <c r="DD363" s="1790"/>
      <c r="DE363" s="1790"/>
      <c r="DF363" s="1790"/>
      <c r="DG363" s="1790"/>
      <c r="DH363" s="1790"/>
      <c r="DI363" s="1790"/>
      <c r="DJ363" s="1790"/>
      <c r="DK363" s="1790"/>
      <c r="DL363" s="1790"/>
      <c r="DM363" s="1790"/>
      <c r="DN363" s="1790"/>
      <c r="DO363" s="1790"/>
      <c r="DP363" s="1790"/>
      <c r="DQ363" s="1790"/>
      <c r="DR363" s="1790"/>
      <c r="DS363" s="1790"/>
      <c r="DT363" s="1790"/>
      <c r="DU363" s="1790"/>
      <c r="DV363" s="1790"/>
      <c r="DW363" s="1790"/>
      <c r="DX363" s="1790"/>
      <c r="DY363" s="1790"/>
      <c r="DZ363" s="1790"/>
      <c r="EA363" s="1790"/>
      <c r="EB363" s="1790"/>
      <c r="EC363" s="1790"/>
      <c r="ED363" s="1790"/>
      <c r="EE363" s="1790"/>
      <c r="EF363" s="1790"/>
      <c r="EG363" s="1790"/>
      <c r="EH363" s="1790"/>
      <c r="EI363" s="1790"/>
      <c r="EJ363" s="1790"/>
      <c r="EK363" s="1790"/>
      <c r="EL363" s="1790"/>
      <c r="EM363" s="1790"/>
      <c r="EN363" s="1790"/>
      <c r="EO363" s="1790"/>
      <c r="EP363" s="1790"/>
      <c r="EQ363" s="1790"/>
      <c r="ER363" s="1790"/>
      <c r="ES363" s="1790"/>
      <c r="ET363" s="1790"/>
      <c r="EU363" s="1790"/>
      <c r="EV363" s="1790"/>
      <c r="EW363" s="1790"/>
      <c r="EX363" s="1790"/>
      <c r="EY363" s="1790"/>
      <c r="EZ363" s="1790"/>
      <c r="FA363" s="1790"/>
      <c r="FB363" s="1790"/>
      <c r="FC363" s="1790"/>
      <c r="FD363" s="1790"/>
      <c r="FE363" s="1790"/>
      <c r="FF363" s="1791"/>
    </row>
    <row r="364" spans="3:162" ht="12.75" customHeight="1">
      <c r="C364" s="1911"/>
      <c r="D364" s="1912"/>
      <c r="E364" s="1912"/>
      <c r="F364" s="1912"/>
      <c r="G364" s="1913"/>
      <c r="H364" s="1789"/>
      <c r="I364" s="1790"/>
      <c r="J364" s="1790"/>
      <c r="K364" s="1790"/>
      <c r="L364" s="1790"/>
      <c r="M364" s="1790"/>
      <c r="N364" s="1790"/>
      <c r="O364" s="1790"/>
      <c r="P364" s="1790"/>
      <c r="Q364" s="1790"/>
      <c r="R364" s="1790"/>
      <c r="S364" s="1790"/>
      <c r="T364" s="1790"/>
      <c r="U364" s="1790"/>
      <c r="V364" s="1790"/>
      <c r="W364" s="1790"/>
      <c r="X364" s="1790"/>
      <c r="Y364" s="1790"/>
      <c r="Z364" s="1790"/>
      <c r="AA364" s="1790"/>
      <c r="AB364" s="1790"/>
      <c r="AC364" s="1790"/>
      <c r="AD364" s="1790"/>
      <c r="AE364" s="1790"/>
      <c r="AF364" s="1790"/>
      <c r="AG364" s="1790"/>
      <c r="AH364" s="1790"/>
      <c r="AI364" s="1790"/>
      <c r="AJ364" s="1790"/>
      <c r="AK364" s="1790"/>
      <c r="AL364" s="1790"/>
      <c r="AM364" s="1790"/>
      <c r="AN364" s="1790"/>
      <c r="AO364" s="1790"/>
      <c r="AP364" s="1790"/>
      <c r="AQ364" s="1790"/>
      <c r="AR364" s="1790"/>
      <c r="AS364" s="1790"/>
      <c r="AT364" s="1790"/>
      <c r="AU364" s="1790"/>
      <c r="AV364" s="1790"/>
      <c r="AW364" s="1790"/>
      <c r="AX364" s="1790"/>
      <c r="AY364" s="1790"/>
      <c r="AZ364" s="1790"/>
      <c r="BA364" s="1790"/>
      <c r="BB364" s="1790"/>
      <c r="BC364" s="1790"/>
      <c r="BD364" s="1790"/>
      <c r="BE364" s="1790"/>
      <c r="BF364" s="1790"/>
      <c r="BG364" s="1790"/>
      <c r="BH364" s="1790"/>
      <c r="BI364" s="1790"/>
      <c r="BJ364" s="1790"/>
      <c r="BK364" s="1790"/>
      <c r="BL364" s="1790"/>
      <c r="BM364" s="1790"/>
      <c r="BN364" s="1790"/>
      <c r="BO364" s="1790"/>
      <c r="BP364" s="1790"/>
      <c r="BQ364" s="1790"/>
      <c r="BR364" s="1790"/>
      <c r="BS364" s="1790"/>
      <c r="BT364" s="1790"/>
      <c r="BU364" s="1790"/>
      <c r="BV364" s="1790"/>
      <c r="BW364" s="1790"/>
      <c r="BX364" s="1790"/>
      <c r="BY364" s="1790"/>
      <c r="BZ364" s="1790"/>
      <c r="CA364" s="1790"/>
      <c r="CB364" s="1790"/>
      <c r="CC364" s="1790"/>
      <c r="CD364" s="1790"/>
      <c r="CE364" s="1790"/>
      <c r="CF364" s="1790"/>
      <c r="CG364" s="1790"/>
      <c r="CH364" s="1790"/>
      <c r="CI364" s="1790"/>
      <c r="CJ364" s="1790"/>
      <c r="CK364" s="1790"/>
      <c r="CL364" s="1790"/>
      <c r="CM364" s="1790"/>
      <c r="CN364" s="1790"/>
      <c r="CO364" s="1790"/>
      <c r="CP364" s="1790"/>
      <c r="CQ364" s="1790"/>
      <c r="CR364" s="1790"/>
      <c r="CS364" s="1790"/>
      <c r="CT364" s="1790"/>
      <c r="CU364" s="1790"/>
      <c r="CV364" s="1790"/>
      <c r="CW364" s="1790"/>
      <c r="CX364" s="1790"/>
      <c r="CY364" s="1790"/>
      <c r="CZ364" s="1790"/>
      <c r="DA364" s="1790"/>
      <c r="DB364" s="1790"/>
      <c r="DC364" s="1790"/>
      <c r="DD364" s="1790"/>
      <c r="DE364" s="1790"/>
      <c r="DF364" s="1790"/>
      <c r="DG364" s="1790"/>
      <c r="DH364" s="1790"/>
      <c r="DI364" s="1790"/>
      <c r="DJ364" s="1790"/>
      <c r="DK364" s="1790"/>
      <c r="DL364" s="1790"/>
      <c r="DM364" s="1790"/>
      <c r="DN364" s="1790"/>
      <c r="DO364" s="1790"/>
      <c r="DP364" s="1790"/>
      <c r="DQ364" s="1790"/>
      <c r="DR364" s="1790"/>
      <c r="DS364" s="1790"/>
      <c r="DT364" s="1790"/>
      <c r="DU364" s="1790"/>
      <c r="DV364" s="1790"/>
      <c r="DW364" s="1790"/>
      <c r="DX364" s="1790"/>
      <c r="DY364" s="1790"/>
      <c r="DZ364" s="1790"/>
      <c r="EA364" s="1790"/>
      <c r="EB364" s="1790"/>
      <c r="EC364" s="1790"/>
      <c r="ED364" s="1790"/>
      <c r="EE364" s="1790"/>
      <c r="EF364" s="1790"/>
      <c r="EG364" s="1790"/>
      <c r="EH364" s="1790"/>
      <c r="EI364" s="1790"/>
      <c r="EJ364" s="1790"/>
      <c r="EK364" s="1790"/>
      <c r="EL364" s="1790"/>
      <c r="EM364" s="1790"/>
      <c r="EN364" s="1790"/>
      <c r="EO364" s="1790"/>
      <c r="EP364" s="1790"/>
      <c r="EQ364" s="1790"/>
      <c r="ER364" s="1790"/>
      <c r="ES364" s="1790"/>
      <c r="ET364" s="1790"/>
      <c r="EU364" s="1790"/>
      <c r="EV364" s="1790"/>
      <c r="EW364" s="1790"/>
      <c r="EX364" s="1790"/>
      <c r="EY364" s="1790"/>
      <c r="EZ364" s="1790"/>
      <c r="FA364" s="1790"/>
      <c r="FB364" s="1790"/>
      <c r="FC364" s="1790"/>
      <c r="FD364" s="1790"/>
      <c r="FE364" s="1790"/>
      <c r="FF364" s="1791"/>
    </row>
    <row r="365" spans="3:162" ht="12.75" customHeight="1">
      <c r="C365" s="1911"/>
      <c r="D365" s="1912"/>
      <c r="E365" s="1912"/>
      <c r="F365" s="1912"/>
      <c r="G365" s="1913"/>
      <c r="H365" s="1789"/>
      <c r="I365" s="1790"/>
      <c r="J365" s="1790"/>
      <c r="K365" s="1790"/>
      <c r="L365" s="1790"/>
      <c r="M365" s="1790"/>
      <c r="N365" s="1790"/>
      <c r="O365" s="1790"/>
      <c r="P365" s="1790"/>
      <c r="Q365" s="1790"/>
      <c r="R365" s="1790"/>
      <c r="S365" s="1790"/>
      <c r="T365" s="1790"/>
      <c r="U365" s="1790"/>
      <c r="V365" s="1790"/>
      <c r="W365" s="1790"/>
      <c r="X365" s="1790"/>
      <c r="Y365" s="1790"/>
      <c r="Z365" s="1790"/>
      <c r="AA365" s="1790"/>
      <c r="AB365" s="1790"/>
      <c r="AC365" s="1790"/>
      <c r="AD365" s="1790"/>
      <c r="AE365" s="1790"/>
      <c r="AF365" s="1790"/>
      <c r="AG365" s="1790"/>
      <c r="AH365" s="1790"/>
      <c r="AI365" s="1790"/>
      <c r="AJ365" s="1790"/>
      <c r="AK365" s="1790"/>
      <c r="AL365" s="1790"/>
      <c r="AM365" s="1790"/>
      <c r="AN365" s="1790"/>
      <c r="AO365" s="1790"/>
      <c r="AP365" s="1790"/>
      <c r="AQ365" s="1790"/>
      <c r="AR365" s="1790"/>
      <c r="AS365" s="1790"/>
      <c r="AT365" s="1790"/>
      <c r="AU365" s="1790"/>
      <c r="AV365" s="1790"/>
      <c r="AW365" s="1790"/>
      <c r="AX365" s="1790"/>
      <c r="AY365" s="1790"/>
      <c r="AZ365" s="1790"/>
      <c r="BA365" s="1790"/>
      <c r="BB365" s="1790"/>
      <c r="BC365" s="1790"/>
      <c r="BD365" s="1790"/>
      <c r="BE365" s="1790"/>
      <c r="BF365" s="1790"/>
      <c r="BG365" s="1790"/>
      <c r="BH365" s="1790"/>
      <c r="BI365" s="1790"/>
      <c r="BJ365" s="1790"/>
      <c r="BK365" s="1790"/>
      <c r="BL365" s="1790"/>
      <c r="BM365" s="1790"/>
      <c r="BN365" s="1790"/>
      <c r="BO365" s="1790"/>
      <c r="BP365" s="1790"/>
      <c r="BQ365" s="1790"/>
      <c r="BR365" s="1790"/>
      <c r="BS365" s="1790"/>
      <c r="BT365" s="1790"/>
      <c r="BU365" s="1790"/>
      <c r="BV365" s="1790"/>
      <c r="BW365" s="1790"/>
      <c r="BX365" s="1790"/>
      <c r="BY365" s="1790"/>
      <c r="BZ365" s="1790"/>
      <c r="CA365" s="1790"/>
      <c r="CB365" s="1790"/>
      <c r="CC365" s="1790"/>
      <c r="CD365" s="1790"/>
      <c r="CE365" s="1790"/>
      <c r="CF365" s="1790"/>
      <c r="CG365" s="1790"/>
      <c r="CH365" s="1790"/>
      <c r="CI365" s="1790"/>
      <c r="CJ365" s="1790"/>
      <c r="CK365" s="1790"/>
      <c r="CL365" s="1790"/>
      <c r="CM365" s="1790"/>
      <c r="CN365" s="1790"/>
      <c r="CO365" s="1790"/>
      <c r="CP365" s="1790"/>
      <c r="CQ365" s="1790"/>
      <c r="CR365" s="1790"/>
      <c r="CS365" s="1790"/>
      <c r="CT365" s="1790"/>
      <c r="CU365" s="1790"/>
      <c r="CV365" s="1790"/>
      <c r="CW365" s="1790"/>
      <c r="CX365" s="1790"/>
      <c r="CY365" s="1790"/>
      <c r="CZ365" s="1790"/>
      <c r="DA365" s="1790"/>
      <c r="DB365" s="1790"/>
      <c r="DC365" s="1790"/>
      <c r="DD365" s="1790"/>
      <c r="DE365" s="1790"/>
      <c r="DF365" s="1790"/>
      <c r="DG365" s="1790"/>
      <c r="DH365" s="1790"/>
      <c r="DI365" s="1790"/>
      <c r="DJ365" s="1790"/>
      <c r="DK365" s="1790"/>
      <c r="DL365" s="1790"/>
      <c r="DM365" s="1790"/>
      <c r="DN365" s="1790"/>
      <c r="DO365" s="1790"/>
      <c r="DP365" s="1790"/>
      <c r="DQ365" s="1790"/>
      <c r="DR365" s="1790"/>
      <c r="DS365" s="1790"/>
      <c r="DT365" s="1790"/>
      <c r="DU365" s="1790"/>
      <c r="DV365" s="1790"/>
      <c r="DW365" s="1790"/>
      <c r="DX365" s="1790"/>
      <c r="DY365" s="1790"/>
      <c r="DZ365" s="1790"/>
      <c r="EA365" s="1790"/>
      <c r="EB365" s="1790"/>
      <c r="EC365" s="1790"/>
      <c r="ED365" s="1790"/>
      <c r="EE365" s="1790"/>
      <c r="EF365" s="1790"/>
      <c r="EG365" s="1790"/>
      <c r="EH365" s="1790"/>
      <c r="EI365" s="1790"/>
      <c r="EJ365" s="1790"/>
      <c r="EK365" s="1790"/>
      <c r="EL365" s="1790"/>
      <c r="EM365" s="1790"/>
      <c r="EN365" s="1790"/>
      <c r="EO365" s="1790"/>
      <c r="EP365" s="1790"/>
      <c r="EQ365" s="1790"/>
      <c r="ER365" s="1790"/>
      <c r="ES365" s="1790"/>
      <c r="ET365" s="1790"/>
      <c r="EU365" s="1790"/>
      <c r="EV365" s="1790"/>
      <c r="EW365" s="1790"/>
      <c r="EX365" s="1790"/>
      <c r="EY365" s="1790"/>
      <c r="EZ365" s="1790"/>
      <c r="FA365" s="1790"/>
      <c r="FB365" s="1790"/>
      <c r="FC365" s="1790"/>
      <c r="FD365" s="1790"/>
      <c r="FE365" s="1790"/>
      <c r="FF365" s="1791"/>
    </row>
    <row r="366" spans="3:162">
      <c r="C366" s="1914"/>
      <c r="D366" s="1915"/>
      <c r="E366" s="1915"/>
      <c r="F366" s="1915"/>
      <c r="G366" s="1916"/>
      <c r="H366" s="1792"/>
      <c r="I366" s="1793"/>
      <c r="J366" s="1793"/>
      <c r="K366" s="1793"/>
      <c r="L366" s="1793"/>
      <c r="M366" s="1793"/>
      <c r="N366" s="1793"/>
      <c r="O366" s="1793"/>
      <c r="P366" s="1793"/>
      <c r="Q366" s="1793"/>
      <c r="R366" s="1793"/>
      <c r="S366" s="1793"/>
      <c r="T366" s="1793"/>
      <c r="U366" s="1793"/>
      <c r="V366" s="1793"/>
      <c r="W366" s="1793"/>
      <c r="X366" s="1793"/>
      <c r="Y366" s="1793"/>
      <c r="Z366" s="1793"/>
      <c r="AA366" s="1793"/>
      <c r="AB366" s="1793"/>
      <c r="AC366" s="1793"/>
      <c r="AD366" s="1793"/>
      <c r="AE366" s="1793"/>
      <c r="AF366" s="1793"/>
      <c r="AG366" s="1793"/>
      <c r="AH366" s="1793"/>
      <c r="AI366" s="1793"/>
      <c r="AJ366" s="1793"/>
      <c r="AK366" s="1793"/>
      <c r="AL366" s="1793"/>
      <c r="AM366" s="1793"/>
      <c r="AN366" s="1793"/>
      <c r="AO366" s="1793"/>
      <c r="AP366" s="1793"/>
      <c r="AQ366" s="1793"/>
      <c r="AR366" s="1793"/>
      <c r="AS366" s="1793"/>
      <c r="AT366" s="1793"/>
      <c r="AU366" s="1793"/>
      <c r="AV366" s="1793"/>
      <c r="AW366" s="1793"/>
      <c r="AX366" s="1793"/>
      <c r="AY366" s="1793"/>
      <c r="AZ366" s="1793"/>
      <c r="BA366" s="1793"/>
      <c r="BB366" s="1793"/>
      <c r="BC366" s="1793"/>
      <c r="BD366" s="1793"/>
      <c r="BE366" s="1793"/>
      <c r="BF366" s="1793"/>
      <c r="BG366" s="1793"/>
      <c r="BH366" s="1793"/>
      <c r="BI366" s="1793"/>
      <c r="BJ366" s="1793"/>
      <c r="BK366" s="1793"/>
      <c r="BL366" s="1793"/>
      <c r="BM366" s="1793"/>
      <c r="BN366" s="1793"/>
      <c r="BO366" s="1793"/>
      <c r="BP366" s="1793"/>
      <c r="BQ366" s="1793"/>
      <c r="BR366" s="1793"/>
      <c r="BS366" s="1793"/>
      <c r="BT366" s="1793"/>
      <c r="BU366" s="1793"/>
      <c r="BV366" s="1793"/>
      <c r="BW366" s="1793"/>
      <c r="BX366" s="1793"/>
      <c r="BY366" s="1793"/>
      <c r="BZ366" s="1793"/>
      <c r="CA366" s="1793"/>
      <c r="CB366" s="1793"/>
      <c r="CC366" s="1793"/>
      <c r="CD366" s="1793"/>
      <c r="CE366" s="1793"/>
      <c r="CF366" s="1793"/>
      <c r="CG366" s="1793"/>
      <c r="CH366" s="1793"/>
      <c r="CI366" s="1793"/>
      <c r="CJ366" s="1793"/>
      <c r="CK366" s="1793"/>
      <c r="CL366" s="1793"/>
      <c r="CM366" s="1793"/>
      <c r="CN366" s="1793"/>
      <c r="CO366" s="1793"/>
      <c r="CP366" s="1793"/>
      <c r="CQ366" s="1793"/>
      <c r="CR366" s="1793"/>
      <c r="CS366" s="1793"/>
      <c r="CT366" s="1793"/>
      <c r="CU366" s="1793"/>
      <c r="CV366" s="1793"/>
      <c r="CW366" s="1793"/>
      <c r="CX366" s="1793"/>
      <c r="CY366" s="1793"/>
      <c r="CZ366" s="1793"/>
      <c r="DA366" s="1793"/>
      <c r="DB366" s="1793"/>
      <c r="DC366" s="1793"/>
      <c r="DD366" s="1793"/>
      <c r="DE366" s="1793"/>
      <c r="DF366" s="1793"/>
      <c r="DG366" s="1793"/>
      <c r="DH366" s="1793"/>
      <c r="DI366" s="1793"/>
      <c r="DJ366" s="1793"/>
      <c r="DK366" s="1793"/>
      <c r="DL366" s="1793"/>
      <c r="DM366" s="1793"/>
      <c r="DN366" s="1793"/>
      <c r="DO366" s="1793"/>
      <c r="DP366" s="1793"/>
      <c r="DQ366" s="1793"/>
      <c r="DR366" s="1793"/>
      <c r="DS366" s="1793"/>
      <c r="DT366" s="1793"/>
      <c r="DU366" s="1793"/>
      <c r="DV366" s="1793"/>
      <c r="DW366" s="1793"/>
      <c r="DX366" s="1793"/>
      <c r="DY366" s="1793"/>
      <c r="DZ366" s="1793"/>
      <c r="EA366" s="1793"/>
      <c r="EB366" s="1793"/>
      <c r="EC366" s="1793"/>
      <c r="ED366" s="1793"/>
      <c r="EE366" s="1793"/>
      <c r="EF366" s="1793"/>
      <c r="EG366" s="1793"/>
      <c r="EH366" s="1793"/>
      <c r="EI366" s="1793"/>
      <c r="EJ366" s="1793"/>
      <c r="EK366" s="1793"/>
      <c r="EL366" s="1793"/>
      <c r="EM366" s="1793"/>
      <c r="EN366" s="1793"/>
      <c r="EO366" s="1793"/>
      <c r="EP366" s="1793"/>
      <c r="EQ366" s="1793"/>
      <c r="ER366" s="1793"/>
      <c r="ES366" s="1793"/>
      <c r="ET366" s="1793"/>
      <c r="EU366" s="1793"/>
      <c r="EV366" s="1793"/>
      <c r="EW366" s="1793"/>
      <c r="EX366" s="1793"/>
      <c r="EY366" s="1793"/>
      <c r="EZ366" s="1793"/>
      <c r="FA366" s="1793"/>
      <c r="FB366" s="1793"/>
      <c r="FC366" s="1793"/>
      <c r="FD366" s="1793"/>
      <c r="FE366" s="1793"/>
      <c r="FF366" s="1794"/>
    </row>
    <row r="368" spans="3:162" ht="12.75" customHeight="1">
      <c r="C368" s="63" t="s">
        <v>710</v>
      </c>
      <c r="D368" s="63"/>
      <c r="E368" s="63"/>
      <c r="F368" s="63"/>
      <c r="G368" s="63"/>
      <c r="H368" s="63"/>
      <c r="I368" s="63"/>
      <c r="J368" s="63"/>
      <c r="K368" s="63"/>
      <c r="L368" s="63"/>
      <c r="M368" s="63"/>
      <c r="N368" s="63"/>
      <c r="O368" s="63"/>
      <c r="P368" s="63"/>
      <c r="Q368" s="63"/>
      <c r="R368" s="63"/>
      <c r="S368" s="63"/>
      <c r="T368" s="63"/>
    </row>
  </sheetData>
  <mergeCells count="64">
    <mergeCell ref="C309:G366"/>
    <mergeCell ref="H309:AS311"/>
    <mergeCell ref="AT309:BV311"/>
    <mergeCell ref="BW309:DH311"/>
    <mergeCell ref="DI309:FF311"/>
    <mergeCell ref="AT329:BV331"/>
    <mergeCell ref="H349:FF349"/>
    <mergeCell ref="H350:FF357"/>
    <mergeCell ref="H358:FF358"/>
    <mergeCell ref="H359:FF366"/>
    <mergeCell ref="C249:G306"/>
    <mergeCell ref="H249:AS251"/>
    <mergeCell ref="AT249:BV251"/>
    <mergeCell ref="BW249:DH251"/>
    <mergeCell ref="DI249:FF251"/>
    <mergeCell ref="AT269:BV271"/>
    <mergeCell ref="H289:FF289"/>
    <mergeCell ref="H290:FF297"/>
    <mergeCell ref="H298:FF298"/>
    <mergeCell ref="H299:FF306"/>
    <mergeCell ref="C189:G246"/>
    <mergeCell ref="H189:AS191"/>
    <mergeCell ref="AT189:BV191"/>
    <mergeCell ref="BW189:DH191"/>
    <mergeCell ref="DI189:FF191"/>
    <mergeCell ref="AT209:BV211"/>
    <mergeCell ref="H229:FF229"/>
    <mergeCell ref="H230:FF237"/>
    <mergeCell ref="H238:FF238"/>
    <mergeCell ref="H239:FF246"/>
    <mergeCell ref="C129:G186"/>
    <mergeCell ref="H129:AS131"/>
    <mergeCell ref="AT129:BV131"/>
    <mergeCell ref="BW129:DH131"/>
    <mergeCell ref="DI129:FF131"/>
    <mergeCell ref="AT149:BV151"/>
    <mergeCell ref="H169:FF169"/>
    <mergeCell ref="H170:FF177"/>
    <mergeCell ref="H178:FF178"/>
    <mergeCell ref="H179:FF186"/>
    <mergeCell ref="C69:G126"/>
    <mergeCell ref="H69:AS71"/>
    <mergeCell ref="AT69:BV71"/>
    <mergeCell ref="BW69:DH71"/>
    <mergeCell ref="DI69:FF71"/>
    <mergeCell ref="AT89:BV91"/>
    <mergeCell ref="H109:FF109"/>
    <mergeCell ref="H110:FF117"/>
    <mergeCell ref="H118:FF118"/>
    <mergeCell ref="H119:FF126"/>
    <mergeCell ref="C3:FF6"/>
    <mergeCell ref="FR4:HW6"/>
    <mergeCell ref="C7:L7"/>
    <mergeCell ref="M7:AF7"/>
    <mergeCell ref="C8:G65"/>
    <mergeCell ref="H8:AS10"/>
    <mergeCell ref="AT8:BV10"/>
    <mergeCell ref="BW8:DH10"/>
    <mergeCell ref="DI8:FF10"/>
    <mergeCell ref="AT28:BV30"/>
    <mergeCell ref="H48:FF48"/>
    <mergeCell ref="H49:FF56"/>
    <mergeCell ref="H57:FF57"/>
    <mergeCell ref="H58:FF65"/>
  </mergeCells>
  <printOptions horizontalCentered="1" verticalCentered="1"/>
  <pageMargins left="0" right="0" top="0" bottom="0" header="0.31496062992126" footer="0.31496062992126"/>
  <pageSetup scale="31" orientation="portrait" verticalDpi="30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6CEAAC-6D82-4657-A1DA-43F6C8C41D39}">
  <sheetPr codeName="Hoja14">
    <tabColor theme="6" tint="0.39997558519241921"/>
  </sheetPr>
  <dimension ref="A1:IW367"/>
  <sheetViews>
    <sheetView topLeftCell="W78" zoomScale="70" zoomScaleNormal="70" workbookViewId="0">
      <selection activeCell="B2" sqref="B2:FE5"/>
    </sheetView>
  </sheetViews>
  <sheetFormatPr baseColWidth="10" defaultColWidth="1.75" defaultRowHeight="15.75"/>
  <cols>
    <col min="1" max="1" width="3.5" style="448" customWidth="1"/>
    <col min="2" max="2" width="4.75" style="556" bestFit="1" customWidth="1"/>
    <col min="3" max="6" width="1.75" style="556"/>
    <col min="7" max="7" width="4.75" style="556" customWidth="1"/>
    <col min="8" max="161" width="1.75" style="556"/>
    <col min="162" max="16384" width="1.75" style="448"/>
  </cols>
  <sheetData>
    <row r="1" spans="1:257" ht="23.25" customHeight="1"/>
    <row r="2" spans="1:257" s="558" customFormat="1" ht="12.75" customHeight="1">
      <c r="A2" s="448"/>
      <c r="B2" s="1938" t="s">
        <v>897</v>
      </c>
      <c r="C2" s="1938"/>
      <c r="D2" s="1938"/>
      <c r="E2" s="1938"/>
      <c r="F2" s="1938"/>
      <c r="G2" s="1938"/>
      <c r="H2" s="1938"/>
      <c r="I2" s="1938"/>
      <c r="J2" s="1938"/>
      <c r="K2" s="1938"/>
      <c r="L2" s="1938"/>
      <c r="M2" s="1938"/>
      <c r="N2" s="1938"/>
      <c r="O2" s="1938"/>
      <c r="P2" s="1938"/>
      <c r="Q2" s="1938"/>
      <c r="R2" s="1938"/>
      <c r="S2" s="1938"/>
      <c r="T2" s="1938"/>
      <c r="U2" s="1938"/>
      <c r="V2" s="1938"/>
      <c r="W2" s="1938"/>
      <c r="X2" s="1938"/>
      <c r="Y2" s="1938"/>
      <c r="Z2" s="1938"/>
      <c r="AA2" s="1938"/>
      <c r="AB2" s="1938"/>
      <c r="AC2" s="1938"/>
      <c r="AD2" s="1938"/>
      <c r="AE2" s="1938"/>
      <c r="AF2" s="1938"/>
      <c r="AG2" s="1938"/>
      <c r="AH2" s="1938"/>
      <c r="AI2" s="1938"/>
      <c r="AJ2" s="1938"/>
      <c r="AK2" s="1938"/>
      <c r="AL2" s="1938"/>
      <c r="AM2" s="1938"/>
      <c r="AN2" s="1938"/>
      <c r="AO2" s="1938"/>
      <c r="AP2" s="1938"/>
      <c r="AQ2" s="1938"/>
      <c r="AR2" s="1938"/>
      <c r="AS2" s="1938"/>
      <c r="AT2" s="1938"/>
      <c r="AU2" s="1938"/>
      <c r="AV2" s="1938"/>
      <c r="AW2" s="1938"/>
      <c r="AX2" s="1938"/>
      <c r="AY2" s="1938"/>
      <c r="AZ2" s="1938"/>
      <c r="BA2" s="1938"/>
      <c r="BB2" s="1938"/>
      <c r="BC2" s="1938"/>
      <c r="BD2" s="1938"/>
      <c r="BE2" s="1938"/>
      <c r="BF2" s="1938"/>
      <c r="BG2" s="1938"/>
      <c r="BH2" s="1938"/>
      <c r="BI2" s="1938"/>
      <c r="BJ2" s="1938"/>
      <c r="BK2" s="1938"/>
      <c r="BL2" s="1938"/>
      <c r="BM2" s="1938"/>
      <c r="BN2" s="1938"/>
      <c r="BO2" s="1938"/>
      <c r="BP2" s="1938"/>
      <c r="BQ2" s="1938"/>
      <c r="BR2" s="1938"/>
      <c r="BS2" s="1938"/>
      <c r="BT2" s="1938"/>
      <c r="BU2" s="1938"/>
      <c r="BV2" s="1938"/>
      <c r="BW2" s="1938"/>
      <c r="BX2" s="1938"/>
      <c r="BY2" s="1938"/>
      <c r="BZ2" s="1938"/>
      <c r="CA2" s="1938"/>
      <c r="CB2" s="1938"/>
      <c r="CC2" s="1938"/>
      <c r="CD2" s="1938"/>
      <c r="CE2" s="1938"/>
      <c r="CF2" s="1938"/>
      <c r="CG2" s="1938"/>
      <c r="CH2" s="1938"/>
      <c r="CI2" s="1938"/>
      <c r="CJ2" s="1938"/>
      <c r="CK2" s="1938"/>
      <c r="CL2" s="1938"/>
      <c r="CM2" s="1938"/>
      <c r="CN2" s="1938"/>
      <c r="CO2" s="1938"/>
      <c r="CP2" s="1938"/>
      <c r="CQ2" s="1938"/>
      <c r="CR2" s="1938"/>
      <c r="CS2" s="1938"/>
      <c r="CT2" s="1938"/>
      <c r="CU2" s="1938"/>
      <c r="CV2" s="1938"/>
      <c r="CW2" s="1938"/>
      <c r="CX2" s="1938"/>
      <c r="CY2" s="1938"/>
      <c r="CZ2" s="1938"/>
      <c r="DA2" s="1938"/>
      <c r="DB2" s="1938"/>
      <c r="DC2" s="1938"/>
      <c r="DD2" s="1938"/>
      <c r="DE2" s="1938"/>
      <c r="DF2" s="1938"/>
      <c r="DG2" s="1938"/>
      <c r="DH2" s="1938"/>
      <c r="DI2" s="1938"/>
      <c r="DJ2" s="1938"/>
      <c r="DK2" s="1938"/>
      <c r="DL2" s="1938"/>
      <c r="DM2" s="1938"/>
      <c r="DN2" s="1938"/>
      <c r="DO2" s="1938"/>
      <c r="DP2" s="1938"/>
      <c r="DQ2" s="1938"/>
      <c r="DR2" s="1938"/>
      <c r="DS2" s="1938"/>
      <c r="DT2" s="1938"/>
      <c r="DU2" s="1938"/>
      <c r="DV2" s="1938"/>
      <c r="DW2" s="1938"/>
      <c r="DX2" s="1938"/>
      <c r="DY2" s="1938"/>
      <c r="DZ2" s="1938"/>
      <c r="EA2" s="1938"/>
      <c r="EB2" s="1938"/>
      <c r="EC2" s="1938"/>
      <c r="ED2" s="1938"/>
      <c r="EE2" s="1938"/>
      <c r="EF2" s="1938"/>
      <c r="EG2" s="1938"/>
      <c r="EH2" s="1938"/>
      <c r="EI2" s="1938"/>
      <c r="EJ2" s="1938"/>
      <c r="EK2" s="1938"/>
      <c r="EL2" s="1938"/>
      <c r="EM2" s="1938"/>
      <c r="EN2" s="1938"/>
      <c r="EO2" s="1938"/>
      <c r="EP2" s="1938"/>
      <c r="EQ2" s="1938"/>
      <c r="ER2" s="1938"/>
      <c r="ES2" s="1938"/>
      <c r="ET2" s="1938"/>
      <c r="EU2" s="1938"/>
      <c r="EV2" s="1938"/>
      <c r="EW2" s="1938"/>
      <c r="EX2" s="1938"/>
      <c r="EY2" s="1938"/>
      <c r="EZ2" s="1938"/>
      <c r="FA2" s="1938"/>
      <c r="FB2" s="1938"/>
      <c r="FC2" s="1938"/>
      <c r="FD2" s="1938"/>
      <c r="FE2" s="1938"/>
      <c r="FF2" s="557"/>
      <c r="FG2" s="557"/>
      <c r="FH2" s="557"/>
      <c r="FI2" s="557"/>
      <c r="FJ2" s="557"/>
      <c r="FK2" s="557"/>
      <c r="FL2" s="557"/>
      <c r="FM2" s="557"/>
      <c r="FN2" s="557"/>
      <c r="FO2" s="557"/>
      <c r="FP2" s="557"/>
      <c r="FQ2" s="557"/>
      <c r="FR2" s="557"/>
      <c r="FS2" s="557"/>
      <c r="FT2" s="557"/>
      <c r="FU2" s="557"/>
      <c r="FV2" s="557"/>
      <c r="FW2" s="557"/>
      <c r="FX2" s="557"/>
      <c r="FY2" s="557"/>
      <c r="FZ2" s="557"/>
      <c r="GA2" s="557"/>
      <c r="GB2" s="557"/>
      <c r="GC2" s="557"/>
      <c r="GD2" s="557"/>
      <c r="GE2" s="557"/>
      <c r="GF2" s="557"/>
      <c r="GG2" s="557"/>
      <c r="GH2" s="557"/>
      <c r="GI2" s="557"/>
      <c r="GJ2" s="557"/>
      <c r="GK2" s="557"/>
      <c r="GL2" s="557"/>
      <c r="GM2" s="557"/>
      <c r="GN2" s="557"/>
      <c r="GO2" s="557"/>
      <c r="GP2" s="557"/>
      <c r="GQ2" s="557"/>
      <c r="GR2" s="557"/>
      <c r="GS2" s="557"/>
      <c r="GT2" s="557"/>
      <c r="GU2" s="557"/>
      <c r="GV2" s="557"/>
      <c r="GW2" s="557"/>
      <c r="GX2" s="557"/>
      <c r="GY2" s="557"/>
      <c r="GZ2" s="557"/>
      <c r="HA2" s="557"/>
      <c r="HB2" s="557"/>
      <c r="HC2" s="557"/>
      <c r="HD2" s="557"/>
      <c r="HE2" s="557"/>
      <c r="HF2" s="557"/>
      <c r="HG2" s="557"/>
      <c r="HH2" s="557"/>
      <c r="HI2" s="557"/>
      <c r="HJ2" s="557"/>
      <c r="HK2" s="557"/>
      <c r="HL2" s="557"/>
      <c r="HM2" s="557"/>
      <c r="HN2" s="557"/>
      <c r="HO2" s="557"/>
      <c r="HP2" s="557"/>
      <c r="HQ2" s="557"/>
      <c r="HR2" s="557"/>
      <c r="HS2" s="557"/>
      <c r="HT2" s="557"/>
      <c r="HU2" s="557"/>
      <c r="HV2" s="557"/>
      <c r="HW2" s="557"/>
      <c r="HX2" s="557"/>
      <c r="HY2" s="557"/>
      <c r="HZ2" s="557"/>
      <c r="IA2" s="557"/>
      <c r="IB2" s="557"/>
      <c r="IC2" s="557"/>
      <c r="ID2" s="557"/>
      <c r="IE2" s="557"/>
      <c r="IF2" s="557"/>
      <c r="IG2" s="557"/>
      <c r="IH2" s="557"/>
      <c r="II2" s="557"/>
      <c r="IJ2" s="557"/>
      <c r="IK2" s="557"/>
      <c r="IL2" s="557"/>
      <c r="IM2" s="557"/>
      <c r="IN2" s="557"/>
      <c r="IO2" s="557"/>
      <c r="IP2" s="557"/>
      <c r="IQ2" s="557"/>
      <c r="IR2" s="557"/>
      <c r="IS2" s="557"/>
      <c r="IT2" s="557"/>
      <c r="IU2" s="557"/>
      <c r="IV2" s="557"/>
      <c r="IW2" s="557"/>
    </row>
    <row r="3" spans="1:257" s="557" customFormat="1" ht="12.75" customHeight="1">
      <c r="B3" s="1938"/>
      <c r="C3" s="1938"/>
      <c r="D3" s="1938"/>
      <c r="E3" s="1938"/>
      <c r="F3" s="1938"/>
      <c r="G3" s="1938"/>
      <c r="H3" s="1938"/>
      <c r="I3" s="1938"/>
      <c r="J3" s="1938"/>
      <c r="K3" s="1938"/>
      <c r="L3" s="1938"/>
      <c r="M3" s="1938"/>
      <c r="N3" s="1938"/>
      <c r="O3" s="1938"/>
      <c r="P3" s="1938"/>
      <c r="Q3" s="1938"/>
      <c r="R3" s="1938"/>
      <c r="S3" s="1938"/>
      <c r="T3" s="1938"/>
      <c r="U3" s="1938"/>
      <c r="V3" s="1938"/>
      <c r="W3" s="1938"/>
      <c r="X3" s="1938"/>
      <c r="Y3" s="1938"/>
      <c r="Z3" s="1938"/>
      <c r="AA3" s="1938"/>
      <c r="AB3" s="1938"/>
      <c r="AC3" s="1938"/>
      <c r="AD3" s="1938"/>
      <c r="AE3" s="1938"/>
      <c r="AF3" s="1938"/>
      <c r="AG3" s="1938"/>
      <c r="AH3" s="1938"/>
      <c r="AI3" s="1938"/>
      <c r="AJ3" s="1938"/>
      <c r="AK3" s="1938"/>
      <c r="AL3" s="1938"/>
      <c r="AM3" s="1938"/>
      <c r="AN3" s="1938"/>
      <c r="AO3" s="1938"/>
      <c r="AP3" s="1938"/>
      <c r="AQ3" s="1938"/>
      <c r="AR3" s="1938"/>
      <c r="AS3" s="1938"/>
      <c r="AT3" s="1938"/>
      <c r="AU3" s="1938"/>
      <c r="AV3" s="1938"/>
      <c r="AW3" s="1938"/>
      <c r="AX3" s="1938"/>
      <c r="AY3" s="1938"/>
      <c r="AZ3" s="1938"/>
      <c r="BA3" s="1938"/>
      <c r="BB3" s="1938"/>
      <c r="BC3" s="1938"/>
      <c r="BD3" s="1938"/>
      <c r="BE3" s="1938"/>
      <c r="BF3" s="1938"/>
      <c r="BG3" s="1938"/>
      <c r="BH3" s="1938"/>
      <c r="BI3" s="1938"/>
      <c r="BJ3" s="1938"/>
      <c r="BK3" s="1938"/>
      <c r="BL3" s="1938"/>
      <c r="BM3" s="1938"/>
      <c r="BN3" s="1938"/>
      <c r="BO3" s="1938"/>
      <c r="BP3" s="1938"/>
      <c r="BQ3" s="1938"/>
      <c r="BR3" s="1938"/>
      <c r="BS3" s="1938"/>
      <c r="BT3" s="1938"/>
      <c r="BU3" s="1938"/>
      <c r="BV3" s="1938"/>
      <c r="BW3" s="1938"/>
      <c r="BX3" s="1938"/>
      <c r="BY3" s="1938"/>
      <c r="BZ3" s="1938"/>
      <c r="CA3" s="1938"/>
      <c r="CB3" s="1938"/>
      <c r="CC3" s="1938"/>
      <c r="CD3" s="1938"/>
      <c r="CE3" s="1938"/>
      <c r="CF3" s="1938"/>
      <c r="CG3" s="1938"/>
      <c r="CH3" s="1938"/>
      <c r="CI3" s="1938"/>
      <c r="CJ3" s="1938"/>
      <c r="CK3" s="1938"/>
      <c r="CL3" s="1938"/>
      <c r="CM3" s="1938"/>
      <c r="CN3" s="1938"/>
      <c r="CO3" s="1938"/>
      <c r="CP3" s="1938"/>
      <c r="CQ3" s="1938"/>
      <c r="CR3" s="1938"/>
      <c r="CS3" s="1938"/>
      <c r="CT3" s="1938"/>
      <c r="CU3" s="1938"/>
      <c r="CV3" s="1938"/>
      <c r="CW3" s="1938"/>
      <c r="CX3" s="1938"/>
      <c r="CY3" s="1938"/>
      <c r="CZ3" s="1938"/>
      <c r="DA3" s="1938"/>
      <c r="DB3" s="1938"/>
      <c r="DC3" s="1938"/>
      <c r="DD3" s="1938"/>
      <c r="DE3" s="1938"/>
      <c r="DF3" s="1938"/>
      <c r="DG3" s="1938"/>
      <c r="DH3" s="1938"/>
      <c r="DI3" s="1938"/>
      <c r="DJ3" s="1938"/>
      <c r="DK3" s="1938"/>
      <c r="DL3" s="1938"/>
      <c r="DM3" s="1938"/>
      <c r="DN3" s="1938"/>
      <c r="DO3" s="1938"/>
      <c r="DP3" s="1938"/>
      <c r="DQ3" s="1938"/>
      <c r="DR3" s="1938"/>
      <c r="DS3" s="1938"/>
      <c r="DT3" s="1938"/>
      <c r="DU3" s="1938"/>
      <c r="DV3" s="1938"/>
      <c r="DW3" s="1938"/>
      <c r="DX3" s="1938"/>
      <c r="DY3" s="1938"/>
      <c r="DZ3" s="1938"/>
      <c r="EA3" s="1938"/>
      <c r="EB3" s="1938"/>
      <c r="EC3" s="1938"/>
      <c r="ED3" s="1938"/>
      <c r="EE3" s="1938"/>
      <c r="EF3" s="1938"/>
      <c r="EG3" s="1938"/>
      <c r="EH3" s="1938"/>
      <c r="EI3" s="1938"/>
      <c r="EJ3" s="1938"/>
      <c r="EK3" s="1938"/>
      <c r="EL3" s="1938"/>
      <c r="EM3" s="1938"/>
      <c r="EN3" s="1938"/>
      <c r="EO3" s="1938"/>
      <c r="EP3" s="1938"/>
      <c r="EQ3" s="1938"/>
      <c r="ER3" s="1938"/>
      <c r="ES3" s="1938"/>
      <c r="ET3" s="1938"/>
      <c r="EU3" s="1938"/>
      <c r="EV3" s="1938"/>
      <c r="EW3" s="1938"/>
      <c r="EX3" s="1938"/>
      <c r="EY3" s="1938"/>
      <c r="EZ3" s="1938"/>
      <c r="FA3" s="1938"/>
      <c r="FB3" s="1938"/>
      <c r="FC3" s="1938"/>
      <c r="FD3" s="1938"/>
      <c r="FE3" s="1938"/>
      <c r="FQ3" s="1939" t="s">
        <v>696</v>
      </c>
      <c r="FR3" s="1940"/>
      <c r="FS3" s="1940"/>
      <c r="FT3" s="1940"/>
      <c r="FU3" s="1940"/>
      <c r="FV3" s="1940"/>
      <c r="FW3" s="1940"/>
      <c r="FX3" s="1940"/>
      <c r="FY3" s="1940"/>
      <c r="FZ3" s="1940"/>
      <c r="GA3" s="1940"/>
      <c r="GB3" s="1940"/>
      <c r="GC3" s="1940"/>
      <c r="GD3" s="1940"/>
      <c r="GE3" s="1940"/>
      <c r="GF3" s="1940"/>
      <c r="GG3" s="1940"/>
      <c r="GH3" s="1940"/>
      <c r="GI3" s="1940"/>
      <c r="GJ3" s="1940"/>
      <c r="GK3" s="1940"/>
      <c r="GL3" s="1940"/>
      <c r="GM3" s="1940"/>
      <c r="GN3" s="1940"/>
      <c r="GO3" s="1940"/>
      <c r="GP3" s="1940"/>
      <c r="GQ3" s="1940"/>
      <c r="GR3" s="1940"/>
      <c r="GS3" s="1940"/>
      <c r="GT3" s="1940"/>
      <c r="GU3" s="1940"/>
      <c r="GV3" s="1940"/>
      <c r="GW3" s="1940"/>
      <c r="GX3" s="1940"/>
      <c r="GY3" s="1940"/>
      <c r="GZ3" s="1940"/>
      <c r="HA3" s="1940"/>
      <c r="HB3" s="1940"/>
      <c r="HC3" s="1940"/>
      <c r="HD3" s="1940"/>
      <c r="HE3" s="1940"/>
      <c r="HF3" s="1940"/>
      <c r="HG3" s="1940"/>
      <c r="HH3" s="1940"/>
      <c r="HI3" s="1940"/>
      <c r="HJ3" s="1940"/>
      <c r="HK3" s="1940"/>
      <c r="HL3" s="1940"/>
      <c r="HM3" s="1940"/>
      <c r="HN3" s="1940"/>
      <c r="HO3" s="1940"/>
      <c r="HP3" s="1940"/>
      <c r="HQ3" s="1940"/>
      <c r="HR3" s="1940"/>
      <c r="HS3" s="1940"/>
      <c r="HT3" s="1940"/>
      <c r="HU3" s="1940"/>
      <c r="HV3" s="1941"/>
    </row>
    <row r="4" spans="1:257" s="557" customFormat="1" ht="12.75" customHeight="1">
      <c r="A4" s="448"/>
      <c r="B4" s="1938"/>
      <c r="C4" s="1938"/>
      <c r="D4" s="1938"/>
      <c r="E4" s="1938"/>
      <c r="F4" s="1938"/>
      <c r="G4" s="1938"/>
      <c r="H4" s="1938"/>
      <c r="I4" s="1938"/>
      <c r="J4" s="1938"/>
      <c r="K4" s="1938"/>
      <c r="L4" s="1938"/>
      <c r="M4" s="1938"/>
      <c r="N4" s="1938"/>
      <c r="O4" s="1938"/>
      <c r="P4" s="1938"/>
      <c r="Q4" s="1938"/>
      <c r="R4" s="1938"/>
      <c r="S4" s="1938"/>
      <c r="T4" s="1938"/>
      <c r="U4" s="1938"/>
      <c r="V4" s="1938"/>
      <c r="W4" s="1938"/>
      <c r="X4" s="1938"/>
      <c r="Y4" s="1938"/>
      <c r="Z4" s="1938"/>
      <c r="AA4" s="1938"/>
      <c r="AB4" s="1938"/>
      <c r="AC4" s="1938"/>
      <c r="AD4" s="1938"/>
      <c r="AE4" s="1938"/>
      <c r="AF4" s="1938"/>
      <c r="AG4" s="1938"/>
      <c r="AH4" s="1938"/>
      <c r="AI4" s="1938"/>
      <c r="AJ4" s="1938"/>
      <c r="AK4" s="1938"/>
      <c r="AL4" s="1938"/>
      <c r="AM4" s="1938"/>
      <c r="AN4" s="1938"/>
      <c r="AO4" s="1938"/>
      <c r="AP4" s="1938"/>
      <c r="AQ4" s="1938"/>
      <c r="AR4" s="1938"/>
      <c r="AS4" s="1938"/>
      <c r="AT4" s="1938"/>
      <c r="AU4" s="1938"/>
      <c r="AV4" s="1938"/>
      <c r="AW4" s="1938"/>
      <c r="AX4" s="1938"/>
      <c r="AY4" s="1938"/>
      <c r="AZ4" s="1938"/>
      <c r="BA4" s="1938"/>
      <c r="BB4" s="1938"/>
      <c r="BC4" s="1938"/>
      <c r="BD4" s="1938"/>
      <c r="BE4" s="1938"/>
      <c r="BF4" s="1938"/>
      <c r="BG4" s="1938"/>
      <c r="BH4" s="1938"/>
      <c r="BI4" s="1938"/>
      <c r="BJ4" s="1938"/>
      <c r="BK4" s="1938"/>
      <c r="BL4" s="1938"/>
      <c r="BM4" s="1938"/>
      <c r="BN4" s="1938"/>
      <c r="BO4" s="1938"/>
      <c r="BP4" s="1938"/>
      <c r="BQ4" s="1938"/>
      <c r="BR4" s="1938"/>
      <c r="BS4" s="1938"/>
      <c r="BT4" s="1938"/>
      <c r="BU4" s="1938"/>
      <c r="BV4" s="1938"/>
      <c r="BW4" s="1938"/>
      <c r="BX4" s="1938"/>
      <c r="BY4" s="1938"/>
      <c r="BZ4" s="1938"/>
      <c r="CA4" s="1938"/>
      <c r="CB4" s="1938"/>
      <c r="CC4" s="1938"/>
      <c r="CD4" s="1938"/>
      <c r="CE4" s="1938"/>
      <c r="CF4" s="1938"/>
      <c r="CG4" s="1938"/>
      <c r="CH4" s="1938"/>
      <c r="CI4" s="1938"/>
      <c r="CJ4" s="1938"/>
      <c r="CK4" s="1938"/>
      <c r="CL4" s="1938"/>
      <c r="CM4" s="1938"/>
      <c r="CN4" s="1938"/>
      <c r="CO4" s="1938"/>
      <c r="CP4" s="1938"/>
      <c r="CQ4" s="1938"/>
      <c r="CR4" s="1938"/>
      <c r="CS4" s="1938"/>
      <c r="CT4" s="1938"/>
      <c r="CU4" s="1938"/>
      <c r="CV4" s="1938"/>
      <c r="CW4" s="1938"/>
      <c r="CX4" s="1938"/>
      <c r="CY4" s="1938"/>
      <c r="CZ4" s="1938"/>
      <c r="DA4" s="1938"/>
      <c r="DB4" s="1938"/>
      <c r="DC4" s="1938"/>
      <c r="DD4" s="1938"/>
      <c r="DE4" s="1938"/>
      <c r="DF4" s="1938"/>
      <c r="DG4" s="1938"/>
      <c r="DH4" s="1938"/>
      <c r="DI4" s="1938"/>
      <c r="DJ4" s="1938"/>
      <c r="DK4" s="1938"/>
      <c r="DL4" s="1938"/>
      <c r="DM4" s="1938"/>
      <c r="DN4" s="1938"/>
      <c r="DO4" s="1938"/>
      <c r="DP4" s="1938"/>
      <c r="DQ4" s="1938"/>
      <c r="DR4" s="1938"/>
      <c r="DS4" s="1938"/>
      <c r="DT4" s="1938"/>
      <c r="DU4" s="1938"/>
      <c r="DV4" s="1938"/>
      <c r="DW4" s="1938"/>
      <c r="DX4" s="1938"/>
      <c r="DY4" s="1938"/>
      <c r="DZ4" s="1938"/>
      <c r="EA4" s="1938"/>
      <c r="EB4" s="1938"/>
      <c r="EC4" s="1938"/>
      <c r="ED4" s="1938"/>
      <c r="EE4" s="1938"/>
      <c r="EF4" s="1938"/>
      <c r="EG4" s="1938"/>
      <c r="EH4" s="1938"/>
      <c r="EI4" s="1938"/>
      <c r="EJ4" s="1938"/>
      <c r="EK4" s="1938"/>
      <c r="EL4" s="1938"/>
      <c r="EM4" s="1938"/>
      <c r="EN4" s="1938"/>
      <c r="EO4" s="1938"/>
      <c r="EP4" s="1938"/>
      <c r="EQ4" s="1938"/>
      <c r="ER4" s="1938"/>
      <c r="ES4" s="1938"/>
      <c r="ET4" s="1938"/>
      <c r="EU4" s="1938"/>
      <c r="EV4" s="1938"/>
      <c r="EW4" s="1938"/>
      <c r="EX4" s="1938"/>
      <c r="EY4" s="1938"/>
      <c r="EZ4" s="1938"/>
      <c r="FA4" s="1938"/>
      <c r="FB4" s="1938"/>
      <c r="FC4" s="1938"/>
      <c r="FD4" s="1938"/>
      <c r="FE4" s="1938"/>
      <c r="FQ4" s="1942"/>
      <c r="FR4" s="1943"/>
      <c r="FS4" s="1943"/>
      <c r="FT4" s="1943"/>
      <c r="FU4" s="1943"/>
      <c r="FV4" s="1943"/>
      <c r="FW4" s="1943"/>
      <c r="FX4" s="1943"/>
      <c r="FY4" s="1943"/>
      <c r="FZ4" s="1943"/>
      <c r="GA4" s="1943"/>
      <c r="GB4" s="1943"/>
      <c r="GC4" s="1943"/>
      <c r="GD4" s="1943"/>
      <c r="GE4" s="1943"/>
      <c r="GF4" s="1943"/>
      <c r="GG4" s="1943"/>
      <c r="GH4" s="1943"/>
      <c r="GI4" s="1943"/>
      <c r="GJ4" s="1943"/>
      <c r="GK4" s="1943"/>
      <c r="GL4" s="1943"/>
      <c r="GM4" s="1943"/>
      <c r="GN4" s="1943"/>
      <c r="GO4" s="1943"/>
      <c r="GP4" s="1943"/>
      <c r="GQ4" s="1943"/>
      <c r="GR4" s="1943"/>
      <c r="GS4" s="1943"/>
      <c r="GT4" s="1943"/>
      <c r="GU4" s="1943"/>
      <c r="GV4" s="1943"/>
      <c r="GW4" s="1943"/>
      <c r="GX4" s="1943"/>
      <c r="GY4" s="1943"/>
      <c r="GZ4" s="1943"/>
      <c r="HA4" s="1943"/>
      <c r="HB4" s="1943"/>
      <c r="HC4" s="1943"/>
      <c r="HD4" s="1943"/>
      <c r="HE4" s="1943"/>
      <c r="HF4" s="1943"/>
      <c r="HG4" s="1943"/>
      <c r="HH4" s="1943"/>
      <c r="HI4" s="1943"/>
      <c r="HJ4" s="1943"/>
      <c r="HK4" s="1943"/>
      <c r="HL4" s="1943"/>
      <c r="HM4" s="1943"/>
      <c r="HN4" s="1943"/>
      <c r="HO4" s="1943"/>
      <c r="HP4" s="1943"/>
      <c r="HQ4" s="1943"/>
      <c r="HR4" s="1943"/>
      <c r="HS4" s="1943"/>
      <c r="HT4" s="1943"/>
      <c r="HU4" s="1943"/>
      <c r="HV4" s="1944"/>
    </row>
    <row r="5" spans="1:257" s="559" customFormat="1" ht="40.5" customHeight="1">
      <c r="A5" s="448"/>
      <c r="B5" s="1938"/>
      <c r="C5" s="1938"/>
      <c r="D5" s="1938"/>
      <c r="E5" s="1938"/>
      <c r="F5" s="1938"/>
      <c r="G5" s="1938"/>
      <c r="H5" s="1938"/>
      <c r="I5" s="1938"/>
      <c r="J5" s="1938"/>
      <c r="K5" s="1938"/>
      <c r="L5" s="1938"/>
      <c r="M5" s="1938"/>
      <c r="N5" s="1938"/>
      <c r="O5" s="1938"/>
      <c r="P5" s="1938"/>
      <c r="Q5" s="1938"/>
      <c r="R5" s="1938"/>
      <c r="S5" s="1938"/>
      <c r="T5" s="1938"/>
      <c r="U5" s="1938"/>
      <c r="V5" s="1938"/>
      <c r="W5" s="1938"/>
      <c r="X5" s="1938"/>
      <c r="Y5" s="1938"/>
      <c r="Z5" s="1938"/>
      <c r="AA5" s="1938"/>
      <c r="AB5" s="1938"/>
      <c r="AC5" s="1938"/>
      <c r="AD5" s="1938"/>
      <c r="AE5" s="1938"/>
      <c r="AF5" s="1938"/>
      <c r="AG5" s="1938"/>
      <c r="AH5" s="1938"/>
      <c r="AI5" s="1938"/>
      <c r="AJ5" s="1938"/>
      <c r="AK5" s="1938"/>
      <c r="AL5" s="1938"/>
      <c r="AM5" s="1938"/>
      <c r="AN5" s="1938"/>
      <c r="AO5" s="1938"/>
      <c r="AP5" s="1938"/>
      <c r="AQ5" s="1938"/>
      <c r="AR5" s="1938"/>
      <c r="AS5" s="1938"/>
      <c r="AT5" s="1938"/>
      <c r="AU5" s="1938"/>
      <c r="AV5" s="1938"/>
      <c r="AW5" s="1938"/>
      <c r="AX5" s="1938"/>
      <c r="AY5" s="1938"/>
      <c r="AZ5" s="1938"/>
      <c r="BA5" s="1938"/>
      <c r="BB5" s="1938"/>
      <c r="BC5" s="1938"/>
      <c r="BD5" s="1938"/>
      <c r="BE5" s="1938"/>
      <c r="BF5" s="1938"/>
      <c r="BG5" s="1938"/>
      <c r="BH5" s="1938"/>
      <c r="BI5" s="1938"/>
      <c r="BJ5" s="1938"/>
      <c r="BK5" s="1938"/>
      <c r="BL5" s="1938"/>
      <c r="BM5" s="1938"/>
      <c r="BN5" s="1938"/>
      <c r="BO5" s="1938"/>
      <c r="BP5" s="1938"/>
      <c r="BQ5" s="1938"/>
      <c r="BR5" s="1938"/>
      <c r="BS5" s="1938"/>
      <c r="BT5" s="1938"/>
      <c r="BU5" s="1938"/>
      <c r="BV5" s="1938"/>
      <c r="BW5" s="1938"/>
      <c r="BX5" s="1938"/>
      <c r="BY5" s="1938"/>
      <c r="BZ5" s="1938"/>
      <c r="CA5" s="1938"/>
      <c r="CB5" s="1938"/>
      <c r="CC5" s="1938"/>
      <c r="CD5" s="1938"/>
      <c r="CE5" s="1938"/>
      <c r="CF5" s="1938"/>
      <c r="CG5" s="1938"/>
      <c r="CH5" s="1938"/>
      <c r="CI5" s="1938"/>
      <c r="CJ5" s="1938"/>
      <c r="CK5" s="1938"/>
      <c r="CL5" s="1938"/>
      <c r="CM5" s="1938"/>
      <c r="CN5" s="1938"/>
      <c r="CO5" s="1938"/>
      <c r="CP5" s="1938"/>
      <c r="CQ5" s="1938"/>
      <c r="CR5" s="1938"/>
      <c r="CS5" s="1938"/>
      <c r="CT5" s="1938"/>
      <c r="CU5" s="1938"/>
      <c r="CV5" s="1938"/>
      <c r="CW5" s="1938"/>
      <c r="CX5" s="1938"/>
      <c r="CY5" s="1938"/>
      <c r="CZ5" s="1938"/>
      <c r="DA5" s="1938"/>
      <c r="DB5" s="1938"/>
      <c r="DC5" s="1938"/>
      <c r="DD5" s="1938"/>
      <c r="DE5" s="1938"/>
      <c r="DF5" s="1938"/>
      <c r="DG5" s="1938"/>
      <c r="DH5" s="1938"/>
      <c r="DI5" s="1938"/>
      <c r="DJ5" s="1938"/>
      <c r="DK5" s="1938"/>
      <c r="DL5" s="1938"/>
      <c r="DM5" s="1938"/>
      <c r="DN5" s="1938"/>
      <c r="DO5" s="1938"/>
      <c r="DP5" s="1938"/>
      <c r="DQ5" s="1938"/>
      <c r="DR5" s="1938"/>
      <c r="DS5" s="1938"/>
      <c r="DT5" s="1938"/>
      <c r="DU5" s="1938"/>
      <c r="DV5" s="1938"/>
      <c r="DW5" s="1938"/>
      <c r="DX5" s="1938"/>
      <c r="DY5" s="1938"/>
      <c r="DZ5" s="1938"/>
      <c r="EA5" s="1938"/>
      <c r="EB5" s="1938"/>
      <c r="EC5" s="1938"/>
      <c r="ED5" s="1938"/>
      <c r="EE5" s="1938"/>
      <c r="EF5" s="1938"/>
      <c r="EG5" s="1938"/>
      <c r="EH5" s="1938"/>
      <c r="EI5" s="1938"/>
      <c r="EJ5" s="1938"/>
      <c r="EK5" s="1938"/>
      <c r="EL5" s="1938"/>
      <c r="EM5" s="1938"/>
      <c r="EN5" s="1938"/>
      <c r="EO5" s="1938"/>
      <c r="EP5" s="1938"/>
      <c r="EQ5" s="1938"/>
      <c r="ER5" s="1938"/>
      <c r="ES5" s="1938"/>
      <c r="ET5" s="1938"/>
      <c r="EU5" s="1938"/>
      <c r="EV5" s="1938"/>
      <c r="EW5" s="1938"/>
      <c r="EX5" s="1938"/>
      <c r="EY5" s="1938"/>
      <c r="EZ5" s="1938"/>
      <c r="FA5" s="1938"/>
      <c r="FB5" s="1938"/>
      <c r="FC5" s="1938"/>
      <c r="FD5" s="1938"/>
      <c r="FE5" s="1938"/>
      <c r="FF5" s="557"/>
      <c r="FG5" s="557"/>
      <c r="FH5" s="557"/>
      <c r="FI5" s="557"/>
      <c r="FJ5" s="557"/>
      <c r="FK5" s="557"/>
      <c r="FL5" s="557"/>
      <c r="FM5" s="557"/>
      <c r="FN5" s="557"/>
      <c r="FO5" s="557"/>
      <c r="FP5" s="557"/>
      <c r="FQ5" s="1945"/>
      <c r="FR5" s="1946"/>
      <c r="FS5" s="1946"/>
      <c r="FT5" s="1946"/>
      <c r="FU5" s="1946"/>
      <c r="FV5" s="1946"/>
      <c r="FW5" s="1946"/>
      <c r="FX5" s="1946"/>
      <c r="FY5" s="1946"/>
      <c r="FZ5" s="1946"/>
      <c r="GA5" s="1946"/>
      <c r="GB5" s="1946"/>
      <c r="GC5" s="1946"/>
      <c r="GD5" s="1946"/>
      <c r="GE5" s="1946"/>
      <c r="GF5" s="1946"/>
      <c r="GG5" s="1946"/>
      <c r="GH5" s="1946"/>
      <c r="GI5" s="1946"/>
      <c r="GJ5" s="1946"/>
      <c r="GK5" s="1946"/>
      <c r="GL5" s="1946"/>
      <c r="GM5" s="1946"/>
      <c r="GN5" s="1946"/>
      <c r="GO5" s="1946"/>
      <c r="GP5" s="1946"/>
      <c r="GQ5" s="1946"/>
      <c r="GR5" s="1946"/>
      <c r="GS5" s="1946"/>
      <c r="GT5" s="1946"/>
      <c r="GU5" s="1946"/>
      <c r="GV5" s="1946"/>
      <c r="GW5" s="1946"/>
      <c r="GX5" s="1946"/>
      <c r="GY5" s="1946"/>
      <c r="GZ5" s="1946"/>
      <c r="HA5" s="1946"/>
      <c r="HB5" s="1946"/>
      <c r="HC5" s="1946"/>
      <c r="HD5" s="1946"/>
      <c r="HE5" s="1946"/>
      <c r="HF5" s="1946"/>
      <c r="HG5" s="1946"/>
      <c r="HH5" s="1946"/>
      <c r="HI5" s="1946"/>
      <c r="HJ5" s="1946"/>
      <c r="HK5" s="1946"/>
      <c r="HL5" s="1946"/>
      <c r="HM5" s="1946"/>
      <c r="HN5" s="1946"/>
      <c r="HO5" s="1946"/>
      <c r="HP5" s="1946"/>
      <c r="HQ5" s="1946"/>
      <c r="HR5" s="1946"/>
      <c r="HS5" s="1946"/>
      <c r="HT5" s="1946"/>
      <c r="HU5" s="1946"/>
      <c r="HV5" s="1947"/>
      <c r="HW5" s="557"/>
      <c r="HX5" s="557"/>
      <c r="HY5" s="557"/>
      <c r="HZ5" s="557"/>
      <c r="IA5" s="557"/>
      <c r="IB5" s="557"/>
      <c r="IC5" s="557"/>
      <c r="ID5" s="557"/>
      <c r="IE5" s="557"/>
      <c r="IF5" s="557"/>
      <c r="IG5" s="557"/>
      <c r="IH5" s="557"/>
      <c r="II5" s="557"/>
      <c r="IJ5" s="557"/>
      <c r="IK5" s="557"/>
      <c r="IL5" s="557"/>
      <c r="IM5" s="557"/>
      <c r="IN5" s="557"/>
      <c r="IO5" s="557"/>
      <c r="IP5" s="557"/>
      <c r="IQ5" s="557"/>
      <c r="IR5" s="557"/>
      <c r="IS5" s="557"/>
      <c r="IT5" s="557"/>
      <c r="IU5" s="557"/>
      <c r="IV5" s="557"/>
      <c r="IW5" s="557"/>
    </row>
    <row r="6" spans="1:257">
      <c r="B6" s="1948"/>
      <c r="C6" s="1948"/>
      <c r="D6" s="1948"/>
      <c r="E6" s="1948"/>
      <c r="F6" s="1948"/>
      <c r="G6" s="1948"/>
      <c r="H6" s="1948"/>
      <c r="I6" s="1948"/>
      <c r="J6" s="1948"/>
      <c r="K6" s="1948"/>
      <c r="L6" s="1949"/>
      <c r="M6" s="1949"/>
      <c r="N6" s="1949"/>
      <c r="O6" s="1949"/>
      <c r="P6" s="1949"/>
      <c r="Q6" s="1949"/>
      <c r="R6" s="1949"/>
      <c r="S6" s="1949"/>
      <c r="T6" s="1949"/>
      <c r="U6" s="1949"/>
      <c r="V6" s="1949"/>
      <c r="W6" s="1949"/>
      <c r="X6" s="1949"/>
      <c r="Y6" s="1949"/>
      <c r="Z6" s="1949"/>
      <c r="AA6" s="1949"/>
      <c r="AB6" s="1949"/>
      <c r="AC6" s="1949"/>
      <c r="AD6" s="1949"/>
      <c r="AE6" s="1949"/>
      <c r="AF6" s="560"/>
      <c r="AG6" s="560"/>
      <c r="AH6" s="560"/>
      <c r="AI6" s="560"/>
      <c r="AJ6" s="560"/>
      <c r="AK6" s="560"/>
      <c r="AL6" s="560"/>
      <c r="AM6" s="560"/>
      <c r="AN6" s="560"/>
      <c r="AO6" s="560"/>
      <c r="AP6" s="560"/>
      <c r="AQ6" s="560"/>
      <c r="AR6" s="560"/>
      <c r="AS6" s="560"/>
      <c r="AT6" s="560"/>
      <c r="AU6" s="560"/>
      <c r="AV6" s="560"/>
      <c r="AW6" s="560"/>
      <c r="AX6" s="560"/>
      <c r="AY6" s="560"/>
      <c r="AZ6" s="560"/>
      <c r="BA6" s="560"/>
      <c r="BB6" s="560"/>
      <c r="BC6" s="560"/>
      <c r="BD6" s="560"/>
      <c r="BE6" s="560"/>
      <c r="BF6" s="560"/>
      <c r="BG6" s="560"/>
      <c r="BH6" s="560"/>
      <c r="BI6" s="448"/>
      <c r="BJ6" s="448"/>
      <c r="BK6" s="448"/>
      <c r="BL6" s="448"/>
      <c r="BM6" s="448"/>
      <c r="BN6" s="448"/>
      <c r="FQ6" s="561"/>
      <c r="FR6" s="562"/>
      <c r="FS6" s="562"/>
      <c r="FT6" s="562"/>
      <c r="FU6" s="562"/>
      <c r="FV6" s="562"/>
      <c r="FW6" s="562"/>
      <c r="FX6" s="562"/>
      <c r="FY6" s="562"/>
      <c r="FZ6" s="562"/>
      <c r="GA6" s="562"/>
      <c r="GB6" s="562"/>
      <c r="GC6" s="562"/>
      <c r="GD6" s="562"/>
      <c r="GE6" s="562"/>
      <c r="GF6" s="562"/>
      <c r="GG6" s="562"/>
      <c r="GH6" s="562"/>
      <c r="GI6" s="562"/>
      <c r="GJ6" s="562"/>
      <c r="GK6" s="562"/>
      <c r="GL6" s="562"/>
      <c r="GM6" s="562"/>
      <c r="GN6" s="562"/>
      <c r="GO6" s="562"/>
      <c r="GP6" s="562"/>
      <c r="GQ6" s="562"/>
      <c r="GR6" s="562"/>
      <c r="GS6" s="562"/>
      <c r="GT6" s="562"/>
      <c r="GU6" s="562"/>
      <c r="GV6" s="562"/>
      <c r="GW6" s="562"/>
      <c r="GX6" s="562"/>
      <c r="GY6" s="562"/>
      <c r="GZ6" s="562"/>
      <c r="HA6" s="562"/>
      <c r="HB6" s="562"/>
      <c r="HC6" s="562"/>
      <c r="HD6" s="562"/>
      <c r="HE6" s="562"/>
      <c r="HF6" s="562"/>
      <c r="HG6" s="562"/>
      <c r="HH6" s="562"/>
      <c r="HI6" s="562"/>
      <c r="HJ6" s="562"/>
      <c r="HK6" s="562"/>
      <c r="HL6" s="562"/>
      <c r="HM6" s="562"/>
      <c r="HN6" s="562"/>
      <c r="HO6" s="562"/>
      <c r="HP6" s="562"/>
      <c r="HQ6" s="562"/>
      <c r="HR6" s="562"/>
      <c r="HS6" s="562"/>
      <c r="HT6" s="562"/>
      <c r="HU6" s="562"/>
      <c r="HV6" s="563"/>
    </row>
    <row r="7" spans="1:257" s="562" customFormat="1" ht="12.75" customHeight="1">
      <c r="A7" s="448"/>
      <c r="B7" s="1950" t="s">
        <v>720</v>
      </c>
      <c r="C7" s="1951"/>
      <c r="D7" s="1951"/>
      <c r="E7" s="1951"/>
      <c r="F7" s="1952"/>
      <c r="G7" s="1959" t="s">
        <v>698</v>
      </c>
      <c r="H7" s="1960"/>
      <c r="I7" s="1960"/>
      <c r="J7" s="1960"/>
      <c r="K7" s="1960"/>
      <c r="L7" s="1960"/>
      <c r="M7" s="1960"/>
      <c r="N7" s="1960"/>
      <c r="O7" s="1960"/>
      <c r="P7" s="1960"/>
      <c r="Q7" s="1960"/>
      <c r="R7" s="1960"/>
      <c r="S7" s="1960"/>
      <c r="T7" s="1960"/>
      <c r="U7" s="1960"/>
      <c r="V7" s="1960"/>
      <c r="W7" s="1960"/>
      <c r="X7" s="1960"/>
      <c r="Y7" s="1960"/>
      <c r="Z7" s="1960"/>
      <c r="AA7" s="1960"/>
      <c r="AB7" s="1960"/>
      <c r="AC7" s="1960"/>
      <c r="AD7" s="1960"/>
      <c r="AE7" s="1960"/>
      <c r="AF7" s="1960"/>
      <c r="AG7" s="1960"/>
      <c r="AH7" s="1960"/>
      <c r="AI7" s="1960"/>
      <c r="AJ7" s="1960"/>
      <c r="AK7" s="1960"/>
      <c r="AL7" s="1960"/>
      <c r="AM7" s="1960"/>
      <c r="AN7" s="1960"/>
      <c r="AO7" s="1960"/>
      <c r="AP7" s="1960"/>
      <c r="AQ7" s="1960"/>
      <c r="AR7" s="1960"/>
      <c r="AS7" s="1965" t="s">
        <v>699</v>
      </c>
      <c r="AT7" s="1960"/>
      <c r="AU7" s="1960"/>
      <c r="AV7" s="1960"/>
      <c r="AW7" s="1960"/>
      <c r="AX7" s="1960"/>
      <c r="AY7" s="1960"/>
      <c r="AZ7" s="1960"/>
      <c r="BA7" s="1960"/>
      <c r="BB7" s="1960"/>
      <c r="BC7" s="1960"/>
      <c r="BD7" s="1960"/>
      <c r="BE7" s="1960"/>
      <c r="BF7" s="1960"/>
      <c r="BG7" s="1960"/>
      <c r="BH7" s="1960"/>
      <c r="BI7" s="1960"/>
      <c r="BJ7" s="1960"/>
      <c r="BK7" s="1960"/>
      <c r="BL7" s="1960"/>
      <c r="BM7" s="1960"/>
      <c r="BN7" s="1960"/>
      <c r="BO7" s="1960"/>
      <c r="BP7" s="1960"/>
      <c r="BQ7" s="1960"/>
      <c r="BR7" s="1960"/>
      <c r="BS7" s="1960"/>
      <c r="BT7" s="1960"/>
      <c r="BU7" s="1966"/>
      <c r="BV7" s="1959" t="s">
        <v>700</v>
      </c>
      <c r="BW7" s="1960"/>
      <c r="BX7" s="1960"/>
      <c r="BY7" s="1960"/>
      <c r="BZ7" s="1960"/>
      <c r="CA7" s="1960"/>
      <c r="CB7" s="1960"/>
      <c r="CC7" s="1960"/>
      <c r="CD7" s="1960"/>
      <c r="CE7" s="1960"/>
      <c r="CF7" s="1960"/>
      <c r="CG7" s="1960"/>
      <c r="CH7" s="1960"/>
      <c r="CI7" s="1960"/>
      <c r="CJ7" s="1960"/>
      <c r="CK7" s="1960"/>
      <c r="CL7" s="1960"/>
      <c r="CM7" s="1960"/>
      <c r="CN7" s="1960"/>
      <c r="CO7" s="1960"/>
      <c r="CP7" s="1960"/>
      <c r="CQ7" s="1960"/>
      <c r="CR7" s="1960"/>
      <c r="CS7" s="1960"/>
      <c r="CT7" s="1960"/>
      <c r="CU7" s="1960"/>
      <c r="CV7" s="1960"/>
      <c r="CW7" s="1960"/>
      <c r="CX7" s="1960"/>
      <c r="CY7" s="1960"/>
      <c r="CZ7" s="1960"/>
      <c r="DA7" s="1960"/>
      <c r="DB7" s="1960"/>
      <c r="DC7" s="1960"/>
      <c r="DD7" s="1960"/>
      <c r="DE7" s="1960"/>
      <c r="DF7" s="1960"/>
      <c r="DG7" s="1966"/>
      <c r="DH7" s="1959" t="s">
        <v>701</v>
      </c>
      <c r="DI7" s="1960"/>
      <c r="DJ7" s="1960"/>
      <c r="DK7" s="1960"/>
      <c r="DL7" s="1960"/>
      <c r="DM7" s="1960"/>
      <c r="DN7" s="1960"/>
      <c r="DO7" s="1960"/>
      <c r="DP7" s="1960"/>
      <c r="DQ7" s="1960"/>
      <c r="DR7" s="1960"/>
      <c r="DS7" s="1960"/>
      <c r="DT7" s="1960"/>
      <c r="DU7" s="1960"/>
      <c r="DV7" s="1960"/>
      <c r="DW7" s="1960"/>
      <c r="DX7" s="1960"/>
      <c r="DY7" s="1960"/>
      <c r="DZ7" s="1960"/>
      <c r="EA7" s="1960"/>
      <c r="EB7" s="1960"/>
      <c r="EC7" s="1960"/>
      <c r="ED7" s="1960"/>
      <c r="EE7" s="1960"/>
      <c r="EF7" s="1960"/>
      <c r="EG7" s="1960"/>
      <c r="EH7" s="1960"/>
      <c r="EI7" s="1960"/>
      <c r="EJ7" s="1960"/>
      <c r="EK7" s="1960"/>
      <c r="EL7" s="1960"/>
      <c r="EM7" s="1960"/>
      <c r="EN7" s="1960"/>
      <c r="EO7" s="1960"/>
      <c r="EP7" s="1960"/>
      <c r="EQ7" s="1960"/>
      <c r="ER7" s="1960"/>
      <c r="ES7" s="1960"/>
      <c r="ET7" s="1960"/>
      <c r="EU7" s="1960"/>
      <c r="EV7" s="1960"/>
      <c r="EW7" s="1960"/>
      <c r="EX7" s="1960"/>
      <c r="EY7" s="1960"/>
      <c r="EZ7" s="1960"/>
      <c r="FA7" s="1960"/>
      <c r="FB7" s="1960"/>
      <c r="FC7" s="1960"/>
      <c r="FD7" s="1960"/>
      <c r="FE7" s="1966"/>
      <c r="FF7" s="448"/>
      <c r="FG7" s="448"/>
      <c r="FH7" s="448"/>
      <c r="FI7" s="448"/>
      <c r="FJ7" s="448"/>
      <c r="FK7" s="448"/>
      <c r="FL7" s="448"/>
      <c r="FM7" s="448"/>
      <c r="FN7" s="448"/>
      <c r="FO7" s="448"/>
      <c r="FP7" s="448"/>
      <c r="FQ7" s="564"/>
      <c r="FR7" s="448"/>
      <c r="FS7" s="448"/>
      <c r="FT7" s="448"/>
      <c r="FU7" s="448"/>
      <c r="FV7" s="448"/>
      <c r="FW7" s="448"/>
      <c r="FX7" s="448"/>
      <c r="FY7" s="448"/>
      <c r="FZ7" s="448"/>
      <c r="GA7" s="448"/>
      <c r="GB7" s="448"/>
      <c r="GC7" s="448"/>
      <c r="GD7" s="448"/>
      <c r="GE7" s="448"/>
      <c r="GF7" s="448"/>
      <c r="GG7" s="448"/>
      <c r="GH7" s="448"/>
      <c r="GI7" s="448"/>
      <c r="GJ7" s="448"/>
      <c r="GK7" s="448"/>
      <c r="GL7" s="448"/>
      <c r="GM7" s="448"/>
      <c r="GN7" s="448"/>
      <c r="GO7" s="448"/>
      <c r="GP7" s="448"/>
      <c r="GQ7" s="448"/>
      <c r="GR7" s="448"/>
      <c r="GS7" s="448"/>
      <c r="GT7" s="448"/>
      <c r="GU7" s="448"/>
      <c r="GV7" s="448"/>
      <c r="GW7" s="448"/>
      <c r="GX7" s="448"/>
      <c r="GY7" s="448"/>
      <c r="GZ7" s="448"/>
      <c r="HA7" s="448"/>
      <c r="HB7" s="448"/>
      <c r="HC7" s="448"/>
      <c r="HD7" s="448"/>
      <c r="HE7" s="448"/>
      <c r="HF7" s="448"/>
      <c r="HG7" s="448"/>
      <c r="HH7" s="448"/>
      <c r="HI7" s="448"/>
      <c r="HJ7" s="448"/>
      <c r="HK7" s="448"/>
      <c r="HL7" s="448"/>
      <c r="HM7" s="448"/>
      <c r="HN7" s="448"/>
      <c r="HO7" s="448"/>
      <c r="HP7" s="448"/>
      <c r="HQ7" s="448"/>
      <c r="HR7" s="448"/>
      <c r="HS7" s="448"/>
      <c r="HT7" s="448"/>
      <c r="HU7" s="448"/>
      <c r="HV7" s="565"/>
      <c r="HW7" s="448"/>
      <c r="HX7" s="448"/>
      <c r="HY7" s="448"/>
      <c r="HZ7" s="448"/>
      <c r="IA7" s="448"/>
      <c r="IB7" s="448"/>
      <c r="IC7" s="448"/>
      <c r="ID7" s="448"/>
      <c r="IE7" s="448"/>
      <c r="IF7" s="448"/>
      <c r="IG7" s="448"/>
      <c r="IH7" s="448"/>
      <c r="II7" s="448"/>
      <c r="IJ7" s="448"/>
      <c r="IK7" s="448"/>
      <c r="IL7" s="448"/>
      <c r="IM7" s="448"/>
      <c r="IN7" s="448"/>
      <c r="IO7" s="448"/>
      <c r="IP7" s="448"/>
      <c r="IQ7" s="448"/>
      <c r="IR7" s="448"/>
      <c r="IS7" s="448"/>
      <c r="IT7" s="448"/>
      <c r="IU7" s="448"/>
      <c r="IV7" s="448"/>
      <c r="IW7" s="448"/>
    </row>
    <row r="8" spans="1:257" ht="12.75" customHeight="1">
      <c r="B8" s="1953"/>
      <c r="C8" s="1954"/>
      <c r="D8" s="1954"/>
      <c r="E8" s="1954"/>
      <c r="F8" s="1955"/>
      <c r="G8" s="1961"/>
      <c r="H8" s="1962"/>
      <c r="I8" s="1962"/>
      <c r="J8" s="1962"/>
      <c r="K8" s="1962"/>
      <c r="L8" s="1962"/>
      <c r="M8" s="1962"/>
      <c r="N8" s="1962"/>
      <c r="O8" s="1962"/>
      <c r="P8" s="1962"/>
      <c r="Q8" s="1962"/>
      <c r="R8" s="1962"/>
      <c r="S8" s="1962"/>
      <c r="T8" s="1962"/>
      <c r="U8" s="1962"/>
      <c r="V8" s="1962"/>
      <c r="W8" s="1962"/>
      <c r="X8" s="1962"/>
      <c r="Y8" s="1962"/>
      <c r="Z8" s="1962"/>
      <c r="AA8" s="1962"/>
      <c r="AB8" s="1962"/>
      <c r="AC8" s="1962"/>
      <c r="AD8" s="1962"/>
      <c r="AE8" s="1962"/>
      <c r="AF8" s="1962"/>
      <c r="AG8" s="1962"/>
      <c r="AH8" s="1962"/>
      <c r="AI8" s="1962"/>
      <c r="AJ8" s="1962"/>
      <c r="AK8" s="1962"/>
      <c r="AL8" s="1962"/>
      <c r="AM8" s="1962"/>
      <c r="AN8" s="1962"/>
      <c r="AO8" s="1962"/>
      <c r="AP8" s="1962"/>
      <c r="AQ8" s="1962"/>
      <c r="AR8" s="1962"/>
      <c r="AS8" s="1961"/>
      <c r="AT8" s="1962"/>
      <c r="AU8" s="1962"/>
      <c r="AV8" s="1962"/>
      <c r="AW8" s="1962"/>
      <c r="AX8" s="1962"/>
      <c r="AY8" s="1962"/>
      <c r="AZ8" s="1962"/>
      <c r="BA8" s="1962"/>
      <c r="BB8" s="1962"/>
      <c r="BC8" s="1962"/>
      <c r="BD8" s="1962"/>
      <c r="BE8" s="1962"/>
      <c r="BF8" s="1962"/>
      <c r="BG8" s="1962"/>
      <c r="BH8" s="1962"/>
      <c r="BI8" s="1962"/>
      <c r="BJ8" s="1962"/>
      <c r="BK8" s="1962"/>
      <c r="BL8" s="1962"/>
      <c r="BM8" s="1962"/>
      <c r="BN8" s="1962"/>
      <c r="BO8" s="1962"/>
      <c r="BP8" s="1962"/>
      <c r="BQ8" s="1962"/>
      <c r="BR8" s="1962"/>
      <c r="BS8" s="1962"/>
      <c r="BT8" s="1962"/>
      <c r="BU8" s="1967"/>
      <c r="BV8" s="1961"/>
      <c r="BW8" s="1962"/>
      <c r="BX8" s="1962"/>
      <c r="BY8" s="1962"/>
      <c r="BZ8" s="1962"/>
      <c r="CA8" s="1962"/>
      <c r="CB8" s="1962"/>
      <c r="CC8" s="1962"/>
      <c r="CD8" s="1962"/>
      <c r="CE8" s="1962"/>
      <c r="CF8" s="1962"/>
      <c r="CG8" s="1962"/>
      <c r="CH8" s="1962"/>
      <c r="CI8" s="1962"/>
      <c r="CJ8" s="1962"/>
      <c r="CK8" s="1962"/>
      <c r="CL8" s="1962"/>
      <c r="CM8" s="1962"/>
      <c r="CN8" s="1962"/>
      <c r="CO8" s="1962"/>
      <c r="CP8" s="1962"/>
      <c r="CQ8" s="1962"/>
      <c r="CR8" s="1962"/>
      <c r="CS8" s="1962"/>
      <c r="CT8" s="1962"/>
      <c r="CU8" s="1962"/>
      <c r="CV8" s="1962"/>
      <c r="CW8" s="1962"/>
      <c r="CX8" s="1962"/>
      <c r="CY8" s="1962"/>
      <c r="CZ8" s="1962"/>
      <c r="DA8" s="1962"/>
      <c r="DB8" s="1962"/>
      <c r="DC8" s="1962"/>
      <c r="DD8" s="1962"/>
      <c r="DE8" s="1962"/>
      <c r="DF8" s="1962"/>
      <c r="DG8" s="1967"/>
      <c r="DH8" s="1961"/>
      <c r="DI8" s="1962"/>
      <c r="DJ8" s="1962"/>
      <c r="DK8" s="1962"/>
      <c r="DL8" s="1962"/>
      <c r="DM8" s="1962"/>
      <c r="DN8" s="1962"/>
      <c r="DO8" s="1962"/>
      <c r="DP8" s="1962"/>
      <c r="DQ8" s="1962"/>
      <c r="DR8" s="1962"/>
      <c r="DS8" s="1962"/>
      <c r="DT8" s="1962"/>
      <c r="DU8" s="1962"/>
      <c r="DV8" s="1962"/>
      <c r="DW8" s="1962"/>
      <c r="DX8" s="1962"/>
      <c r="DY8" s="1962"/>
      <c r="DZ8" s="1962"/>
      <c r="EA8" s="1962"/>
      <c r="EB8" s="1962"/>
      <c r="EC8" s="1962"/>
      <c r="ED8" s="1962"/>
      <c r="EE8" s="1962"/>
      <c r="EF8" s="1962"/>
      <c r="EG8" s="1962"/>
      <c r="EH8" s="1962"/>
      <c r="EI8" s="1962"/>
      <c r="EJ8" s="1962"/>
      <c r="EK8" s="1962"/>
      <c r="EL8" s="1962"/>
      <c r="EM8" s="1962"/>
      <c r="EN8" s="1962"/>
      <c r="EO8" s="1962"/>
      <c r="EP8" s="1962"/>
      <c r="EQ8" s="1962"/>
      <c r="ER8" s="1962"/>
      <c r="ES8" s="1962"/>
      <c r="ET8" s="1962"/>
      <c r="EU8" s="1962"/>
      <c r="EV8" s="1962"/>
      <c r="EW8" s="1962"/>
      <c r="EX8" s="1962"/>
      <c r="EY8" s="1962"/>
      <c r="EZ8" s="1962"/>
      <c r="FA8" s="1962"/>
      <c r="FB8" s="1962"/>
      <c r="FC8" s="1962"/>
      <c r="FD8" s="1962"/>
      <c r="FE8" s="1967"/>
      <c r="FQ8" s="564"/>
      <c r="HV8" s="565"/>
    </row>
    <row r="9" spans="1:257" s="566" customFormat="1" ht="12.75" customHeight="1">
      <c r="A9" s="448"/>
      <c r="B9" s="1953"/>
      <c r="C9" s="1954"/>
      <c r="D9" s="1954"/>
      <c r="E9" s="1954"/>
      <c r="F9" s="1955"/>
      <c r="G9" s="1963"/>
      <c r="H9" s="1964"/>
      <c r="I9" s="1964"/>
      <c r="J9" s="1964"/>
      <c r="K9" s="1964"/>
      <c r="L9" s="1964"/>
      <c r="M9" s="1964"/>
      <c r="N9" s="1964"/>
      <c r="O9" s="1964"/>
      <c r="P9" s="1964"/>
      <c r="Q9" s="1964"/>
      <c r="R9" s="1964"/>
      <c r="S9" s="1964"/>
      <c r="T9" s="1964"/>
      <c r="U9" s="1964"/>
      <c r="V9" s="1964"/>
      <c r="W9" s="1964"/>
      <c r="X9" s="1964"/>
      <c r="Y9" s="1964"/>
      <c r="Z9" s="1964"/>
      <c r="AA9" s="1964"/>
      <c r="AB9" s="1964"/>
      <c r="AC9" s="1964"/>
      <c r="AD9" s="1964"/>
      <c r="AE9" s="1964"/>
      <c r="AF9" s="1964"/>
      <c r="AG9" s="1964"/>
      <c r="AH9" s="1964"/>
      <c r="AI9" s="1964"/>
      <c r="AJ9" s="1964"/>
      <c r="AK9" s="1964"/>
      <c r="AL9" s="1964"/>
      <c r="AM9" s="1964"/>
      <c r="AN9" s="1964"/>
      <c r="AO9" s="1964"/>
      <c r="AP9" s="1964"/>
      <c r="AQ9" s="1964"/>
      <c r="AR9" s="1964"/>
      <c r="AS9" s="1963"/>
      <c r="AT9" s="1964"/>
      <c r="AU9" s="1964"/>
      <c r="AV9" s="1964"/>
      <c r="AW9" s="1964"/>
      <c r="AX9" s="1964"/>
      <c r="AY9" s="1964"/>
      <c r="AZ9" s="1964"/>
      <c r="BA9" s="1964"/>
      <c r="BB9" s="1964"/>
      <c r="BC9" s="1964"/>
      <c r="BD9" s="1964"/>
      <c r="BE9" s="1964"/>
      <c r="BF9" s="1964"/>
      <c r="BG9" s="1964"/>
      <c r="BH9" s="1964"/>
      <c r="BI9" s="1964"/>
      <c r="BJ9" s="1964"/>
      <c r="BK9" s="1964"/>
      <c r="BL9" s="1964"/>
      <c r="BM9" s="1964"/>
      <c r="BN9" s="1964"/>
      <c r="BO9" s="1964"/>
      <c r="BP9" s="1964"/>
      <c r="BQ9" s="1964"/>
      <c r="BR9" s="1964"/>
      <c r="BS9" s="1964"/>
      <c r="BT9" s="1964"/>
      <c r="BU9" s="1968"/>
      <c r="BV9" s="1963"/>
      <c r="BW9" s="1964"/>
      <c r="BX9" s="1964"/>
      <c r="BY9" s="1964"/>
      <c r="BZ9" s="1964"/>
      <c r="CA9" s="1964"/>
      <c r="CB9" s="1964"/>
      <c r="CC9" s="1964"/>
      <c r="CD9" s="1964"/>
      <c r="CE9" s="1964"/>
      <c r="CF9" s="1964"/>
      <c r="CG9" s="1964"/>
      <c r="CH9" s="1964"/>
      <c r="CI9" s="1964"/>
      <c r="CJ9" s="1964"/>
      <c r="CK9" s="1964"/>
      <c r="CL9" s="1964"/>
      <c r="CM9" s="1964"/>
      <c r="CN9" s="1964"/>
      <c r="CO9" s="1964"/>
      <c r="CP9" s="1964"/>
      <c r="CQ9" s="1964"/>
      <c r="CR9" s="1964"/>
      <c r="CS9" s="1964"/>
      <c r="CT9" s="1964"/>
      <c r="CU9" s="1964"/>
      <c r="CV9" s="1964"/>
      <c r="CW9" s="1964"/>
      <c r="CX9" s="1964"/>
      <c r="CY9" s="1964"/>
      <c r="CZ9" s="1964"/>
      <c r="DA9" s="1964"/>
      <c r="DB9" s="1964"/>
      <c r="DC9" s="1964"/>
      <c r="DD9" s="1964"/>
      <c r="DE9" s="1964"/>
      <c r="DF9" s="1964"/>
      <c r="DG9" s="1968"/>
      <c r="DH9" s="1963"/>
      <c r="DI9" s="1964"/>
      <c r="DJ9" s="1964"/>
      <c r="DK9" s="1964"/>
      <c r="DL9" s="1964"/>
      <c r="DM9" s="1964"/>
      <c r="DN9" s="1964"/>
      <c r="DO9" s="1964"/>
      <c r="DP9" s="1964"/>
      <c r="DQ9" s="1964"/>
      <c r="DR9" s="1964"/>
      <c r="DS9" s="1964"/>
      <c r="DT9" s="1964"/>
      <c r="DU9" s="1964"/>
      <c r="DV9" s="1964"/>
      <c r="DW9" s="1964"/>
      <c r="DX9" s="1964"/>
      <c r="DY9" s="1964"/>
      <c r="DZ9" s="1964"/>
      <c r="EA9" s="1964"/>
      <c r="EB9" s="1964"/>
      <c r="EC9" s="1964"/>
      <c r="ED9" s="1964"/>
      <c r="EE9" s="1964"/>
      <c r="EF9" s="1964"/>
      <c r="EG9" s="1964"/>
      <c r="EH9" s="1964"/>
      <c r="EI9" s="1964"/>
      <c r="EJ9" s="1964"/>
      <c r="EK9" s="1964"/>
      <c r="EL9" s="1964"/>
      <c r="EM9" s="1964"/>
      <c r="EN9" s="1964"/>
      <c r="EO9" s="1964"/>
      <c r="EP9" s="1964"/>
      <c r="EQ9" s="1964"/>
      <c r="ER9" s="1964"/>
      <c r="ES9" s="1964"/>
      <c r="ET9" s="1964"/>
      <c r="EU9" s="1964"/>
      <c r="EV9" s="1964"/>
      <c r="EW9" s="1964"/>
      <c r="EX9" s="1964"/>
      <c r="EY9" s="1964"/>
      <c r="EZ9" s="1964"/>
      <c r="FA9" s="1964"/>
      <c r="FB9" s="1964"/>
      <c r="FC9" s="1964"/>
      <c r="FD9" s="1964"/>
      <c r="FE9" s="1968"/>
      <c r="FF9" s="448"/>
      <c r="FG9" s="448"/>
      <c r="FH9" s="448"/>
      <c r="FI9" s="448"/>
      <c r="FJ9" s="448"/>
      <c r="FK9" s="448"/>
      <c r="FL9" s="448"/>
      <c r="FM9" s="448"/>
      <c r="FN9" s="448"/>
      <c r="FO9" s="448"/>
      <c r="FP9" s="448"/>
      <c r="FQ9" s="564"/>
      <c r="FR9" s="448"/>
      <c r="FS9" s="448"/>
      <c r="FT9" s="448"/>
      <c r="FU9" s="448"/>
      <c r="FV9" s="448"/>
      <c r="FW9" s="448"/>
      <c r="FX9" s="448"/>
      <c r="FY9" s="448"/>
      <c r="FZ9" s="448"/>
      <c r="GA9" s="448"/>
      <c r="GB9" s="448"/>
      <c r="GC9" s="448"/>
      <c r="GD9" s="448"/>
      <c r="GE9" s="448"/>
      <c r="GF9" s="448"/>
      <c r="GG9" s="448"/>
      <c r="GH9" s="448"/>
      <c r="GI9" s="448"/>
      <c r="GJ9" s="448"/>
      <c r="GK9" s="448"/>
      <c r="GL9" s="448"/>
      <c r="GM9" s="448"/>
      <c r="GN9" s="448"/>
      <c r="GO9" s="448"/>
      <c r="GP9" s="448"/>
      <c r="GQ9" s="448"/>
      <c r="GR9" s="448"/>
      <c r="GS9" s="448"/>
      <c r="GT9" s="448"/>
      <c r="GU9" s="448"/>
      <c r="GV9" s="448"/>
      <c r="GW9" s="448"/>
      <c r="GX9" s="448"/>
      <c r="GY9" s="448"/>
      <c r="GZ9" s="448"/>
      <c r="HA9" s="448"/>
      <c r="HB9" s="448"/>
      <c r="HC9" s="448"/>
      <c r="HD9" s="448"/>
      <c r="HE9" s="448"/>
      <c r="HF9" s="448"/>
      <c r="HG9" s="448"/>
      <c r="HH9" s="448"/>
      <c r="HI9" s="448"/>
      <c r="HJ9" s="448"/>
      <c r="HK9" s="448"/>
      <c r="HL9" s="448"/>
      <c r="HM9" s="448"/>
      <c r="HN9" s="448"/>
      <c r="HO9" s="448"/>
      <c r="HP9" s="448"/>
      <c r="HQ9" s="448"/>
      <c r="HR9" s="448"/>
      <c r="HS9" s="448"/>
      <c r="HT9" s="448"/>
      <c r="HU9" s="448"/>
      <c r="HV9" s="565"/>
      <c r="HW9" s="448"/>
      <c r="HX9" s="448"/>
      <c r="HY9" s="448"/>
      <c r="HZ9" s="448"/>
      <c r="IA9" s="448"/>
      <c r="IB9" s="448"/>
      <c r="IC9" s="448"/>
      <c r="ID9" s="448"/>
      <c r="IE9" s="448"/>
      <c r="IF9" s="448"/>
      <c r="IG9" s="448"/>
      <c r="IH9" s="448"/>
      <c r="II9" s="448"/>
      <c r="IJ9" s="448"/>
      <c r="IK9" s="448"/>
      <c r="IL9" s="448"/>
      <c r="IM9" s="448"/>
      <c r="IN9" s="448"/>
      <c r="IO9" s="448"/>
      <c r="IP9" s="448"/>
      <c r="IQ9" s="448"/>
      <c r="IR9" s="448"/>
      <c r="IS9" s="448"/>
      <c r="IT9" s="448"/>
      <c r="IU9" s="448"/>
      <c r="IV9" s="448"/>
      <c r="IW9" s="448"/>
    </row>
    <row r="10" spans="1:257">
      <c r="B10" s="1953"/>
      <c r="C10" s="1954"/>
      <c r="D10" s="1954"/>
      <c r="E10" s="1954"/>
      <c r="F10" s="1955"/>
      <c r="G10" s="567"/>
      <c r="H10" s="568"/>
      <c r="I10" s="568"/>
      <c r="J10" s="568"/>
      <c r="K10" s="568"/>
      <c r="L10" s="568"/>
      <c r="M10" s="568"/>
      <c r="N10" s="568"/>
      <c r="O10" s="568"/>
      <c r="P10" s="568"/>
      <c r="Q10" s="568"/>
      <c r="R10" s="568"/>
      <c r="S10" s="568"/>
      <c r="T10" s="568"/>
      <c r="U10" s="568"/>
      <c r="V10" s="568"/>
      <c r="W10" s="568"/>
      <c r="X10" s="568"/>
      <c r="Y10" s="568"/>
      <c r="Z10" s="568"/>
      <c r="AA10" s="568"/>
      <c r="AB10" s="568"/>
      <c r="AC10" s="568"/>
      <c r="AD10" s="568"/>
      <c r="AE10" s="568"/>
      <c r="AF10" s="568"/>
      <c r="AG10" s="568"/>
      <c r="AH10" s="568"/>
      <c r="AI10" s="568"/>
      <c r="AJ10" s="568"/>
      <c r="AK10" s="568"/>
      <c r="AL10" s="568"/>
      <c r="AM10" s="568"/>
      <c r="AN10" s="568"/>
      <c r="AO10" s="568"/>
      <c r="AP10" s="568"/>
      <c r="AQ10" s="568"/>
      <c r="AR10" s="569"/>
      <c r="AS10" s="567"/>
      <c r="AT10" s="562"/>
      <c r="AU10" s="562"/>
      <c r="AV10" s="562"/>
      <c r="AW10" s="562"/>
      <c r="AX10" s="562"/>
      <c r="AY10" s="562"/>
      <c r="AZ10" s="562"/>
      <c r="BA10" s="562"/>
      <c r="BB10" s="562"/>
      <c r="BC10" s="562"/>
      <c r="BD10" s="562"/>
      <c r="BE10" s="562"/>
      <c r="BF10" s="562"/>
      <c r="BG10" s="562"/>
      <c r="BH10" s="562"/>
      <c r="BI10" s="562"/>
      <c r="BJ10" s="562"/>
      <c r="BK10" s="562"/>
      <c r="BL10" s="562"/>
      <c r="BM10" s="562"/>
      <c r="BN10" s="562"/>
      <c r="BO10" s="562"/>
      <c r="BP10" s="562"/>
      <c r="BQ10" s="562"/>
      <c r="BR10" s="562"/>
      <c r="BS10" s="562"/>
      <c r="BT10" s="562"/>
      <c r="BU10" s="568"/>
      <c r="BV10" s="567"/>
      <c r="BW10" s="568"/>
      <c r="BX10" s="568"/>
      <c r="BY10" s="568"/>
      <c r="BZ10" s="568"/>
      <c r="CA10" s="568"/>
      <c r="CB10" s="568"/>
      <c r="CC10" s="568"/>
      <c r="CD10" s="568"/>
      <c r="CE10" s="568"/>
      <c r="CF10" s="568"/>
      <c r="CG10" s="568"/>
      <c r="CH10" s="568"/>
      <c r="CI10" s="568"/>
      <c r="CJ10" s="568"/>
      <c r="CK10" s="568"/>
      <c r="CL10" s="568"/>
      <c r="CM10" s="568"/>
      <c r="CN10" s="568"/>
      <c r="CO10" s="568"/>
      <c r="CP10" s="568"/>
      <c r="CQ10" s="568"/>
      <c r="CR10" s="568"/>
      <c r="CS10" s="568"/>
      <c r="CT10" s="568"/>
      <c r="CU10" s="568"/>
      <c r="CV10" s="568"/>
      <c r="CW10" s="568"/>
      <c r="CX10" s="568"/>
      <c r="CY10" s="568"/>
      <c r="CZ10" s="568"/>
      <c r="DA10" s="568"/>
      <c r="DB10" s="568"/>
      <c r="DC10" s="568"/>
      <c r="DD10" s="568"/>
      <c r="DE10" s="568"/>
      <c r="DF10" s="568"/>
      <c r="DG10" s="569"/>
      <c r="DH10" s="561"/>
      <c r="DI10" s="562"/>
      <c r="DJ10" s="562"/>
      <c r="DK10" s="562"/>
      <c r="DL10" s="562"/>
      <c r="DM10" s="562"/>
      <c r="DN10" s="562"/>
      <c r="DO10" s="562"/>
      <c r="DP10" s="562"/>
      <c r="DQ10" s="562"/>
      <c r="DR10" s="562"/>
      <c r="DS10" s="562"/>
      <c r="DT10" s="562"/>
      <c r="DU10" s="562"/>
      <c r="DV10" s="562"/>
      <c r="DW10" s="562"/>
      <c r="DX10" s="562"/>
      <c r="DY10" s="562"/>
      <c r="DZ10" s="562"/>
      <c r="EA10" s="562"/>
      <c r="EB10" s="562"/>
      <c r="EC10" s="562"/>
      <c r="ED10" s="562"/>
      <c r="EE10" s="562"/>
      <c r="EF10" s="562"/>
      <c r="EG10" s="562"/>
      <c r="EH10" s="562"/>
      <c r="EI10" s="562"/>
      <c r="EJ10" s="562"/>
      <c r="EK10" s="562"/>
      <c r="EL10" s="562"/>
      <c r="EM10" s="562"/>
      <c r="EN10" s="562"/>
      <c r="EO10" s="562"/>
      <c r="EP10" s="562"/>
      <c r="EQ10" s="562"/>
      <c r="ER10" s="562"/>
      <c r="ES10" s="562"/>
      <c r="ET10" s="562"/>
      <c r="EU10" s="562"/>
      <c r="EV10" s="562"/>
      <c r="EW10" s="562"/>
      <c r="EX10" s="562"/>
      <c r="EY10" s="562"/>
      <c r="EZ10" s="562"/>
      <c r="FA10" s="562"/>
      <c r="FB10" s="562"/>
      <c r="FC10" s="562"/>
      <c r="FD10" s="562"/>
      <c r="FE10" s="563"/>
      <c r="FQ10" s="564"/>
      <c r="HV10" s="565"/>
    </row>
    <row r="11" spans="1:257">
      <c r="B11" s="1953"/>
      <c r="C11" s="1954"/>
      <c r="D11" s="1954"/>
      <c r="E11" s="1954"/>
      <c r="F11" s="1955"/>
      <c r="G11" s="564"/>
      <c r="H11" s="448"/>
      <c r="I11" s="448"/>
      <c r="J11" s="448"/>
      <c r="K11" s="448"/>
      <c r="L11" s="448"/>
      <c r="M11" s="448"/>
      <c r="N11" s="448"/>
      <c r="O11" s="448"/>
      <c r="P11" s="448"/>
      <c r="Q11" s="448"/>
      <c r="R11" s="448"/>
      <c r="S11" s="448"/>
      <c r="T11" s="448"/>
      <c r="U11" s="448"/>
      <c r="V11" s="448"/>
      <c r="W11" s="448"/>
      <c r="X11" s="448"/>
      <c r="Y11" s="448"/>
      <c r="Z11" s="448"/>
      <c r="AA11" s="448"/>
      <c r="AB11" s="448"/>
      <c r="AC11" s="448"/>
      <c r="AD11" s="448"/>
      <c r="AE11" s="448"/>
      <c r="AF11" s="448"/>
      <c r="AG11" s="448"/>
      <c r="AH11" s="448"/>
      <c r="AI11" s="448"/>
      <c r="AJ11" s="448"/>
      <c r="AK11" s="448"/>
      <c r="AL11" s="448"/>
      <c r="AM11" s="448"/>
      <c r="AN11" s="448"/>
      <c r="AO11" s="448"/>
      <c r="AP11" s="448"/>
      <c r="AQ11" s="448"/>
      <c r="AR11" s="570"/>
      <c r="AS11" s="564"/>
      <c r="AT11" s="448"/>
      <c r="AU11" s="448"/>
      <c r="AV11" s="448"/>
      <c r="AW11" s="448"/>
      <c r="AX11" s="448"/>
      <c r="AY11" s="448"/>
      <c r="AZ11" s="448"/>
      <c r="BA11" s="448"/>
      <c r="BB11" s="448"/>
      <c r="BC11" s="448"/>
      <c r="BD11" s="448"/>
      <c r="BE11" s="448"/>
      <c r="BF11" s="448"/>
      <c r="BG11" s="448"/>
      <c r="BH11" s="448"/>
      <c r="BI11" s="448"/>
      <c r="BJ11" s="448"/>
      <c r="BK11" s="448"/>
      <c r="BL11" s="448"/>
      <c r="BM11" s="448"/>
      <c r="BN11" s="448"/>
      <c r="BO11" s="448"/>
      <c r="BP11" s="448"/>
      <c r="BQ11" s="448"/>
      <c r="BR11" s="448"/>
      <c r="BS11" s="448"/>
      <c r="BT11" s="448"/>
      <c r="BU11" s="448"/>
      <c r="BV11" s="564"/>
      <c r="BW11" s="448"/>
      <c r="BX11" s="448"/>
      <c r="BY11" s="448"/>
      <c r="BZ11" s="448"/>
      <c r="CA11" s="448"/>
      <c r="CB11" s="448"/>
      <c r="CC11" s="448"/>
      <c r="CD11" s="448"/>
      <c r="CE11" s="448"/>
      <c r="CF11" s="448"/>
      <c r="CG11" s="448"/>
      <c r="CH11" s="448"/>
      <c r="CI11" s="448"/>
      <c r="CJ11" s="448"/>
      <c r="CK11" s="448"/>
      <c r="CL11" s="448"/>
      <c r="CM11" s="448"/>
      <c r="CN11" s="448"/>
      <c r="CO11" s="448"/>
      <c r="CP11" s="448"/>
      <c r="CQ11" s="448"/>
      <c r="CR11" s="448"/>
      <c r="CS11" s="448"/>
      <c r="CT11" s="448"/>
      <c r="CU11" s="448"/>
      <c r="CV11" s="448"/>
      <c r="CW11" s="448"/>
      <c r="CX11" s="448"/>
      <c r="CY11" s="448"/>
      <c r="CZ11" s="448"/>
      <c r="DA11" s="448"/>
      <c r="DB11" s="448"/>
      <c r="DC11" s="448"/>
      <c r="DD11" s="448"/>
      <c r="DE11" s="448"/>
      <c r="DF11" s="448"/>
      <c r="DG11" s="570"/>
      <c r="DH11" s="564"/>
      <c r="DI11" s="448"/>
      <c r="DJ11" s="448"/>
      <c r="DK11" s="448"/>
      <c r="DL11" s="448"/>
      <c r="DM11" s="448"/>
      <c r="DN11" s="448"/>
      <c r="DO11" s="448"/>
      <c r="DP11" s="448"/>
      <c r="DQ11" s="448"/>
      <c r="DR11" s="448"/>
      <c r="DS11" s="448"/>
      <c r="DT11" s="448"/>
      <c r="DU11" s="448"/>
      <c r="DV11" s="448"/>
      <c r="DW11" s="448"/>
      <c r="DX11" s="448"/>
      <c r="DY11" s="448"/>
      <c r="DZ11" s="448"/>
      <c r="EA11" s="448"/>
      <c r="EB11" s="448"/>
      <c r="EC11" s="448"/>
      <c r="ED11" s="448"/>
      <c r="EE11" s="448"/>
      <c r="EF11" s="448"/>
      <c r="EG11" s="448"/>
      <c r="EH11" s="448"/>
      <c r="EI11" s="448"/>
      <c r="EJ11" s="448"/>
      <c r="EK11" s="448"/>
      <c r="EL11" s="448"/>
      <c r="EM11" s="448"/>
      <c r="EN11" s="448"/>
      <c r="EO11" s="448"/>
      <c r="EP11" s="448"/>
      <c r="EQ11" s="448"/>
      <c r="ER11" s="448"/>
      <c r="ES11" s="448"/>
      <c r="ET11" s="448"/>
      <c r="EU11" s="448"/>
      <c r="EV11" s="448"/>
      <c r="EW11" s="448"/>
      <c r="EX11" s="448"/>
      <c r="EY11" s="448"/>
      <c r="EZ11" s="448"/>
      <c r="FA11" s="448"/>
      <c r="FB11" s="448"/>
      <c r="FC11" s="448"/>
      <c r="FD11" s="448"/>
      <c r="FE11" s="565"/>
      <c r="FQ11" s="564"/>
      <c r="HV11" s="565"/>
    </row>
    <row r="12" spans="1:257">
      <c r="B12" s="1953"/>
      <c r="C12" s="1954"/>
      <c r="D12" s="1954"/>
      <c r="E12" s="1954"/>
      <c r="F12" s="1955"/>
      <c r="G12" s="564"/>
      <c r="H12" s="448"/>
      <c r="I12" s="448"/>
      <c r="J12" s="448"/>
      <c r="K12" s="448"/>
      <c r="L12" s="448"/>
      <c r="M12" s="448"/>
      <c r="N12" s="448"/>
      <c r="O12" s="448"/>
      <c r="P12" s="448"/>
      <c r="Q12" s="448"/>
      <c r="R12" s="448"/>
      <c r="S12" s="448"/>
      <c r="T12" s="448"/>
      <c r="U12" s="448"/>
      <c r="V12" s="448"/>
      <c r="W12" s="448"/>
      <c r="X12" s="448"/>
      <c r="Y12" s="448"/>
      <c r="Z12" s="448"/>
      <c r="AA12" s="448"/>
      <c r="AB12" s="448"/>
      <c r="AC12" s="448"/>
      <c r="AD12" s="448"/>
      <c r="AE12" s="448"/>
      <c r="AF12" s="448"/>
      <c r="AG12" s="448"/>
      <c r="AH12" s="448"/>
      <c r="AI12" s="448"/>
      <c r="AJ12" s="448"/>
      <c r="AK12" s="448"/>
      <c r="AL12" s="448"/>
      <c r="AM12" s="448"/>
      <c r="AN12" s="448"/>
      <c r="AO12" s="448"/>
      <c r="AP12" s="448"/>
      <c r="AQ12" s="448"/>
      <c r="AR12" s="570"/>
      <c r="AS12" s="564"/>
      <c r="AT12" s="448"/>
      <c r="AU12" s="448"/>
      <c r="AV12" s="448"/>
      <c r="AW12" s="448"/>
      <c r="AX12" s="448"/>
      <c r="AY12" s="448"/>
      <c r="AZ12" s="448"/>
      <c r="BA12" s="448"/>
      <c r="BB12" s="448"/>
      <c r="BC12" s="448"/>
      <c r="BD12" s="448"/>
      <c r="BE12" s="448"/>
      <c r="BF12" s="448"/>
      <c r="BG12" s="448"/>
      <c r="BH12" s="448"/>
      <c r="BI12" s="448"/>
      <c r="BJ12" s="448"/>
      <c r="BK12" s="448"/>
      <c r="BL12" s="448"/>
      <c r="BM12" s="448"/>
      <c r="BN12" s="448"/>
      <c r="BO12" s="448"/>
      <c r="BP12" s="448"/>
      <c r="BQ12" s="448"/>
      <c r="BR12" s="448"/>
      <c r="BS12" s="448"/>
      <c r="BT12" s="448"/>
      <c r="BU12" s="448"/>
      <c r="BV12" s="564"/>
      <c r="BW12" s="448"/>
      <c r="BX12" s="448"/>
      <c r="BY12" s="448"/>
      <c r="BZ12" s="448"/>
      <c r="CA12" s="448"/>
      <c r="CB12" s="448"/>
      <c r="CC12" s="448"/>
      <c r="CD12" s="448"/>
      <c r="CE12" s="448"/>
      <c r="CF12" s="448"/>
      <c r="CG12" s="448"/>
      <c r="CH12" s="448"/>
      <c r="CI12" s="448"/>
      <c r="CJ12" s="448"/>
      <c r="CK12" s="448"/>
      <c r="CL12" s="448"/>
      <c r="CM12" s="448"/>
      <c r="CN12" s="448"/>
      <c r="CO12" s="448"/>
      <c r="CP12" s="448"/>
      <c r="CQ12" s="448"/>
      <c r="CR12" s="448"/>
      <c r="CS12" s="448"/>
      <c r="CT12" s="448"/>
      <c r="CU12" s="448"/>
      <c r="CV12" s="448"/>
      <c r="CW12" s="448"/>
      <c r="CX12" s="448"/>
      <c r="CY12" s="448"/>
      <c r="CZ12" s="448"/>
      <c r="DA12" s="448"/>
      <c r="DB12" s="448"/>
      <c r="DC12" s="448"/>
      <c r="DD12" s="448"/>
      <c r="DE12" s="448"/>
      <c r="DF12" s="448"/>
      <c r="DG12" s="570"/>
      <c r="DH12" s="564"/>
      <c r="DI12" s="448"/>
      <c r="DJ12" s="448"/>
      <c r="DK12" s="448"/>
      <c r="DL12" s="448"/>
      <c r="DM12" s="448"/>
      <c r="DN12" s="448"/>
      <c r="DO12" s="448"/>
      <c r="DP12" s="448"/>
      <c r="DQ12" s="448"/>
      <c r="DR12" s="448"/>
      <c r="DS12" s="448"/>
      <c r="DT12" s="448"/>
      <c r="DU12" s="448"/>
      <c r="DV12" s="448"/>
      <c r="DW12" s="448"/>
      <c r="DX12" s="448"/>
      <c r="DY12" s="448"/>
      <c r="DZ12" s="448"/>
      <c r="EA12" s="448"/>
      <c r="EB12" s="448"/>
      <c r="EC12" s="448"/>
      <c r="ED12" s="448"/>
      <c r="EE12" s="448"/>
      <c r="EF12" s="448"/>
      <c r="EG12" s="448"/>
      <c r="EH12" s="448"/>
      <c r="EI12" s="448"/>
      <c r="EJ12" s="448"/>
      <c r="EK12" s="448"/>
      <c r="EL12" s="448"/>
      <c r="EM12" s="448"/>
      <c r="EN12" s="448"/>
      <c r="EO12" s="448"/>
      <c r="EP12" s="448"/>
      <c r="EQ12" s="448"/>
      <c r="ER12" s="448"/>
      <c r="ES12" s="448"/>
      <c r="ET12" s="448"/>
      <c r="EU12" s="448"/>
      <c r="EV12" s="448"/>
      <c r="EW12" s="448"/>
      <c r="EX12" s="448"/>
      <c r="EY12" s="448"/>
      <c r="EZ12" s="448"/>
      <c r="FA12" s="448"/>
      <c r="FB12" s="448"/>
      <c r="FC12" s="448"/>
      <c r="FD12" s="448"/>
      <c r="FE12" s="565"/>
      <c r="FQ12" s="564"/>
      <c r="HV12" s="565"/>
    </row>
    <row r="13" spans="1:257">
      <c r="B13" s="1953"/>
      <c r="C13" s="1954"/>
      <c r="D13" s="1954"/>
      <c r="E13" s="1954"/>
      <c r="F13" s="1955"/>
      <c r="G13" s="564"/>
      <c r="H13" s="448"/>
      <c r="I13" s="448"/>
      <c r="J13" s="448"/>
      <c r="K13" s="448"/>
      <c r="L13" s="448"/>
      <c r="M13" s="448"/>
      <c r="N13" s="448"/>
      <c r="O13" s="448"/>
      <c r="P13" s="448"/>
      <c r="Q13" s="448"/>
      <c r="R13" s="448"/>
      <c r="S13" s="448"/>
      <c r="T13" s="448"/>
      <c r="U13" s="448"/>
      <c r="V13" s="448"/>
      <c r="W13" s="448"/>
      <c r="X13" s="448"/>
      <c r="Y13" s="448"/>
      <c r="Z13" s="448"/>
      <c r="AA13" s="448"/>
      <c r="AB13" s="448"/>
      <c r="AC13" s="448"/>
      <c r="AD13" s="448"/>
      <c r="AE13" s="448"/>
      <c r="AF13" s="448"/>
      <c r="AG13" s="448"/>
      <c r="AH13" s="448"/>
      <c r="AI13" s="448"/>
      <c r="AJ13" s="448"/>
      <c r="AK13" s="448"/>
      <c r="AL13" s="448"/>
      <c r="AM13" s="448"/>
      <c r="AN13" s="448"/>
      <c r="AO13" s="448"/>
      <c r="AP13" s="448"/>
      <c r="AQ13" s="448"/>
      <c r="AR13" s="570"/>
      <c r="AS13" s="564"/>
      <c r="AT13" s="448"/>
      <c r="AU13" s="448"/>
      <c r="AV13" s="448"/>
      <c r="AW13" s="448"/>
      <c r="AX13" s="448"/>
      <c r="AY13" s="448"/>
      <c r="AZ13" s="448"/>
      <c r="BA13" s="448"/>
      <c r="BB13" s="448"/>
      <c r="BC13" s="448"/>
      <c r="BD13" s="448"/>
      <c r="BE13" s="448"/>
      <c r="BF13" s="448"/>
      <c r="BG13" s="448"/>
      <c r="BH13" s="448"/>
      <c r="BI13" s="448"/>
      <c r="BJ13" s="448"/>
      <c r="BK13" s="448"/>
      <c r="BL13" s="448"/>
      <c r="BM13" s="448"/>
      <c r="BN13" s="448"/>
      <c r="BO13" s="448"/>
      <c r="BP13" s="448"/>
      <c r="BQ13" s="448"/>
      <c r="BR13" s="448"/>
      <c r="BS13" s="448"/>
      <c r="BT13" s="448"/>
      <c r="BU13" s="448"/>
      <c r="BV13" s="564"/>
      <c r="BW13" s="448"/>
      <c r="BX13" s="448"/>
      <c r="BY13" s="448"/>
      <c r="BZ13" s="448"/>
      <c r="CA13" s="448"/>
      <c r="CB13" s="448"/>
      <c r="CC13" s="448"/>
      <c r="CD13" s="448"/>
      <c r="CE13" s="448"/>
      <c r="CF13" s="448"/>
      <c r="CG13" s="448"/>
      <c r="CH13" s="448"/>
      <c r="CI13" s="448"/>
      <c r="CJ13" s="448"/>
      <c r="CK13" s="448"/>
      <c r="CL13" s="448"/>
      <c r="CM13" s="448"/>
      <c r="CN13" s="448"/>
      <c r="CO13" s="448"/>
      <c r="CP13" s="448"/>
      <c r="CQ13" s="448"/>
      <c r="CR13" s="448"/>
      <c r="CS13" s="448"/>
      <c r="CT13" s="448"/>
      <c r="CU13" s="448"/>
      <c r="CV13" s="448"/>
      <c r="CW13" s="448"/>
      <c r="CX13" s="448"/>
      <c r="CY13" s="448"/>
      <c r="CZ13" s="448"/>
      <c r="DA13" s="448"/>
      <c r="DB13" s="448"/>
      <c r="DC13" s="448"/>
      <c r="DD13" s="448"/>
      <c r="DE13" s="448"/>
      <c r="DF13" s="448"/>
      <c r="DG13" s="570"/>
      <c r="DH13" s="564"/>
      <c r="DI13" s="448"/>
      <c r="DJ13" s="448"/>
      <c r="DK13" s="448"/>
      <c r="DL13" s="448"/>
      <c r="DM13" s="448"/>
      <c r="DN13" s="448"/>
      <c r="DO13" s="448"/>
      <c r="DP13" s="448"/>
      <c r="DQ13" s="448"/>
      <c r="DR13" s="448"/>
      <c r="DS13" s="448"/>
      <c r="DT13" s="448"/>
      <c r="DU13" s="448"/>
      <c r="DV13" s="448"/>
      <c r="DW13" s="448"/>
      <c r="DX13" s="448"/>
      <c r="DY13" s="448"/>
      <c r="DZ13" s="448"/>
      <c r="EA13" s="448"/>
      <c r="EB13" s="448"/>
      <c r="EC13" s="448"/>
      <c r="ED13" s="448"/>
      <c r="EE13" s="448"/>
      <c r="EF13" s="448"/>
      <c r="EG13" s="448"/>
      <c r="EH13" s="448"/>
      <c r="EI13" s="448"/>
      <c r="EJ13" s="448"/>
      <c r="EK13" s="448"/>
      <c r="EL13" s="448"/>
      <c r="EM13" s="448"/>
      <c r="EN13" s="448"/>
      <c r="EO13" s="448"/>
      <c r="EP13" s="448"/>
      <c r="EQ13" s="448"/>
      <c r="ER13" s="448"/>
      <c r="ES13" s="448"/>
      <c r="ET13" s="448"/>
      <c r="EU13" s="448"/>
      <c r="EV13" s="448"/>
      <c r="EW13" s="448"/>
      <c r="EX13" s="448"/>
      <c r="EY13" s="448"/>
      <c r="EZ13" s="448"/>
      <c r="FA13" s="448"/>
      <c r="FB13" s="448"/>
      <c r="FC13" s="448"/>
      <c r="FD13" s="448"/>
      <c r="FE13" s="565"/>
      <c r="FQ13" s="564"/>
      <c r="HV13" s="565"/>
    </row>
    <row r="14" spans="1:257">
      <c r="B14" s="1953"/>
      <c r="C14" s="1954"/>
      <c r="D14" s="1954"/>
      <c r="E14" s="1954"/>
      <c r="F14" s="1955"/>
      <c r="G14" s="564"/>
      <c r="H14" s="448"/>
      <c r="I14" s="448"/>
      <c r="J14" s="448"/>
      <c r="K14" s="448"/>
      <c r="L14" s="448"/>
      <c r="M14" s="448"/>
      <c r="N14" s="448"/>
      <c r="O14" s="448"/>
      <c r="P14" s="448"/>
      <c r="Q14" s="448"/>
      <c r="R14" s="448"/>
      <c r="S14" s="448"/>
      <c r="T14" s="448"/>
      <c r="U14" s="448"/>
      <c r="V14" s="448"/>
      <c r="W14" s="448"/>
      <c r="X14" s="448"/>
      <c r="Y14" s="448"/>
      <c r="Z14" s="448"/>
      <c r="AA14" s="448"/>
      <c r="AB14" s="448"/>
      <c r="AC14" s="448"/>
      <c r="AD14" s="448"/>
      <c r="AE14" s="448"/>
      <c r="AF14" s="448"/>
      <c r="AG14" s="448"/>
      <c r="AH14" s="448"/>
      <c r="AI14" s="448"/>
      <c r="AJ14" s="448"/>
      <c r="AK14" s="448"/>
      <c r="AL14" s="448" t="s">
        <v>190</v>
      </c>
      <c r="AM14" s="448"/>
      <c r="AN14" s="448"/>
      <c r="AO14" s="448"/>
      <c r="AP14" s="448"/>
      <c r="AQ14" s="448"/>
      <c r="AR14" s="570"/>
      <c r="AS14" s="564"/>
      <c r="AT14" s="448"/>
      <c r="AU14" s="448"/>
      <c r="AV14" s="448"/>
      <c r="AW14" s="448"/>
      <c r="AX14" s="448"/>
      <c r="AY14" s="448"/>
      <c r="AZ14" s="448"/>
      <c r="BA14" s="448"/>
      <c r="BB14" s="448"/>
      <c r="BC14" s="448"/>
      <c r="BD14" s="448"/>
      <c r="BE14" s="448"/>
      <c r="BF14" s="448"/>
      <c r="BG14" s="448"/>
      <c r="BH14" s="448"/>
      <c r="BI14" s="448"/>
      <c r="BJ14" s="448"/>
      <c r="BK14" s="448"/>
      <c r="BL14" s="448"/>
      <c r="BM14" s="448"/>
      <c r="BN14" s="448"/>
      <c r="BO14" s="448"/>
      <c r="BP14" s="448"/>
      <c r="BQ14" s="448"/>
      <c r="BR14" s="448"/>
      <c r="BS14" s="448"/>
      <c r="BT14" s="448"/>
      <c r="BU14" s="448"/>
      <c r="BV14" s="564"/>
      <c r="BW14" s="448"/>
      <c r="BX14" s="448"/>
      <c r="BY14" s="448"/>
      <c r="BZ14" s="448"/>
      <c r="CA14" s="448"/>
      <c r="CB14" s="448"/>
      <c r="CC14" s="448"/>
      <c r="CD14" s="448"/>
      <c r="CE14" s="448"/>
      <c r="CF14" s="448"/>
      <c r="CG14" s="448"/>
      <c r="CH14" s="448"/>
      <c r="CI14" s="448"/>
      <c r="CJ14" s="448"/>
      <c r="CK14" s="448"/>
      <c r="CL14" s="448"/>
      <c r="CM14" s="448"/>
      <c r="CN14" s="448"/>
      <c r="CO14" s="448"/>
      <c r="CP14" s="448"/>
      <c r="CQ14" s="448"/>
      <c r="CR14" s="448"/>
      <c r="CS14" s="448"/>
      <c r="CT14" s="448"/>
      <c r="CU14" s="448"/>
      <c r="CV14" s="448"/>
      <c r="CW14" s="448"/>
      <c r="CX14" s="448"/>
      <c r="CY14" s="448"/>
      <c r="CZ14" s="448"/>
      <c r="DA14" s="448"/>
      <c r="DB14" s="448"/>
      <c r="DC14" s="448"/>
      <c r="DD14" s="448"/>
      <c r="DE14" s="448"/>
      <c r="DF14" s="448"/>
      <c r="DG14" s="570"/>
      <c r="DH14" s="564"/>
      <c r="DI14" s="448"/>
      <c r="DJ14" s="448"/>
      <c r="DK14" s="448"/>
      <c r="DL14" s="448"/>
      <c r="DM14" s="448"/>
      <c r="DN14" s="448"/>
      <c r="DO14" s="448"/>
      <c r="DP14" s="448"/>
      <c r="DQ14" s="448"/>
      <c r="DR14" s="448"/>
      <c r="DS14" s="448"/>
      <c r="DT14" s="448"/>
      <c r="DU14" s="448"/>
      <c r="DV14" s="448"/>
      <c r="DW14" s="448"/>
      <c r="DX14" s="448"/>
      <c r="DY14" s="448"/>
      <c r="DZ14" s="448"/>
      <c r="EA14" s="448"/>
      <c r="EB14" s="448"/>
      <c r="EC14" s="448"/>
      <c r="ED14" s="448"/>
      <c r="EE14" s="448"/>
      <c r="EF14" s="448"/>
      <c r="EG14" s="448"/>
      <c r="EH14" s="448"/>
      <c r="EI14" s="448"/>
      <c r="EJ14" s="448"/>
      <c r="EK14" s="448"/>
      <c r="EL14" s="448"/>
      <c r="EM14" s="448"/>
      <c r="EN14" s="448"/>
      <c r="EO14" s="448"/>
      <c r="EP14" s="448"/>
      <c r="EQ14" s="448"/>
      <c r="ER14" s="448"/>
      <c r="ES14" s="448"/>
      <c r="ET14" s="448"/>
      <c r="EU14" s="448"/>
      <c r="EV14" s="448"/>
      <c r="EW14" s="448"/>
      <c r="EX14" s="448"/>
      <c r="EY14" s="448"/>
      <c r="EZ14" s="448"/>
      <c r="FA14" s="448"/>
      <c r="FB14" s="448"/>
      <c r="FC14" s="448"/>
      <c r="FD14" s="448"/>
      <c r="FE14" s="565"/>
      <c r="FQ14" s="564"/>
      <c r="HV14" s="565"/>
    </row>
    <row r="15" spans="1:257">
      <c r="B15" s="1953"/>
      <c r="C15" s="1954"/>
      <c r="D15" s="1954"/>
      <c r="E15" s="1954"/>
      <c r="F15" s="1955"/>
      <c r="G15" s="564"/>
      <c r="H15" s="448"/>
      <c r="I15" s="448"/>
      <c r="J15" s="448"/>
      <c r="K15" s="448"/>
      <c r="L15" s="448"/>
      <c r="M15" s="448"/>
      <c r="N15" s="448"/>
      <c r="O15" s="448"/>
      <c r="P15" s="448"/>
      <c r="Q15" s="448"/>
      <c r="R15" s="448"/>
      <c r="S15" s="448"/>
      <c r="T15" s="448"/>
      <c r="U15" s="448"/>
      <c r="V15" s="448"/>
      <c r="W15" s="448"/>
      <c r="X15" s="448"/>
      <c r="Y15" s="448"/>
      <c r="Z15" s="448"/>
      <c r="AA15" s="448"/>
      <c r="AB15" s="448"/>
      <c r="AC15" s="448"/>
      <c r="AD15" s="448"/>
      <c r="AE15" s="448"/>
      <c r="AF15" s="448"/>
      <c r="AG15" s="448"/>
      <c r="AH15" s="448"/>
      <c r="AI15" s="448"/>
      <c r="AJ15" s="448"/>
      <c r="AK15" s="448"/>
      <c r="AL15" s="448"/>
      <c r="AM15" s="448"/>
      <c r="AN15" s="448"/>
      <c r="AO15" s="448"/>
      <c r="AP15" s="448"/>
      <c r="AQ15" s="448"/>
      <c r="AR15" s="570"/>
      <c r="AS15" s="564"/>
      <c r="AT15" s="448"/>
      <c r="AU15" s="448"/>
      <c r="AV15" s="448"/>
      <c r="AW15" s="448"/>
      <c r="AX15" s="448"/>
      <c r="AY15" s="448"/>
      <c r="AZ15" s="448"/>
      <c r="BA15" s="448"/>
      <c r="BB15" s="448"/>
      <c r="BC15" s="448"/>
      <c r="BD15" s="448"/>
      <c r="BE15" s="448"/>
      <c r="BF15" s="448"/>
      <c r="BG15" s="448"/>
      <c r="BH15" s="448"/>
      <c r="BI15" s="448"/>
      <c r="BJ15" s="448"/>
      <c r="BK15" s="448"/>
      <c r="BL15" s="448"/>
      <c r="BM15" s="448"/>
      <c r="BN15" s="448"/>
      <c r="BO15" s="448"/>
      <c r="BP15" s="448"/>
      <c r="BQ15" s="448"/>
      <c r="BR15" s="448"/>
      <c r="BS15" s="448"/>
      <c r="BT15" s="448"/>
      <c r="BU15" s="448"/>
      <c r="BV15" s="564"/>
      <c r="BW15" s="448"/>
      <c r="BX15" s="448"/>
      <c r="BY15" s="448"/>
      <c r="BZ15" s="448"/>
      <c r="CA15" s="448"/>
      <c r="CB15" s="448"/>
      <c r="CC15" s="448"/>
      <c r="CD15" s="448"/>
      <c r="CE15" s="448"/>
      <c r="CF15" s="448"/>
      <c r="CG15" s="448"/>
      <c r="CH15" s="448"/>
      <c r="CI15" s="448"/>
      <c r="CJ15" s="448"/>
      <c r="CK15" s="448"/>
      <c r="CL15" s="448"/>
      <c r="CM15" s="448"/>
      <c r="CN15" s="448"/>
      <c r="CO15" s="448"/>
      <c r="CP15" s="448"/>
      <c r="CQ15" s="448"/>
      <c r="CR15" s="448"/>
      <c r="CS15" s="448"/>
      <c r="CT15" s="448"/>
      <c r="CU15" s="448"/>
      <c r="CV15" s="448"/>
      <c r="CW15" s="448"/>
      <c r="CX15" s="448"/>
      <c r="CY15" s="448"/>
      <c r="CZ15" s="448"/>
      <c r="DA15" s="448"/>
      <c r="DB15" s="448"/>
      <c r="DC15" s="448"/>
      <c r="DD15" s="448"/>
      <c r="DE15" s="448"/>
      <c r="DF15" s="448"/>
      <c r="DG15" s="570"/>
      <c r="DH15" s="564"/>
      <c r="DI15" s="448"/>
      <c r="DJ15" s="448"/>
      <c r="DK15" s="448"/>
      <c r="DL15" s="448"/>
      <c r="DM15" s="448"/>
      <c r="DN15" s="448"/>
      <c r="DO15" s="448"/>
      <c r="DP15" s="448"/>
      <c r="DQ15" s="448"/>
      <c r="DR15" s="448"/>
      <c r="DS15" s="448"/>
      <c r="DT15" s="448"/>
      <c r="DU15" s="448"/>
      <c r="DV15" s="448"/>
      <c r="DW15" s="448"/>
      <c r="DX15" s="448"/>
      <c r="DY15" s="448"/>
      <c r="DZ15" s="448"/>
      <c r="EA15" s="448"/>
      <c r="EB15" s="448"/>
      <c r="EC15" s="448"/>
      <c r="ED15" s="448"/>
      <c r="EE15" s="448"/>
      <c r="EF15" s="448"/>
      <c r="EG15" s="448"/>
      <c r="EH15" s="448"/>
      <c r="EI15" s="448"/>
      <c r="EJ15" s="448"/>
      <c r="EK15" s="448"/>
      <c r="EL15" s="448"/>
      <c r="EM15" s="448"/>
      <c r="EN15" s="448"/>
      <c r="EO15" s="448"/>
      <c r="EP15" s="448"/>
      <c r="EQ15" s="448"/>
      <c r="ER15" s="448"/>
      <c r="ES15" s="448"/>
      <c r="ET15" s="448"/>
      <c r="EU15" s="448"/>
      <c r="EV15" s="448"/>
      <c r="EW15" s="448"/>
      <c r="EX15" s="448"/>
      <c r="EY15" s="448"/>
      <c r="EZ15" s="448"/>
      <c r="FA15" s="448"/>
      <c r="FB15" s="448"/>
      <c r="FC15" s="448"/>
      <c r="FD15" s="448"/>
      <c r="FE15" s="565"/>
      <c r="FQ15" s="564"/>
      <c r="HV15" s="565"/>
    </row>
    <row r="16" spans="1:257">
      <c r="B16" s="1953"/>
      <c r="C16" s="1954"/>
      <c r="D16" s="1954"/>
      <c r="E16" s="1954"/>
      <c r="F16" s="1955"/>
      <c r="G16" s="564"/>
      <c r="H16" s="448"/>
      <c r="I16" s="448"/>
      <c r="J16" s="448"/>
      <c r="K16" s="448"/>
      <c r="L16" s="448"/>
      <c r="M16" s="448"/>
      <c r="N16" s="448"/>
      <c r="O16" s="448"/>
      <c r="P16" s="448"/>
      <c r="Q16" s="448"/>
      <c r="R16" s="448"/>
      <c r="S16" s="448"/>
      <c r="T16" s="448"/>
      <c r="U16" s="448"/>
      <c r="V16" s="448"/>
      <c r="W16" s="448"/>
      <c r="X16" s="448"/>
      <c r="Y16" s="448"/>
      <c r="Z16" s="448"/>
      <c r="AA16" s="448"/>
      <c r="AB16" s="448"/>
      <c r="AC16" s="448"/>
      <c r="AD16" s="448"/>
      <c r="AE16" s="448"/>
      <c r="AF16" s="448"/>
      <c r="AG16" s="448"/>
      <c r="AH16" s="448"/>
      <c r="AI16" s="448"/>
      <c r="AJ16" s="448"/>
      <c r="AK16" s="448"/>
      <c r="AL16" s="448"/>
      <c r="AM16" s="448"/>
      <c r="AN16" s="448"/>
      <c r="AO16" s="448"/>
      <c r="AP16" s="448"/>
      <c r="AQ16" s="448"/>
      <c r="AR16" s="570"/>
      <c r="AS16" s="564"/>
      <c r="AT16" s="448"/>
      <c r="AU16" s="448"/>
      <c r="AV16" s="448"/>
      <c r="AW16" s="448"/>
      <c r="AX16" s="448"/>
      <c r="AY16" s="448"/>
      <c r="AZ16" s="448"/>
      <c r="BA16" s="448"/>
      <c r="BB16" s="448"/>
      <c r="BC16" s="448"/>
      <c r="BD16" s="448"/>
      <c r="BE16" s="448"/>
      <c r="BF16" s="448"/>
      <c r="BG16" s="448"/>
      <c r="BH16" s="448"/>
      <c r="BI16" s="448"/>
      <c r="BJ16" s="448"/>
      <c r="BK16" s="448"/>
      <c r="BL16" s="448"/>
      <c r="BM16" s="448"/>
      <c r="BN16" s="448"/>
      <c r="BO16" s="448"/>
      <c r="BP16" s="448"/>
      <c r="BQ16" s="448"/>
      <c r="BR16" s="448"/>
      <c r="BS16" s="448"/>
      <c r="BT16" s="448"/>
      <c r="BU16" s="448"/>
      <c r="BV16" s="564"/>
      <c r="BW16" s="448"/>
      <c r="BX16" s="448"/>
      <c r="BY16" s="448"/>
      <c r="BZ16" s="448"/>
      <c r="CA16" s="448"/>
      <c r="CB16" s="448"/>
      <c r="CC16" s="448"/>
      <c r="CD16" s="448"/>
      <c r="CE16" s="448"/>
      <c r="CF16" s="448"/>
      <c r="CG16" s="448"/>
      <c r="CH16" s="448"/>
      <c r="CI16" s="448"/>
      <c r="CJ16" s="448"/>
      <c r="CK16" s="448"/>
      <c r="CL16" s="448"/>
      <c r="CM16" s="448"/>
      <c r="CN16" s="448"/>
      <c r="CO16" s="448"/>
      <c r="CP16" s="448"/>
      <c r="CQ16" s="448"/>
      <c r="CR16" s="448"/>
      <c r="CS16" s="448"/>
      <c r="CT16" s="448"/>
      <c r="CU16" s="448"/>
      <c r="CV16" s="448"/>
      <c r="CW16" s="448"/>
      <c r="CX16" s="448"/>
      <c r="CY16" s="448"/>
      <c r="CZ16" s="448"/>
      <c r="DA16" s="448"/>
      <c r="DB16" s="448"/>
      <c r="DC16" s="448"/>
      <c r="DD16" s="448"/>
      <c r="DE16" s="448"/>
      <c r="DF16" s="448"/>
      <c r="DG16" s="570"/>
      <c r="DH16" s="564"/>
      <c r="DI16" s="448"/>
      <c r="DJ16" s="448"/>
      <c r="DK16" s="448"/>
      <c r="DL16" s="448"/>
      <c r="DM16" s="448"/>
      <c r="DN16" s="448"/>
      <c r="DO16" s="448"/>
      <c r="DP16" s="448"/>
      <c r="DQ16" s="448"/>
      <c r="DR16" s="448"/>
      <c r="DS16" s="448"/>
      <c r="DT16" s="448"/>
      <c r="DU16" s="448"/>
      <c r="DV16" s="448"/>
      <c r="DW16" s="448"/>
      <c r="DX16" s="448"/>
      <c r="DY16" s="448"/>
      <c r="DZ16" s="448"/>
      <c r="EA16" s="448"/>
      <c r="EB16" s="448"/>
      <c r="EC16" s="448"/>
      <c r="ED16" s="448"/>
      <c r="EE16" s="448"/>
      <c r="EF16" s="448"/>
      <c r="EG16" s="448"/>
      <c r="EH16" s="448"/>
      <c r="EI16" s="448"/>
      <c r="EJ16" s="448"/>
      <c r="EK16" s="448"/>
      <c r="EL16" s="448"/>
      <c r="EM16" s="448"/>
      <c r="EN16" s="448"/>
      <c r="EO16" s="448"/>
      <c r="EP16" s="448"/>
      <c r="EQ16" s="448"/>
      <c r="ER16" s="448"/>
      <c r="ES16" s="448"/>
      <c r="ET16" s="448"/>
      <c r="EU16" s="448"/>
      <c r="EV16" s="448"/>
      <c r="EW16" s="448"/>
      <c r="EX16" s="448"/>
      <c r="EY16" s="448"/>
      <c r="EZ16" s="448"/>
      <c r="FA16" s="448"/>
      <c r="FB16" s="448"/>
      <c r="FC16" s="448"/>
      <c r="FD16" s="448"/>
      <c r="FE16" s="565"/>
      <c r="FQ16" s="564"/>
      <c r="HV16" s="565"/>
    </row>
    <row r="17" spans="2:230">
      <c r="B17" s="1953"/>
      <c r="C17" s="1954"/>
      <c r="D17" s="1954"/>
      <c r="E17" s="1954"/>
      <c r="F17" s="1955"/>
      <c r="G17" s="564"/>
      <c r="H17" s="448"/>
      <c r="I17" s="448"/>
      <c r="J17" s="448"/>
      <c r="K17" s="448"/>
      <c r="L17" s="448"/>
      <c r="M17" s="448"/>
      <c r="N17" s="448"/>
      <c r="O17" s="448"/>
      <c r="P17" s="448"/>
      <c r="Q17" s="448"/>
      <c r="R17" s="448"/>
      <c r="S17" s="448"/>
      <c r="T17" s="448"/>
      <c r="U17" s="448"/>
      <c r="V17" s="448"/>
      <c r="W17" s="448"/>
      <c r="X17" s="448"/>
      <c r="Y17" s="448"/>
      <c r="Z17" s="448"/>
      <c r="AA17" s="448"/>
      <c r="AB17" s="448"/>
      <c r="AC17" s="448"/>
      <c r="AD17" s="448"/>
      <c r="AE17" s="448"/>
      <c r="AF17" s="448"/>
      <c r="AG17" s="448"/>
      <c r="AH17" s="448"/>
      <c r="AI17" s="448"/>
      <c r="AJ17" s="448"/>
      <c r="AK17" s="448"/>
      <c r="AL17" s="448"/>
      <c r="AM17" s="448"/>
      <c r="AN17" s="448"/>
      <c r="AO17" s="448"/>
      <c r="AP17" s="448"/>
      <c r="AQ17" s="448"/>
      <c r="AR17" s="570"/>
      <c r="AS17" s="564"/>
      <c r="AT17" s="448"/>
      <c r="AU17" s="448"/>
      <c r="AV17" s="448"/>
      <c r="AW17" s="448"/>
      <c r="AX17" s="448"/>
      <c r="AY17" s="448"/>
      <c r="AZ17" s="448"/>
      <c r="BA17" s="448"/>
      <c r="BB17" s="448"/>
      <c r="BC17" s="448"/>
      <c r="BD17" s="448"/>
      <c r="BE17" s="448"/>
      <c r="BF17" s="448"/>
      <c r="BG17" s="448"/>
      <c r="BH17" s="448"/>
      <c r="BI17" s="448"/>
      <c r="BJ17" s="448"/>
      <c r="BK17" s="448"/>
      <c r="BL17" s="448"/>
      <c r="BM17" s="448"/>
      <c r="BN17" s="448"/>
      <c r="BO17" s="448"/>
      <c r="BP17" s="448"/>
      <c r="BQ17" s="448"/>
      <c r="BR17" s="448"/>
      <c r="BS17" s="448"/>
      <c r="BT17" s="448"/>
      <c r="BU17" s="448"/>
      <c r="BV17" s="564"/>
      <c r="BW17" s="448"/>
      <c r="BX17" s="448"/>
      <c r="BY17" s="448"/>
      <c r="BZ17" s="448"/>
      <c r="CA17" s="448"/>
      <c r="CB17" s="448"/>
      <c r="CC17" s="448"/>
      <c r="CD17" s="448"/>
      <c r="CE17" s="448"/>
      <c r="CF17" s="448"/>
      <c r="CG17" s="448"/>
      <c r="CH17" s="448"/>
      <c r="CI17" s="448"/>
      <c r="CJ17" s="448"/>
      <c r="CK17" s="448"/>
      <c r="CL17" s="448"/>
      <c r="CM17" s="448"/>
      <c r="CN17" s="448"/>
      <c r="CO17" s="448"/>
      <c r="CP17" s="448"/>
      <c r="CQ17" s="448"/>
      <c r="CR17" s="448"/>
      <c r="CS17" s="448"/>
      <c r="CT17" s="448"/>
      <c r="CU17" s="448"/>
      <c r="CV17" s="448"/>
      <c r="CW17" s="448"/>
      <c r="CX17" s="448"/>
      <c r="CY17" s="448"/>
      <c r="CZ17" s="448"/>
      <c r="DA17" s="448"/>
      <c r="DB17" s="448"/>
      <c r="DC17" s="448"/>
      <c r="DD17" s="448"/>
      <c r="DE17" s="448"/>
      <c r="DF17" s="448"/>
      <c r="DG17" s="570"/>
      <c r="DH17" s="564"/>
      <c r="DI17" s="448"/>
      <c r="DJ17" s="448"/>
      <c r="DK17" s="448"/>
      <c r="DL17" s="448"/>
      <c r="DM17" s="448"/>
      <c r="DN17" s="448"/>
      <c r="DO17" s="448"/>
      <c r="DP17" s="448"/>
      <c r="DQ17" s="448"/>
      <c r="DR17" s="448"/>
      <c r="DS17" s="448"/>
      <c r="DT17" s="448"/>
      <c r="DU17" s="448"/>
      <c r="DV17" s="448"/>
      <c r="DW17" s="448"/>
      <c r="DX17" s="448"/>
      <c r="DY17" s="448"/>
      <c r="DZ17" s="448"/>
      <c r="EA17" s="448"/>
      <c r="EB17" s="448"/>
      <c r="EC17" s="448"/>
      <c r="ED17" s="448"/>
      <c r="EE17" s="448"/>
      <c r="EF17" s="448"/>
      <c r="EG17" s="448"/>
      <c r="EH17" s="448"/>
      <c r="EI17" s="448"/>
      <c r="EJ17" s="448"/>
      <c r="EK17" s="448"/>
      <c r="EL17" s="448"/>
      <c r="EM17" s="448"/>
      <c r="EN17" s="448"/>
      <c r="EO17" s="448"/>
      <c r="EP17" s="448"/>
      <c r="EQ17" s="448"/>
      <c r="ER17" s="448"/>
      <c r="ES17" s="448"/>
      <c r="ET17" s="448"/>
      <c r="EU17" s="448"/>
      <c r="EV17" s="448"/>
      <c r="EW17" s="448"/>
      <c r="EX17" s="448"/>
      <c r="EY17" s="448"/>
      <c r="EZ17" s="448"/>
      <c r="FA17" s="448"/>
      <c r="FB17" s="448"/>
      <c r="FC17" s="448"/>
      <c r="FD17" s="448"/>
      <c r="FE17" s="565"/>
      <c r="FQ17" s="564"/>
      <c r="HV17" s="565"/>
    </row>
    <row r="18" spans="2:230">
      <c r="B18" s="1953"/>
      <c r="C18" s="1954"/>
      <c r="D18" s="1954"/>
      <c r="E18" s="1954"/>
      <c r="F18" s="1955"/>
      <c r="G18" s="564"/>
      <c r="H18" s="448"/>
      <c r="I18" s="448"/>
      <c r="J18" s="448"/>
      <c r="K18" s="448"/>
      <c r="L18" s="448"/>
      <c r="M18" s="448"/>
      <c r="N18" s="448"/>
      <c r="O18" s="448"/>
      <c r="P18" s="448"/>
      <c r="Q18" s="448"/>
      <c r="R18" s="448"/>
      <c r="S18" s="448"/>
      <c r="T18" s="448"/>
      <c r="U18" s="448"/>
      <c r="V18" s="448"/>
      <c r="W18" s="448"/>
      <c r="X18" s="448"/>
      <c r="Y18" s="448"/>
      <c r="Z18" s="448"/>
      <c r="AA18" s="448"/>
      <c r="AB18" s="448"/>
      <c r="AC18" s="448"/>
      <c r="AD18" s="448"/>
      <c r="AE18" s="448"/>
      <c r="AF18" s="448"/>
      <c r="AG18" s="448"/>
      <c r="AH18" s="448"/>
      <c r="AI18" s="448"/>
      <c r="AJ18" s="448"/>
      <c r="AK18" s="448"/>
      <c r="AL18" s="448"/>
      <c r="AM18" s="448"/>
      <c r="AN18" s="448"/>
      <c r="AO18" s="448"/>
      <c r="AP18" s="448"/>
      <c r="AQ18" s="448"/>
      <c r="AR18" s="570"/>
      <c r="AS18" s="564"/>
      <c r="AT18" s="448"/>
      <c r="AU18" s="448"/>
      <c r="AV18" s="448"/>
      <c r="AW18" s="448"/>
      <c r="AX18" s="448"/>
      <c r="AY18" s="448"/>
      <c r="AZ18" s="448"/>
      <c r="BA18" s="448"/>
      <c r="BB18" s="448"/>
      <c r="BC18" s="448"/>
      <c r="BD18" s="448"/>
      <c r="BE18" s="448"/>
      <c r="BF18" s="448"/>
      <c r="BG18" s="448"/>
      <c r="BH18" s="448"/>
      <c r="BI18" s="448"/>
      <c r="BJ18" s="448"/>
      <c r="BK18" s="448"/>
      <c r="BL18" s="448"/>
      <c r="BM18" s="448"/>
      <c r="BN18" s="448"/>
      <c r="BO18" s="448"/>
      <c r="BP18" s="448"/>
      <c r="BQ18" s="448"/>
      <c r="BR18" s="448"/>
      <c r="BS18" s="448"/>
      <c r="BT18" s="448"/>
      <c r="BU18" s="448"/>
      <c r="BV18" s="564"/>
      <c r="BW18" s="448"/>
      <c r="BX18" s="448"/>
      <c r="BY18" s="448"/>
      <c r="BZ18" s="448"/>
      <c r="CA18" s="448"/>
      <c r="CB18" s="448"/>
      <c r="CC18" s="448"/>
      <c r="CD18" s="448"/>
      <c r="CE18" s="448"/>
      <c r="CF18" s="448"/>
      <c r="CG18" s="448"/>
      <c r="CH18" s="448"/>
      <c r="CI18" s="448"/>
      <c r="CJ18" s="448"/>
      <c r="CK18" s="448"/>
      <c r="CL18" s="448"/>
      <c r="CM18" s="448"/>
      <c r="CN18" s="448"/>
      <c r="CO18" s="448"/>
      <c r="CP18" s="448"/>
      <c r="CQ18" s="448"/>
      <c r="CR18" s="448"/>
      <c r="CS18" s="448"/>
      <c r="CT18" s="448"/>
      <c r="CU18" s="448"/>
      <c r="CV18" s="448"/>
      <c r="CW18" s="448"/>
      <c r="CX18" s="448"/>
      <c r="CY18" s="448"/>
      <c r="CZ18" s="448"/>
      <c r="DA18" s="448"/>
      <c r="DB18" s="448"/>
      <c r="DC18" s="448"/>
      <c r="DD18" s="448"/>
      <c r="DE18" s="448"/>
      <c r="DF18" s="448"/>
      <c r="DG18" s="570"/>
      <c r="DH18" s="564"/>
      <c r="DI18" s="448"/>
      <c r="DJ18" s="448"/>
      <c r="DK18" s="448"/>
      <c r="DL18" s="448"/>
      <c r="DM18" s="448"/>
      <c r="DN18" s="448"/>
      <c r="DO18" s="448"/>
      <c r="DP18" s="448"/>
      <c r="DQ18" s="448"/>
      <c r="DR18" s="448"/>
      <c r="DS18" s="448"/>
      <c r="DT18" s="448"/>
      <c r="DU18" s="448"/>
      <c r="DV18" s="448"/>
      <c r="DW18" s="448"/>
      <c r="DX18" s="448"/>
      <c r="DY18" s="448"/>
      <c r="DZ18" s="448"/>
      <c r="EA18" s="448"/>
      <c r="EB18" s="448"/>
      <c r="EC18" s="448"/>
      <c r="ED18" s="448"/>
      <c r="EE18" s="448"/>
      <c r="EF18" s="448"/>
      <c r="EG18" s="448"/>
      <c r="EH18" s="448"/>
      <c r="EI18" s="448"/>
      <c r="EJ18" s="448"/>
      <c r="EK18" s="448"/>
      <c r="EL18" s="448"/>
      <c r="EM18" s="448"/>
      <c r="EN18" s="448"/>
      <c r="EO18" s="448"/>
      <c r="EP18" s="448"/>
      <c r="EQ18" s="448"/>
      <c r="ER18" s="448"/>
      <c r="ES18" s="448"/>
      <c r="ET18" s="448"/>
      <c r="EU18" s="448"/>
      <c r="EV18" s="448"/>
      <c r="EW18" s="448"/>
      <c r="EX18" s="448"/>
      <c r="EY18" s="448"/>
      <c r="EZ18" s="448"/>
      <c r="FA18" s="448"/>
      <c r="FB18" s="448"/>
      <c r="FC18" s="448"/>
      <c r="FD18" s="448"/>
      <c r="FE18" s="565"/>
      <c r="FQ18" s="564"/>
      <c r="HV18" s="565"/>
    </row>
    <row r="19" spans="2:230">
      <c r="B19" s="1953"/>
      <c r="C19" s="1954"/>
      <c r="D19" s="1954"/>
      <c r="E19" s="1954"/>
      <c r="F19" s="1955"/>
      <c r="G19" s="564"/>
      <c r="H19" s="448"/>
      <c r="I19" s="448"/>
      <c r="J19" s="448"/>
      <c r="K19" s="448"/>
      <c r="L19" s="448"/>
      <c r="M19" s="448"/>
      <c r="N19" s="448"/>
      <c r="O19" s="448"/>
      <c r="P19" s="448"/>
      <c r="Q19" s="448"/>
      <c r="R19" s="448"/>
      <c r="S19" s="448"/>
      <c r="T19" s="448"/>
      <c r="U19" s="448"/>
      <c r="V19" s="448"/>
      <c r="W19" s="448"/>
      <c r="X19" s="448"/>
      <c r="Y19" s="448"/>
      <c r="Z19" s="448"/>
      <c r="AA19" s="448"/>
      <c r="AB19" s="448"/>
      <c r="AC19" s="448"/>
      <c r="AD19" s="448"/>
      <c r="AE19" s="448"/>
      <c r="AF19" s="448"/>
      <c r="AG19" s="448"/>
      <c r="AH19" s="448"/>
      <c r="AI19" s="448"/>
      <c r="AJ19" s="448"/>
      <c r="AK19" s="448"/>
      <c r="AL19" s="448"/>
      <c r="AM19" s="448"/>
      <c r="AN19" s="448"/>
      <c r="AO19" s="448"/>
      <c r="AP19" s="448"/>
      <c r="AQ19" s="448"/>
      <c r="AR19" s="570"/>
      <c r="AS19" s="564"/>
      <c r="AT19" s="448"/>
      <c r="AU19" s="448"/>
      <c r="AV19" s="448"/>
      <c r="AW19" s="448"/>
      <c r="AX19" s="448"/>
      <c r="AY19" s="448"/>
      <c r="AZ19" s="448"/>
      <c r="BA19" s="448"/>
      <c r="BB19" s="448"/>
      <c r="BC19" s="448"/>
      <c r="BD19" s="448"/>
      <c r="BE19" s="448"/>
      <c r="BF19" s="448"/>
      <c r="BG19" s="448"/>
      <c r="BH19" s="448"/>
      <c r="BI19" s="448"/>
      <c r="BJ19" s="448"/>
      <c r="BK19" s="448"/>
      <c r="BL19" s="448"/>
      <c r="BM19" s="448"/>
      <c r="BN19" s="448"/>
      <c r="BO19" s="448"/>
      <c r="BP19" s="448"/>
      <c r="BQ19" s="448"/>
      <c r="BR19" s="448"/>
      <c r="BS19" s="448"/>
      <c r="BT19" s="448"/>
      <c r="BU19" s="448"/>
      <c r="BV19" s="564"/>
      <c r="BW19" s="448"/>
      <c r="BX19" s="448"/>
      <c r="BY19" s="448"/>
      <c r="BZ19" s="448"/>
      <c r="CA19" s="448"/>
      <c r="CB19" s="448"/>
      <c r="CC19" s="448"/>
      <c r="CD19" s="448"/>
      <c r="CE19" s="448"/>
      <c r="CF19" s="448"/>
      <c r="CG19" s="448"/>
      <c r="CH19" s="448"/>
      <c r="CI19" s="448"/>
      <c r="CJ19" s="448"/>
      <c r="CK19" s="448"/>
      <c r="CL19" s="448"/>
      <c r="CM19" s="448"/>
      <c r="CN19" s="448"/>
      <c r="CO19" s="448"/>
      <c r="CP19" s="448"/>
      <c r="CQ19" s="448"/>
      <c r="CR19" s="448"/>
      <c r="CS19" s="448"/>
      <c r="CT19" s="448"/>
      <c r="CU19" s="448"/>
      <c r="CV19" s="448"/>
      <c r="CW19" s="448"/>
      <c r="CX19" s="448"/>
      <c r="CY19" s="448"/>
      <c r="CZ19" s="448"/>
      <c r="DA19" s="448"/>
      <c r="DB19" s="448"/>
      <c r="DC19" s="448" t="s">
        <v>190</v>
      </c>
      <c r="DD19" s="448"/>
      <c r="DE19" s="448"/>
      <c r="DF19" s="448"/>
      <c r="DG19" s="570"/>
      <c r="DH19" s="564"/>
      <c r="DI19" s="448"/>
      <c r="DJ19" s="448"/>
      <c r="DK19" s="448"/>
      <c r="DL19" s="448"/>
      <c r="DM19" s="448"/>
      <c r="DN19" s="448"/>
      <c r="DO19" s="448"/>
      <c r="DP19" s="448"/>
      <c r="DQ19" s="448"/>
      <c r="DR19" s="448"/>
      <c r="DS19" s="448"/>
      <c r="DT19" s="448"/>
      <c r="DU19" s="448"/>
      <c r="DV19" s="448"/>
      <c r="DW19" s="448"/>
      <c r="DX19" s="448"/>
      <c r="DY19" s="448"/>
      <c r="DZ19" s="448"/>
      <c r="EA19" s="448"/>
      <c r="EB19" s="448"/>
      <c r="EC19" s="448"/>
      <c r="ED19" s="448"/>
      <c r="EE19" s="448"/>
      <c r="EF19" s="448"/>
      <c r="EG19" s="448"/>
      <c r="EH19" s="448"/>
      <c r="EI19" s="448"/>
      <c r="EJ19" s="448"/>
      <c r="EK19" s="448"/>
      <c r="EL19" s="448"/>
      <c r="EM19" s="448"/>
      <c r="EN19" s="448"/>
      <c r="EO19" s="448"/>
      <c r="EP19" s="448"/>
      <c r="EQ19" s="448"/>
      <c r="ER19" s="448"/>
      <c r="ES19" s="448"/>
      <c r="ET19" s="448"/>
      <c r="EU19" s="448"/>
      <c r="EV19" s="448"/>
      <c r="EW19" s="448"/>
      <c r="EX19" s="448"/>
      <c r="EY19" s="448"/>
      <c r="EZ19" s="448"/>
      <c r="FA19" s="448"/>
      <c r="FB19" s="448"/>
      <c r="FC19" s="448"/>
      <c r="FD19" s="448"/>
      <c r="FE19" s="565"/>
      <c r="FQ19" s="564"/>
      <c r="HV19" s="565"/>
    </row>
    <row r="20" spans="2:230">
      <c r="B20" s="1953"/>
      <c r="C20" s="1954"/>
      <c r="D20" s="1954"/>
      <c r="E20" s="1954"/>
      <c r="F20" s="1955"/>
      <c r="G20" s="564"/>
      <c r="H20" s="448"/>
      <c r="I20" s="448"/>
      <c r="J20" s="448"/>
      <c r="K20" s="448"/>
      <c r="L20" s="448"/>
      <c r="M20" s="448"/>
      <c r="N20" s="448"/>
      <c r="O20" s="448"/>
      <c r="P20" s="448"/>
      <c r="Q20" s="448"/>
      <c r="R20" s="448"/>
      <c r="S20" s="448"/>
      <c r="T20" s="448"/>
      <c r="U20" s="448"/>
      <c r="V20" s="448"/>
      <c r="W20" s="448"/>
      <c r="X20" s="448"/>
      <c r="Y20" s="448"/>
      <c r="Z20" s="448"/>
      <c r="AA20" s="448"/>
      <c r="AB20" s="448"/>
      <c r="AC20" s="448"/>
      <c r="AD20" s="448"/>
      <c r="AE20" s="448"/>
      <c r="AF20" s="448"/>
      <c r="AG20" s="448"/>
      <c r="AH20" s="448"/>
      <c r="AI20" s="448"/>
      <c r="AJ20" s="448"/>
      <c r="AK20" s="448"/>
      <c r="AL20" s="448"/>
      <c r="AM20" s="448"/>
      <c r="AN20" s="448"/>
      <c r="AO20" s="448"/>
      <c r="AP20" s="448"/>
      <c r="AQ20" s="448"/>
      <c r="AR20" s="570"/>
      <c r="AS20" s="564"/>
      <c r="AT20" s="448"/>
      <c r="AU20" s="448"/>
      <c r="AV20" s="448"/>
      <c r="AW20" s="448"/>
      <c r="AX20" s="448"/>
      <c r="AY20" s="448"/>
      <c r="AZ20" s="448"/>
      <c r="BA20" s="448"/>
      <c r="BB20" s="448"/>
      <c r="BC20" s="448"/>
      <c r="BD20" s="448"/>
      <c r="BE20" s="448"/>
      <c r="BF20" s="448"/>
      <c r="BG20" s="448"/>
      <c r="BH20" s="448"/>
      <c r="BI20" s="448"/>
      <c r="BJ20" s="448"/>
      <c r="BK20" s="448"/>
      <c r="BL20" s="448"/>
      <c r="BM20" s="448"/>
      <c r="BN20" s="448"/>
      <c r="BO20" s="448"/>
      <c r="BP20" s="448"/>
      <c r="BQ20" s="448"/>
      <c r="BR20" s="448"/>
      <c r="BS20" s="448"/>
      <c r="BT20" s="448"/>
      <c r="BU20" s="448"/>
      <c r="BV20" s="564"/>
      <c r="BW20" s="448"/>
      <c r="BX20" s="448"/>
      <c r="BY20" s="448"/>
      <c r="BZ20" s="448"/>
      <c r="CA20" s="448"/>
      <c r="CB20" s="448"/>
      <c r="CC20" s="448"/>
      <c r="CD20" s="448"/>
      <c r="CE20" s="448"/>
      <c r="CF20" s="448"/>
      <c r="CG20" s="448"/>
      <c r="CH20" s="448"/>
      <c r="CI20" s="448"/>
      <c r="CJ20" s="448"/>
      <c r="CK20" s="448"/>
      <c r="CL20" s="448"/>
      <c r="CM20" s="448"/>
      <c r="CN20" s="448"/>
      <c r="CO20" s="448"/>
      <c r="CP20" s="448"/>
      <c r="CQ20" s="448"/>
      <c r="CR20" s="448"/>
      <c r="CS20" s="448"/>
      <c r="CT20" s="448"/>
      <c r="CU20" s="448"/>
      <c r="CV20" s="448"/>
      <c r="CW20" s="448"/>
      <c r="CX20" s="448"/>
      <c r="CY20" s="448"/>
      <c r="CZ20" s="448"/>
      <c r="DA20" s="448"/>
      <c r="DB20" s="448"/>
      <c r="DC20" s="448"/>
      <c r="DD20" s="448"/>
      <c r="DE20" s="448"/>
      <c r="DF20" s="448"/>
      <c r="DG20" s="570"/>
      <c r="DH20" s="564"/>
      <c r="DI20" s="448"/>
      <c r="DJ20" s="448"/>
      <c r="DK20" s="448"/>
      <c r="DL20" s="448"/>
      <c r="DM20" s="448"/>
      <c r="DN20" s="448"/>
      <c r="DO20" s="448"/>
      <c r="DP20" s="448"/>
      <c r="DQ20" s="448"/>
      <c r="DR20" s="448"/>
      <c r="DS20" s="448"/>
      <c r="DT20" s="448"/>
      <c r="DU20" s="448"/>
      <c r="DV20" s="448"/>
      <c r="DW20" s="448"/>
      <c r="DX20" s="448"/>
      <c r="DY20" s="448"/>
      <c r="DZ20" s="448"/>
      <c r="EA20" s="448"/>
      <c r="EB20" s="448"/>
      <c r="EC20" s="448"/>
      <c r="ED20" s="448"/>
      <c r="EE20" s="448"/>
      <c r="EF20" s="448"/>
      <c r="EG20" s="448"/>
      <c r="EH20" s="448"/>
      <c r="EI20" s="448"/>
      <c r="EJ20" s="448"/>
      <c r="EK20" s="448"/>
      <c r="EL20" s="448"/>
      <c r="EM20" s="448"/>
      <c r="EN20" s="448"/>
      <c r="EO20" s="448"/>
      <c r="EP20" s="448"/>
      <c r="EQ20" s="448"/>
      <c r="ER20" s="448"/>
      <c r="ES20" s="448"/>
      <c r="ET20" s="448"/>
      <c r="EU20" s="448"/>
      <c r="EV20" s="448"/>
      <c r="EW20" s="448"/>
      <c r="EX20" s="448"/>
      <c r="EY20" s="448"/>
      <c r="EZ20" s="448"/>
      <c r="FA20" s="448"/>
      <c r="FB20" s="448"/>
      <c r="FC20" s="448"/>
      <c r="FD20" s="448"/>
      <c r="FE20" s="565"/>
      <c r="FQ20" s="564"/>
      <c r="HV20" s="565"/>
    </row>
    <row r="21" spans="2:230">
      <c r="B21" s="1953"/>
      <c r="C21" s="1954"/>
      <c r="D21" s="1954"/>
      <c r="E21" s="1954"/>
      <c r="F21" s="1955"/>
      <c r="G21" s="564"/>
      <c r="H21" s="448"/>
      <c r="I21" s="448"/>
      <c r="J21" s="448"/>
      <c r="K21" s="448"/>
      <c r="L21" s="448"/>
      <c r="M21" s="448"/>
      <c r="N21" s="448"/>
      <c r="O21" s="448"/>
      <c r="P21" s="448"/>
      <c r="Q21" s="448"/>
      <c r="R21" s="448"/>
      <c r="S21" s="448"/>
      <c r="T21" s="448"/>
      <c r="U21" s="448"/>
      <c r="V21" s="448"/>
      <c r="W21" s="448"/>
      <c r="X21" s="448"/>
      <c r="Y21" s="448"/>
      <c r="Z21" s="448"/>
      <c r="AA21" s="448"/>
      <c r="AB21" s="448"/>
      <c r="AC21" s="448"/>
      <c r="AD21" s="448"/>
      <c r="AE21" s="448"/>
      <c r="AF21" s="448"/>
      <c r="AG21" s="448"/>
      <c r="AH21" s="448"/>
      <c r="AI21" s="448"/>
      <c r="AJ21" s="448"/>
      <c r="AK21" s="448"/>
      <c r="AL21" s="448"/>
      <c r="AM21" s="448"/>
      <c r="AN21" s="448"/>
      <c r="AO21" s="448"/>
      <c r="AP21" s="448"/>
      <c r="AQ21" s="448"/>
      <c r="AR21" s="570"/>
      <c r="AS21" s="564"/>
      <c r="AT21" s="448"/>
      <c r="AU21" s="448"/>
      <c r="AV21" s="448"/>
      <c r="AW21" s="448"/>
      <c r="AX21" s="448"/>
      <c r="AY21" s="448"/>
      <c r="AZ21" s="448"/>
      <c r="BA21" s="448"/>
      <c r="BB21" s="448"/>
      <c r="BC21" s="448"/>
      <c r="BD21" s="448"/>
      <c r="BE21" s="448"/>
      <c r="BF21" s="448"/>
      <c r="BG21" s="448"/>
      <c r="BH21" s="448"/>
      <c r="BI21" s="448"/>
      <c r="BJ21" s="448"/>
      <c r="BK21" s="448"/>
      <c r="BL21" s="448"/>
      <c r="BM21" s="448"/>
      <c r="BN21" s="448"/>
      <c r="BO21" s="448"/>
      <c r="BP21" s="448"/>
      <c r="BQ21" s="448"/>
      <c r="BR21" s="448"/>
      <c r="BS21" s="448"/>
      <c r="BT21" s="448"/>
      <c r="BU21" s="448"/>
      <c r="BV21" s="564"/>
      <c r="BW21" s="448"/>
      <c r="BX21" s="448"/>
      <c r="BY21" s="448"/>
      <c r="BZ21" s="448"/>
      <c r="CA21" s="448"/>
      <c r="CB21" s="448"/>
      <c r="CC21" s="448"/>
      <c r="CD21" s="448"/>
      <c r="CE21" s="448"/>
      <c r="CF21" s="448"/>
      <c r="CG21" s="448"/>
      <c r="CH21" s="448"/>
      <c r="CI21" s="448"/>
      <c r="CJ21" s="448"/>
      <c r="CK21" s="448"/>
      <c r="CL21" s="448"/>
      <c r="CM21" s="448"/>
      <c r="CN21" s="448"/>
      <c r="CO21" s="448"/>
      <c r="CP21" s="448"/>
      <c r="CQ21" s="448"/>
      <c r="CR21" s="448"/>
      <c r="CS21" s="448"/>
      <c r="CT21" s="448"/>
      <c r="CU21" s="448"/>
      <c r="CV21" s="448"/>
      <c r="CW21" s="448"/>
      <c r="CX21" s="448"/>
      <c r="CY21" s="448"/>
      <c r="CZ21" s="448" t="s">
        <v>190</v>
      </c>
      <c r="DA21" s="448"/>
      <c r="DB21" s="448"/>
      <c r="DC21" s="448"/>
      <c r="DD21" s="448"/>
      <c r="DE21" s="448"/>
      <c r="DF21" s="448"/>
      <c r="DG21" s="570"/>
      <c r="DH21" s="564"/>
      <c r="DI21" s="448"/>
      <c r="DJ21" s="448"/>
      <c r="DK21" s="448"/>
      <c r="DL21" s="448"/>
      <c r="DM21" s="448"/>
      <c r="DN21" s="448"/>
      <c r="DO21" s="448"/>
      <c r="DP21" s="448"/>
      <c r="DQ21" s="448"/>
      <c r="DR21" s="448"/>
      <c r="DS21" s="448"/>
      <c r="DT21" s="448"/>
      <c r="DU21" s="448"/>
      <c r="DV21" s="448"/>
      <c r="DW21" s="448"/>
      <c r="DX21" s="448"/>
      <c r="DY21" s="448"/>
      <c r="DZ21" s="448"/>
      <c r="EA21" s="448"/>
      <c r="EB21" s="448"/>
      <c r="EC21" s="448"/>
      <c r="ED21" s="448"/>
      <c r="EE21" s="448"/>
      <c r="EF21" s="448"/>
      <c r="EG21" s="448"/>
      <c r="EH21" s="448"/>
      <c r="EI21" s="448"/>
      <c r="EJ21" s="448"/>
      <c r="EK21" s="448"/>
      <c r="EL21" s="448"/>
      <c r="EM21" s="448"/>
      <c r="EN21" s="448"/>
      <c r="EO21" s="448"/>
      <c r="EP21" s="448"/>
      <c r="EQ21" s="448"/>
      <c r="ER21" s="448"/>
      <c r="ES21" s="448"/>
      <c r="ET21" s="448"/>
      <c r="EU21" s="448"/>
      <c r="EV21" s="448"/>
      <c r="EW21" s="448"/>
      <c r="EX21" s="448"/>
      <c r="EY21" s="448"/>
      <c r="EZ21" s="448"/>
      <c r="FA21" s="448"/>
      <c r="FB21" s="448"/>
      <c r="FC21" s="448"/>
      <c r="FD21" s="448"/>
      <c r="FE21" s="565"/>
      <c r="FQ21" s="564"/>
      <c r="HV21" s="565"/>
    </row>
    <row r="22" spans="2:230">
      <c r="B22" s="1953"/>
      <c r="C22" s="1954"/>
      <c r="D22" s="1954"/>
      <c r="E22" s="1954"/>
      <c r="F22" s="1955"/>
      <c r="G22" s="564"/>
      <c r="H22" s="448"/>
      <c r="I22" s="448"/>
      <c r="J22" s="448"/>
      <c r="K22" s="448"/>
      <c r="L22" s="448"/>
      <c r="M22" s="448"/>
      <c r="N22" s="448"/>
      <c r="O22" s="448"/>
      <c r="P22" s="448"/>
      <c r="Q22" s="448"/>
      <c r="R22" s="448"/>
      <c r="S22" s="448"/>
      <c r="T22" s="448"/>
      <c r="U22" s="448"/>
      <c r="V22" s="448"/>
      <c r="W22" s="448"/>
      <c r="X22" s="448"/>
      <c r="Y22" s="448"/>
      <c r="Z22" s="448"/>
      <c r="AA22" s="448"/>
      <c r="AB22" s="448"/>
      <c r="AC22" s="448"/>
      <c r="AD22" s="448"/>
      <c r="AE22" s="448"/>
      <c r="AF22" s="448"/>
      <c r="AG22" s="448"/>
      <c r="AH22" s="448"/>
      <c r="AI22" s="448"/>
      <c r="AJ22" s="448"/>
      <c r="AK22" s="448"/>
      <c r="AL22" s="448"/>
      <c r="AM22" s="448"/>
      <c r="AN22" s="448"/>
      <c r="AO22" s="448"/>
      <c r="AP22" s="448"/>
      <c r="AQ22" s="448"/>
      <c r="AR22" s="570"/>
      <c r="AS22" s="564"/>
      <c r="AT22" s="448"/>
      <c r="AU22" s="448"/>
      <c r="AV22" s="448"/>
      <c r="AW22" s="448"/>
      <c r="AX22" s="448"/>
      <c r="AY22" s="448"/>
      <c r="AZ22" s="448"/>
      <c r="BA22" s="448"/>
      <c r="BB22" s="448"/>
      <c r="BC22" s="448"/>
      <c r="BD22" s="448"/>
      <c r="BE22" s="448"/>
      <c r="BF22" s="448"/>
      <c r="BG22" s="448"/>
      <c r="BH22" s="448"/>
      <c r="BI22" s="448"/>
      <c r="BJ22" s="448"/>
      <c r="BK22" s="448"/>
      <c r="BL22" s="448"/>
      <c r="BM22" s="448"/>
      <c r="BN22" s="448"/>
      <c r="BO22" s="448"/>
      <c r="BP22" s="448"/>
      <c r="BQ22" s="448"/>
      <c r="BR22" s="448"/>
      <c r="BS22" s="448"/>
      <c r="BT22" s="448"/>
      <c r="BU22" s="448"/>
      <c r="BV22" s="564"/>
      <c r="BW22" s="448"/>
      <c r="BX22" s="448"/>
      <c r="BY22" s="448"/>
      <c r="BZ22" s="448"/>
      <c r="CA22" s="448"/>
      <c r="CB22" s="448"/>
      <c r="CC22" s="448"/>
      <c r="CD22" s="448"/>
      <c r="CE22" s="448"/>
      <c r="CF22" s="448"/>
      <c r="CG22" s="448"/>
      <c r="CH22" s="448"/>
      <c r="CI22" s="448"/>
      <c r="CJ22" s="448"/>
      <c r="CK22" s="448"/>
      <c r="CL22" s="448"/>
      <c r="CM22" s="448"/>
      <c r="CN22" s="448"/>
      <c r="CO22" s="448"/>
      <c r="CP22" s="448"/>
      <c r="CQ22" s="448"/>
      <c r="CR22" s="448"/>
      <c r="CS22" s="448"/>
      <c r="CT22" s="448"/>
      <c r="CU22" s="448"/>
      <c r="CV22" s="448"/>
      <c r="CW22" s="448"/>
      <c r="CX22" s="448"/>
      <c r="CY22" s="448"/>
      <c r="CZ22" s="448"/>
      <c r="DA22" s="448"/>
      <c r="DB22" s="448"/>
      <c r="DC22" s="448"/>
      <c r="DD22" s="448"/>
      <c r="DE22" s="448"/>
      <c r="DF22" s="448"/>
      <c r="DG22" s="570"/>
      <c r="DH22" s="564"/>
      <c r="DI22" s="448"/>
      <c r="DJ22" s="448"/>
      <c r="DK22" s="448"/>
      <c r="DL22" s="448"/>
      <c r="DM22" s="448"/>
      <c r="DN22" s="448"/>
      <c r="DO22" s="448"/>
      <c r="DP22" s="448"/>
      <c r="DQ22" s="448"/>
      <c r="DR22" s="448"/>
      <c r="DS22" s="448"/>
      <c r="DT22" s="448"/>
      <c r="DU22" s="448"/>
      <c r="DV22" s="448"/>
      <c r="DW22" s="448"/>
      <c r="DX22" s="448"/>
      <c r="DY22" s="448"/>
      <c r="DZ22" s="448"/>
      <c r="EA22" s="448"/>
      <c r="EB22" s="448"/>
      <c r="EC22" s="448"/>
      <c r="ED22" s="448"/>
      <c r="EE22" s="448"/>
      <c r="EF22" s="448"/>
      <c r="EG22" s="448"/>
      <c r="EH22" s="448"/>
      <c r="EI22" s="448"/>
      <c r="EJ22" s="448"/>
      <c r="EK22" s="448"/>
      <c r="EL22" s="448"/>
      <c r="EM22" s="448"/>
      <c r="EN22" s="448"/>
      <c r="EO22" s="448"/>
      <c r="EP22" s="448"/>
      <c r="EQ22" s="448"/>
      <c r="ER22" s="448"/>
      <c r="ES22" s="448"/>
      <c r="ET22" s="448"/>
      <c r="EU22" s="448"/>
      <c r="EV22" s="448"/>
      <c r="EW22" s="448"/>
      <c r="EX22" s="448"/>
      <c r="EY22" s="448"/>
      <c r="EZ22" s="448"/>
      <c r="FA22" s="448"/>
      <c r="FB22" s="448"/>
      <c r="FC22" s="448"/>
      <c r="FD22" s="448"/>
      <c r="FE22" s="565"/>
      <c r="FQ22" s="564"/>
      <c r="HV22" s="565"/>
    </row>
    <row r="23" spans="2:230">
      <c r="B23" s="1953"/>
      <c r="C23" s="1954"/>
      <c r="D23" s="1954"/>
      <c r="E23" s="1954"/>
      <c r="F23" s="1955"/>
      <c r="G23" s="564"/>
      <c r="H23" s="448"/>
      <c r="I23" s="448"/>
      <c r="J23" s="448"/>
      <c r="K23" s="448"/>
      <c r="L23" s="448"/>
      <c r="M23" s="448"/>
      <c r="N23" s="448"/>
      <c r="O23" s="448"/>
      <c r="P23" s="448"/>
      <c r="Q23" s="448"/>
      <c r="R23" s="448"/>
      <c r="S23" s="448"/>
      <c r="T23" s="448"/>
      <c r="U23" s="448"/>
      <c r="V23" s="448"/>
      <c r="W23" s="448"/>
      <c r="X23" s="448"/>
      <c r="Y23" s="448"/>
      <c r="Z23" s="448"/>
      <c r="AA23" s="448"/>
      <c r="AB23" s="448"/>
      <c r="AC23" s="448"/>
      <c r="AD23" s="448"/>
      <c r="AE23" s="448"/>
      <c r="AF23" s="448"/>
      <c r="AG23" s="448"/>
      <c r="AH23" s="448"/>
      <c r="AI23" s="448"/>
      <c r="AJ23" s="448"/>
      <c r="AK23" s="448"/>
      <c r="AL23" s="448"/>
      <c r="AM23" s="448"/>
      <c r="AN23" s="448"/>
      <c r="AO23" s="448"/>
      <c r="AP23" s="448"/>
      <c r="AQ23" s="448"/>
      <c r="AR23" s="570"/>
      <c r="AS23" s="564"/>
      <c r="AT23" s="448"/>
      <c r="AU23" s="448"/>
      <c r="AV23" s="448"/>
      <c r="AW23" s="448"/>
      <c r="AX23" s="448"/>
      <c r="AY23" s="448"/>
      <c r="AZ23" s="448"/>
      <c r="BA23" s="448"/>
      <c r="BB23" s="448"/>
      <c r="BC23" s="448"/>
      <c r="BD23" s="448"/>
      <c r="BE23" s="448"/>
      <c r="BF23" s="448"/>
      <c r="BG23" s="448"/>
      <c r="BH23" s="448"/>
      <c r="BI23" s="448"/>
      <c r="BJ23" s="448"/>
      <c r="BK23" s="448"/>
      <c r="BL23" s="448"/>
      <c r="BM23" s="448"/>
      <c r="BN23" s="448"/>
      <c r="BO23" s="448"/>
      <c r="BP23" s="448"/>
      <c r="BQ23" s="448"/>
      <c r="BR23" s="448"/>
      <c r="BS23" s="448"/>
      <c r="BT23" s="448"/>
      <c r="BU23" s="448"/>
      <c r="BV23" s="564"/>
      <c r="BW23" s="448"/>
      <c r="BX23" s="448"/>
      <c r="BY23" s="448"/>
      <c r="BZ23" s="448"/>
      <c r="CA23" s="448"/>
      <c r="CB23" s="448"/>
      <c r="CC23" s="448"/>
      <c r="CD23" s="448"/>
      <c r="CE23" s="448"/>
      <c r="CF23" s="448"/>
      <c r="CG23" s="448"/>
      <c r="CH23" s="448"/>
      <c r="CI23" s="448"/>
      <c r="CJ23" s="448"/>
      <c r="CK23" s="448"/>
      <c r="CL23" s="448"/>
      <c r="CM23" s="448"/>
      <c r="CN23" s="448"/>
      <c r="CO23" s="448"/>
      <c r="CP23" s="448"/>
      <c r="CQ23" s="448"/>
      <c r="CR23" s="448"/>
      <c r="CS23" s="448"/>
      <c r="CT23" s="448"/>
      <c r="CU23" s="448"/>
      <c r="CV23" s="448"/>
      <c r="CW23" s="448"/>
      <c r="CX23" s="448"/>
      <c r="CY23" s="448"/>
      <c r="CZ23" s="448"/>
      <c r="DA23" s="448"/>
      <c r="DB23" s="448"/>
      <c r="DC23" s="448"/>
      <c r="DD23" s="448"/>
      <c r="DE23" s="448"/>
      <c r="DF23" s="448"/>
      <c r="DG23" s="570"/>
      <c r="DH23" s="564"/>
      <c r="DI23" s="448"/>
      <c r="DJ23" s="448"/>
      <c r="DK23" s="448"/>
      <c r="DL23" s="448"/>
      <c r="DM23" s="448"/>
      <c r="DN23" s="448"/>
      <c r="DO23" s="448"/>
      <c r="DP23" s="448"/>
      <c r="DQ23" s="448"/>
      <c r="DR23" s="448"/>
      <c r="DS23" s="448"/>
      <c r="DT23" s="448"/>
      <c r="DU23" s="448"/>
      <c r="DV23" s="448"/>
      <c r="DW23" s="448"/>
      <c r="DX23" s="448"/>
      <c r="DY23" s="448"/>
      <c r="DZ23" s="448"/>
      <c r="EA23" s="448"/>
      <c r="EB23" s="448"/>
      <c r="EC23" s="448"/>
      <c r="ED23" s="448"/>
      <c r="EE23" s="448"/>
      <c r="EF23" s="448"/>
      <c r="EG23" s="448"/>
      <c r="EH23" s="448"/>
      <c r="EI23" s="448"/>
      <c r="EJ23" s="448"/>
      <c r="EK23" s="448"/>
      <c r="EL23" s="448"/>
      <c r="EM23" s="448"/>
      <c r="EN23" s="448"/>
      <c r="EO23" s="448"/>
      <c r="EP23" s="448"/>
      <c r="EQ23" s="448"/>
      <c r="ER23" s="448"/>
      <c r="ES23" s="448"/>
      <c r="ET23" s="448"/>
      <c r="EU23" s="448"/>
      <c r="EV23" s="448"/>
      <c r="EW23" s="448"/>
      <c r="EX23" s="448"/>
      <c r="EY23" s="448"/>
      <c r="EZ23" s="448"/>
      <c r="FA23" s="448"/>
      <c r="FB23" s="448"/>
      <c r="FC23" s="448"/>
      <c r="FD23" s="448"/>
      <c r="FE23" s="565"/>
      <c r="FQ23" s="564"/>
      <c r="HV23" s="565"/>
    </row>
    <row r="24" spans="2:230">
      <c r="B24" s="1953"/>
      <c r="C24" s="1954"/>
      <c r="D24" s="1954"/>
      <c r="E24" s="1954"/>
      <c r="F24" s="1955"/>
      <c r="G24" s="564"/>
      <c r="H24" s="448"/>
      <c r="I24" s="448"/>
      <c r="J24" s="448"/>
      <c r="K24" s="448"/>
      <c r="L24" s="448"/>
      <c r="M24" s="448"/>
      <c r="N24" s="448"/>
      <c r="O24" s="448"/>
      <c r="P24" s="448"/>
      <c r="Q24" s="448"/>
      <c r="R24" s="448"/>
      <c r="S24" s="448"/>
      <c r="T24" s="448"/>
      <c r="U24" s="448"/>
      <c r="V24" s="448"/>
      <c r="W24" s="448"/>
      <c r="X24" s="448"/>
      <c r="Y24" s="448"/>
      <c r="Z24" s="448"/>
      <c r="AA24" s="448"/>
      <c r="AB24" s="448"/>
      <c r="AC24" s="448"/>
      <c r="AD24" s="448"/>
      <c r="AE24" s="448"/>
      <c r="AF24" s="448"/>
      <c r="AG24" s="448"/>
      <c r="AH24" s="448"/>
      <c r="AI24" s="448"/>
      <c r="AJ24" s="448"/>
      <c r="AK24" s="448"/>
      <c r="AL24" s="448"/>
      <c r="AM24" s="448"/>
      <c r="AN24" s="448"/>
      <c r="AO24" s="448"/>
      <c r="AP24" s="448"/>
      <c r="AQ24" s="448"/>
      <c r="AR24" s="570"/>
      <c r="AS24" s="564"/>
      <c r="AT24" s="448"/>
      <c r="AU24" s="448"/>
      <c r="AV24" s="448"/>
      <c r="AW24" s="448"/>
      <c r="AX24" s="448"/>
      <c r="AY24" s="448"/>
      <c r="AZ24" s="448"/>
      <c r="BA24" s="448"/>
      <c r="BB24" s="448"/>
      <c r="BC24" s="448"/>
      <c r="BD24" s="448"/>
      <c r="BE24" s="448"/>
      <c r="BF24" s="448"/>
      <c r="BG24" s="448"/>
      <c r="BH24" s="448"/>
      <c r="BI24" s="448"/>
      <c r="BJ24" s="448"/>
      <c r="BK24" s="448"/>
      <c r="BL24" s="448"/>
      <c r="BM24" s="448"/>
      <c r="BN24" s="448"/>
      <c r="BO24" s="448"/>
      <c r="BP24" s="448"/>
      <c r="BQ24" s="448"/>
      <c r="BR24" s="448"/>
      <c r="BS24" s="448"/>
      <c r="BT24" s="448"/>
      <c r="BU24" s="448"/>
      <c r="BV24" s="564"/>
      <c r="BW24" s="448"/>
      <c r="BX24" s="448"/>
      <c r="BY24" s="448"/>
      <c r="BZ24" s="448"/>
      <c r="CA24" s="448"/>
      <c r="CB24" s="448"/>
      <c r="CC24" s="448"/>
      <c r="CD24" s="448"/>
      <c r="CE24" s="448"/>
      <c r="CF24" s="448"/>
      <c r="CG24" s="448"/>
      <c r="CH24" s="448"/>
      <c r="CI24" s="448"/>
      <c r="CJ24" s="448"/>
      <c r="CK24" s="448"/>
      <c r="CL24" s="448"/>
      <c r="CM24" s="448"/>
      <c r="CN24" s="448"/>
      <c r="CO24" s="448"/>
      <c r="CP24" s="448"/>
      <c r="CQ24" s="448"/>
      <c r="CR24" s="448"/>
      <c r="CS24" s="448"/>
      <c r="CT24" s="448"/>
      <c r="CU24" s="448"/>
      <c r="CV24" s="448"/>
      <c r="CW24" s="448"/>
      <c r="CX24" s="448"/>
      <c r="CY24" s="448"/>
      <c r="CZ24" s="448"/>
      <c r="DA24" s="448"/>
      <c r="DB24" s="448"/>
      <c r="DC24" s="448"/>
      <c r="DD24" s="448"/>
      <c r="DE24" s="448"/>
      <c r="DF24" s="448"/>
      <c r="DG24" s="570"/>
      <c r="DH24" s="564"/>
      <c r="DI24" s="448"/>
      <c r="DJ24" s="448"/>
      <c r="DK24" s="448"/>
      <c r="DL24" s="448"/>
      <c r="DM24" s="448"/>
      <c r="DN24" s="448"/>
      <c r="DO24" s="448"/>
      <c r="DP24" s="448"/>
      <c r="DQ24" s="448"/>
      <c r="DR24" s="448"/>
      <c r="DS24" s="448"/>
      <c r="DT24" s="448"/>
      <c r="DU24" s="448"/>
      <c r="DV24" s="448"/>
      <c r="DW24" s="448"/>
      <c r="DX24" s="448"/>
      <c r="DY24" s="448"/>
      <c r="DZ24" s="448"/>
      <c r="EA24" s="448"/>
      <c r="EB24" s="448"/>
      <c r="EC24" s="448"/>
      <c r="ED24" s="448"/>
      <c r="EE24" s="448"/>
      <c r="EF24" s="448"/>
      <c r="EG24" s="448"/>
      <c r="EH24" s="448"/>
      <c r="EI24" s="448"/>
      <c r="EJ24" s="448"/>
      <c r="EK24" s="448"/>
      <c r="EL24" s="448"/>
      <c r="EM24" s="448"/>
      <c r="EN24" s="448"/>
      <c r="EO24" s="448"/>
      <c r="EP24" s="448"/>
      <c r="EQ24" s="448"/>
      <c r="ER24" s="448"/>
      <c r="ES24" s="448"/>
      <c r="ET24" s="448"/>
      <c r="EU24" s="448"/>
      <c r="EV24" s="448"/>
      <c r="EW24" s="448"/>
      <c r="EX24" s="448"/>
      <c r="EY24" s="448"/>
      <c r="EZ24" s="448"/>
      <c r="FA24" s="448"/>
      <c r="FB24" s="448"/>
      <c r="FC24" s="448"/>
      <c r="FD24" s="448"/>
      <c r="FE24" s="565"/>
      <c r="FQ24" s="564"/>
      <c r="HV24" s="565"/>
    </row>
    <row r="25" spans="2:230">
      <c r="B25" s="1953"/>
      <c r="C25" s="1954"/>
      <c r="D25" s="1954"/>
      <c r="E25" s="1954"/>
      <c r="F25" s="1955"/>
      <c r="G25" s="564"/>
      <c r="H25" s="448"/>
      <c r="I25" s="448"/>
      <c r="J25" s="448"/>
      <c r="K25" s="448"/>
      <c r="L25" s="448"/>
      <c r="M25" s="448"/>
      <c r="N25" s="448"/>
      <c r="O25" s="448"/>
      <c r="P25" s="448"/>
      <c r="Q25" s="448"/>
      <c r="R25" s="448"/>
      <c r="S25" s="448"/>
      <c r="T25" s="448"/>
      <c r="U25" s="448"/>
      <c r="V25" s="448"/>
      <c r="W25" s="448"/>
      <c r="X25" s="448"/>
      <c r="Y25" s="448"/>
      <c r="Z25" s="448"/>
      <c r="AA25" s="448"/>
      <c r="AB25" s="448"/>
      <c r="AC25" s="448"/>
      <c r="AD25" s="448"/>
      <c r="AE25" s="448"/>
      <c r="AF25" s="448"/>
      <c r="AG25" s="448"/>
      <c r="AH25" s="448"/>
      <c r="AI25" s="448"/>
      <c r="AJ25" s="448"/>
      <c r="AK25" s="448"/>
      <c r="AL25" s="448"/>
      <c r="AM25" s="448"/>
      <c r="AN25" s="448"/>
      <c r="AO25" s="448"/>
      <c r="AP25" s="448"/>
      <c r="AQ25" s="448"/>
      <c r="AR25" s="570"/>
      <c r="AS25" s="564"/>
      <c r="AT25" s="448"/>
      <c r="AU25" s="448"/>
      <c r="AV25" s="448"/>
      <c r="AW25" s="448"/>
      <c r="AX25" s="448"/>
      <c r="AY25" s="448"/>
      <c r="AZ25" s="448"/>
      <c r="BA25" s="448"/>
      <c r="BB25" s="448"/>
      <c r="BC25" s="448"/>
      <c r="BD25" s="448"/>
      <c r="BE25" s="448"/>
      <c r="BF25" s="448"/>
      <c r="BG25" s="448"/>
      <c r="BH25" s="448"/>
      <c r="BI25" s="448"/>
      <c r="BJ25" s="448"/>
      <c r="BK25" s="448"/>
      <c r="BL25" s="448"/>
      <c r="BM25" s="448"/>
      <c r="BN25" s="448"/>
      <c r="BO25" s="448"/>
      <c r="BP25" s="448"/>
      <c r="BQ25" s="448"/>
      <c r="BR25" s="448"/>
      <c r="BS25" s="448"/>
      <c r="BT25" s="448"/>
      <c r="BU25" s="448"/>
      <c r="BV25" s="564"/>
      <c r="BW25" s="448"/>
      <c r="BX25" s="448"/>
      <c r="BY25" s="448"/>
      <c r="BZ25" s="448"/>
      <c r="CA25" s="448"/>
      <c r="CB25" s="448"/>
      <c r="CC25" s="448"/>
      <c r="CD25" s="448"/>
      <c r="CE25" s="448"/>
      <c r="CF25" s="448"/>
      <c r="CG25" s="448"/>
      <c r="CH25" s="448"/>
      <c r="CI25" s="448"/>
      <c r="CJ25" s="448"/>
      <c r="CK25" s="448"/>
      <c r="CL25" s="448"/>
      <c r="CM25" s="448"/>
      <c r="CN25" s="448"/>
      <c r="CO25" s="448"/>
      <c r="CP25" s="448"/>
      <c r="CQ25" s="448"/>
      <c r="CR25" s="448"/>
      <c r="CS25" s="448"/>
      <c r="CT25" s="448"/>
      <c r="CU25" s="448"/>
      <c r="CV25" s="448"/>
      <c r="CW25" s="448"/>
      <c r="CX25" s="448"/>
      <c r="CY25" s="448"/>
      <c r="CZ25" s="448"/>
      <c r="DA25" s="448"/>
      <c r="DB25" s="448"/>
      <c r="DC25" s="448"/>
      <c r="DD25" s="448"/>
      <c r="DE25" s="448"/>
      <c r="DF25" s="448"/>
      <c r="DG25" s="570"/>
      <c r="DH25" s="564"/>
      <c r="DI25" s="448"/>
      <c r="DJ25" s="448"/>
      <c r="DK25" s="448"/>
      <c r="DL25" s="448"/>
      <c r="DM25" s="448"/>
      <c r="DN25" s="448"/>
      <c r="DO25" s="448"/>
      <c r="DP25" s="448"/>
      <c r="DQ25" s="448"/>
      <c r="DR25" s="448"/>
      <c r="DS25" s="448"/>
      <c r="DT25" s="448"/>
      <c r="DU25" s="448"/>
      <c r="DV25" s="448"/>
      <c r="DW25" s="448"/>
      <c r="DX25" s="448"/>
      <c r="DY25" s="448"/>
      <c r="DZ25" s="448"/>
      <c r="EA25" s="448"/>
      <c r="EB25" s="448"/>
      <c r="EC25" s="448"/>
      <c r="ED25" s="448"/>
      <c r="EE25" s="448"/>
      <c r="EF25" s="448"/>
      <c r="EG25" s="448"/>
      <c r="EH25" s="448"/>
      <c r="EI25" s="448"/>
      <c r="EJ25" s="448"/>
      <c r="EK25" s="448"/>
      <c r="EL25" s="448"/>
      <c r="EM25" s="448"/>
      <c r="EN25" s="448"/>
      <c r="EO25" s="448"/>
      <c r="EP25" s="448"/>
      <c r="EQ25" s="448"/>
      <c r="ER25" s="448"/>
      <c r="ES25" s="448"/>
      <c r="ET25" s="448"/>
      <c r="EU25" s="448"/>
      <c r="EV25" s="448"/>
      <c r="EW25" s="448"/>
      <c r="EX25" s="448"/>
      <c r="EY25" s="448"/>
      <c r="EZ25" s="448"/>
      <c r="FA25" s="448"/>
      <c r="FB25" s="448"/>
      <c r="FC25" s="448"/>
      <c r="FD25" s="448"/>
      <c r="FE25" s="565"/>
      <c r="FQ25" s="564"/>
      <c r="HV25" s="565"/>
    </row>
    <row r="26" spans="2:230">
      <c r="B26" s="1953"/>
      <c r="C26" s="1954"/>
      <c r="D26" s="1954"/>
      <c r="E26" s="1954"/>
      <c r="F26" s="1955"/>
      <c r="G26" s="564"/>
      <c r="H26" s="448"/>
      <c r="I26" s="448"/>
      <c r="J26" s="448"/>
      <c r="K26" s="448"/>
      <c r="L26" s="448"/>
      <c r="M26" s="448"/>
      <c r="N26" s="448"/>
      <c r="O26" s="448"/>
      <c r="P26" s="448"/>
      <c r="Q26" s="448"/>
      <c r="R26" s="448"/>
      <c r="S26" s="448"/>
      <c r="T26" s="448"/>
      <c r="U26" s="448"/>
      <c r="V26" s="448"/>
      <c r="W26" s="448"/>
      <c r="X26" s="448"/>
      <c r="Y26" s="448"/>
      <c r="Z26" s="448"/>
      <c r="AA26" s="448"/>
      <c r="AB26" s="448"/>
      <c r="AC26" s="448"/>
      <c r="AD26" s="448"/>
      <c r="AE26" s="448"/>
      <c r="AF26" s="448"/>
      <c r="AG26" s="448"/>
      <c r="AH26" s="448"/>
      <c r="AI26" s="448"/>
      <c r="AJ26" s="448"/>
      <c r="AK26" s="448"/>
      <c r="AL26" s="448"/>
      <c r="AM26" s="448"/>
      <c r="AN26" s="448"/>
      <c r="AO26" s="448"/>
      <c r="AP26" s="448"/>
      <c r="AQ26" s="448"/>
      <c r="AR26" s="570"/>
      <c r="AS26" s="571"/>
      <c r="AT26" s="572"/>
      <c r="AU26" s="572"/>
      <c r="AV26" s="572"/>
      <c r="AW26" s="572"/>
      <c r="AX26" s="572"/>
      <c r="AY26" s="572"/>
      <c r="AZ26" s="572"/>
      <c r="BA26" s="572"/>
      <c r="BB26" s="572"/>
      <c r="BC26" s="572"/>
      <c r="BD26" s="572"/>
      <c r="BE26" s="572"/>
      <c r="BF26" s="572"/>
      <c r="BG26" s="572"/>
      <c r="BH26" s="572"/>
      <c r="BI26" s="572"/>
      <c r="BJ26" s="572"/>
      <c r="BK26" s="572"/>
      <c r="BL26" s="572"/>
      <c r="BM26" s="572"/>
      <c r="BN26" s="572"/>
      <c r="BO26" s="572"/>
      <c r="BP26" s="572"/>
      <c r="BQ26" s="572"/>
      <c r="BR26" s="572"/>
      <c r="BS26" s="572"/>
      <c r="BT26" s="572"/>
      <c r="BU26" s="572"/>
      <c r="BV26" s="564"/>
      <c r="BW26" s="448"/>
      <c r="BX26" s="448"/>
      <c r="BY26" s="448"/>
      <c r="BZ26" s="448"/>
      <c r="CA26" s="448"/>
      <c r="CB26" s="448"/>
      <c r="CC26" s="448"/>
      <c r="CD26" s="448"/>
      <c r="CE26" s="448"/>
      <c r="CF26" s="448"/>
      <c r="CG26" s="448"/>
      <c r="CH26" s="448"/>
      <c r="CI26" s="448"/>
      <c r="CJ26" s="448"/>
      <c r="CK26" s="448"/>
      <c r="CL26" s="448"/>
      <c r="CM26" s="448"/>
      <c r="CN26" s="448"/>
      <c r="CO26" s="448"/>
      <c r="CP26" s="448"/>
      <c r="CQ26" s="448"/>
      <c r="CR26" s="448"/>
      <c r="CS26" s="448"/>
      <c r="CT26" s="448"/>
      <c r="CU26" s="448"/>
      <c r="CV26" s="448"/>
      <c r="CW26" s="448"/>
      <c r="CX26" s="448"/>
      <c r="CY26" s="448"/>
      <c r="CZ26" s="448"/>
      <c r="DA26" s="448"/>
      <c r="DB26" s="448"/>
      <c r="DC26" s="448"/>
      <c r="DD26" s="448"/>
      <c r="DE26" s="448"/>
      <c r="DF26" s="448"/>
      <c r="DG26" s="570"/>
      <c r="DH26" s="564"/>
      <c r="DI26" s="448"/>
      <c r="DJ26" s="448"/>
      <c r="DK26" s="448"/>
      <c r="DL26" s="448"/>
      <c r="DM26" s="448"/>
      <c r="DN26" s="448"/>
      <c r="DO26" s="448"/>
      <c r="DP26" s="448"/>
      <c r="DQ26" s="448"/>
      <c r="DR26" s="448"/>
      <c r="DS26" s="448"/>
      <c r="DT26" s="448"/>
      <c r="DU26" s="448"/>
      <c r="DV26" s="448"/>
      <c r="DW26" s="448"/>
      <c r="DX26" s="448"/>
      <c r="DY26" s="448"/>
      <c r="DZ26" s="448"/>
      <c r="EA26" s="448"/>
      <c r="EB26" s="448"/>
      <c r="EC26" s="448"/>
      <c r="ED26" s="448"/>
      <c r="EE26" s="448"/>
      <c r="EF26" s="448"/>
      <c r="EG26" s="448"/>
      <c r="EH26" s="448"/>
      <c r="EI26" s="448"/>
      <c r="EJ26" s="448"/>
      <c r="EK26" s="448"/>
      <c r="EL26" s="448"/>
      <c r="EM26" s="448"/>
      <c r="EN26" s="448"/>
      <c r="EO26" s="448"/>
      <c r="EP26" s="448"/>
      <c r="EQ26" s="448"/>
      <c r="ER26" s="448"/>
      <c r="ES26" s="448"/>
      <c r="ET26" s="448"/>
      <c r="EU26" s="448"/>
      <c r="EV26" s="448"/>
      <c r="EW26" s="448"/>
      <c r="EX26" s="448"/>
      <c r="EY26" s="448"/>
      <c r="EZ26" s="448"/>
      <c r="FA26" s="448"/>
      <c r="FB26" s="448"/>
      <c r="FC26" s="448"/>
      <c r="FD26" s="448"/>
      <c r="FE26" s="565"/>
      <c r="FQ26" s="564"/>
      <c r="HV26" s="565"/>
    </row>
    <row r="27" spans="2:230">
      <c r="B27" s="1953"/>
      <c r="C27" s="1954"/>
      <c r="D27" s="1954"/>
      <c r="E27" s="1954"/>
      <c r="F27" s="1955"/>
      <c r="G27" s="564"/>
      <c r="H27" s="448"/>
      <c r="I27" s="448"/>
      <c r="J27" s="448"/>
      <c r="K27" s="448"/>
      <c r="L27" s="448"/>
      <c r="M27" s="448"/>
      <c r="N27" s="448"/>
      <c r="O27" s="448"/>
      <c r="P27" s="448"/>
      <c r="Q27" s="448"/>
      <c r="R27" s="448"/>
      <c r="S27" s="448"/>
      <c r="T27" s="448"/>
      <c r="U27" s="448"/>
      <c r="V27" s="448"/>
      <c r="W27" s="448"/>
      <c r="X27" s="448"/>
      <c r="Y27" s="448"/>
      <c r="Z27" s="448"/>
      <c r="AA27" s="448"/>
      <c r="AB27" s="448"/>
      <c r="AC27" s="448"/>
      <c r="AD27" s="448"/>
      <c r="AE27" s="448"/>
      <c r="AF27" s="448"/>
      <c r="AG27" s="448"/>
      <c r="AH27" s="448"/>
      <c r="AI27" s="448"/>
      <c r="AJ27" s="448"/>
      <c r="AK27" s="448"/>
      <c r="AL27" s="448"/>
      <c r="AM27" s="448"/>
      <c r="AN27" s="448"/>
      <c r="AO27" s="448"/>
      <c r="AP27" s="448"/>
      <c r="AQ27" s="448"/>
      <c r="AR27" s="570"/>
      <c r="AS27" s="1965" t="s">
        <v>702</v>
      </c>
      <c r="AT27" s="1960"/>
      <c r="AU27" s="1960"/>
      <c r="AV27" s="1960"/>
      <c r="AW27" s="1960"/>
      <c r="AX27" s="1960"/>
      <c r="AY27" s="1960"/>
      <c r="AZ27" s="1960"/>
      <c r="BA27" s="1960"/>
      <c r="BB27" s="1960"/>
      <c r="BC27" s="1960"/>
      <c r="BD27" s="1960"/>
      <c r="BE27" s="1960"/>
      <c r="BF27" s="1960"/>
      <c r="BG27" s="1960"/>
      <c r="BH27" s="1960"/>
      <c r="BI27" s="1960"/>
      <c r="BJ27" s="1960"/>
      <c r="BK27" s="1960"/>
      <c r="BL27" s="1960"/>
      <c r="BM27" s="1960"/>
      <c r="BN27" s="1960"/>
      <c r="BO27" s="1960"/>
      <c r="BP27" s="1960"/>
      <c r="BQ27" s="1960"/>
      <c r="BR27" s="1960"/>
      <c r="BS27" s="1960"/>
      <c r="BT27" s="1960"/>
      <c r="BU27" s="1960"/>
      <c r="BV27" s="564"/>
      <c r="BW27" s="448"/>
      <c r="BX27" s="448"/>
      <c r="BY27" s="448"/>
      <c r="BZ27" s="448"/>
      <c r="CA27" s="448"/>
      <c r="CB27" s="448"/>
      <c r="CC27" s="448"/>
      <c r="CD27" s="448"/>
      <c r="CE27" s="448"/>
      <c r="CF27" s="448"/>
      <c r="CG27" s="448"/>
      <c r="CH27" s="448"/>
      <c r="CI27" s="448"/>
      <c r="CJ27" s="448"/>
      <c r="CK27" s="448"/>
      <c r="CL27" s="448"/>
      <c r="CM27" s="448"/>
      <c r="CN27" s="448"/>
      <c r="CO27" s="448"/>
      <c r="CP27" s="448"/>
      <c r="CQ27" s="448"/>
      <c r="CR27" s="448"/>
      <c r="CS27" s="448"/>
      <c r="CT27" s="448"/>
      <c r="CU27" s="448"/>
      <c r="CV27" s="448"/>
      <c r="CW27" s="448"/>
      <c r="CX27" s="448"/>
      <c r="CY27" s="448"/>
      <c r="CZ27" s="448"/>
      <c r="DA27" s="448"/>
      <c r="DB27" s="448"/>
      <c r="DC27" s="448"/>
      <c r="DD27" s="448"/>
      <c r="DE27" s="448"/>
      <c r="DF27" s="448"/>
      <c r="DG27" s="570"/>
      <c r="DH27" s="564"/>
      <c r="DI27" s="448"/>
      <c r="DJ27" s="448"/>
      <c r="DK27" s="448"/>
      <c r="DL27" s="448"/>
      <c r="DM27" s="448"/>
      <c r="DN27" s="448"/>
      <c r="DO27" s="448"/>
      <c r="DP27" s="448"/>
      <c r="DQ27" s="448"/>
      <c r="DR27" s="448"/>
      <c r="DS27" s="448"/>
      <c r="DT27" s="448"/>
      <c r="DU27" s="448"/>
      <c r="DV27" s="448"/>
      <c r="DW27" s="448"/>
      <c r="DX27" s="448"/>
      <c r="DY27" s="448"/>
      <c r="DZ27" s="448"/>
      <c r="EA27" s="448"/>
      <c r="EB27" s="448"/>
      <c r="EC27" s="448"/>
      <c r="ED27" s="448"/>
      <c r="EE27" s="448"/>
      <c r="EF27" s="448"/>
      <c r="EG27" s="448"/>
      <c r="EH27" s="448"/>
      <c r="EI27" s="448"/>
      <c r="EJ27" s="448"/>
      <c r="EK27" s="448"/>
      <c r="EL27" s="448"/>
      <c r="EM27" s="448"/>
      <c r="EN27" s="448"/>
      <c r="EO27" s="448"/>
      <c r="EP27" s="448"/>
      <c r="EQ27" s="448"/>
      <c r="ER27" s="448"/>
      <c r="ES27" s="448"/>
      <c r="ET27" s="448"/>
      <c r="EU27" s="448"/>
      <c r="EV27" s="448"/>
      <c r="EW27" s="448"/>
      <c r="EX27" s="448"/>
      <c r="EY27" s="448"/>
      <c r="EZ27" s="448"/>
      <c r="FA27" s="448"/>
      <c r="FB27" s="448"/>
      <c r="FC27" s="448"/>
      <c r="FD27" s="448"/>
      <c r="FE27" s="565"/>
      <c r="FQ27" s="564"/>
      <c r="HV27" s="565"/>
    </row>
    <row r="28" spans="2:230">
      <c r="B28" s="1953"/>
      <c r="C28" s="1954"/>
      <c r="D28" s="1954"/>
      <c r="E28" s="1954"/>
      <c r="F28" s="1955"/>
      <c r="G28" s="564"/>
      <c r="H28" s="448"/>
      <c r="I28" s="448"/>
      <c r="J28" s="448"/>
      <c r="K28" s="448"/>
      <c r="L28" s="448"/>
      <c r="M28" s="448"/>
      <c r="N28" s="448"/>
      <c r="O28" s="448"/>
      <c r="P28" s="448"/>
      <c r="Q28" s="448"/>
      <c r="R28" s="448"/>
      <c r="S28" s="448"/>
      <c r="T28" s="448"/>
      <c r="U28" s="448"/>
      <c r="V28" s="448"/>
      <c r="W28" s="448"/>
      <c r="X28" s="448"/>
      <c r="Y28" s="448"/>
      <c r="Z28" s="448"/>
      <c r="AA28" s="448"/>
      <c r="AB28" s="448"/>
      <c r="AC28" s="448"/>
      <c r="AD28" s="448"/>
      <c r="AE28" s="448"/>
      <c r="AF28" s="448"/>
      <c r="AG28" s="448"/>
      <c r="AH28" s="448"/>
      <c r="AI28" s="448"/>
      <c r="AJ28" s="448"/>
      <c r="AK28" s="448"/>
      <c r="AL28" s="448"/>
      <c r="AM28" s="448"/>
      <c r="AN28" s="448"/>
      <c r="AO28" s="448"/>
      <c r="AP28" s="448"/>
      <c r="AQ28" s="448"/>
      <c r="AR28" s="570"/>
      <c r="AS28" s="1961"/>
      <c r="AT28" s="1962"/>
      <c r="AU28" s="1962"/>
      <c r="AV28" s="1962"/>
      <c r="AW28" s="1962"/>
      <c r="AX28" s="1962"/>
      <c r="AY28" s="1962"/>
      <c r="AZ28" s="1962"/>
      <c r="BA28" s="1962"/>
      <c r="BB28" s="1962"/>
      <c r="BC28" s="1962"/>
      <c r="BD28" s="1962"/>
      <c r="BE28" s="1962"/>
      <c r="BF28" s="1962"/>
      <c r="BG28" s="1962"/>
      <c r="BH28" s="1962"/>
      <c r="BI28" s="1962"/>
      <c r="BJ28" s="1962"/>
      <c r="BK28" s="1962"/>
      <c r="BL28" s="1962"/>
      <c r="BM28" s="1962"/>
      <c r="BN28" s="1962"/>
      <c r="BO28" s="1962"/>
      <c r="BP28" s="1962"/>
      <c r="BQ28" s="1962"/>
      <c r="BR28" s="1962"/>
      <c r="BS28" s="1962"/>
      <c r="BT28" s="1962"/>
      <c r="BU28" s="1962"/>
      <c r="BV28" s="564"/>
      <c r="BW28" s="448"/>
      <c r="BX28" s="448"/>
      <c r="BY28" s="448"/>
      <c r="BZ28" s="448"/>
      <c r="CA28" s="448"/>
      <c r="CB28" s="448"/>
      <c r="CC28" s="448"/>
      <c r="CD28" s="448"/>
      <c r="CE28" s="448"/>
      <c r="CF28" s="448"/>
      <c r="CG28" s="448"/>
      <c r="CH28" s="448"/>
      <c r="CI28" s="448"/>
      <c r="CJ28" s="448"/>
      <c r="CK28" s="448"/>
      <c r="CL28" s="448"/>
      <c r="CM28" s="448"/>
      <c r="CN28" s="448"/>
      <c r="CO28" s="448"/>
      <c r="CP28" s="448"/>
      <c r="CQ28" s="448"/>
      <c r="CR28" s="448"/>
      <c r="CS28" s="448"/>
      <c r="CT28" s="448"/>
      <c r="CU28" s="448"/>
      <c r="CV28" s="448"/>
      <c r="CW28" s="448"/>
      <c r="CX28" s="448"/>
      <c r="CY28" s="448"/>
      <c r="CZ28" s="448"/>
      <c r="DA28" s="448"/>
      <c r="DB28" s="448"/>
      <c r="DC28" s="448"/>
      <c r="DD28" s="448"/>
      <c r="DE28" s="448"/>
      <c r="DF28" s="448"/>
      <c r="DG28" s="570"/>
      <c r="DH28" s="564"/>
      <c r="DI28" s="448"/>
      <c r="DJ28" s="448"/>
      <c r="DK28" s="448"/>
      <c r="DL28" s="448"/>
      <c r="DM28" s="448"/>
      <c r="DN28" s="448"/>
      <c r="DO28" s="448"/>
      <c r="DP28" s="448"/>
      <c r="DQ28" s="448"/>
      <c r="DR28" s="448"/>
      <c r="DS28" s="448"/>
      <c r="DT28" s="448"/>
      <c r="DU28" s="448"/>
      <c r="DV28" s="448"/>
      <c r="DW28" s="448"/>
      <c r="DX28" s="448"/>
      <c r="DY28" s="448"/>
      <c r="DZ28" s="448"/>
      <c r="EA28" s="448"/>
      <c r="EB28" s="448"/>
      <c r="EC28" s="448"/>
      <c r="ED28" s="448"/>
      <c r="EE28" s="448"/>
      <c r="EF28" s="448"/>
      <c r="EG28" s="448"/>
      <c r="EH28" s="448"/>
      <c r="EI28" s="448"/>
      <c r="EJ28" s="448"/>
      <c r="EK28" s="448"/>
      <c r="EL28" s="448"/>
      <c r="EM28" s="448"/>
      <c r="EN28" s="448"/>
      <c r="EO28" s="448"/>
      <c r="EP28" s="448"/>
      <c r="EQ28" s="448"/>
      <c r="ER28" s="448"/>
      <c r="ES28" s="448"/>
      <c r="ET28" s="448"/>
      <c r="EU28" s="448"/>
      <c r="EV28" s="448"/>
      <c r="EW28" s="448"/>
      <c r="EX28" s="448"/>
      <c r="EY28" s="448"/>
      <c r="EZ28" s="448"/>
      <c r="FA28" s="448"/>
      <c r="FB28" s="448"/>
      <c r="FC28" s="448"/>
      <c r="FD28" s="448"/>
      <c r="FE28" s="565"/>
      <c r="FQ28" s="564"/>
      <c r="HV28" s="565"/>
    </row>
    <row r="29" spans="2:230">
      <c r="B29" s="1953"/>
      <c r="C29" s="1954"/>
      <c r="D29" s="1954"/>
      <c r="E29" s="1954"/>
      <c r="F29" s="1955"/>
      <c r="G29" s="564"/>
      <c r="H29" s="448"/>
      <c r="I29" s="448"/>
      <c r="J29" s="448"/>
      <c r="K29" s="448"/>
      <c r="L29" s="448"/>
      <c r="M29" s="448"/>
      <c r="N29" s="448"/>
      <c r="O29" s="448"/>
      <c r="P29" s="448"/>
      <c r="Q29" s="448"/>
      <c r="R29" s="448"/>
      <c r="S29" s="448"/>
      <c r="T29" s="448"/>
      <c r="U29" s="448"/>
      <c r="V29" s="448"/>
      <c r="W29" s="448"/>
      <c r="X29" s="448"/>
      <c r="Y29" s="448"/>
      <c r="Z29" s="448"/>
      <c r="AA29" s="448"/>
      <c r="AB29" s="448"/>
      <c r="AC29" s="448"/>
      <c r="AD29" s="448"/>
      <c r="AE29" s="448"/>
      <c r="AF29" s="448"/>
      <c r="AG29" s="448"/>
      <c r="AH29" s="448"/>
      <c r="AI29" s="448"/>
      <c r="AJ29" s="448"/>
      <c r="AK29" s="448"/>
      <c r="AL29" s="448"/>
      <c r="AM29" s="448"/>
      <c r="AN29" s="448"/>
      <c r="AO29" s="448"/>
      <c r="AP29" s="448"/>
      <c r="AQ29" s="448"/>
      <c r="AR29" s="570"/>
      <c r="AS29" s="1963"/>
      <c r="AT29" s="1964"/>
      <c r="AU29" s="1964"/>
      <c r="AV29" s="1964"/>
      <c r="AW29" s="1964"/>
      <c r="AX29" s="1964"/>
      <c r="AY29" s="1964"/>
      <c r="AZ29" s="1964"/>
      <c r="BA29" s="1964"/>
      <c r="BB29" s="1964"/>
      <c r="BC29" s="1964"/>
      <c r="BD29" s="1964"/>
      <c r="BE29" s="1964"/>
      <c r="BF29" s="1964"/>
      <c r="BG29" s="1964"/>
      <c r="BH29" s="1964"/>
      <c r="BI29" s="1964"/>
      <c r="BJ29" s="1964"/>
      <c r="BK29" s="1964"/>
      <c r="BL29" s="1964"/>
      <c r="BM29" s="1964"/>
      <c r="BN29" s="1964"/>
      <c r="BO29" s="1964"/>
      <c r="BP29" s="1964"/>
      <c r="BQ29" s="1964"/>
      <c r="BR29" s="1964"/>
      <c r="BS29" s="1964"/>
      <c r="BT29" s="1964"/>
      <c r="BU29" s="1964"/>
      <c r="BV29" s="564"/>
      <c r="BW29" s="448"/>
      <c r="BX29" s="448"/>
      <c r="BY29" s="448"/>
      <c r="BZ29" s="448"/>
      <c r="CA29" s="448"/>
      <c r="CB29" s="448"/>
      <c r="CC29" s="448"/>
      <c r="CD29" s="448"/>
      <c r="CE29" s="448"/>
      <c r="CF29" s="448"/>
      <c r="CG29" s="448"/>
      <c r="CH29" s="448"/>
      <c r="CI29" s="448"/>
      <c r="CJ29" s="448"/>
      <c r="CK29" s="448"/>
      <c r="CL29" s="448"/>
      <c r="CM29" s="448"/>
      <c r="CN29" s="448"/>
      <c r="CO29" s="448"/>
      <c r="CP29" s="448"/>
      <c r="CQ29" s="448"/>
      <c r="CR29" s="448"/>
      <c r="CS29" s="448"/>
      <c r="CT29" s="448"/>
      <c r="CU29" s="448"/>
      <c r="CV29" s="448"/>
      <c r="CW29" s="448"/>
      <c r="CX29" s="448"/>
      <c r="CY29" s="448"/>
      <c r="CZ29" s="448"/>
      <c r="DA29" s="448"/>
      <c r="DB29" s="448"/>
      <c r="DC29" s="448"/>
      <c r="DD29" s="448"/>
      <c r="DE29" s="448"/>
      <c r="DF29" s="448"/>
      <c r="DG29" s="570"/>
      <c r="DH29" s="564"/>
      <c r="DI29" s="448"/>
      <c r="DJ29" s="448"/>
      <c r="DK29" s="448"/>
      <c r="DL29" s="448"/>
      <c r="DM29" s="448"/>
      <c r="DN29" s="448"/>
      <c r="DO29" s="448"/>
      <c r="DP29" s="448"/>
      <c r="DQ29" s="448"/>
      <c r="DR29" s="448"/>
      <c r="DS29" s="448"/>
      <c r="DT29" s="448"/>
      <c r="DU29" s="448"/>
      <c r="DV29" s="448"/>
      <c r="DW29" s="448"/>
      <c r="DX29" s="448"/>
      <c r="DY29" s="448"/>
      <c r="DZ29" s="448"/>
      <c r="EA29" s="448"/>
      <c r="EB29" s="448"/>
      <c r="EC29" s="448"/>
      <c r="ED29" s="448"/>
      <c r="EE29" s="448"/>
      <c r="EF29" s="448"/>
      <c r="EG29" s="448"/>
      <c r="EH29" s="448"/>
      <c r="EI29" s="448"/>
      <c r="EJ29" s="448"/>
      <c r="EK29" s="448"/>
      <c r="EL29" s="448"/>
      <c r="EM29" s="448"/>
      <c r="EN29" s="448"/>
      <c r="EO29" s="448"/>
      <c r="EP29" s="448"/>
      <c r="EQ29" s="448"/>
      <c r="ER29" s="448"/>
      <c r="ES29" s="448"/>
      <c r="ET29" s="448"/>
      <c r="EU29" s="448"/>
      <c r="EV29" s="448"/>
      <c r="EW29" s="448"/>
      <c r="EX29" s="448"/>
      <c r="EY29" s="448"/>
      <c r="EZ29" s="448"/>
      <c r="FA29" s="448"/>
      <c r="FB29" s="448"/>
      <c r="FC29" s="448"/>
      <c r="FD29" s="448"/>
      <c r="FE29" s="565"/>
      <c r="FQ29" s="564"/>
      <c r="HV29" s="565"/>
    </row>
    <row r="30" spans="2:230">
      <c r="B30" s="1953"/>
      <c r="C30" s="1954"/>
      <c r="D30" s="1954"/>
      <c r="E30" s="1954"/>
      <c r="F30" s="1955"/>
      <c r="G30" s="564"/>
      <c r="H30" s="448"/>
      <c r="I30" s="448"/>
      <c r="J30" s="448"/>
      <c r="K30" s="448"/>
      <c r="L30" s="448"/>
      <c r="M30" s="448"/>
      <c r="N30" s="448"/>
      <c r="O30" s="448"/>
      <c r="P30" s="448"/>
      <c r="Q30" s="448"/>
      <c r="R30" s="448"/>
      <c r="S30" s="448"/>
      <c r="T30" s="448"/>
      <c r="U30" s="448"/>
      <c r="V30" s="448"/>
      <c r="W30" s="448"/>
      <c r="X30" s="448"/>
      <c r="Y30" s="448"/>
      <c r="Z30" s="448"/>
      <c r="AA30" s="448"/>
      <c r="AB30" s="448"/>
      <c r="AC30" s="448"/>
      <c r="AD30" s="448"/>
      <c r="AE30" s="448"/>
      <c r="AF30" s="448"/>
      <c r="AG30" s="448"/>
      <c r="AH30" s="448"/>
      <c r="AI30" s="448"/>
      <c r="AJ30" s="448"/>
      <c r="AK30" s="448"/>
      <c r="AL30" s="448"/>
      <c r="AM30" s="448"/>
      <c r="AN30" s="448"/>
      <c r="AO30" s="448"/>
      <c r="AP30" s="448"/>
      <c r="AQ30" s="448"/>
      <c r="AR30" s="570"/>
      <c r="AS30" s="448"/>
      <c r="AT30" s="448"/>
      <c r="AU30" s="448"/>
      <c r="AV30" s="448"/>
      <c r="AW30" s="448"/>
      <c r="AX30" s="448"/>
      <c r="AY30" s="448"/>
      <c r="AZ30" s="448"/>
      <c r="BA30" s="448"/>
      <c r="BB30" s="448"/>
      <c r="BC30" s="448"/>
      <c r="BD30" s="448"/>
      <c r="BE30" s="448"/>
      <c r="BF30" s="448"/>
      <c r="BG30" s="448"/>
      <c r="BH30" s="448"/>
      <c r="BI30" s="448"/>
      <c r="BJ30" s="448"/>
      <c r="BK30" s="448"/>
      <c r="BL30" s="448"/>
      <c r="BM30" s="448"/>
      <c r="BN30" s="448"/>
      <c r="BO30" s="448"/>
      <c r="BP30" s="448"/>
      <c r="BQ30" s="448"/>
      <c r="BR30" s="448"/>
      <c r="BS30" s="448"/>
      <c r="BT30" s="448"/>
      <c r="BU30" s="448"/>
      <c r="BV30" s="564"/>
      <c r="BW30" s="448"/>
      <c r="BX30" s="448"/>
      <c r="BY30" s="448"/>
      <c r="BZ30" s="448"/>
      <c r="CA30" s="448"/>
      <c r="CB30" s="448"/>
      <c r="CC30" s="448"/>
      <c r="CD30" s="448"/>
      <c r="CE30" s="448"/>
      <c r="CF30" s="448"/>
      <c r="CG30" s="448"/>
      <c r="CH30" s="448"/>
      <c r="CI30" s="448"/>
      <c r="CJ30" s="448"/>
      <c r="CK30" s="448"/>
      <c r="CL30" s="448"/>
      <c r="CM30" s="448"/>
      <c r="CN30" s="448"/>
      <c r="CO30" s="448"/>
      <c r="CP30" s="448"/>
      <c r="CQ30" s="448"/>
      <c r="CR30" s="448"/>
      <c r="CS30" s="448"/>
      <c r="CT30" s="448"/>
      <c r="CU30" s="448"/>
      <c r="CV30" s="448"/>
      <c r="CW30" s="448"/>
      <c r="CX30" s="448"/>
      <c r="CY30" s="448"/>
      <c r="CZ30" s="448"/>
      <c r="DA30" s="448"/>
      <c r="DB30" s="448"/>
      <c r="DC30" s="448"/>
      <c r="DD30" s="448"/>
      <c r="DE30" s="448"/>
      <c r="DF30" s="448"/>
      <c r="DG30" s="570"/>
      <c r="DH30" s="564"/>
      <c r="DI30" s="448"/>
      <c r="DJ30" s="448"/>
      <c r="DK30" s="448"/>
      <c r="DL30" s="448"/>
      <c r="DM30" s="448"/>
      <c r="DN30" s="448"/>
      <c r="DO30" s="448"/>
      <c r="DP30" s="448"/>
      <c r="DQ30" s="448"/>
      <c r="DR30" s="448"/>
      <c r="DS30" s="448"/>
      <c r="DT30" s="448"/>
      <c r="DU30" s="448"/>
      <c r="DV30" s="448"/>
      <c r="DW30" s="448"/>
      <c r="DX30" s="448"/>
      <c r="DY30" s="448"/>
      <c r="DZ30" s="448"/>
      <c r="EA30" s="448"/>
      <c r="EB30" s="448"/>
      <c r="EC30" s="448"/>
      <c r="ED30" s="448"/>
      <c r="EE30" s="448"/>
      <c r="EF30" s="448"/>
      <c r="EG30" s="448"/>
      <c r="EH30" s="448"/>
      <c r="EI30" s="448"/>
      <c r="EJ30" s="448"/>
      <c r="EK30" s="448"/>
      <c r="EL30" s="448"/>
      <c r="EM30" s="448"/>
      <c r="EN30" s="448"/>
      <c r="EO30" s="448"/>
      <c r="EP30" s="448"/>
      <c r="EQ30" s="448"/>
      <c r="ER30" s="448"/>
      <c r="ES30" s="448"/>
      <c r="ET30" s="448"/>
      <c r="EU30" s="448"/>
      <c r="EV30" s="448"/>
      <c r="EW30" s="448"/>
      <c r="EX30" s="448"/>
      <c r="EY30" s="448"/>
      <c r="EZ30" s="448"/>
      <c r="FA30" s="448"/>
      <c r="FB30" s="448"/>
      <c r="FC30" s="448"/>
      <c r="FD30" s="448"/>
      <c r="FE30" s="565"/>
      <c r="FQ30" s="564"/>
      <c r="HV30" s="565"/>
    </row>
    <row r="31" spans="2:230">
      <c r="B31" s="1953"/>
      <c r="C31" s="1954"/>
      <c r="D31" s="1954"/>
      <c r="E31" s="1954"/>
      <c r="F31" s="1955"/>
      <c r="G31" s="564"/>
      <c r="H31" s="448"/>
      <c r="I31" s="448"/>
      <c r="J31" s="448"/>
      <c r="K31" s="448"/>
      <c r="L31" s="448"/>
      <c r="M31" s="448"/>
      <c r="N31" s="448"/>
      <c r="O31" s="448"/>
      <c r="P31" s="448"/>
      <c r="Q31" s="448"/>
      <c r="R31" s="448"/>
      <c r="S31" s="448"/>
      <c r="T31" s="448"/>
      <c r="U31" s="448"/>
      <c r="V31" s="448"/>
      <c r="W31" s="448"/>
      <c r="X31" s="448"/>
      <c r="Y31" s="448"/>
      <c r="Z31" s="448"/>
      <c r="AA31" s="448"/>
      <c r="AB31" s="448"/>
      <c r="AC31" s="448"/>
      <c r="AD31" s="448"/>
      <c r="AE31" s="448"/>
      <c r="AF31" s="448"/>
      <c r="AG31" s="448"/>
      <c r="AH31" s="448"/>
      <c r="AI31" s="448"/>
      <c r="AJ31" s="448"/>
      <c r="AK31" s="448"/>
      <c r="AL31" s="448"/>
      <c r="AM31" s="448"/>
      <c r="AN31" s="448"/>
      <c r="AO31" s="448"/>
      <c r="AP31" s="448"/>
      <c r="AQ31" s="448"/>
      <c r="AR31" s="570"/>
      <c r="AS31" s="448"/>
      <c r="AT31" s="448"/>
      <c r="AU31" s="448"/>
      <c r="AV31" s="448"/>
      <c r="AW31" s="448"/>
      <c r="AX31" s="448"/>
      <c r="AY31" s="448"/>
      <c r="AZ31" s="448"/>
      <c r="BA31" s="448"/>
      <c r="BB31" s="448"/>
      <c r="BC31" s="448"/>
      <c r="BD31" s="448"/>
      <c r="BE31" s="448"/>
      <c r="BF31" s="448"/>
      <c r="BG31" s="448"/>
      <c r="BH31" s="448"/>
      <c r="BI31" s="448"/>
      <c r="BJ31" s="448"/>
      <c r="BK31" s="448"/>
      <c r="BL31" s="448"/>
      <c r="BM31" s="448"/>
      <c r="BN31" s="448"/>
      <c r="BO31" s="448"/>
      <c r="BP31" s="448"/>
      <c r="BQ31" s="448"/>
      <c r="BR31" s="448"/>
      <c r="BS31" s="448"/>
      <c r="BT31" s="448"/>
      <c r="BU31" s="448"/>
      <c r="BV31" s="564"/>
      <c r="BW31" s="448"/>
      <c r="BX31" s="448"/>
      <c r="BY31" s="448"/>
      <c r="BZ31" s="448"/>
      <c r="CA31" s="448"/>
      <c r="CB31" s="448"/>
      <c r="CC31" s="448"/>
      <c r="CD31" s="448"/>
      <c r="CE31" s="448"/>
      <c r="CF31" s="448"/>
      <c r="CG31" s="448"/>
      <c r="CH31" s="448"/>
      <c r="CI31" s="448"/>
      <c r="CJ31" s="448"/>
      <c r="CK31" s="448"/>
      <c r="CL31" s="448"/>
      <c r="CM31" s="448"/>
      <c r="CN31" s="448"/>
      <c r="CO31" s="448"/>
      <c r="CP31" s="448"/>
      <c r="CQ31" s="448"/>
      <c r="CR31" s="448"/>
      <c r="CS31" s="448"/>
      <c r="CT31" s="448"/>
      <c r="CU31" s="448"/>
      <c r="CV31" s="448"/>
      <c r="CW31" s="448"/>
      <c r="CX31" s="448"/>
      <c r="CY31" s="448"/>
      <c r="CZ31" s="448"/>
      <c r="DA31" s="448"/>
      <c r="DB31" s="448"/>
      <c r="DC31" s="448"/>
      <c r="DD31" s="448"/>
      <c r="DE31" s="448"/>
      <c r="DF31" s="448"/>
      <c r="DG31" s="570"/>
      <c r="DH31" s="564"/>
      <c r="DI31" s="448"/>
      <c r="DJ31" s="448"/>
      <c r="DK31" s="448"/>
      <c r="DL31" s="448"/>
      <c r="DM31" s="448"/>
      <c r="DN31" s="448"/>
      <c r="DO31" s="448"/>
      <c r="DP31" s="448"/>
      <c r="DQ31" s="448"/>
      <c r="DR31" s="448"/>
      <c r="DS31" s="448"/>
      <c r="DT31" s="448"/>
      <c r="DU31" s="448"/>
      <c r="DV31" s="448"/>
      <c r="DW31" s="448"/>
      <c r="DX31" s="448"/>
      <c r="DY31" s="448"/>
      <c r="DZ31" s="448"/>
      <c r="EA31" s="448"/>
      <c r="EB31" s="448"/>
      <c r="EC31" s="448"/>
      <c r="ED31" s="448"/>
      <c r="EE31" s="448"/>
      <c r="EF31" s="448"/>
      <c r="EG31" s="448"/>
      <c r="EH31" s="448"/>
      <c r="EI31" s="448"/>
      <c r="EJ31" s="448"/>
      <c r="EK31" s="448"/>
      <c r="EL31" s="448"/>
      <c r="EM31" s="448"/>
      <c r="EN31" s="448"/>
      <c r="EO31" s="448"/>
      <c r="EP31" s="448"/>
      <c r="EQ31" s="448"/>
      <c r="ER31" s="448"/>
      <c r="ES31" s="448"/>
      <c r="ET31" s="448"/>
      <c r="EU31" s="448"/>
      <c r="EV31" s="448"/>
      <c r="EW31" s="448"/>
      <c r="EX31" s="448"/>
      <c r="EY31" s="448"/>
      <c r="EZ31" s="448"/>
      <c r="FA31" s="448"/>
      <c r="FB31" s="448"/>
      <c r="FC31" s="448"/>
      <c r="FD31" s="448"/>
      <c r="FE31" s="565"/>
      <c r="FQ31" s="564"/>
      <c r="HV31" s="565"/>
    </row>
    <row r="32" spans="2:230">
      <c r="B32" s="1953"/>
      <c r="C32" s="1954"/>
      <c r="D32" s="1954"/>
      <c r="E32" s="1954"/>
      <c r="F32" s="1955"/>
      <c r="G32" s="564"/>
      <c r="H32" s="448"/>
      <c r="I32" s="448"/>
      <c r="J32" s="448"/>
      <c r="K32" s="448"/>
      <c r="L32" s="448"/>
      <c r="M32" s="448"/>
      <c r="N32" s="448"/>
      <c r="O32" s="448"/>
      <c r="P32" s="448"/>
      <c r="Q32" s="448"/>
      <c r="R32" s="448"/>
      <c r="S32" s="448"/>
      <c r="T32" s="448"/>
      <c r="U32" s="448"/>
      <c r="V32" s="448"/>
      <c r="W32" s="448"/>
      <c r="X32" s="448"/>
      <c r="Y32" s="448"/>
      <c r="Z32" s="448"/>
      <c r="AA32" s="448"/>
      <c r="AB32" s="448"/>
      <c r="AC32" s="448"/>
      <c r="AD32" s="448"/>
      <c r="AE32" s="448"/>
      <c r="AF32" s="448"/>
      <c r="AG32" s="448"/>
      <c r="AH32" s="448"/>
      <c r="AI32" s="448"/>
      <c r="AJ32" s="448"/>
      <c r="AK32" s="448"/>
      <c r="AL32" s="448"/>
      <c r="AM32" s="448"/>
      <c r="AN32" s="448"/>
      <c r="AO32" s="448"/>
      <c r="AP32" s="448"/>
      <c r="AQ32" s="448"/>
      <c r="AR32" s="570"/>
      <c r="AS32" s="448"/>
      <c r="AT32" s="448"/>
      <c r="AU32" s="448"/>
      <c r="AV32" s="448"/>
      <c r="AW32" s="448"/>
      <c r="AX32" s="448"/>
      <c r="AY32" s="448"/>
      <c r="AZ32" s="448"/>
      <c r="BA32" s="448"/>
      <c r="BB32" s="448"/>
      <c r="BC32" s="448"/>
      <c r="BD32" s="448"/>
      <c r="BE32" s="448"/>
      <c r="BF32" s="448"/>
      <c r="BG32" s="448"/>
      <c r="BH32" s="448"/>
      <c r="BI32" s="448"/>
      <c r="BJ32" s="448"/>
      <c r="BK32" s="448"/>
      <c r="BL32" s="448"/>
      <c r="BM32" s="448"/>
      <c r="BN32" s="448"/>
      <c r="BO32" s="448"/>
      <c r="BP32" s="448"/>
      <c r="BQ32" s="448"/>
      <c r="BR32" s="448"/>
      <c r="BS32" s="448"/>
      <c r="BT32" s="448"/>
      <c r="BU32" s="448"/>
      <c r="BV32" s="564"/>
      <c r="BW32" s="448"/>
      <c r="BX32" s="448"/>
      <c r="BY32" s="448"/>
      <c r="BZ32" s="448"/>
      <c r="CA32" s="448"/>
      <c r="CB32" s="448"/>
      <c r="CC32" s="448"/>
      <c r="CD32" s="448"/>
      <c r="CE32" s="448"/>
      <c r="CF32" s="448"/>
      <c r="CG32" s="448"/>
      <c r="CH32" s="448"/>
      <c r="CI32" s="448"/>
      <c r="CJ32" s="448"/>
      <c r="CK32" s="448"/>
      <c r="CL32" s="448"/>
      <c r="CM32" s="448"/>
      <c r="CN32" s="448"/>
      <c r="CO32" s="448"/>
      <c r="CP32" s="448"/>
      <c r="CQ32" s="448"/>
      <c r="CR32" s="448"/>
      <c r="CS32" s="448"/>
      <c r="CT32" s="448"/>
      <c r="CU32" s="448"/>
      <c r="CV32" s="448"/>
      <c r="CW32" s="448"/>
      <c r="CX32" s="448"/>
      <c r="CY32" s="448"/>
      <c r="CZ32" s="448"/>
      <c r="DA32" s="448"/>
      <c r="DB32" s="448"/>
      <c r="DC32" s="448"/>
      <c r="DD32" s="448"/>
      <c r="DE32" s="448"/>
      <c r="DF32" s="448"/>
      <c r="DG32" s="570"/>
      <c r="DH32" s="564"/>
      <c r="DI32" s="448"/>
      <c r="DJ32" s="448"/>
      <c r="DK32" s="448"/>
      <c r="DL32" s="448"/>
      <c r="DM32" s="448"/>
      <c r="DN32" s="448"/>
      <c r="DO32" s="448"/>
      <c r="DP32" s="448"/>
      <c r="DQ32" s="448"/>
      <c r="DR32" s="448"/>
      <c r="DS32" s="448"/>
      <c r="DT32" s="448"/>
      <c r="DU32" s="448"/>
      <c r="DV32" s="448"/>
      <c r="DW32" s="448"/>
      <c r="DX32" s="448"/>
      <c r="DY32" s="448"/>
      <c r="DZ32" s="448"/>
      <c r="EA32" s="448"/>
      <c r="EB32" s="448"/>
      <c r="EC32" s="448"/>
      <c r="ED32" s="448"/>
      <c r="EE32" s="448"/>
      <c r="EF32" s="448"/>
      <c r="EG32" s="448"/>
      <c r="EH32" s="448"/>
      <c r="EI32" s="448"/>
      <c r="EJ32" s="448"/>
      <c r="EK32" s="448"/>
      <c r="EL32" s="448"/>
      <c r="EM32" s="448"/>
      <c r="EN32" s="448"/>
      <c r="EO32" s="448"/>
      <c r="EP32" s="448"/>
      <c r="EQ32" s="448"/>
      <c r="ER32" s="448"/>
      <c r="ES32" s="448"/>
      <c r="ET32" s="448"/>
      <c r="EU32" s="448"/>
      <c r="EV32" s="448"/>
      <c r="EW32" s="448"/>
      <c r="EX32" s="448"/>
      <c r="EY32" s="448"/>
      <c r="EZ32" s="448"/>
      <c r="FA32" s="448"/>
      <c r="FB32" s="448"/>
      <c r="FC32" s="448"/>
      <c r="FD32" s="448"/>
      <c r="FE32" s="565"/>
      <c r="FQ32" s="564"/>
      <c r="HV32" s="565"/>
    </row>
    <row r="33" spans="2:230">
      <c r="B33" s="1953"/>
      <c r="C33" s="1954"/>
      <c r="D33" s="1954"/>
      <c r="E33" s="1954"/>
      <c r="F33" s="1955"/>
      <c r="G33" s="564"/>
      <c r="H33" s="448"/>
      <c r="I33" s="448"/>
      <c r="J33" s="448"/>
      <c r="K33" s="448"/>
      <c r="L33" s="448"/>
      <c r="M33" s="448"/>
      <c r="N33" s="448"/>
      <c r="O33" s="448"/>
      <c r="P33" s="448"/>
      <c r="Q33" s="448"/>
      <c r="R33" s="448"/>
      <c r="S33" s="448"/>
      <c r="T33" s="448"/>
      <c r="U33" s="448"/>
      <c r="V33" s="448"/>
      <c r="W33" s="448"/>
      <c r="X33" s="448"/>
      <c r="Y33" s="448"/>
      <c r="Z33" s="448"/>
      <c r="AA33" s="448"/>
      <c r="AB33" s="448"/>
      <c r="AC33" s="448"/>
      <c r="AD33" s="448"/>
      <c r="AE33" s="448"/>
      <c r="AF33" s="448"/>
      <c r="AG33" s="448"/>
      <c r="AH33" s="448"/>
      <c r="AI33" s="448"/>
      <c r="AJ33" s="448"/>
      <c r="AK33" s="448"/>
      <c r="AL33" s="448"/>
      <c r="AM33" s="448"/>
      <c r="AN33" s="448"/>
      <c r="AO33" s="448"/>
      <c r="AP33" s="448"/>
      <c r="AQ33" s="448"/>
      <c r="AR33" s="570"/>
      <c r="AS33" s="448"/>
      <c r="AT33" s="448"/>
      <c r="AU33" s="448"/>
      <c r="AV33" s="448"/>
      <c r="AW33" s="448"/>
      <c r="AX33" s="448"/>
      <c r="AY33" s="448"/>
      <c r="AZ33" s="448"/>
      <c r="BA33" s="448"/>
      <c r="BB33" s="448"/>
      <c r="BC33" s="448"/>
      <c r="BD33" s="448"/>
      <c r="BE33" s="448"/>
      <c r="BF33" s="448"/>
      <c r="BG33" s="448"/>
      <c r="BH33" s="448"/>
      <c r="BI33" s="448"/>
      <c r="BJ33" s="448"/>
      <c r="BK33" s="448"/>
      <c r="BL33" s="448"/>
      <c r="BM33" s="448"/>
      <c r="BN33" s="448"/>
      <c r="BO33" s="448"/>
      <c r="BP33" s="448"/>
      <c r="BQ33" s="448"/>
      <c r="BR33" s="448"/>
      <c r="BS33" s="448"/>
      <c r="BT33" s="448"/>
      <c r="BU33" s="448"/>
      <c r="BV33" s="564"/>
      <c r="BW33" s="448"/>
      <c r="BX33" s="448"/>
      <c r="BY33" s="448"/>
      <c r="BZ33" s="448"/>
      <c r="CA33" s="448"/>
      <c r="CB33" s="448"/>
      <c r="CC33" s="448"/>
      <c r="CD33" s="448"/>
      <c r="CE33" s="448"/>
      <c r="CF33" s="448"/>
      <c r="CG33" s="448"/>
      <c r="CH33" s="448"/>
      <c r="CI33" s="448"/>
      <c r="CJ33" s="448"/>
      <c r="CK33" s="448"/>
      <c r="CL33" s="448"/>
      <c r="CM33" s="448"/>
      <c r="CN33" s="448"/>
      <c r="CO33" s="448"/>
      <c r="CP33" s="448"/>
      <c r="CQ33" s="448"/>
      <c r="CR33" s="448"/>
      <c r="CS33" s="448"/>
      <c r="CT33" s="448"/>
      <c r="CU33" s="448"/>
      <c r="CV33" s="448"/>
      <c r="CW33" s="448"/>
      <c r="CX33" s="448"/>
      <c r="CY33" s="448"/>
      <c r="CZ33" s="448"/>
      <c r="DA33" s="448"/>
      <c r="DB33" s="448"/>
      <c r="DC33" s="448"/>
      <c r="DD33" s="448"/>
      <c r="DE33" s="448"/>
      <c r="DF33" s="448"/>
      <c r="DG33" s="570"/>
      <c r="DH33" s="564"/>
      <c r="DI33" s="448"/>
      <c r="DJ33" s="448"/>
      <c r="DK33" s="448"/>
      <c r="DL33" s="448"/>
      <c r="DM33" s="448"/>
      <c r="DN33" s="448"/>
      <c r="DO33" s="448"/>
      <c r="DP33" s="448"/>
      <c r="DQ33" s="448"/>
      <c r="DR33" s="448"/>
      <c r="DS33" s="448"/>
      <c r="DT33" s="448"/>
      <c r="DU33" s="448"/>
      <c r="DV33" s="448"/>
      <c r="DW33" s="448"/>
      <c r="DX33" s="448"/>
      <c r="DY33" s="448"/>
      <c r="DZ33" s="448"/>
      <c r="EA33" s="448"/>
      <c r="EB33" s="448"/>
      <c r="EC33" s="448"/>
      <c r="ED33" s="448"/>
      <c r="EE33" s="448"/>
      <c r="EF33" s="448"/>
      <c r="EG33" s="448"/>
      <c r="EH33" s="448"/>
      <c r="EI33" s="448"/>
      <c r="EJ33" s="448"/>
      <c r="EK33" s="448"/>
      <c r="EL33" s="448"/>
      <c r="EM33" s="448"/>
      <c r="EN33" s="448"/>
      <c r="EO33" s="448"/>
      <c r="EP33" s="448"/>
      <c r="EQ33" s="448"/>
      <c r="ER33" s="448"/>
      <c r="ES33" s="448"/>
      <c r="ET33" s="448"/>
      <c r="EU33" s="448"/>
      <c r="EV33" s="448"/>
      <c r="EW33" s="448"/>
      <c r="EX33" s="448"/>
      <c r="EY33" s="448"/>
      <c r="EZ33" s="448"/>
      <c r="FA33" s="448"/>
      <c r="FB33" s="448"/>
      <c r="FC33" s="448"/>
      <c r="FD33" s="448"/>
      <c r="FE33" s="565"/>
      <c r="FQ33" s="564"/>
      <c r="HV33" s="565"/>
    </row>
    <row r="34" spans="2:230">
      <c r="B34" s="1953"/>
      <c r="C34" s="1954"/>
      <c r="D34" s="1954"/>
      <c r="E34" s="1954"/>
      <c r="F34" s="1955"/>
      <c r="G34" s="564"/>
      <c r="H34" s="448"/>
      <c r="I34" s="448"/>
      <c r="J34" s="448"/>
      <c r="K34" s="448"/>
      <c r="L34" s="448"/>
      <c r="M34" s="448"/>
      <c r="N34" s="448"/>
      <c r="O34" s="448"/>
      <c r="P34" s="448"/>
      <c r="Q34" s="448"/>
      <c r="R34" s="448"/>
      <c r="S34" s="448"/>
      <c r="T34" s="448"/>
      <c r="U34" s="448"/>
      <c r="V34" s="448"/>
      <c r="W34" s="448"/>
      <c r="X34" s="448"/>
      <c r="Y34" s="448"/>
      <c r="Z34" s="448"/>
      <c r="AA34" s="448"/>
      <c r="AB34" s="448"/>
      <c r="AC34" s="448"/>
      <c r="AD34" s="448"/>
      <c r="AE34" s="448"/>
      <c r="AF34" s="448"/>
      <c r="AG34" s="448"/>
      <c r="AH34" s="448"/>
      <c r="AI34" s="448"/>
      <c r="AJ34" s="448"/>
      <c r="AK34" s="448"/>
      <c r="AL34" s="448"/>
      <c r="AM34" s="448"/>
      <c r="AN34" s="448"/>
      <c r="AO34" s="448"/>
      <c r="AP34" s="448"/>
      <c r="AQ34" s="448"/>
      <c r="AR34" s="570"/>
      <c r="AS34" s="448"/>
      <c r="AT34" s="448"/>
      <c r="AU34" s="448"/>
      <c r="AV34" s="448"/>
      <c r="AW34" s="448"/>
      <c r="AX34" s="448"/>
      <c r="AY34" s="448"/>
      <c r="AZ34" s="448"/>
      <c r="BA34" s="448"/>
      <c r="BB34" s="448"/>
      <c r="BC34" s="448"/>
      <c r="BD34" s="448"/>
      <c r="BE34" s="448"/>
      <c r="BF34" s="448"/>
      <c r="BG34" s="448"/>
      <c r="BH34" s="448"/>
      <c r="BI34" s="448"/>
      <c r="BJ34" s="448"/>
      <c r="BK34" s="448"/>
      <c r="BL34" s="448"/>
      <c r="BM34" s="448"/>
      <c r="BN34" s="448"/>
      <c r="BO34" s="448"/>
      <c r="BP34" s="448"/>
      <c r="BQ34" s="448"/>
      <c r="BR34" s="448"/>
      <c r="BS34" s="448"/>
      <c r="BT34" s="448"/>
      <c r="BU34" s="448"/>
      <c r="BV34" s="564"/>
      <c r="BW34" s="448"/>
      <c r="BX34" s="448"/>
      <c r="BY34" s="448"/>
      <c r="BZ34" s="448"/>
      <c r="CA34" s="448"/>
      <c r="CB34" s="448"/>
      <c r="CC34" s="448"/>
      <c r="CD34" s="448"/>
      <c r="CE34" s="448"/>
      <c r="CF34" s="448"/>
      <c r="CG34" s="448"/>
      <c r="CH34" s="448"/>
      <c r="CI34" s="448"/>
      <c r="CJ34" s="448"/>
      <c r="CK34" s="448"/>
      <c r="CL34" s="448"/>
      <c r="CM34" s="448"/>
      <c r="CN34" s="448"/>
      <c r="CO34" s="448"/>
      <c r="CP34" s="448"/>
      <c r="CQ34" s="448"/>
      <c r="CR34" s="448"/>
      <c r="CS34" s="448"/>
      <c r="CT34" s="448"/>
      <c r="CU34" s="448"/>
      <c r="CV34" s="448"/>
      <c r="CW34" s="448"/>
      <c r="CX34" s="448"/>
      <c r="CY34" s="448"/>
      <c r="CZ34" s="448"/>
      <c r="DA34" s="448"/>
      <c r="DB34" s="448"/>
      <c r="DC34" s="448"/>
      <c r="DD34" s="448"/>
      <c r="DE34" s="448"/>
      <c r="DF34" s="448"/>
      <c r="DG34" s="570"/>
      <c r="DH34" s="564"/>
      <c r="DI34" s="448"/>
      <c r="DJ34" s="448"/>
      <c r="DK34" s="448"/>
      <c r="DL34" s="448"/>
      <c r="DM34" s="448"/>
      <c r="DN34" s="448"/>
      <c r="DO34" s="448"/>
      <c r="DP34" s="448"/>
      <c r="DQ34" s="448"/>
      <c r="DR34" s="448"/>
      <c r="DS34" s="448"/>
      <c r="DT34" s="448"/>
      <c r="DU34" s="448"/>
      <c r="DV34" s="448"/>
      <c r="DW34" s="448"/>
      <c r="DX34" s="448"/>
      <c r="DY34" s="448"/>
      <c r="DZ34" s="448"/>
      <c r="EA34" s="448"/>
      <c r="EB34" s="448"/>
      <c r="EC34" s="448"/>
      <c r="ED34" s="448"/>
      <c r="EE34" s="448"/>
      <c r="EF34" s="448"/>
      <c r="EG34" s="448"/>
      <c r="EH34" s="448"/>
      <c r="EI34" s="448"/>
      <c r="EJ34" s="448"/>
      <c r="EK34" s="448"/>
      <c r="EL34" s="448"/>
      <c r="EM34" s="448"/>
      <c r="EN34" s="448"/>
      <c r="EO34" s="448"/>
      <c r="EP34" s="448"/>
      <c r="EQ34" s="448"/>
      <c r="ER34" s="448"/>
      <c r="ES34" s="448"/>
      <c r="ET34" s="448"/>
      <c r="EU34" s="448"/>
      <c r="EV34" s="448"/>
      <c r="EW34" s="448"/>
      <c r="EX34" s="448"/>
      <c r="EY34" s="448"/>
      <c r="EZ34" s="448"/>
      <c r="FA34" s="448"/>
      <c r="FB34" s="448"/>
      <c r="FC34" s="448"/>
      <c r="FD34" s="448"/>
      <c r="FE34" s="565"/>
      <c r="FQ34" s="564"/>
      <c r="HV34" s="565"/>
    </row>
    <row r="35" spans="2:230">
      <c r="B35" s="1953"/>
      <c r="C35" s="1954"/>
      <c r="D35" s="1954"/>
      <c r="E35" s="1954"/>
      <c r="F35" s="1955"/>
      <c r="G35" s="564"/>
      <c r="H35" s="448"/>
      <c r="I35" s="448"/>
      <c r="J35" s="448"/>
      <c r="K35" s="448"/>
      <c r="L35" s="448"/>
      <c r="M35" s="448"/>
      <c r="N35" s="448"/>
      <c r="O35" s="448"/>
      <c r="P35" s="448"/>
      <c r="Q35" s="448"/>
      <c r="R35" s="448"/>
      <c r="S35" s="448"/>
      <c r="T35" s="448"/>
      <c r="U35" s="448"/>
      <c r="V35" s="448"/>
      <c r="W35" s="448"/>
      <c r="X35" s="448"/>
      <c r="Y35" s="448"/>
      <c r="Z35" s="448"/>
      <c r="AA35" s="448"/>
      <c r="AB35" s="448"/>
      <c r="AC35" s="448"/>
      <c r="AD35" s="448"/>
      <c r="AE35" s="448"/>
      <c r="AF35" s="448"/>
      <c r="AG35" s="448"/>
      <c r="AH35" s="448"/>
      <c r="AI35" s="448"/>
      <c r="AJ35" s="448"/>
      <c r="AK35" s="448"/>
      <c r="AL35" s="448"/>
      <c r="AM35" s="448"/>
      <c r="AN35" s="448"/>
      <c r="AO35" s="448"/>
      <c r="AP35" s="448"/>
      <c r="AQ35" s="448"/>
      <c r="AR35" s="570"/>
      <c r="AS35" s="448"/>
      <c r="AT35" s="448"/>
      <c r="AU35" s="448"/>
      <c r="AV35" s="448"/>
      <c r="AW35" s="448"/>
      <c r="AX35" s="448"/>
      <c r="AY35" s="448"/>
      <c r="AZ35" s="448"/>
      <c r="BA35" s="448"/>
      <c r="BB35" s="448"/>
      <c r="BC35" s="448"/>
      <c r="BD35" s="448"/>
      <c r="BE35" s="448"/>
      <c r="BF35" s="448"/>
      <c r="BG35" s="448"/>
      <c r="BH35" s="448"/>
      <c r="BI35" s="448"/>
      <c r="BJ35" s="448"/>
      <c r="BK35" s="448"/>
      <c r="BL35" s="448"/>
      <c r="BM35" s="448"/>
      <c r="BN35" s="448"/>
      <c r="BO35" s="448"/>
      <c r="BP35" s="448"/>
      <c r="BQ35" s="448"/>
      <c r="BR35" s="448"/>
      <c r="BS35" s="448"/>
      <c r="BT35" s="448"/>
      <c r="BU35" s="448"/>
      <c r="BV35" s="564"/>
      <c r="BW35" s="448"/>
      <c r="BX35" s="448"/>
      <c r="BY35" s="448"/>
      <c r="BZ35" s="448"/>
      <c r="CA35" s="448"/>
      <c r="CB35" s="448"/>
      <c r="CC35" s="448"/>
      <c r="CD35" s="448"/>
      <c r="CE35" s="448"/>
      <c r="CF35" s="448"/>
      <c r="CG35" s="448"/>
      <c r="CH35" s="448"/>
      <c r="CI35" s="448"/>
      <c r="CJ35" s="448"/>
      <c r="CK35" s="448"/>
      <c r="CL35" s="448"/>
      <c r="CM35" s="448"/>
      <c r="CN35" s="448"/>
      <c r="CO35" s="448"/>
      <c r="CP35" s="448"/>
      <c r="CQ35" s="448"/>
      <c r="CR35" s="448"/>
      <c r="CS35" s="448"/>
      <c r="CT35" s="448"/>
      <c r="CU35" s="448"/>
      <c r="CV35" s="448"/>
      <c r="CW35" s="448"/>
      <c r="CX35" s="448"/>
      <c r="CY35" s="448"/>
      <c r="CZ35" s="448"/>
      <c r="DA35" s="448"/>
      <c r="DB35" s="448"/>
      <c r="DC35" s="448"/>
      <c r="DD35" s="448"/>
      <c r="DE35" s="448"/>
      <c r="DF35" s="448"/>
      <c r="DG35" s="570"/>
      <c r="DH35" s="564"/>
      <c r="DI35" s="448"/>
      <c r="DJ35" s="448"/>
      <c r="DK35" s="448"/>
      <c r="DL35" s="448"/>
      <c r="DM35" s="448"/>
      <c r="DN35" s="448"/>
      <c r="DO35" s="448"/>
      <c r="DP35" s="448"/>
      <c r="DQ35" s="448"/>
      <c r="DR35" s="448"/>
      <c r="DS35" s="448"/>
      <c r="DT35" s="448"/>
      <c r="DU35" s="448"/>
      <c r="DV35" s="448"/>
      <c r="DW35" s="448"/>
      <c r="DX35" s="448"/>
      <c r="DY35" s="448"/>
      <c r="DZ35" s="448"/>
      <c r="EA35" s="448"/>
      <c r="EB35" s="448"/>
      <c r="EC35" s="448"/>
      <c r="ED35" s="448"/>
      <c r="EE35" s="448"/>
      <c r="EF35" s="448"/>
      <c r="EG35" s="448"/>
      <c r="EH35" s="448"/>
      <c r="EI35" s="448"/>
      <c r="EJ35" s="448"/>
      <c r="EK35" s="448"/>
      <c r="EL35" s="448"/>
      <c r="EM35" s="448"/>
      <c r="EN35" s="448"/>
      <c r="EO35" s="448"/>
      <c r="EP35" s="448"/>
      <c r="EQ35" s="448"/>
      <c r="ER35" s="448"/>
      <c r="ES35" s="448"/>
      <c r="ET35" s="448"/>
      <c r="EU35" s="448"/>
      <c r="EV35" s="448"/>
      <c r="EW35" s="448"/>
      <c r="EX35" s="448"/>
      <c r="EY35" s="448"/>
      <c r="EZ35" s="448"/>
      <c r="FA35" s="448"/>
      <c r="FB35" s="448"/>
      <c r="FC35" s="448"/>
      <c r="FD35" s="448"/>
      <c r="FE35" s="565"/>
      <c r="FQ35" s="564"/>
      <c r="HV35" s="565"/>
    </row>
    <row r="36" spans="2:230">
      <c r="B36" s="1953"/>
      <c r="C36" s="1954"/>
      <c r="D36" s="1954"/>
      <c r="E36" s="1954"/>
      <c r="F36" s="1955"/>
      <c r="G36" s="564"/>
      <c r="H36" s="448"/>
      <c r="I36" s="448"/>
      <c r="J36" s="448"/>
      <c r="K36" s="448"/>
      <c r="L36" s="448"/>
      <c r="M36" s="448"/>
      <c r="N36" s="448"/>
      <c r="O36" s="448"/>
      <c r="P36" s="448"/>
      <c r="Q36" s="448"/>
      <c r="R36" s="448"/>
      <c r="S36" s="448"/>
      <c r="T36" s="448"/>
      <c r="U36" s="448"/>
      <c r="V36" s="448"/>
      <c r="W36" s="448"/>
      <c r="X36" s="448"/>
      <c r="Y36" s="448"/>
      <c r="Z36" s="448"/>
      <c r="AA36" s="448"/>
      <c r="AB36" s="448"/>
      <c r="AC36" s="448"/>
      <c r="AD36" s="448"/>
      <c r="AE36" s="448"/>
      <c r="AF36" s="448"/>
      <c r="AG36" s="448"/>
      <c r="AH36" s="448"/>
      <c r="AI36" s="448"/>
      <c r="AJ36" s="448"/>
      <c r="AK36" s="448"/>
      <c r="AL36" s="448"/>
      <c r="AM36" s="448"/>
      <c r="AN36" s="448"/>
      <c r="AO36" s="448"/>
      <c r="AP36" s="448"/>
      <c r="AQ36" s="448"/>
      <c r="AR36" s="570"/>
      <c r="AS36" s="448"/>
      <c r="AT36" s="448"/>
      <c r="AU36" s="448"/>
      <c r="AV36" s="448"/>
      <c r="AW36" s="448"/>
      <c r="AX36" s="448"/>
      <c r="AY36" s="448"/>
      <c r="AZ36" s="448"/>
      <c r="BA36" s="448"/>
      <c r="BB36" s="448"/>
      <c r="BC36" s="448"/>
      <c r="BD36" s="448"/>
      <c r="BE36" s="448"/>
      <c r="BF36" s="448"/>
      <c r="BG36" s="448"/>
      <c r="BH36" s="448"/>
      <c r="BI36" s="448"/>
      <c r="BJ36" s="448"/>
      <c r="BK36" s="448"/>
      <c r="BL36" s="448"/>
      <c r="BM36" s="448"/>
      <c r="BN36" s="448"/>
      <c r="BO36" s="448"/>
      <c r="BP36" s="448"/>
      <c r="BQ36" s="448"/>
      <c r="BR36" s="448"/>
      <c r="BS36" s="448"/>
      <c r="BT36" s="448"/>
      <c r="BU36" s="448"/>
      <c r="BV36" s="564"/>
      <c r="BW36" s="448"/>
      <c r="BX36" s="448"/>
      <c r="BY36" s="448"/>
      <c r="BZ36" s="448"/>
      <c r="CA36" s="448"/>
      <c r="CB36" s="448"/>
      <c r="CC36" s="448"/>
      <c r="CD36" s="448"/>
      <c r="CE36" s="448"/>
      <c r="CF36" s="448"/>
      <c r="CG36" s="448"/>
      <c r="CH36" s="448"/>
      <c r="CI36" s="448"/>
      <c r="CJ36" s="448"/>
      <c r="CK36" s="448"/>
      <c r="CL36" s="448"/>
      <c r="CM36" s="448"/>
      <c r="CN36" s="448"/>
      <c r="CO36" s="448"/>
      <c r="CP36" s="448"/>
      <c r="CQ36" s="448"/>
      <c r="CR36" s="448"/>
      <c r="CS36" s="448"/>
      <c r="CT36" s="448"/>
      <c r="CU36" s="448"/>
      <c r="CV36" s="448"/>
      <c r="CW36" s="448"/>
      <c r="CX36" s="448"/>
      <c r="CY36" s="448"/>
      <c r="CZ36" s="448"/>
      <c r="DA36" s="448"/>
      <c r="DB36" s="448"/>
      <c r="DC36" s="448"/>
      <c r="DD36" s="448"/>
      <c r="DE36" s="448"/>
      <c r="DF36" s="448"/>
      <c r="DG36" s="570"/>
      <c r="DH36" s="564"/>
      <c r="DI36" s="448"/>
      <c r="DJ36" s="448"/>
      <c r="DK36" s="448"/>
      <c r="DL36" s="448"/>
      <c r="DM36" s="448"/>
      <c r="DN36" s="448"/>
      <c r="DO36" s="448"/>
      <c r="DP36" s="448"/>
      <c r="DQ36" s="448"/>
      <c r="DR36" s="448"/>
      <c r="DS36" s="448"/>
      <c r="DT36" s="448"/>
      <c r="DU36" s="448"/>
      <c r="DV36" s="448"/>
      <c r="DW36" s="448"/>
      <c r="DX36" s="448"/>
      <c r="DY36" s="448"/>
      <c r="DZ36" s="448"/>
      <c r="EA36" s="448"/>
      <c r="EB36" s="448"/>
      <c r="EC36" s="448"/>
      <c r="ED36" s="448"/>
      <c r="EE36" s="448"/>
      <c r="EF36" s="448"/>
      <c r="EG36" s="448"/>
      <c r="EH36" s="448"/>
      <c r="EI36" s="448"/>
      <c r="EJ36" s="448"/>
      <c r="EK36" s="448"/>
      <c r="EL36" s="448"/>
      <c r="EM36" s="448"/>
      <c r="EN36" s="448"/>
      <c r="EO36" s="448"/>
      <c r="EP36" s="448"/>
      <c r="EQ36" s="448"/>
      <c r="ER36" s="448"/>
      <c r="ES36" s="448"/>
      <c r="ET36" s="448"/>
      <c r="EU36" s="448"/>
      <c r="EV36" s="448"/>
      <c r="EW36" s="448"/>
      <c r="EX36" s="448"/>
      <c r="EY36" s="448"/>
      <c r="EZ36" s="448"/>
      <c r="FA36" s="448"/>
      <c r="FB36" s="448"/>
      <c r="FC36" s="448"/>
      <c r="FD36" s="448"/>
      <c r="FE36" s="565"/>
      <c r="FQ36" s="564"/>
      <c r="HV36" s="565"/>
    </row>
    <row r="37" spans="2:230">
      <c r="B37" s="1953"/>
      <c r="C37" s="1954"/>
      <c r="D37" s="1954"/>
      <c r="E37" s="1954"/>
      <c r="F37" s="1955"/>
      <c r="G37" s="564"/>
      <c r="H37" s="448"/>
      <c r="I37" s="448"/>
      <c r="J37" s="448"/>
      <c r="K37" s="448"/>
      <c r="L37" s="448"/>
      <c r="M37" s="448"/>
      <c r="N37" s="448"/>
      <c r="O37" s="448"/>
      <c r="P37" s="448"/>
      <c r="Q37" s="448"/>
      <c r="R37" s="448"/>
      <c r="S37" s="448"/>
      <c r="T37" s="448"/>
      <c r="U37" s="448"/>
      <c r="V37" s="448"/>
      <c r="W37" s="448"/>
      <c r="X37" s="448"/>
      <c r="Y37" s="448"/>
      <c r="Z37" s="448"/>
      <c r="AA37" s="448"/>
      <c r="AB37" s="448"/>
      <c r="AC37" s="448"/>
      <c r="AD37" s="448"/>
      <c r="AE37" s="448"/>
      <c r="AF37" s="448"/>
      <c r="AG37" s="448"/>
      <c r="AH37" s="448"/>
      <c r="AI37" s="448"/>
      <c r="AJ37" s="448"/>
      <c r="AK37" s="448"/>
      <c r="AL37" s="448"/>
      <c r="AM37" s="448"/>
      <c r="AN37" s="448"/>
      <c r="AO37" s="448"/>
      <c r="AP37" s="448"/>
      <c r="AQ37" s="448"/>
      <c r="AR37" s="570"/>
      <c r="AS37" s="448"/>
      <c r="AT37" s="448"/>
      <c r="AU37" s="448"/>
      <c r="AV37" s="448"/>
      <c r="AW37" s="448"/>
      <c r="AX37" s="448"/>
      <c r="AY37" s="448"/>
      <c r="AZ37" s="448"/>
      <c r="BA37" s="448"/>
      <c r="BB37" s="448"/>
      <c r="BC37" s="448"/>
      <c r="BD37" s="448"/>
      <c r="BE37" s="448"/>
      <c r="BF37" s="448"/>
      <c r="BG37" s="448"/>
      <c r="BH37" s="448"/>
      <c r="BI37" s="448"/>
      <c r="BJ37" s="448"/>
      <c r="BK37" s="448"/>
      <c r="BL37" s="448"/>
      <c r="BM37" s="448"/>
      <c r="BN37" s="448"/>
      <c r="BO37" s="448"/>
      <c r="BP37" s="448"/>
      <c r="BQ37" s="448"/>
      <c r="BR37" s="448"/>
      <c r="BS37" s="448"/>
      <c r="BT37" s="448"/>
      <c r="BU37" s="448"/>
      <c r="BV37" s="564"/>
      <c r="BW37" s="448"/>
      <c r="BX37" s="448"/>
      <c r="BY37" s="448"/>
      <c r="BZ37" s="448"/>
      <c r="CA37" s="448"/>
      <c r="CB37" s="448"/>
      <c r="CC37" s="448"/>
      <c r="CD37" s="448"/>
      <c r="CE37" s="448"/>
      <c r="CF37" s="448"/>
      <c r="CG37" s="448"/>
      <c r="CH37" s="448"/>
      <c r="CI37" s="448"/>
      <c r="CJ37" s="448"/>
      <c r="CK37" s="448"/>
      <c r="CL37" s="448"/>
      <c r="CM37" s="448"/>
      <c r="CN37" s="448"/>
      <c r="CO37" s="448"/>
      <c r="CP37" s="448"/>
      <c r="CQ37" s="448"/>
      <c r="CR37" s="448"/>
      <c r="CS37" s="448"/>
      <c r="CT37" s="448"/>
      <c r="CU37" s="448"/>
      <c r="CV37" s="448"/>
      <c r="CW37" s="448"/>
      <c r="CX37" s="448"/>
      <c r="CY37" s="448"/>
      <c r="CZ37" s="448"/>
      <c r="DA37" s="448"/>
      <c r="DB37" s="448"/>
      <c r="DC37" s="448"/>
      <c r="DD37" s="448"/>
      <c r="DE37" s="448"/>
      <c r="DF37" s="448"/>
      <c r="DG37" s="570"/>
      <c r="DH37" s="564"/>
      <c r="DI37" s="448"/>
      <c r="DJ37" s="448"/>
      <c r="DK37" s="448"/>
      <c r="DL37" s="448"/>
      <c r="DM37" s="448"/>
      <c r="DN37" s="448"/>
      <c r="DO37" s="448"/>
      <c r="DP37" s="448"/>
      <c r="DQ37" s="448"/>
      <c r="DR37" s="448"/>
      <c r="DS37" s="448"/>
      <c r="DT37" s="448"/>
      <c r="DU37" s="448"/>
      <c r="DV37" s="448"/>
      <c r="DW37" s="448"/>
      <c r="DX37" s="448"/>
      <c r="DY37" s="448"/>
      <c r="DZ37" s="448"/>
      <c r="EA37" s="448"/>
      <c r="EB37" s="448"/>
      <c r="EC37" s="448"/>
      <c r="ED37" s="448"/>
      <c r="EE37" s="448"/>
      <c r="EF37" s="448"/>
      <c r="EG37" s="448"/>
      <c r="EH37" s="448"/>
      <c r="EI37" s="448"/>
      <c r="EJ37" s="448"/>
      <c r="EK37" s="448"/>
      <c r="EL37" s="448"/>
      <c r="EM37" s="448"/>
      <c r="EN37" s="448"/>
      <c r="EO37" s="448"/>
      <c r="EP37" s="448"/>
      <c r="EQ37" s="448"/>
      <c r="ER37" s="448"/>
      <c r="ES37" s="448"/>
      <c r="ET37" s="448"/>
      <c r="EU37" s="448"/>
      <c r="EV37" s="448"/>
      <c r="EW37" s="448"/>
      <c r="EX37" s="448"/>
      <c r="EY37" s="448"/>
      <c r="EZ37" s="448"/>
      <c r="FA37" s="448"/>
      <c r="FB37" s="448"/>
      <c r="FC37" s="448"/>
      <c r="FD37" s="448"/>
      <c r="FE37" s="565"/>
      <c r="FQ37" s="564"/>
      <c r="HV37" s="565"/>
    </row>
    <row r="38" spans="2:230">
      <c r="B38" s="1953"/>
      <c r="C38" s="1954"/>
      <c r="D38" s="1954"/>
      <c r="E38" s="1954"/>
      <c r="F38" s="1955"/>
      <c r="G38" s="564"/>
      <c r="H38" s="448"/>
      <c r="I38" s="448"/>
      <c r="J38" s="448"/>
      <c r="K38" s="448"/>
      <c r="L38" s="448"/>
      <c r="M38" s="448"/>
      <c r="N38" s="448"/>
      <c r="O38" s="448"/>
      <c r="P38" s="448"/>
      <c r="Q38" s="448"/>
      <c r="R38" s="448"/>
      <c r="S38" s="448"/>
      <c r="T38" s="448"/>
      <c r="U38" s="448"/>
      <c r="V38" s="448"/>
      <c r="W38" s="448"/>
      <c r="X38" s="448"/>
      <c r="Y38" s="448"/>
      <c r="Z38" s="448"/>
      <c r="AA38" s="448"/>
      <c r="AB38" s="448"/>
      <c r="AC38" s="448"/>
      <c r="AD38" s="448"/>
      <c r="AE38" s="448"/>
      <c r="AF38" s="448"/>
      <c r="AG38" s="448"/>
      <c r="AH38" s="448"/>
      <c r="AI38" s="448"/>
      <c r="AJ38" s="448"/>
      <c r="AK38" s="448"/>
      <c r="AL38" s="448"/>
      <c r="AM38" s="448"/>
      <c r="AN38" s="448"/>
      <c r="AO38" s="448"/>
      <c r="AP38" s="448"/>
      <c r="AQ38" s="448"/>
      <c r="AR38" s="570"/>
      <c r="AS38" s="448"/>
      <c r="AT38" s="448"/>
      <c r="AU38" s="448"/>
      <c r="AV38" s="448"/>
      <c r="AW38" s="448"/>
      <c r="AX38" s="448"/>
      <c r="AY38" s="448"/>
      <c r="AZ38" s="448"/>
      <c r="BA38" s="448"/>
      <c r="BB38" s="448"/>
      <c r="BC38" s="448"/>
      <c r="BD38" s="448"/>
      <c r="BE38" s="448"/>
      <c r="BF38" s="448"/>
      <c r="BG38" s="448"/>
      <c r="BH38" s="448"/>
      <c r="BI38" s="448"/>
      <c r="BJ38" s="448"/>
      <c r="BK38" s="448"/>
      <c r="BL38" s="448"/>
      <c r="BM38" s="448"/>
      <c r="BN38" s="448"/>
      <c r="BO38" s="448"/>
      <c r="BP38" s="448"/>
      <c r="BQ38" s="448"/>
      <c r="BR38" s="448"/>
      <c r="BS38" s="448"/>
      <c r="BT38" s="448"/>
      <c r="BU38" s="448"/>
      <c r="BV38" s="564"/>
      <c r="BW38" s="448"/>
      <c r="BX38" s="448"/>
      <c r="BY38" s="448"/>
      <c r="BZ38" s="448"/>
      <c r="CA38" s="448"/>
      <c r="CB38" s="448"/>
      <c r="CC38" s="448"/>
      <c r="CD38" s="448"/>
      <c r="CE38" s="448"/>
      <c r="CF38" s="448"/>
      <c r="CG38" s="448"/>
      <c r="CH38" s="448"/>
      <c r="CI38" s="448"/>
      <c r="CJ38" s="448"/>
      <c r="CK38" s="448"/>
      <c r="CL38" s="448"/>
      <c r="CM38" s="448"/>
      <c r="CN38" s="448"/>
      <c r="CO38" s="448"/>
      <c r="CP38" s="448"/>
      <c r="CQ38" s="448"/>
      <c r="CR38" s="448"/>
      <c r="CS38" s="448"/>
      <c r="CT38" s="448"/>
      <c r="CU38" s="448"/>
      <c r="CV38" s="448"/>
      <c r="CW38" s="448"/>
      <c r="CX38" s="448"/>
      <c r="CY38" s="448"/>
      <c r="CZ38" s="448"/>
      <c r="DA38" s="448"/>
      <c r="DB38" s="448"/>
      <c r="DC38" s="448"/>
      <c r="DD38" s="448"/>
      <c r="DE38" s="448"/>
      <c r="DF38" s="448"/>
      <c r="DG38" s="570"/>
      <c r="DH38" s="564"/>
      <c r="DI38" s="448"/>
      <c r="DJ38" s="448"/>
      <c r="DK38" s="448"/>
      <c r="DL38" s="448"/>
      <c r="DM38" s="448"/>
      <c r="DN38" s="448"/>
      <c r="DO38" s="448"/>
      <c r="DP38" s="448"/>
      <c r="DQ38" s="448"/>
      <c r="DR38" s="448"/>
      <c r="DS38" s="448"/>
      <c r="DT38" s="448"/>
      <c r="DU38" s="448"/>
      <c r="DV38" s="448"/>
      <c r="DW38" s="448"/>
      <c r="DX38" s="448"/>
      <c r="DY38" s="448"/>
      <c r="DZ38" s="448"/>
      <c r="EA38" s="448"/>
      <c r="EB38" s="448"/>
      <c r="EC38" s="448"/>
      <c r="ED38" s="448"/>
      <c r="EE38" s="448"/>
      <c r="EF38" s="448"/>
      <c r="EG38" s="448"/>
      <c r="EH38" s="448"/>
      <c r="EI38" s="448"/>
      <c r="EJ38" s="448"/>
      <c r="EK38" s="448"/>
      <c r="EL38" s="448"/>
      <c r="EM38" s="448"/>
      <c r="EN38" s="448"/>
      <c r="EO38" s="448"/>
      <c r="EP38" s="448"/>
      <c r="EQ38" s="448"/>
      <c r="ER38" s="448"/>
      <c r="ES38" s="448"/>
      <c r="ET38" s="448"/>
      <c r="EU38" s="448"/>
      <c r="EV38" s="448"/>
      <c r="EW38" s="448"/>
      <c r="EX38" s="448"/>
      <c r="EY38" s="448"/>
      <c r="EZ38" s="448"/>
      <c r="FA38" s="448"/>
      <c r="FB38" s="448"/>
      <c r="FC38" s="448"/>
      <c r="FD38" s="448"/>
      <c r="FE38" s="565"/>
      <c r="FQ38" s="564"/>
      <c r="FZ38" s="448" t="s">
        <v>190</v>
      </c>
      <c r="HV38" s="565"/>
    </row>
    <row r="39" spans="2:230">
      <c r="B39" s="1953"/>
      <c r="C39" s="1954"/>
      <c r="D39" s="1954"/>
      <c r="E39" s="1954"/>
      <c r="F39" s="1955"/>
      <c r="G39" s="564"/>
      <c r="H39" s="448"/>
      <c r="I39" s="448"/>
      <c r="J39" s="448"/>
      <c r="K39" s="448"/>
      <c r="L39" s="448"/>
      <c r="M39" s="448"/>
      <c r="N39" s="448"/>
      <c r="O39" s="448"/>
      <c r="P39" s="448"/>
      <c r="Q39" s="448"/>
      <c r="R39" s="448"/>
      <c r="S39" s="448"/>
      <c r="T39" s="448"/>
      <c r="U39" s="448"/>
      <c r="V39" s="448"/>
      <c r="W39" s="448"/>
      <c r="X39" s="448"/>
      <c r="Y39" s="448"/>
      <c r="Z39" s="448"/>
      <c r="AA39" s="448"/>
      <c r="AB39" s="448"/>
      <c r="AC39" s="448"/>
      <c r="AD39" s="448"/>
      <c r="AE39" s="448"/>
      <c r="AF39" s="448"/>
      <c r="AG39" s="448"/>
      <c r="AH39" s="448"/>
      <c r="AI39" s="448"/>
      <c r="AJ39" s="448"/>
      <c r="AK39" s="448"/>
      <c r="AL39" s="448"/>
      <c r="AM39" s="448"/>
      <c r="AN39" s="448"/>
      <c r="AO39" s="448"/>
      <c r="AP39" s="448"/>
      <c r="AQ39" s="448"/>
      <c r="AR39" s="570"/>
      <c r="AS39" s="448"/>
      <c r="AT39" s="448"/>
      <c r="AU39" s="448"/>
      <c r="AV39" s="448"/>
      <c r="AW39" s="448"/>
      <c r="AX39" s="448"/>
      <c r="AY39" s="448"/>
      <c r="AZ39" s="448"/>
      <c r="BA39" s="448"/>
      <c r="BB39" s="448"/>
      <c r="BC39" s="448"/>
      <c r="BD39" s="448"/>
      <c r="BE39" s="448"/>
      <c r="BF39" s="448"/>
      <c r="BG39" s="448"/>
      <c r="BH39" s="448"/>
      <c r="BI39" s="448"/>
      <c r="BJ39" s="448"/>
      <c r="BK39" s="448"/>
      <c r="BL39" s="448"/>
      <c r="BM39" s="448"/>
      <c r="BN39" s="448"/>
      <c r="BO39" s="448"/>
      <c r="BP39" s="448"/>
      <c r="BQ39" s="448"/>
      <c r="BR39" s="448"/>
      <c r="BS39" s="448"/>
      <c r="BT39" s="448"/>
      <c r="BU39" s="448"/>
      <c r="BV39" s="564"/>
      <c r="BW39" s="448"/>
      <c r="BX39" s="448"/>
      <c r="BY39" s="448"/>
      <c r="BZ39" s="448"/>
      <c r="CA39" s="448"/>
      <c r="CB39" s="448"/>
      <c r="CC39" s="448"/>
      <c r="CD39" s="448"/>
      <c r="CE39" s="448"/>
      <c r="CF39" s="448"/>
      <c r="CG39" s="448"/>
      <c r="CH39" s="448"/>
      <c r="CI39" s="448"/>
      <c r="CJ39" s="448"/>
      <c r="CK39" s="448"/>
      <c r="CL39" s="448"/>
      <c r="CM39" s="448"/>
      <c r="CN39" s="448"/>
      <c r="CO39" s="448"/>
      <c r="CP39" s="448"/>
      <c r="CQ39" s="448"/>
      <c r="CR39" s="448"/>
      <c r="CS39" s="448"/>
      <c r="CT39" s="448"/>
      <c r="CU39" s="448"/>
      <c r="CV39" s="448"/>
      <c r="CW39" s="448"/>
      <c r="CX39" s="448"/>
      <c r="CY39" s="448"/>
      <c r="CZ39" s="448"/>
      <c r="DA39" s="448"/>
      <c r="DB39" s="448"/>
      <c r="DC39" s="448"/>
      <c r="DD39" s="448"/>
      <c r="DE39" s="448"/>
      <c r="DF39" s="448"/>
      <c r="DG39" s="570"/>
      <c r="DH39" s="564"/>
      <c r="DI39" s="448"/>
      <c r="DJ39" s="448"/>
      <c r="DK39" s="448"/>
      <c r="DL39" s="448"/>
      <c r="DM39" s="448"/>
      <c r="DN39" s="448"/>
      <c r="DO39" s="448"/>
      <c r="DP39" s="448"/>
      <c r="DQ39" s="448"/>
      <c r="DR39" s="448"/>
      <c r="DS39" s="448"/>
      <c r="DT39" s="448"/>
      <c r="DU39" s="448"/>
      <c r="DV39" s="448"/>
      <c r="DW39" s="448"/>
      <c r="DX39" s="448"/>
      <c r="DY39" s="448"/>
      <c r="DZ39" s="448"/>
      <c r="EA39" s="448"/>
      <c r="EB39" s="448"/>
      <c r="EC39" s="448"/>
      <c r="ED39" s="448"/>
      <c r="EE39" s="448"/>
      <c r="EF39" s="448"/>
      <c r="EG39" s="448"/>
      <c r="EH39" s="448"/>
      <c r="EI39" s="448"/>
      <c r="EJ39" s="448"/>
      <c r="EK39" s="448"/>
      <c r="EL39" s="448"/>
      <c r="EM39" s="448"/>
      <c r="EN39" s="448"/>
      <c r="EO39" s="448"/>
      <c r="EP39" s="448"/>
      <c r="EQ39" s="448"/>
      <c r="ER39" s="448"/>
      <c r="ES39" s="448"/>
      <c r="ET39" s="448"/>
      <c r="EU39" s="448"/>
      <c r="EV39" s="448"/>
      <c r="EW39" s="448"/>
      <c r="EX39" s="448"/>
      <c r="EY39" s="448"/>
      <c r="EZ39" s="448"/>
      <c r="FA39" s="448"/>
      <c r="FB39" s="448"/>
      <c r="FC39" s="448"/>
      <c r="FD39" s="448"/>
      <c r="FE39" s="565"/>
      <c r="FQ39" s="564"/>
      <c r="HV39" s="565"/>
    </row>
    <row r="40" spans="2:230">
      <c r="B40" s="1953"/>
      <c r="C40" s="1954"/>
      <c r="D40" s="1954"/>
      <c r="E40" s="1954"/>
      <c r="F40" s="1955"/>
      <c r="G40" s="564"/>
      <c r="H40" s="448"/>
      <c r="I40" s="448"/>
      <c r="J40" s="448"/>
      <c r="K40" s="448"/>
      <c r="L40" s="448"/>
      <c r="M40" s="448"/>
      <c r="N40" s="448"/>
      <c r="O40" s="448"/>
      <c r="P40" s="448"/>
      <c r="Q40" s="448"/>
      <c r="R40" s="448"/>
      <c r="S40" s="448"/>
      <c r="T40" s="448"/>
      <c r="U40" s="448"/>
      <c r="V40" s="448"/>
      <c r="W40" s="448"/>
      <c r="X40" s="448"/>
      <c r="Y40" s="448"/>
      <c r="Z40" s="448"/>
      <c r="AA40" s="448"/>
      <c r="AB40" s="448"/>
      <c r="AC40" s="448"/>
      <c r="AD40" s="448"/>
      <c r="AE40" s="448"/>
      <c r="AF40" s="448"/>
      <c r="AG40" s="448"/>
      <c r="AH40" s="448"/>
      <c r="AI40" s="448"/>
      <c r="AJ40" s="448"/>
      <c r="AK40" s="448"/>
      <c r="AL40" s="448"/>
      <c r="AM40" s="448"/>
      <c r="AN40" s="448"/>
      <c r="AO40" s="448"/>
      <c r="AP40" s="448"/>
      <c r="AQ40" s="448"/>
      <c r="AR40" s="570"/>
      <c r="AS40" s="448"/>
      <c r="AT40" s="448"/>
      <c r="AU40" s="448"/>
      <c r="AV40" s="448"/>
      <c r="AW40" s="448"/>
      <c r="AX40" s="448"/>
      <c r="AY40" s="448"/>
      <c r="AZ40" s="448"/>
      <c r="BA40" s="448"/>
      <c r="BB40" s="448"/>
      <c r="BC40" s="448"/>
      <c r="BD40" s="448"/>
      <c r="BE40" s="448"/>
      <c r="BF40" s="448"/>
      <c r="BG40" s="448"/>
      <c r="BH40" s="448"/>
      <c r="BI40" s="448"/>
      <c r="BJ40" s="448"/>
      <c r="BK40" s="448"/>
      <c r="BL40" s="448"/>
      <c r="BM40" s="448"/>
      <c r="BN40" s="448"/>
      <c r="BO40" s="448"/>
      <c r="BP40" s="448"/>
      <c r="BQ40" s="448"/>
      <c r="BR40" s="448"/>
      <c r="BS40" s="448"/>
      <c r="BT40" s="448"/>
      <c r="BU40" s="448"/>
      <c r="BV40" s="564"/>
      <c r="BW40" s="448"/>
      <c r="BX40" s="448"/>
      <c r="BY40" s="448"/>
      <c r="BZ40" s="448"/>
      <c r="CA40" s="448"/>
      <c r="CB40" s="448"/>
      <c r="CC40" s="448"/>
      <c r="CD40" s="448"/>
      <c r="CE40" s="448"/>
      <c r="CF40" s="448"/>
      <c r="CG40" s="448"/>
      <c r="CH40" s="448"/>
      <c r="CI40" s="448"/>
      <c r="CJ40" s="448"/>
      <c r="CK40" s="448"/>
      <c r="CL40" s="448"/>
      <c r="CM40" s="448"/>
      <c r="CN40" s="448"/>
      <c r="CO40" s="448"/>
      <c r="CP40" s="448"/>
      <c r="CQ40" s="448"/>
      <c r="CR40" s="448"/>
      <c r="CS40" s="448"/>
      <c r="CT40" s="448"/>
      <c r="CU40" s="448"/>
      <c r="CV40" s="448"/>
      <c r="CW40" s="448"/>
      <c r="CX40" s="448"/>
      <c r="CY40" s="448"/>
      <c r="CZ40" s="448"/>
      <c r="DA40" s="448"/>
      <c r="DB40" s="448"/>
      <c r="DC40" s="448"/>
      <c r="DD40" s="448"/>
      <c r="DE40" s="448"/>
      <c r="DF40" s="448"/>
      <c r="DG40" s="570"/>
      <c r="DH40" s="564"/>
      <c r="DI40" s="448"/>
      <c r="DJ40" s="448"/>
      <c r="DK40" s="448"/>
      <c r="DL40" s="448"/>
      <c r="DM40" s="448"/>
      <c r="DN40" s="448"/>
      <c r="DO40" s="448"/>
      <c r="DP40" s="448"/>
      <c r="DQ40" s="448"/>
      <c r="DR40" s="448"/>
      <c r="DS40" s="448"/>
      <c r="DT40" s="448"/>
      <c r="DU40" s="448"/>
      <c r="DV40" s="448"/>
      <c r="DW40" s="448"/>
      <c r="DX40" s="448"/>
      <c r="DY40" s="448"/>
      <c r="DZ40" s="448"/>
      <c r="EA40" s="448"/>
      <c r="EB40" s="448"/>
      <c r="EC40" s="448"/>
      <c r="ED40" s="448"/>
      <c r="EE40" s="448"/>
      <c r="EF40" s="448"/>
      <c r="EG40" s="448"/>
      <c r="EH40" s="448"/>
      <c r="EI40" s="448"/>
      <c r="EJ40" s="448"/>
      <c r="EK40" s="448"/>
      <c r="EL40" s="448"/>
      <c r="EM40" s="448"/>
      <c r="EN40" s="448"/>
      <c r="EO40" s="448"/>
      <c r="EP40" s="448"/>
      <c r="EQ40" s="448"/>
      <c r="ER40" s="448"/>
      <c r="ES40" s="448"/>
      <c r="ET40" s="448"/>
      <c r="EU40" s="448"/>
      <c r="EV40" s="448"/>
      <c r="EW40" s="448"/>
      <c r="EX40" s="448"/>
      <c r="EY40" s="448"/>
      <c r="EZ40" s="448"/>
      <c r="FA40" s="448"/>
      <c r="FB40" s="448"/>
      <c r="FC40" s="448"/>
      <c r="FD40" s="448"/>
      <c r="FE40" s="565"/>
      <c r="FQ40" s="564"/>
      <c r="HV40" s="565"/>
    </row>
    <row r="41" spans="2:230">
      <c r="B41" s="1953"/>
      <c r="C41" s="1954"/>
      <c r="D41" s="1954"/>
      <c r="E41" s="1954"/>
      <c r="F41" s="1955"/>
      <c r="G41" s="564"/>
      <c r="H41" s="448"/>
      <c r="I41" s="448"/>
      <c r="J41" s="448"/>
      <c r="K41" s="448"/>
      <c r="L41" s="448"/>
      <c r="M41" s="448"/>
      <c r="N41" s="448"/>
      <c r="O41" s="448"/>
      <c r="P41" s="448"/>
      <c r="Q41" s="448"/>
      <c r="R41" s="448"/>
      <c r="S41" s="448"/>
      <c r="T41" s="448"/>
      <c r="U41" s="448"/>
      <c r="V41" s="448"/>
      <c r="W41" s="448"/>
      <c r="X41" s="448"/>
      <c r="Y41" s="448"/>
      <c r="Z41" s="448"/>
      <c r="AA41" s="448"/>
      <c r="AB41" s="448"/>
      <c r="AC41" s="448"/>
      <c r="AD41" s="448"/>
      <c r="AE41" s="448"/>
      <c r="AF41" s="448"/>
      <c r="AG41" s="448"/>
      <c r="AH41" s="448"/>
      <c r="AI41" s="448"/>
      <c r="AJ41" s="448"/>
      <c r="AK41" s="448"/>
      <c r="AL41" s="448"/>
      <c r="AM41" s="448"/>
      <c r="AN41" s="448"/>
      <c r="AO41" s="448"/>
      <c r="AP41" s="448"/>
      <c r="AQ41" s="448"/>
      <c r="AR41" s="570"/>
      <c r="AS41" s="448"/>
      <c r="AT41" s="448"/>
      <c r="AU41" s="448"/>
      <c r="AV41" s="448"/>
      <c r="AW41" s="448"/>
      <c r="AX41" s="448"/>
      <c r="AY41" s="448"/>
      <c r="AZ41" s="448"/>
      <c r="BA41" s="448"/>
      <c r="BB41" s="448"/>
      <c r="BC41" s="448"/>
      <c r="BD41" s="448"/>
      <c r="BE41" s="448"/>
      <c r="BF41" s="448"/>
      <c r="BG41" s="448"/>
      <c r="BH41" s="448"/>
      <c r="BI41" s="448"/>
      <c r="BJ41" s="448"/>
      <c r="BK41" s="448"/>
      <c r="BL41" s="448"/>
      <c r="BM41" s="448"/>
      <c r="BN41" s="448"/>
      <c r="BO41" s="448"/>
      <c r="BP41" s="448"/>
      <c r="BQ41" s="448"/>
      <c r="BR41" s="448"/>
      <c r="BS41" s="448"/>
      <c r="BT41" s="448"/>
      <c r="BU41" s="448"/>
      <c r="BV41" s="564"/>
      <c r="BW41" s="448"/>
      <c r="BX41" s="448"/>
      <c r="BY41" s="448"/>
      <c r="BZ41" s="448"/>
      <c r="CA41" s="448"/>
      <c r="CB41" s="448"/>
      <c r="CC41" s="448"/>
      <c r="CD41" s="448"/>
      <c r="CE41" s="448"/>
      <c r="CF41" s="448"/>
      <c r="CG41" s="448"/>
      <c r="CH41" s="448"/>
      <c r="CI41" s="448"/>
      <c r="CJ41" s="448"/>
      <c r="CK41" s="448"/>
      <c r="CL41" s="448"/>
      <c r="CM41" s="448"/>
      <c r="CN41" s="448"/>
      <c r="CO41" s="448"/>
      <c r="CP41" s="448"/>
      <c r="CQ41" s="448"/>
      <c r="CR41" s="448"/>
      <c r="CS41" s="448"/>
      <c r="CT41" s="448"/>
      <c r="CU41" s="448"/>
      <c r="CV41" s="448"/>
      <c r="CW41" s="448"/>
      <c r="CX41" s="448"/>
      <c r="CY41" s="448"/>
      <c r="CZ41" s="448"/>
      <c r="DA41" s="448"/>
      <c r="DB41" s="448"/>
      <c r="DC41" s="448"/>
      <c r="DD41" s="448"/>
      <c r="DE41" s="448"/>
      <c r="DF41" s="448"/>
      <c r="DG41" s="570"/>
      <c r="DH41" s="564"/>
      <c r="DI41" s="448"/>
      <c r="DJ41" s="448"/>
      <c r="DK41" s="448"/>
      <c r="DL41" s="448"/>
      <c r="DM41" s="448"/>
      <c r="DN41" s="448"/>
      <c r="DO41" s="448"/>
      <c r="DP41" s="448"/>
      <c r="DQ41" s="448"/>
      <c r="DR41" s="448"/>
      <c r="DS41" s="448"/>
      <c r="DT41" s="448"/>
      <c r="DU41" s="448"/>
      <c r="DV41" s="448"/>
      <c r="DW41" s="448"/>
      <c r="DX41" s="448"/>
      <c r="DY41" s="448"/>
      <c r="DZ41" s="448"/>
      <c r="EA41" s="448"/>
      <c r="EB41" s="448"/>
      <c r="EC41" s="448"/>
      <c r="ED41" s="448"/>
      <c r="EE41" s="448"/>
      <c r="EF41" s="448"/>
      <c r="EG41" s="448"/>
      <c r="EH41" s="448"/>
      <c r="EI41" s="448"/>
      <c r="EJ41" s="448"/>
      <c r="EK41" s="448"/>
      <c r="EL41" s="448"/>
      <c r="EM41" s="448"/>
      <c r="EN41" s="448"/>
      <c r="EO41" s="448"/>
      <c r="EP41" s="448"/>
      <c r="EQ41" s="448"/>
      <c r="ER41" s="448"/>
      <c r="ES41" s="448"/>
      <c r="ET41" s="448"/>
      <c r="EU41" s="448"/>
      <c r="EV41" s="448"/>
      <c r="EW41" s="448"/>
      <c r="EX41" s="448"/>
      <c r="EY41" s="448"/>
      <c r="EZ41" s="448"/>
      <c r="FA41" s="448"/>
      <c r="FB41" s="448"/>
      <c r="FC41" s="448"/>
      <c r="FD41" s="448"/>
      <c r="FE41" s="565"/>
      <c r="FQ41" s="564"/>
      <c r="HV41" s="565"/>
    </row>
    <row r="42" spans="2:230">
      <c r="B42" s="1953"/>
      <c r="C42" s="1954"/>
      <c r="D42" s="1954"/>
      <c r="E42" s="1954"/>
      <c r="F42" s="1955"/>
      <c r="G42" s="564"/>
      <c r="H42" s="448"/>
      <c r="I42" s="448"/>
      <c r="J42" s="448"/>
      <c r="K42" s="448"/>
      <c r="L42" s="448"/>
      <c r="M42" s="448"/>
      <c r="N42" s="448"/>
      <c r="O42" s="448"/>
      <c r="P42" s="448"/>
      <c r="Q42" s="448"/>
      <c r="R42" s="448"/>
      <c r="S42" s="448"/>
      <c r="T42" s="448"/>
      <c r="U42" s="448"/>
      <c r="V42" s="448"/>
      <c r="W42" s="448"/>
      <c r="X42" s="448"/>
      <c r="Y42" s="448"/>
      <c r="Z42" s="448"/>
      <c r="AA42" s="448"/>
      <c r="AB42" s="448"/>
      <c r="AC42" s="448"/>
      <c r="AD42" s="448"/>
      <c r="AE42" s="448"/>
      <c r="AF42" s="448"/>
      <c r="AG42" s="448"/>
      <c r="AH42" s="448"/>
      <c r="AI42" s="448"/>
      <c r="AJ42" s="448"/>
      <c r="AK42" s="448"/>
      <c r="AL42" s="448"/>
      <c r="AM42" s="448"/>
      <c r="AN42" s="448"/>
      <c r="AO42" s="448"/>
      <c r="AP42" s="448"/>
      <c r="AQ42" s="448"/>
      <c r="AR42" s="570"/>
      <c r="AS42" s="448"/>
      <c r="AT42" s="448"/>
      <c r="AU42" s="448"/>
      <c r="AV42" s="448"/>
      <c r="AW42" s="448"/>
      <c r="AX42" s="448"/>
      <c r="AY42" s="448"/>
      <c r="AZ42" s="448"/>
      <c r="BA42" s="448"/>
      <c r="BB42" s="448"/>
      <c r="BC42" s="448"/>
      <c r="BD42" s="448"/>
      <c r="BE42" s="448"/>
      <c r="BF42" s="448"/>
      <c r="BG42" s="448"/>
      <c r="BH42" s="448"/>
      <c r="BI42" s="448"/>
      <c r="BJ42" s="448"/>
      <c r="BK42" s="448"/>
      <c r="BL42" s="448"/>
      <c r="BM42" s="448"/>
      <c r="BN42" s="448"/>
      <c r="BO42" s="448"/>
      <c r="BP42" s="448"/>
      <c r="BQ42" s="448"/>
      <c r="BR42" s="448"/>
      <c r="BS42" s="448"/>
      <c r="BT42" s="448"/>
      <c r="BU42" s="448"/>
      <c r="BV42" s="564"/>
      <c r="BW42" s="448"/>
      <c r="BX42" s="448"/>
      <c r="BY42" s="448"/>
      <c r="BZ42" s="448"/>
      <c r="CA42" s="448"/>
      <c r="CB42" s="448"/>
      <c r="CC42" s="448"/>
      <c r="CD42" s="448"/>
      <c r="CE42" s="448"/>
      <c r="CF42" s="448"/>
      <c r="CG42" s="448"/>
      <c r="CH42" s="448"/>
      <c r="CI42" s="448"/>
      <c r="CJ42" s="448"/>
      <c r="CK42" s="448"/>
      <c r="CL42" s="448"/>
      <c r="CM42" s="448"/>
      <c r="CN42" s="448"/>
      <c r="CO42" s="448"/>
      <c r="CP42" s="448"/>
      <c r="CQ42" s="448"/>
      <c r="CR42" s="448"/>
      <c r="CS42" s="448"/>
      <c r="CT42" s="448"/>
      <c r="CU42" s="448"/>
      <c r="CV42" s="448"/>
      <c r="CW42" s="448"/>
      <c r="CX42" s="448"/>
      <c r="CY42" s="448"/>
      <c r="CZ42" s="448"/>
      <c r="DA42" s="448"/>
      <c r="DB42" s="448"/>
      <c r="DC42" s="448"/>
      <c r="DD42" s="448"/>
      <c r="DE42" s="448"/>
      <c r="DF42" s="448"/>
      <c r="DG42" s="570"/>
      <c r="DH42" s="564"/>
      <c r="DI42" s="448"/>
      <c r="DJ42" s="448"/>
      <c r="DK42" s="448"/>
      <c r="DL42" s="448"/>
      <c r="DM42" s="448"/>
      <c r="DN42" s="448"/>
      <c r="DO42" s="448"/>
      <c r="DP42" s="448"/>
      <c r="DQ42" s="448"/>
      <c r="DR42" s="448"/>
      <c r="DS42" s="448"/>
      <c r="DT42" s="448"/>
      <c r="DU42" s="448"/>
      <c r="DV42" s="448"/>
      <c r="DW42" s="448"/>
      <c r="DX42" s="448"/>
      <c r="DY42" s="448"/>
      <c r="DZ42" s="448"/>
      <c r="EA42" s="448"/>
      <c r="EB42" s="448"/>
      <c r="EC42" s="448"/>
      <c r="ED42" s="448"/>
      <c r="EE42" s="448"/>
      <c r="EF42" s="448"/>
      <c r="EG42" s="448"/>
      <c r="EH42" s="448"/>
      <c r="EI42" s="448"/>
      <c r="EJ42" s="448"/>
      <c r="EK42" s="448"/>
      <c r="EL42" s="448"/>
      <c r="EM42" s="448"/>
      <c r="EN42" s="448"/>
      <c r="EO42" s="448"/>
      <c r="EP42" s="448"/>
      <c r="EQ42" s="448"/>
      <c r="ER42" s="448"/>
      <c r="ES42" s="448"/>
      <c r="ET42" s="448"/>
      <c r="EU42" s="448"/>
      <c r="EV42" s="448"/>
      <c r="EW42" s="448"/>
      <c r="EX42" s="448"/>
      <c r="EY42" s="448"/>
      <c r="EZ42" s="448"/>
      <c r="FA42" s="448"/>
      <c r="FB42" s="448"/>
      <c r="FC42" s="448"/>
      <c r="FD42" s="448"/>
      <c r="FE42" s="565"/>
      <c r="FQ42" s="564"/>
      <c r="HV42" s="565"/>
    </row>
    <row r="43" spans="2:230">
      <c r="B43" s="1953"/>
      <c r="C43" s="1954"/>
      <c r="D43" s="1954"/>
      <c r="E43" s="1954"/>
      <c r="F43" s="1955"/>
      <c r="G43" s="564"/>
      <c r="H43" s="448"/>
      <c r="I43" s="448"/>
      <c r="J43" s="448"/>
      <c r="K43" s="448"/>
      <c r="L43" s="448" t="s">
        <v>190</v>
      </c>
      <c r="M43" s="448"/>
      <c r="N43" s="448"/>
      <c r="O43" s="448"/>
      <c r="P43" s="448"/>
      <c r="Q43" s="448"/>
      <c r="R43" s="448"/>
      <c r="S43" s="448"/>
      <c r="T43" s="448"/>
      <c r="U43" s="448"/>
      <c r="V43" s="448"/>
      <c r="W43" s="448"/>
      <c r="X43" s="448"/>
      <c r="Y43" s="448"/>
      <c r="Z43" s="448"/>
      <c r="AA43" s="448"/>
      <c r="AB43" s="448"/>
      <c r="AC43" s="448"/>
      <c r="AD43" s="448"/>
      <c r="AE43" s="448"/>
      <c r="AF43" s="448"/>
      <c r="AG43" s="448"/>
      <c r="AH43" s="448"/>
      <c r="AI43" s="448"/>
      <c r="AJ43" s="448"/>
      <c r="AK43" s="448"/>
      <c r="AL43" s="448"/>
      <c r="AM43" s="448"/>
      <c r="AN43" s="448"/>
      <c r="AO43" s="448"/>
      <c r="AP43" s="448"/>
      <c r="AQ43" s="448"/>
      <c r="AR43" s="570"/>
      <c r="AS43" s="448"/>
      <c r="AT43" s="448"/>
      <c r="AU43" s="448"/>
      <c r="AV43" s="448"/>
      <c r="AW43" s="448"/>
      <c r="AX43" s="448"/>
      <c r="AY43" s="448"/>
      <c r="AZ43" s="448"/>
      <c r="BA43" s="448"/>
      <c r="BB43" s="448"/>
      <c r="BC43" s="448"/>
      <c r="BD43" s="448"/>
      <c r="BE43" s="448"/>
      <c r="BF43" s="448"/>
      <c r="BG43" s="448"/>
      <c r="BH43" s="448"/>
      <c r="BI43" s="448"/>
      <c r="BJ43" s="448"/>
      <c r="BK43" s="448"/>
      <c r="BL43" s="448"/>
      <c r="BM43" s="448"/>
      <c r="BN43" s="448"/>
      <c r="BO43" s="448"/>
      <c r="BP43" s="448"/>
      <c r="BQ43" s="448"/>
      <c r="BR43" s="448"/>
      <c r="BS43" s="448"/>
      <c r="BT43" s="448"/>
      <c r="BU43" s="448"/>
      <c r="BV43" s="564"/>
      <c r="BW43" s="448"/>
      <c r="BX43" s="448"/>
      <c r="BY43" s="448"/>
      <c r="BZ43" s="448"/>
      <c r="CA43" s="448"/>
      <c r="CB43" s="448"/>
      <c r="CC43" s="448"/>
      <c r="CD43" s="448"/>
      <c r="CE43" s="448"/>
      <c r="CF43" s="448"/>
      <c r="CG43" s="448"/>
      <c r="CH43" s="448"/>
      <c r="CI43" s="448"/>
      <c r="CJ43" s="448"/>
      <c r="CK43" s="448"/>
      <c r="CL43" s="448"/>
      <c r="CM43" s="448"/>
      <c r="CN43" s="448"/>
      <c r="CO43" s="448"/>
      <c r="CP43" s="448"/>
      <c r="CQ43" s="448"/>
      <c r="CR43" s="448"/>
      <c r="CS43" s="448"/>
      <c r="CT43" s="448"/>
      <c r="CU43" s="448"/>
      <c r="CV43" s="448"/>
      <c r="CW43" s="448"/>
      <c r="CX43" s="448"/>
      <c r="CY43" s="448"/>
      <c r="CZ43" s="448"/>
      <c r="DA43" s="448"/>
      <c r="DB43" s="448"/>
      <c r="DC43" s="448"/>
      <c r="DD43" s="448"/>
      <c r="DE43" s="448"/>
      <c r="DF43" s="448"/>
      <c r="DG43" s="570"/>
      <c r="DH43" s="564"/>
      <c r="DI43" s="448"/>
      <c r="DJ43" s="448"/>
      <c r="DK43" s="448"/>
      <c r="DL43" s="448"/>
      <c r="DM43" s="448"/>
      <c r="DN43" s="448"/>
      <c r="DO43" s="448"/>
      <c r="DP43" s="448"/>
      <c r="DQ43" s="448"/>
      <c r="DR43" s="448"/>
      <c r="DS43" s="448"/>
      <c r="DT43" s="448"/>
      <c r="DU43" s="448"/>
      <c r="DV43" s="448"/>
      <c r="DW43" s="448"/>
      <c r="DX43" s="448"/>
      <c r="DY43" s="448" t="s">
        <v>190</v>
      </c>
      <c r="DZ43" s="448"/>
      <c r="EA43" s="448"/>
      <c r="EB43" s="448"/>
      <c r="EC43" s="448"/>
      <c r="ED43" s="448"/>
      <c r="EE43" s="448"/>
      <c r="EF43" s="448"/>
      <c r="EG43" s="448"/>
      <c r="EH43" s="448"/>
      <c r="EI43" s="448"/>
      <c r="EJ43" s="448"/>
      <c r="EK43" s="448"/>
      <c r="EL43" s="448"/>
      <c r="EM43" s="448"/>
      <c r="EN43" s="448"/>
      <c r="EO43" s="448"/>
      <c r="EP43" s="448"/>
      <c r="EQ43" s="448"/>
      <c r="ER43" s="448"/>
      <c r="ES43" s="448"/>
      <c r="ET43" s="448"/>
      <c r="EU43" s="448"/>
      <c r="EV43" s="448"/>
      <c r="EW43" s="448"/>
      <c r="EX43" s="448"/>
      <c r="EY43" s="448"/>
      <c r="EZ43" s="448"/>
      <c r="FA43" s="448"/>
      <c r="FB43" s="448"/>
      <c r="FC43" s="448"/>
      <c r="FD43" s="448"/>
      <c r="FE43" s="565"/>
      <c r="FQ43" s="564"/>
      <c r="HV43" s="565"/>
    </row>
    <row r="44" spans="2:230">
      <c r="B44" s="1953"/>
      <c r="C44" s="1954"/>
      <c r="D44" s="1954"/>
      <c r="E44" s="1954"/>
      <c r="F44" s="1955"/>
      <c r="G44" s="564"/>
      <c r="H44" s="448"/>
      <c r="I44" s="448"/>
      <c r="J44" s="448"/>
      <c r="K44" s="448"/>
      <c r="L44" s="448"/>
      <c r="M44" s="448"/>
      <c r="N44" s="448"/>
      <c r="O44" s="448"/>
      <c r="P44" s="448"/>
      <c r="Q44" s="448"/>
      <c r="R44" s="448"/>
      <c r="S44" s="448"/>
      <c r="T44" s="448"/>
      <c r="U44" s="448"/>
      <c r="V44" s="448"/>
      <c r="W44" s="448"/>
      <c r="X44" s="448"/>
      <c r="Y44" s="448"/>
      <c r="Z44" s="448"/>
      <c r="AA44" s="448"/>
      <c r="AB44" s="448"/>
      <c r="AC44" s="448"/>
      <c r="AD44" s="448"/>
      <c r="AE44" s="448"/>
      <c r="AF44" s="448"/>
      <c r="AG44" s="448"/>
      <c r="AH44" s="448"/>
      <c r="AI44" s="448"/>
      <c r="AJ44" s="448"/>
      <c r="AK44" s="448"/>
      <c r="AL44" s="448"/>
      <c r="AM44" s="448"/>
      <c r="AN44" s="448"/>
      <c r="AO44" s="448"/>
      <c r="AP44" s="448"/>
      <c r="AQ44" s="448"/>
      <c r="AR44" s="570"/>
      <c r="AS44" s="448"/>
      <c r="AT44" s="448"/>
      <c r="AU44" s="448"/>
      <c r="AV44" s="448"/>
      <c r="AW44" s="448"/>
      <c r="AX44" s="448"/>
      <c r="AY44" s="448"/>
      <c r="AZ44" s="448"/>
      <c r="BA44" s="448"/>
      <c r="BB44" s="448"/>
      <c r="BC44" s="448"/>
      <c r="BD44" s="448"/>
      <c r="BE44" s="448"/>
      <c r="BF44" s="448"/>
      <c r="BG44" s="448"/>
      <c r="BH44" s="448"/>
      <c r="BI44" s="448"/>
      <c r="BJ44" s="448"/>
      <c r="BK44" s="448"/>
      <c r="BL44" s="448"/>
      <c r="BM44" s="448"/>
      <c r="BN44" s="448"/>
      <c r="BO44" s="448"/>
      <c r="BP44" s="448"/>
      <c r="BQ44" s="448"/>
      <c r="BR44" s="448"/>
      <c r="BS44" s="448"/>
      <c r="BT44" s="448"/>
      <c r="BU44" s="448"/>
      <c r="BV44" s="564"/>
      <c r="BW44" s="448"/>
      <c r="BX44" s="448"/>
      <c r="BY44" s="448"/>
      <c r="BZ44" s="448"/>
      <c r="CA44" s="448"/>
      <c r="CB44" s="448"/>
      <c r="CC44" s="448"/>
      <c r="CD44" s="448"/>
      <c r="CE44" s="448"/>
      <c r="CF44" s="448"/>
      <c r="CG44" s="448"/>
      <c r="CH44" s="448"/>
      <c r="CI44" s="448"/>
      <c r="CJ44" s="448"/>
      <c r="CK44" s="448"/>
      <c r="CL44" s="448"/>
      <c r="CM44" s="448"/>
      <c r="CN44" s="448"/>
      <c r="CO44" s="448"/>
      <c r="CP44" s="448"/>
      <c r="CQ44" s="448"/>
      <c r="CR44" s="448"/>
      <c r="CS44" s="448"/>
      <c r="CT44" s="448"/>
      <c r="CU44" s="448"/>
      <c r="CV44" s="448"/>
      <c r="CW44" s="448"/>
      <c r="CX44" s="448"/>
      <c r="CY44" s="448"/>
      <c r="CZ44" s="448"/>
      <c r="DA44" s="448"/>
      <c r="DB44" s="448"/>
      <c r="DC44" s="448"/>
      <c r="DD44" s="448"/>
      <c r="DE44" s="448"/>
      <c r="DF44" s="448"/>
      <c r="DG44" s="570"/>
      <c r="DH44" s="564"/>
      <c r="DI44" s="448"/>
      <c r="DJ44" s="448"/>
      <c r="DK44" s="448"/>
      <c r="DL44" s="448"/>
      <c r="DM44" s="448"/>
      <c r="DN44" s="448"/>
      <c r="DO44" s="448"/>
      <c r="DP44" s="448"/>
      <c r="DQ44" s="448"/>
      <c r="DR44" s="448"/>
      <c r="DS44" s="448"/>
      <c r="DT44" s="448"/>
      <c r="DU44" s="448"/>
      <c r="DV44" s="448"/>
      <c r="DW44" s="448"/>
      <c r="DX44" s="448"/>
      <c r="DY44" s="448"/>
      <c r="DZ44" s="448"/>
      <c r="EA44" s="448"/>
      <c r="EB44" s="448"/>
      <c r="EC44" s="448"/>
      <c r="ED44" s="448"/>
      <c r="EE44" s="448"/>
      <c r="EF44" s="448"/>
      <c r="EG44" s="448"/>
      <c r="EH44" s="448"/>
      <c r="EI44" s="448"/>
      <c r="EJ44" s="448"/>
      <c r="EK44" s="448"/>
      <c r="EL44" s="448"/>
      <c r="EM44" s="448"/>
      <c r="EN44" s="448"/>
      <c r="EO44" s="448"/>
      <c r="EP44" s="448"/>
      <c r="EQ44" s="448"/>
      <c r="ER44" s="448"/>
      <c r="ES44" s="448"/>
      <c r="ET44" s="448"/>
      <c r="EU44" s="448"/>
      <c r="EV44" s="448"/>
      <c r="EW44" s="448"/>
      <c r="EX44" s="448"/>
      <c r="EY44" s="448"/>
      <c r="EZ44" s="448"/>
      <c r="FA44" s="448"/>
      <c r="FB44" s="448"/>
      <c r="FC44" s="448"/>
      <c r="FD44" s="448"/>
      <c r="FE44" s="565"/>
      <c r="FQ44" s="564"/>
      <c r="HV44" s="565"/>
    </row>
    <row r="45" spans="2:230">
      <c r="B45" s="1953"/>
      <c r="C45" s="1954"/>
      <c r="D45" s="1954"/>
      <c r="E45" s="1954"/>
      <c r="F45" s="1955"/>
      <c r="G45" s="564"/>
      <c r="H45" s="448"/>
      <c r="I45" s="448"/>
      <c r="J45" s="448"/>
      <c r="K45" s="448"/>
      <c r="L45" s="448"/>
      <c r="M45" s="448"/>
      <c r="N45" s="448"/>
      <c r="O45" s="448"/>
      <c r="P45" s="448"/>
      <c r="Q45" s="448"/>
      <c r="R45" s="448"/>
      <c r="S45" s="448"/>
      <c r="T45" s="448"/>
      <c r="U45" s="448"/>
      <c r="V45" s="448"/>
      <c r="W45" s="448"/>
      <c r="X45" s="448"/>
      <c r="Y45" s="448"/>
      <c r="Z45" s="448"/>
      <c r="AA45" s="448"/>
      <c r="AB45" s="448"/>
      <c r="AC45" s="448"/>
      <c r="AD45" s="448"/>
      <c r="AE45" s="448"/>
      <c r="AF45" s="448"/>
      <c r="AG45" s="448"/>
      <c r="AH45" s="448"/>
      <c r="AI45" s="448"/>
      <c r="AJ45" s="448"/>
      <c r="AK45" s="448"/>
      <c r="AL45" s="448"/>
      <c r="AM45" s="448"/>
      <c r="AN45" s="448"/>
      <c r="AO45" s="448"/>
      <c r="AP45" s="448"/>
      <c r="AQ45" s="448"/>
      <c r="AR45" s="570"/>
      <c r="AS45" s="448"/>
      <c r="AT45" s="448"/>
      <c r="AU45" s="448"/>
      <c r="AV45" s="448"/>
      <c r="AW45" s="448"/>
      <c r="AX45" s="448"/>
      <c r="AY45" s="448"/>
      <c r="AZ45" s="448"/>
      <c r="BA45" s="448"/>
      <c r="BB45" s="448"/>
      <c r="BC45" s="448"/>
      <c r="BD45" s="448"/>
      <c r="BE45" s="448"/>
      <c r="BF45" s="448"/>
      <c r="BG45" s="448"/>
      <c r="BH45" s="448"/>
      <c r="BI45" s="448"/>
      <c r="BJ45" s="448"/>
      <c r="BK45" s="448"/>
      <c r="BL45" s="448"/>
      <c r="BM45" s="448"/>
      <c r="BN45" s="448"/>
      <c r="BO45" s="448"/>
      <c r="BP45" s="448"/>
      <c r="BQ45" s="448"/>
      <c r="BR45" s="448"/>
      <c r="BS45" s="448"/>
      <c r="BT45" s="448"/>
      <c r="BU45" s="448"/>
      <c r="BV45" s="564"/>
      <c r="BW45" s="448"/>
      <c r="BX45" s="448"/>
      <c r="BY45" s="448"/>
      <c r="BZ45" s="448"/>
      <c r="CA45" s="448"/>
      <c r="CB45" s="448"/>
      <c r="CC45" s="448"/>
      <c r="CD45" s="448"/>
      <c r="CE45" s="448"/>
      <c r="CF45" s="448"/>
      <c r="CG45" s="448"/>
      <c r="CH45" s="448"/>
      <c r="CI45" s="448"/>
      <c r="CJ45" s="448"/>
      <c r="CK45" s="448"/>
      <c r="CL45" s="448"/>
      <c r="CM45" s="448"/>
      <c r="CN45" s="448"/>
      <c r="CO45" s="448"/>
      <c r="CP45" s="448"/>
      <c r="CQ45" s="448"/>
      <c r="CR45" s="448"/>
      <c r="CS45" s="448"/>
      <c r="CT45" s="448"/>
      <c r="CU45" s="448"/>
      <c r="CV45" s="448"/>
      <c r="CW45" s="448"/>
      <c r="CX45" s="448"/>
      <c r="CY45" s="448"/>
      <c r="CZ45" s="448"/>
      <c r="DA45" s="448"/>
      <c r="DB45" s="448"/>
      <c r="DC45" s="448"/>
      <c r="DD45" s="448"/>
      <c r="DE45" s="448"/>
      <c r="DF45" s="448"/>
      <c r="DG45" s="570"/>
      <c r="DH45" s="564"/>
      <c r="DI45" s="448"/>
      <c r="DJ45" s="448"/>
      <c r="DK45" s="448"/>
      <c r="DL45" s="448"/>
      <c r="DM45" s="448"/>
      <c r="DN45" s="448"/>
      <c r="DO45" s="448"/>
      <c r="DP45" s="448"/>
      <c r="DQ45" s="448"/>
      <c r="DR45" s="448"/>
      <c r="DS45" s="448"/>
      <c r="DT45" s="448"/>
      <c r="DU45" s="448"/>
      <c r="DV45" s="448"/>
      <c r="DW45" s="448"/>
      <c r="DX45" s="448"/>
      <c r="DY45" s="448"/>
      <c r="DZ45" s="448"/>
      <c r="EA45" s="448"/>
      <c r="EB45" s="448"/>
      <c r="EC45" s="448"/>
      <c r="ED45" s="448"/>
      <c r="EE45" s="448"/>
      <c r="EF45" s="448"/>
      <c r="EG45" s="448"/>
      <c r="EH45" s="448"/>
      <c r="EI45" s="448"/>
      <c r="EJ45" s="448"/>
      <c r="EK45" s="448"/>
      <c r="EL45" s="448"/>
      <c r="EM45" s="448"/>
      <c r="EN45" s="448"/>
      <c r="EO45" s="448"/>
      <c r="EP45" s="448"/>
      <c r="EQ45" s="448"/>
      <c r="ER45" s="448"/>
      <c r="ES45" s="448"/>
      <c r="ET45" s="448"/>
      <c r="EU45" s="448"/>
      <c r="EV45" s="448"/>
      <c r="EW45" s="448"/>
      <c r="EX45" s="448"/>
      <c r="EY45" s="448"/>
      <c r="EZ45" s="448"/>
      <c r="FA45" s="448"/>
      <c r="FB45" s="448"/>
      <c r="FC45" s="448"/>
      <c r="FD45" s="448"/>
      <c r="FE45" s="565"/>
      <c r="FQ45" s="564"/>
      <c r="HV45" s="565"/>
    </row>
    <row r="46" spans="2:230">
      <c r="B46" s="1953"/>
      <c r="C46" s="1954"/>
      <c r="D46" s="1954"/>
      <c r="E46" s="1954"/>
      <c r="F46" s="1955"/>
      <c r="G46" s="564"/>
      <c r="H46" s="448"/>
      <c r="I46" s="448"/>
      <c r="J46" s="448"/>
      <c r="K46" s="448"/>
      <c r="L46" s="448"/>
      <c r="M46" s="448"/>
      <c r="N46" s="448"/>
      <c r="O46" s="448"/>
      <c r="P46" s="448"/>
      <c r="Q46" s="448"/>
      <c r="R46" s="448"/>
      <c r="S46" s="448"/>
      <c r="T46" s="448"/>
      <c r="U46" s="448"/>
      <c r="V46" s="448"/>
      <c r="W46" s="448"/>
      <c r="X46" s="448"/>
      <c r="Y46" s="448"/>
      <c r="Z46" s="448"/>
      <c r="AA46" s="448"/>
      <c r="AB46" s="448"/>
      <c r="AC46" s="448"/>
      <c r="AD46" s="448"/>
      <c r="AE46" s="448"/>
      <c r="AF46" s="448"/>
      <c r="AG46" s="448"/>
      <c r="AH46" s="448"/>
      <c r="AI46" s="448"/>
      <c r="AJ46" s="448"/>
      <c r="AK46" s="448"/>
      <c r="AL46" s="448"/>
      <c r="AM46" s="448"/>
      <c r="AN46" s="448"/>
      <c r="AO46" s="448"/>
      <c r="AP46" s="448"/>
      <c r="AQ46" s="448"/>
      <c r="AR46" s="570"/>
      <c r="AS46" s="448"/>
      <c r="AT46" s="448"/>
      <c r="AU46" s="448"/>
      <c r="AV46" s="448"/>
      <c r="AW46" s="448"/>
      <c r="AX46" s="448"/>
      <c r="AY46" s="448"/>
      <c r="AZ46" s="448"/>
      <c r="BA46" s="448"/>
      <c r="BB46" s="448"/>
      <c r="BC46" s="448"/>
      <c r="BD46" s="448"/>
      <c r="BE46" s="448"/>
      <c r="BF46" s="448"/>
      <c r="BG46" s="448"/>
      <c r="BH46" s="448"/>
      <c r="BI46" s="448"/>
      <c r="BJ46" s="448"/>
      <c r="BK46" s="448"/>
      <c r="BL46" s="448"/>
      <c r="BM46" s="448"/>
      <c r="BN46" s="448"/>
      <c r="BO46" s="448"/>
      <c r="BP46" s="448"/>
      <c r="BQ46" s="448"/>
      <c r="BR46" s="448"/>
      <c r="BS46" s="448"/>
      <c r="BT46" s="448"/>
      <c r="BU46" s="448"/>
      <c r="BV46" s="564"/>
      <c r="BW46" s="448"/>
      <c r="BX46" s="448"/>
      <c r="BY46" s="448"/>
      <c r="BZ46" s="448"/>
      <c r="CA46" s="448"/>
      <c r="CB46" s="448"/>
      <c r="CC46" s="448"/>
      <c r="CD46" s="448"/>
      <c r="CE46" s="448"/>
      <c r="CF46" s="448"/>
      <c r="CG46" s="448"/>
      <c r="CH46" s="448"/>
      <c r="CI46" s="448"/>
      <c r="CJ46" s="448"/>
      <c r="CK46" s="448"/>
      <c r="CL46" s="448"/>
      <c r="CM46" s="448"/>
      <c r="CN46" s="448"/>
      <c r="CO46" s="448"/>
      <c r="CP46" s="448"/>
      <c r="CQ46" s="448"/>
      <c r="CR46" s="448"/>
      <c r="CS46" s="448"/>
      <c r="CT46" s="448"/>
      <c r="CU46" s="448"/>
      <c r="CV46" s="448"/>
      <c r="CW46" s="448"/>
      <c r="CX46" s="448"/>
      <c r="CY46" s="448"/>
      <c r="CZ46" s="448"/>
      <c r="DA46" s="448"/>
      <c r="DB46" s="448"/>
      <c r="DC46" s="448"/>
      <c r="DD46" s="448"/>
      <c r="DE46" s="448"/>
      <c r="DF46" s="448"/>
      <c r="DG46" s="570"/>
      <c r="DH46" s="573"/>
      <c r="DI46" s="566"/>
      <c r="DJ46" s="566"/>
      <c r="DK46" s="566"/>
      <c r="DL46" s="566"/>
      <c r="DM46" s="566"/>
      <c r="DN46" s="566"/>
      <c r="DO46" s="566"/>
      <c r="DP46" s="566"/>
      <c r="DQ46" s="566"/>
      <c r="DR46" s="566"/>
      <c r="DS46" s="566"/>
      <c r="DT46" s="566"/>
      <c r="DU46" s="566"/>
      <c r="DV46" s="566"/>
      <c r="DW46" s="566"/>
      <c r="DX46" s="566"/>
      <c r="DY46" s="566"/>
      <c r="DZ46" s="566"/>
      <c r="EA46" s="566"/>
      <c r="EB46" s="566"/>
      <c r="EC46" s="566"/>
      <c r="ED46" s="566"/>
      <c r="EE46" s="566"/>
      <c r="EF46" s="566"/>
      <c r="EG46" s="566"/>
      <c r="EH46" s="566"/>
      <c r="EI46" s="566"/>
      <c r="EJ46" s="566"/>
      <c r="EK46" s="566"/>
      <c r="EL46" s="566"/>
      <c r="EM46" s="566"/>
      <c r="EN46" s="566"/>
      <c r="EO46" s="566"/>
      <c r="EP46" s="566"/>
      <c r="EQ46" s="566"/>
      <c r="ER46" s="566"/>
      <c r="ES46" s="566"/>
      <c r="ET46" s="566"/>
      <c r="EU46" s="566"/>
      <c r="EV46" s="566"/>
      <c r="EW46" s="566"/>
      <c r="EX46" s="566"/>
      <c r="EY46" s="566"/>
      <c r="EZ46" s="566"/>
      <c r="FA46" s="566"/>
      <c r="FB46" s="566"/>
      <c r="FC46" s="566"/>
      <c r="FD46" s="566"/>
      <c r="FE46" s="574"/>
      <c r="FQ46" s="564"/>
      <c r="HV46" s="565"/>
    </row>
    <row r="47" spans="2:230" ht="15.75" customHeight="1">
      <c r="B47" s="1953"/>
      <c r="C47" s="1954"/>
      <c r="D47" s="1954"/>
      <c r="E47" s="1954"/>
      <c r="F47" s="1955"/>
      <c r="G47" s="1969" t="s">
        <v>703</v>
      </c>
      <c r="H47" s="1970"/>
      <c r="I47" s="1970"/>
      <c r="J47" s="1970"/>
      <c r="K47" s="1970"/>
      <c r="L47" s="1970"/>
      <c r="M47" s="1970"/>
      <c r="N47" s="1970"/>
      <c r="O47" s="1970"/>
      <c r="P47" s="1970"/>
      <c r="Q47" s="1970"/>
      <c r="R47" s="1970"/>
      <c r="S47" s="1970"/>
      <c r="T47" s="1970"/>
      <c r="U47" s="1970"/>
      <c r="V47" s="1970"/>
      <c r="W47" s="1970"/>
      <c r="X47" s="1970"/>
      <c r="Y47" s="1970"/>
      <c r="Z47" s="1970"/>
      <c r="AA47" s="1970"/>
      <c r="AB47" s="1970"/>
      <c r="AC47" s="1970"/>
      <c r="AD47" s="1970"/>
      <c r="AE47" s="1970"/>
      <c r="AF47" s="1970"/>
      <c r="AG47" s="1970"/>
      <c r="AH47" s="1970"/>
      <c r="AI47" s="1970"/>
      <c r="AJ47" s="1970"/>
      <c r="AK47" s="1970"/>
      <c r="AL47" s="1970"/>
      <c r="AM47" s="1970"/>
      <c r="AN47" s="1970"/>
      <c r="AO47" s="1970"/>
      <c r="AP47" s="1970"/>
      <c r="AQ47" s="1970"/>
      <c r="AR47" s="1970"/>
      <c r="AS47" s="1970"/>
      <c r="AT47" s="1970"/>
      <c r="AU47" s="1970"/>
      <c r="AV47" s="1970"/>
      <c r="AW47" s="1970"/>
      <c r="AX47" s="1970"/>
      <c r="AY47" s="1970"/>
      <c r="AZ47" s="1970"/>
      <c r="BA47" s="1970"/>
      <c r="BB47" s="1970"/>
      <c r="BC47" s="1970"/>
      <c r="BD47" s="1970"/>
      <c r="BE47" s="1970"/>
      <c r="BF47" s="1970"/>
      <c r="BG47" s="1970"/>
      <c r="BH47" s="1970"/>
      <c r="BI47" s="1970"/>
      <c r="BJ47" s="1970"/>
      <c r="BK47" s="1970"/>
      <c r="BL47" s="1970"/>
      <c r="BM47" s="1970"/>
      <c r="BN47" s="1970"/>
      <c r="BO47" s="1970"/>
      <c r="BP47" s="1970"/>
      <c r="BQ47" s="1970"/>
      <c r="BR47" s="1970"/>
      <c r="BS47" s="1970"/>
      <c r="BT47" s="1970"/>
      <c r="BU47" s="1970"/>
      <c r="BV47" s="1970"/>
      <c r="BW47" s="1970"/>
      <c r="BX47" s="1970"/>
      <c r="BY47" s="1970"/>
      <c r="BZ47" s="1970"/>
      <c r="CA47" s="1970"/>
      <c r="CB47" s="1970"/>
      <c r="CC47" s="1970"/>
      <c r="CD47" s="1970"/>
      <c r="CE47" s="1970"/>
      <c r="CF47" s="1970"/>
      <c r="CG47" s="1970"/>
      <c r="CH47" s="1970"/>
      <c r="CI47" s="1970"/>
      <c r="CJ47" s="1970"/>
      <c r="CK47" s="1970"/>
      <c r="CL47" s="1970"/>
      <c r="CM47" s="1970"/>
      <c r="CN47" s="1970"/>
      <c r="CO47" s="1970"/>
      <c r="CP47" s="1970"/>
      <c r="CQ47" s="1970"/>
      <c r="CR47" s="1970"/>
      <c r="CS47" s="1970"/>
      <c r="CT47" s="1970"/>
      <c r="CU47" s="1970"/>
      <c r="CV47" s="1970"/>
      <c r="CW47" s="1970"/>
      <c r="CX47" s="1970"/>
      <c r="CY47" s="1970"/>
      <c r="CZ47" s="1970"/>
      <c r="DA47" s="1970"/>
      <c r="DB47" s="1970"/>
      <c r="DC47" s="1970"/>
      <c r="DD47" s="1970"/>
      <c r="DE47" s="1970"/>
      <c r="DF47" s="1970"/>
      <c r="DG47" s="1970"/>
      <c r="DH47" s="1970"/>
      <c r="DI47" s="1970"/>
      <c r="DJ47" s="1970"/>
      <c r="DK47" s="1970"/>
      <c r="DL47" s="1970"/>
      <c r="DM47" s="1970"/>
      <c r="DN47" s="1970"/>
      <c r="DO47" s="1970"/>
      <c r="DP47" s="1970"/>
      <c r="DQ47" s="1970"/>
      <c r="DR47" s="1970"/>
      <c r="DS47" s="1970"/>
      <c r="DT47" s="1970"/>
      <c r="DU47" s="1970"/>
      <c r="DV47" s="1970"/>
      <c r="DW47" s="1970"/>
      <c r="DX47" s="1970"/>
      <c r="DY47" s="1970"/>
      <c r="DZ47" s="1970"/>
      <c r="EA47" s="1970"/>
      <c r="EB47" s="1970"/>
      <c r="EC47" s="1970"/>
      <c r="ED47" s="1970"/>
      <c r="EE47" s="1970"/>
      <c r="EF47" s="1970"/>
      <c r="EG47" s="1970"/>
      <c r="EH47" s="1970"/>
      <c r="EI47" s="1970"/>
      <c r="EJ47" s="1970"/>
      <c r="EK47" s="1970"/>
      <c r="EL47" s="1970"/>
      <c r="EM47" s="1970"/>
      <c r="EN47" s="1970"/>
      <c r="EO47" s="1970"/>
      <c r="EP47" s="1970"/>
      <c r="EQ47" s="1970"/>
      <c r="ER47" s="1970"/>
      <c r="ES47" s="1970"/>
      <c r="ET47" s="1970"/>
      <c r="EU47" s="1970"/>
      <c r="EV47" s="1970"/>
      <c r="EW47" s="1970"/>
      <c r="EX47" s="1970"/>
      <c r="EY47" s="1970"/>
      <c r="EZ47" s="1970"/>
      <c r="FA47" s="1970"/>
      <c r="FB47" s="1970"/>
      <c r="FC47" s="1970"/>
      <c r="FD47" s="1970"/>
      <c r="FE47" s="1971"/>
      <c r="FQ47" s="564"/>
      <c r="HV47" s="565"/>
    </row>
    <row r="48" spans="2:230" ht="15" customHeight="1">
      <c r="B48" s="1953"/>
      <c r="C48" s="1954"/>
      <c r="D48" s="1954"/>
      <c r="E48" s="1954"/>
      <c r="F48" s="1955"/>
      <c r="G48" s="1972" t="s">
        <v>1016</v>
      </c>
      <c r="H48" s="1973"/>
      <c r="I48" s="1973"/>
      <c r="J48" s="1973"/>
      <c r="K48" s="1973"/>
      <c r="L48" s="1973"/>
      <c r="M48" s="1973"/>
      <c r="N48" s="1973"/>
      <c r="O48" s="1973"/>
      <c r="P48" s="1973"/>
      <c r="Q48" s="1973"/>
      <c r="R48" s="1973"/>
      <c r="S48" s="1973"/>
      <c r="T48" s="1973"/>
      <c r="U48" s="1973"/>
      <c r="V48" s="1973"/>
      <c r="W48" s="1973"/>
      <c r="X48" s="1973"/>
      <c r="Y48" s="1973"/>
      <c r="Z48" s="1973"/>
      <c r="AA48" s="1973"/>
      <c r="AB48" s="1973"/>
      <c r="AC48" s="1973"/>
      <c r="AD48" s="1973"/>
      <c r="AE48" s="1973"/>
      <c r="AF48" s="1973"/>
      <c r="AG48" s="1973"/>
      <c r="AH48" s="1973"/>
      <c r="AI48" s="1973"/>
      <c r="AJ48" s="1973"/>
      <c r="AK48" s="1973"/>
      <c r="AL48" s="1973"/>
      <c r="AM48" s="1973"/>
      <c r="AN48" s="1973"/>
      <c r="AO48" s="1973"/>
      <c r="AP48" s="1973"/>
      <c r="AQ48" s="1973"/>
      <c r="AR48" s="1973"/>
      <c r="AS48" s="1973"/>
      <c r="AT48" s="1973"/>
      <c r="AU48" s="1973"/>
      <c r="AV48" s="1973"/>
      <c r="AW48" s="1973"/>
      <c r="AX48" s="1973"/>
      <c r="AY48" s="1973"/>
      <c r="AZ48" s="1973"/>
      <c r="BA48" s="1973"/>
      <c r="BB48" s="1973"/>
      <c r="BC48" s="1973"/>
      <c r="BD48" s="1973"/>
      <c r="BE48" s="1973"/>
      <c r="BF48" s="1973"/>
      <c r="BG48" s="1973"/>
      <c r="BH48" s="1973"/>
      <c r="BI48" s="1973"/>
      <c r="BJ48" s="1973"/>
      <c r="BK48" s="1973"/>
      <c r="BL48" s="1973"/>
      <c r="BM48" s="1973"/>
      <c r="BN48" s="1973"/>
      <c r="BO48" s="1973"/>
      <c r="BP48" s="1973"/>
      <c r="BQ48" s="1973"/>
      <c r="BR48" s="1973"/>
      <c r="BS48" s="1973"/>
      <c r="BT48" s="1973"/>
      <c r="BU48" s="1973"/>
      <c r="BV48" s="1973"/>
      <c r="BW48" s="1973"/>
      <c r="BX48" s="1973"/>
      <c r="BY48" s="1973"/>
      <c r="BZ48" s="1973"/>
      <c r="CA48" s="1973"/>
      <c r="CB48" s="1973"/>
      <c r="CC48" s="1973"/>
      <c r="CD48" s="1973"/>
      <c r="CE48" s="1973"/>
      <c r="CF48" s="1973"/>
      <c r="CG48" s="1973"/>
      <c r="CH48" s="1973"/>
      <c r="CI48" s="1973"/>
      <c r="CJ48" s="1973"/>
      <c r="CK48" s="1973"/>
      <c r="CL48" s="1973"/>
      <c r="CM48" s="1973"/>
      <c r="CN48" s="1973"/>
      <c r="CO48" s="1973"/>
      <c r="CP48" s="1973"/>
      <c r="CQ48" s="1973"/>
      <c r="CR48" s="1973"/>
      <c r="CS48" s="1973"/>
      <c r="CT48" s="1973"/>
      <c r="CU48" s="1973"/>
      <c r="CV48" s="1973"/>
      <c r="CW48" s="1973"/>
      <c r="CX48" s="1973"/>
      <c r="CY48" s="1973"/>
      <c r="CZ48" s="1973"/>
      <c r="DA48" s="1973"/>
      <c r="DB48" s="1973"/>
      <c r="DC48" s="1973"/>
      <c r="DD48" s="1973"/>
      <c r="DE48" s="1973"/>
      <c r="DF48" s="1973"/>
      <c r="DG48" s="1973"/>
      <c r="DH48" s="1973"/>
      <c r="DI48" s="1973"/>
      <c r="DJ48" s="1973"/>
      <c r="DK48" s="1973"/>
      <c r="DL48" s="1973"/>
      <c r="DM48" s="1973"/>
      <c r="DN48" s="1973"/>
      <c r="DO48" s="1973"/>
      <c r="DP48" s="1973"/>
      <c r="DQ48" s="1973"/>
      <c r="DR48" s="1973"/>
      <c r="DS48" s="1973"/>
      <c r="DT48" s="1973"/>
      <c r="DU48" s="1973"/>
      <c r="DV48" s="1973"/>
      <c r="DW48" s="1973"/>
      <c r="DX48" s="1973"/>
      <c r="DY48" s="1973"/>
      <c r="DZ48" s="1973"/>
      <c r="EA48" s="1973"/>
      <c r="EB48" s="1973"/>
      <c r="EC48" s="1973"/>
      <c r="ED48" s="1973"/>
      <c r="EE48" s="1973"/>
      <c r="EF48" s="1973"/>
      <c r="EG48" s="1973"/>
      <c r="EH48" s="1973"/>
      <c r="EI48" s="1973"/>
      <c r="EJ48" s="1973"/>
      <c r="EK48" s="1973"/>
      <c r="EL48" s="1973"/>
      <c r="EM48" s="1973"/>
      <c r="EN48" s="1973"/>
      <c r="EO48" s="1973"/>
      <c r="EP48" s="1973"/>
      <c r="EQ48" s="1973"/>
      <c r="ER48" s="1973"/>
      <c r="ES48" s="1973"/>
      <c r="ET48" s="1973"/>
      <c r="EU48" s="1973"/>
      <c r="EV48" s="1973"/>
      <c r="EW48" s="1973"/>
      <c r="EX48" s="1973"/>
      <c r="EY48" s="1973"/>
      <c r="EZ48" s="1973"/>
      <c r="FA48" s="1973"/>
      <c r="FB48" s="1973"/>
      <c r="FC48" s="1973"/>
      <c r="FD48" s="1973"/>
      <c r="FE48" s="1974"/>
      <c r="FQ48" s="564"/>
      <c r="HV48" s="565"/>
    </row>
    <row r="49" spans="2:230" ht="15" customHeight="1">
      <c r="B49" s="1953"/>
      <c r="C49" s="1954"/>
      <c r="D49" s="1954"/>
      <c r="E49" s="1954"/>
      <c r="F49" s="1955"/>
      <c r="G49" s="1975"/>
      <c r="H49" s="1976"/>
      <c r="I49" s="1976"/>
      <c r="J49" s="1976"/>
      <c r="K49" s="1976"/>
      <c r="L49" s="1976"/>
      <c r="M49" s="1976"/>
      <c r="N49" s="1976"/>
      <c r="O49" s="1976"/>
      <c r="P49" s="1976"/>
      <c r="Q49" s="1976"/>
      <c r="R49" s="1976"/>
      <c r="S49" s="1976"/>
      <c r="T49" s="1976"/>
      <c r="U49" s="1976"/>
      <c r="V49" s="1976"/>
      <c r="W49" s="1976"/>
      <c r="X49" s="1976"/>
      <c r="Y49" s="1976"/>
      <c r="Z49" s="1976"/>
      <c r="AA49" s="1976"/>
      <c r="AB49" s="1976"/>
      <c r="AC49" s="1976"/>
      <c r="AD49" s="1976"/>
      <c r="AE49" s="1976"/>
      <c r="AF49" s="1976"/>
      <c r="AG49" s="1976"/>
      <c r="AH49" s="1976"/>
      <c r="AI49" s="1976"/>
      <c r="AJ49" s="1976"/>
      <c r="AK49" s="1976"/>
      <c r="AL49" s="1976"/>
      <c r="AM49" s="1976"/>
      <c r="AN49" s="1976"/>
      <c r="AO49" s="1976"/>
      <c r="AP49" s="1976"/>
      <c r="AQ49" s="1976"/>
      <c r="AR49" s="1976"/>
      <c r="AS49" s="1976"/>
      <c r="AT49" s="1976"/>
      <c r="AU49" s="1976"/>
      <c r="AV49" s="1976"/>
      <c r="AW49" s="1976"/>
      <c r="AX49" s="1976"/>
      <c r="AY49" s="1976"/>
      <c r="AZ49" s="1976"/>
      <c r="BA49" s="1976"/>
      <c r="BB49" s="1976"/>
      <c r="BC49" s="1976"/>
      <c r="BD49" s="1976"/>
      <c r="BE49" s="1976"/>
      <c r="BF49" s="1976"/>
      <c r="BG49" s="1976"/>
      <c r="BH49" s="1976"/>
      <c r="BI49" s="1976"/>
      <c r="BJ49" s="1976"/>
      <c r="BK49" s="1976"/>
      <c r="BL49" s="1976"/>
      <c r="BM49" s="1976"/>
      <c r="BN49" s="1976"/>
      <c r="BO49" s="1976"/>
      <c r="BP49" s="1976"/>
      <c r="BQ49" s="1976"/>
      <c r="BR49" s="1976"/>
      <c r="BS49" s="1976"/>
      <c r="BT49" s="1976"/>
      <c r="BU49" s="1976"/>
      <c r="BV49" s="1976"/>
      <c r="BW49" s="1976"/>
      <c r="BX49" s="1976"/>
      <c r="BY49" s="1976"/>
      <c r="BZ49" s="1976"/>
      <c r="CA49" s="1976"/>
      <c r="CB49" s="1976"/>
      <c r="CC49" s="1976"/>
      <c r="CD49" s="1976"/>
      <c r="CE49" s="1976"/>
      <c r="CF49" s="1976"/>
      <c r="CG49" s="1976"/>
      <c r="CH49" s="1976"/>
      <c r="CI49" s="1976"/>
      <c r="CJ49" s="1976"/>
      <c r="CK49" s="1976"/>
      <c r="CL49" s="1976"/>
      <c r="CM49" s="1976"/>
      <c r="CN49" s="1976"/>
      <c r="CO49" s="1976"/>
      <c r="CP49" s="1976"/>
      <c r="CQ49" s="1976"/>
      <c r="CR49" s="1976"/>
      <c r="CS49" s="1976"/>
      <c r="CT49" s="1976"/>
      <c r="CU49" s="1976"/>
      <c r="CV49" s="1976"/>
      <c r="CW49" s="1976"/>
      <c r="CX49" s="1976"/>
      <c r="CY49" s="1976"/>
      <c r="CZ49" s="1976"/>
      <c r="DA49" s="1976"/>
      <c r="DB49" s="1976"/>
      <c r="DC49" s="1976"/>
      <c r="DD49" s="1976"/>
      <c r="DE49" s="1976"/>
      <c r="DF49" s="1976"/>
      <c r="DG49" s="1976"/>
      <c r="DH49" s="1976"/>
      <c r="DI49" s="1976"/>
      <c r="DJ49" s="1976"/>
      <c r="DK49" s="1976"/>
      <c r="DL49" s="1976"/>
      <c r="DM49" s="1976"/>
      <c r="DN49" s="1976"/>
      <c r="DO49" s="1976"/>
      <c r="DP49" s="1976"/>
      <c r="DQ49" s="1976"/>
      <c r="DR49" s="1976"/>
      <c r="DS49" s="1976"/>
      <c r="DT49" s="1976"/>
      <c r="DU49" s="1976"/>
      <c r="DV49" s="1976"/>
      <c r="DW49" s="1976"/>
      <c r="DX49" s="1976"/>
      <c r="DY49" s="1976"/>
      <c r="DZ49" s="1976"/>
      <c r="EA49" s="1976"/>
      <c r="EB49" s="1976"/>
      <c r="EC49" s="1976"/>
      <c r="ED49" s="1976"/>
      <c r="EE49" s="1976"/>
      <c r="EF49" s="1976"/>
      <c r="EG49" s="1976"/>
      <c r="EH49" s="1976"/>
      <c r="EI49" s="1976"/>
      <c r="EJ49" s="1976"/>
      <c r="EK49" s="1976"/>
      <c r="EL49" s="1976"/>
      <c r="EM49" s="1976"/>
      <c r="EN49" s="1976"/>
      <c r="EO49" s="1976"/>
      <c r="EP49" s="1976"/>
      <c r="EQ49" s="1976"/>
      <c r="ER49" s="1976"/>
      <c r="ES49" s="1976"/>
      <c r="ET49" s="1976"/>
      <c r="EU49" s="1976"/>
      <c r="EV49" s="1976"/>
      <c r="EW49" s="1976"/>
      <c r="EX49" s="1976"/>
      <c r="EY49" s="1976"/>
      <c r="EZ49" s="1976"/>
      <c r="FA49" s="1976"/>
      <c r="FB49" s="1976"/>
      <c r="FC49" s="1976"/>
      <c r="FD49" s="1976"/>
      <c r="FE49" s="1977"/>
      <c r="FQ49" s="564"/>
      <c r="HV49" s="565"/>
    </row>
    <row r="50" spans="2:230" ht="15" customHeight="1">
      <c r="B50" s="1953"/>
      <c r="C50" s="1954"/>
      <c r="D50" s="1954"/>
      <c r="E50" s="1954"/>
      <c r="F50" s="1955"/>
      <c r="G50" s="1975"/>
      <c r="H50" s="1976"/>
      <c r="I50" s="1976"/>
      <c r="J50" s="1976"/>
      <c r="K50" s="1976"/>
      <c r="L50" s="1976"/>
      <c r="M50" s="1976"/>
      <c r="N50" s="1976"/>
      <c r="O50" s="1976"/>
      <c r="P50" s="1976"/>
      <c r="Q50" s="1976"/>
      <c r="R50" s="1976"/>
      <c r="S50" s="1976"/>
      <c r="T50" s="1976"/>
      <c r="U50" s="1976"/>
      <c r="V50" s="1976"/>
      <c r="W50" s="1976"/>
      <c r="X50" s="1976"/>
      <c r="Y50" s="1976"/>
      <c r="Z50" s="1976"/>
      <c r="AA50" s="1976"/>
      <c r="AB50" s="1976"/>
      <c r="AC50" s="1976"/>
      <c r="AD50" s="1976"/>
      <c r="AE50" s="1976"/>
      <c r="AF50" s="1976"/>
      <c r="AG50" s="1976"/>
      <c r="AH50" s="1976"/>
      <c r="AI50" s="1976"/>
      <c r="AJ50" s="1976"/>
      <c r="AK50" s="1976"/>
      <c r="AL50" s="1976"/>
      <c r="AM50" s="1976"/>
      <c r="AN50" s="1976"/>
      <c r="AO50" s="1976"/>
      <c r="AP50" s="1976"/>
      <c r="AQ50" s="1976"/>
      <c r="AR50" s="1976"/>
      <c r="AS50" s="1976"/>
      <c r="AT50" s="1976"/>
      <c r="AU50" s="1976"/>
      <c r="AV50" s="1976"/>
      <c r="AW50" s="1976"/>
      <c r="AX50" s="1976"/>
      <c r="AY50" s="1976"/>
      <c r="AZ50" s="1976"/>
      <c r="BA50" s="1976"/>
      <c r="BB50" s="1976"/>
      <c r="BC50" s="1976"/>
      <c r="BD50" s="1976"/>
      <c r="BE50" s="1976"/>
      <c r="BF50" s="1976"/>
      <c r="BG50" s="1976"/>
      <c r="BH50" s="1976"/>
      <c r="BI50" s="1976"/>
      <c r="BJ50" s="1976"/>
      <c r="BK50" s="1976"/>
      <c r="BL50" s="1976"/>
      <c r="BM50" s="1976"/>
      <c r="BN50" s="1976"/>
      <c r="BO50" s="1976"/>
      <c r="BP50" s="1976"/>
      <c r="BQ50" s="1976"/>
      <c r="BR50" s="1976"/>
      <c r="BS50" s="1976"/>
      <c r="BT50" s="1976"/>
      <c r="BU50" s="1976"/>
      <c r="BV50" s="1976"/>
      <c r="BW50" s="1976"/>
      <c r="BX50" s="1976"/>
      <c r="BY50" s="1976"/>
      <c r="BZ50" s="1976"/>
      <c r="CA50" s="1976"/>
      <c r="CB50" s="1976"/>
      <c r="CC50" s="1976"/>
      <c r="CD50" s="1976"/>
      <c r="CE50" s="1976"/>
      <c r="CF50" s="1976"/>
      <c r="CG50" s="1976"/>
      <c r="CH50" s="1976"/>
      <c r="CI50" s="1976"/>
      <c r="CJ50" s="1976"/>
      <c r="CK50" s="1976"/>
      <c r="CL50" s="1976"/>
      <c r="CM50" s="1976"/>
      <c r="CN50" s="1976"/>
      <c r="CO50" s="1976"/>
      <c r="CP50" s="1976"/>
      <c r="CQ50" s="1976"/>
      <c r="CR50" s="1976"/>
      <c r="CS50" s="1976"/>
      <c r="CT50" s="1976"/>
      <c r="CU50" s="1976"/>
      <c r="CV50" s="1976"/>
      <c r="CW50" s="1976"/>
      <c r="CX50" s="1976"/>
      <c r="CY50" s="1976"/>
      <c r="CZ50" s="1976"/>
      <c r="DA50" s="1976"/>
      <c r="DB50" s="1976"/>
      <c r="DC50" s="1976"/>
      <c r="DD50" s="1976"/>
      <c r="DE50" s="1976"/>
      <c r="DF50" s="1976"/>
      <c r="DG50" s="1976"/>
      <c r="DH50" s="1976"/>
      <c r="DI50" s="1976"/>
      <c r="DJ50" s="1976"/>
      <c r="DK50" s="1976"/>
      <c r="DL50" s="1976"/>
      <c r="DM50" s="1976"/>
      <c r="DN50" s="1976"/>
      <c r="DO50" s="1976"/>
      <c r="DP50" s="1976"/>
      <c r="DQ50" s="1976"/>
      <c r="DR50" s="1976"/>
      <c r="DS50" s="1976"/>
      <c r="DT50" s="1976"/>
      <c r="DU50" s="1976"/>
      <c r="DV50" s="1976"/>
      <c r="DW50" s="1976"/>
      <c r="DX50" s="1976"/>
      <c r="DY50" s="1976"/>
      <c r="DZ50" s="1976"/>
      <c r="EA50" s="1976"/>
      <c r="EB50" s="1976"/>
      <c r="EC50" s="1976"/>
      <c r="ED50" s="1976"/>
      <c r="EE50" s="1976"/>
      <c r="EF50" s="1976"/>
      <c r="EG50" s="1976"/>
      <c r="EH50" s="1976"/>
      <c r="EI50" s="1976"/>
      <c r="EJ50" s="1976"/>
      <c r="EK50" s="1976"/>
      <c r="EL50" s="1976"/>
      <c r="EM50" s="1976"/>
      <c r="EN50" s="1976"/>
      <c r="EO50" s="1976"/>
      <c r="EP50" s="1976"/>
      <c r="EQ50" s="1976"/>
      <c r="ER50" s="1976"/>
      <c r="ES50" s="1976"/>
      <c r="ET50" s="1976"/>
      <c r="EU50" s="1976"/>
      <c r="EV50" s="1976"/>
      <c r="EW50" s="1976"/>
      <c r="EX50" s="1976"/>
      <c r="EY50" s="1976"/>
      <c r="EZ50" s="1976"/>
      <c r="FA50" s="1976"/>
      <c r="FB50" s="1976"/>
      <c r="FC50" s="1976"/>
      <c r="FD50" s="1976"/>
      <c r="FE50" s="1977"/>
      <c r="FQ50" s="564"/>
      <c r="HV50" s="565"/>
    </row>
    <row r="51" spans="2:230" ht="15" customHeight="1">
      <c r="B51" s="1953"/>
      <c r="C51" s="1954"/>
      <c r="D51" s="1954"/>
      <c r="E51" s="1954"/>
      <c r="F51" s="1955"/>
      <c r="G51" s="1975"/>
      <c r="H51" s="1976"/>
      <c r="I51" s="1976"/>
      <c r="J51" s="1976"/>
      <c r="K51" s="1976"/>
      <c r="L51" s="1976"/>
      <c r="M51" s="1976"/>
      <c r="N51" s="1976"/>
      <c r="O51" s="1976"/>
      <c r="P51" s="1976"/>
      <c r="Q51" s="1976"/>
      <c r="R51" s="1976"/>
      <c r="S51" s="1976"/>
      <c r="T51" s="1976"/>
      <c r="U51" s="1976"/>
      <c r="V51" s="1976"/>
      <c r="W51" s="1976"/>
      <c r="X51" s="1976"/>
      <c r="Y51" s="1976"/>
      <c r="Z51" s="1976"/>
      <c r="AA51" s="1976"/>
      <c r="AB51" s="1976"/>
      <c r="AC51" s="1976"/>
      <c r="AD51" s="1976"/>
      <c r="AE51" s="1976"/>
      <c r="AF51" s="1976"/>
      <c r="AG51" s="1976"/>
      <c r="AH51" s="1976"/>
      <c r="AI51" s="1976"/>
      <c r="AJ51" s="1976"/>
      <c r="AK51" s="1976"/>
      <c r="AL51" s="1976"/>
      <c r="AM51" s="1976"/>
      <c r="AN51" s="1976"/>
      <c r="AO51" s="1976"/>
      <c r="AP51" s="1976"/>
      <c r="AQ51" s="1976"/>
      <c r="AR51" s="1976"/>
      <c r="AS51" s="1976"/>
      <c r="AT51" s="1976"/>
      <c r="AU51" s="1976"/>
      <c r="AV51" s="1976"/>
      <c r="AW51" s="1976"/>
      <c r="AX51" s="1976"/>
      <c r="AY51" s="1976"/>
      <c r="AZ51" s="1976"/>
      <c r="BA51" s="1976"/>
      <c r="BB51" s="1976"/>
      <c r="BC51" s="1976"/>
      <c r="BD51" s="1976"/>
      <c r="BE51" s="1976"/>
      <c r="BF51" s="1976"/>
      <c r="BG51" s="1976"/>
      <c r="BH51" s="1976"/>
      <c r="BI51" s="1976"/>
      <c r="BJ51" s="1976"/>
      <c r="BK51" s="1976"/>
      <c r="BL51" s="1976"/>
      <c r="BM51" s="1976"/>
      <c r="BN51" s="1976"/>
      <c r="BO51" s="1976"/>
      <c r="BP51" s="1976"/>
      <c r="BQ51" s="1976"/>
      <c r="BR51" s="1976"/>
      <c r="BS51" s="1976"/>
      <c r="BT51" s="1976"/>
      <c r="BU51" s="1976"/>
      <c r="BV51" s="1976"/>
      <c r="BW51" s="1976"/>
      <c r="BX51" s="1976"/>
      <c r="BY51" s="1976"/>
      <c r="BZ51" s="1976"/>
      <c r="CA51" s="1976"/>
      <c r="CB51" s="1976"/>
      <c r="CC51" s="1976"/>
      <c r="CD51" s="1976"/>
      <c r="CE51" s="1976"/>
      <c r="CF51" s="1976"/>
      <c r="CG51" s="1976"/>
      <c r="CH51" s="1976"/>
      <c r="CI51" s="1976"/>
      <c r="CJ51" s="1976"/>
      <c r="CK51" s="1976"/>
      <c r="CL51" s="1976"/>
      <c r="CM51" s="1976"/>
      <c r="CN51" s="1976"/>
      <c r="CO51" s="1976"/>
      <c r="CP51" s="1976"/>
      <c r="CQ51" s="1976"/>
      <c r="CR51" s="1976"/>
      <c r="CS51" s="1976"/>
      <c r="CT51" s="1976"/>
      <c r="CU51" s="1976"/>
      <c r="CV51" s="1976"/>
      <c r="CW51" s="1976"/>
      <c r="CX51" s="1976"/>
      <c r="CY51" s="1976"/>
      <c r="CZ51" s="1976"/>
      <c r="DA51" s="1976"/>
      <c r="DB51" s="1976"/>
      <c r="DC51" s="1976"/>
      <c r="DD51" s="1976"/>
      <c r="DE51" s="1976"/>
      <c r="DF51" s="1976"/>
      <c r="DG51" s="1976"/>
      <c r="DH51" s="1976"/>
      <c r="DI51" s="1976"/>
      <c r="DJ51" s="1976"/>
      <c r="DK51" s="1976"/>
      <c r="DL51" s="1976"/>
      <c r="DM51" s="1976"/>
      <c r="DN51" s="1976"/>
      <c r="DO51" s="1976"/>
      <c r="DP51" s="1976"/>
      <c r="DQ51" s="1976"/>
      <c r="DR51" s="1976"/>
      <c r="DS51" s="1976"/>
      <c r="DT51" s="1976"/>
      <c r="DU51" s="1976"/>
      <c r="DV51" s="1976"/>
      <c r="DW51" s="1976"/>
      <c r="DX51" s="1976"/>
      <c r="DY51" s="1976"/>
      <c r="DZ51" s="1976"/>
      <c r="EA51" s="1976"/>
      <c r="EB51" s="1976"/>
      <c r="EC51" s="1976"/>
      <c r="ED51" s="1976"/>
      <c r="EE51" s="1976"/>
      <c r="EF51" s="1976"/>
      <c r="EG51" s="1976"/>
      <c r="EH51" s="1976"/>
      <c r="EI51" s="1976"/>
      <c r="EJ51" s="1976"/>
      <c r="EK51" s="1976"/>
      <c r="EL51" s="1976"/>
      <c r="EM51" s="1976"/>
      <c r="EN51" s="1976"/>
      <c r="EO51" s="1976"/>
      <c r="EP51" s="1976"/>
      <c r="EQ51" s="1976"/>
      <c r="ER51" s="1976"/>
      <c r="ES51" s="1976"/>
      <c r="ET51" s="1976"/>
      <c r="EU51" s="1976"/>
      <c r="EV51" s="1976"/>
      <c r="EW51" s="1976"/>
      <c r="EX51" s="1976"/>
      <c r="EY51" s="1976"/>
      <c r="EZ51" s="1976"/>
      <c r="FA51" s="1976"/>
      <c r="FB51" s="1976"/>
      <c r="FC51" s="1976"/>
      <c r="FD51" s="1976"/>
      <c r="FE51" s="1977"/>
      <c r="FQ51" s="564"/>
      <c r="HV51" s="565"/>
    </row>
    <row r="52" spans="2:230" ht="15" customHeight="1">
      <c r="B52" s="1953"/>
      <c r="C52" s="1954"/>
      <c r="D52" s="1954"/>
      <c r="E52" s="1954"/>
      <c r="F52" s="1955"/>
      <c r="G52" s="1975"/>
      <c r="H52" s="1976"/>
      <c r="I52" s="1976"/>
      <c r="J52" s="1976"/>
      <c r="K52" s="1976"/>
      <c r="L52" s="1976"/>
      <c r="M52" s="1976"/>
      <c r="N52" s="1976"/>
      <c r="O52" s="1976"/>
      <c r="P52" s="1976"/>
      <c r="Q52" s="1976"/>
      <c r="R52" s="1976"/>
      <c r="S52" s="1976"/>
      <c r="T52" s="1976"/>
      <c r="U52" s="1976"/>
      <c r="V52" s="1976"/>
      <c r="W52" s="1976"/>
      <c r="X52" s="1976"/>
      <c r="Y52" s="1976"/>
      <c r="Z52" s="1976"/>
      <c r="AA52" s="1976"/>
      <c r="AB52" s="1976"/>
      <c r="AC52" s="1976"/>
      <c r="AD52" s="1976"/>
      <c r="AE52" s="1976"/>
      <c r="AF52" s="1976"/>
      <c r="AG52" s="1976"/>
      <c r="AH52" s="1976"/>
      <c r="AI52" s="1976"/>
      <c r="AJ52" s="1976"/>
      <c r="AK52" s="1976"/>
      <c r="AL52" s="1976"/>
      <c r="AM52" s="1976"/>
      <c r="AN52" s="1976"/>
      <c r="AO52" s="1976"/>
      <c r="AP52" s="1976"/>
      <c r="AQ52" s="1976"/>
      <c r="AR52" s="1976"/>
      <c r="AS52" s="1976"/>
      <c r="AT52" s="1976"/>
      <c r="AU52" s="1976"/>
      <c r="AV52" s="1976"/>
      <c r="AW52" s="1976"/>
      <c r="AX52" s="1976"/>
      <c r="AY52" s="1976"/>
      <c r="AZ52" s="1976"/>
      <c r="BA52" s="1976"/>
      <c r="BB52" s="1976"/>
      <c r="BC52" s="1976"/>
      <c r="BD52" s="1976"/>
      <c r="BE52" s="1976"/>
      <c r="BF52" s="1976"/>
      <c r="BG52" s="1976"/>
      <c r="BH52" s="1976"/>
      <c r="BI52" s="1976"/>
      <c r="BJ52" s="1976"/>
      <c r="BK52" s="1976"/>
      <c r="BL52" s="1976"/>
      <c r="BM52" s="1976"/>
      <c r="BN52" s="1976"/>
      <c r="BO52" s="1976"/>
      <c r="BP52" s="1976"/>
      <c r="BQ52" s="1976"/>
      <c r="BR52" s="1976"/>
      <c r="BS52" s="1976"/>
      <c r="BT52" s="1976"/>
      <c r="BU52" s="1976"/>
      <c r="BV52" s="1976"/>
      <c r="BW52" s="1976"/>
      <c r="BX52" s="1976"/>
      <c r="BY52" s="1976"/>
      <c r="BZ52" s="1976"/>
      <c r="CA52" s="1976"/>
      <c r="CB52" s="1976"/>
      <c r="CC52" s="1976"/>
      <c r="CD52" s="1976"/>
      <c r="CE52" s="1976"/>
      <c r="CF52" s="1976"/>
      <c r="CG52" s="1976"/>
      <c r="CH52" s="1976"/>
      <c r="CI52" s="1976"/>
      <c r="CJ52" s="1976"/>
      <c r="CK52" s="1976"/>
      <c r="CL52" s="1976"/>
      <c r="CM52" s="1976"/>
      <c r="CN52" s="1976"/>
      <c r="CO52" s="1976"/>
      <c r="CP52" s="1976"/>
      <c r="CQ52" s="1976"/>
      <c r="CR52" s="1976"/>
      <c r="CS52" s="1976"/>
      <c r="CT52" s="1976"/>
      <c r="CU52" s="1976"/>
      <c r="CV52" s="1976"/>
      <c r="CW52" s="1976"/>
      <c r="CX52" s="1976"/>
      <c r="CY52" s="1976"/>
      <c r="CZ52" s="1976"/>
      <c r="DA52" s="1976"/>
      <c r="DB52" s="1976"/>
      <c r="DC52" s="1976"/>
      <c r="DD52" s="1976"/>
      <c r="DE52" s="1976"/>
      <c r="DF52" s="1976"/>
      <c r="DG52" s="1976"/>
      <c r="DH52" s="1976"/>
      <c r="DI52" s="1976"/>
      <c r="DJ52" s="1976"/>
      <c r="DK52" s="1976"/>
      <c r="DL52" s="1976"/>
      <c r="DM52" s="1976"/>
      <c r="DN52" s="1976"/>
      <c r="DO52" s="1976"/>
      <c r="DP52" s="1976"/>
      <c r="DQ52" s="1976"/>
      <c r="DR52" s="1976"/>
      <c r="DS52" s="1976"/>
      <c r="DT52" s="1976"/>
      <c r="DU52" s="1976"/>
      <c r="DV52" s="1976"/>
      <c r="DW52" s="1976"/>
      <c r="DX52" s="1976"/>
      <c r="DY52" s="1976"/>
      <c r="DZ52" s="1976"/>
      <c r="EA52" s="1976"/>
      <c r="EB52" s="1976"/>
      <c r="EC52" s="1976"/>
      <c r="ED52" s="1976"/>
      <c r="EE52" s="1976"/>
      <c r="EF52" s="1976"/>
      <c r="EG52" s="1976"/>
      <c r="EH52" s="1976"/>
      <c r="EI52" s="1976"/>
      <c r="EJ52" s="1976"/>
      <c r="EK52" s="1976"/>
      <c r="EL52" s="1976"/>
      <c r="EM52" s="1976"/>
      <c r="EN52" s="1976"/>
      <c r="EO52" s="1976"/>
      <c r="EP52" s="1976"/>
      <c r="EQ52" s="1976"/>
      <c r="ER52" s="1976"/>
      <c r="ES52" s="1976"/>
      <c r="ET52" s="1976"/>
      <c r="EU52" s="1976"/>
      <c r="EV52" s="1976"/>
      <c r="EW52" s="1976"/>
      <c r="EX52" s="1976"/>
      <c r="EY52" s="1976"/>
      <c r="EZ52" s="1976"/>
      <c r="FA52" s="1976"/>
      <c r="FB52" s="1976"/>
      <c r="FC52" s="1976"/>
      <c r="FD52" s="1976"/>
      <c r="FE52" s="1977"/>
      <c r="FQ52" s="564"/>
      <c r="HV52" s="565"/>
    </row>
    <row r="53" spans="2:230" ht="15" customHeight="1">
      <c r="B53" s="1953"/>
      <c r="C53" s="1954"/>
      <c r="D53" s="1954"/>
      <c r="E53" s="1954"/>
      <c r="F53" s="1955"/>
      <c r="G53" s="1975"/>
      <c r="H53" s="1976"/>
      <c r="I53" s="1976"/>
      <c r="J53" s="1976"/>
      <c r="K53" s="1976"/>
      <c r="L53" s="1976"/>
      <c r="M53" s="1976"/>
      <c r="N53" s="1976"/>
      <c r="O53" s="1976"/>
      <c r="P53" s="1976"/>
      <c r="Q53" s="1976"/>
      <c r="R53" s="1976"/>
      <c r="S53" s="1976"/>
      <c r="T53" s="1976"/>
      <c r="U53" s="1976"/>
      <c r="V53" s="1976"/>
      <c r="W53" s="1976"/>
      <c r="X53" s="1976"/>
      <c r="Y53" s="1976"/>
      <c r="Z53" s="1976"/>
      <c r="AA53" s="1976"/>
      <c r="AB53" s="1976"/>
      <c r="AC53" s="1976"/>
      <c r="AD53" s="1976"/>
      <c r="AE53" s="1976"/>
      <c r="AF53" s="1976"/>
      <c r="AG53" s="1976"/>
      <c r="AH53" s="1976"/>
      <c r="AI53" s="1976"/>
      <c r="AJ53" s="1976"/>
      <c r="AK53" s="1976"/>
      <c r="AL53" s="1976"/>
      <c r="AM53" s="1976"/>
      <c r="AN53" s="1976"/>
      <c r="AO53" s="1976"/>
      <c r="AP53" s="1976"/>
      <c r="AQ53" s="1976"/>
      <c r="AR53" s="1976"/>
      <c r="AS53" s="1976"/>
      <c r="AT53" s="1976"/>
      <c r="AU53" s="1976"/>
      <c r="AV53" s="1976"/>
      <c r="AW53" s="1976"/>
      <c r="AX53" s="1976"/>
      <c r="AY53" s="1976"/>
      <c r="AZ53" s="1976"/>
      <c r="BA53" s="1976"/>
      <c r="BB53" s="1976"/>
      <c r="BC53" s="1976"/>
      <c r="BD53" s="1976"/>
      <c r="BE53" s="1976"/>
      <c r="BF53" s="1976"/>
      <c r="BG53" s="1976"/>
      <c r="BH53" s="1976"/>
      <c r="BI53" s="1976"/>
      <c r="BJ53" s="1976"/>
      <c r="BK53" s="1976"/>
      <c r="BL53" s="1976"/>
      <c r="BM53" s="1976"/>
      <c r="BN53" s="1976"/>
      <c r="BO53" s="1976"/>
      <c r="BP53" s="1976"/>
      <c r="BQ53" s="1976"/>
      <c r="BR53" s="1976"/>
      <c r="BS53" s="1976"/>
      <c r="BT53" s="1976"/>
      <c r="BU53" s="1976"/>
      <c r="BV53" s="1976"/>
      <c r="BW53" s="1976"/>
      <c r="BX53" s="1976"/>
      <c r="BY53" s="1976"/>
      <c r="BZ53" s="1976"/>
      <c r="CA53" s="1976"/>
      <c r="CB53" s="1976"/>
      <c r="CC53" s="1976"/>
      <c r="CD53" s="1976"/>
      <c r="CE53" s="1976"/>
      <c r="CF53" s="1976"/>
      <c r="CG53" s="1976"/>
      <c r="CH53" s="1976"/>
      <c r="CI53" s="1976"/>
      <c r="CJ53" s="1976"/>
      <c r="CK53" s="1976"/>
      <c r="CL53" s="1976"/>
      <c r="CM53" s="1976"/>
      <c r="CN53" s="1976"/>
      <c r="CO53" s="1976"/>
      <c r="CP53" s="1976"/>
      <c r="CQ53" s="1976"/>
      <c r="CR53" s="1976"/>
      <c r="CS53" s="1976"/>
      <c r="CT53" s="1976"/>
      <c r="CU53" s="1976"/>
      <c r="CV53" s="1976"/>
      <c r="CW53" s="1976"/>
      <c r="CX53" s="1976"/>
      <c r="CY53" s="1976"/>
      <c r="CZ53" s="1976"/>
      <c r="DA53" s="1976"/>
      <c r="DB53" s="1976"/>
      <c r="DC53" s="1976"/>
      <c r="DD53" s="1976"/>
      <c r="DE53" s="1976"/>
      <c r="DF53" s="1976"/>
      <c r="DG53" s="1976"/>
      <c r="DH53" s="1976"/>
      <c r="DI53" s="1976"/>
      <c r="DJ53" s="1976"/>
      <c r="DK53" s="1976"/>
      <c r="DL53" s="1976"/>
      <c r="DM53" s="1976"/>
      <c r="DN53" s="1976"/>
      <c r="DO53" s="1976"/>
      <c r="DP53" s="1976"/>
      <c r="DQ53" s="1976"/>
      <c r="DR53" s="1976"/>
      <c r="DS53" s="1976"/>
      <c r="DT53" s="1976"/>
      <c r="DU53" s="1976"/>
      <c r="DV53" s="1976"/>
      <c r="DW53" s="1976"/>
      <c r="DX53" s="1976"/>
      <c r="DY53" s="1976"/>
      <c r="DZ53" s="1976"/>
      <c r="EA53" s="1976"/>
      <c r="EB53" s="1976"/>
      <c r="EC53" s="1976"/>
      <c r="ED53" s="1976"/>
      <c r="EE53" s="1976"/>
      <c r="EF53" s="1976"/>
      <c r="EG53" s="1976"/>
      <c r="EH53" s="1976"/>
      <c r="EI53" s="1976"/>
      <c r="EJ53" s="1976"/>
      <c r="EK53" s="1976"/>
      <c r="EL53" s="1976"/>
      <c r="EM53" s="1976"/>
      <c r="EN53" s="1976"/>
      <c r="EO53" s="1976"/>
      <c r="EP53" s="1976"/>
      <c r="EQ53" s="1976"/>
      <c r="ER53" s="1976"/>
      <c r="ES53" s="1976"/>
      <c r="ET53" s="1976"/>
      <c r="EU53" s="1976"/>
      <c r="EV53" s="1976"/>
      <c r="EW53" s="1976"/>
      <c r="EX53" s="1976"/>
      <c r="EY53" s="1976"/>
      <c r="EZ53" s="1976"/>
      <c r="FA53" s="1976"/>
      <c r="FB53" s="1976"/>
      <c r="FC53" s="1976"/>
      <c r="FD53" s="1976"/>
      <c r="FE53" s="1977"/>
      <c r="FQ53" s="564"/>
      <c r="HV53" s="565"/>
    </row>
    <row r="54" spans="2:230" ht="15" customHeight="1">
      <c r="B54" s="1953"/>
      <c r="C54" s="1954"/>
      <c r="D54" s="1954"/>
      <c r="E54" s="1954"/>
      <c r="F54" s="1955"/>
      <c r="G54" s="1975"/>
      <c r="H54" s="1976"/>
      <c r="I54" s="1976"/>
      <c r="J54" s="1976"/>
      <c r="K54" s="1976"/>
      <c r="L54" s="1976"/>
      <c r="M54" s="1976"/>
      <c r="N54" s="1976"/>
      <c r="O54" s="1976"/>
      <c r="P54" s="1976"/>
      <c r="Q54" s="1976"/>
      <c r="R54" s="1976"/>
      <c r="S54" s="1976"/>
      <c r="T54" s="1976"/>
      <c r="U54" s="1976"/>
      <c r="V54" s="1976"/>
      <c r="W54" s="1976"/>
      <c r="X54" s="1976"/>
      <c r="Y54" s="1976"/>
      <c r="Z54" s="1976"/>
      <c r="AA54" s="1976"/>
      <c r="AB54" s="1976"/>
      <c r="AC54" s="1976"/>
      <c r="AD54" s="1976"/>
      <c r="AE54" s="1976"/>
      <c r="AF54" s="1976"/>
      <c r="AG54" s="1976"/>
      <c r="AH54" s="1976"/>
      <c r="AI54" s="1976"/>
      <c r="AJ54" s="1976"/>
      <c r="AK54" s="1976"/>
      <c r="AL54" s="1976"/>
      <c r="AM54" s="1976"/>
      <c r="AN54" s="1976"/>
      <c r="AO54" s="1976"/>
      <c r="AP54" s="1976"/>
      <c r="AQ54" s="1976"/>
      <c r="AR54" s="1976"/>
      <c r="AS54" s="1976"/>
      <c r="AT54" s="1976"/>
      <c r="AU54" s="1976"/>
      <c r="AV54" s="1976"/>
      <c r="AW54" s="1976"/>
      <c r="AX54" s="1976"/>
      <c r="AY54" s="1976"/>
      <c r="AZ54" s="1976"/>
      <c r="BA54" s="1976"/>
      <c r="BB54" s="1976"/>
      <c r="BC54" s="1976"/>
      <c r="BD54" s="1976"/>
      <c r="BE54" s="1976"/>
      <c r="BF54" s="1976"/>
      <c r="BG54" s="1976"/>
      <c r="BH54" s="1976"/>
      <c r="BI54" s="1976"/>
      <c r="BJ54" s="1976"/>
      <c r="BK54" s="1976"/>
      <c r="BL54" s="1976"/>
      <c r="BM54" s="1976"/>
      <c r="BN54" s="1976"/>
      <c r="BO54" s="1976"/>
      <c r="BP54" s="1976"/>
      <c r="BQ54" s="1976"/>
      <c r="BR54" s="1976"/>
      <c r="BS54" s="1976"/>
      <c r="BT54" s="1976"/>
      <c r="BU54" s="1976"/>
      <c r="BV54" s="1976"/>
      <c r="BW54" s="1976"/>
      <c r="BX54" s="1976"/>
      <c r="BY54" s="1976"/>
      <c r="BZ54" s="1976"/>
      <c r="CA54" s="1976"/>
      <c r="CB54" s="1976"/>
      <c r="CC54" s="1976"/>
      <c r="CD54" s="1976"/>
      <c r="CE54" s="1976"/>
      <c r="CF54" s="1976"/>
      <c r="CG54" s="1976"/>
      <c r="CH54" s="1976"/>
      <c r="CI54" s="1976"/>
      <c r="CJ54" s="1976"/>
      <c r="CK54" s="1976"/>
      <c r="CL54" s="1976"/>
      <c r="CM54" s="1976"/>
      <c r="CN54" s="1976"/>
      <c r="CO54" s="1976"/>
      <c r="CP54" s="1976"/>
      <c r="CQ54" s="1976"/>
      <c r="CR54" s="1976"/>
      <c r="CS54" s="1976"/>
      <c r="CT54" s="1976"/>
      <c r="CU54" s="1976"/>
      <c r="CV54" s="1976"/>
      <c r="CW54" s="1976"/>
      <c r="CX54" s="1976"/>
      <c r="CY54" s="1976"/>
      <c r="CZ54" s="1976"/>
      <c r="DA54" s="1976"/>
      <c r="DB54" s="1976"/>
      <c r="DC54" s="1976"/>
      <c r="DD54" s="1976"/>
      <c r="DE54" s="1976"/>
      <c r="DF54" s="1976"/>
      <c r="DG54" s="1976"/>
      <c r="DH54" s="1976"/>
      <c r="DI54" s="1976"/>
      <c r="DJ54" s="1976"/>
      <c r="DK54" s="1976"/>
      <c r="DL54" s="1976"/>
      <c r="DM54" s="1976"/>
      <c r="DN54" s="1976"/>
      <c r="DO54" s="1976"/>
      <c r="DP54" s="1976"/>
      <c r="DQ54" s="1976"/>
      <c r="DR54" s="1976"/>
      <c r="DS54" s="1976"/>
      <c r="DT54" s="1976"/>
      <c r="DU54" s="1976"/>
      <c r="DV54" s="1976"/>
      <c r="DW54" s="1976"/>
      <c r="DX54" s="1976"/>
      <c r="DY54" s="1976"/>
      <c r="DZ54" s="1976"/>
      <c r="EA54" s="1976"/>
      <c r="EB54" s="1976"/>
      <c r="EC54" s="1976"/>
      <c r="ED54" s="1976"/>
      <c r="EE54" s="1976"/>
      <c r="EF54" s="1976"/>
      <c r="EG54" s="1976"/>
      <c r="EH54" s="1976"/>
      <c r="EI54" s="1976"/>
      <c r="EJ54" s="1976"/>
      <c r="EK54" s="1976"/>
      <c r="EL54" s="1976"/>
      <c r="EM54" s="1976"/>
      <c r="EN54" s="1976"/>
      <c r="EO54" s="1976"/>
      <c r="EP54" s="1976"/>
      <c r="EQ54" s="1976"/>
      <c r="ER54" s="1976"/>
      <c r="ES54" s="1976"/>
      <c r="ET54" s="1976"/>
      <c r="EU54" s="1976"/>
      <c r="EV54" s="1976"/>
      <c r="EW54" s="1976"/>
      <c r="EX54" s="1976"/>
      <c r="EY54" s="1976"/>
      <c r="EZ54" s="1976"/>
      <c r="FA54" s="1976"/>
      <c r="FB54" s="1976"/>
      <c r="FC54" s="1976"/>
      <c r="FD54" s="1976"/>
      <c r="FE54" s="1977"/>
      <c r="FQ54" s="564"/>
      <c r="HV54" s="565"/>
    </row>
    <row r="55" spans="2:230" ht="15" customHeight="1">
      <c r="B55" s="1953"/>
      <c r="C55" s="1954"/>
      <c r="D55" s="1954"/>
      <c r="E55" s="1954"/>
      <c r="F55" s="1955"/>
      <c r="G55" s="1978"/>
      <c r="H55" s="1979"/>
      <c r="I55" s="1979"/>
      <c r="J55" s="1979"/>
      <c r="K55" s="1979"/>
      <c r="L55" s="1979"/>
      <c r="M55" s="1979"/>
      <c r="N55" s="1979"/>
      <c r="O55" s="1979"/>
      <c r="P55" s="1979"/>
      <c r="Q55" s="1979"/>
      <c r="R55" s="1979"/>
      <c r="S55" s="1979"/>
      <c r="T55" s="1979"/>
      <c r="U55" s="1979"/>
      <c r="V55" s="1979"/>
      <c r="W55" s="1979"/>
      <c r="X55" s="1979"/>
      <c r="Y55" s="1979"/>
      <c r="Z55" s="1979"/>
      <c r="AA55" s="1979"/>
      <c r="AB55" s="1979"/>
      <c r="AC55" s="1979"/>
      <c r="AD55" s="1979"/>
      <c r="AE55" s="1979"/>
      <c r="AF55" s="1979"/>
      <c r="AG55" s="1979"/>
      <c r="AH55" s="1979"/>
      <c r="AI55" s="1979"/>
      <c r="AJ55" s="1979"/>
      <c r="AK55" s="1979"/>
      <c r="AL55" s="1979"/>
      <c r="AM55" s="1979"/>
      <c r="AN55" s="1979"/>
      <c r="AO55" s="1979"/>
      <c r="AP55" s="1979"/>
      <c r="AQ55" s="1979"/>
      <c r="AR55" s="1979"/>
      <c r="AS55" s="1979"/>
      <c r="AT55" s="1979"/>
      <c r="AU55" s="1979"/>
      <c r="AV55" s="1979"/>
      <c r="AW55" s="1979"/>
      <c r="AX55" s="1979"/>
      <c r="AY55" s="1979"/>
      <c r="AZ55" s="1979"/>
      <c r="BA55" s="1979"/>
      <c r="BB55" s="1979"/>
      <c r="BC55" s="1979"/>
      <c r="BD55" s="1979"/>
      <c r="BE55" s="1979"/>
      <c r="BF55" s="1979"/>
      <c r="BG55" s="1979"/>
      <c r="BH55" s="1979"/>
      <c r="BI55" s="1979"/>
      <c r="BJ55" s="1979"/>
      <c r="BK55" s="1979"/>
      <c r="BL55" s="1979"/>
      <c r="BM55" s="1979"/>
      <c r="BN55" s="1979"/>
      <c r="BO55" s="1979"/>
      <c r="BP55" s="1979"/>
      <c r="BQ55" s="1979"/>
      <c r="BR55" s="1979"/>
      <c r="BS55" s="1979"/>
      <c r="BT55" s="1979"/>
      <c r="BU55" s="1979"/>
      <c r="BV55" s="1979"/>
      <c r="BW55" s="1979"/>
      <c r="BX55" s="1979"/>
      <c r="BY55" s="1979"/>
      <c r="BZ55" s="1979"/>
      <c r="CA55" s="1979"/>
      <c r="CB55" s="1979"/>
      <c r="CC55" s="1979"/>
      <c r="CD55" s="1979"/>
      <c r="CE55" s="1979"/>
      <c r="CF55" s="1979"/>
      <c r="CG55" s="1979"/>
      <c r="CH55" s="1979"/>
      <c r="CI55" s="1979"/>
      <c r="CJ55" s="1979"/>
      <c r="CK55" s="1979"/>
      <c r="CL55" s="1979"/>
      <c r="CM55" s="1979"/>
      <c r="CN55" s="1979"/>
      <c r="CO55" s="1979"/>
      <c r="CP55" s="1979"/>
      <c r="CQ55" s="1979"/>
      <c r="CR55" s="1979"/>
      <c r="CS55" s="1979"/>
      <c r="CT55" s="1979"/>
      <c r="CU55" s="1979"/>
      <c r="CV55" s="1979"/>
      <c r="CW55" s="1979"/>
      <c r="CX55" s="1979"/>
      <c r="CY55" s="1979"/>
      <c r="CZ55" s="1979"/>
      <c r="DA55" s="1979"/>
      <c r="DB55" s="1979"/>
      <c r="DC55" s="1979"/>
      <c r="DD55" s="1979"/>
      <c r="DE55" s="1979"/>
      <c r="DF55" s="1979"/>
      <c r="DG55" s="1979"/>
      <c r="DH55" s="1979"/>
      <c r="DI55" s="1979"/>
      <c r="DJ55" s="1979"/>
      <c r="DK55" s="1979"/>
      <c r="DL55" s="1979"/>
      <c r="DM55" s="1979"/>
      <c r="DN55" s="1979"/>
      <c r="DO55" s="1979"/>
      <c r="DP55" s="1979"/>
      <c r="DQ55" s="1979"/>
      <c r="DR55" s="1979"/>
      <c r="DS55" s="1979"/>
      <c r="DT55" s="1979"/>
      <c r="DU55" s="1979"/>
      <c r="DV55" s="1979"/>
      <c r="DW55" s="1979"/>
      <c r="DX55" s="1979"/>
      <c r="DY55" s="1979"/>
      <c r="DZ55" s="1979"/>
      <c r="EA55" s="1979"/>
      <c r="EB55" s="1979"/>
      <c r="EC55" s="1979"/>
      <c r="ED55" s="1979"/>
      <c r="EE55" s="1979"/>
      <c r="EF55" s="1979"/>
      <c r="EG55" s="1979"/>
      <c r="EH55" s="1979"/>
      <c r="EI55" s="1979"/>
      <c r="EJ55" s="1979"/>
      <c r="EK55" s="1979"/>
      <c r="EL55" s="1979"/>
      <c r="EM55" s="1979"/>
      <c r="EN55" s="1979"/>
      <c r="EO55" s="1979"/>
      <c r="EP55" s="1979"/>
      <c r="EQ55" s="1979"/>
      <c r="ER55" s="1979"/>
      <c r="ES55" s="1979"/>
      <c r="ET55" s="1979"/>
      <c r="EU55" s="1979"/>
      <c r="EV55" s="1979"/>
      <c r="EW55" s="1979"/>
      <c r="EX55" s="1979"/>
      <c r="EY55" s="1979"/>
      <c r="EZ55" s="1979"/>
      <c r="FA55" s="1979"/>
      <c r="FB55" s="1979"/>
      <c r="FC55" s="1979"/>
      <c r="FD55" s="1979"/>
      <c r="FE55" s="1980"/>
      <c r="FQ55" s="564"/>
      <c r="HV55" s="565"/>
    </row>
    <row r="56" spans="2:230" ht="15.75" customHeight="1">
      <c r="B56" s="1953"/>
      <c r="C56" s="1954"/>
      <c r="D56" s="1954"/>
      <c r="E56" s="1954"/>
      <c r="F56" s="1955"/>
      <c r="G56" s="1969" t="s">
        <v>704</v>
      </c>
      <c r="H56" s="1970"/>
      <c r="I56" s="1970"/>
      <c r="J56" s="1970"/>
      <c r="K56" s="1970"/>
      <c r="L56" s="1970"/>
      <c r="M56" s="1970"/>
      <c r="N56" s="1970"/>
      <c r="O56" s="1970"/>
      <c r="P56" s="1970"/>
      <c r="Q56" s="1970"/>
      <c r="R56" s="1970"/>
      <c r="S56" s="1970"/>
      <c r="T56" s="1970"/>
      <c r="U56" s="1970"/>
      <c r="V56" s="1970"/>
      <c r="W56" s="1970"/>
      <c r="X56" s="1970"/>
      <c r="Y56" s="1970"/>
      <c r="Z56" s="1970"/>
      <c r="AA56" s="1970"/>
      <c r="AB56" s="1970"/>
      <c r="AC56" s="1970"/>
      <c r="AD56" s="1970"/>
      <c r="AE56" s="1970"/>
      <c r="AF56" s="1970"/>
      <c r="AG56" s="1970"/>
      <c r="AH56" s="1970"/>
      <c r="AI56" s="1970"/>
      <c r="AJ56" s="1970"/>
      <c r="AK56" s="1970"/>
      <c r="AL56" s="1970"/>
      <c r="AM56" s="1970"/>
      <c r="AN56" s="1970"/>
      <c r="AO56" s="1970"/>
      <c r="AP56" s="1970"/>
      <c r="AQ56" s="1970"/>
      <c r="AR56" s="1970"/>
      <c r="AS56" s="1970"/>
      <c r="AT56" s="1970"/>
      <c r="AU56" s="1970"/>
      <c r="AV56" s="1970"/>
      <c r="AW56" s="1970"/>
      <c r="AX56" s="1970"/>
      <c r="AY56" s="1970"/>
      <c r="AZ56" s="1970"/>
      <c r="BA56" s="1970"/>
      <c r="BB56" s="1970"/>
      <c r="BC56" s="1970"/>
      <c r="BD56" s="1970"/>
      <c r="BE56" s="1970"/>
      <c r="BF56" s="1970"/>
      <c r="BG56" s="1970"/>
      <c r="BH56" s="1970"/>
      <c r="BI56" s="1970"/>
      <c r="BJ56" s="1970"/>
      <c r="BK56" s="1970"/>
      <c r="BL56" s="1970"/>
      <c r="BM56" s="1970"/>
      <c r="BN56" s="1970"/>
      <c r="BO56" s="1970"/>
      <c r="BP56" s="1970"/>
      <c r="BQ56" s="1970"/>
      <c r="BR56" s="1970"/>
      <c r="BS56" s="1970"/>
      <c r="BT56" s="1970"/>
      <c r="BU56" s="1970"/>
      <c r="BV56" s="1970"/>
      <c r="BW56" s="1970"/>
      <c r="BX56" s="1970"/>
      <c r="BY56" s="1970"/>
      <c r="BZ56" s="1970"/>
      <c r="CA56" s="1970"/>
      <c r="CB56" s="1970"/>
      <c r="CC56" s="1970"/>
      <c r="CD56" s="1970"/>
      <c r="CE56" s="1970"/>
      <c r="CF56" s="1970"/>
      <c r="CG56" s="1970"/>
      <c r="CH56" s="1970"/>
      <c r="CI56" s="1970"/>
      <c r="CJ56" s="1970"/>
      <c r="CK56" s="1970"/>
      <c r="CL56" s="1970"/>
      <c r="CM56" s="1970"/>
      <c r="CN56" s="1970"/>
      <c r="CO56" s="1970"/>
      <c r="CP56" s="1970"/>
      <c r="CQ56" s="1970"/>
      <c r="CR56" s="1970"/>
      <c r="CS56" s="1970"/>
      <c r="CT56" s="1970"/>
      <c r="CU56" s="1970"/>
      <c r="CV56" s="1970"/>
      <c r="CW56" s="1970"/>
      <c r="CX56" s="1970"/>
      <c r="CY56" s="1970"/>
      <c r="CZ56" s="1970"/>
      <c r="DA56" s="1970"/>
      <c r="DB56" s="1970"/>
      <c r="DC56" s="1970"/>
      <c r="DD56" s="1970"/>
      <c r="DE56" s="1970"/>
      <c r="DF56" s="1970"/>
      <c r="DG56" s="1970"/>
      <c r="DH56" s="1970"/>
      <c r="DI56" s="1970"/>
      <c r="DJ56" s="1970"/>
      <c r="DK56" s="1970"/>
      <c r="DL56" s="1970"/>
      <c r="DM56" s="1970"/>
      <c r="DN56" s="1970"/>
      <c r="DO56" s="1970"/>
      <c r="DP56" s="1970"/>
      <c r="DQ56" s="1970"/>
      <c r="DR56" s="1970"/>
      <c r="DS56" s="1970"/>
      <c r="DT56" s="1970"/>
      <c r="DU56" s="1970"/>
      <c r="DV56" s="1970"/>
      <c r="DW56" s="1970"/>
      <c r="DX56" s="1970"/>
      <c r="DY56" s="1970"/>
      <c r="DZ56" s="1970"/>
      <c r="EA56" s="1970"/>
      <c r="EB56" s="1970"/>
      <c r="EC56" s="1970"/>
      <c r="ED56" s="1970"/>
      <c r="EE56" s="1970"/>
      <c r="EF56" s="1970"/>
      <c r="EG56" s="1970"/>
      <c r="EH56" s="1970"/>
      <c r="EI56" s="1970"/>
      <c r="EJ56" s="1970"/>
      <c r="EK56" s="1970"/>
      <c r="EL56" s="1970"/>
      <c r="EM56" s="1970"/>
      <c r="EN56" s="1970"/>
      <c r="EO56" s="1970"/>
      <c r="EP56" s="1970"/>
      <c r="EQ56" s="1970"/>
      <c r="ER56" s="1970"/>
      <c r="ES56" s="1970"/>
      <c r="ET56" s="1970"/>
      <c r="EU56" s="1970"/>
      <c r="EV56" s="1970"/>
      <c r="EW56" s="1970"/>
      <c r="EX56" s="1970"/>
      <c r="EY56" s="1970"/>
      <c r="EZ56" s="1970"/>
      <c r="FA56" s="1970"/>
      <c r="FB56" s="1970"/>
      <c r="FC56" s="1970"/>
      <c r="FD56" s="1970"/>
      <c r="FE56" s="1971"/>
      <c r="FQ56" s="564"/>
      <c r="HV56" s="565"/>
    </row>
    <row r="57" spans="2:230">
      <c r="B57" s="1953"/>
      <c r="C57" s="1954"/>
      <c r="D57" s="1954"/>
      <c r="E57" s="1954"/>
      <c r="F57" s="1955"/>
      <c r="G57" s="1972" t="s">
        <v>1015</v>
      </c>
      <c r="H57" s="1973"/>
      <c r="I57" s="1973"/>
      <c r="J57" s="1973"/>
      <c r="K57" s="1973"/>
      <c r="L57" s="1973"/>
      <c r="M57" s="1973"/>
      <c r="N57" s="1973"/>
      <c r="O57" s="1973"/>
      <c r="P57" s="1973"/>
      <c r="Q57" s="1973"/>
      <c r="R57" s="1973"/>
      <c r="S57" s="1973"/>
      <c r="T57" s="1973"/>
      <c r="U57" s="1973"/>
      <c r="V57" s="1973"/>
      <c r="W57" s="1973"/>
      <c r="X57" s="1973"/>
      <c r="Y57" s="1973"/>
      <c r="Z57" s="1973"/>
      <c r="AA57" s="1973"/>
      <c r="AB57" s="1973"/>
      <c r="AC57" s="1973"/>
      <c r="AD57" s="1973"/>
      <c r="AE57" s="1973"/>
      <c r="AF57" s="1973"/>
      <c r="AG57" s="1973"/>
      <c r="AH57" s="1973"/>
      <c r="AI57" s="1973"/>
      <c r="AJ57" s="1973"/>
      <c r="AK57" s="1973"/>
      <c r="AL57" s="1973"/>
      <c r="AM57" s="1973"/>
      <c r="AN57" s="1973"/>
      <c r="AO57" s="1973"/>
      <c r="AP57" s="1973"/>
      <c r="AQ57" s="1973"/>
      <c r="AR57" s="1973"/>
      <c r="AS57" s="1973"/>
      <c r="AT57" s="1973"/>
      <c r="AU57" s="1973"/>
      <c r="AV57" s="1973"/>
      <c r="AW57" s="1973"/>
      <c r="AX57" s="1973"/>
      <c r="AY57" s="1973"/>
      <c r="AZ57" s="1973"/>
      <c r="BA57" s="1973"/>
      <c r="BB57" s="1973"/>
      <c r="BC57" s="1973"/>
      <c r="BD57" s="1973"/>
      <c r="BE57" s="1973"/>
      <c r="BF57" s="1973"/>
      <c r="BG57" s="1973"/>
      <c r="BH57" s="1973"/>
      <c r="BI57" s="1973"/>
      <c r="BJ57" s="1973"/>
      <c r="BK57" s="1973"/>
      <c r="BL57" s="1973"/>
      <c r="BM57" s="1973"/>
      <c r="BN57" s="1973"/>
      <c r="BO57" s="1973"/>
      <c r="BP57" s="1973"/>
      <c r="BQ57" s="1973"/>
      <c r="BR57" s="1973"/>
      <c r="BS57" s="1973"/>
      <c r="BT57" s="1973"/>
      <c r="BU57" s="1973"/>
      <c r="BV57" s="1973"/>
      <c r="BW57" s="1973"/>
      <c r="BX57" s="1973"/>
      <c r="BY57" s="1973"/>
      <c r="BZ57" s="1973"/>
      <c r="CA57" s="1973"/>
      <c r="CB57" s="1973"/>
      <c r="CC57" s="1973"/>
      <c r="CD57" s="1973"/>
      <c r="CE57" s="1973"/>
      <c r="CF57" s="1973"/>
      <c r="CG57" s="1973"/>
      <c r="CH57" s="1973"/>
      <c r="CI57" s="1973"/>
      <c r="CJ57" s="1973"/>
      <c r="CK57" s="1973"/>
      <c r="CL57" s="1973"/>
      <c r="CM57" s="1973"/>
      <c r="CN57" s="1973"/>
      <c r="CO57" s="1973"/>
      <c r="CP57" s="1973"/>
      <c r="CQ57" s="1973"/>
      <c r="CR57" s="1973"/>
      <c r="CS57" s="1973"/>
      <c r="CT57" s="1973"/>
      <c r="CU57" s="1973"/>
      <c r="CV57" s="1973"/>
      <c r="CW57" s="1973"/>
      <c r="CX57" s="1973"/>
      <c r="CY57" s="1973"/>
      <c r="CZ57" s="1973"/>
      <c r="DA57" s="1973"/>
      <c r="DB57" s="1973"/>
      <c r="DC57" s="1973"/>
      <c r="DD57" s="1973"/>
      <c r="DE57" s="1973"/>
      <c r="DF57" s="1973"/>
      <c r="DG57" s="1973"/>
      <c r="DH57" s="1973"/>
      <c r="DI57" s="1973"/>
      <c r="DJ57" s="1973"/>
      <c r="DK57" s="1973"/>
      <c r="DL57" s="1973"/>
      <c r="DM57" s="1973"/>
      <c r="DN57" s="1973"/>
      <c r="DO57" s="1973"/>
      <c r="DP57" s="1973"/>
      <c r="DQ57" s="1973"/>
      <c r="DR57" s="1973"/>
      <c r="DS57" s="1973"/>
      <c r="DT57" s="1973"/>
      <c r="DU57" s="1973"/>
      <c r="DV57" s="1973"/>
      <c r="DW57" s="1973"/>
      <c r="DX57" s="1973"/>
      <c r="DY57" s="1973"/>
      <c r="DZ57" s="1973"/>
      <c r="EA57" s="1973"/>
      <c r="EB57" s="1973"/>
      <c r="EC57" s="1973"/>
      <c r="ED57" s="1973"/>
      <c r="EE57" s="1973"/>
      <c r="EF57" s="1973"/>
      <c r="EG57" s="1973"/>
      <c r="EH57" s="1973"/>
      <c r="EI57" s="1973"/>
      <c r="EJ57" s="1973"/>
      <c r="EK57" s="1973"/>
      <c r="EL57" s="1973"/>
      <c r="EM57" s="1973"/>
      <c r="EN57" s="1973"/>
      <c r="EO57" s="1973"/>
      <c r="EP57" s="1973"/>
      <c r="EQ57" s="1973"/>
      <c r="ER57" s="1973"/>
      <c r="ES57" s="1973"/>
      <c r="ET57" s="1973"/>
      <c r="EU57" s="1973"/>
      <c r="EV57" s="1973"/>
      <c r="EW57" s="1973"/>
      <c r="EX57" s="1973"/>
      <c r="EY57" s="1973"/>
      <c r="EZ57" s="1973"/>
      <c r="FA57" s="1973"/>
      <c r="FB57" s="1973"/>
      <c r="FC57" s="1973"/>
      <c r="FD57" s="1973"/>
      <c r="FE57" s="1974"/>
      <c r="FQ57" s="564"/>
      <c r="HV57" s="565"/>
    </row>
    <row r="58" spans="2:230">
      <c r="B58" s="1953"/>
      <c r="C58" s="1954"/>
      <c r="D58" s="1954"/>
      <c r="E58" s="1954"/>
      <c r="F58" s="1955"/>
      <c r="G58" s="1975"/>
      <c r="H58" s="1976"/>
      <c r="I58" s="1976"/>
      <c r="J58" s="1976"/>
      <c r="K58" s="1976"/>
      <c r="L58" s="1976"/>
      <c r="M58" s="1976"/>
      <c r="N58" s="1976"/>
      <c r="O58" s="1976"/>
      <c r="P58" s="1976"/>
      <c r="Q58" s="1976"/>
      <c r="R58" s="1976"/>
      <c r="S58" s="1976"/>
      <c r="T58" s="1976"/>
      <c r="U58" s="1976"/>
      <c r="V58" s="1976"/>
      <c r="W58" s="1976"/>
      <c r="X58" s="1976"/>
      <c r="Y58" s="1976"/>
      <c r="Z58" s="1976"/>
      <c r="AA58" s="1976"/>
      <c r="AB58" s="1976"/>
      <c r="AC58" s="1976"/>
      <c r="AD58" s="1976"/>
      <c r="AE58" s="1976"/>
      <c r="AF58" s="1976"/>
      <c r="AG58" s="1976"/>
      <c r="AH58" s="1976"/>
      <c r="AI58" s="1976"/>
      <c r="AJ58" s="1976"/>
      <c r="AK58" s="1976"/>
      <c r="AL58" s="1976"/>
      <c r="AM58" s="1976"/>
      <c r="AN58" s="1976"/>
      <c r="AO58" s="1976"/>
      <c r="AP58" s="1976"/>
      <c r="AQ58" s="1976"/>
      <c r="AR58" s="1976"/>
      <c r="AS58" s="1976"/>
      <c r="AT58" s="1976"/>
      <c r="AU58" s="1976"/>
      <c r="AV58" s="1976"/>
      <c r="AW58" s="1976"/>
      <c r="AX58" s="1976"/>
      <c r="AY58" s="1976"/>
      <c r="AZ58" s="1976"/>
      <c r="BA58" s="1976"/>
      <c r="BB58" s="1976"/>
      <c r="BC58" s="1976"/>
      <c r="BD58" s="1976"/>
      <c r="BE58" s="1976"/>
      <c r="BF58" s="1976"/>
      <c r="BG58" s="1976"/>
      <c r="BH58" s="1976"/>
      <c r="BI58" s="1976"/>
      <c r="BJ58" s="1976"/>
      <c r="BK58" s="1976"/>
      <c r="BL58" s="1976"/>
      <c r="BM58" s="1976"/>
      <c r="BN58" s="1976"/>
      <c r="BO58" s="1976"/>
      <c r="BP58" s="1976"/>
      <c r="BQ58" s="1976"/>
      <c r="BR58" s="1976"/>
      <c r="BS58" s="1976"/>
      <c r="BT58" s="1976"/>
      <c r="BU58" s="1976"/>
      <c r="BV58" s="1976"/>
      <c r="BW58" s="1976"/>
      <c r="BX58" s="1976"/>
      <c r="BY58" s="1976"/>
      <c r="BZ58" s="1976"/>
      <c r="CA58" s="1976"/>
      <c r="CB58" s="1976"/>
      <c r="CC58" s="1976"/>
      <c r="CD58" s="1976"/>
      <c r="CE58" s="1976"/>
      <c r="CF58" s="1976"/>
      <c r="CG58" s="1976"/>
      <c r="CH58" s="1976"/>
      <c r="CI58" s="1976"/>
      <c r="CJ58" s="1976"/>
      <c r="CK58" s="1976"/>
      <c r="CL58" s="1976"/>
      <c r="CM58" s="1976"/>
      <c r="CN58" s="1976"/>
      <c r="CO58" s="1976"/>
      <c r="CP58" s="1976"/>
      <c r="CQ58" s="1976"/>
      <c r="CR58" s="1976"/>
      <c r="CS58" s="1976"/>
      <c r="CT58" s="1976"/>
      <c r="CU58" s="1976"/>
      <c r="CV58" s="1976"/>
      <c r="CW58" s="1976"/>
      <c r="CX58" s="1976"/>
      <c r="CY58" s="1976"/>
      <c r="CZ58" s="1976"/>
      <c r="DA58" s="1976"/>
      <c r="DB58" s="1976"/>
      <c r="DC58" s="1976"/>
      <c r="DD58" s="1976"/>
      <c r="DE58" s="1976"/>
      <c r="DF58" s="1976"/>
      <c r="DG58" s="1976"/>
      <c r="DH58" s="1976"/>
      <c r="DI58" s="1976"/>
      <c r="DJ58" s="1976"/>
      <c r="DK58" s="1976"/>
      <c r="DL58" s="1976"/>
      <c r="DM58" s="1976"/>
      <c r="DN58" s="1976"/>
      <c r="DO58" s="1976"/>
      <c r="DP58" s="1976"/>
      <c r="DQ58" s="1976"/>
      <c r="DR58" s="1976"/>
      <c r="DS58" s="1976"/>
      <c r="DT58" s="1976"/>
      <c r="DU58" s="1976"/>
      <c r="DV58" s="1976"/>
      <c r="DW58" s="1976"/>
      <c r="DX58" s="1976"/>
      <c r="DY58" s="1976"/>
      <c r="DZ58" s="1976"/>
      <c r="EA58" s="1976"/>
      <c r="EB58" s="1976"/>
      <c r="EC58" s="1976"/>
      <c r="ED58" s="1976"/>
      <c r="EE58" s="1976"/>
      <c r="EF58" s="1976"/>
      <c r="EG58" s="1976"/>
      <c r="EH58" s="1976"/>
      <c r="EI58" s="1976"/>
      <c r="EJ58" s="1976"/>
      <c r="EK58" s="1976"/>
      <c r="EL58" s="1976"/>
      <c r="EM58" s="1976"/>
      <c r="EN58" s="1976"/>
      <c r="EO58" s="1976"/>
      <c r="EP58" s="1976"/>
      <c r="EQ58" s="1976"/>
      <c r="ER58" s="1976"/>
      <c r="ES58" s="1976"/>
      <c r="ET58" s="1976"/>
      <c r="EU58" s="1976"/>
      <c r="EV58" s="1976"/>
      <c r="EW58" s="1976"/>
      <c r="EX58" s="1976"/>
      <c r="EY58" s="1976"/>
      <c r="EZ58" s="1976"/>
      <c r="FA58" s="1976"/>
      <c r="FB58" s="1976"/>
      <c r="FC58" s="1976"/>
      <c r="FD58" s="1976"/>
      <c r="FE58" s="1977"/>
      <c r="FQ58" s="564"/>
      <c r="HV58" s="565"/>
    </row>
    <row r="59" spans="2:230">
      <c r="B59" s="1953"/>
      <c r="C59" s="1954"/>
      <c r="D59" s="1954"/>
      <c r="E59" s="1954"/>
      <c r="F59" s="1955"/>
      <c r="G59" s="1975"/>
      <c r="H59" s="1976"/>
      <c r="I59" s="1976"/>
      <c r="J59" s="1976"/>
      <c r="K59" s="1976"/>
      <c r="L59" s="1976"/>
      <c r="M59" s="1976"/>
      <c r="N59" s="1976"/>
      <c r="O59" s="1976"/>
      <c r="P59" s="1976"/>
      <c r="Q59" s="1976"/>
      <c r="R59" s="1976"/>
      <c r="S59" s="1976"/>
      <c r="T59" s="1976"/>
      <c r="U59" s="1976"/>
      <c r="V59" s="1976"/>
      <c r="W59" s="1976"/>
      <c r="X59" s="1976"/>
      <c r="Y59" s="1976"/>
      <c r="Z59" s="1976"/>
      <c r="AA59" s="1976"/>
      <c r="AB59" s="1976"/>
      <c r="AC59" s="1976"/>
      <c r="AD59" s="1976"/>
      <c r="AE59" s="1976"/>
      <c r="AF59" s="1976"/>
      <c r="AG59" s="1976"/>
      <c r="AH59" s="1976"/>
      <c r="AI59" s="1976"/>
      <c r="AJ59" s="1976"/>
      <c r="AK59" s="1976"/>
      <c r="AL59" s="1976"/>
      <c r="AM59" s="1976"/>
      <c r="AN59" s="1976"/>
      <c r="AO59" s="1976"/>
      <c r="AP59" s="1976"/>
      <c r="AQ59" s="1976"/>
      <c r="AR59" s="1976"/>
      <c r="AS59" s="1976"/>
      <c r="AT59" s="1976"/>
      <c r="AU59" s="1976"/>
      <c r="AV59" s="1976"/>
      <c r="AW59" s="1976"/>
      <c r="AX59" s="1976"/>
      <c r="AY59" s="1976"/>
      <c r="AZ59" s="1976"/>
      <c r="BA59" s="1976"/>
      <c r="BB59" s="1976"/>
      <c r="BC59" s="1976"/>
      <c r="BD59" s="1976"/>
      <c r="BE59" s="1976"/>
      <c r="BF59" s="1976"/>
      <c r="BG59" s="1976"/>
      <c r="BH59" s="1976"/>
      <c r="BI59" s="1976"/>
      <c r="BJ59" s="1976"/>
      <c r="BK59" s="1976"/>
      <c r="BL59" s="1976"/>
      <c r="BM59" s="1976"/>
      <c r="BN59" s="1976"/>
      <c r="BO59" s="1976"/>
      <c r="BP59" s="1976"/>
      <c r="BQ59" s="1976"/>
      <c r="BR59" s="1976"/>
      <c r="BS59" s="1976"/>
      <c r="BT59" s="1976"/>
      <c r="BU59" s="1976"/>
      <c r="BV59" s="1976"/>
      <c r="BW59" s="1976"/>
      <c r="BX59" s="1976"/>
      <c r="BY59" s="1976"/>
      <c r="BZ59" s="1976"/>
      <c r="CA59" s="1976"/>
      <c r="CB59" s="1976"/>
      <c r="CC59" s="1976"/>
      <c r="CD59" s="1976"/>
      <c r="CE59" s="1976"/>
      <c r="CF59" s="1976"/>
      <c r="CG59" s="1976"/>
      <c r="CH59" s="1976"/>
      <c r="CI59" s="1976"/>
      <c r="CJ59" s="1976"/>
      <c r="CK59" s="1976"/>
      <c r="CL59" s="1976"/>
      <c r="CM59" s="1976"/>
      <c r="CN59" s="1976"/>
      <c r="CO59" s="1976"/>
      <c r="CP59" s="1976"/>
      <c r="CQ59" s="1976"/>
      <c r="CR59" s="1976"/>
      <c r="CS59" s="1976"/>
      <c r="CT59" s="1976"/>
      <c r="CU59" s="1976"/>
      <c r="CV59" s="1976"/>
      <c r="CW59" s="1976"/>
      <c r="CX59" s="1976"/>
      <c r="CY59" s="1976"/>
      <c r="CZ59" s="1976"/>
      <c r="DA59" s="1976"/>
      <c r="DB59" s="1976"/>
      <c r="DC59" s="1976"/>
      <c r="DD59" s="1976"/>
      <c r="DE59" s="1976"/>
      <c r="DF59" s="1976"/>
      <c r="DG59" s="1976"/>
      <c r="DH59" s="1976"/>
      <c r="DI59" s="1976"/>
      <c r="DJ59" s="1976"/>
      <c r="DK59" s="1976"/>
      <c r="DL59" s="1976"/>
      <c r="DM59" s="1976"/>
      <c r="DN59" s="1976"/>
      <c r="DO59" s="1976"/>
      <c r="DP59" s="1976"/>
      <c r="DQ59" s="1976"/>
      <c r="DR59" s="1976"/>
      <c r="DS59" s="1976"/>
      <c r="DT59" s="1976"/>
      <c r="DU59" s="1976"/>
      <c r="DV59" s="1976"/>
      <c r="DW59" s="1976"/>
      <c r="DX59" s="1976"/>
      <c r="DY59" s="1976"/>
      <c r="DZ59" s="1976"/>
      <c r="EA59" s="1976"/>
      <c r="EB59" s="1976"/>
      <c r="EC59" s="1976"/>
      <c r="ED59" s="1976"/>
      <c r="EE59" s="1976"/>
      <c r="EF59" s="1976"/>
      <c r="EG59" s="1976"/>
      <c r="EH59" s="1976"/>
      <c r="EI59" s="1976"/>
      <c r="EJ59" s="1976"/>
      <c r="EK59" s="1976"/>
      <c r="EL59" s="1976"/>
      <c r="EM59" s="1976"/>
      <c r="EN59" s="1976"/>
      <c r="EO59" s="1976"/>
      <c r="EP59" s="1976"/>
      <c r="EQ59" s="1976"/>
      <c r="ER59" s="1976"/>
      <c r="ES59" s="1976"/>
      <c r="ET59" s="1976"/>
      <c r="EU59" s="1976"/>
      <c r="EV59" s="1976"/>
      <c r="EW59" s="1976"/>
      <c r="EX59" s="1976"/>
      <c r="EY59" s="1976"/>
      <c r="EZ59" s="1976"/>
      <c r="FA59" s="1976"/>
      <c r="FB59" s="1976"/>
      <c r="FC59" s="1976"/>
      <c r="FD59" s="1976"/>
      <c r="FE59" s="1977"/>
      <c r="FQ59" s="564"/>
      <c r="HV59" s="565"/>
    </row>
    <row r="60" spans="2:230">
      <c r="B60" s="1953"/>
      <c r="C60" s="1954"/>
      <c r="D60" s="1954"/>
      <c r="E60" s="1954"/>
      <c r="F60" s="1955"/>
      <c r="G60" s="1975"/>
      <c r="H60" s="1976"/>
      <c r="I60" s="1976"/>
      <c r="J60" s="1976"/>
      <c r="K60" s="1976"/>
      <c r="L60" s="1976"/>
      <c r="M60" s="1976"/>
      <c r="N60" s="1976"/>
      <c r="O60" s="1976"/>
      <c r="P60" s="1976"/>
      <c r="Q60" s="1976"/>
      <c r="R60" s="1976"/>
      <c r="S60" s="1976"/>
      <c r="T60" s="1976"/>
      <c r="U60" s="1976"/>
      <c r="V60" s="1976"/>
      <c r="W60" s="1976"/>
      <c r="X60" s="1976"/>
      <c r="Y60" s="1976"/>
      <c r="Z60" s="1976"/>
      <c r="AA60" s="1976"/>
      <c r="AB60" s="1976"/>
      <c r="AC60" s="1976"/>
      <c r="AD60" s="1976"/>
      <c r="AE60" s="1976"/>
      <c r="AF60" s="1976"/>
      <c r="AG60" s="1976"/>
      <c r="AH60" s="1976"/>
      <c r="AI60" s="1976"/>
      <c r="AJ60" s="1976"/>
      <c r="AK60" s="1976"/>
      <c r="AL60" s="1976"/>
      <c r="AM60" s="1976"/>
      <c r="AN60" s="1976"/>
      <c r="AO60" s="1976"/>
      <c r="AP60" s="1976"/>
      <c r="AQ60" s="1976"/>
      <c r="AR60" s="1976"/>
      <c r="AS60" s="1976"/>
      <c r="AT60" s="1976"/>
      <c r="AU60" s="1976"/>
      <c r="AV60" s="1976"/>
      <c r="AW60" s="1976"/>
      <c r="AX60" s="1976"/>
      <c r="AY60" s="1976"/>
      <c r="AZ60" s="1976"/>
      <c r="BA60" s="1976"/>
      <c r="BB60" s="1976"/>
      <c r="BC60" s="1976"/>
      <c r="BD60" s="1976"/>
      <c r="BE60" s="1976"/>
      <c r="BF60" s="1976"/>
      <c r="BG60" s="1976"/>
      <c r="BH60" s="1976"/>
      <c r="BI60" s="1976"/>
      <c r="BJ60" s="1976"/>
      <c r="BK60" s="1976"/>
      <c r="BL60" s="1976"/>
      <c r="BM60" s="1976"/>
      <c r="BN60" s="1976"/>
      <c r="BO60" s="1976"/>
      <c r="BP60" s="1976"/>
      <c r="BQ60" s="1976"/>
      <c r="BR60" s="1976"/>
      <c r="BS60" s="1976"/>
      <c r="BT60" s="1976"/>
      <c r="BU60" s="1976"/>
      <c r="BV60" s="1976"/>
      <c r="BW60" s="1976"/>
      <c r="BX60" s="1976"/>
      <c r="BY60" s="1976"/>
      <c r="BZ60" s="1976"/>
      <c r="CA60" s="1976"/>
      <c r="CB60" s="1976"/>
      <c r="CC60" s="1976"/>
      <c r="CD60" s="1976"/>
      <c r="CE60" s="1976"/>
      <c r="CF60" s="1976"/>
      <c r="CG60" s="1976"/>
      <c r="CH60" s="1976"/>
      <c r="CI60" s="1976"/>
      <c r="CJ60" s="1976"/>
      <c r="CK60" s="1976"/>
      <c r="CL60" s="1976"/>
      <c r="CM60" s="1976"/>
      <c r="CN60" s="1976"/>
      <c r="CO60" s="1976"/>
      <c r="CP60" s="1976"/>
      <c r="CQ60" s="1976"/>
      <c r="CR60" s="1976"/>
      <c r="CS60" s="1976"/>
      <c r="CT60" s="1976"/>
      <c r="CU60" s="1976"/>
      <c r="CV60" s="1976"/>
      <c r="CW60" s="1976"/>
      <c r="CX60" s="1976"/>
      <c r="CY60" s="1976"/>
      <c r="CZ60" s="1976"/>
      <c r="DA60" s="1976"/>
      <c r="DB60" s="1976"/>
      <c r="DC60" s="1976"/>
      <c r="DD60" s="1976"/>
      <c r="DE60" s="1976"/>
      <c r="DF60" s="1976"/>
      <c r="DG60" s="1976"/>
      <c r="DH60" s="1976"/>
      <c r="DI60" s="1976"/>
      <c r="DJ60" s="1976"/>
      <c r="DK60" s="1976"/>
      <c r="DL60" s="1976"/>
      <c r="DM60" s="1976"/>
      <c r="DN60" s="1976"/>
      <c r="DO60" s="1976"/>
      <c r="DP60" s="1976"/>
      <c r="DQ60" s="1976"/>
      <c r="DR60" s="1976"/>
      <c r="DS60" s="1976"/>
      <c r="DT60" s="1976"/>
      <c r="DU60" s="1976"/>
      <c r="DV60" s="1976"/>
      <c r="DW60" s="1976"/>
      <c r="DX60" s="1976"/>
      <c r="DY60" s="1976"/>
      <c r="DZ60" s="1976"/>
      <c r="EA60" s="1976"/>
      <c r="EB60" s="1976"/>
      <c r="EC60" s="1976"/>
      <c r="ED60" s="1976"/>
      <c r="EE60" s="1976"/>
      <c r="EF60" s="1976"/>
      <c r="EG60" s="1976"/>
      <c r="EH60" s="1976"/>
      <c r="EI60" s="1976"/>
      <c r="EJ60" s="1976"/>
      <c r="EK60" s="1976"/>
      <c r="EL60" s="1976"/>
      <c r="EM60" s="1976"/>
      <c r="EN60" s="1976"/>
      <c r="EO60" s="1976"/>
      <c r="EP60" s="1976"/>
      <c r="EQ60" s="1976"/>
      <c r="ER60" s="1976"/>
      <c r="ES60" s="1976"/>
      <c r="ET60" s="1976"/>
      <c r="EU60" s="1976"/>
      <c r="EV60" s="1976"/>
      <c r="EW60" s="1976"/>
      <c r="EX60" s="1976"/>
      <c r="EY60" s="1976"/>
      <c r="EZ60" s="1976"/>
      <c r="FA60" s="1976"/>
      <c r="FB60" s="1976"/>
      <c r="FC60" s="1976"/>
      <c r="FD60" s="1976"/>
      <c r="FE60" s="1977"/>
      <c r="FQ60" s="564"/>
      <c r="HV60" s="565"/>
    </row>
    <row r="61" spans="2:230">
      <c r="B61" s="1953"/>
      <c r="C61" s="1954"/>
      <c r="D61" s="1954"/>
      <c r="E61" s="1954"/>
      <c r="F61" s="1955"/>
      <c r="G61" s="1975"/>
      <c r="H61" s="1976"/>
      <c r="I61" s="1976"/>
      <c r="J61" s="1976"/>
      <c r="K61" s="1976"/>
      <c r="L61" s="1976"/>
      <c r="M61" s="1976"/>
      <c r="N61" s="1976"/>
      <c r="O61" s="1976"/>
      <c r="P61" s="1976"/>
      <c r="Q61" s="1976"/>
      <c r="R61" s="1976"/>
      <c r="S61" s="1976"/>
      <c r="T61" s="1976"/>
      <c r="U61" s="1976"/>
      <c r="V61" s="1976"/>
      <c r="W61" s="1976"/>
      <c r="X61" s="1976"/>
      <c r="Y61" s="1976"/>
      <c r="Z61" s="1976"/>
      <c r="AA61" s="1976"/>
      <c r="AB61" s="1976"/>
      <c r="AC61" s="1976"/>
      <c r="AD61" s="1976"/>
      <c r="AE61" s="1976"/>
      <c r="AF61" s="1976"/>
      <c r="AG61" s="1976"/>
      <c r="AH61" s="1976"/>
      <c r="AI61" s="1976"/>
      <c r="AJ61" s="1976"/>
      <c r="AK61" s="1976"/>
      <c r="AL61" s="1976"/>
      <c r="AM61" s="1976"/>
      <c r="AN61" s="1976"/>
      <c r="AO61" s="1976"/>
      <c r="AP61" s="1976"/>
      <c r="AQ61" s="1976"/>
      <c r="AR61" s="1976"/>
      <c r="AS61" s="1976"/>
      <c r="AT61" s="1976"/>
      <c r="AU61" s="1976"/>
      <c r="AV61" s="1976"/>
      <c r="AW61" s="1976"/>
      <c r="AX61" s="1976"/>
      <c r="AY61" s="1976"/>
      <c r="AZ61" s="1976"/>
      <c r="BA61" s="1976"/>
      <c r="BB61" s="1976"/>
      <c r="BC61" s="1976"/>
      <c r="BD61" s="1976"/>
      <c r="BE61" s="1976"/>
      <c r="BF61" s="1976"/>
      <c r="BG61" s="1976"/>
      <c r="BH61" s="1976"/>
      <c r="BI61" s="1976"/>
      <c r="BJ61" s="1976"/>
      <c r="BK61" s="1976"/>
      <c r="BL61" s="1976"/>
      <c r="BM61" s="1976"/>
      <c r="BN61" s="1976"/>
      <c r="BO61" s="1976"/>
      <c r="BP61" s="1976"/>
      <c r="BQ61" s="1976"/>
      <c r="BR61" s="1976"/>
      <c r="BS61" s="1976"/>
      <c r="BT61" s="1976"/>
      <c r="BU61" s="1976"/>
      <c r="BV61" s="1976"/>
      <c r="BW61" s="1976"/>
      <c r="BX61" s="1976"/>
      <c r="BY61" s="1976"/>
      <c r="BZ61" s="1976"/>
      <c r="CA61" s="1976"/>
      <c r="CB61" s="1976"/>
      <c r="CC61" s="1976"/>
      <c r="CD61" s="1976"/>
      <c r="CE61" s="1976"/>
      <c r="CF61" s="1976"/>
      <c r="CG61" s="1976"/>
      <c r="CH61" s="1976"/>
      <c r="CI61" s="1976"/>
      <c r="CJ61" s="1976"/>
      <c r="CK61" s="1976"/>
      <c r="CL61" s="1976"/>
      <c r="CM61" s="1976"/>
      <c r="CN61" s="1976"/>
      <c r="CO61" s="1976"/>
      <c r="CP61" s="1976"/>
      <c r="CQ61" s="1976"/>
      <c r="CR61" s="1976"/>
      <c r="CS61" s="1976"/>
      <c r="CT61" s="1976"/>
      <c r="CU61" s="1976"/>
      <c r="CV61" s="1976"/>
      <c r="CW61" s="1976"/>
      <c r="CX61" s="1976"/>
      <c r="CY61" s="1976"/>
      <c r="CZ61" s="1976"/>
      <c r="DA61" s="1976"/>
      <c r="DB61" s="1976"/>
      <c r="DC61" s="1976"/>
      <c r="DD61" s="1976"/>
      <c r="DE61" s="1976"/>
      <c r="DF61" s="1976"/>
      <c r="DG61" s="1976"/>
      <c r="DH61" s="1976"/>
      <c r="DI61" s="1976"/>
      <c r="DJ61" s="1976"/>
      <c r="DK61" s="1976"/>
      <c r="DL61" s="1976"/>
      <c r="DM61" s="1976"/>
      <c r="DN61" s="1976"/>
      <c r="DO61" s="1976"/>
      <c r="DP61" s="1976"/>
      <c r="DQ61" s="1976"/>
      <c r="DR61" s="1976"/>
      <c r="DS61" s="1976"/>
      <c r="DT61" s="1976"/>
      <c r="DU61" s="1976"/>
      <c r="DV61" s="1976"/>
      <c r="DW61" s="1976"/>
      <c r="DX61" s="1976"/>
      <c r="DY61" s="1976"/>
      <c r="DZ61" s="1976"/>
      <c r="EA61" s="1976"/>
      <c r="EB61" s="1976"/>
      <c r="EC61" s="1976"/>
      <c r="ED61" s="1976"/>
      <c r="EE61" s="1976"/>
      <c r="EF61" s="1976"/>
      <c r="EG61" s="1976"/>
      <c r="EH61" s="1976"/>
      <c r="EI61" s="1976"/>
      <c r="EJ61" s="1976"/>
      <c r="EK61" s="1976"/>
      <c r="EL61" s="1976"/>
      <c r="EM61" s="1976"/>
      <c r="EN61" s="1976"/>
      <c r="EO61" s="1976"/>
      <c r="EP61" s="1976"/>
      <c r="EQ61" s="1976"/>
      <c r="ER61" s="1976"/>
      <c r="ES61" s="1976"/>
      <c r="ET61" s="1976"/>
      <c r="EU61" s="1976"/>
      <c r="EV61" s="1976"/>
      <c r="EW61" s="1976"/>
      <c r="EX61" s="1976"/>
      <c r="EY61" s="1976"/>
      <c r="EZ61" s="1976"/>
      <c r="FA61" s="1976"/>
      <c r="FB61" s="1976"/>
      <c r="FC61" s="1976"/>
      <c r="FD61" s="1976"/>
      <c r="FE61" s="1977"/>
      <c r="FQ61" s="573"/>
      <c r="FR61" s="566"/>
      <c r="FS61" s="566"/>
      <c r="FT61" s="566"/>
      <c r="FU61" s="566"/>
      <c r="FV61" s="566"/>
      <c r="FW61" s="566"/>
      <c r="FX61" s="566"/>
      <c r="FY61" s="566"/>
      <c r="FZ61" s="566"/>
      <c r="GA61" s="566"/>
      <c r="GB61" s="566"/>
      <c r="GC61" s="566"/>
      <c r="GD61" s="566"/>
      <c r="GE61" s="566"/>
      <c r="GF61" s="566"/>
      <c r="GG61" s="566"/>
      <c r="GH61" s="566"/>
      <c r="GI61" s="566"/>
      <c r="GJ61" s="566"/>
      <c r="GK61" s="566"/>
      <c r="GL61" s="566"/>
      <c r="GM61" s="566"/>
      <c r="GN61" s="566"/>
      <c r="GO61" s="566"/>
      <c r="GP61" s="566"/>
      <c r="GQ61" s="566"/>
      <c r="GR61" s="566"/>
      <c r="GS61" s="566"/>
      <c r="GT61" s="566"/>
      <c r="GU61" s="566"/>
      <c r="GV61" s="566"/>
      <c r="GW61" s="566"/>
      <c r="GX61" s="566"/>
      <c r="GY61" s="566"/>
      <c r="GZ61" s="566"/>
      <c r="HA61" s="566"/>
      <c r="HB61" s="566"/>
      <c r="HC61" s="566"/>
      <c r="HD61" s="566"/>
      <c r="HE61" s="566"/>
      <c r="HF61" s="566"/>
      <c r="HG61" s="566"/>
      <c r="HH61" s="566"/>
      <c r="HI61" s="566"/>
      <c r="HJ61" s="566"/>
      <c r="HK61" s="566"/>
      <c r="HL61" s="566"/>
      <c r="HM61" s="566"/>
      <c r="HN61" s="566"/>
      <c r="HO61" s="566"/>
      <c r="HP61" s="566"/>
      <c r="HQ61" s="566"/>
      <c r="HR61" s="566"/>
      <c r="HS61" s="566"/>
      <c r="HT61" s="566"/>
      <c r="HU61" s="566"/>
      <c r="HV61" s="574"/>
    </row>
    <row r="62" spans="2:230">
      <c r="B62" s="1953"/>
      <c r="C62" s="1954"/>
      <c r="D62" s="1954"/>
      <c r="E62" s="1954"/>
      <c r="F62" s="1955"/>
      <c r="G62" s="1975"/>
      <c r="H62" s="1976"/>
      <c r="I62" s="1976"/>
      <c r="J62" s="1976"/>
      <c r="K62" s="1976"/>
      <c r="L62" s="1976"/>
      <c r="M62" s="1976"/>
      <c r="N62" s="1976"/>
      <c r="O62" s="1976"/>
      <c r="P62" s="1976"/>
      <c r="Q62" s="1976"/>
      <c r="R62" s="1976"/>
      <c r="S62" s="1976"/>
      <c r="T62" s="1976"/>
      <c r="U62" s="1976"/>
      <c r="V62" s="1976"/>
      <c r="W62" s="1976"/>
      <c r="X62" s="1976"/>
      <c r="Y62" s="1976"/>
      <c r="Z62" s="1976"/>
      <c r="AA62" s="1976"/>
      <c r="AB62" s="1976"/>
      <c r="AC62" s="1976"/>
      <c r="AD62" s="1976"/>
      <c r="AE62" s="1976"/>
      <c r="AF62" s="1976"/>
      <c r="AG62" s="1976"/>
      <c r="AH62" s="1976"/>
      <c r="AI62" s="1976"/>
      <c r="AJ62" s="1976"/>
      <c r="AK62" s="1976"/>
      <c r="AL62" s="1976"/>
      <c r="AM62" s="1976"/>
      <c r="AN62" s="1976"/>
      <c r="AO62" s="1976"/>
      <c r="AP62" s="1976"/>
      <c r="AQ62" s="1976"/>
      <c r="AR62" s="1976"/>
      <c r="AS62" s="1976"/>
      <c r="AT62" s="1976"/>
      <c r="AU62" s="1976"/>
      <c r="AV62" s="1976"/>
      <c r="AW62" s="1976"/>
      <c r="AX62" s="1976"/>
      <c r="AY62" s="1976"/>
      <c r="AZ62" s="1976"/>
      <c r="BA62" s="1976"/>
      <c r="BB62" s="1976"/>
      <c r="BC62" s="1976"/>
      <c r="BD62" s="1976"/>
      <c r="BE62" s="1976"/>
      <c r="BF62" s="1976"/>
      <c r="BG62" s="1976"/>
      <c r="BH62" s="1976"/>
      <c r="BI62" s="1976"/>
      <c r="BJ62" s="1976"/>
      <c r="BK62" s="1976"/>
      <c r="BL62" s="1976"/>
      <c r="BM62" s="1976"/>
      <c r="BN62" s="1976"/>
      <c r="BO62" s="1976"/>
      <c r="BP62" s="1976"/>
      <c r="BQ62" s="1976"/>
      <c r="BR62" s="1976"/>
      <c r="BS62" s="1976"/>
      <c r="BT62" s="1976"/>
      <c r="BU62" s="1976"/>
      <c r="BV62" s="1976"/>
      <c r="BW62" s="1976"/>
      <c r="BX62" s="1976"/>
      <c r="BY62" s="1976"/>
      <c r="BZ62" s="1976"/>
      <c r="CA62" s="1976"/>
      <c r="CB62" s="1976"/>
      <c r="CC62" s="1976"/>
      <c r="CD62" s="1976"/>
      <c r="CE62" s="1976"/>
      <c r="CF62" s="1976"/>
      <c r="CG62" s="1976"/>
      <c r="CH62" s="1976"/>
      <c r="CI62" s="1976"/>
      <c r="CJ62" s="1976"/>
      <c r="CK62" s="1976"/>
      <c r="CL62" s="1976"/>
      <c r="CM62" s="1976"/>
      <c r="CN62" s="1976"/>
      <c r="CO62" s="1976"/>
      <c r="CP62" s="1976"/>
      <c r="CQ62" s="1976"/>
      <c r="CR62" s="1976"/>
      <c r="CS62" s="1976"/>
      <c r="CT62" s="1976"/>
      <c r="CU62" s="1976"/>
      <c r="CV62" s="1976"/>
      <c r="CW62" s="1976"/>
      <c r="CX62" s="1976"/>
      <c r="CY62" s="1976"/>
      <c r="CZ62" s="1976"/>
      <c r="DA62" s="1976"/>
      <c r="DB62" s="1976"/>
      <c r="DC62" s="1976"/>
      <c r="DD62" s="1976"/>
      <c r="DE62" s="1976"/>
      <c r="DF62" s="1976"/>
      <c r="DG62" s="1976"/>
      <c r="DH62" s="1976"/>
      <c r="DI62" s="1976"/>
      <c r="DJ62" s="1976"/>
      <c r="DK62" s="1976"/>
      <c r="DL62" s="1976"/>
      <c r="DM62" s="1976"/>
      <c r="DN62" s="1976"/>
      <c r="DO62" s="1976"/>
      <c r="DP62" s="1976"/>
      <c r="DQ62" s="1976"/>
      <c r="DR62" s="1976"/>
      <c r="DS62" s="1976"/>
      <c r="DT62" s="1976"/>
      <c r="DU62" s="1976"/>
      <c r="DV62" s="1976"/>
      <c r="DW62" s="1976"/>
      <c r="DX62" s="1976"/>
      <c r="DY62" s="1976"/>
      <c r="DZ62" s="1976"/>
      <c r="EA62" s="1976"/>
      <c r="EB62" s="1976"/>
      <c r="EC62" s="1976"/>
      <c r="ED62" s="1976"/>
      <c r="EE62" s="1976"/>
      <c r="EF62" s="1976"/>
      <c r="EG62" s="1976"/>
      <c r="EH62" s="1976"/>
      <c r="EI62" s="1976"/>
      <c r="EJ62" s="1976"/>
      <c r="EK62" s="1976"/>
      <c r="EL62" s="1976"/>
      <c r="EM62" s="1976"/>
      <c r="EN62" s="1976"/>
      <c r="EO62" s="1976"/>
      <c r="EP62" s="1976"/>
      <c r="EQ62" s="1976"/>
      <c r="ER62" s="1976"/>
      <c r="ES62" s="1976"/>
      <c r="ET62" s="1976"/>
      <c r="EU62" s="1976"/>
      <c r="EV62" s="1976"/>
      <c r="EW62" s="1976"/>
      <c r="EX62" s="1976"/>
      <c r="EY62" s="1976"/>
      <c r="EZ62" s="1976"/>
      <c r="FA62" s="1976"/>
      <c r="FB62" s="1976"/>
      <c r="FC62" s="1976"/>
      <c r="FD62" s="1976"/>
      <c r="FE62" s="1977"/>
    </row>
    <row r="63" spans="2:230">
      <c r="B63" s="1953"/>
      <c r="C63" s="1954"/>
      <c r="D63" s="1954"/>
      <c r="E63" s="1954"/>
      <c r="F63" s="1955"/>
      <c r="G63" s="1975"/>
      <c r="H63" s="1976"/>
      <c r="I63" s="1976"/>
      <c r="J63" s="1976"/>
      <c r="K63" s="1976"/>
      <c r="L63" s="1976"/>
      <c r="M63" s="1976"/>
      <c r="N63" s="1976"/>
      <c r="O63" s="1976"/>
      <c r="P63" s="1976"/>
      <c r="Q63" s="1976"/>
      <c r="R63" s="1976"/>
      <c r="S63" s="1976"/>
      <c r="T63" s="1976"/>
      <c r="U63" s="1976"/>
      <c r="V63" s="1976"/>
      <c r="W63" s="1976"/>
      <c r="X63" s="1976"/>
      <c r="Y63" s="1976"/>
      <c r="Z63" s="1976"/>
      <c r="AA63" s="1976"/>
      <c r="AB63" s="1976"/>
      <c r="AC63" s="1976"/>
      <c r="AD63" s="1976"/>
      <c r="AE63" s="1976"/>
      <c r="AF63" s="1976"/>
      <c r="AG63" s="1976"/>
      <c r="AH63" s="1976"/>
      <c r="AI63" s="1976"/>
      <c r="AJ63" s="1976"/>
      <c r="AK63" s="1976"/>
      <c r="AL63" s="1976"/>
      <c r="AM63" s="1976"/>
      <c r="AN63" s="1976"/>
      <c r="AO63" s="1976"/>
      <c r="AP63" s="1976"/>
      <c r="AQ63" s="1976"/>
      <c r="AR63" s="1976"/>
      <c r="AS63" s="1976"/>
      <c r="AT63" s="1976"/>
      <c r="AU63" s="1976"/>
      <c r="AV63" s="1976"/>
      <c r="AW63" s="1976"/>
      <c r="AX63" s="1976"/>
      <c r="AY63" s="1976"/>
      <c r="AZ63" s="1976"/>
      <c r="BA63" s="1976"/>
      <c r="BB63" s="1976"/>
      <c r="BC63" s="1976"/>
      <c r="BD63" s="1976"/>
      <c r="BE63" s="1976"/>
      <c r="BF63" s="1976"/>
      <c r="BG63" s="1976"/>
      <c r="BH63" s="1976"/>
      <c r="BI63" s="1976"/>
      <c r="BJ63" s="1976"/>
      <c r="BK63" s="1976"/>
      <c r="BL63" s="1976"/>
      <c r="BM63" s="1976"/>
      <c r="BN63" s="1976"/>
      <c r="BO63" s="1976"/>
      <c r="BP63" s="1976"/>
      <c r="BQ63" s="1976"/>
      <c r="BR63" s="1976"/>
      <c r="BS63" s="1976"/>
      <c r="BT63" s="1976"/>
      <c r="BU63" s="1976"/>
      <c r="BV63" s="1976"/>
      <c r="BW63" s="1976"/>
      <c r="BX63" s="1976"/>
      <c r="BY63" s="1976"/>
      <c r="BZ63" s="1976"/>
      <c r="CA63" s="1976"/>
      <c r="CB63" s="1976"/>
      <c r="CC63" s="1976"/>
      <c r="CD63" s="1976"/>
      <c r="CE63" s="1976"/>
      <c r="CF63" s="1976"/>
      <c r="CG63" s="1976"/>
      <c r="CH63" s="1976"/>
      <c r="CI63" s="1976"/>
      <c r="CJ63" s="1976"/>
      <c r="CK63" s="1976"/>
      <c r="CL63" s="1976"/>
      <c r="CM63" s="1976"/>
      <c r="CN63" s="1976"/>
      <c r="CO63" s="1976"/>
      <c r="CP63" s="1976"/>
      <c r="CQ63" s="1976"/>
      <c r="CR63" s="1976"/>
      <c r="CS63" s="1976"/>
      <c r="CT63" s="1976"/>
      <c r="CU63" s="1976"/>
      <c r="CV63" s="1976"/>
      <c r="CW63" s="1976"/>
      <c r="CX63" s="1976"/>
      <c r="CY63" s="1976"/>
      <c r="CZ63" s="1976"/>
      <c r="DA63" s="1976"/>
      <c r="DB63" s="1976"/>
      <c r="DC63" s="1976"/>
      <c r="DD63" s="1976"/>
      <c r="DE63" s="1976"/>
      <c r="DF63" s="1976"/>
      <c r="DG63" s="1976"/>
      <c r="DH63" s="1976"/>
      <c r="DI63" s="1976"/>
      <c r="DJ63" s="1976"/>
      <c r="DK63" s="1976"/>
      <c r="DL63" s="1976"/>
      <c r="DM63" s="1976"/>
      <c r="DN63" s="1976"/>
      <c r="DO63" s="1976"/>
      <c r="DP63" s="1976"/>
      <c r="DQ63" s="1976"/>
      <c r="DR63" s="1976"/>
      <c r="DS63" s="1976"/>
      <c r="DT63" s="1976"/>
      <c r="DU63" s="1976"/>
      <c r="DV63" s="1976"/>
      <c r="DW63" s="1976"/>
      <c r="DX63" s="1976"/>
      <c r="DY63" s="1976"/>
      <c r="DZ63" s="1976"/>
      <c r="EA63" s="1976"/>
      <c r="EB63" s="1976"/>
      <c r="EC63" s="1976"/>
      <c r="ED63" s="1976"/>
      <c r="EE63" s="1976"/>
      <c r="EF63" s="1976"/>
      <c r="EG63" s="1976"/>
      <c r="EH63" s="1976"/>
      <c r="EI63" s="1976"/>
      <c r="EJ63" s="1976"/>
      <c r="EK63" s="1976"/>
      <c r="EL63" s="1976"/>
      <c r="EM63" s="1976"/>
      <c r="EN63" s="1976"/>
      <c r="EO63" s="1976"/>
      <c r="EP63" s="1976"/>
      <c r="EQ63" s="1976"/>
      <c r="ER63" s="1976"/>
      <c r="ES63" s="1976"/>
      <c r="ET63" s="1976"/>
      <c r="EU63" s="1976"/>
      <c r="EV63" s="1976"/>
      <c r="EW63" s="1976"/>
      <c r="EX63" s="1976"/>
      <c r="EY63" s="1976"/>
      <c r="EZ63" s="1976"/>
      <c r="FA63" s="1976"/>
      <c r="FB63" s="1976"/>
      <c r="FC63" s="1976"/>
      <c r="FD63" s="1976"/>
      <c r="FE63" s="1977"/>
    </row>
    <row r="64" spans="2:230" ht="51" customHeight="1">
      <c r="B64" s="1956"/>
      <c r="C64" s="1957"/>
      <c r="D64" s="1957"/>
      <c r="E64" s="1957"/>
      <c r="F64" s="1958"/>
      <c r="G64" s="1978"/>
      <c r="H64" s="1979"/>
      <c r="I64" s="1979"/>
      <c r="J64" s="1979"/>
      <c r="K64" s="1979"/>
      <c r="L64" s="1979"/>
      <c r="M64" s="1979"/>
      <c r="N64" s="1979"/>
      <c r="O64" s="1979"/>
      <c r="P64" s="1979"/>
      <c r="Q64" s="1979"/>
      <c r="R64" s="1979"/>
      <c r="S64" s="1979"/>
      <c r="T64" s="1979"/>
      <c r="U64" s="1979"/>
      <c r="V64" s="1979"/>
      <c r="W64" s="1979"/>
      <c r="X64" s="1979"/>
      <c r="Y64" s="1979"/>
      <c r="Z64" s="1979"/>
      <c r="AA64" s="1979"/>
      <c r="AB64" s="1979"/>
      <c r="AC64" s="1979"/>
      <c r="AD64" s="1979"/>
      <c r="AE64" s="1979"/>
      <c r="AF64" s="1979"/>
      <c r="AG64" s="1979"/>
      <c r="AH64" s="1979"/>
      <c r="AI64" s="1979"/>
      <c r="AJ64" s="1979"/>
      <c r="AK64" s="1979"/>
      <c r="AL64" s="1979"/>
      <c r="AM64" s="1979"/>
      <c r="AN64" s="1979"/>
      <c r="AO64" s="1979"/>
      <c r="AP64" s="1979"/>
      <c r="AQ64" s="1979"/>
      <c r="AR64" s="1979"/>
      <c r="AS64" s="1979"/>
      <c r="AT64" s="1979"/>
      <c r="AU64" s="1979"/>
      <c r="AV64" s="1979"/>
      <c r="AW64" s="1979"/>
      <c r="AX64" s="1979"/>
      <c r="AY64" s="1979"/>
      <c r="AZ64" s="1979"/>
      <c r="BA64" s="1979"/>
      <c r="BB64" s="1979"/>
      <c r="BC64" s="1979"/>
      <c r="BD64" s="1979"/>
      <c r="BE64" s="1979"/>
      <c r="BF64" s="1979"/>
      <c r="BG64" s="1979"/>
      <c r="BH64" s="1979"/>
      <c r="BI64" s="1979"/>
      <c r="BJ64" s="1979"/>
      <c r="BK64" s="1979"/>
      <c r="BL64" s="1979"/>
      <c r="BM64" s="1979"/>
      <c r="BN64" s="1979"/>
      <c r="BO64" s="1979"/>
      <c r="BP64" s="1979"/>
      <c r="BQ64" s="1979"/>
      <c r="BR64" s="1979"/>
      <c r="BS64" s="1979"/>
      <c r="BT64" s="1979"/>
      <c r="BU64" s="1979"/>
      <c r="BV64" s="1979"/>
      <c r="BW64" s="1979"/>
      <c r="BX64" s="1979"/>
      <c r="BY64" s="1979"/>
      <c r="BZ64" s="1979"/>
      <c r="CA64" s="1979"/>
      <c r="CB64" s="1979"/>
      <c r="CC64" s="1979"/>
      <c r="CD64" s="1979"/>
      <c r="CE64" s="1979"/>
      <c r="CF64" s="1979"/>
      <c r="CG64" s="1979"/>
      <c r="CH64" s="1979"/>
      <c r="CI64" s="1979"/>
      <c r="CJ64" s="1979"/>
      <c r="CK64" s="1979"/>
      <c r="CL64" s="1979"/>
      <c r="CM64" s="1979"/>
      <c r="CN64" s="1979"/>
      <c r="CO64" s="1979"/>
      <c r="CP64" s="1979"/>
      <c r="CQ64" s="1979"/>
      <c r="CR64" s="1979"/>
      <c r="CS64" s="1979"/>
      <c r="CT64" s="1979"/>
      <c r="CU64" s="1979"/>
      <c r="CV64" s="1979"/>
      <c r="CW64" s="1979"/>
      <c r="CX64" s="1979"/>
      <c r="CY64" s="1979"/>
      <c r="CZ64" s="1979"/>
      <c r="DA64" s="1979"/>
      <c r="DB64" s="1979"/>
      <c r="DC64" s="1979"/>
      <c r="DD64" s="1979"/>
      <c r="DE64" s="1979"/>
      <c r="DF64" s="1979"/>
      <c r="DG64" s="1979"/>
      <c r="DH64" s="1979"/>
      <c r="DI64" s="1979"/>
      <c r="DJ64" s="1979"/>
      <c r="DK64" s="1979"/>
      <c r="DL64" s="1979"/>
      <c r="DM64" s="1979"/>
      <c r="DN64" s="1979"/>
      <c r="DO64" s="1979"/>
      <c r="DP64" s="1979"/>
      <c r="DQ64" s="1979"/>
      <c r="DR64" s="1979"/>
      <c r="DS64" s="1979"/>
      <c r="DT64" s="1979"/>
      <c r="DU64" s="1979"/>
      <c r="DV64" s="1979"/>
      <c r="DW64" s="1979"/>
      <c r="DX64" s="1979"/>
      <c r="DY64" s="1979"/>
      <c r="DZ64" s="1979"/>
      <c r="EA64" s="1979"/>
      <c r="EB64" s="1979"/>
      <c r="EC64" s="1979"/>
      <c r="ED64" s="1979"/>
      <c r="EE64" s="1979"/>
      <c r="EF64" s="1979"/>
      <c r="EG64" s="1979"/>
      <c r="EH64" s="1979"/>
      <c r="EI64" s="1979"/>
      <c r="EJ64" s="1979"/>
      <c r="EK64" s="1979"/>
      <c r="EL64" s="1979"/>
      <c r="EM64" s="1979"/>
      <c r="EN64" s="1979"/>
      <c r="EO64" s="1979"/>
      <c r="EP64" s="1979"/>
      <c r="EQ64" s="1979"/>
      <c r="ER64" s="1979"/>
      <c r="ES64" s="1979"/>
      <c r="ET64" s="1979"/>
      <c r="EU64" s="1979"/>
      <c r="EV64" s="1979"/>
      <c r="EW64" s="1979"/>
      <c r="EX64" s="1979"/>
      <c r="EY64" s="1979"/>
      <c r="EZ64" s="1979"/>
      <c r="FA64" s="1979"/>
      <c r="FB64" s="1979"/>
      <c r="FC64" s="1979"/>
      <c r="FD64" s="1979"/>
      <c r="FE64" s="1980"/>
    </row>
    <row r="65" spans="2:161" ht="35.25" customHeight="1">
      <c r="B65" s="575"/>
      <c r="C65" s="575"/>
      <c r="D65" s="575"/>
      <c r="E65" s="575"/>
      <c r="F65" s="575"/>
      <c r="G65" s="576"/>
      <c r="H65" s="576"/>
      <c r="I65" s="576"/>
      <c r="J65" s="576"/>
      <c r="K65" s="576"/>
      <c r="L65" s="577"/>
      <c r="M65" s="577"/>
      <c r="N65" s="577"/>
      <c r="O65" s="577"/>
      <c r="P65" s="577"/>
      <c r="Q65" s="577"/>
      <c r="R65" s="577"/>
      <c r="S65" s="577"/>
      <c r="T65" s="577"/>
      <c r="U65" s="577"/>
      <c r="V65" s="577"/>
      <c r="W65" s="577"/>
      <c r="X65" s="577"/>
      <c r="Y65" s="577"/>
      <c r="Z65" s="577"/>
      <c r="AA65" s="577"/>
      <c r="AB65" s="577"/>
      <c r="AC65" s="577"/>
      <c r="AD65" s="577"/>
      <c r="AE65" s="577"/>
      <c r="AF65" s="577"/>
      <c r="AG65" s="577"/>
      <c r="AH65" s="577"/>
      <c r="AI65" s="577"/>
      <c r="AJ65" s="577"/>
      <c r="AK65" s="577"/>
      <c r="AL65" s="577"/>
      <c r="AM65" s="577"/>
      <c r="AN65" s="577"/>
      <c r="AO65" s="577"/>
      <c r="AP65" s="577"/>
      <c r="AQ65" s="577"/>
      <c r="AR65" s="577"/>
      <c r="AS65" s="577"/>
      <c r="AT65" s="577"/>
      <c r="AU65" s="577"/>
      <c r="AV65" s="577"/>
      <c r="AW65" s="577"/>
      <c r="AX65" s="577"/>
      <c r="AY65" s="577"/>
      <c r="AZ65" s="577"/>
      <c r="BA65" s="577"/>
      <c r="BB65" s="577"/>
      <c r="BC65" s="577"/>
      <c r="BD65" s="577"/>
      <c r="BE65" s="577"/>
      <c r="BF65" s="577"/>
      <c r="BG65" s="577"/>
      <c r="BH65" s="577"/>
      <c r="BI65" s="577"/>
      <c r="BJ65" s="577"/>
      <c r="BK65" s="577"/>
      <c r="BL65" s="577"/>
      <c r="BM65" s="577"/>
      <c r="BN65" s="577"/>
      <c r="BO65" s="577"/>
      <c r="BP65" s="577"/>
      <c r="BQ65" s="577"/>
      <c r="BR65" s="577"/>
      <c r="BS65" s="577"/>
      <c r="BT65" s="577"/>
      <c r="BU65" s="577"/>
      <c r="BV65" s="577"/>
      <c r="BW65" s="577"/>
      <c r="BX65" s="577"/>
      <c r="BY65" s="577"/>
      <c r="BZ65" s="577"/>
      <c r="CA65" s="577"/>
      <c r="CB65" s="577"/>
      <c r="CC65" s="577"/>
      <c r="CD65" s="577"/>
      <c r="CE65" s="577"/>
      <c r="CF65" s="577"/>
      <c r="CG65" s="577"/>
      <c r="CH65" s="577"/>
      <c r="CI65" s="577"/>
      <c r="CJ65" s="577"/>
      <c r="CK65" s="577"/>
      <c r="CL65" s="577"/>
      <c r="CM65" s="577"/>
      <c r="CN65" s="577"/>
      <c r="CO65" s="577"/>
      <c r="CP65" s="577"/>
      <c r="CQ65" s="577"/>
      <c r="CR65" s="577"/>
      <c r="CS65" s="577"/>
      <c r="CT65" s="577"/>
      <c r="CU65" s="577"/>
      <c r="CV65" s="577"/>
      <c r="CW65" s="577"/>
      <c r="CX65" s="577"/>
      <c r="CY65" s="577"/>
      <c r="CZ65" s="577"/>
      <c r="DA65" s="577"/>
      <c r="DB65" s="577"/>
      <c r="DC65" s="577"/>
      <c r="DD65" s="577"/>
      <c r="DE65" s="577"/>
      <c r="DF65" s="577"/>
      <c r="DG65" s="577"/>
      <c r="DH65" s="577"/>
      <c r="DI65" s="577"/>
      <c r="DJ65" s="577"/>
      <c r="DK65" s="577"/>
      <c r="DL65" s="577"/>
      <c r="DM65" s="577"/>
      <c r="DN65" s="577"/>
      <c r="DO65" s="577"/>
      <c r="DP65" s="577"/>
      <c r="DQ65" s="577"/>
      <c r="DR65" s="577"/>
      <c r="DS65" s="577"/>
      <c r="DT65" s="577"/>
      <c r="DU65" s="577"/>
      <c r="DV65" s="577"/>
      <c r="DW65" s="577"/>
      <c r="DX65" s="577"/>
      <c r="DY65" s="577"/>
      <c r="DZ65" s="577"/>
      <c r="EA65" s="577"/>
      <c r="EB65" s="577"/>
      <c r="EC65" s="577"/>
      <c r="ED65" s="577"/>
      <c r="EE65" s="577"/>
      <c r="EF65" s="577"/>
      <c r="EG65" s="577"/>
      <c r="EH65" s="577"/>
      <c r="EI65" s="577"/>
      <c r="EJ65" s="577"/>
      <c r="EK65" s="577"/>
      <c r="EL65" s="577"/>
      <c r="EM65" s="577"/>
      <c r="EN65" s="577"/>
      <c r="EO65" s="577"/>
      <c r="EP65" s="577"/>
      <c r="EQ65" s="577"/>
      <c r="ER65" s="577"/>
      <c r="ES65" s="577"/>
      <c r="ET65" s="577"/>
      <c r="EU65" s="577"/>
      <c r="EV65" s="577"/>
      <c r="EW65" s="577"/>
      <c r="EX65" s="577"/>
      <c r="EY65" s="577"/>
      <c r="EZ65" s="577"/>
      <c r="FA65" s="577"/>
      <c r="FB65" s="577"/>
      <c r="FC65" s="577"/>
      <c r="FD65" s="577"/>
      <c r="FE65" s="577"/>
    </row>
    <row r="66" spans="2:161">
      <c r="L66" s="448"/>
      <c r="M66" s="448"/>
      <c r="N66" s="448"/>
      <c r="O66" s="448"/>
      <c r="P66" s="448"/>
      <c r="Q66" s="448"/>
      <c r="R66" s="448"/>
      <c r="S66" s="448"/>
      <c r="T66" s="448"/>
      <c r="U66" s="448"/>
      <c r="V66" s="448"/>
      <c r="W66" s="448"/>
      <c r="X66" s="448"/>
      <c r="Y66" s="448"/>
      <c r="Z66" s="448"/>
      <c r="AA66" s="448"/>
      <c r="AB66" s="448"/>
      <c r="AC66" s="448"/>
      <c r="AD66" s="448"/>
      <c r="AE66" s="448"/>
      <c r="AF66" s="448"/>
      <c r="AG66" s="448"/>
      <c r="AH66" s="448"/>
      <c r="AI66" s="448"/>
      <c r="AJ66" s="448"/>
      <c r="AK66" s="448"/>
      <c r="AL66" s="448"/>
      <c r="AM66" s="448"/>
      <c r="AN66" s="448"/>
      <c r="AO66" s="448"/>
      <c r="AP66" s="448"/>
      <c r="AQ66" s="448"/>
      <c r="AR66" s="448"/>
      <c r="AS66" s="448"/>
      <c r="AT66" s="448"/>
      <c r="AU66" s="448"/>
      <c r="AV66" s="448"/>
      <c r="AW66" s="448"/>
      <c r="AX66" s="448"/>
      <c r="AY66" s="448"/>
      <c r="AZ66" s="448"/>
      <c r="BA66" s="448"/>
      <c r="BB66" s="448"/>
      <c r="BC66" s="448"/>
      <c r="BD66" s="448"/>
      <c r="BE66" s="448"/>
      <c r="BF66" s="448"/>
      <c r="BG66" s="448"/>
      <c r="BH66" s="448"/>
      <c r="BI66" s="448"/>
      <c r="BJ66" s="448"/>
      <c r="BK66" s="448"/>
      <c r="BL66" s="448"/>
      <c r="BM66" s="448"/>
      <c r="BN66" s="448"/>
      <c r="BO66" s="448"/>
      <c r="BP66" s="448"/>
      <c r="BQ66" s="448"/>
      <c r="BR66" s="448"/>
      <c r="BS66" s="448"/>
      <c r="BT66" s="448"/>
      <c r="BU66" s="448"/>
      <c r="BV66" s="448"/>
      <c r="BW66" s="448"/>
      <c r="BX66" s="448"/>
      <c r="BY66" s="448"/>
      <c r="BZ66" s="448"/>
      <c r="CA66" s="448"/>
      <c r="CB66" s="448"/>
      <c r="CC66" s="448"/>
      <c r="CD66" s="448"/>
      <c r="CE66" s="448"/>
      <c r="CF66" s="448"/>
      <c r="CG66" s="448"/>
      <c r="CH66" s="448"/>
      <c r="CI66" s="448"/>
      <c r="CJ66" s="448"/>
      <c r="CK66" s="448"/>
      <c r="CL66" s="448"/>
      <c r="CM66" s="448"/>
      <c r="CN66" s="448"/>
      <c r="CO66" s="448"/>
      <c r="CP66" s="448"/>
      <c r="CQ66" s="448"/>
      <c r="CR66" s="448"/>
      <c r="CS66" s="448"/>
      <c r="CT66" s="448"/>
      <c r="CU66" s="448"/>
      <c r="CV66" s="448"/>
      <c r="CW66" s="448"/>
      <c r="CX66" s="448"/>
      <c r="CY66" s="448"/>
      <c r="CZ66" s="448"/>
      <c r="DA66" s="448"/>
      <c r="DB66" s="448"/>
      <c r="DC66" s="448"/>
      <c r="DD66" s="448"/>
      <c r="DE66" s="448"/>
      <c r="DF66" s="448"/>
      <c r="DG66" s="448"/>
      <c r="DH66" s="448"/>
      <c r="DI66" s="448"/>
      <c r="DJ66" s="448"/>
      <c r="DK66" s="448"/>
      <c r="DL66" s="448"/>
      <c r="DM66" s="448"/>
      <c r="DN66" s="448"/>
      <c r="DO66" s="448"/>
      <c r="DP66" s="448"/>
      <c r="DQ66" s="448"/>
      <c r="DR66" s="448"/>
      <c r="DS66" s="448"/>
      <c r="DT66" s="448"/>
      <c r="DU66" s="448"/>
      <c r="DV66" s="448"/>
      <c r="DW66" s="448"/>
      <c r="DX66" s="448"/>
      <c r="DY66" s="448"/>
      <c r="DZ66" s="448"/>
      <c r="EA66" s="448"/>
      <c r="EB66" s="448"/>
      <c r="EC66" s="448"/>
      <c r="ED66" s="448"/>
      <c r="EE66" s="448"/>
      <c r="EF66" s="448"/>
      <c r="EG66" s="448"/>
      <c r="EH66" s="448"/>
      <c r="EI66" s="448"/>
      <c r="EJ66" s="448"/>
      <c r="EK66" s="448"/>
      <c r="EL66" s="448"/>
      <c r="EM66" s="448"/>
      <c r="EN66" s="448"/>
      <c r="EO66" s="448"/>
      <c r="EP66" s="448"/>
      <c r="EQ66" s="448"/>
      <c r="ER66" s="448"/>
      <c r="ES66" s="448"/>
      <c r="ET66" s="448"/>
      <c r="EU66" s="448"/>
      <c r="EV66" s="448"/>
      <c r="EW66" s="448"/>
      <c r="EX66" s="448"/>
      <c r="EY66" s="448"/>
      <c r="EZ66" s="448"/>
      <c r="FA66" s="448"/>
      <c r="FB66" s="448"/>
      <c r="FC66" s="448"/>
      <c r="FD66" s="448"/>
      <c r="FE66" s="448"/>
    </row>
    <row r="67" spans="2:161">
      <c r="B67" s="578"/>
      <c r="C67" s="578"/>
    </row>
    <row r="68" spans="2:161" ht="12.75" customHeight="1">
      <c r="B68" s="1981" t="s">
        <v>505</v>
      </c>
      <c r="C68" s="1982"/>
      <c r="D68" s="1982"/>
      <c r="E68" s="1982"/>
      <c r="F68" s="1983"/>
      <c r="G68" s="1990" t="s">
        <v>698</v>
      </c>
      <c r="H68" s="1991"/>
      <c r="I68" s="1991"/>
      <c r="J68" s="1991"/>
      <c r="K68" s="1991"/>
      <c r="L68" s="1991"/>
      <c r="M68" s="1991"/>
      <c r="N68" s="1991"/>
      <c r="O68" s="1991"/>
      <c r="P68" s="1991"/>
      <c r="Q68" s="1991"/>
      <c r="R68" s="1991"/>
      <c r="S68" s="1991"/>
      <c r="T68" s="1991"/>
      <c r="U68" s="1991"/>
      <c r="V68" s="1991"/>
      <c r="W68" s="1991"/>
      <c r="X68" s="1991"/>
      <c r="Y68" s="1991"/>
      <c r="Z68" s="1991"/>
      <c r="AA68" s="1991"/>
      <c r="AB68" s="1991"/>
      <c r="AC68" s="1991"/>
      <c r="AD68" s="1991"/>
      <c r="AE68" s="1991"/>
      <c r="AF68" s="1991"/>
      <c r="AG68" s="1991"/>
      <c r="AH68" s="1991"/>
      <c r="AI68" s="1991"/>
      <c r="AJ68" s="1991"/>
      <c r="AK68" s="1991"/>
      <c r="AL68" s="1991"/>
      <c r="AM68" s="1991"/>
      <c r="AN68" s="1991"/>
      <c r="AO68" s="1991"/>
      <c r="AP68" s="1991"/>
      <c r="AQ68" s="1991"/>
      <c r="AR68" s="1992"/>
      <c r="AS68" s="1999" t="s">
        <v>699</v>
      </c>
      <c r="AT68" s="1991"/>
      <c r="AU68" s="1991"/>
      <c r="AV68" s="1991"/>
      <c r="AW68" s="1991"/>
      <c r="AX68" s="1991"/>
      <c r="AY68" s="1991"/>
      <c r="AZ68" s="1991"/>
      <c r="BA68" s="1991"/>
      <c r="BB68" s="1991"/>
      <c r="BC68" s="1991"/>
      <c r="BD68" s="1991"/>
      <c r="BE68" s="1991"/>
      <c r="BF68" s="1991"/>
      <c r="BG68" s="1991"/>
      <c r="BH68" s="1991"/>
      <c r="BI68" s="1991"/>
      <c r="BJ68" s="1991"/>
      <c r="BK68" s="1991"/>
      <c r="BL68" s="1991"/>
      <c r="BM68" s="1991"/>
      <c r="BN68" s="1991"/>
      <c r="BO68" s="1991"/>
      <c r="BP68" s="1991"/>
      <c r="BQ68" s="1991"/>
      <c r="BR68" s="1991"/>
      <c r="BS68" s="1991"/>
      <c r="BT68" s="1991"/>
      <c r="BU68" s="1992"/>
      <c r="BV68" s="1990" t="s">
        <v>705</v>
      </c>
      <c r="BW68" s="1991"/>
      <c r="BX68" s="1991"/>
      <c r="BY68" s="1991"/>
      <c r="BZ68" s="1991"/>
      <c r="CA68" s="1991"/>
      <c r="CB68" s="1991"/>
      <c r="CC68" s="1991"/>
      <c r="CD68" s="1991"/>
      <c r="CE68" s="1991"/>
      <c r="CF68" s="1991"/>
      <c r="CG68" s="1991"/>
      <c r="CH68" s="1991"/>
      <c r="CI68" s="1991"/>
      <c r="CJ68" s="1991"/>
      <c r="CK68" s="1991"/>
      <c r="CL68" s="1991"/>
      <c r="CM68" s="1991"/>
      <c r="CN68" s="1991"/>
      <c r="CO68" s="1991"/>
      <c r="CP68" s="1991"/>
      <c r="CQ68" s="1991"/>
      <c r="CR68" s="1991"/>
      <c r="CS68" s="1991"/>
      <c r="CT68" s="1991"/>
      <c r="CU68" s="1991"/>
      <c r="CV68" s="1991"/>
      <c r="CW68" s="1991"/>
      <c r="CX68" s="1991"/>
      <c r="CY68" s="1991"/>
      <c r="CZ68" s="1991"/>
      <c r="DA68" s="1991"/>
      <c r="DB68" s="1991"/>
      <c r="DC68" s="1991"/>
      <c r="DD68" s="1991"/>
      <c r="DE68" s="1991"/>
      <c r="DF68" s="1991"/>
      <c r="DG68" s="1992"/>
      <c r="DH68" s="1990" t="s">
        <v>701</v>
      </c>
      <c r="DI68" s="1991"/>
      <c r="DJ68" s="1991"/>
      <c r="DK68" s="1991"/>
      <c r="DL68" s="1991"/>
      <c r="DM68" s="1991"/>
      <c r="DN68" s="1991"/>
      <c r="DO68" s="1991"/>
      <c r="DP68" s="1991"/>
      <c r="DQ68" s="1991"/>
      <c r="DR68" s="1991"/>
      <c r="DS68" s="1991"/>
      <c r="DT68" s="1991"/>
      <c r="DU68" s="1991"/>
      <c r="DV68" s="1991"/>
      <c r="DW68" s="1991"/>
      <c r="DX68" s="1991"/>
      <c r="DY68" s="1991"/>
      <c r="DZ68" s="1991"/>
      <c r="EA68" s="1991"/>
      <c r="EB68" s="1991"/>
      <c r="EC68" s="1991"/>
      <c r="ED68" s="1991"/>
      <c r="EE68" s="1991"/>
      <c r="EF68" s="1991"/>
      <c r="EG68" s="1991"/>
      <c r="EH68" s="1991"/>
      <c r="EI68" s="1991"/>
      <c r="EJ68" s="1991"/>
      <c r="EK68" s="1991"/>
      <c r="EL68" s="1991"/>
      <c r="EM68" s="1991"/>
      <c r="EN68" s="1991"/>
      <c r="EO68" s="1991"/>
      <c r="EP68" s="1991"/>
      <c r="EQ68" s="1991"/>
      <c r="ER68" s="1991"/>
      <c r="ES68" s="1991"/>
      <c r="ET68" s="1991"/>
      <c r="EU68" s="1991"/>
      <c r="EV68" s="1991"/>
      <c r="EW68" s="1991"/>
      <c r="EX68" s="1991"/>
      <c r="EY68" s="1991"/>
      <c r="EZ68" s="1991"/>
      <c r="FA68" s="1991"/>
      <c r="FB68" s="1991"/>
      <c r="FC68" s="1991"/>
      <c r="FD68" s="1991"/>
      <c r="FE68" s="1992"/>
    </row>
    <row r="69" spans="2:161" ht="12.75" customHeight="1">
      <c r="B69" s="1984"/>
      <c r="C69" s="1985"/>
      <c r="D69" s="1985"/>
      <c r="E69" s="1985"/>
      <c r="F69" s="1986"/>
      <c r="G69" s="1993"/>
      <c r="H69" s="1994"/>
      <c r="I69" s="1994"/>
      <c r="J69" s="1994"/>
      <c r="K69" s="1994"/>
      <c r="L69" s="1994"/>
      <c r="M69" s="1994"/>
      <c r="N69" s="1994"/>
      <c r="O69" s="1994"/>
      <c r="P69" s="1994"/>
      <c r="Q69" s="1994"/>
      <c r="R69" s="1994"/>
      <c r="S69" s="1994"/>
      <c r="T69" s="1994"/>
      <c r="U69" s="1994"/>
      <c r="V69" s="1994"/>
      <c r="W69" s="1994"/>
      <c r="X69" s="1994"/>
      <c r="Y69" s="1994"/>
      <c r="Z69" s="1994"/>
      <c r="AA69" s="1994"/>
      <c r="AB69" s="1994"/>
      <c r="AC69" s="1994"/>
      <c r="AD69" s="1994"/>
      <c r="AE69" s="1994"/>
      <c r="AF69" s="1994"/>
      <c r="AG69" s="1994"/>
      <c r="AH69" s="1994"/>
      <c r="AI69" s="1994"/>
      <c r="AJ69" s="1994"/>
      <c r="AK69" s="1994"/>
      <c r="AL69" s="1994"/>
      <c r="AM69" s="1994"/>
      <c r="AN69" s="1994"/>
      <c r="AO69" s="1994"/>
      <c r="AP69" s="1994"/>
      <c r="AQ69" s="1994"/>
      <c r="AR69" s="1995"/>
      <c r="AS69" s="1993"/>
      <c r="AT69" s="1994"/>
      <c r="AU69" s="1994"/>
      <c r="AV69" s="1994"/>
      <c r="AW69" s="1994"/>
      <c r="AX69" s="1994"/>
      <c r="AY69" s="1994"/>
      <c r="AZ69" s="1994"/>
      <c r="BA69" s="1994"/>
      <c r="BB69" s="1994"/>
      <c r="BC69" s="1994"/>
      <c r="BD69" s="1994"/>
      <c r="BE69" s="1994"/>
      <c r="BF69" s="1994"/>
      <c r="BG69" s="1994"/>
      <c r="BH69" s="1994"/>
      <c r="BI69" s="1994"/>
      <c r="BJ69" s="1994"/>
      <c r="BK69" s="1994"/>
      <c r="BL69" s="1994"/>
      <c r="BM69" s="1994"/>
      <c r="BN69" s="1994"/>
      <c r="BO69" s="1994"/>
      <c r="BP69" s="1994"/>
      <c r="BQ69" s="1994"/>
      <c r="BR69" s="1994"/>
      <c r="BS69" s="1994"/>
      <c r="BT69" s="1994"/>
      <c r="BU69" s="1995"/>
      <c r="BV69" s="1993"/>
      <c r="BW69" s="1994"/>
      <c r="BX69" s="1994"/>
      <c r="BY69" s="1994"/>
      <c r="BZ69" s="1994"/>
      <c r="CA69" s="1994"/>
      <c r="CB69" s="1994"/>
      <c r="CC69" s="1994"/>
      <c r="CD69" s="1994"/>
      <c r="CE69" s="1994"/>
      <c r="CF69" s="1994"/>
      <c r="CG69" s="1994"/>
      <c r="CH69" s="1994"/>
      <c r="CI69" s="1994"/>
      <c r="CJ69" s="1994"/>
      <c r="CK69" s="1994"/>
      <c r="CL69" s="1994"/>
      <c r="CM69" s="1994"/>
      <c r="CN69" s="1994"/>
      <c r="CO69" s="1994"/>
      <c r="CP69" s="1994"/>
      <c r="CQ69" s="1994"/>
      <c r="CR69" s="1994"/>
      <c r="CS69" s="1994"/>
      <c r="CT69" s="1994"/>
      <c r="CU69" s="1994"/>
      <c r="CV69" s="1994"/>
      <c r="CW69" s="1994"/>
      <c r="CX69" s="1994"/>
      <c r="CY69" s="1994"/>
      <c r="CZ69" s="1994"/>
      <c r="DA69" s="1994"/>
      <c r="DB69" s="1994"/>
      <c r="DC69" s="1994"/>
      <c r="DD69" s="1994"/>
      <c r="DE69" s="1994"/>
      <c r="DF69" s="1994"/>
      <c r="DG69" s="1995"/>
      <c r="DH69" s="1993"/>
      <c r="DI69" s="1994"/>
      <c r="DJ69" s="1994"/>
      <c r="DK69" s="1994"/>
      <c r="DL69" s="1994"/>
      <c r="DM69" s="1994"/>
      <c r="DN69" s="1994"/>
      <c r="DO69" s="1994"/>
      <c r="DP69" s="1994"/>
      <c r="DQ69" s="1994"/>
      <c r="DR69" s="1994"/>
      <c r="DS69" s="1994"/>
      <c r="DT69" s="1994"/>
      <c r="DU69" s="1994"/>
      <c r="DV69" s="1994"/>
      <c r="DW69" s="1994"/>
      <c r="DX69" s="1994"/>
      <c r="DY69" s="1994"/>
      <c r="DZ69" s="1994"/>
      <c r="EA69" s="1994"/>
      <c r="EB69" s="1994"/>
      <c r="EC69" s="1994"/>
      <c r="ED69" s="1994"/>
      <c r="EE69" s="1994"/>
      <c r="EF69" s="1994"/>
      <c r="EG69" s="1994"/>
      <c r="EH69" s="1994"/>
      <c r="EI69" s="1994"/>
      <c r="EJ69" s="1994"/>
      <c r="EK69" s="1994"/>
      <c r="EL69" s="1994"/>
      <c r="EM69" s="1994"/>
      <c r="EN69" s="1994"/>
      <c r="EO69" s="1994"/>
      <c r="EP69" s="1994"/>
      <c r="EQ69" s="1994"/>
      <c r="ER69" s="1994"/>
      <c r="ES69" s="1994"/>
      <c r="ET69" s="1994"/>
      <c r="EU69" s="1994"/>
      <c r="EV69" s="1994"/>
      <c r="EW69" s="1994"/>
      <c r="EX69" s="1994"/>
      <c r="EY69" s="1994"/>
      <c r="EZ69" s="1994"/>
      <c r="FA69" s="1994"/>
      <c r="FB69" s="1994"/>
      <c r="FC69" s="1994"/>
      <c r="FD69" s="1994"/>
      <c r="FE69" s="1995"/>
    </row>
    <row r="70" spans="2:161" ht="12.75" customHeight="1">
      <c r="B70" s="1984"/>
      <c r="C70" s="1985"/>
      <c r="D70" s="1985"/>
      <c r="E70" s="1985"/>
      <c r="F70" s="1986"/>
      <c r="G70" s="1996"/>
      <c r="H70" s="1997"/>
      <c r="I70" s="1997"/>
      <c r="J70" s="1997"/>
      <c r="K70" s="1997"/>
      <c r="L70" s="1997"/>
      <c r="M70" s="1997"/>
      <c r="N70" s="1997"/>
      <c r="O70" s="1997"/>
      <c r="P70" s="1997"/>
      <c r="Q70" s="1997"/>
      <c r="R70" s="1997"/>
      <c r="S70" s="1997"/>
      <c r="T70" s="1997"/>
      <c r="U70" s="1997"/>
      <c r="V70" s="1997"/>
      <c r="W70" s="1997"/>
      <c r="X70" s="1997"/>
      <c r="Y70" s="1997"/>
      <c r="Z70" s="1997"/>
      <c r="AA70" s="1997"/>
      <c r="AB70" s="1997"/>
      <c r="AC70" s="1997"/>
      <c r="AD70" s="1997"/>
      <c r="AE70" s="1997"/>
      <c r="AF70" s="1997"/>
      <c r="AG70" s="1997"/>
      <c r="AH70" s="1997"/>
      <c r="AI70" s="1997"/>
      <c r="AJ70" s="1997"/>
      <c r="AK70" s="1997"/>
      <c r="AL70" s="1997"/>
      <c r="AM70" s="1997"/>
      <c r="AN70" s="1997"/>
      <c r="AO70" s="1997"/>
      <c r="AP70" s="1997"/>
      <c r="AQ70" s="1997"/>
      <c r="AR70" s="1998"/>
      <c r="AS70" s="1996"/>
      <c r="AT70" s="1997"/>
      <c r="AU70" s="1997"/>
      <c r="AV70" s="1997"/>
      <c r="AW70" s="1997"/>
      <c r="AX70" s="1997"/>
      <c r="AY70" s="1997"/>
      <c r="AZ70" s="1997"/>
      <c r="BA70" s="1997"/>
      <c r="BB70" s="1997"/>
      <c r="BC70" s="1997"/>
      <c r="BD70" s="1997"/>
      <c r="BE70" s="1997"/>
      <c r="BF70" s="1997"/>
      <c r="BG70" s="1997"/>
      <c r="BH70" s="1997"/>
      <c r="BI70" s="1997"/>
      <c r="BJ70" s="1997"/>
      <c r="BK70" s="1997"/>
      <c r="BL70" s="1997"/>
      <c r="BM70" s="1997"/>
      <c r="BN70" s="1997"/>
      <c r="BO70" s="1997"/>
      <c r="BP70" s="1997"/>
      <c r="BQ70" s="1997"/>
      <c r="BR70" s="1997"/>
      <c r="BS70" s="1997"/>
      <c r="BT70" s="1997"/>
      <c r="BU70" s="1998"/>
      <c r="BV70" s="1996"/>
      <c r="BW70" s="1997"/>
      <c r="BX70" s="1997"/>
      <c r="BY70" s="1997"/>
      <c r="BZ70" s="1997"/>
      <c r="CA70" s="1997"/>
      <c r="CB70" s="1997"/>
      <c r="CC70" s="1997"/>
      <c r="CD70" s="1997"/>
      <c r="CE70" s="1997"/>
      <c r="CF70" s="1997"/>
      <c r="CG70" s="1997"/>
      <c r="CH70" s="1997"/>
      <c r="CI70" s="1997"/>
      <c r="CJ70" s="1997"/>
      <c r="CK70" s="1997"/>
      <c r="CL70" s="1997"/>
      <c r="CM70" s="1997"/>
      <c r="CN70" s="1997"/>
      <c r="CO70" s="1997"/>
      <c r="CP70" s="1997"/>
      <c r="CQ70" s="1997"/>
      <c r="CR70" s="1997"/>
      <c r="CS70" s="1997"/>
      <c r="CT70" s="1997"/>
      <c r="CU70" s="1997"/>
      <c r="CV70" s="1997"/>
      <c r="CW70" s="1997"/>
      <c r="CX70" s="1997"/>
      <c r="CY70" s="1997"/>
      <c r="CZ70" s="1997"/>
      <c r="DA70" s="1997"/>
      <c r="DB70" s="1997"/>
      <c r="DC70" s="1997"/>
      <c r="DD70" s="1997"/>
      <c r="DE70" s="1997"/>
      <c r="DF70" s="1997"/>
      <c r="DG70" s="1998"/>
      <c r="DH70" s="1996"/>
      <c r="DI70" s="1997"/>
      <c r="DJ70" s="1997"/>
      <c r="DK70" s="1997"/>
      <c r="DL70" s="1997"/>
      <c r="DM70" s="1997"/>
      <c r="DN70" s="1997"/>
      <c r="DO70" s="1997"/>
      <c r="DP70" s="1997"/>
      <c r="DQ70" s="1997"/>
      <c r="DR70" s="1997"/>
      <c r="DS70" s="1997"/>
      <c r="DT70" s="1997"/>
      <c r="DU70" s="1997"/>
      <c r="DV70" s="1997"/>
      <c r="DW70" s="1997"/>
      <c r="DX70" s="1997"/>
      <c r="DY70" s="1997"/>
      <c r="DZ70" s="1997"/>
      <c r="EA70" s="1997"/>
      <c r="EB70" s="1997"/>
      <c r="EC70" s="1997"/>
      <c r="ED70" s="1997"/>
      <c r="EE70" s="1997"/>
      <c r="EF70" s="1997"/>
      <c r="EG70" s="1997"/>
      <c r="EH70" s="1997"/>
      <c r="EI70" s="1997"/>
      <c r="EJ70" s="1997"/>
      <c r="EK70" s="1997"/>
      <c r="EL70" s="1997"/>
      <c r="EM70" s="1997"/>
      <c r="EN70" s="1997"/>
      <c r="EO70" s="1997"/>
      <c r="EP70" s="1997"/>
      <c r="EQ70" s="1997"/>
      <c r="ER70" s="1997"/>
      <c r="ES70" s="1997"/>
      <c r="ET70" s="1997"/>
      <c r="EU70" s="1997"/>
      <c r="EV70" s="1997"/>
      <c r="EW70" s="1997"/>
      <c r="EX70" s="1997"/>
      <c r="EY70" s="1997"/>
      <c r="EZ70" s="1997"/>
      <c r="FA70" s="1997"/>
      <c r="FB70" s="1997"/>
      <c r="FC70" s="1997"/>
      <c r="FD70" s="1997"/>
      <c r="FE70" s="1998"/>
    </row>
    <row r="71" spans="2:161">
      <c r="B71" s="1984"/>
      <c r="C71" s="1985"/>
      <c r="D71" s="1985"/>
      <c r="E71" s="1985"/>
      <c r="F71" s="1986"/>
      <c r="G71" s="567"/>
      <c r="H71" s="568"/>
      <c r="I71" s="568"/>
      <c r="J71" s="568"/>
      <c r="K71" s="568"/>
      <c r="L71" s="568"/>
      <c r="M71" s="568"/>
      <c r="N71" s="568"/>
      <c r="O71" s="568"/>
      <c r="P71" s="568"/>
      <c r="Q71" s="568"/>
      <c r="R71" s="568"/>
      <c r="S71" s="568"/>
      <c r="T71" s="568"/>
      <c r="U71" s="568"/>
      <c r="V71" s="568"/>
      <c r="W71" s="568"/>
      <c r="X71" s="568"/>
      <c r="Y71" s="568"/>
      <c r="Z71" s="568"/>
      <c r="AA71" s="568"/>
      <c r="AB71" s="568"/>
      <c r="AC71" s="568"/>
      <c r="AD71" s="568"/>
      <c r="AE71" s="568"/>
      <c r="AF71" s="568"/>
      <c r="AG71" s="568"/>
      <c r="AH71" s="568"/>
      <c r="AI71" s="568"/>
      <c r="AJ71" s="568"/>
      <c r="AK71" s="568"/>
      <c r="AL71" s="568"/>
      <c r="AM71" s="568"/>
      <c r="AN71" s="568"/>
      <c r="AO71" s="568"/>
      <c r="AP71" s="568"/>
      <c r="AQ71" s="568"/>
      <c r="AR71" s="569"/>
      <c r="AS71" s="567"/>
      <c r="AT71" s="562"/>
      <c r="AU71" s="562"/>
      <c r="AV71" s="562"/>
      <c r="AW71" s="562"/>
      <c r="AX71" s="562"/>
      <c r="AY71" s="562"/>
      <c r="AZ71" s="562"/>
      <c r="BA71" s="562"/>
      <c r="BB71" s="562"/>
      <c r="BC71" s="562"/>
      <c r="BD71" s="562"/>
      <c r="BE71" s="562"/>
      <c r="BF71" s="562"/>
      <c r="BG71" s="562"/>
      <c r="BH71" s="562"/>
      <c r="BI71" s="562"/>
      <c r="BJ71" s="562"/>
      <c r="BK71" s="562"/>
      <c r="BL71" s="562"/>
      <c r="BM71" s="562"/>
      <c r="BN71" s="562"/>
      <c r="BO71" s="562"/>
      <c r="BP71" s="562"/>
      <c r="BQ71" s="562"/>
      <c r="BR71" s="562"/>
      <c r="BS71" s="562"/>
      <c r="BT71" s="562"/>
      <c r="BU71" s="569"/>
      <c r="BV71" s="567"/>
      <c r="BW71" s="568"/>
      <c r="BX71" s="568"/>
      <c r="BY71" s="568"/>
      <c r="BZ71" s="568"/>
      <c r="CA71" s="568"/>
      <c r="CB71" s="568"/>
      <c r="CC71" s="568"/>
      <c r="CD71" s="568"/>
      <c r="CE71" s="568"/>
      <c r="CF71" s="568"/>
      <c r="CG71" s="568"/>
      <c r="CH71" s="568"/>
      <c r="CI71" s="568"/>
      <c r="CJ71" s="568"/>
      <c r="CK71" s="568"/>
      <c r="CL71" s="568"/>
      <c r="CM71" s="568"/>
      <c r="CN71" s="568"/>
      <c r="CO71" s="568"/>
      <c r="CP71" s="568"/>
      <c r="CQ71" s="568"/>
      <c r="CR71" s="568"/>
      <c r="CS71" s="568"/>
      <c r="CT71" s="568"/>
      <c r="CU71" s="568"/>
      <c r="CV71" s="568"/>
      <c r="CW71" s="568"/>
      <c r="CX71" s="568"/>
      <c r="CY71" s="568"/>
      <c r="CZ71" s="568"/>
      <c r="DA71" s="568"/>
      <c r="DB71" s="568"/>
      <c r="DC71" s="568"/>
      <c r="DD71" s="568"/>
      <c r="DE71" s="568"/>
      <c r="DF71" s="568"/>
      <c r="DG71" s="569"/>
      <c r="DH71" s="561"/>
      <c r="DI71" s="562"/>
      <c r="DJ71" s="562"/>
      <c r="DK71" s="562"/>
      <c r="DL71" s="562"/>
      <c r="DM71" s="562"/>
      <c r="DN71" s="562"/>
      <c r="DO71" s="562"/>
      <c r="DP71" s="562"/>
      <c r="DQ71" s="562"/>
      <c r="DR71" s="562"/>
      <c r="DS71" s="562"/>
      <c r="DT71" s="562"/>
      <c r="DU71" s="562"/>
      <c r="DV71" s="562"/>
      <c r="DW71" s="562"/>
      <c r="DX71" s="562"/>
      <c r="DY71" s="562"/>
      <c r="DZ71" s="562"/>
      <c r="EA71" s="562"/>
      <c r="EB71" s="562"/>
      <c r="EC71" s="562"/>
      <c r="ED71" s="562"/>
      <c r="EE71" s="562"/>
      <c r="EF71" s="562"/>
      <c r="EG71" s="562"/>
      <c r="EH71" s="562"/>
      <c r="EI71" s="562"/>
      <c r="EJ71" s="562"/>
      <c r="EK71" s="562"/>
      <c r="EL71" s="562"/>
      <c r="EM71" s="562"/>
      <c r="EN71" s="562"/>
      <c r="EO71" s="562"/>
      <c r="EP71" s="562"/>
      <c r="EQ71" s="562"/>
      <c r="ER71" s="562"/>
      <c r="ES71" s="562"/>
      <c r="ET71" s="562"/>
      <c r="EU71" s="562"/>
      <c r="EV71" s="562"/>
      <c r="EW71" s="562"/>
      <c r="EX71" s="562"/>
      <c r="EY71" s="562"/>
      <c r="EZ71" s="562"/>
      <c r="FA71" s="562"/>
      <c r="FB71" s="562"/>
      <c r="FC71" s="562"/>
      <c r="FD71" s="562"/>
      <c r="FE71" s="563"/>
    </row>
    <row r="72" spans="2:161">
      <c r="B72" s="1984"/>
      <c r="C72" s="1985"/>
      <c r="D72" s="1985"/>
      <c r="E72" s="1985"/>
      <c r="F72" s="1986"/>
      <c r="G72" s="564"/>
      <c r="H72" s="448"/>
      <c r="I72" s="448"/>
      <c r="J72" s="448"/>
      <c r="K72" s="448"/>
      <c r="L72" s="448"/>
      <c r="M72" s="448"/>
      <c r="N72" s="448"/>
      <c r="O72" s="448"/>
      <c r="P72" s="448"/>
      <c r="Q72" s="448"/>
      <c r="R72" s="448"/>
      <c r="S72" s="448"/>
      <c r="T72" s="448"/>
      <c r="U72" s="448"/>
      <c r="V72" s="448"/>
      <c r="W72" s="448"/>
      <c r="X72" s="448"/>
      <c r="Y72" s="448"/>
      <c r="Z72" s="448"/>
      <c r="AA72" s="448"/>
      <c r="AB72" s="448"/>
      <c r="AC72" s="448"/>
      <c r="AD72" s="448"/>
      <c r="AE72" s="448"/>
      <c r="AF72" s="448"/>
      <c r="AG72" s="448"/>
      <c r="AH72" s="448"/>
      <c r="AI72" s="448"/>
      <c r="AJ72" s="448"/>
      <c r="AK72" s="448"/>
      <c r="AL72" s="448"/>
      <c r="AM72" s="448"/>
      <c r="AN72" s="448"/>
      <c r="AO72" s="448"/>
      <c r="AP72" s="448"/>
      <c r="AQ72" s="448"/>
      <c r="AR72" s="570"/>
      <c r="AS72" s="564"/>
      <c r="AT72" s="448"/>
      <c r="AU72" s="448"/>
      <c r="AV72" s="448"/>
      <c r="AW72" s="448"/>
      <c r="AX72" s="448"/>
      <c r="AY72" s="448"/>
      <c r="AZ72" s="448"/>
      <c r="BA72" s="448"/>
      <c r="BB72" s="448"/>
      <c r="BC72" s="448"/>
      <c r="BD72" s="448"/>
      <c r="BE72" s="448"/>
      <c r="BF72" s="448"/>
      <c r="BG72" s="448"/>
      <c r="BH72" s="448"/>
      <c r="BI72" s="448"/>
      <c r="BJ72" s="448"/>
      <c r="BK72" s="448"/>
      <c r="BL72" s="448"/>
      <c r="BM72" s="448"/>
      <c r="BN72" s="448"/>
      <c r="BO72" s="448"/>
      <c r="BP72" s="448"/>
      <c r="BQ72" s="448"/>
      <c r="BR72" s="448"/>
      <c r="BS72" s="448"/>
      <c r="BT72" s="448"/>
      <c r="BU72" s="570"/>
      <c r="BV72" s="564"/>
      <c r="BW72" s="448"/>
      <c r="BX72" s="448"/>
      <c r="BY72" s="448"/>
      <c r="BZ72" s="448"/>
      <c r="CA72" s="448"/>
      <c r="CB72" s="448"/>
      <c r="CC72" s="448"/>
      <c r="CD72" s="448"/>
      <c r="CE72" s="448"/>
      <c r="CF72" s="448"/>
      <c r="CG72" s="448"/>
      <c r="CH72" s="448"/>
      <c r="CI72" s="448"/>
      <c r="CJ72" s="448"/>
      <c r="CK72" s="448"/>
      <c r="CL72" s="448"/>
      <c r="CM72" s="448"/>
      <c r="CN72" s="448"/>
      <c r="CO72" s="448"/>
      <c r="CP72" s="448"/>
      <c r="CQ72" s="448"/>
      <c r="CR72" s="448"/>
      <c r="CS72" s="448"/>
      <c r="CT72" s="448"/>
      <c r="CU72" s="448"/>
      <c r="CV72" s="448"/>
      <c r="CW72" s="448"/>
      <c r="CX72" s="448"/>
      <c r="CY72" s="448"/>
      <c r="CZ72" s="448"/>
      <c r="DA72" s="448"/>
      <c r="DB72" s="448"/>
      <c r="DC72" s="448"/>
      <c r="DD72" s="448"/>
      <c r="DE72" s="448"/>
      <c r="DF72" s="448"/>
      <c r="DG72" s="570"/>
      <c r="DH72" s="564"/>
      <c r="DI72" s="448"/>
      <c r="DJ72" s="448"/>
      <c r="DK72" s="448"/>
      <c r="DL72" s="448"/>
      <c r="DM72" s="448"/>
      <c r="DN72" s="448"/>
      <c r="DO72" s="448"/>
      <c r="DP72" s="448"/>
      <c r="DQ72" s="448"/>
      <c r="DR72" s="448"/>
      <c r="DS72" s="448"/>
      <c r="DT72" s="448"/>
      <c r="DU72" s="448"/>
      <c r="DV72" s="448"/>
      <c r="DW72" s="448"/>
      <c r="DX72" s="448"/>
      <c r="DY72" s="448"/>
      <c r="DZ72" s="448"/>
      <c r="EA72" s="448"/>
      <c r="EB72" s="448"/>
      <c r="EC72" s="448"/>
      <c r="ED72" s="448"/>
      <c r="EE72" s="448"/>
      <c r="EF72" s="448"/>
      <c r="EG72" s="448"/>
      <c r="EH72" s="448"/>
      <c r="EI72" s="448"/>
      <c r="EJ72" s="448"/>
      <c r="EK72" s="448"/>
      <c r="EL72" s="448"/>
      <c r="EM72" s="448"/>
      <c r="EN72" s="448"/>
      <c r="EO72" s="448"/>
      <c r="EP72" s="448"/>
      <c r="EQ72" s="448"/>
      <c r="ER72" s="448"/>
      <c r="ES72" s="448"/>
      <c r="ET72" s="448"/>
      <c r="EU72" s="448"/>
      <c r="EV72" s="448"/>
      <c r="EW72" s="448"/>
      <c r="EX72" s="448"/>
      <c r="EY72" s="448"/>
      <c r="EZ72" s="448"/>
      <c r="FA72" s="448"/>
      <c r="FB72" s="448"/>
      <c r="FC72" s="448"/>
      <c r="FD72" s="448"/>
      <c r="FE72" s="565"/>
    </row>
    <row r="73" spans="2:161">
      <c r="B73" s="1984"/>
      <c r="C73" s="1985"/>
      <c r="D73" s="1985"/>
      <c r="E73" s="1985"/>
      <c r="F73" s="1986"/>
      <c r="G73" s="564"/>
      <c r="H73" s="448"/>
      <c r="I73" s="448"/>
      <c r="J73" s="448"/>
      <c r="K73" s="448"/>
      <c r="L73" s="448"/>
      <c r="M73" s="448"/>
      <c r="N73" s="448"/>
      <c r="O73" s="448"/>
      <c r="P73" s="448"/>
      <c r="Q73" s="448"/>
      <c r="R73" s="448"/>
      <c r="S73" s="448"/>
      <c r="T73" s="448"/>
      <c r="U73" s="448"/>
      <c r="V73" s="448"/>
      <c r="W73" s="448"/>
      <c r="X73" s="448"/>
      <c r="Y73" s="448"/>
      <c r="Z73" s="448"/>
      <c r="AA73" s="448"/>
      <c r="AB73" s="448"/>
      <c r="AC73" s="448"/>
      <c r="AD73" s="448"/>
      <c r="AE73" s="448"/>
      <c r="AF73" s="448"/>
      <c r="AG73" s="448"/>
      <c r="AH73" s="448"/>
      <c r="AI73" s="448"/>
      <c r="AJ73" s="448"/>
      <c r="AK73" s="448"/>
      <c r="AL73" s="448"/>
      <c r="AM73" s="448"/>
      <c r="AN73" s="448"/>
      <c r="AO73" s="448"/>
      <c r="AP73" s="448"/>
      <c r="AQ73" s="448"/>
      <c r="AR73" s="570"/>
      <c r="AS73" s="564"/>
      <c r="AT73" s="448"/>
      <c r="AU73" s="448"/>
      <c r="AV73" s="448"/>
      <c r="AW73" s="448"/>
      <c r="AX73" s="448"/>
      <c r="AY73" s="448"/>
      <c r="AZ73" s="448"/>
      <c r="BA73" s="448"/>
      <c r="BB73" s="448"/>
      <c r="BC73" s="448"/>
      <c r="BD73" s="448"/>
      <c r="BE73" s="448"/>
      <c r="BF73" s="448"/>
      <c r="BG73" s="448"/>
      <c r="BH73" s="448"/>
      <c r="BI73" s="448"/>
      <c r="BJ73" s="448"/>
      <c r="BK73" s="448"/>
      <c r="BL73" s="448"/>
      <c r="BM73" s="448"/>
      <c r="BN73" s="448"/>
      <c r="BO73" s="448"/>
      <c r="BP73" s="448"/>
      <c r="BQ73" s="448"/>
      <c r="BR73" s="448"/>
      <c r="BS73" s="448"/>
      <c r="BT73" s="448"/>
      <c r="BU73" s="570"/>
      <c r="BV73" s="564"/>
      <c r="BW73" s="448"/>
      <c r="BX73" s="448"/>
      <c r="BY73" s="448"/>
      <c r="BZ73" s="448"/>
      <c r="CA73" s="448"/>
      <c r="CB73" s="448"/>
      <c r="CC73" s="448"/>
      <c r="CD73" s="448"/>
      <c r="CE73" s="448"/>
      <c r="CF73" s="448"/>
      <c r="CG73" s="448"/>
      <c r="CH73" s="448"/>
      <c r="CI73" s="448"/>
      <c r="CJ73" s="448"/>
      <c r="CK73" s="448"/>
      <c r="CL73" s="448"/>
      <c r="CM73" s="448"/>
      <c r="CN73" s="448"/>
      <c r="CO73" s="448"/>
      <c r="CP73" s="448"/>
      <c r="CQ73" s="448"/>
      <c r="CR73" s="448"/>
      <c r="CS73" s="448"/>
      <c r="CT73" s="448"/>
      <c r="CU73" s="448"/>
      <c r="CV73" s="448"/>
      <c r="CW73" s="448"/>
      <c r="CX73" s="448"/>
      <c r="CY73" s="448"/>
      <c r="CZ73" s="448"/>
      <c r="DA73" s="448"/>
      <c r="DB73" s="448"/>
      <c r="DC73" s="448"/>
      <c r="DD73" s="448"/>
      <c r="DE73" s="448"/>
      <c r="DF73" s="448"/>
      <c r="DG73" s="570"/>
      <c r="DH73" s="564"/>
      <c r="DI73" s="448"/>
      <c r="DJ73" s="448"/>
      <c r="DK73" s="448"/>
      <c r="DL73" s="448"/>
      <c r="DM73" s="448"/>
      <c r="DN73" s="448"/>
      <c r="DO73" s="448"/>
      <c r="DP73" s="448"/>
      <c r="DQ73" s="448"/>
      <c r="DR73" s="448"/>
      <c r="DS73" s="448"/>
      <c r="DT73" s="448"/>
      <c r="DU73" s="448"/>
      <c r="DV73" s="448"/>
      <c r="DW73" s="448"/>
      <c r="DX73" s="448"/>
      <c r="DY73" s="448"/>
      <c r="DZ73" s="448"/>
      <c r="EA73" s="448"/>
      <c r="EB73" s="448"/>
      <c r="EC73" s="448"/>
      <c r="ED73" s="448"/>
      <c r="EE73" s="448"/>
      <c r="EF73" s="448"/>
      <c r="EG73" s="448"/>
      <c r="EH73" s="448"/>
      <c r="EI73" s="448"/>
      <c r="EJ73" s="448"/>
      <c r="EK73" s="448"/>
      <c r="EL73" s="448"/>
      <c r="EM73" s="448"/>
      <c r="EN73" s="448"/>
      <c r="EO73" s="448"/>
      <c r="EP73" s="448"/>
      <c r="EQ73" s="448"/>
      <c r="ER73" s="448"/>
      <c r="ES73" s="448"/>
      <c r="ET73" s="448"/>
      <c r="EU73" s="448"/>
      <c r="EV73" s="448"/>
      <c r="EW73" s="448"/>
      <c r="EX73" s="448"/>
      <c r="EY73" s="448"/>
      <c r="EZ73" s="448"/>
      <c r="FA73" s="448"/>
      <c r="FB73" s="448"/>
      <c r="FC73" s="448"/>
      <c r="FD73" s="448"/>
      <c r="FE73" s="565"/>
    </row>
    <row r="74" spans="2:161">
      <c r="B74" s="1984"/>
      <c r="C74" s="1985"/>
      <c r="D74" s="1985"/>
      <c r="E74" s="1985"/>
      <c r="F74" s="1986"/>
      <c r="G74" s="564"/>
      <c r="H74" s="448"/>
      <c r="I74" s="448"/>
      <c r="J74" s="448"/>
      <c r="K74" s="448"/>
      <c r="L74" s="448"/>
      <c r="M74" s="448"/>
      <c r="N74" s="448"/>
      <c r="O74" s="448"/>
      <c r="P74" s="448"/>
      <c r="Q74" s="448"/>
      <c r="R74" s="448"/>
      <c r="S74" s="448"/>
      <c r="T74" s="448"/>
      <c r="U74" s="448"/>
      <c r="V74" s="448"/>
      <c r="W74" s="448"/>
      <c r="X74" s="448"/>
      <c r="Y74" s="448"/>
      <c r="Z74" s="448"/>
      <c r="AA74" s="448"/>
      <c r="AB74" s="448"/>
      <c r="AC74" s="448"/>
      <c r="AD74" s="448"/>
      <c r="AE74" s="448"/>
      <c r="AF74" s="448"/>
      <c r="AG74" s="448"/>
      <c r="AH74" s="448"/>
      <c r="AI74" s="448"/>
      <c r="AJ74" s="448"/>
      <c r="AK74" s="448"/>
      <c r="AL74" s="448"/>
      <c r="AM74" s="448"/>
      <c r="AN74" s="448"/>
      <c r="AO74" s="448"/>
      <c r="AP74" s="448"/>
      <c r="AQ74" s="448"/>
      <c r="AR74" s="570"/>
      <c r="AS74" s="564"/>
      <c r="AT74" s="448"/>
      <c r="AU74" s="448"/>
      <c r="AV74" s="448"/>
      <c r="AW74" s="448"/>
      <c r="AX74" s="448"/>
      <c r="AY74" s="448"/>
      <c r="AZ74" s="448"/>
      <c r="BA74" s="448"/>
      <c r="BB74" s="448"/>
      <c r="BC74" s="448"/>
      <c r="BD74" s="448"/>
      <c r="BE74" s="448"/>
      <c r="BF74" s="448"/>
      <c r="BG74" s="448"/>
      <c r="BH74" s="448"/>
      <c r="BI74" s="448"/>
      <c r="BJ74" s="448"/>
      <c r="BK74" s="448"/>
      <c r="BL74" s="448"/>
      <c r="BM74" s="448"/>
      <c r="BN74" s="448"/>
      <c r="BO74" s="448"/>
      <c r="BP74" s="448"/>
      <c r="BQ74" s="448"/>
      <c r="BR74" s="448"/>
      <c r="BS74" s="448"/>
      <c r="BT74" s="448"/>
      <c r="BU74" s="570"/>
      <c r="BV74" s="564"/>
      <c r="BW74" s="448"/>
      <c r="BX74" s="448"/>
      <c r="BY74" s="448"/>
      <c r="BZ74" s="448"/>
      <c r="CA74" s="448"/>
      <c r="CB74" s="448"/>
      <c r="CC74" s="448"/>
      <c r="CD74" s="448"/>
      <c r="CE74" s="448"/>
      <c r="CF74" s="448"/>
      <c r="CG74" s="448"/>
      <c r="CH74" s="448"/>
      <c r="CI74" s="448"/>
      <c r="CJ74" s="448"/>
      <c r="CK74" s="448"/>
      <c r="CL74" s="448"/>
      <c r="CM74" s="448"/>
      <c r="CN74" s="448"/>
      <c r="CO74" s="448"/>
      <c r="CP74" s="448"/>
      <c r="CQ74" s="448"/>
      <c r="CR74" s="448"/>
      <c r="CS74" s="448"/>
      <c r="CT74" s="448"/>
      <c r="CU74" s="448"/>
      <c r="CV74" s="448"/>
      <c r="CW74" s="448"/>
      <c r="CX74" s="448"/>
      <c r="CY74" s="448"/>
      <c r="CZ74" s="448"/>
      <c r="DA74" s="448"/>
      <c r="DB74" s="448"/>
      <c r="DC74" s="448"/>
      <c r="DD74" s="448"/>
      <c r="DE74" s="448"/>
      <c r="DF74" s="448"/>
      <c r="DG74" s="570"/>
      <c r="DH74" s="564"/>
      <c r="DI74" s="448"/>
      <c r="DJ74" s="448"/>
      <c r="DK74" s="448"/>
      <c r="DL74" s="448"/>
      <c r="DM74" s="448"/>
      <c r="DN74" s="448"/>
      <c r="DO74" s="448"/>
      <c r="DP74" s="448"/>
      <c r="DQ74" s="448"/>
      <c r="DR74" s="448"/>
      <c r="DS74" s="448"/>
      <c r="DT74" s="448"/>
      <c r="DU74" s="448"/>
      <c r="DV74" s="448"/>
      <c r="DW74" s="448"/>
      <c r="DX74" s="448"/>
      <c r="DY74" s="448"/>
      <c r="DZ74" s="448"/>
      <c r="EA74" s="448"/>
      <c r="EB74" s="448"/>
      <c r="EC74" s="448"/>
      <c r="ED74" s="448"/>
      <c r="EE74" s="448"/>
      <c r="EF74" s="448"/>
      <c r="EG74" s="448"/>
      <c r="EH74" s="448"/>
      <c r="EI74" s="448"/>
      <c r="EJ74" s="448"/>
      <c r="EK74" s="448"/>
      <c r="EL74" s="448"/>
      <c r="EM74" s="448"/>
      <c r="EN74" s="448"/>
      <c r="EO74" s="448"/>
      <c r="EP74" s="448"/>
      <c r="EQ74" s="448"/>
      <c r="ER74" s="448"/>
      <c r="ES74" s="448"/>
      <c r="ET74" s="448"/>
      <c r="EU74" s="448"/>
      <c r="EV74" s="448"/>
      <c r="EW74" s="448"/>
      <c r="EX74" s="448"/>
      <c r="EY74" s="448"/>
      <c r="EZ74" s="448"/>
      <c r="FA74" s="448"/>
      <c r="FB74" s="448"/>
      <c r="FC74" s="448"/>
      <c r="FD74" s="448"/>
      <c r="FE74" s="565"/>
    </row>
    <row r="75" spans="2:161">
      <c r="B75" s="1984"/>
      <c r="C75" s="1985"/>
      <c r="D75" s="1985"/>
      <c r="E75" s="1985"/>
      <c r="F75" s="1986"/>
      <c r="G75" s="564"/>
      <c r="H75" s="448"/>
      <c r="I75" s="448"/>
      <c r="J75" s="448"/>
      <c r="K75" s="448"/>
      <c r="L75" s="448"/>
      <c r="M75" s="448"/>
      <c r="N75" s="448"/>
      <c r="O75" s="448"/>
      <c r="P75" s="448"/>
      <c r="Q75" s="448"/>
      <c r="R75" s="448"/>
      <c r="S75" s="448"/>
      <c r="T75" s="448"/>
      <c r="U75" s="448"/>
      <c r="V75" s="448"/>
      <c r="W75" s="448"/>
      <c r="X75" s="448"/>
      <c r="Y75" s="448"/>
      <c r="Z75" s="448"/>
      <c r="AA75" s="448"/>
      <c r="AB75" s="448"/>
      <c r="AC75" s="448"/>
      <c r="AD75" s="448"/>
      <c r="AE75" s="448"/>
      <c r="AF75" s="448"/>
      <c r="AG75" s="448"/>
      <c r="AH75" s="448"/>
      <c r="AI75" s="448"/>
      <c r="AJ75" s="448"/>
      <c r="AK75" s="448"/>
      <c r="AL75" s="448"/>
      <c r="AM75" s="448"/>
      <c r="AN75" s="448"/>
      <c r="AO75" s="448"/>
      <c r="AP75" s="448"/>
      <c r="AQ75" s="448"/>
      <c r="AR75" s="570"/>
      <c r="AS75" s="564"/>
      <c r="AT75" s="448"/>
      <c r="AU75" s="448"/>
      <c r="AV75" s="448"/>
      <c r="AW75" s="448"/>
      <c r="AX75" s="448"/>
      <c r="AY75" s="448"/>
      <c r="AZ75" s="448"/>
      <c r="BA75" s="448"/>
      <c r="BB75" s="448"/>
      <c r="BC75" s="448"/>
      <c r="BD75" s="448"/>
      <c r="BE75" s="448"/>
      <c r="BF75" s="448"/>
      <c r="BG75" s="448"/>
      <c r="BH75" s="448"/>
      <c r="BI75" s="448"/>
      <c r="BJ75" s="448"/>
      <c r="BK75" s="448"/>
      <c r="BL75" s="448"/>
      <c r="BM75" s="448"/>
      <c r="BN75" s="448"/>
      <c r="BO75" s="448"/>
      <c r="BP75" s="448"/>
      <c r="BQ75" s="448"/>
      <c r="BR75" s="448"/>
      <c r="BS75" s="448"/>
      <c r="BT75" s="448"/>
      <c r="BU75" s="570"/>
      <c r="BV75" s="564"/>
      <c r="BW75" s="448"/>
      <c r="BX75" s="448"/>
      <c r="BY75" s="448"/>
      <c r="BZ75" s="448"/>
      <c r="CA75" s="448"/>
      <c r="CB75" s="448"/>
      <c r="CC75" s="448"/>
      <c r="CD75" s="448"/>
      <c r="CE75" s="448"/>
      <c r="CF75" s="448"/>
      <c r="CG75" s="448"/>
      <c r="CH75" s="448"/>
      <c r="CI75" s="448"/>
      <c r="CJ75" s="448"/>
      <c r="CK75" s="448"/>
      <c r="CL75" s="448"/>
      <c r="CM75" s="448"/>
      <c r="CN75" s="448"/>
      <c r="CO75" s="448"/>
      <c r="CP75" s="448"/>
      <c r="CQ75" s="448"/>
      <c r="CR75" s="448"/>
      <c r="CS75" s="448"/>
      <c r="CT75" s="448"/>
      <c r="CU75" s="448"/>
      <c r="CV75" s="448"/>
      <c r="CW75" s="448"/>
      <c r="CX75" s="448"/>
      <c r="CY75" s="448"/>
      <c r="CZ75" s="448"/>
      <c r="DA75" s="448"/>
      <c r="DB75" s="448"/>
      <c r="DC75" s="448"/>
      <c r="DD75" s="448"/>
      <c r="DE75" s="448"/>
      <c r="DF75" s="448"/>
      <c r="DG75" s="570"/>
      <c r="DH75" s="564"/>
      <c r="DI75" s="448"/>
      <c r="DJ75" s="448"/>
      <c r="DK75" s="448"/>
      <c r="DL75" s="448"/>
      <c r="DM75" s="448"/>
      <c r="DN75" s="448"/>
      <c r="DO75" s="448"/>
      <c r="DP75" s="448"/>
      <c r="DQ75" s="448"/>
      <c r="DR75" s="448"/>
      <c r="DS75" s="448"/>
      <c r="DT75" s="448"/>
      <c r="DU75" s="448"/>
      <c r="DV75" s="448"/>
      <c r="DW75" s="448"/>
      <c r="DX75" s="448"/>
      <c r="DY75" s="448"/>
      <c r="DZ75" s="448"/>
      <c r="EA75" s="448"/>
      <c r="EB75" s="448"/>
      <c r="EC75" s="448"/>
      <c r="ED75" s="448"/>
      <c r="EE75" s="448"/>
      <c r="EF75" s="448"/>
      <c r="EG75" s="448"/>
      <c r="EH75" s="448"/>
      <c r="EI75" s="448"/>
      <c r="EJ75" s="448"/>
      <c r="EK75" s="448"/>
      <c r="EL75" s="448"/>
      <c r="EM75" s="448"/>
      <c r="EN75" s="448"/>
      <c r="EO75" s="448"/>
      <c r="EP75" s="448"/>
      <c r="EQ75" s="448"/>
      <c r="ER75" s="448"/>
      <c r="ES75" s="448"/>
      <c r="ET75" s="448"/>
      <c r="EU75" s="448"/>
      <c r="EV75" s="448"/>
      <c r="EW75" s="448"/>
      <c r="EX75" s="448"/>
      <c r="EY75" s="448"/>
      <c r="EZ75" s="448"/>
      <c r="FA75" s="448"/>
      <c r="FB75" s="448"/>
      <c r="FC75" s="448"/>
      <c r="FD75" s="448"/>
      <c r="FE75" s="565"/>
    </row>
    <row r="76" spans="2:161">
      <c r="B76" s="1984"/>
      <c r="C76" s="1985"/>
      <c r="D76" s="1985"/>
      <c r="E76" s="1985"/>
      <c r="F76" s="1986"/>
      <c r="G76" s="564"/>
      <c r="H76" s="448"/>
      <c r="I76" s="448"/>
      <c r="J76" s="448"/>
      <c r="K76" s="448"/>
      <c r="L76" s="448"/>
      <c r="M76" s="448"/>
      <c r="N76" s="448"/>
      <c r="O76" s="448"/>
      <c r="P76" s="448"/>
      <c r="Q76" s="448"/>
      <c r="R76" s="448"/>
      <c r="S76" s="448"/>
      <c r="T76" s="448"/>
      <c r="U76" s="448"/>
      <c r="V76" s="448"/>
      <c r="W76" s="448"/>
      <c r="X76" s="448"/>
      <c r="Y76" s="448"/>
      <c r="Z76" s="448"/>
      <c r="AA76" s="448"/>
      <c r="AB76" s="448"/>
      <c r="AC76" s="448"/>
      <c r="AD76" s="448"/>
      <c r="AE76" s="448"/>
      <c r="AF76" s="448"/>
      <c r="AG76" s="448"/>
      <c r="AH76" s="448"/>
      <c r="AI76" s="448"/>
      <c r="AJ76" s="448"/>
      <c r="AK76" s="448"/>
      <c r="AL76" s="448"/>
      <c r="AM76" s="448"/>
      <c r="AN76" s="448"/>
      <c r="AO76" s="448"/>
      <c r="AP76" s="448"/>
      <c r="AQ76" s="448"/>
      <c r="AR76" s="570"/>
      <c r="AS76" s="564"/>
      <c r="AT76" s="448"/>
      <c r="AU76" s="448"/>
      <c r="AV76" s="448"/>
      <c r="AW76" s="448"/>
      <c r="AX76" s="448"/>
      <c r="AY76" s="448"/>
      <c r="AZ76" s="448"/>
      <c r="BA76" s="448"/>
      <c r="BB76" s="448"/>
      <c r="BC76" s="448"/>
      <c r="BD76" s="448"/>
      <c r="BE76" s="448"/>
      <c r="BF76" s="448"/>
      <c r="BG76" s="448"/>
      <c r="BH76" s="448"/>
      <c r="BI76" s="448"/>
      <c r="BJ76" s="448"/>
      <c r="BK76" s="448"/>
      <c r="BL76" s="448"/>
      <c r="BM76" s="448" t="s">
        <v>190</v>
      </c>
      <c r="BN76" s="448"/>
      <c r="BO76" s="448"/>
      <c r="BP76" s="448"/>
      <c r="BQ76" s="448"/>
      <c r="BR76" s="448"/>
      <c r="BS76" s="448"/>
      <c r="BT76" s="448"/>
      <c r="BU76" s="570"/>
      <c r="BV76" s="564"/>
      <c r="BW76" s="448"/>
      <c r="BX76" s="448"/>
      <c r="BY76" s="448"/>
      <c r="BZ76" s="448"/>
      <c r="CA76" s="448"/>
      <c r="CB76" s="448"/>
      <c r="CC76" s="448"/>
      <c r="CD76" s="448"/>
      <c r="CE76" s="448"/>
      <c r="CF76" s="448"/>
      <c r="CG76" s="448"/>
      <c r="CH76" s="448"/>
      <c r="CI76" s="448"/>
      <c r="CJ76" s="448"/>
      <c r="CK76" s="448"/>
      <c r="CL76" s="448"/>
      <c r="CM76" s="448"/>
      <c r="CN76" s="448"/>
      <c r="CO76" s="448"/>
      <c r="CP76" s="448"/>
      <c r="CQ76" s="448"/>
      <c r="CR76" s="448"/>
      <c r="CS76" s="448"/>
      <c r="CT76" s="448"/>
      <c r="CU76" s="448"/>
      <c r="CV76" s="448"/>
      <c r="CW76" s="448"/>
      <c r="CX76" s="448"/>
      <c r="CY76" s="448"/>
      <c r="CZ76" s="448"/>
      <c r="DA76" s="448"/>
      <c r="DB76" s="448"/>
      <c r="DC76" s="448"/>
      <c r="DD76" s="448"/>
      <c r="DE76" s="448"/>
      <c r="DF76" s="448"/>
      <c r="DG76" s="570"/>
      <c r="DH76" s="564"/>
      <c r="DI76" s="448"/>
      <c r="DJ76" s="448"/>
      <c r="DK76" s="448"/>
      <c r="DL76" s="448"/>
      <c r="DM76" s="448"/>
      <c r="DN76" s="448"/>
      <c r="DO76" s="448"/>
      <c r="DP76" s="448"/>
      <c r="DQ76" s="448"/>
      <c r="DR76" s="448"/>
      <c r="DS76" s="448"/>
      <c r="DT76" s="448"/>
      <c r="DU76" s="448"/>
      <c r="DV76" s="448"/>
      <c r="DW76" s="448"/>
      <c r="DX76" s="448"/>
      <c r="DY76" s="448"/>
      <c r="DZ76" s="448"/>
      <c r="EA76" s="448"/>
      <c r="EB76" s="448"/>
      <c r="EC76" s="448"/>
      <c r="ED76" s="448"/>
      <c r="EE76" s="448"/>
      <c r="EF76" s="448"/>
      <c r="EG76" s="448"/>
      <c r="EH76" s="448"/>
      <c r="EI76" s="448"/>
      <c r="EJ76" s="448"/>
      <c r="EK76" s="448"/>
      <c r="EL76" s="448"/>
      <c r="EM76" s="448"/>
      <c r="EN76" s="448"/>
      <c r="EO76" s="448"/>
      <c r="EP76" s="448"/>
      <c r="EQ76" s="448"/>
      <c r="ER76" s="448"/>
      <c r="ES76" s="448"/>
      <c r="ET76" s="448"/>
      <c r="EU76" s="448"/>
      <c r="EV76" s="448"/>
      <c r="EW76" s="448"/>
      <c r="EX76" s="448"/>
      <c r="EY76" s="448"/>
      <c r="EZ76" s="448"/>
      <c r="FA76" s="448"/>
      <c r="FB76" s="448"/>
      <c r="FC76" s="448"/>
      <c r="FD76" s="448"/>
      <c r="FE76" s="565"/>
    </row>
    <row r="77" spans="2:161">
      <c r="B77" s="1984"/>
      <c r="C77" s="1985"/>
      <c r="D77" s="1985"/>
      <c r="E77" s="1985"/>
      <c r="F77" s="1986"/>
      <c r="G77" s="564"/>
      <c r="H77" s="448"/>
      <c r="I77" s="448"/>
      <c r="J77" s="448"/>
      <c r="K77" s="448"/>
      <c r="L77" s="448"/>
      <c r="M77" s="448"/>
      <c r="N77" s="448"/>
      <c r="O77" s="448"/>
      <c r="P77" s="448"/>
      <c r="Q77" s="448"/>
      <c r="R77" s="448"/>
      <c r="S77" s="448"/>
      <c r="T77" s="448"/>
      <c r="U77" s="448"/>
      <c r="V77" s="448"/>
      <c r="W77" s="448"/>
      <c r="X77" s="448"/>
      <c r="Y77" s="448"/>
      <c r="Z77" s="448"/>
      <c r="AA77" s="448"/>
      <c r="AB77" s="448"/>
      <c r="AC77" s="448"/>
      <c r="AD77" s="448"/>
      <c r="AE77" s="448"/>
      <c r="AF77" s="448"/>
      <c r="AG77" s="448"/>
      <c r="AH77" s="448"/>
      <c r="AI77" s="448"/>
      <c r="AJ77" s="448"/>
      <c r="AK77" s="448"/>
      <c r="AL77" s="448"/>
      <c r="AM77" s="448"/>
      <c r="AN77" s="448"/>
      <c r="AO77" s="448"/>
      <c r="AP77" s="448"/>
      <c r="AQ77" s="448"/>
      <c r="AR77" s="570"/>
      <c r="AS77" s="564"/>
      <c r="AT77" s="448"/>
      <c r="AU77" s="448"/>
      <c r="AV77" s="448"/>
      <c r="AW77" s="448"/>
      <c r="AX77" s="448"/>
      <c r="AY77" s="448"/>
      <c r="AZ77" s="448"/>
      <c r="BA77" s="448"/>
      <c r="BB77" s="448"/>
      <c r="BC77" s="448"/>
      <c r="BD77" s="448"/>
      <c r="BE77" s="448"/>
      <c r="BF77" s="448"/>
      <c r="BG77" s="448"/>
      <c r="BH77" s="448"/>
      <c r="BI77" s="448"/>
      <c r="BJ77" s="448"/>
      <c r="BK77" s="448"/>
      <c r="BL77" s="448"/>
      <c r="BM77" s="448"/>
      <c r="BN77" s="448"/>
      <c r="BO77" s="448"/>
      <c r="BP77" s="448"/>
      <c r="BQ77" s="448"/>
      <c r="BR77" s="448"/>
      <c r="BS77" s="448"/>
      <c r="BT77" s="448"/>
      <c r="BU77" s="570"/>
      <c r="BV77" s="564"/>
      <c r="BW77" s="448"/>
      <c r="BX77" s="448"/>
      <c r="BY77" s="448"/>
      <c r="BZ77" s="448"/>
      <c r="CA77" s="448"/>
      <c r="CB77" s="448"/>
      <c r="CC77" s="448"/>
      <c r="CD77" s="448"/>
      <c r="CE77" s="448"/>
      <c r="CF77" s="448"/>
      <c r="CG77" s="448"/>
      <c r="CH77" s="448"/>
      <c r="CI77" s="448"/>
      <c r="CJ77" s="448"/>
      <c r="CK77" s="448"/>
      <c r="CL77" s="448"/>
      <c r="CM77" s="448"/>
      <c r="CN77" s="448"/>
      <c r="CO77" s="448"/>
      <c r="CP77" s="448"/>
      <c r="CQ77" s="448"/>
      <c r="CR77" s="448"/>
      <c r="CS77" s="448"/>
      <c r="CT77" s="448"/>
      <c r="CU77" s="448"/>
      <c r="CV77" s="448"/>
      <c r="CW77" s="448"/>
      <c r="CX77" s="448"/>
      <c r="CY77" s="448"/>
      <c r="CZ77" s="448"/>
      <c r="DA77" s="448"/>
      <c r="DB77" s="448"/>
      <c r="DC77" s="448"/>
      <c r="DD77" s="448"/>
      <c r="DE77" s="448"/>
      <c r="DF77" s="448"/>
      <c r="DG77" s="570"/>
      <c r="DH77" s="564"/>
      <c r="DI77" s="448"/>
      <c r="DJ77" s="448"/>
      <c r="DK77" s="448"/>
      <c r="DL77" s="448"/>
      <c r="DM77" s="448"/>
      <c r="DN77" s="448"/>
      <c r="DO77" s="448"/>
      <c r="DP77" s="448"/>
      <c r="DQ77" s="448"/>
      <c r="DR77" s="448"/>
      <c r="DS77" s="448"/>
      <c r="DT77" s="448"/>
      <c r="DU77" s="448"/>
      <c r="DV77" s="448"/>
      <c r="DW77" s="448"/>
      <c r="DX77" s="448"/>
      <c r="DY77" s="448"/>
      <c r="DZ77" s="448"/>
      <c r="EA77" s="448"/>
      <c r="EB77" s="448"/>
      <c r="EC77" s="448"/>
      <c r="ED77" s="448"/>
      <c r="EE77" s="448"/>
      <c r="EF77" s="448"/>
      <c r="EG77" s="448"/>
      <c r="EH77" s="448"/>
      <c r="EI77" s="448"/>
      <c r="EJ77" s="448"/>
      <c r="EK77" s="448"/>
      <c r="EL77" s="448"/>
      <c r="EM77" s="448"/>
      <c r="EN77" s="448"/>
      <c r="EO77" s="448"/>
      <c r="EP77" s="448"/>
      <c r="EQ77" s="448"/>
      <c r="ER77" s="448"/>
      <c r="ES77" s="448"/>
      <c r="ET77" s="448"/>
      <c r="EU77" s="448"/>
      <c r="EV77" s="448"/>
      <c r="EW77" s="448"/>
      <c r="EX77" s="448"/>
      <c r="EY77" s="448"/>
      <c r="EZ77" s="448"/>
      <c r="FA77" s="448"/>
      <c r="FB77" s="448"/>
      <c r="FC77" s="448"/>
      <c r="FD77" s="448"/>
      <c r="FE77" s="565"/>
    </row>
    <row r="78" spans="2:161">
      <c r="B78" s="1984"/>
      <c r="C78" s="1985"/>
      <c r="D78" s="1985"/>
      <c r="E78" s="1985"/>
      <c r="F78" s="1986"/>
      <c r="G78" s="564"/>
      <c r="H78" s="448"/>
      <c r="I78" s="448"/>
      <c r="J78" s="448"/>
      <c r="K78" s="448"/>
      <c r="L78" s="448"/>
      <c r="M78" s="448"/>
      <c r="N78" s="448"/>
      <c r="O78" s="448"/>
      <c r="P78" s="448"/>
      <c r="Q78" s="448"/>
      <c r="R78" s="448"/>
      <c r="S78" s="448"/>
      <c r="T78" s="448"/>
      <c r="U78" s="448"/>
      <c r="V78" s="448"/>
      <c r="W78" s="448"/>
      <c r="X78" s="448"/>
      <c r="Y78" s="448"/>
      <c r="Z78" s="448"/>
      <c r="AA78" s="448"/>
      <c r="AB78" s="448"/>
      <c r="AC78" s="448"/>
      <c r="AD78" s="448"/>
      <c r="AE78" s="448"/>
      <c r="AF78" s="448"/>
      <c r="AG78" s="448"/>
      <c r="AH78" s="448"/>
      <c r="AI78" s="448"/>
      <c r="AJ78" s="448"/>
      <c r="AK78" s="448"/>
      <c r="AL78" s="448"/>
      <c r="AM78" s="448"/>
      <c r="AN78" s="448"/>
      <c r="AO78" s="448"/>
      <c r="AP78" s="448"/>
      <c r="AQ78" s="448"/>
      <c r="AR78" s="570"/>
      <c r="AS78" s="564"/>
      <c r="AT78" s="448"/>
      <c r="AU78" s="448"/>
      <c r="AV78" s="448"/>
      <c r="AW78" s="448"/>
      <c r="AX78" s="448"/>
      <c r="AY78" s="448"/>
      <c r="AZ78" s="448"/>
      <c r="BA78" s="448"/>
      <c r="BB78" s="448"/>
      <c r="BC78" s="448"/>
      <c r="BD78" s="448"/>
      <c r="BE78" s="448"/>
      <c r="BF78" s="448"/>
      <c r="BG78" s="448"/>
      <c r="BH78" s="448"/>
      <c r="BI78" s="448"/>
      <c r="BJ78" s="448"/>
      <c r="BK78" s="448"/>
      <c r="BL78" s="448"/>
      <c r="BM78" s="448"/>
      <c r="BN78" s="448"/>
      <c r="BO78" s="448"/>
      <c r="BP78" s="448"/>
      <c r="BQ78" s="448"/>
      <c r="BR78" s="448"/>
      <c r="BS78" s="448"/>
      <c r="BT78" s="448"/>
      <c r="BU78" s="570"/>
      <c r="BV78" s="564"/>
      <c r="BW78" s="448"/>
      <c r="BX78" s="448" t="s">
        <v>190</v>
      </c>
      <c r="BY78" s="448"/>
      <c r="BZ78" s="448"/>
      <c r="CA78" s="448"/>
      <c r="CB78" s="448"/>
      <c r="CC78" s="448"/>
      <c r="CD78" s="448"/>
      <c r="CE78" s="448"/>
      <c r="CF78" s="448"/>
      <c r="CG78" s="448"/>
      <c r="CH78" s="448"/>
      <c r="CI78" s="448"/>
      <c r="CJ78" s="448"/>
      <c r="CK78" s="448"/>
      <c r="CL78" s="448"/>
      <c r="CM78" s="448"/>
      <c r="CN78" s="448"/>
      <c r="CO78" s="448"/>
      <c r="CP78" s="448"/>
      <c r="CQ78" s="448"/>
      <c r="CR78" s="448"/>
      <c r="CS78" s="448"/>
      <c r="CT78" s="448"/>
      <c r="CU78" s="448"/>
      <c r="CV78" s="448"/>
      <c r="CW78" s="448"/>
      <c r="CX78" s="448"/>
      <c r="CY78" s="448"/>
      <c r="CZ78" s="448"/>
      <c r="DA78" s="448"/>
      <c r="DB78" s="448"/>
      <c r="DC78" s="448"/>
      <c r="DD78" s="448"/>
      <c r="DE78" s="448"/>
      <c r="DF78" s="448"/>
      <c r="DG78" s="570"/>
      <c r="DH78" s="564"/>
      <c r="DI78" s="448"/>
      <c r="DJ78" s="448"/>
      <c r="DK78" s="448"/>
      <c r="DL78" s="448"/>
      <c r="DM78" s="448"/>
      <c r="DN78" s="448"/>
      <c r="DO78" s="448"/>
      <c r="DP78" s="448"/>
      <c r="DQ78" s="448"/>
      <c r="DR78" s="448"/>
      <c r="DS78" s="448"/>
      <c r="DT78" s="448"/>
      <c r="DU78" s="448"/>
      <c r="DV78" s="448"/>
      <c r="DW78" s="448"/>
      <c r="DX78" s="448"/>
      <c r="DY78" s="448"/>
      <c r="DZ78" s="448"/>
      <c r="EA78" s="448"/>
      <c r="EB78" s="448"/>
      <c r="EC78" s="448"/>
      <c r="ED78" s="448"/>
      <c r="EE78" s="448"/>
      <c r="EF78" s="448"/>
      <c r="EG78" s="448"/>
      <c r="EH78" s="448"/>
      <c r="EI78" s="448"/>
      <c r="EJ78" s="448"/>
      <c r="EK78" s="448"/>
      <c r="EL78" s="448"/>
      <c r="EM78" s="448"/>
      <c r="EN78" s="448"/>
      <c r="EO78" s="448"/>
      <c r="EP78" s="448"/>
      <c r="EQ78" s="448"/>
      <c r="ER78" s="448"/>
      <c r="ES78" s="448"/>
      <c r="ET78" s="448"/>
      <c r="EU78" s="448"/>
      <c r="EV78" s="448"/>
      <c r="EW78" s="448"/>
      <c r="EX78" s="448"/>
      <c r="EY78" s="448"/>
      <c r="EZ78" s="448"/>
      <c r="FA78" s="448"/>
      <c r="FB78" s="448"/>
      <c r="FC78" s="448"/>
      <c r="FD78" s="448"/>
      <c r="FE78" s="565"/>
    </row>
    <row r="79" spans="2:161">
      <c r="B79" s="1984"/>
      <c r="C79" s="1985"/>
      <c r="D79" s="1985"/>
      <c r="E79" s="1985"/>
      <c r="F79" s="1986"/>
      <c r="G79" s="564"/>
      <c r="H79" s="448"/>
      <c r="I79" s="448"/>
      <c r="J79" s="448"/>
      <c r="K79" s="448"/>
      <c r="L79" s="448"/>
      <c r="M79" s="448"/>
      <c r="N79" s="448"/>
      <c r="O79" s="448"/>
      <c r="P79" s="448"/>
      <c r="Q79" s="448"/>
      <c r="R79" s="448"/>
      <c r="S79" s="448"/>
      <c r="T79" s="448"/>
      <c r="U79" s="448"/>
      <c r="V79" s="448"/>
      <c r="W79" s="448"/>
      <c r="X79" s="448"/>
      <c r="Y79" s="448"/>
      <c r="Z79" s="448"/>
      <c r="AA79" s="448"/>
      <c r="AB79" s="448"/>
      <c r="AC79" s="448"/>
      <c r="AD79" s="448"/>
      <c r="AE79" s="448"/>
      <c r="AF79" s="448"/>
      <c r="AG79" s="448"/>
      <c r="AH79" s="448"/>
      <c r="AI79" s="448"/>
      <c r="AJ79" s="448"/>
      <c r="AK79" s="448"/>
      <c r="AL79" s="448"/>
      <c r="AM79" s="448"/>
      <c r="AN79" s="448"/>
      <c r="AO79" s="448"/>
      <c r="AP79" s="448"/>
      <c r="AQ79" s="448"/>
      <c r="AR79" s="570"/>
      <c r="AS79" s="564"/>
      <c r="AT79" s="448"/>
      <c r="AU79" s="448"/>
      <c r="AV79" s="448"/>
      <c r="AW79" s="448"/>
      <c r="AX79" s="448"/>
      <c r="AY79" s="448"/>
      <c r="AZ79" s="448"/>
      <c r="BA79" s="448"/>
      <c r="BB79" s="448"/>
      <c r="BC79" s="448"/>
      <c r="BD79" s="448"/>
      <c r="BE79" s="448"/>
      <c r="BF79" s="448"/>
      <c r="BG79" s="448"/>
      <c r="BH79" s="448"/>
      <c r="BI79" s="448"/>
      <c r="BJ79" s="448"/>
      <c r="BK79" s="448"/>
      <c r="BL79" s="448"/>
      <c r="BM79" s="448"/>
      <c r="BN79" s="448"/>
      <c r="BO79" s="448"/>
      <c r="BP79" s="448"/>
      <c r="BQ79" s="448"/>
      <c r="BR79" s="448"/>
      <c r="BS79" s="448"/>
      <c r="BT79" s="448"/>
      <c r="BU79" s="570"/>
      <c r="BV79" s="564"/>
      <c r="BW79" s="448"/>
      <c r="BX79" s="448"/>
      <c r="BY79" s="448"/>
      <c r="BZ79" s="448"/>
      <c r="CA79" s="448"/>
      <c r="CB79" s="448"/>
      <c r="CC79" s="448"/>
      <c r="CD79" s="448"/>
      <c r="CE79" s="448"/>
      <c r="CF79" s="448"/>
      <c r="CG79" s="448"/>
      <c r="CH79" s="448"/>
      <c r="CI79" s="448"/>
      <c r="CJ79" s="448"/>
      <c r="CK79" s="448"/>
      <c r="CL79" s="448"/>
      <c r="CM79" s="448"/>
      <c r="CN79" s="448"/>
      <c r="CO79" s="448"/>
      <c r="CP79" s="448"/>
      <c r="CQ79" s="448"/>
      <c r="CR79" s="448"/>
      <c r="CS79" s="448"/>
      <c r="CT79" s="448"/>
      <c r="CU79" s="448"/>
      <c r="CV79" s="448"/>
      <c r="CW79" s="448"/>
      <c r="CX79" s="448"/>
      <c r="CY79" s="448"/>
      <c r="CZ79" s="448"/>
      <c r="DA79" s="448"/>
      <c r="DB79" s="448"/>
      <c r="DC79" s="448"/>
      <c r="DD79" s="448"/>
      <c r="DE79" s="448"/>
      <c r="DF79" s="448"/>
      <c r="DG79" s="570"/>
      <c r="DH79" s="564"/>
      <c r="DI79" s="448"/>
      <c r="DJ79" s="448"/>
      <c r="DK79" s="448"/>
      <c r="DL79" s="448"/>
      <c r="DM79" s="448"/>
      <c r="DN79" s="448"/>
      <c r="DO79" s="448"/>
      <c r="DP79" s="448"/>
      <c r="DQ79" s="448"/>
      <c r="DR79" s="448"/>
      <c r="DS79" s="448"/>
      <c r="DT79" s="448"/>
      <c r="DU79" s="448"/>
      <c r="DV79" s="448"/>
      <c r="DW79" s="448"/>
      <c r="DX79" s="448"/>
      <c r="DY79" s="448"/>
      <c r="DZ79" s="448"/>
      <c r="EA79" s="448"/>
      <c r="EB79" s="448"/>
      <c r="EC79" s="448"/>
      <c r="ED79" s="448"/>
      <c r="EE79" s="448"/>
      <c r="EF79" s="448"/>
      <c r="EG79" s="448"/>
      <c r="EH79" s="448"/>
      <c r="EI79" s="448"/>
      <c r="EJ79" s="448"/>
      <c r="EK79" s="448"/>
      <c r="EL79" s="448"/>
      <c r="EM79" s="448"/>
      <c r="EN79" s="448"/>
      <c r="EO79" s="448"/>
      <c r="EP79" s="448"/>
      <c r="EQ79" s="448"/>
      <c r="ER79" s="448"/>
      <c r="ES79" s="448"/>
      <c r="ET79" s="448"/>
      <c r="EU79" s="448"/>
      <c r="EV79" s="448"/>
      <c r="EW79" s="448"/>
      <c r="EX79" s="448"/>
      <c r="EY79" s="448"/>
      <c r="EZ79" s="448"/>
      <c r="FA79" s="448"/>
      <c r="FB79" s="448"/>
      <c r="FC79" s="448"/>
      <c r="FD79" s="448"/>
      <c r="FE79" s="565"/>
    </row>
    <row r="80" spans="2:161">
      <c r="B80" s="1984"/>
      <c r="C80" s="1985"/>
      <c r="D80" s="1985"/>
      <c r="E80" s="1985"/>
      <c r="F80" s="1986"/>
      <c r="G80" s="564"/>
      <c r="H80" s="448"/>
      <c r="I80" s="448"/>
      <c r="J80" s="448"/>
      <c r="K80" s="448"/>
      <c r="L80" s="448"/>
      <c r="M80" s="448"/>
      <c r="N80" s="448"/>
      <c r="O80" s="448"/>
      <c r="P80" s="448"/>
      <c r="Q80" s="448"/>
      <c r="R80" s="448"/>
      <c r="S80" s="448"/>
      <c r="T80" s="448"/>
      <c r="U80" s="448"/>
      <c r="V80" s="448"/>
      <c r="W80" s="448"/>
      <c r="X80" s="448"/>
      <c r="Y80" s="448"/>
      <c r="Z80" s="448"/>
      <c r="AA80" s="448"/>
      <c r="AB80" s="448"/>
      <c r="AC80" s="448"/>
      <c r="AD80" s="448"/>
      <c r="AE80" s="448"/>
      <c r="AF80" s="448"/>
      <c r="AG80" s="448"/>
      <c r="AH80" s="448"/>
      <c r="AI80" s="448"/>
      <c r="AJ80" s="448"/>
      <c r="AK80" s="448"/>
      <c r="AL80" s="448"/>
      <c r="AM80" s="448"/>
      <c r="AN80" s="448"/>
      <c r="AO80" s="448"/>
      <c r="AP80" s="448"/>
      <c r="AQ80" s="448"/>
      <c r="AR80" s="570"/>
      <c r="AS80" s="564"/>
      <c r="AT80" s="448"/>
      <c r="AU80" s="448"/>
      <c r="AV80" s="448"/>
      <c r="AW80" s="448"/>
      <c r="AX80" s="448"/>
      <c r="AY80" s="448"/>
      <c r="AZ80" s="448"/>
      <c r="BA80" s="448"/>
      <c r="BB80" s="448"/>
      <c r="BC80" s="448"/>
      <c r="BD80" s="448"/>
      <c r="BE80" s="448"/>
      <c r="BF80" s="448"/>
      <c r="BG80" s="448"/>
      <c r="BH80" s="448"/>
      <c r="BI80" s="448"/>
      <c r="BJ80" s="448"/>
      <c r="BK80" s="448"/>
      <c r="BL80" s="448"/>
      <c r="BM80" s="448"/>
      <c r="BN80" s="448"/>
      <c r="BO80" s="448"/>
      <c r="BP80" s="448"/>
      <c r="BQ80" s="448"/>
      <c r="BR80" s="448"/>
      <c r="BS80" s="448"/>
      <c r="BT80" s="448"/>
      <c r="BU80" s="570"/>
      <c r="BV80" s="564"/>
      <c r="BW80" s="448"/>
      <c r="BX80" s="448"/>
      <c r="BY80" s="448"/>
      <c r="BZ80" s="448"/>
      <c r="CA80" s="448"/>
      <c r="CB80" s="448"/>
      <c r="CC80" s="448"/>
      <c r="CD80" s="448"/>
      <c r="CE80" s="448"/>
      <c r="CF80" s="448"/>
      <c r="CG80" s="448"/>
      <c r="CH80" s="448"/>
      <c r="CI80" s="448"/>
      <c r="CJ80" s="448"/>
      <c r="CK80" s="448"/>
      <c r="CL80" s="448"/>
      <c r="CM80" s="448"/>
      <c r="CN80" s="448"/>
      <c r="CO80" s="448"/>
      <c r="CP80" s="448"/>
      <c r="CQ80" s="448"/>
      <c r="CR80" s="448"/>
      <c r="CS80" s="448"/>
      <c r="CT80" s="448"/>
      <c r="CU80" s="448"/>
      <c r="CV80" s="448"/>
      <c r="CW80" s="448"/>
      <c r="CX80" s="448"/>
      <c r="CY80" s="448"/>
      <c r="CZ80" s="448"/>
      <c r="DA80" s="448"/>
      <c r="DB80" s="448"/>
      <c r="DC80" s="448"/>
      <c r="DD80" s="448"/>
      <c r="DE80" s="448"/>
      <c r="DF80" s="448"/>
      <c r="DG80" s="570"/>
      <c r="DH80" s="564"/>
      <c r="DI80" s="448"/>
      <c r="DJ80" s="448"/>
      <c r="DK80" s="448"/>
      <c r="DL80" s="448"/>
      <c r="DM80" s="448"/>
      <c r="DN80" s="448"/>
      <c r="DO80" s="448"/>
      <c r="DP80" s="448"/>
      <c r="DQ80" s="448"/>
      <c r="DR80" s="448"/>
      <c r="DS80" s="448"/>
      <c r="DT80" s="448"/>
      <c r="DU80" s="448"/>
      <c r="DV80" s="448"/>
      <c r="DW80" s="448"/>
      <c r="DX80" s="448"/>
      <c r="DY80" s="448"/>
      <c r="DZ80" s="448"/>
      <c r="EA80" s="448"/>
      <c r="EB80" s="448"/>
      <c r="EC80" s="448"/>
      <c r="ED80" s="448"/>
      <c r="EE80" s="448"/>
      <c r="EF80" s="448"/>
      <c r="EG80" s="448"/>
      <c r="EH80" s="448"/>
      <c r="EI80" s="448"/>
      <c r="EJ80" s="448"/>
      <c r="EK80" s="448"/>
      <c r="EL80" s="448"/>
      <c r="EM80" s="448"/>
      <c r="EN80" s="448"/>
      <c r="EO80" s="448"/>
      <c r="EP80" s="448"/>
      <c r="EQ80" s="448"/>
      <c r="ER80" s="448"/>
      <c r="ES80" s="448"/>
      <c r="ET80" s="448"/>
      <c r="EU80" s="448"/>
      <c r="EV80" s="448"/>
      <c r="EW80" s="448"/>
      <c r="EX80" s="448"/>
      <c r="EY80" s="448"/>
      <c r="EZ80" s="448"/>
      <c r="FA80" s="448"/>
      <c r="FB80" s="448"/>
      <c r="FC80" s="448"/>
      <c r="FD80" s="448"/>
      <c r="FE80" s="565"/>
    </row>
    <row r="81" spans="2:161">
      <c r="B81" s="1984"/>
      <c r="C81" s="1985"/>
      <c r="D81" s="1985"/>
      <c r="E81" s="1985"/>
      <c r="F81" s="1986"/>
      <c r="G81" s="564"/>
      <c r="H81" s="448"/>
      <c r="I81" s="448"/>
      <c r="J81" s="448"/>
      <c r="K81" s="448"/>
      <c r="L81" s="448"/>
      <c r="M81" s="448"/>
      <c r="N81" s="448"/>
      <c r="O81" s="448"/>
      <c r="P81" s="448"/>
      <c r="Q81" s="448"/>
      <c r="R81" s="448"/>
      <c r="S81" s="448"/>
      <c r="T81" s="448"/>
      <c r="U81" s="448"/>
      <c r="V81" s="448"/>
      <c r="W81" s="448"/>
      <c r="X81" s="448"/>
      <c r="Y81" s="448"/>
      <c r="Z81" s="448"/>
      <c r="AA81" s="448"/>
      <c r="AB81" s="448"/>
      <c r="AC81" s="448"/>
      <c r="AD81" s="448"/>
      <c r="AE81" s="448"/>
      <c r="AF81" s="448"/>
      <c r="AG81" s="448"/>
      <c r="AH81" s="448"/>
      <c r="AI81" s="448"/>
      <c r="AJ81" s="448"/>
      <c r="AK81" s="448"/>
      <c r="AL81" s="448"/>
      <c r="AM81" s="448"/>
      <c r="AN81" s="448"/>
      <c r="AO81" s="448"/>
      <c r="AP81" s="448"/>
      <c r="AQ81" s="448"/>
      <c r="AR81" s="570"/>
      <c r="AS81" s="564"/>
      <c r="AT81" s="448"/>
      <c r="AU81" s="448"/>
      <c r="AV81" s="448"/>
      <c r="AW81" s="448"/>
      <c r="AX81" s="448"/>
      <c r="AY81" s="448"/>
      <c r="AZ81" s="448"/>
      <c r="BA81" s="448"/>
      <c r="BB81" s="448"/>
      <c r="BC81" s="448"/>
      <c r="BD81" s="448"/>
      <c r="BE81" s="448"/>
      <c r="BF81" s="448"/>
      <c r="BG81" s="448"/>
      <c r="BH81" s="448"/>
      <c r="BI81" s="448"/>
      <c r="BJ81" s="448"/>
      <c r="BK81" s="448"/>
      <c r="BL81" s="448"/>
      <c r="BM81" s="448"/>
      <c r="BN81" s="448"/>
      <c r="BO81" s="448"/>
      <c r="BP81" s="448"/>
      <c r="BQ81" s="448"/>
      <c r="BR81" s="448"/>
      <c r="BS81" s="448"/>
      <c r="BT81" s="448"/>
      <c r="BU81" s="570"/>
      <c r="BV81" s="564"/>
      <c r="BW81" s="448"/>
      <c r="BX81" s="448"/>
      <c r="BY81" s="448"/>
      <c r="BZ81" s="448"/>
      <c r="CA81" s="448"/>
      <c r="CB81" s="448"/>
      <c r="CC81" s="448"/>
      <c r="CD81" s="448"/>
      <c r="CE81" s="448"/>
      <c r="CF81" s="448"/>
      <c r="CG81" s="448"/>
      <c r="CH81" s="448"/>
      <c r="CI81" s="448"/>
      <c r="CJ81" s="448"/>
      <c r="CK81" s="448"/>
      <c r="CL81" s="448"/>
      <c r="CM81" s="448"/>
      <c r="CN81" s="448"/>
      <c r="CO81" s="448"/>
      <c r="CP81" s="448"/>
      <c r="CQ81" s="448"/>
      <c r="CR81" s="448"/>
      <c r="CS81" s="448"/>
      <c r="CT81" s="448"/>
      <c r="CU81" s="448"/>
      <c r="CV81" s="448"/>
      <c r="CW81" s="448"/>
      <c r="CX81" s="448"/>
      <c r="CY81" s="448"/>
      <c r="CZ81" s="448"/>
      <c r="DA81" s="448"/>
      <c r="DB81" s="448"/>
      <c r="DC81" s="448"/>
      <c r="DD81" s="448"/>
      <c r="DE81" s="448"/>
      <c r="DF81" s="448"/>
      <c r="DG81" s="570"/>
      <c r="DH81" s="564"/>
      <c r="DI81" s="448"/>
      <c r="DJ81" s="448"/>
      <c r="DK81" s="448"/>
      <c r="DL81" s="448"/>
      <c r="DM81" s="448"/>
      <c r="DN81" s="448"/>
      <c r="DO81" s="448"/>
      <c r="DP81" s="448"/>
      <c r="DQ81" s="448"/>
      <c r="DR81" s="448"/>
      <c r="DS81" s="448"/>
      <c r="DT81" s="448"/>
      <c r="DU81" s="448"/>
      <c r="DV81" s="448"/>
      <c r="DW81" s="448"/>
      <c r="DX81" s="448"/>
      <c r="DY81" s="448"/>
      <c r="DZ81" s="448"/>
      <c r="EA81" s="448"/>
      <c r="EB81" s="448"/>
      <c r="EC81" s="448"/>
      <c r="ED81" s="448"/>
      <c r="EE81" s="448"/>
      <c r="EF81" s="448"/>
      <c r="EG81" s="448"/>
      <c r="EH81" s="448"/>
      <c r="EI81" s="448"/>
      <c r="EJ81" s="448"/>
      <c r="EK81" s="448"/>
      <c r="EL81" s="448"/>
      <c r="EM81" s="448"/>
      <c r="EN81" s="448"/>
      <c r="EO81" s="448"/>
      <c r="EP81" s="448"/>
      <c r="EQ81" s="448"/>
      <c r="ER81" s="448"/>
      <c r="ES81" s="448"/>
      <c r="ET81" s="448"/>
      <c r="EU81" s="448"/>
      <c r="EV81" s="448"/>
      <c r="EW81" s="448"/>
      <c r="EX81" s="448"/>
      <c r="EY81" s="448"/>
      <c r="EZ81" s="448"/>
      <c r="FA81" s="448"/>
      <c r="FB81" s="448"/>
      <c r="FC81" s="448"/>
      <c r="FD81" s="448"/>
      <c r="FE81" s="565"/>
    </row>
    <row r="82" spans="2:161">
      <c r="B82" s="1984"/>
      <c r="C82" s="1985"/>
      <c r="D82" s="1985"/>
      <c r="E82" s="1985"/>
      <c r="F82" s="1986"/>
      <c r="G82" s="564"/>
      <c r="H82" s="448"/>
      <c r="I82" s="448"/>
      <c r="J82" s="448"/>
      <c r="K82" s="448"/>
      <c r="L82" s="448"/>
      <c r="M82" s="448"/>
      <c r="N82" s="448"/>
      <c r="O82" s="448"/>
      <c r="P82" s="448"/>
      <c r="Q82" s="448"/>
      <c r="R82" s="448"/>
      <c r="S82" s="448"/>
      <c r="T82" s="448"/>
      <c r="U82" s="448"/>
      <c r="V82" s="448"/>
      <c r="W82" s="448"/>
      <c r="X82" s="448"/>
      <c r="Y82" s="448"/>
      <c r="Z82" s="448"/>
      <c r="AA82" s="448"/>
      <c r="AB82" s="448"/>
      <c r="AC82" s="448"/>
      <c r="AD82" s="448"/>
      <c r="AE82" s="448"/>
      <c r="AF82" s="448"/>
      <c r="AG82" s="448"/>
      <c r="AH82" s="448"/>
      <c r="AI82" s="448"/>
      <c r="AJ82" s="448"/>
      <c r="AK82" s="448"/>
      <c r="AL82" s="448"/>
      <c r="AM82" s="448"/>
      <c r="AN82" s="448"/>
      <c r="AO82" s="448"/>
      <c r="AP82" s="448"/>
      <c r="AQ82" s="448"/>
      <c r="AR82" s="570"/>
      <c r="AS82" s="564"/>
      <c r="AT82" s="448"/>
      <c r="AU82" s="448"/>
      <c r="AV82" s="448"/>
      <c r="AW82" s="448"/>
      <c r="AX82" s="448"/>
      <c r="AY82" s="448"/>
      <c r="AZ82" s="448"/>
      <c r="BA82" s="448"/>
      <c r="BB82" s="448"/>
      <c r="BC82" s="448"/>
      <c r="BD82" s="448"/>
      <c r="BE82" s="448"/>
      <c r="BF82" s="448"/>
      <c r="BG82" s="448"/>
      <c r="BH82" s="448"/>
      <c r="BI82" s="448"/>
      <c r="BJ82" s="448"/>
      <c r="BK82" s="448"/>
      <c r="BL82" s="448"/>
      <c r="BM82" s="448"/>
      <c r="BN82" s="448"/>
      <c r="BO82" s="448"/>
      <c r="BP82" s="448"/>
      <c r="BQ82" s="448"/>
      <c r="BR82" s="448"/>
      <c r="BS82" s="448"/>
      <c r="BT82" s="448"/>
      <c r="BU82" s="570"/>
      <c r="BV82" s="564"/>
      <c r="BW82" s="448"/>
      <c r="BX82" s="448"/>
      <c r="BY82" s="448"/>
      <c r="BZ82" s="448"/>
      <c r="CA82" s="448"/>
      <c r="CB82" s="448"/>
      <c r="CC82" s="448"/>
      <c r="CD82" s="448"/>
      <c r="CE82" s="448"/>
      <c r="CF82" s="448"/>
      <c r="CG82" s="448"/>
      <c r="CH82" s="448"/>
      <c r="CI82" s="448"/>
      <c r="CJ82" s="448"/>
      <c r="CK82" s="448"/>
      <c r="CL82" s="448"/>
      <c r="CM82" s="448"/>
      <c r="CN82" s="448"/>
      <c r="CO82" s="448"/>
      <c r="CP82" s="448"/>
      <c r="CQ82" s="448"/>
      <c r="CR82" s="448"/>
      <c r="CS82" s="448"/>
      <c r="CT82" s="448"/>
      <c r="CU82" s="448"/>
      <c r="CV82" s="448"/>
      <c r="CW82" s="448"/>
      <c r="CX82" s="448"/>
      <c r="CY82" s="448"/>
      <c r="CZ82" s="448"/>
      <c r="DA82" s="448"/>
      <c r="DB82" s="448"/>
      <c r="DC82" s="448"/>
      <c r="DD82" s="448"/>
      <c r="DE82" s="448"/>
      <c r="DF82" s="448"/>
      <c r="DG82" s="570"/>
      <c r="DH82" s="564"/>
      <c r="DI82" s="448"/>
      <c r="DJ82" s="448"/>
      <c r="DK82" s="448"/>
      <c r="DL82" s="448"/>
      <c r="DM82" s="448"/>
      <c r="DN82" s="448"/>
      <c r="DO82" s="448"/>
      <c r="DP82" s="448"/>
      <c r="DQ82" s="448"/>
      <c r="DR82" s="448"/>
      <c r="DS82" s="448"/>
      <c r="DT82" s="448"/>
      <c r="DU82" s="448"/>
      <c r="DV82" s="448"/>
      <c r="DW82" s="448"/>
      <c r="DX82" s="448"/>
      <c r="DY82" s="448"/>
      <c r="DZ82" s="448"/>
      <c r="EA82" s="448"/>
      <c r="EB82" s="448"/>
      <c r="EC82" s="448"/>
      <c r="ED82" s="448"/>
      <c r="EE82" s="448"/>
      <c r="EF82" s="448"/>
      <c r="EG82" s="448"/>
      <c r="EH82" s="448"/>
      <c r="EI82" s="448"/>
      <c r="EJ82" s="448"/>
      <c r="EK82" s="448"/>
      <c r="EL82" s="448"/>
      <c r="EM82" s="448"/>
      <c r="EN82" s="448"/>
      <c r="EO82" s="448"/>
      <c r="EP82" s="448"/>
      <c r="EQ82" s="448"/>
      <c r="ER82" s="448"/>
      <c r="ES82" s="448"/>
      <c r="ET82" s="448"/>
      <c r="EU82" s="448"/>
      <c r="EV82" s="448"/>
      <c r="EW82" s="448"/>
      <c r="EX82" s="448"/>
      <c r="EY82" s="448"/>
      <c r="EZ82" s="448"/>
      <c r="FA82" s="448"/>
      <c r="FB82" s="448"/>
      <c r="FC82" s="448"/>
      <c r="FD82" s="448"/>
      <c r="FE82" s="565"/>
    </row>
    <row r="83" spans="2:161">
      <c r="B83" s="1984"/>
      <c r="C83" s="1985"/>
      <c r="D83" s="1985"/>
      <c r="E83" s="1985"/>
      <c r="F83" s="1986"/>
      <c r="G83" s="564"/>
      <c r="H83" s="448"/>
      <c r="I83" s="448"/>
      <c r="J83" s="448"/>
      <c r="K83" s="448"/>
      <c r="L83" s="448"/>
      <c r="M83" s="448"/>
      <c r="N83" s="448"/>
      <c r="O83" s="448"/>
      <c r="P83" s="448"/>
      <c r="Q83" s="448"/>
      <c r="R83" s="448"/>
      <c r="S83" s="448"/>
      <c r="T83" s="448"/>
      <c r="U83" s="448"/>
      <c r="V83" s="448"/>
      <c r="W83" s="448"/>
      <c r="X83" s="448"/>
      <c r="Y83" s="448"/>
      <c r="Z83" s="448"/>
      <c r="AA83" s="448"/>
      <c r="AB83" s="448"/>
      <c r="AC83" s="448"/>
      <c r="AD83" s="448"/>
      <c r="AE83" s="448"/>
      <c r="AF83" s="448"/>
      <c r="AG83" s="448"/>
      <c r="AH83" s="448"/>
      <c r="AI83" s="448"/>
      <c r="AJ83" s="448"/>
      <c r="AK83" s="448"/>
      <c r="AL83" s="448"/>
      <c r="AM83" s="448"/>
      <c r="AN83" s="448"/>
      <c r="AO83" s="448"/>
      <c r="AP83" s="448"/>
      <c r="AQ83" s="448"/>
      <c r="AR83" s="570"/>
      <c r="AS83" s="564"/>
      <c r="AT83" s="448"/>
      <c r="AU83" s="448"/>
      <c r="AV83" s="448"/>
      <c r="AW83" s="448"/>
      <c r="AX83" s="448"/>
      <c r="AY83" s="448"/>
      <c r="AZ83" s="448"/>
      <c r="BA83" s="448"/>
      <c r="BB83" s="448"/>
      <c r="BC83" s="448"/>
      <c r="BD83" s="448"/>
      <c r="BE83" s="448"/>
      <c r="BF83" s="448"/>
      <c r="BG83" s="448"/>
      <c r="BH83" s="448"/>
      <c r="BI83" s="448"/>
      <c r="BJ83" s="448"/>
      <c r="BK83" s="448"/>
      <c r="BL83" s="448"/>
      <c r="BM83" s="448"/>
      <c r="BN83" s="448"/>
      <c r="BO83" s="448"/>
      <c r="BP83" s="448"/>
      <c r="BQ83" s="448"/>
      <c r="BR83" s="448"/>
      <c r="BS83" s="448"/>
      <c r="BT83" s="448"/>
      <c r="BU83" s="570"/>
      <c r="BV83" s="564"/>
      <c r="BW83" s="448"/>
      <c r="BX83" s="448"/>
      <c r="BY83" s="448"/>
      <c r="BZ83" s="448"/>
      <c r="CA83" s="448"/>
      <c r="CB83" s="448"/>
      <c r="CC83" s="448"/>
      <c r="CD83" s="448"/>
      <c r="CE83" s="448"/>
      <c r="CF83" s="448"/>
      <c r="CG83" s="448"/>
      <c r="CH83" s="448"/>
      <c r="CI83" s="448"/>
      <c r="CJ83" s="448"/>
      <c r="CK83" s="448"/>
      <c r="CL83" s="448"/>
      <c r="CM83" s="448"/>
      <c r="CN83" s="448"/>
      <c r="CO83" s="448"/>
      <c r="CP83" s="448"/>
      <c r="CQ83" s="448"/>
      <c r="CR83" s="448"/>
      <c r="CS83" s="448"/>
      <c r="CT83" s="448"/>
      <c r="CU83" s="448"/>
      <c r="CV83" s="448"/>
      <c r="CW83" s="448"/>
      <c r="CX83" s="448"/>
      <c r="CY83" s="448"/>
      <c r="CZ83" s="448"/>
      <c r="DA83" s="448"/>
      <c r="DB83" s="448"/>
      <c r="DC83" s="448"/>
      <c r="DD83" s="448"/>
      <c r="DE83" s="448"/>
      <c r="DF83" s="448"/>
      <c r="DG83" s="570"/>
      <c r="DH83" s="564"/>
      <c r="DI83" s="448"/>
      <c r="DJ83" s="448"/>
      <c r="DK83" s="448"/>
      <c r="DL83" s="448"/>
      <c r="DM83" s="448"/>
      <c r="DN83" s="448"/>
      <c r="DO83" s="448"/>
      <c r="DP83" s="448"/>
      <c r="DQ83" s="448"/>
      <c r="DR83" s="448"/>
      <c r="DS83" s="448"/>
      <c r="DT83" s="448"/>
      <c r="DU83" s="448"/>
      <c r="DV83" s="448"/>
      <c r="DW83" s="448"/>
      <c r="DX83" s="448"/>
      <c r="DY83" s="448"/>
      <c r="DZ83" s="448"/>
      <c r="EA83" s="448"/>
      <c r="EB83" s="448"/>
      <c r="EC83" s="448"/>
      <c r="ED83" s="448"/>
      <c r="EE83" s="448"/>
      <c r="EF83" s="448"/>
      <c r="EG83" s="448"/>
      <c r="EH83" s="448"/>
      <c r="EI83" s="448"/>
      <c r="EJ83" s="448"/>
      <c r="EK83" s="448"/>
      <c r="EL83" s="448"/>
      <c r="EM83" s="448"/>
      <c r="EN83" s="448"/>
      <c r="EO83" s="448"/>
      <c r="EP83" s="448"/>
      <c r="EQ83" s="448"/>
      <c r="ER83" s="448"/>
      <c r="ES83" s="448"/>
      <c r="ET83" s="448"/>
      <c r="EU83" s="448"/>
      <c r="EV83" s="448"/>
      <c r="EW83" s="448"/>
      <c r="EX83" s="448"/>
      <c r="EY83" s="448"/>
      <c r="EZ83" s="448"/>
      <c r="FA83" s="448"/>
      <c r="FB83" s="448"/>
      <c r="FC83" s="448"/>
      <c r="FD83" s="448"/>
      <c r="FE83" s="565"/>
    </row>
    <row r="84" spans="2:161">
      <c r="B84" s="1984"/>
      <c r="C84" s="1985"/>
      <c r="D84" s="1985"/>
      <c r="E84" s="1985"/>
      <c r="F84" s="1986"/>
      <c r="G84" s="564"/>
      <c r="H84" s="448"/>
      <c r="I84" s="448"/>
      <c r="J84" s="448"/>
      <c r="K84" s="448"/>
      <c r="L84" s="448"/>
      <c r="M84" s="448"/>
      <c r="N84" s="448"/>
      <c r="O84" s="448"/>
      <c r="P84" s="448"/>
      <c r="Q84" s="448"/>
      <c r="R84" s="448"/>
      <c r="S84" s="448"/>
      <c r="T84" s="448"/>
      <c r="U84" s="448"/>
      <c r="V84" s="448"/>
      <c r="W84" s="448"/>
      <c r="X84" s="448"/>
      <c r="Y84" s="448"/>
      <c r="Z84" s="448"/>
      <c r="AA84" s="448"/>
      <c r="AB84" s="448"/>
      <c r="AC84" s="448"/>
      <c r="AD84" s="448"/>
      <c r="AE84" s="448"/>
      <c r="AF84" s="448"/>
      <c r="AG84" s="448"/>
      <c r="AH84" s="448"/>
      <c r="AI84" s="448"/>
      <c r="AJ84" s="448"/>
      <c r="AK84" s="448"/>
      <c r="AL84" s="448"/>
      <c r="AM84" s="448"/>
      <c r="AN84" s="448"/>
      <c r="AO84" s="448"/>
      <c r="AP84" s="448"/>
      <c r="AQ84" s="448"/>
      <c r="AR84" s="570"/>
      <c r="AS84" s="564"/>
      <c r="AT84" s="448"/>
      <c r="AU84" s="448"/>
      <c r="AV84" s="448"/>
      <c r="AW84" s="448"/>
      <c r="AX84" s="448"/>
      <c r="AY84" s="448"/>
      <c r="AZ84" s="448"/>
      <c r="BA84" s="448"/>
      <c r="BB84" s="448"/>
      <c r="BC84" s="448"/>
      <c r="BD84" s="448"/>
      <c r="BE84" s="448"/>
      <c r="BF84" s="448"/>
      <c r="BG84" s="448"/>
      <c r="BH84" s="448"/>
      <c r="BI84" s="448"/>
      <c r="BJ84" s="448"/>
      <c r="BK84" s="448"/>
      <c r="BL84" s="448"/>
      <c r="BM84" s="448"/>
      <c r="BN84" s="448"/>
      <c r="BO84" s="448"/>
      <c r="BP84" s="448"/>
      <c r="BQ84" s="448"/>
      <c r="BR84" s="448"/>
      <c r="BS84" s="448"/>
      <c r="BT84" s="448"/>
      <c r="BU84" s="570"/>
      <c r="BV84" s="564"/>
      <c r="BW84" s="448"/>
      <c r="BX84" s="448"/>
      <c r="BY84" s="448"/>
      <c r="BZ84" s="448"/>
      <c r="CA84" s="448"/>
      <c r="CB84" s="448"/>
      <c r="CC84" s="448"/>
      <c r="CD84" s="448"/>
      <c r="CE84" s="448"/>
      <c r="CF84" s="448"/>
      <c r="CG84" s="448"/>
      <c r="CH84" s="448"/>
      <c r="CI84" s="448"/>
      <c r="CJ84" s="448"/>
      <c r="CK84" s="448"/>
      <c r="CL84" s="448"/>
      <c r="CM84" s="448"/>
      <c r="CN84" s="448"/>
      <c r="CO84" s="448"/>
      <c r="CP84" s="448"/>
      <c r="CQ84" s="448"/>
      <c r="CR84" s="448"/>
      <c r="CS84" s="448"/>
      <c r="CT84" s="448"/>
      <c r="CU84" s="448"/>
      <c r="CV84" s="448"/>
      <c r="CW84" s="448"/>
      <c r="CX84" s="448"/>
      <c r="CY84" s="448"/>
      <c r="CZ84" s="448"/>
      <c r="DA84" s="448"/>
      <c r="DB84" s="448"/>
      <c r="DC84" s="448"/>
      <c r="DD84" s="448"/>
      <c r="DE84" s="448"/>
      <c r="DF84" s="448"/>
      <c r="DG84" s="570"/>
      <c r="DH84" s="564"/>
      <c r="DI84" s="448"/>
      <c r="DJ84" s="448"/>
      <c r="DK84" s="448"/>
      <c r="DL84" s="448"/>
      <c r="DM84" s="448"/>
      <c r="DN84" s="448"/>
      <c r="DO84" s="448"/>
      <c r="DP84" s="448"/>
      <c r="DQ84" s="448"/>
      <c r="DR84" s="448"/>
      <c r="DS84" s="448"/>
      <c r="DT84" s="448"/>
      <c r="DU84" s="448"/>
      <c r="DV84" s="448"/>
      <c r="DW84" s="448"/>
      <c r="DX84" s="448"/>
      <c r="DY84" s="448"/>
      <c r="DZ84" s="448"/>
      <c r="EA84" s="448"/>
      <c r="EB84" s="448"/>
      <c r="EC84" s="448"/>
      <c r="ED84" s="448"/>
      <c r="EE84" s="448"/>
      <c r="EF84" s="448"/>
      <c r="EG84" s="448"/>
      <c r="EH84" s="448"/>
      <c r="EI84" s="448"/>
      <c r="EJ84" s="448"/>
      <c r="EK84" s="448"/>
      <c r="EL84" s="448"/>
      <c r="EM84" s="448"/>
      <c r="EN84" s="448"/>
      <c r="EO84" s="448"/>
      <c r="EP84" s="448"/>
      <c r="EQ84" s="448"/>
      <c r="ER84" s="448"/>
      <c r="ES84" s="448"/>
      <c r="ET84" s="448"/>
      <c r="EU84" s="448"/>
      <c r="EV84" s="448"/>
      <c r="EW84" s="448"/>
      <c r="EX84" s="448"/>
      <c r="EY84" s="448"/>
      <c r="EZ84" s="448"/>
      <c r="FA84" s="448"/>
      <c r="FB84" s="448"/>
      <c r="FC84" s="448"/>
      <c r="FD84" s="448"/>
      <c r="FE84" s="565"/>
    </row>
    <row r="85" spans="2:161">
      <c r="B85" s="1984"/>
      <c r="C85" s="1985"/>
      <c r="D85" s="1985"/>
      <c r="E85" s="1985"/>
      <c r="F85" s="1986"/>
      <c r="G85" s="564"/>
      <c r="H85" s="448"/>
      <c r="I85" s="448"/>
      <c r="J85" s="448"/>
      <c r="K85" s="448"/>
      <c r="L85" s="448"/>
      <c r="M85" s="448"/>
      <c r="N85" s="448"/>
      <c r="O85" s="448"/>
      <c r="P85" s="448"/>
      <c r="Q85" s="448"/>
      <c r="R85" s="448"/>
      <c r="S85" s="448"/>
      <c r="T85" s="448"/>
      <c r="U85" s="448"/>
      <c r="V85" s="448"/>
      <c r="W85" s="448"/>
      <c r="X85" s="448"/>
      <c r="Y85" s="448"/>
      <c r="Z85" s="448"/>
      <c r="AA85" s="448"/>
      <c r="AB85" s="448"/>
      <c r="AC85" s="448"/>
      <c r="AD85" s="448"/>
      <c r="AE85" s="448"/>
      <c r="AF85" s="448"/>
      <c r="AG85" s="448"/>
      <c r="AH85" s="448"/>
      <c r="AI85" s="448"/>
      <c r="AJ85" s="448"/>
      <c r="AK85" s="448"/>
      <c r="AL85" s="448"/>
      <c r="AM85" s="448"/>
      <c r="AN85" s="448"/>
      <c r="AO85" s="448"/>
      <c r="AP85" s="448"/>
      <c r="AQ85" s="448"/>
      <c r="AR85" s="570"/>
      <c r="AS85" s="564"/>
      <c r="AT85" s="448"/>
      <c r="AU85" s="448"/>
      <c r="AV85" s="448"/>
      <c r="AW85" s="448"/>
      <c r="AX85" s="448"/>
      <c r="AY85" s="448"/>
      <c r="AZ85" s="448"/>
      <c r="BA85" s="448"/>
      <c r="BB85" s="448"/>
      <c r="BC85" s="448"/>
      <c r="BD85" s="448"/>
      <c r="BE85" s="448"/>
      <c r="BF85" s="448"/>
      <c r="BG85" s="448"/>
      <c r="BH85" s="448"/>
      <c r="BI85" s="448"/>
      <c r="BJ85" s="448"/>
      <c r="BK85" s="448"/>
      <c r="BL85" s="448"/>
      <c r="BM85" s="448"/>
      <c r="BN85" s="448"/>
      <c r="BO85" s="448"/>
      <c r="BP85" s="448"/>
      <c r="BQ85" s="448"/>
      <c r="BR85" s="448"/>
      <c r="BS85" s="448"/>
      <c r="BT85" s="448"/>
      <c r="BU85" s="570"/>
      <c r="BV85" s="564"/>
      <c r="BW85" s="448"/>
      <c r="BX85" s="448"/>
      <c r="BY85" s="448"/>
      <c r="BZ85" s="448"/>
      <c r="CA85" s="448"/>
      <c r="CB85" s="448"/>
      <c r="CC85" s="448"/>
      <c r="CD85" s="448"/>
      <c r="CE85" s="448"/>
      <c r="CF85" s="448"/>
      <c r="CG85" s="448"/>
      <c r="CH85" s="448"/>
      <c r="CI85" s="448"/>
      <c r="CJ85" s="448"/>
      <c r="CK85" s="448"/>
      <c r="CL85" s="448"/>
      <c r="CM85" s="448"/>
      <c r="CN85" s="448"/>
      <c r="CO85" s="448"/>
      <c r="CP85" s="448"/>
      <c r="CQ85" s="448"/>
      <c r="CR85" s="448"/>
      <c r="CS85" s="448"/>
      <c r="CT85" s="448"/>
      <c r="CU85" s="448"/>
      <c r="CV85" s="448"/>
      <c r="CW85" s="448"/>
      <c r="CX85" s="448"/>
      <c r="CY85" s="448"/>
      <c r="CZ85" s="448"/>
      <c r="DA85" s="448"/>
      <c r="DB85" s="448"/>
      <c r="DC85" s="448"/>
      <c r="DD85" s="448"/>
      <c r="DE85" s="448"/>
      <c r="DF85" s="448"/>
      <c r="DG85" s="570"/>
      <c r="DH85" s="564"/>
      <c r="DI85" s="448"/>
      <c r="DJ85" s="448"/>
      <c r="DK85" s="448"/>
      <c r="DL85" s="448"/>
      <c r="DM85" s="448"/>
      <c r="DN85" s="448"/>
      <c r="DO85" s="448"/>
      <c r="DP85" s="448"/>
      <c r="DQ85" s="448"/>
      <c r="DR85" s="448"/>
      <c r="DS85" s="448"/>
      <c r="DT85" s="448"/>
      <c r="DU85" s="448"/>
      <c r="DV85" s="448"/>
      <c r="DW85" s="448"/>
      <c r="DX85" s="448"/>
      <c r="DY85" s="448"/>
      <c r="DZ85" s="448"/>
      <c r="EA85" s="448"/>
      <c r="EB85" s="448"/>
      <c r="EC85" s="448"/>
      <c r="ED85" s="448"/>
      <c r="EE85" s="448"/>
      <c r="EF85" s="448"/>
      <c r="EG85" s="448"/>
      <c r="EH85" s="448"/>
      <c r="EI85" s="448"/>
      <c r="EJ85" s="448"/>
      <c r="EK85" s="448"/>
      <c r="EL85" s="448"/>
      <c r="EM85" s="448"/>
      <c r="EN85" s="448"/>
      <c r="EO85" s="448"/>
      <c r="EP85" s="448"/>
      <c r="EQ85" s="448"/>
      <c r="ER85" s="448"/>
      <c r="ES85" s="448"/>
      <c r="ET85" s="448"/>
      <c r="EU85" s="448"/>
      <c r="EV85" s="448"/>
      <c r="EW85" s="448"/>
      <c r="EX85" s="448"/>
      <c r="EY85" s="448"/>
      <c r="EZ85" s="448"/>
      <c r="FA85" s="448"/>
      <c r="FB85" s="448"/>
      <c r="FC85" s="448"/>
      <c r="FD85" s="448"/>
      <c r="FE85" s="565"/>
    </row>
    <row r="86" spans="2:161">
      <c r="B86" s="1984"/>
      <c r="C86" s="1985"/>
      <c r="D86" s="1985"/>
      <c r="E86" s="1985"/>
      <c r="F86" s="1986"/>
      <c r="G86" s="564"/>
      <c r="H86" s="448"/>
      <c r="I86" s="448"/>
      <c r="J86" s="448"/>
      <c r="K86" s="448"/>
      <c r="L86" s="448"/>
      <c r="M86" s="448"/>
      <c r="N86" s="448"/>
      <c r="O86" s="448"/>
      <c r="P86" s="448"/>
      <c r="Q86" s="448"/>
      <c r="R86" s="448"/>
      <c r="S86" s="448"/>
      <c r="T86" s="448"/>
      <c r="U86" s="448"/>
      <c r="V86" s="448"/>
      <c r="W86" s="448"/>
      <c r="X86" s="448"/>
      <c r="Y86" s="448"/>
      <c r="Z86" s="448"/>
      <c r="AA86" s="448"/>
      <c r="AB86" s="448"/>
      <c r="AC86" s="448"/>
      <c r="AD86" s="448"/>
      <c r="AE86" s="448"/>
      <c r="AF86" s="448"/>
      <c r="AG86" s="448"/>
      <c r="AH86" s="448"/>
      <c r="AI86" s="448"/>
      <c r="AJ86" s="448"/>
      <c r="AK86" s="448"/>
      <c r="AL86" s="448"/>
      <c r="AM86" s="448"/>
      <c r="AN86" s="448"/>
      <c r="AO86" s="448"/>
      <c r="AP86" s="448"/>
      <c r="AQ86" s="448"/>
      <c r="AR86" s="570"/>
      <c r="AS86" s="564"/>
      <c r="AT86" s="448"/>
      <c r="AU86" s="448"/>
      <c r="AV86" s="448"/>
      <c r="AW86" s="448"/>
      <c r="AX86" s="448"/>
      <c r="AY86" s="448"/>
      <c r="AZ86" s="448"/>
      <c r="BA86" s="448"/>
      <c r="BB86" s="448"/>
      <c r="BC86" s="448"/>
      <c r="BD86" s="448"/>
      <c r="BE86" s="448"/>
      <c r="BF86" s="448"/>
      <c r="BG86" s="448"/>
      <c r="BH86" s="448"/>
      <c r="BI86" s="448"/>
      <c r="BJ86" s="448"/>
      <c r="BK86" s="448"/>
      <c r="BL86" s="448"/>
      <c r="BM86" s="448"/>
      <c r="BN86" s="448"/>
      <c r="BO86" s="448"/>
      <c r="BP86" s="448"/>
      <c r="BQ86" s="448"/>
      <c r="BR86" s="448"/>
      <c r="BS86" s="448"/>
      <c r="BT86" s="448"/>
      <c r="BU86" s="570"/>
      <c r="BV86" s="564"/>
      <c r="BW86" s="448"/>
      <c r="BX86" s="448"/>
      <c r="BY86" s="448"/>
      <c r="BZ86" s="448"/>
      <c r="CA86" s="448"/>
      <c r="CB86" s="448"/>
      <c r="CC86" s="448"/>
      <c r="CD86" s="448"/>
      <c r="CE86" s="448"/>
      <c r="CF86" s="448"/>
      <c r="CG86" s="448"/>
      <c r="CH86" s="448"/>
      <c r="CI86" s="448"/>
      <c r="CJ86" s="448"/>
      <c r="CK86" s="448"/>
      <c r="CL86" s="448"/>
      <c r="CM86" s="448"/>
      <c r="CN86" s="448"/>
      <c r="CO86" s="448"/>
      <c r="CP86" s="448"/>
      <c r="CQ86" s="448"/>
      <c r="CR86" s="448"/>
      <c r="CS86" s="448"/>
      <c r="CT86" s="448"/>
      <c r="CU86" s="448"/>
      <c r="CV86" s="448"/>
      <c r="CW86" s="448"/>
      <c r="CX86" s="448"/>
      <c r="CY86" s="448"/>
      <c r="CZ86" s="448"/>
      <c r="DA86" s="448"/>
      <c r="DB86" s="448"/>
      <c r="DC86" s="448"/>
      <c r="DD86" s="448"/>
      <c r="DE86" s="448"/>
      <c r="DF86" s="448"/>
      <c r="DG86" s="570"/>
      <c r="DH86" s="564"/>
      <c r="DI86" s="448"/>
      <c r="DJ86" s="448"/>
      <c r="DK86" s="448"/>
      <c r="DL86" s="448"/>
      <c r="DM86" s="448"/>
      <c r="DN86" s="448"/>
      <c r="DO86" s="448"/>
      <c r="DP86" s="448"/>
      <c r="DQ86" s="448"/>
      <c r="DR86" s="448"/>
      <c r="DS86" s="448"/>
      <c r="DT86" s="448"/>
      <c r="DU86" s="448"/>
      <c r="DV86" s="448"/>
      <c r="DW86" s="448"/>
      <c r="DX86" s="448"/>
      <c r="DY86" s="448"/>
      <c r="DZ86" s="448"/>
      <c r="EA86" s="448"/>
      <c r="EB86" s="448"/>
      <c r="EC86" s="448"/>
      <c r="ED86" s="448"/>
      <c r="EE86" s="448"/>
      <c r="EF86" s="448"/>
      <c r="EG86" s="448"/>
      <c r="EH86" s="448"/>
      <c r="EI86" s="448"/>
      <c r="EJ86" s="448"/>
      <c r="EK86" s="448"/>
      <c r="EL86" s="448"/>
      <c r="EM86" s="448"/>
      <c r="EN86" s="448"/>
      <c r="EO86" s="448"/>
      <c r="EP86" s="448"/>
      <c r="EQ86" s="448"/>
      <c r="ER86" s="448"/>
      <c r="ES86" s="448"/>
      <c r="ET86" s="448"/>
      <c r="EU86" s="448"/>
      <c r="EV86" s="448"/>
      <c r="EW86" s="448"/>
      <c r="EX86" s="448"/>
      <c r="EY86" s="448"/>
      <c r="EZ86" s="448"/>
      <c r="FA86" s="448"/>
      <c r="FB86" s="448"/>
      <c r="FC86" s="448"/>
      <c r="FD86" s="448"/>
      <c r="FE86" s="565"/>
    </row>
    <row r="87" spans="2:161">
      <c r="B87" s="1984"/>
      <c r="C87" s="1985"/>
      <c r="D87" s="1985"/>
      <c r="E87" s="1985"/>
      <c r="F87" s="1986"/>
      <c r="G87" s="564"/>
      <c r="H87" s="448"/>
      <c r="I87" s="448"/>
      <c r="J87" s="448"/>
      <c r="K87" s="448"/>
      <c r="L87" s="448"/>
      <c r="M87" s="448"/>
      <c r="N87" s="448"/>
      <c r="O87" s="448"/>
      <c r="P87" s="448"/>
      <c r="Q87" s="448"/>
      <c r="R87" s="448"/>
      <c r="S87" s="448"/>
      <c r="T87" s="448"/>
      <c r="U87" s="448"/>
      <c r="V87" s="448"/>
      <c r="W87" s="448"/>
      <c r="X87" s="448"/>
      <c r="Y87" s="448"/>
      <c r="Z87" s="448"/>
      <c r="AA87" s="448"/>
      <c r="AB87" s="448"/>
      <c r="AC87" s="448"/>
      <c r="AD87" s="448"/>
      <c r="AE87" s="448"/>
      <c r="AF87" s="448"/>
      <c r="AG87" s="448"/>
      <c r="AH87" s="448"/>
      <c r="AI87" s="448"/>
      <c r="AJ87" s="448"/>
      <c r="AK87" s="448"/>
      <c r="AL87" s="448"/>
      <c r="AM87" s="448"/>
      <c r="AN87" s="448"/>
      <c r="AO87" s="448"/>
      <c r="AP87" s="448"/>
      <c r="AQ87" s="448"/>
      <c r="AR87" s="570"/>
      <c r="AS87" s="571"/>
      <c r="AT87" s="572"/>
      <c r="AU87" s="572"/>
      <c r="AV87" s="572"/>
      <c r="AW87" s="572"/>
      <c r="AX87" s="572"/>
      <c r="AY87" s="572"/>
      <c r="AZ87" s="572"/>
      <c r="BA87" s="572"/>
      <c r="BB87" s="572"/>
      <c r="BC87" s="572"/>
      <c r="BD87" s="572"/>
      <c r="BE87" s="572"/>
      <c r="BF87" s="572"/>
      <c r="BG87" s="572"/>
      <c r="BH87" s="572"/>
      <c r="BI87" s="572"/>
      <c r="BJ87" s="572"/>
      <c r="BK87" s="572"/>
      <c r="BL87" s="572"/>
      <c r="BM87" s="572"/>
      <c r="BN87" s="572"/>
      <c r="BO87" s="572"/>
      <c r="BP87" s="572"/>
      <c r="BQ87" s="572"/>
      <c r="BR87" s="572"/>
      <c r="BS87" s="572"/>
      <c r="BT87" s="572"/>
      <c r="BU87" s="574"/>
      <c r="BV87" s="564"/>
      <c r="BW87" s="448"/>
      <c r="BX87" s="448"/>
      <c r="BY87" s="448"/>
      <c r="BZ87" s="448"/>
      <c r="CA87" s="448"/>
      <c r="CB87" s="448"/>
      <c r="CC87" s="448"/>
      <c r="CD87" s="448"/>
      <c r="CE87" s="448"/>
      <c r="CF87" s="448"/>
      <c r="CG87" s="448"/>
      <c r="CH87" s="448"/>
      <c r="CI87" s="448"/>
      <c r="CJ87" s="448"/>
      <c r="CK87" s="448"/>
      <c r="CL87" s="448"/>
      <c r="CM87" s="448"/>
      <c r="CN87" s="448"/>
      <c r="CO87" s="448"/>
      <c r="CP87" s="448"/>
      <c r="CQ87" s="448"/>
      <c r="CR87" s="448"/>
      <c r="CS87" s="448"/>
      <c r="CT87" s="448"/>
      <c r="CU87" s="448"/>
      <c r="CV87" s="448"/>
      <c r="CW87" s="448"/>
      <c r="CX87" s="448"/>
      <c r="CY87" s="448"/>
      <c r="CZ87" s="448"/>
      <c r="DA87" s="448"/>
      <c r="DB87" s="448"/>
      <c r="DC87" s="448"/>
      <c r="DD87" s="448"/>
      <c r="DE87" s="448"/>
      <c r="DF87" s="448"/>
      <c r="DG87" s="570"/>
      <c r="DH87" s="564"/>
      <c r="DI87" s="448"/>
      <c r="DJ87" s="448"/>
      <c r="DK87" s="448"/>
      <c r="DL87" s="448"/>
      <c r="DM87" s="448"/>
      <c r="DN87" s="448"/>
      <c r="DO87" s="448"/>
      <c r="DP87" s="448"/>
      <c r="DQ87" s="448"/>
      <c r="DR87" s="448"/>
      <c r="DS87" s="448"/>
      <c r="DT87" s="448"/>
      <c r="DU87" s="448"/>
      <c r="DV87" s="448"/>
      <c r="DW87" s="448"/>
      <c r="DX87" s="448"/>
      <c r="DY87" s="448"/>
      <c r="DZ87" s="448"/>
      <c r="EA87" s="448"/>
      <c r="EB87" s="448"/>
      <c r="EC87" s="448"/>
      <c r="ED87" s="448"/>
      <c r="EE87" s="448"/>
      <c r="EF87" s="448"/>
      <c r="EG87" s="448"/>
      <c r="EH87" s="448"/>
      <c r="EI87" s="448"/>
      <c r="EJ87" s="448"/>
      <c r="EK87" s="448"/>
      <c r="EL87" s="448"/>
      <c r="EM87" s="448"/>
      <c r="EN87" s="448"/>
      <c r="EO87" s="448"/>
      <c r="EP87" s="448"/>
      <c r="EQ87" s="448"/>
      <c r="ER87" s="448"/>
      <c r="ES87" s="448"/>
      <c r="ET87" s="448"/>
      <c r="EU87" s="448"/>
      <c r="EV87" s="448"/>
      <c r="EW87" s="448"/>
      <c r="EX87" s="448"/>
      <c r="EY87" s="448"/>
      <c r="EZ87" s="448"/>
      <c r="FA87" s="448"/>
      <c r="FB87" s="448"/>
      <c r="FC87" s="448"/>
      <c r="FD87" s="448"/>
      <c r="FE87" s="565"/>
    </row>
    <row r="88" spans="2:161">
      <c r="B88" s="1984"/>
      <c r="C88" s="1985"/>
      <c r="D88" s="1985"/>
      <c r="E88" s="1985"/>
      <c r="F88" s="1986"/>
      <c r="G88" s="564"/>
      <c r="H88" s="448"/>
      <c r="I88" s="448"/>
      <c r="J88" s="448"/>
      <c r="K88" s="448"/>
      <c r="L88" s="448"/>
      <c r="M88" s="448"/>
      <c r="N88" s="448"/>
      <c r="O88" s="448"/>
      <c r="P88" s="448"/>
      <c r="Q88" s="448"/>
      <c r="R88" s="448"/>
      <c r="S88" s="448"/>
      <c r="T88" s="448"/>
      <c r="U88" s="448"/>
      <c r="V88" s="448"/>
      <c r="W88" s="448"/>
      <c r="X88" s="448"/>
      <c r="Y88" s="448"/>
      <c r="Z88" s="448"/>
      <c r="AA88" s="448"/>
      <c r="AB88" s="448"/>
      <c r="AC88" s="448"/>
      <c r="AD88" s="448"/>
      <c r="AE88" s="448"/>
      <c r="AF88" s="448"/>
      <c r="AG88" s="448"/>
      <c r="AH88" s="448"/>
      <c r="AI88" s="448"/>
      <c r="AJ88" s="448"/>
      <c r="AK88" s="448"/>
      <c r="AL88" s="448"/>
      <c r="AM88" s="448"/>
      <c r="AN88" s="448"/>
      <c r="AO88" s="448"/>
      <c r="AP88" s="448"/>
      <c r="AQ88" s="448"/>
      <c r="AR88" s="570"/>
      <c r="AS88" s="1991" t="s">
        <v>702</v>
      </c>
      <c r="AT88" s="1991"/>
      <c r="AU88" s="1991"/>
      <c r="AV88" s="1991"/>
      <c r="AW88" s="1991"/>
      <c r="AX88" s="1991"/>
      <c r="AY88" s="1991"/>
      <c r="AZ88" s="1991"/>
      <c r="BA88" s="1991"/>
      <c r="BB88" s="1991"/>
      <c r="BC88" s="1991"/>
      <c r="BD88" s="1991"/>
      <c r="BE88" s="1991"/>
      <c r="BF88" s="1991"/>
      <c r="BG88" s="1991"/>
      <c r="BH88" s="1991"/>
      <c r="BI88" s="1991"/>
      <c r="BJ88" s="1991"/>
      <c r="BK88" s="1991"/>
      <c r="BL88" s="1991"/>
      <c r="BM88" s="1991"/>
      <c r="BN88" s="1991"/>
      <c r="BO88" s="1991"/>
      <c r="BP88" s="1991"/>
      <c r="BQ88" s="1991"/>
      <c r="BR88" s="1991"/>
      <c r="BS88" s="1991"/>
      <c r="BT88" s="1991"/>
      <c r="BU88" s="1992"/>
      <c r="BV88" s="564"/>
      <c r="BW88" s="448"/>
      <c r="BX88" s="448"/>
      <c r="BY88" s="448"/>
      <c r="BZ88" s="448"/>
      <c r="CA88" s="448"/>
      <c r="CB88" s="448"/>
      <c r="CC88" s="448"/>
      <c r="CD88" s="448"/>
      <c r="CE88" s="448"/>
      <c r="CF88" s="448"/>
      <c r="CG88" s="448"/>
      <c r="CH88" s="448"/>
      <c r="CI88" s="448"/>
      <c r="CJ88" s="448"/>
      <c r="CK88" s="448"/>
      <c r="CL88" s="448"/>
      <c r="CM88" s="448"/>
      <c r="CN88" s="448"/>
      <c r="CO88" s="448"/>
      <c r="CP88" s="448"/>
      <c r="CQ88" s="448"/>
      <c r="CR88" s="448"/>
      <c r="CS88" s="448"/>
      <c r="CT88" s="448"/>
      <c r="CU88" s="448"/>
      <c r="CV88" s="448"/>
      <c r="CW88" s="448"/>
      <c r="CX88" s="448"/>
      <c r="CY88" s="448"/>
      <c r="CZ88" s="448"/>
      <c r="DA88" s="448"/>
      <c r="DB88" s="448"/>
      <c r="DC88" s="448"/>
      <c r="DD88" s="448"/>
      <c r="DE88" s="448"/>
      <c r="DF88" s="448"/>
      <c r="DG88" s="570"/>
      <c r="DH88" s="564"/>
      <c r="DI88" s="448"/>
      <c r="DJ88" s="448"/>
      <c r="DK88" s="448"/>
      <c r="DL88" s="448"/>
      <c r="DM88" s="448"/>
      <c r="DN88" s="448"/>
      <c r="DO88" s="448"/>
      <c r="DP88" s="448"/>
      <c r="DQ88" s="448"/>
      <c r="DR88" s="448"/>
      <c r="DS88" s="448"/>
      <c r="DT88" s="448"/>
      <c r="DU88" s="448"/>
      <c r="DV88" s="448"/>
      <c r="DW88" s="448"/>
      <c r="DX88" s="448"/>
      <c r="DY88" s="448"/>
      <c r="DZ88" s="448"/>
      <c r="EA88" s="448"/>
      <c r="EB88" s="448"/>
      <c r="EC88" s="448"/>
      <c r="ED88" s="448"/>
      <c r="EE88" s="448"/>
      <c r="EF88" s="448"/>
      <c r="EG88" s="448"/>
      <c r="EH88" s="448"/>
      <c r="EI88" s="448"/>
      <c r="EJ88" s="448"/>
      <c r="EK88" s="448"/>
      <c r="EL88" s="448"/>
      <c r="EM88" s="448"/>
      <c r="EN88" s="448"/>
      <c r="EO88" s="448"/>
      <c r="EP88" s="448"/>
      <c r="EQ88" s="448"/>
      <c r="ER88" s="448"/>
      <c r="ES88" s="448"/>
      <c r="ET88" s="448"/>
      <c r="EU88" s="448"/>
      <c r="EV88" s="448"/>
      <c r="EW88" s="448"/>
      <c r="EX88" s="448"/>
      <c r="EY88" s="448"/>
      <c r="EZ88" s="448"/>
      <c r="FA88" s="448"/>
      <c r="FB88" s="448"/>
      <c r="FC88" s="448"/>
      <c r="FD88" s="448"/>
      <c r="FE88" s="565"/>
    </row>
    <row r="89" spans="2:161">
      <c r="B89" s="1984"/>
      <c r="C89" s="1985"/>
      <c r="D89" s="1985"/>
      <c r="E89" s="1985"/>
      <c r="F89" s="1986"/>
      <c r="G89" s="564"/>
      <c r="H89" s="448"/>
      <c r="I89" s="448"/>
      <c r="J89" s="448"/>
      <c r="K89" s="448"/>
      <c r="L89" s="448"/>
      <c r="M89" s="448"/>
      <c r="N89" s="448"/>
      <c r="O89" s="448"/>
      <c r="P89" s="448"/>
      <c r="Q89" s="448"/>
      <c r="R89" s="448"/>
      <c r="S89" s="448"/>
      <c r="T89" s="448"/>
      <c r="U89" s="448"/>
      <c r="V89" s="448"/>
      <c r="W89" s="448"/>
      <c r="X89" s="448"/>
      <c r="Y89" s="448"/>
      <c r="Z89" s="448"/>
      <c r="AA89" s="448"/>
      <c r="AB89" s="448"/>
      <c r="AC89" s="448"/>
      <c r="AD89" s="448"/>
      <c r="AE89" s="448"/>
      <c r="AF89" s="448"/>
      <c r="AG89" s="448"/>
      <c r="AH89" s="448"/>
      <c r="AI89" s="448"/>
      <c r="AJ89" s="448"/>
      <c r="AK89" s="448"/>
      <c r="AL89" s="448"/>
      <c r="AM89" s="448"/>
      <c r="AN89" s="448"/>
      <c r="AO89" s="448"/>
      <c r="AP89" s="448"/>
      <c r="AQ89" s="448"/>
      <c r="AR89" s="570"/>
      <c r="AS89" s="1994"/>
      <c r="AT89" s="1994"/>
      <c r="AU89" s="1994"/>
      <c r="AV89" s="1994"/>
      <c r="AW89" s="1994"/>
      <c r="AX89" s="1994"/>
      <c r="AY89" s="1994"/>
      <c r="AZ89" s="1994"/>
      <c r="BA89" s="1994"/>
      <c r="BB89" s="1994"/>
      <c r="BC89" s="1994"/>
      <c r="BD89" s="1994"/>
      <c r="BE89" s="1994"/>
      <c r="BF89" s="1994"/>
      <c r="BG89" s="1994"/>
      <c r="BH89" s="1994"/>
      <c r="BI89" s="1994"/>
      <c r="BJ89" s="1994"/>
      <c r="BK89" s="1994"/>
      <c r="BL89" s="1994"/>
      <c r="BM89" s="1994"/>
      <c r="BN89" s="1994"/>
      <c r="BO89" s="1994"/>
      <c r="BP89" s="1994"/>
      <c r="BQ89" s="1994"/>
      <c r="BR89" s="1994"/>
      <c r="BS89" s="1994"/>
      <c r="BT89" s="1994"/>
      <c r="BU89" s="1995"/>
      <c r="BV89" s="564"/>
      <c r="BW89" s="448"/>
      <c r="BX89" s="448"/>
      <c r="BY89" s="448"/>
      <c r="BZ89" s="448"/>
      <c r="CA89" s="448"/>
      <c r="CB89" s="448"/>
      <c r="CC89" s="448"/>
      <c r="CD89" s="448"/>
      <c r="CE89" s="448"/>
      <c r="CF89" s="448"/>
      <c r="CG89" s="448"/>
      <c r="CH89" s="448"/>
      <c r="CI89" s="448"/>
      <c r="CJ89" s="448"/>
      <c r="CK89" s="448"/>
      <c r="CL89" s="448"/>
      <c r="CM89" s="448"/>
      <c r="CN89" s="448"/>
      <c r="CO89" s="448"/>
      <c r="CP89" s="448"/>
      <c r="CQ89" s="448"/>
      <c r="CR89" s="448"/>
      <c r="CS89" s="448"/>
      <c r="CT89" s="448"/>
      <c r="CU89" s="448"/>
      <c r="CV89" s="448"/>
      <c r="CW89" s="448"/>
      <c r="CX89" s="448"/>
      <c r="CY89" s="448"/>
      <c r="CZ89" s="448"/>
      <c r="DA89" s="448"/>
      <c r="DB89" s="448"/>
      <c r="DC89" s="448"/>
      <c r="DD89" s="448"/>
      <c r="DE89" s="448"/>
      <c r="DF89" s="448"/>
      <c r="DG89" s="570"/>
      <c r="DH89" s="564"/>
      <c r="DI89" s="448"/>
      <c r="DJ89" s="448"/>
      <c r="DK89" s="448"/>
      <c r="DL89" s="448"/>
      <c r="DM89" s="448"/>
      <c r="DN89" s="448"/>
      <c r="DO89" s="448"/>
      <c r="DP89" s="448"/>
      <c r="DQ89" s="448"/>
      <c r="DR89" s="448"/>
      <c r="DS89" s="448"/>
      <c r="DT89" s="448"/>
      <c r="DU89" s="448"/>
      <c r="DV89" s="448"/>
      <c r="DW89" s="448"/>
      <c r="DX89" s="448"/>
      <c r="DY89" s="448"/>
      <c r="DZ89" s="448"/>
      <c r="EA89" s="448"/>
      <c r="EB89" s="448"/>
      <c r="EC89" s="448"/>
      <c r="ED89" s="448"/>
      <c r="EE89" s="448"/>
      <c r="EF89" s="448"/>
      <c r="EG89" s="448"/>
      <c r="EH89" s="448"/>
      <c r="EI89" s="448"/>
      <c r="EJ89" s="448"/>
      <c r="EK89" s="448"/>
      <c r="EL89" s="448"/>
      <c r="EM89" s="448"/>
      <c r="EN89" s="448"/>
      <c r="EO89" s="448"/>
      <c r="EP89" s="448"/>
      <c r="EQ89" s="448"/>
      <c r="ER89" s="448"/>
      <c r="ES89" s="448"/>
      <c r="ET89" s="448"/>
      <c r="EU89" s="448"/>
      <c r="EV89" s="448"/>
      <c r="EW89" s="448"/>
      <c r="EX89" s="448"/>
      <c r="EY89" s="448"/>
      <c r="EZ89" s="448"/>
      <c r="FA89" s="448"/>
      <c r="FB89" s="448"/>
      <c r="FC89" s="448"/>
      <c r="FD89" s="448"/>
      <c r="FE89" s="565"/>
    </row>
    <row r="90" spans="2:161">
      <c r="B90" s="1984"/>
      <c r="C90" s="1985"/>
      <c r="D90" s="1985"/>
      <c r="E90" s="1985"/>
      <c r="F90" s="1986"/>
      <c r="G90" s="564"/>
      <c r="H90" s="448"/>
      <c r="I90" s="448"/>
      <c r="J90" s="448"/>
      <c r="K90" s="448"/>
      <c r="L90" s="448"/>
      <c r="M90" s="448"/>
      <c r="N90" s="448"/>
      <c r="O90" s="448"/>
      <c r="P90" s="448"/>
      <c r="Q90" s="448"/>
      <c r="R90" s="448"/>
      <c r="S90" s="448"/>
      <c r="T90" s="448"/>
      <c r="U90" s="448"/>
      <c r="V90" s="448"/>
      <c r="W90" s="448"/>
      <c r="X90" s="448"/>
      <c r="Y90" s="448"/>
      <c r="Z90" s="448"/>
      <c r="AA90" s="448"/>
      <c r="AB90" s="448"/>
      <c r="AC90" s="448"/>
      <c r="AD90" s="448"/>
      <c r="AE90" s="448"/>
      <c r="AF90" s="448"/>
      <c r="AG90" s="448"/>
      <c r="AH90" s="448"/>
      <c r="AI90" s="448"/>
      <c r="AJ90" s="448"/>
      <c r="AK90" s="448"/>
      <c r="AL90" s="448"/>
      <c r="AM90" s="448"/>
      <c r="AN90" s="448"/>
      <c r="AO90" s="448"/>
      <c r="AP90" s="448"/>
      <c r="AQ90" s="448"/>
      <c r="AR90" s="570"/>
      <c r="AS90" s="1997"/>
      <c r="AT90" s="1997"/>
      <c r="AU90" s="1997"/>
      <c r="AV90" s="1997"/>
      <c r="AW90" s="1997"/>
      <c r="AX90" s="1997"/>
      <c r="AY90" s="1997"/>
      <c r="AZ90" s="1997"/>
      <c r="BA90" s="1997"/>
      <c r="BB90" s="1997"/>
      <c r="BC90" s="1997"/>
      <c r="BD90" s="1997"/>
      <c r="BE90" s="1997"/>
      <c r="BF90" s="1997"/>
      <c r="BG90" s="1997"/>
      <c r="BH90" s="1997"/>
      <c r="BI90" s="1997"/>
      <c r="BJ90" s="1997"/>
      <c r="BK90" s="1997"/>
      <c r="BL90" s="1997"/>
      <c r="BM90" s="1997"/>
      <c r="BN90" s="1997"/>
      <c r="BO90" s="1997"/>
      <c r="BP90" s="1997"/>
      <c r="BQ90" s="1997"/>
      <c r="BR90" s="1997"/>
      <c r="BS90" s="1997"/>
      <c r="BT90" s="1997"/>
      <c r="BU90" s="1998"/>
      <c r="BV90" s="564"/>
      <c r="BW90" s="448"/>
      <c r="BX90" s="448"/>
      <c r="BY90" s="448"/>
      <c r="BZ90" s="448"/>
      <c r="CA90" s="448"/>
      <c r="CB90" s="448"/>
      <c r="CC90" s="448"/>
      <c r="CD90" s="448"/>
      <c r="CE90" s="448"/>
      <c r="CF90" s="448"/>
      <c r="CG90" s="448"/>
      <c r="CH90" s="448"/>
      <c r="CI90" s="448"/>
      <c r="CJ90" s="448"/>
      <c r="CK90" s="448"/>
      <c r="CL90" s="448"/>
      <c r="CM90" s="448"/>
      <c r="CN90" s="448"/>
      <c r="CO90" s="448"/>
      <c r="CP90" s="448"/>
      <c r="CQ90" s="448"/>
      <c r="CR90" s="448"/>
      <c r="CS90" s="448"/>
      <c r="CT90" s="448"/>
      <c r="CU90" s="448"/>
      <c r="CV90" s="448"/>
      <c r="CW90" s="448"/>
      <c r="CX90" s="448"/>
      <c r="CY90" s="448"/>
      <c r="CZ90" s="448"/>
      <c r="DA90" s="448"/>
      <c r="DB90" s="448"/>
      <c r="DC90" s="448"/>
      <c r="DD90" s="448"/>
      <c r="DE90" s="448"/>
      <c r="DF90" s="448"/>
      <c r="DG90" s="570"/>
      <c r="DH90" s="564"/>
      <c r="DI90" s="448"/>
      <c r="DJ90" s="448"/>
      <c r="DK90" s="448"/>
      <c r="DL90" s="448"/>
      <c r="DM90" s="448"/>
      <c r="DN90" s="448"/>
      <c r="DO90" s="448"/>
      <c r="DP90" s="448"/>
      <c r="DQ90" s="448"/>
      <c r="DR90" s="448"/>
      <c r="DS90" s="448"/>
      <c r="DT90" s="448"/>
      <c r="DU90" s="448"/>
      <c r="DV90" s="448"/>
      <c r="DW90" s="448"/>
      <c r="DX90" s="448"/>
      <c r="DY90" s="448"/>
      <c r="DZ90" s="448"/>
      <c r="EA90" s="448"/>
      <c r="EB90" s="448"/>
      <c r="EC90" s="448"/>
      <c r="ED90" s="448"/>
      <c r="EE90" s="448"/>
      <c r="EF90" s="448"/>
      <c r="EG90" s="448"/>
      <c r="EH90" s="448"/>
      <c r="EI90" s="448"/>
      <c r="EJ90" s="448"/>
      <c r="EK90" s="448"/>
      <c r="EL90" s="448"/>
      <c r="EM90" s="448"/>
      <c r="EN90" s="448"/>
      <c r="EO90" s="448"/>
      <c r="EP90" s="448"/>
      <c r="EQ90" s="448"/>
      <c r="ER90" s="448"/>
      <c r="ES90" s="448"/>
      <c r="ET90" s="448"/>
      <c r="EU90" s="448"/>
      <c r="EV90" s="448"/>
      <c r="EW90" s="448"/>
      <c r="EX90" s="448"/>
      <c r="EY90" s="448"/>
      <c r="EZ90" s="448"/>
      <c r="FA90" s="448"/>
      <c r="FB90" s="448"/>
      <c r="FC90" s="448"/>
      <c r="FD90" s="448"/>
      <c r="FE90" s="565"/>
    </row>
    <row r="91" spans="2:161">
      <c r="B91" s="1984"/>
      <c r="C91" s="1985"/>
      <c r="D91" s="1985"/>
      <c r="E91" s="1985"/>
      <c r="F91" s="1986"/>
      <c r="G91" s="564"/>
      <c r="H91" s="448"/>
      <c r="I91" s="448"/>
      <c r="J91" s="448"/>
      <c r="K91" s="448"/>
      <c r="L91" s="448"/>
      <c r="M91" s="448"/>
      <c r="N91" s="448"/>
      <c r="O91" s="448"/>
      <c r="P91" s="448"/>
      <c r="Q91" s="448"/>
      <c r="R91" s="448"/>
      <c r="S91" s="448"/>
      <c r="T91" s="448"/>
      <c r="U91" s="448"/>
      <c r="V91" s="448"/>
      <c r="W91" s="448"/>
      <c r="X91" s="448"/>
      <c r="Y91" s="448"/>
      <c r="Z91" s="448"/>
      <c r="AA91" s="448"/>
      <c r="AB91" s="448"/>
      <c r="AC91" s="448"/>
      <c r="AD91" s="448"/>
      <c r="AE91" s="448"/>
      <c r="AF91" s="448"/>
      <c r="AG91" s="448"/>
      <c r="AH91" s="448"/>
      <c r="AI91" s="448"/>
      <c r="AJ91" s="448"/>
      <c r="AK91" s="448"/>
      <c r="AL91" s="448"/>
      <c r="AM91" s="448"/>
      <c r="AN91" s="448"/>
      <c r="AO91" s="448"/>
      <c r="AP91" s="448"/>
      <c r="AQ91" s="448"/>
      <c r="AR91" s="570"/>
      <c r="AS91" s="567"/>
      <c r="AT91" s="562"/>
      <c r="AU91" s="562"/>
      <c r="AV91" s="562"/>
      <c r="AW91" s="562"/>
      <c r="AX91" s="562"/>
      <c r="AY91" s="562"/>
      <c r="AZ91" s="562"/>
      <c r="BA91" s="562"/>
      <c r="BB91" s="562"/>
      <c r="BC91" s="562"/>
      <c r="BD91" s="562"/>
      <c r="BE91" s="562"/>
      <c r="BF91" s="562"/>
      <c r="BG91" s="562"/>
      <c r="BH91" s="562"/>
      <c r="BI91" s="562"/>
      <c r="BJ91" s="562"/>
      <c r="BK91" s="562"/>
      <c r="BL91" s="562"/>
      <c r="BM91" s="562"/>
      <c r="BN91" s="562"/>
      <c r="BO91" s="562"/>
      <c r="BP91" s="562"/>
      <c r="BQ91" s="562"/>
      <c r="BR91" s="562"/>
      <c r="BS91" s="562"/>
      <c r="BT91" s="562"/>
      <c r="BU91" s="569"/>
      <c r="BV91" s="564"/>
      <c r="BW91" s="448"/>
      <c r="BX91" s="448"/>
      <c r="BY91" s="448"/>
      <c r="BZ91" s="448"/>
      <c r="CA91" s="448"/>
      <c r="CB91" s="448"/>
      <c r="CC91" s="448"/>
      <c r="CD91" s="448"/>
      <c r="CE91" s="448"/>
      <c r="CF91" s="448"/>
      <c r="CG91" s="448"/>
      <c r="CH91" s="448"/>
      <c r="CI91" s="448"/>
      <c r="CJ91" s="448"/>
      <c r="CK91" s="448"/>
      <c r="CL91" s="448"/>
      <c r="CM91" s="448"/>
      <c r="CN91" s="448"/>
      <c r="CO91" s="448"/>
      <c r="CP91" s="448"/>
      <c r="CQ91" s="448"/>
      <c r="CR91" s="448"/>
      <c r="CS91" s="448"/>
      <c r="CT91" s="448"/>
      <c r="CU91" s="448"/>
      <c r="CV91" s="448"/>
      <c r="CW91" s="448"/>
      <c r="CX91" s="448"/>
      <c r="CY91" s="448"/>
      <c r="CZ91" s="448"/>
      <c r="DA91" s="448"/>
      <c r="DB91" s="448"/>
      <c r="DC91" s="448"/>
      <c r="DD91" s="448"/>
      <c r="DE91" s="448"/>
      <c r="DF91" s="448"/>
      <c r="DG91" s="570"/>
      <c r="DH91" s="564"/>
      <c r="DI91" s="448"/>
      <c r="DJ91" s="448"/>
      <c r="DK91" s="448"/>
      <c r="DL91" s="448"/>
      <c r="DM91" s="448"/>
      <c r="DN91" s="448"/>
      <c r="DO91" s="448"/>
      <c r="DP91" s="448"/>
      <c r="DQ91" s="448"/>
      <c r="DR91" s="448"/>
      <c r="DS91" s="448"/>
      <c r="DT91" s="448"/>
      <c r="DU91" s="448"/>
      <c r="DV91" s="448"/>
      <c r="DW91" s="448"/>
      <c r="DX91" s="448"/>
      <c r="DY91" s="448"/>
      <c r="DZ91" s="448"/>
      <c r="EA91" s="448"/>
      <c r="EB91" s="448"/>
      <c r="EC91" s="448"/>
      <c r="ED91" s="448"/>
      <c r="EE91" s="448"/>
      <c r="EF91" s="448"/>
      <c r="EG91" s="448"/>
      <c r="EH91" s="448"/>
      <c r="EI91" s="448"/>
      <c r="EJ91" s="448"/>
      <c r="EK91" s="448"/>
      <c r="EL91" s="448"/>
      <c r="EM91" s="448"/>
      <c r="EN91" s="448"/>
      <c r="EO91" s="448"/>
      <c r="EP91" s="448"/>
      <c r="EQ91" s="448"/>
      <c r="ER91" s="448"/>
      <c r="ES91" s="448"/>
      <c r="ET91" s="448"/>
      <c r="EU91" s="448"/>
      <c r="EV91" s="448"/>
      <c r="EW91" s="448"/>
      <c r="EX91" s="448"/>
      <c r="EY91" s="448"/>
      <c r="EZ91" s="448"/>
      <c r="FA91" s="448"/>
      <c r="FB91" s="448"/>
      <c r="FC91" s="448"/>
      <c r="FD91" s="448"/>
      <c r="FE91" s="565"/>
    </row>
    <row r="92" spans="2:161">
      <c r="B92" s="1984"/>
      <c r="C92" s="1985"/>
      <c r="D92" s="1985"/>
      <c r="E92" s="1985"/>
      <c r="F92" s="1986"/>
      <c r="G92" s="564"/>
      <c r="H92" s="448"/>
      <c r="I92" s="448"/>
      <c r="J92" s="448"/>
      <c r="K92" s="448"/>
      <c r="L92" s="448"/>
      <c r="M92" s="448"/>
      <c r="N92" s="448"/>
      <c r="O92" s="448"/>
      <c r="P92" s="448"/>
      <c r="Q92" s="448"/>
      <c r="R92" s="448"/>
      <c r="S92" s="448"/>
      <c r="T92" s="448"/>
      <c r="U92" s="448"/>
      <c r="V92" s="448"/>
      <c r="W92" s="448"/>
      <c r="X92" s="448"/>
      <c r="Y92" s="448"/>
      <c r="Z92" s="448"/>
      <c r="AA92" s="448"/>
      <c r="AB92" s="448"/>
      <c r="AC92" s="448"/>
      <c r="AD92" s="448"/>
      <c r="AE92" s="448"/>
      <c r="AF92" s="448"/>
      <c r="AG92" s="448"/>
      <c r="AH92" s="448"/>
      <c r="AI92" s="448"/>
      <c r="AJ92" s="448"/>
      <c r="AK92" s="448"/>
      <c r="AL92" s="448"/>
      <c r="AM92" s="448"/>
      <c r="AN92" s="448"/>
      <c r="AO92" s="448"/>
      <c r="AP92" s="448"/>
      <c r="AQ92" s="448"/>
      <c r="AR92" s="570"/>
      <c r="AS92" s="564"/>
      <c r="AT92" s="448"/>
      <c r="AU92" s="448"/>
      <c r="AV92" s="448"/>
      <c r="AW92" s="448"/>
      <c r="AX92" s="448"/>
      <c r="AY92" s="448"/>
      <c r="AZ92" s="448"/>
      <c r="BA92" s="448"/>
      <c r="BB92" s="448"/>
      <c r="BC92" s="448"/>
      <c r="BD92" s="448"/>
      <c r="BE92" s="448"/>
      <c r="BF92" s="448"/>
      <c r="BG92" s="448"/>
      <c r="BH92" s="448"/>
      <c r="BI92" s="448"/>
      <c r="BJ92" s="448"/>
      <c r="BK92" s="448"/>
      <c r="BL92" s="448"/>
      <c r="BM92" s="448"/>
      <c r="BN92" s="448"/>
      <c r="BO92" s="448"/>
      <c r="BP92" s="448"/>
      <c r="BQ92" s="448"/>
      <c r="BR92" s="448"/>
      <c r="BS92" s="448"/>
      <c r="BT92" s="448"/>
      <c r="BU92" s="570"/>
      <c r="BV92" s="564"/>
      <c r="BW92" s="448"/>
      <c r="BX92" s="448"/>
      <c r="BY92" s="448"/>
      <c r="BZ92" s="448"/>
      <c r="CA92" s="448"/>
      <c r="CB92" s="448"/>
      <c r="CC92" s="448"/>
      <c r="CD92" s="448"/>
      <c r="CE92" s="448"/>
      <c r="CF92" s="448"/>
      <c r="CG92" s="448"/>
      <c r="CH92" s="448"/>
      <c r="CI92" s="448"/>
      <c r="CJ92" s="448"/>
      <c r="CK92" s="448"/>
      <c r="CL92" s="448"/>
      <c r="CM92" s="448"/>
      <c r="CN92" s="448"/>
      <c r="CO92" s="448"/>
      <c r="CP92" s="448"/>
      <c r="CQ92" s="448"/>
      <c r="CR92" s="448"/>
      <c r="CS92" s="448"/>
      <c r="CT92" s="448"/>
      <c r="CU92" s="448"/>
      <c r="CV92" s="448"/>
      <c r="CW92" s="448"/>
      <c r="CX92" s="448"/>
      <c r="CY92" s="448"/>
      <c r="CZ92" s="448"/>
      <c r="DA92" s="448"/>
      <c r="DB92" s="448"/>
      <c r="DC92" s="448"/>
      <c r="DD92" s="448"/>
      <c r="DE92" s="448"/>
      <c r="DF92" s="448"/>
      <c r="DG92" s="570"/>
      <c r="DH92" s="564"/>
      <c r="DI92" s="448"/>
      <c r="DJ92" s="448"/>
      <c r="DK92" s="448"/>
      <c r="DL92" s="448"/>
      <c r="DM92" s="448"/>
      <c r="DN92" s="448"/>
      <c r="DO92" s="448"/>
      <c r="DP92" s="448"/>
      <c r="DQ92" s="448"/>
      <c r="DR92" s="448"/>
      <c r="DS92" s="448"/>
      <c r="DT92" s="448"/>
      <c r="DU92" s="448"/>
      <c r="DV92" s="448"/>
      <c r="DW92" s="448"/>
      <c r="DX92" s="448"/>
      <c r="DY92" s="448"/>
      <c r="DZ92" s="448"/>
      <c r="EA92" s="448"/>
      <c r="EB92" s="448"/>
      <c r="EC92" s="448"/>
      <c r="ED92" s="448"/>
      <c r="EE92" s="448"/>
      <c r="EF92" s="448"/>
      <c r="EG92" s="448"/>
      <c r="EH92" s="448"/>
      <c r="EI92" s="448"/>
      <c r="EJ92" s="448"/>
      <c r="EK92" s="448"/>
      <c r="EL92" s="448"/>
      <c r="EM92" s="448"/>
      <c r="EN92" s="448"/>
      <c r="EO92" s="448"/>
      <c r="EP92" s="448"/>
      <c r="EQ92" s="448"/>
      <c r="ER92" s="448"/>
      <c r="ES92" s="448"/>
      <c r="ET92" s="448"/>
      <c r="EU92" s="448"/>
      <c r="EV92" s="448"/>
      <c r="EW92" s="448"/>
      <c r="EX92" s="448"/>
      <c r="EY92" s="448"/>
      <c r="EZ92" s="448"/>
      <c r="FA92" s="448"/>
      <c r="FB92" s="448"/>
      <c r="FC92" s="448"/>
      <c r="FD92" s="448"/>
      <c r="FE92" s="565"/>
    </row>
    <row r="93" spans="2:161">
      <c r="B93" s="1984"/>
      <c r="C93" s="1985"/>
      <c r="D93" s="1985"/>
      <c r="E93" s="1985"/>
      <c r="F93" s="1986"/>
      <c r="G93" s="564"/>
      <c r="H93" s="448"/>
      <c r="I93" s="448"/>
      <c r="J93" s="448"/>
      <c r="K93" s="448"/>
      <c r="L93" s="448"/>
      <c r="M93" s="448"/>
      <c r="N93" s="448"/>
      <c r="O93" s="448"/>
      <c r="P93" s="448"/>
      <c r="Q93" s="448"/>
      <c r="R93" s="448"/>
      <c r="S93" s="448"/>
      <c r="T93" s="448"/>
      <c r="U93" s="448"/>
      <c r="V93" s="448"/>
      <c r="W93" s="448"/>
      <c r="X93" s="448"/>
      <c r="Y93" s="448"/>
      <c r="Z93" s="448"/>
      <c r="AA93" s="448"/>
      <c r="AB93" s="448"/>
      <c r="AC93" s="448"/>
      <c r="AD93" s="448"/>
      <c r="AE93" s="448"/>
      <c r="AF93" s="448"/>
      <c r="AG93" s="448"/>
      <c r="AH93" s="448"/>
      <c r="AI93" s="448"/>
      <c r="AJ93" s="448"/>
      <c r="AK93" s="448"/>
      <c r="AL93" s="448"/>
      <c r="AM93" s="448"/>
      <c r="AN93" s="448"/>
      <c r="AO93" s="448"/>
      <c r="AP93" s="448"/>
      <c r="AQ93" s="448"/>
      <c r="AR93" s="570"/>
      <c r="AS93" s="564"/>
      <c r="AT93" s="448"/>
      <c r="AU93" s="448"/>
      <c r="AV93" s="448"/>
      <c r="AW93" s="448"/>
      <c r="AX93" s="448"/>
      <c r="AY93" s="448"/>
      <c r="AZ93" s="448"/>
      <c r="BA93" s="448"/>
      <c r="BB93" s="448"/>
      <c r="BC93" s="448"/>
      <c r="BD93" s="448"/>
      <c r="BE93" s="448"/>
      <c r="BF93" s="448"/>
      <c r="BG93" s="448"/>
      <c r="BH93" s="448"/>
      <c r="BI93" s="448"/>
      <c r="BJ93" s="448"/>
      <c r="BK93" s="448"/>
      <c r="BL93" s="448"/>
      <c r="BM93" s="448"/>
      <c r="BN93" s="448"/>
      <c r="BO93" s="448"/>
      <c r="BP93" s="448"/>
      <c r="BQ93" s="448"/>
      <c r="BR93" s="448"/>
      <c r="BS93" s="448"/>
      <c r="BT93" s="448"/>
      <c r="BU93" s="570"/>
      <c r="BV93" s="564"/>
      <c r="BW93" s="448"/>
      <c r="BX93" s="448"/>
      <c r="BY93" s="448"/>
      <c r="BZ93" s="448"/>
      <c r="CA93" s="448"/>
      <c r="CB93" s="448"/>
      <c r="CC93" s="448"/>
      <c r="CD93" s="448"/>
      <c r="CE93" s="448"/>
      <c r="CF93" s="448"/>
      <c r="CG93" s="448"/>
      <c r="CH93" s="448"/>
      <c r="CI93" s="448"/>
      <c r="CJ93" s="448"/>
      <c r="CK93" s="448"/>
      <c r="CL93" s="448"/>
      <c r="CM93" s="448"/>
      <c r="CN93" s="448"/>
      <c r="CO93" s="448"/>
      <c r="CP93" s="448"/>
      <c r="CQ93" s="448"/>
      <c r="CR93" s="448"/>
      <c r="CS93" s="448"/>
      <c r="CT93" s="448"/>
      <c r="CU93" s="448"/>
      <c r="CV93" s="448"/>
      <c r="CW93" s="448"/>
      <c r="CX93" s="448"/>
      <c r="CY93" s="448"/>
      <c r="CZ93" s="448"/>
      <c r="DA93" s="448"/>
      <c r="DB93" s="448"/>
      <c r="DC93" s="448"/>
      <c r="DD93" s="448"/>
      <c r="DE93" s="448"/>
      <c r="DF93" s="448"/>
      <c r="DG93" s="570"/>
      <c r="DH93" s="564"/>
      <c r="DI93" s="448"/>
      <c r="DJ93" s="448"/>
      <c r="DK93" s="448"/>
      <c r="DL93" s="448"/>
      <c r="DM93" s="448"/>
      <c r="DN93" s="448"/>
      <c r="DO93" s="448"/>
      <c r="DP93" s="448"/>
      <c r="DQ93" s="448"/>
      <c r="DR93" s="448"/>
      <c r="DS93" s="448"/>
      <c r="DT93" s="448"/>
      <c r="DU93" s="448"/>
      <c r="DV93" s="448"/>
      <c r="DW93" s="448"/>
      <c r="DX93" s="448"/>
      <c r="DY93" s="448"/>
      <c r="DZ93" s="448"/>
      <c r="EA93" s="448"/>
      <c r="EB93" s="448"/>
      <c r="EC93" s="448"/>
      <c r="ED93" s="448"/>
      <c r="EE93" s="448"/>
      <c r="EF93" s="448"/>
      <c r="EG93" s="448"/>
      <c r="EH93" s="448"/>
      <c r="EI93" s="448"/>
      <c r="EJ93" s="448"/>
      <c r="EK93" s="448"/>
      <c r="EL93" s="448"/>
      <c r="EM93" s="448"/>
      <c r="EN93" s="448"/>
      <c r="EO93" s="448"/>
      <c r="EP93" s="448"/>
      <c r="EQ93" s="448"/>
      <c r="ER93" s="448"/>
      <c r="ES93" s="448"/>
      <c r="ET93" s="448"/>
      <c r="EU93" s="448"/>
      <c r="EV93" s="448"/>
      <c r="EW93" s="448"/>
      <c r="EX93" s="448"/>
      <c r="EY93" s="448"/>
      <c r="EZ93" s="448"/>
      <c r="FA93" s="448"/>
      <c r="FB93" s="448"/>
      <c r="FC93" s="448"/>
      <c r="FD93" s="448"/>
      <c r="FE93" s="565"/>
    </row>
    <row r="94" spans="2:161">
      <c r="B94" s="1984"/>
      <c r="C94" s="1985"/>
      <c r="D94" s="1985"/>
      <c r="E94" s="1985"/>
      <c r="F94" s="1986"/>
      <c r="G94" s="564"/>
      <c r="H94" s="448"/>
      <c r="I94" s="448"/>
      <c r="J94" s="448"/>
      <c r="K94" s="448"/>
      <c r="L94" s="448"/>
      <c r="M94" s="448"/>
      <c r="N94" s="448"/>
      <c r="O94" s="448"/>
      <c r="P94" s="448"/>
      <c r="Q94" s="448"/>
      <c r="R94" s="448"/>
      <c r="S94" s="448"/>
      <c r="T94" s="448"/>
      <c r="U94" s="448"/>
      <c r="V94" s="448"/>
      <c r="W94" s="448"/>
      <c r="X94" s="448"/>
      <c r="Y94" s="448"/>
      <c r="Z94" s="448"/>
      <c r="AA94" s="448"/>
      <c r="AB94" s="448"/>
      <c r="AC94" s="448"/>
      <c r="AD94" s="448"/>
      <c r="AE94" s="448"/>
      <c r="AF94" s="448"/>
      <c r="AG94" s="448"/>
      <c r="AH94" s="448"/>
      <c r="AI94" s="448"/>
      <c r="AJ94" s="448"/>
      <c r="AK94" s="448"/>
      <c r="AL94" s="448"/>
      <c r="AM94" s="448"/>
      <c r="AN94" s="448"/>
      <c r="AO94" s="448"/>
      <c r="AP94" s="448"/>
      <c r="AQ94" s="448"/>
      <c r="AR94" s="570"/>
      <c r="AS94" s="564"/>
      <c r="AT94" s="448"/>
      <c r="AU94" s="448"/>
      <c r="AV94" s="448"/>
      <c r="AW94" s="448"/>
      <c r="AX94" s="448"/>
      <c r="AY94" s="448"/>
      <c r="AZ94" s="448"/>
      <c r="BA94" s="448"/>
      <c r="BB94" s="448"/>
      <c r="BC94" s="448"/>
      <c r="BD94" s="448"/>
      <c r="BE94" s="448"/>
      <c r="BF94" s="448"/>
      <c r="BG94" s="448"/>
      <c r="BH94" s="448"/>
      <c r="BI94" s="448"/>
      <c r="BJ94" s="448"/>
      <c r="BK94" s="448"/>
      <c r="BL94" s="448"/>
      <c r="BM94" s="448"/>
      <c r="BN94" s="448"/>
      <c r="BO94" s="448"/>
      <c r="BP94" s="448"/>
      <c r="BQ94" s="448"/>
      <c r="BR94" s="448"/>
      <c r="BS94" s="448"/>
      <c r="BT94" s="448"/>
      <c r="BU94" s="570"/>
      <c r="BV94" s="564"/>
      <c r="BW94" s="448"/>
      <c r="BX94" s="448"/>
      <c r="BY94" s="448"/>
      <c r="BZ94" s="448"/>
      <c r="CA94" s="448"/>
      <c r="CB94" s="448"/>
      <c r="CC94" s="448"/>
      <c r="CD94" s="448"/>
      <c r="CE94" s="448"/>
      <c r="CF94" s="448"/>
      <c r="CG94" s="448"/>
      <c r="CH94" s="448"/>
      <c r="CI94" s="448"/>
      <c r="CJ94" s="448"/>
      <c r="CK94" s="448"/>
      <c r="CL94" s="448"/>
      <c r="CM94" s="448"/>
      <c r="CN94" s="448"/>
      <c r="CO94" s="448"/>
      <c r="CP94" s="448"/>
      <c r="CQ94" s="448"/>
      <c r="CR94" s="448"/>
      <c r="CS94" s="448"/>
      <c r="CT94" s="448"/>
      <c r="CU94" s="448"/>
      <c r="CV94" s="448"/>
      <c r="CW94" s="448"/>
      <c r="CX94" s="448"/>
      <c r="CY94" s="448"/>
      <c r="CZ94" s="448"/>
      <c r="DA94" s="448"/>
      <c r="DB94" s="448"/>
      <c r="DC94" s="448"/>
      <c r="DD94" s="448"/>
      <c r="DE94" s="448"/>
      <c r="DF94" s="448"/>
      <c r="DG94" s="570"/>
      <c r="DH94" s="564"/>
      <c r="DI94" s="448"/>
      <c r="DJ94" s="448"/>
      <c r="DK94" s="448"/>
      <c r="DL94" s="448"/>
      <c r="DM94" s="448"/>
      <c r="DN94" s="448"/>
      <c r="DO94" s="448"/>
      <c r="DP94" s="448"/>
      <c r="DQ94" s="448"/>
      <c r="DR94" s="448"/>
      <c r="DS94" s="448"/>
      <c r="DT94" s="448"/>
      <c r="DU94" s="448"/>
      <c r="DV94" s="448"/>
      <c r="DW94" s="448"/>
      <c r="DX94" s="448"/>
      <c r="DY94" s="448"/>
      <c r="DZ94" s="448"/>
      <c r="EA94" s="448"/>
      <c r="EB94" s="448"/>
      <c r="EC94" s="448"/>
      <c r="ED94" s="448"/>
      <c r="EE94" s="448"/>
      <c r="EF94" s="448"/>
      <c r="EG94" s="448"/>
      <c r="EH94" s="448"/>
      <c r="EI94" s="448"/>
      <c r="EJ94" s="448"/>
      <c r="EK94" s="448"/>
      <c r="EL94" s="448"/>
      <c r="EM94" s="448"/>
      <c r="EN94" s="448"/>
      <c r="EO94" s="448"/>
      <c r="EP94" s="448"/>
      <c r="EQ94" s="448"/>
      <c r="ER94" s="448"/>
      <c r="ES94" s="448"/>
      <c r="ET94" s="448"/>
      <c r="EU94" s="448"/>
      <c r="EV94" s="448"/>
      <c r="EW94" s="448"/>
      <c r="EX94" s="448"/>
      <c r="EY94" s="448"/>
      <c r="EZ94" s="448"/>
      <c r="FA94" s="448"/>
      <c r="FB94" s="448"/>
      <c r="FC94" s="448"/>
      <c r="FD94" s="448"/>
      <c r="FE94" s="565"/>
    </row>
    <row r="95" spans="2:161">
      <c r="B95" s="1984"/>
      <c r="C95" s="1985"/>
      <c r="D95" s="1985"/>
      <c r="E95" s="1985"/>
      <c r="F95" s="1986"/>
      <c r="G95" s="564"/>
      <c r="H95" s="448"/>
      <c r="I95" s="448"/>
      <c r="J95" s="448"/>
      <c r="K95" s="448"/>
      <c r="L95" s="448"/>
      <c r="M95" s="448"/>
      <c r="N95" s="448"/>
      <c r="O95" s="448"/>
      <c r="P95" s="448"/>
      <c r="Q95" s="448"/>
      <c r="R95" s="448"/>
      <c r="S95" s="448"/>
      <c r="T95" s="448"/>
      <c r="U95" s="448"/>
      <c r="V95" s="448"/>
      <c r="W95" s="448"/>
      <c r="X95" s="448"/>
      <c r="Y95" s="448"/>
      <c r="Z95" s="448"/>
      <c r="AA95" s="448"/>
      <c r="AB95" s="448"/>
      <c r="AC95" s="448"/>
      <c r="AD95" s="448"/>
      <c r="AE95" s="448"/>
      <c r="AF95" s="448"/>
      <c r="AG95" s="448"/>
      <c r="AH95" s="448"/>
      <c r="AI95" s="448"/>
      <c r="AJ95" s="448"/>
      <c r="AK95" s="448"/>
      <c r="AL95" s="448"/>
      <c r="AM95" s="448"/>
      <c r="AN95" s="448"/>
      <c r="AO95" s="448"/>
      <c r="AP95" s="448"/>
      <c r="AQ95" s="448"/>
      <c r="AR95" s="570"/>
      <c r="AS95" s="564"/>
      <c r="AT95" s="448"/>
      <c r="AU95" s="448"/>
      <c r="AV95" s="448"/>
      <c r="AW95" s="448"/>
      <c r="AX95" s="448"/>
      <c r="AY95" s="448"/>
      <c r="AZ95" s="448"/>
      <c r="BA95" s="448"/>
      <c r="BB95" s="448"/>
      <c r="BC95" s="448"/>
      <c r="BD95" s="448"/>
      <c r="BE95" s="448"/>
      <c r="BF95" s="448"/>
      <c r="BG95" s="448"/>
      <c r="BH95" s="448"/>
      <c r="BI95" s="448"/>
      <c r="BJ95" s="448"/>
      <c r="BK95" s="448"/>
      <c r="BL95" s="448"/>
      <c r="BM95" s="448"/>
      <c r="BN95" s="448"/>
      <c r="BO95" s="448"/>
      <c r="BP95" s="448"/>
      <c r="BQ95" s="448"/>
      <c r="BR95" s="448"/>
      <c r="BS95" s="448"/>
      <c r="BT95" s="448"/>
      <c r="BU95" s="570"/>
      <c r="BV95" s="564"/>
      <c r="BW95" s="448"/>
      <c r="BX95" s="448"/>
      <c r="BY95" s="448"/>
      <c r="BZ95" s="448"/>
      <c r="CA95" s="448"/>
      <c r="CB95" s="448"/>
      <c r="CC95" s="448"/>
      <c r="CD95" s="448"/>
      <c r="CE95" s="448"/>
      <c r="CF95" s="448"/>
      <c r="CG95" s="448"/>
      <c r="CH95" s="448"/>
      <c r="CI95" s="448"/>
      <c r="CJ95" s="448"/>
      <c r="CK95" s="448"/>
      <c r="CL95" s="448"/>
      <c r="CM95" s="448"/>
      <c r="CN95" s="448"/>
      <c r="CO95" s="448"/>
      <c r="CP95" s="448"/>
      <c r="CQ95" s="448"/>
      <c r="CR95" s="448"/>
      <c r="CS95" s="448"/>
      <c r="CT95" s="448"/>
      <c r="CU95" s="448"/>
      <c r="CV95" s="448"/>
      <c r="CW95" s="448"/>
      <c r="CX95" s="448"/>
      <c r="CY95" s="448"/>
      <c r="CZ95" s="448"/>
      <c r="DA95" s="448"/>
      <c r="DB95" s="448"/>
      <c r="DC95" s="448"/>
      <c r="DD95" s="448"/>
      <c r="DE95" s="448"/>
      <c r="DF95" s="448"/>
      <c r="DG95" s="570"/>
      <c r="DH95" s="564"/>
      <c r="DI95" s="448"/>
      <c r="DJ95" s="448"/>
      <c r="DK95" s="448"/>
      <c r="DL95" s="448"/>
      <c r="DM95" s="448"/>
      <c r="DN95" s="448"/>
      <c r="DO95" s="448"/>
      <c r="DP95" s="448"/>
      <c r="DQ95" s="448"/>
      <c r="DR95" s="448"/>
      <c r="DS95" s="448"/>
      <c r="DT95" s="448"/>
      <c r="DU95" s="448"/>
      <c r="DV95" s="448"/>
      <c r="DW95" s="448"/>
      <c r="DX95" s="448"/>
      <c r="DY95" s="448"/>
      <c r="DZ95" s="448"/>
      <c r="EA95" s="448"/>
      <c r="EB95" s="448"/>
      <c r="EC95" s="448"/>
      <c r="ED95" s="448"/>
      <c r="EE95" s="448"/>
      <c r="EF95" s="448"/>
      <c r="EG95" s="448"/>
      <c r="EH95" s="448"/>
      <c r="EI95" s="448"/>
      <c r="EJ95" s="448"/>
      <c r="EK95" s="448"/>
      <c r="EL95" s="448"/>
      <c r="EM95" s="448"/>
      <c r="EN95" s="448"/>
      <c r="EO95" s="448"/>
      <c r="EP95" s="448"/>
      <c r="EQ95" s="448"/>
      <c r="ER95" s="448"/>
      <c r="ES95" s="448"/>
      <c r="ET95" s="448"/>
      <c r="EU95" s="448"/>
      <c r="EV95" s="448"/>
      <c r="EW95" s="448"/>
      <c r="EX95" s="448"/>
      <c r="EY95" s="448"/>
      <c r="EZ95" s="448"/>
      <c r="FA95" s="448"/>
      <c r="FB95" s="448"/>
      <c r="FC95" s="448"/>
      <c r="FD95" s="448"/>
      <c r="FE95" s="565"/>
    </row>
    <row r="96" spans="2:161">
      <c r="B96" s="1984"/>
      <c r="C96" s="1985"/>
      <c r="D96" s="1985"/>
      <c r="E96" s="1985"/>
      <c r="F96" s="1986"/>
      <c r="G96" s="564"/>
      <c r="H96" s="448"/>
      <c r="I96" s="448"/>
      <c r="J96" s="448"/>
      <c r="K96" s="448"/>
      <c r="L96" s="448"/>
      <c r="M96" s="448"/>
      <c r="N96" s="448"/>
      <c r="O96" s="448"/>
      <c r="P96" s="448"/>
      <c r="Q96" s="448"/>
      <c r="R96" s="448"/>
      <c r="S96" s="448"/>
      <c r="T96" s="448"/>
      <c r="U96" s="448"/>
      <c r="V96" s="448"/>
      <c r="W96" s="448"/>
      <c r="X96" s="448"/>
      <c r="Y96" s="448"/>
      <c r="Z96" s="448"/>
      <c r="AA96" s="448"/>
      <c r="AB96" s="448"/>
      <c r="AC96" s="448"/>
      <c r="AD96" s="448"/>
      <c r="AE96" s="448"/>
      <c r="AF96" s="448"/>
      <c r="AG96" s="448"/>
      <c r="AH96" s="448"/>
      <c r="AI96" s="448"/>
      <c r="AJ96" s="448"/>
      <c r="AK96" s="448"/>
      <c r="AL96" s="448"/>
      <c r="AM96" s="448"/>
      <c r="AN96" s="448"/>
      <c r="AO96" s="448"/>
      <c r="AP96" s="448"/>
      <c r="AQ96" s="448"/>
      <c r="AR96" s="570"/>
      <c r="AS96" s="564"/>
      <c r="AT96" s="448"/>
      <c r="AU96" s="448"/>
      <c r="AV96" s="448"/>
      <c r="AW96" s="448"/>
      <c r="AX96" s="448"/>
      <c r="AY96" s="448"/>
      <c r="AZ96" s="448"/>
      <c r="BA96" s="448"/>
      <c r="BB96" s="448"/>
      <c r="BC96" s="448"/>
      <c r="BD96" s="448"/>
      <c r="BE96" s="448"/>
      <c r="BF96" s="448"/>
      <c r="BG96" s="448"/>
      <c r="BH96" s="448"/>
      <c r="BI96" s="448"/>
      <c r="BJ96" s="448"/>
      <c r="BK96" s="448"/>
      <c r="BL96" s="448"/>
      <c r="BM96" s="448"/>
      <c r="BN96" s="448"/>
      <c r="BO96" s="448"/>
      <c r="BP96" s="448"/>
      <c r="BQ96" s="448"/>
      <c r="BR96" s="448"/>
      <c r="BS96" s="448"/>
      <c r="BT96" s="448"/>
      <c r="BU96" s="570"/>
      <c r="BV96" s="564"/>
      <c r="BW96" s="448"/>
      <c r="BX96" s="448"/>
      <c r="BY96" s="448"/>
      <c r="BZ96" s="448"/>
      <c r="CA96" s="448"/>
      <c r="CB96" s="448"/>
      <c r="CC96" s="448"/>
      <c r="CD96" s="448"/>
      <c r="CE96" s="448"/>
      <c r="CF96" s="448"/>
      <c r="CG96" s="448"/>
      <c r="CH96" s="448"/>
      <c r="CI96" s="448"/>
      <c r="CJ96" s="448"/>
      <c r="CK96" s="448"/>
      <c r="CL96" s="448"/>
      <c r="CM96" s="448"/>
      <c r="CN96" s="448"/>
      <c r="CO96" s="448"/>
      <c r="CP96" s="448"/>
      <c r="CQ96" s="448"/>
      <c r="CR96" s="448"/>
      <c r="CS96" s="448"/>
      <c r="CT96" s="448"/>
      <c r="CU96" s="448"/>
      <c r="CV96" s="448"/>
      <c r="CW96" s="448"/>
      <c r="CX96" s="448"/>
      <c r="CY96" s="448"/>
      <c r="CZ96" s="448"/>
      <c r="DA96" s="448"/>
      <c r="DB96" s="448"/>
      <c r="DC96" s="448"/>
      <c r="DD96" s="448"/>
      <c r="DE96" s="448"/>
      <c r="DF96" s="448"/>
      <c r="DG96" s="570"/>
      <c r="DH96" s="564"/>
      <c r="DI96" s="448"/>
      <c r="DJ96" s="448"/>
      <c r="DK96" s="448"/>
      <c r="DL96" s="448"/>
      <c r="DM96" s="448"/>
      <c r="DN96" s="448"/>
      <c r="DO96" s="448"/>
      <c r="DP96" s="448"/>
      <c r="DQ96" s="448"/>
      <c r="DR96" s="448"/>
      <c r="DS96" s="448"/>
      <c r="DT96" s="448"/>
      <c r="DU96" s="448"/>
      <c r="DV96" s="448"/>
      <c r="DW96" s="448"/>
      <c r="DX96" s="448"/>
      <c r="DY96" s="448"/>
      <c r="DZ96" s="448"/>
      <c r="EA96" s="448"/>
      <c r="EB96" s="448"/>
      <c r="EC96" s="448"/>
      <c r="ED96" s="448"/>
      <c r="EE96" s="448"/>
      <c r="EF96" s="448"/>
      <c r="EG96" s="448"/>
      <c r="EH96" s="448"/>
      <c r="EI96" s="448"/>
      <c r="EJ96" s="448"/>
      <c r="EK96" s="448"/>
      <c r="EL96" s="448"/>
      <c r="EM96" s="448"/>
      <c r="EN96" s="448"/>
      <c r="EO96" s="448"/>
      <c r="EP96" s="448"/>
      <c r="EQ96" s="448"/>
      <c r="ER96" s="448"/>
      <c r="ES96" s="448"/>
      <c r="ET96" s="448"/>
      <c r="EU96" s="448"/>
      <c r="EV96" s="448"/>
      <c r="EW96" s="448"/>
      <c r="EX96" s="448"/>
      <c r="EY96" s="448"/>
      <c r="EZ96" s="448"/>
      <c r="FA96" s="448"/>
      <c r="FB96" s="448"/>
      <c r="FC96" s="448"/>
      <c r="FD96" s="448"/>
      <c r="FE96" s="565"/>
    </row>
    <row r="97" spans="2:161">
      <c r="B97" s="1984"/>
      <c r="C97" s="1985"/>
      <c r="D97" s="1985"/>
      <c r="E97" s="1985"/>
      <c r="F97" s="1986"/>
      <c r="G97" s="564"/>
      <c r="H97" s="448"/>
      <c r="I97" s="448"/>
      <c r="J97" s="448"/>
      <c r="K97" s="448"/>
      <c r="L97" s="448"/>
      <c r="M97" s="448"/>
      <c r="N97" s="448"/>
      <c r="O97" s="448"/>
      <c r="P97" s="448"/>
      <c r="Q97" s="448"/>
      <c r="R97" s="448"/>
      <c r="S97" s="448"/>
      <c r="T97" s="448"/>
      <c r="U97" s="448"/>
      <c r="V97" s="448"/>
      <c r="W97" s="448"/>
      <c r="X97" s="448"/>
      <c r="Y97" s="448"/>
      <c r="Z97" s="448"/>
      <c r="AA97" s="448"/>
      <c r="AB97" s="448"/>
      <c r="AC97" s="448"/>
      <c r="AD97" s="448"/>
      <c r="AE97" s="448"/>
      <c r="AF97" s="448"/>
      <c r="AG97" s="448"/>
      <c r="AH97" s="448"/>
      <c r="AI97" s="448"/>
      <c r="AJ97" s="448"/>
      <c r="AK97" s="448"/>
      <c r="AL97" s="448"/>
      <c r="AM97" s="448"/>
      <c r="AN97" s="448"/>
      <c r="AO97" s="448"/>
      <c r="AP97" s="448"/>
      <c r="AQ97" s="448"/>
      <c r="AR97" s="570"/>
      <c r="AS97" s="564"/>
      <c r="AT97" s="448"/>
      <c r="AU97" s="448"/>
      <c r="AV97" s="448"/>
      <c r="AW97" s="448"/>
      <c r="AX97" s="448"/>
      <c r="AY97" s="448"/>
      <c r="AZ97" s="448"/>
      <c r="BA97" s="448"/>
      <c r="BB97" s="448"/>
      <c r="BC97" s="448"/>
      <c r="BD97" s="448"/>
      <c r="BE97" s="448"/>
      <c r="BF97" s="448"/>
      <c r="BG97" s="448"/>
      <c r="BH97" s="448"/>
      <c r="BI97" s="448"/>
      <c r="BJ97" s="448"/>
      <c r="BK97" s="448"/>
      <c r="BL97" s="448"/>
      <c r="BM97" s="448"/>
      <c r="BN97" s="448"/>
      <c r="BO97" s="448"/>
      <c r="BP97" s="448"/>
      <c r="BQ97" s="448"/>
      <c r="BR97" s="448"/>
      <c r="BS97" s="448"/>
      <c r="BT97" s="448"/>
      <c r="BU97" s="570"/>
      <c r="BV97" s="564"/>
      <c r="BW97" s="448"/>
      <c r="BX97" s="448"/>
      <c r="BY97" s="448"/>
      <c r="BZ97" s="448"/>
      <c r="CA97" s="448"/>
      <c r="CB97" s="448"/>
      <c r="CC97" s="448"/>
      <c r="CD97" s="448"/>
      <c r="CE97" s="448"/>
      <c r="CF97" s="448"/>
      <c r="CG97" s="448"/>
      <c r="CH97" s="448"/>
      <c r="CI97" s="448"/>
      <c r="CJ97" s="448"/>
      <c r="CK97" s="448"/>
      <c r="CL97" s="448"/>
      <c r="CM97" s="448"/>
      <c r="CN97" s="448"/>
      <c r="CO97" s="448"/>
      <c r="CP97" s="448"/>
      <c r="CQ97" s="448"/>
      <c r="CR97" s="448"/>
      <c r="CS97" s="448"/>
      <c r="CT97" s="448"/>
      <c r="CU97" s="448"/>
      <c r="CV97" s="448"/>
      <c r="CW97" s="448"/>
      <c r="CX97" s="448"/>
      <c r="CY97" s="448"/>
      <c r="CZ97" s="448"/>
      <c r="DA97" s="448"/>
      <c r="DB97" s="448"/>
      <c r="DC97" s="448"/>
      <c r="DD97" s="448"/>
      <c r="DE97" s="448"/>
      <c r="DF97" s="448"/>
      <c r="DG97" s="570"/>
      <c r="DH97" s="564"/>
      <c r="DI97" s="448"/>
      <c r="DJ97" s="448"/>
      <c r="DK97" s="448"/>
      <c r="DL97" s="448"/>
      <c r="DM97" s="448"/>
      <c r="DN97" s="448"/>
      <c r="DO97" s="448"/>
      <c r="DP97" s="448"/>
      <c r="DQ97" s="448"/>
      <c r="DR97" s="448"/>
      <c r="DS97" s="448"/>
      <c r="DT97" s="448"/>
      <c r="DU97" s="448"/>
      <c r="DV97" s="448"/>
      <c r="DW97" s="448"/>
      <c r="DX97" s="448"/>
      <c r="DY97" s="448"/>
      <c r="DZ97" s="448"/>
      <c r="EA97" s="448"/>
      <c r="EB97" s="448"/>
      <c r="EC97" s="448"/>
      <c r="ED97" s="448"/>
      <c r="EE97" s="448"/>
      <c r="EF97" s="448"/>
      <c r="EG97" s="448"/>
      <c r="EH97" s="448"/>
      <c r="EI97" s="448"/>
      <c r="EJ97" s="448"/>
      <c r="EK97" s="448"/>
      <c r="EL97" s="448"/>
      <c r="EM97" s="448"/>
      <c r="EN97" s="448"/>
      <c r="EO97" s="448"/>
      <c r="EP97" s="448"/>
      <c r="EQ97" s="448"/>
      <c r="ER97" s="448"/>
      <c r="ES97" s="448"/>
      <c r="ET97" s="448"/>
      <c r="EU97" s="448"/>
      <c r="EV97" s="448"/>
      <c r="EW97" s="448"/>
      <c r="EX97" s="448"/>
      <c r="EY97" s="448"/>
      <c r="EZ97" s="448"/>
      <c r="FA97" s="448"/>
      <c r="FB97" s="448"/>
      <c r="FC97" s="448"/>
      <c r="FD97" s="448"/>
      <c r="FE97" s="565"/>
    </row>
    <row r="98" spans="2:161">
      <c r="B98" s="1984"/>
      <c r="C98" s="1985"/>
      <c r="D98" s="1985"/>
      <c r="E98" s="1985"/>
      <c r="F98" s="1986"/>
      <c r="G98" s="564"/>
      <c r="H98" s="448"/>
      <c r="I98" s="448"/>
      <c r="J98" s="448"/>
      <c r="K98" s="448"/>
      <c r="L98" s="448"/>
      <c r="M98" s="448"/>
      <c r="N98" s="448"/>
      <c r="O98" s="448"/>
      <c r="P98" s="448"/>
      <c r="Q98" s="448"/>
      <c r="R98" s="448"/>
      <c r="S98" s="448"/>
      <c r="T98" s="448"/>
      <c r="U98" s="448"/>
      <c r="V98" s="448"/>
      <c r="W98" s="448"/>
      <c r="X98" s="448"/>
      <c r="Y98" s="448"/>
      <c r="Z98" s="448"/>
      <c r="AA98" s="448"/>
      <c r="AB98" s="448"/>
      <c r="AC98" s="448"/>
      <c r="AD98" s="448"/>
      <c r="AE98" s="448"/>
      <c r="AF98" s="448"/>
      <c r="AG98" s="448"/>
      <c r="AH98" s="448"/>
      <c r="AI98" s="448"/>
      <c r="AJ98" s="448"/>
      <c r="AK98" s="448"/>
      <c r="AL98" s="448"/>
      <c r="AM98" s="448"/>
      <c r="AN98" s="448"/>
      <c r="AO98" s="448"/>
      <c r="AP98" s="448"/>
      <c r="AQ98" s="448"/>
      <c r="AR98" s="570"/>
      <c r="AS98" s="564"/>
      <c r="AT98" s="448"/>
      <c r="AU98" s="448"/>
      <c r="AV98" s="448"/>
      <c r="AW98" s="448"/>
      <c r="AX98" s="448"/>
      <c r="AY98" s="448"/>
      <c r="AZ98" s="448"/>
      <c r="BA98" s="448"/>
      <c r="BB98" s="448"/>
      <c r="BC98" s="448"/>
      <c r="BD98" s="448"/>
      <c r="BE98" s="448"/>
      <c r="BF98" s="448"/>
      <c r="BG98" s="448"/>
      <c r="BH98" s="448"/>
      <c r="BI98" s="448"/>
      <c r="BJ98" s="448"/>
      <c r="BK98" s="448"/>
      <c r="BL98" s="448"/>
      <c r="BM98" s="448"/>
      <c r="BN98" s="448"/>
      <c r="BO98" s="448"/>
      <c r="BP98" s="448"/>
      <c r="BQ98" s="448"/>
      <c r="BR98" s="448"/>
      <c r="BS98" s="448"/>
      <c r="BT98" s="448"/>
      <c r="BU98" s="570"/>
      <c r="BV98" s="564"/>
      <c r="BW98" s="448"/>
      <c r="BX98" s="448"/>
      <c r="BY98" s="448"/>
      <c r="BZ98" s="448"/>
      <c r="CA98" s="448"/>
      <c r="CB98" s="448"/>
      <c r="CC98" s="448"/>
      <c r="CD98" s="448"/>
      <c r="CE98" s="448"/>
      <c r="CF98" s="448"/>
      <c r="CG98" s="448"/>
      <c r="CH98" s="448"/>
      <c r="CI98" s="448"/>
      <c r="CJ98" s="448"/>
      <c r="CK98" s="448"/>
      <c r="CL98" s="448"/>
      <c r="CM98" s="448"/>
      <c r="CN98" s="448"/>
      <c r="CO98" s="448"/>
      <c r="CP98" s="448"/>
      <c r="CQ98" s="448"/>
      <c r="CR98" s="448"/>
      <c r="CS98" s="448"/>
      <c r="CT98" s="448"/>
      <c r="CU98" s="448"/>
      <c r="CV98" s="448"/>
      <c r="CW98" s="448"/>
      <c r="CX98" s="448"/>
      <c r="CY98" s="448"/>
      <c r="CZ98" s="448"/>
      <c r="DA98" s="448"/>
      <c r="DB98" s="448"/>
      <c r="DC98" s="448"/>
      <c r="DD98" s="448"/>
      <c r="DE98" s="448"/>
      <c r="DF98" s="448"/>
      <c r="DG98" s="570"/>
      <c r="DH98" s="564"/>
      <c r="DI98" s="448"/>
      <c r="DJ98" s="448"/>
      <c r="DK98" s="448"/>
      <c r="DL98" s="448"/>
      <c r="DM98" s="448"/>
      <c r="DN98" s="448"/>
      <c r="DO98" s="448"/>
      <c r="DP98" s="448"/>
      <c r="DQ98" s="448"/>
      <c r="DR98" s="448"/>
      <c r="DS98" s="448"/>
      <c r="DT98" s="448"/>
      <c r="DU98" s="448"/>
      <c r="DV98" s="448"/>
      <c r="DW98" s="448"/>
      <c r="DX98" s="448"/>
      <c r="DY98" s="448"/>
      <c r="DZ98" s="448"/>
      <c r="EA98" s="448"/>
      <c r="EB98" s="448"/>
      <c r="EC98" s="448"/>
      <c r="ED98" s="448"/>
      <c r="EE98" s="448"/>
      <c r="EF98" s="448"/>
      <c r="EG98" s="448"/>
      <c r="EH98" s="448"/>
      <c r="EI98" s="448"/>
      <c r="EJ98" s="448"/>
      <c r="EK98" s="448"/>
      <c r="EL98" s="448"/>
      <c r="EM98" s="448"/>
      <c r="EN98" s="448"/>
      <c r="EO98" s="448"/>
      <c r="EP98" s="448"/>
      <c r="EQ98" s="448"/>
      <c r="ER98" s="448"/>
      <c r="ES98" s="448"/>
      <c r="ET98" s="448"/>
      <c r="EU98" s="448"/>
      <c r="EV98" s="448"/>
      <c r="EW98" s="448"/>
      <c r="EX98" s="448"/>
      <c r="EY98" s="448"/>
      <c r="EZ98" s="448"/>
      <c r="FA98" s="448"/>
      <c r="FB98" s="448"/>
      <c r="FC98" s="448"/>
      <c r="FD98" s="448"/>
      <c r="FE98" s="565"/>
    </row>
    <row r="99" spans="2:161">
      <c r="B99" s="1984"/>
      <c r="C99" s="1985"/>
      <c r="D99" s="1985"/>
      <c r="E99" s="1985"/>
      <c r="F99" s="1986"/>
      <c r="G99" s="564"/>
      <c r="H99" s="448"/>
      <c r="I99" s="448"/>
      <c r="J99" s="448"/>
      <c r="K99" s="448"/>
      <c r="L99" s="448"/>
      <c r="M99" s="448"/>
      <c r="N99" s="448"/>
      <c r="O99" s="448"/>
      <c r="P99" s="448"/>
      <c r="Q99" s="448"/>
      <c r="R99" s="448"/>
      <c r="S99" s="448"/>
      <c r="T99" s="448"/>
      <c r="U99" s="448"/>
      <c r="V99" s="448"/>
      <c r="W99" s="448"/>
      <c r="X99" s="448"/>
      <c r="Y99" s="448"/>
      <c r="Z99" s="448"/>
      <c r="AA99" s="448"/>
      <c r="AB99" s="448"/>
      <c r="AC99" s="448"/>
      <c r="AD99" s="448"/>
      <c r="AE99" s="448"/>
      <c r="AF99" s="448"/>
      <c r="AG99" s="448"/>
      <c r="AH99" s="448"/>
      <c r="AI99" s="448"/>
      <c r="AJ99" s="448"/>
      <c r="AK99" s="448"/>
      <c r="AL99" s="448"/>
      <c r="AM99" s="448"/>
      <c r="AN99" s="448"/>
      <c r="AO99" s="448"/>
      <c r="AP99" s="448"/>
      <c r="AQ99" s="448"/>
      <c r="AR99" s="570"/>
      <c r="AS99" s="564"/>
      <c r="AT99" s="448"/>
      <c r="AU99" s="448"/>
      <c r="AV99" s="448"/>
      <c r="AW99" s="448"/>
      <c r="AX99" s="448"/>
      <c r="AY99" s="448"/>
      <c r="AZ99" s="448"/>
      <c r="BA99" s="448"/>
      <c r="BB99" s="448"/>
      <c r="BC99" s="448"/>
      <c r="BD99" s="448"/>
      <c r="BE99" s="448"/>
      <c r="BF99" s="448"/>
      <c r="BG99" s="448"/>
      <c r="BH99" s="448"/>
      <c r="BI99" s="448"/>
      <c r="BJ99" s="448"/>
      <c r="BK99" s="448"/>
      <c r="BL99" s="448"/>
      <c r="BM99" s="448"/>
      <c r="BN99" s="448"/>
      <c r="BO99" s="448"/>
      <c r="BP99" s="448"/>
      <c r="BQ99" s="448"/>
      <c r="BR99" s="448"/>
      <c r="BS99" s="448"/>
      <c r="BT99" s="448"/>
      <c r="BU99" s="570"/>
      <c r="BV99" s="564"/>
      <c r="BW99" s="448"/>
      <c r="BX99" s="448"/>
      <c r="BY99" s="448"/>
      <c r="BZ99" s="448"/>
      <c r="CA99" s="448"/>
      <c r="CB99" s="448"/>
      <c r="CC99" s="448"/>
      <c r="CD99" s="448"/>
      <c r="CE99" s="448"/>
      <c r="CF99" s="448"/>
      <c r="CG99" s="448"/>
      <c r="CH99" s="448"/>
      <c r="CI99" s="448"/>
      <c r="CJ99" s="448"/>
      <c r="CK99" s="448"/>
      <c r="CL99" s="448"/>
      <c r="CM99" s="448"/>
      <c r="CN99" s="448"/>
      <c r="CO99" s="448"/>
      <c r="CP99" s="448"/>
      <c r="CQ99" s="448"/>
      <c r="CR99" s="448"/>
      <c r="CS99" s="448"/>
      <c r="CT99" s="448"/>
      <c r="CU99" s="448"/>
      <c r="CV99" s="448"/>
      <c r="CW99" s="448"/>
      <c r="CX99" s="448"/>
      <c r="CY99" s="448"/>
      <c r="CZ99" s="448"/>
      <c r="DA99" s="448"/>
      <c r="DB99" s="448"/>
      <c r="DC99" s="448"/>
      <c r="DD99" s="448"/>
      <c r="DE99" s="448"/>
      <c r="DF99" s="448"/>
      <c r="DG99" s="570"/>
      <c r="DH99" s="564"/>
      <c r="DI99" s="448"/>
      <c r="DJ99" s="448"/>
      <c r="DK99" s="448"/>
      <c r="DL99" s="448"/>
      <c r="DM99" s="448"/>
      <c r="DN99" s="448"/>
      <c r="DO99" s="448"/>
      <c r="DP99" s="448"/>
      <c r="DQ99" s="448"/>
      <c r="DR99" s="448"/>
      <c r="DS99" s="448"/>
      <c r="DT99" s="448"/>
      <c r="DU99" s="448"/>
      <c r="DV99" s="448"/>
      <c r="DW99" s="448"/>
      <c r="DX99" s="448"/>
      <c r="DY99" s="448"/>
      <c r="DZ99" s="448"/>
      <c r="EA99" s="448"/>
      <c r="EB99" s="448"/>
      <c r="EC99" s="448"/>
      <c r="ED99" s="448"/>
      <c r="EE99" s="448"/>
      <c r="EF99" s="448"/>
      <c r="EG99" s="448"/>
      <c r="EH99" s="448"/>
      <c r="EI99" s="448"/>
      <c r="EJ99" s="448"/>
      <c r="EK99" s="448"/>
      <c r="EL99" s="448"/>
      <c r="EM99" s="448"/>
      <c r="EN99" s="448"/>
      <c r="EO99" s="448"/>
      <c r="EP99" s="448"/>
      <c r="EQ99" s="448"/>
      <c r="ER99" s="448"/>
      <c r="ES99" s="448"/>
      <c r="ET99" s="448"/>
      <c r="EU99" s="448"/>
      <c r="EV99" s="448"/>
      <c r="EW99" s="448"/>
      <c r="EX99" s="448"/>
      <c r="EY99" s="448"/>
      <c r="EZ99" s="448"/>
      <c r="FA99" s="448"/>
      <c r="FB99" s="448"/>
      <c r="FC99" s="448"/>
      <c r="FD99" s="448"/>
      <c r="FE99" s="565"/>
    </row>
    <row r="100" spans="2:161">
      <c r="B100" s="1984"/>
      <c r="C100" s="1985"/>
      <c r="D100" s="1985"/>
      <c r="E100" s="1985"/>
      <c r="F100" s="1986"/>
      <c r="G100" s="564"/>
      <c r="H100" s="448"/>
      <c r="I100" s="448"/>
      <c r="J100" s="448"/>
      <c r="K100" s="448"/>
      <c r="L100" s="448"/>
      <c r="M100" s="448"/>
      <c r="N100" s="448"/>
      <c r="O100" s="448"/>
      <c r="P100" s="448"/>
      <c r="Q100" s="448"/>
      <c r="R100" s="448"/>
      <c r="S100" s="448"/>
      <c r="T100" s="448"/>
      <c r="U100" s="448"/>
      <c r="V100" s="448"/>
      <c r="W100" s="448"/>
      <c r="X100" s="448"/>
      <c r="Y100" s="448"/>
      <c r="Z100" s="448"/>
      <c r="AA100" s="448"/>
      <c r="AB100" s="448"/>
      <c r="AC100" s="448"/>
      <c r="AD100" s="448"/>
      <c r="AE100" s="448"/>
      <c r="AF100" s="448"/>
      <c r="AG100" s="448"/>
      <c r="AH100" s="448"/>
      <c r="AI100" s="448"/>
      <c r="AJ100" s="448"/>
      <c r="AK100" s="448"/>
      <c r="AL100" s="448"/>
      <c r="AM100" s="448"/>
      <c r="AN100" s="448"/>
      <c r="AO100" s="448"/>
      <c r="AP100" s="448"/>
      <c r="AQ100" s="448"/>
      <c r="AR100" s="570"/>
      <c r="AS100" s="564"/>
      <c r="AT100" s="448"/>
      <c r="AU100" s="448"/>
      <c r="AV100" s="448"/>
      <c r="AW100" s="448"/>
      <c r="AX100" s="448"/>
      <c r="AY100" s="448"/>
      <c r="AZ100" s="448"/>
      <c r="BA100" s="448"/>
      <c r="BB100" s="448"/>
      <c r="BC100" s="448"/>
      <c r="BD100" s="448"/>
      <c r="BE100" s="448"/>
      <c r="BF100" s="448"/>
      <c r="BG100" s="448"/>
      <c r="BH100" s="448"/>
      <c r="BI100" s="448"/>
      <c r="BJ100" s="448"/>
      <c r="BK100" s="448"/>
      <c r="BL100" s="448"/>
      <c r="BM100" s="448"/>
      <c r="BN100" s="448"/>
      <c r="BO100" s="448"/>
      <c r="BP100" s="448"/>
      <c r="BQ100" s="448"/>
      <c r="BR100" s="448"/>
      <c r="BS100" s="448"/>
      <c r="BT100" s="448"/>
      <c r="BU100" s="570"/>
      <c r="BV100" s="564"/>
      <c r="BW100" s="448"/>
      <c r="BX100" s="448"/>
      <c r="BY100" s="448"/>
      <c r="BZ100" s="448"/>
      <c r="CA100" s="448"/>
      <c r="CB100" s="448"/>
      <c r="CC100" s="448"/>
      <c r="CD100" s="448"/>
      <c r="CE100" s="448"/>
      <c r="CF100" s="448"/>
      <c r="CG100" s="448"/>
      <c r="CH100" s="448"/>
      <c r="CI100" s="448"/>
      <c r="CJ100" s="448"/>
      <c r="CK100" s="448"/>
      <c r="CL100" s="448"/>
      <c r="CM100" s="448"/>
      <c r="CN100" s="448"/>
      <c r="CO100" s="448"/>
      <c r="CP100" s="448"/>
      <c r="CQ100" s="448"/>
      <c r="CR100" s="448"/>
      <c r="CS100" s="448"/>
      <c r="CT100" s="448"/>
      <c r="CU100" s="448"/>
      <c r="CV100" s="448"/>
      <c r="CW100" s="448"/>
      <c r="CX100" s="448"/>
      <c r="CY100" s="448"/>
      <c r="CZ100" s="448"/>
      <c r="DA100" s="448"/>
      <c r="DB100" s="448"/>
      <c r="DC100" s="448"/>
      <c r="DD100" s="448"/>
      <c r="DE100" s="448"/>
      <c r="DF100" s="448"/>
      <c r="DG100" s="570"/>
      <c r="DH100" s="564"/>
      <c r="DI100" s="448"/>
      <c r="DJ100" s="448"/>
      <c r="DK100" s="448"/>
      <c r="DL100" s="448"/>
      <c r="DM100" s="448"/>
      <c r="DN100" s="448"/>
      <c r="DO100" s="448"/>
      <c r="DP100" s="448"/>
      <c r="DQ100" s="448"/>
      <c r="DR100" s="448"/>
      <c r="DS100" s="448"/>
      <c r="DT100" s="448"/>
      <c r="DU100" s="448"/>
      <c r="DV100" s="448"/>
      <c r="DW100" s="448"/>
      <c r="DX100" s="448"/>
      <c r="DY100" s="448"/>
      <c r="DZ100" s="448"/>
      <c r="EA100" s="448"/>
      <c r="EB100" s="448"/>
      <c r="EC100" s="448"/>
      <c r="ED100" s="448"/>
      <c r="EE100" s="448"/>
      <c r="EF100" s="448"/>
      <c r="EG100" s="448"/>
      <c r="EH100" s="448"/>
      <c r="EI100" s="448"/>
      <c r="EJ100" s="448"/>
      <c r="EK100" s="448"/>
      <c r="EL100" s="448"/>
      <c r="EM100" s="448"/>
      <c r="EN100" s="448"/>
      <c r="EO100" s="448"/>
      <c r="EP100" s="448"/>
      <c r="EQ100" s="448"/>
      <c r="ER100" s="448"/>
      <c r="ES100" s="448"/>
      <c r="ET100" s="448"/>
      <c r="EU100" s="448"/>
      <c r="EV100" s="448"/>
      <c r="EW100" s="448"/>
      <c r="EX100" s="448"/>
      <c r="EY100" s="448"/>
      <c r="EZ100" s="448"/>
      <c r="FA100" s="448"/>
      <c r="FB100" s="448"/>
      <c r="FC100" s="448"/>
      <c r="FD100" s="448"/>
      <c r="FE100" s="565"/>
    </row>
    <row r="101" spans="2:161">
      <c r="B101" s="1984"/>
      <c r="C101" s="1985"/>
      <c r="D101" s="1985"/>
      <c r="E101" s="1985"/>
      <c r="F101" s="1986"/>
      <c r="G101" s="564"/>
      <c r="H101" s="448"/>
      <c r="I101" s="448"/>
      <c r="J101" s="448"/>
      <c r="K101" s="448"/>
      <c r="L101" s="448"/>
      <c r="M101" s="448"/>
      <c r="N101" s="448"/>
      <c r="O101" s="448"/>
      <c r="P101" s="448"/>
      <c r="Q101" s="448"/>
      <c r="R101" s="448"/>
      <c r="S101" s="448"/>
      <c r="T101" s="448"/>
      <c r="U101" s="448"/>
      <c r="V101" s="448"/>
      <c r="W101" s="448"/>
      <c r="X101" s="448"/>
      <c r="Y101" s="448"/>
      <c r="Z101" s="448"/>
      <c r="AA101" s="448"/>
      <c r="AB101" s="448"/>
      <c r="AC101" s="448"/>
      <c r="AD101" s="448"/>
      <c r="AE101" s="448"/>
      <c r="AF101" s="448"/>
      <c r="AG101" s="448"/>
      <c r="AH101" s="448"/>
      <c r="AI101" s="448"/>
      <c r="AJ101" s="448"/>
      <c r="AK101" s="448"/>
      <c r="AL101" s="448"/>
      <c r="AM101" s="448"/>
      <c r="AN101" s="448"/>
      <c r="AO101" s="448"/>
      <c r="AP101" s="448"/>
      <c r="AQ101" s="448"/>
      <c r="AR101" s="570"/>
      <c r="AS101" s="564"/>
      <c r="AT101" s="448"/>
      <c r="AU101" s="448"/>
      <c r="AV101" s="448"/>
      <c r="AW101" s="448"/>
      <c r="AX101" s="448"/>
      <c r="AY101" s="448"/>
      <c r="AZ101" s="448"/>
      <c r="BA101" s="448"/>
      <c r="BB101" s="448"/>
      <c r="BC101" s="448"/>
      <c r="BD101" s="448"/>
      <c r="BE101" s="448"/>
      <c r="BF101" s="448"/>
      <c r="BG101" s="448"/>
      <c r="BH101" s="448"/>
      <c r="BI101" s="448"/>
      <c r="BJ101" s="448"/>
      <c r="BK101" s="448"/>
      <c r="BL101" s="448"/>
      <c r="BM101" s="448"/>
      <c r="BN101" s="448"/>
      <c r="BO101" s="448"/>
      <c r="BP101" s="448"/>
      <c r="BQ101" s="448"/>
      <c r="BR101" s="448"/>
      <c r="BS101" s="448"/>
      <c r="BT101" s="448"/>
      <c r="BU101" s="570"/>
      <c r="BV101" s="564"/>
      <c r="BW101" s="448"/>
      <c r="BX101" s="448"/>
      <c r="BY101" s="448"/>
      <c r="BZ101" s="448"/>
      <c r="CA101" s="448"/>
      <c r="CB101" s="448"/>
      <c r="CC101" s="448"/>
      <c r="CD101" s="448"/>
      <c r="CE101" s="448"/>
      <c r="CF101" s="448"/>
      <c r="CG101" s="448"/>
      <c r="CH101" s="448"/>
      <c r="CI101" s="448"/>
      <c r="CJ101" s="448"/>
      <c r="CK101" s="448"/>
      <c r="CL101" s="448"/>
      <c r="CM101" s="448"/>
      <c r="CN101" s="448"/>
      <c r="CO101" s="448"/>
      <c r="CP101" s="448"/>
      <c r="CQ101" s="448"/>
      <c r="CR101" s="448"/>
      <c r="CS101" s="448"/>
      <c r="CT101" s="448"/>
      <c r="CU101" s="448"/>
      <c r="CV101" s="448"/>
      <c r="CW101" s="448"/>
      <c r="CX101" s="448"/>
      <c r="CY101" s="448"/>
      <c r="CZ101" s="448"/>
      <c r="DA101" s="448"/>
      <c r="DB101" s="448"/>
      <c r="DC101" s="448"/>
      <c r="DD101" s="448"/>
      <c r="DE101" s="448"/>
      <c r="DF101" s="448"/>
      <c r="DG101" s="570"/>
      <c r="DH101" s="564"/>
      <c r="DI101" s="448"/>
      <c r="DJ101" s="448"/>
      <c r="DK101" s="448"/>
      <c r="DL101" s="448"/>
      <c r="DM101" s="448"/>
      <c r="DN101" s="448"/>
      <c r="DO101" s="448"/>
      <c r="DP101" s="448"/>
      <c r="DQ101" s="448"/>
      <c r="DR101" s="448"/>
      <c r="DS101" s="448"/>
      <c r="DT101" s="448"/>
      <c r="DU101" s="448"/>
      <c r="DV101" s="448"/>
      <c r="DW101" s="448"/>
      <c r="DX101" s="448"/>
      <c r="DY101" s="448"/>
      <c r="DZ101" s="448"/>
      <c r="EA101" s="448"/>
      <c r="EB101" s="448"/>
      <c r="EC101" s="448"/>
      <c r="ED101" s="448"/>
      <c r="EE101" s="448"/>
      <c r="EF101" s="448"/>
      <c r="EG101" s="448"/>
      <c r="EH101" s="448"/>
      <c r="EI101" s="448"/>
      <c r="EJ101" s="448"/>
      <c r="EK101" s="448"/>
      <c r="EL101" s="448"/>
      <c r="EM101" s="448"/>
      <c r="EN101" s="448"/>
      <c r="EO101" s="448"/>
      <c r="EP101" s="448"/>
      <c r="EQ101" s="448"/>
      <c r="ER101" s="448"/>
      <c r="ES101" s="448"/>
      <c r="ET101" s="448"/>
      <c r="EU101" s="448"/>
      <c r="EV101" s="448"/>
      <c r="EW101" s="448"/>
      <c r="EX101" s="448"/>
      <c r="EY101" s="448"/>
      <c r="EZ101" s="448"/>
      <c r="FA101" s="448"/>
      <c r="FB101" s="448"/>
      <c r="FC101" s="448"/>
      <c r="FD101" s="448"/>
      <c r="FE101" s="565"/>
    </row>
    <row r="102" spans="2:161">
      <c r="B102" s="1984"/>
      <c r="C102" s="1985"/>
      <c r="D102" s="1985"/>
      <c r="E102" s="1985"/>
      <c r="F102" s="1986"/>
      <c r="G102" s="564"/>
      <c r="H102" s="448"/>
      <c r="I102" s="448"/>
      <c r="J102" s="448"/>
      <c r="K102" s="448"/>
      <c r="L102" s="448"/>
      <c r="M102" s="448"/>
      <c r="N102" s="448"/>
      <c r="O102" s="448"/>
      <c r="P102" s="448"/>
      <c r="Q102" s="448"/>
      <c r="R102" s="448"/>
      <c r="S102" s="448"/>
      <c r="T102" s="448"/>
      <c r="U102" s="448"/>
      <c r="V102" s="448"/>
      <c r="W102" s="448"/>
      <c r="X102" s="448"/>
      <c r="Y102" s="448"/>
      <c r="Z102" s="448"/>
      <c r="AA102" s="448"/>
      <c r="AB102" s="448"/>
      <c r="AC102" s="448"/>
      <c r="AD102" s="448"/>
      <c r="AE102" s="448"/>
      <c r="AF102" s="448"/>
      <c r="AG102" s="448"/>
      <c r="AH102" s="448"/>
      <c r="AI102" s="448"/>
      <c r="AJ102" s="448"/>
      <c r="AK102" s="448"/>
      <c r="AL102" s="448"/>
      <c r="AM102" s="448"/>
      <c r="AN102" s="448"/>
      <c r="AO102" s="448"/>
      <c r="AP102" s="448"/>
      <c r="AQ102" s="448"/>
      <c r="AR102" s="570"/>
      <c r="AS102" s="564"/>
      <c r="AT102" s="448"/>
      <c r="AU102" s="448"/>
      <c r="AV102" s="448"/>
      <c r="AW102" s="448"/>
      <c r="AX102" s="448"/>
      <c r="AY102" s="448"/>
      <c r="AZ102" s="448"/>
      <c r="BA102" s="448"/>
      <c r="BB102" s="448"/>
      <c r="BC102" s="448"/>
      <c r="BD102" s="448"/>
      <c r="BE102" s="448"/>
      <c r="BF102" s="448"/>
      <c r="BG102" s="448"/>
      <c r="BH102" s="448"/>
      <c r="BI102" s="448"/>
      <c r="BJ102" s="448"/>
      <c r="BK102" s="448"/>
      <c r="BL102" s="448"/>
      <c r="BM102" s="448"/>
      <c r="BN102" s="448"/>
      <c r="BO102" s="448"/>
      <c r="BP102" s="448"/>
      <c r="BQ102" s="448"/>
      <c r="BR102" s="448"/>
      <c r="BS102" s="448"/>
      <c r="BT102" s="448"/>
      <c r="BU102" s="570"/>
      <c r="BV102" s="564"/>
      <c r="BW102" s="448"/>
      <c r="BX102" s="448"/>
      <c r="BY102" s="448"/>
      <c r="BZ102" s="448"/>
      <c r="CA102" s="448"/>
      <c r="CB102" s="448"/>
      <c r="CC102" s="448"/>
      <c r="CD102" s="448"/>
      <c r="CE102" s="448"/>
      <c r="CF102" s="448"/>
      <c r="CG102" s="448"/>
      <c r="CH102" s="448"/>
      <c r="CI102" s="448"/>
      <c r="CJ102" s="448"/>
      <c r="CK102" s="448"/>
      <c r="CL102" s="448"/>
      <c r="CM102" s="448"/>
      <c r="CN102" s="448"/>
      <c r="CO102" s="448"/>
      <c r="CP102" s="448"/>
      <c r="CQ102" s="448"/>
      <c r="CR102" s="448"/>
      <c r="CS102" s="448"/>
      <c r="CT102" s="448"/>
      <c r="CU102" s="448"/>
      <c r="CV102" s="448"/>
      <c r="CW102" s="448"/>
      <c r="CX102" s="448"/>
      <c r="CY102" s="448"/>
      <c r="CZ102" s="448"/>
      <c r="DA102" s="448"/>
      <c r="DB102" s="448"/>
      <c r="DC102" s="448"/>
      <c r="DD102" s="448"/>
      <c r="DE102" s="448"/>
      <c r="DF102" s="448"/>
      <c r="DG102" s="570"/>
      <c r="DH102" s="564"/>
      <c r="DI102" s="448"/>
      <c r="DJ102" s="448"/>
      <c r="DK102" s="448"/>
      <c r="DL102" s="448"/>
      <c r="DM102" s="448"/>
      <c r="DN102" s="448"/>
      <c r="DO102" s="448"/>
      <c r="DP102" s="448"/>
      <c r="DQ102" s="448"/>
      <c r="DR102" s="448"/>
      <c r="DS102" s="448"/>
      <c r="DT102" s="448"/>
      <c r="DU102" s="448"/>
      <c r="DV102" s="448"/>
      <c r="DW102" s="448"/>
      <c r="DX102" s="448"/>
      <c r="DY102" s="448"/>
      <c r="DZ102" s="448"/>
      <c r="EA102" s="448"/>
      <c r="EB102" s="448"/>
      <c r="EC102" s="448"/>
      <c r="ED102" s="448"/>
      <c r="EE102" s="448"/>
      <c r="EF102" s="448"/>
      <c r="EG102" s="448"/>
      <c r="EH102" s="448"/>
      <c r="EI102" s="448"/>
      <c r="EJ102" s="448"/>
      <c r="EK102" s="448"/>
      <c r="EL102" s="448"/>
      <c r="EM102" s="448"/>
      <c r="EN102" s="448"/>
      <c r="EO102" s="448"/>
      <c r="EP102" s="448"/>
      <c r="EQ102" s="448"/>
      <c r="ER102" s="448"/>
      <c r="ES102" s="448"/>
      <c r="ET102" s="448"/>
      <c r="EU102" s="448"/>
      <c r="EV102" s="448"/>
      <c r="EW102" s="448"/>
      <c r="EX102" s="448"/>
      <c r="EY102" s="448"/>
      <c r="EZ102" s="448"/>
      <c r="FA102" s="448"/>
      <c r="FB102" s="448"/>
      <c r="FC102" s="448"/>
      <c r="FD102" s="448"/>
      <c r="FE102" s="565"/>
    </row>
    <row r="103" spans="2:161">
      <c r="B103" s="1984"/>
      <c r="C103" s="1985"/>
      <c r="D103" s="1985"/>
      <c r="E103" s="1985"/>
      <c r="F103" s="1986"/>
      <c r="G103" s="564"/>
      <c r="H103" s="448"/>
      <c r="I103" s="448"/>
      <c r="J103" s="448"/>
      <c r="K103" s="448"/>
      <c r="L103" s="448"/>
      <c r="M103" s="448"/>
      <c r="N103" s="448"/>
      <c r="O103" s="448"/>
      <c r="P103" s="448"/>
      <c r="Q103" s="448"/>
      <c r="R103" s="448"/>
      <c r="S103" s="448"/>
      <c r="T103" s="448"/>
      <c r="U103" s="448"/>
      <c r="V103" s="448"/>
      <c r="W103" s="448"/>
      <c r="X103" s="448"/>
      <c r="Y103" s="448"/>
      <c r="Z103" s="448"/>
      <c r="AA103" s="448"/>
      <c r="AB103" s="448"/>
      <c r="AC103" s="448"/>
      <c r="AD103" s="448"/>
      <c r="AE103" s="448"/>
      <c r="AF103" s="448"/>
      <c r="AG103" s="448"/>
      <c r="AH103" s="448"/>
      <c r="AI103" s="448"/>
      <c r="AJ103" s="448"/>
      <c r="AK103" s="448"/>
      <c r="AL103" s="448"/>
      <c r="AM103" s="448"/>
      <c r="AN103" s="448"/>
      <c r="AO103" s="448"/>
      <c r="AP103" s="448"/>
      <c r="AQ103" s="448"/>
      <c r="AR103" s="570"/>
      <c r="AS103" s="564"/>
      <c r="AT103" s="448"/>
      <c r="AU103" s="448"/>
      <c r="AV103" s="448"/>
      <c r="AW103" s="448"/>
      <c r="AX103" s="448"/>
      <c r="AY103" s="448"/>
      <c r="AZ103" s="448"/>
      <c r="BA103" s="448"/>
      <c r="BB103" s="448"/>
      <c r="BC103" s="448"/>
      <c r="BD103" s="448"/>
      <c r="BE103" s="448"/>
      <c r="BF103" s="448"/>
      <c r="BG103" s="448"/>
      <c r="BH103" s="448"/>
      <c r="BI103" s="448"/>
      <c r="BJ103" s="448"/>
      <c r="BK103" s="448"/>
      <c r="BL103" s="448"/>
      <c r="BM103" s="448"/>
      <c r="BN103" s="448"/>
      <c r="BO103" s="448"/>
      <c r="BP103" s="448"/>
      <c r="BQ103" s="448"/>
      <c r="BR103" s="448"/>
      <c r="BS103" s="448"/>
      <c r="BT103" s="448"/>
      <c r="BU103" s="570"/>
      <c r="BV103" s="564"/>
      <c r="BW103" s="448"/>
      <c r="BX103" s="448"/>
      <c r="BY103" s="448"/>
      <c r="BZ103" s="448"/>
      <c r="CA103" s="448"/>
      <c r="CB103" s="448"/>
      <c r="CC103" s="448"/>
      <c r="CD103" s="448"/>
      <c r="CE103" s="448"/>
      <c r="CF103" s="448"/>
      <c r="CG103" s="448"/>
      <c r="CH103" s="448"/>
      <c r="CI103" s="448"/>
      <c r="CJ103" s="448"/>
      <c r="CK103" s="448"/>
      <c r="CL103" s="448"/>
      <c r="CM103" s="448"/>
      <c r="CN103" s="448"/>
      <c r="CO103" s="448"/>
      <c r="CP103" s="448"/>
      <c r="CQ103" s="448"/>
      <c r="CR103" s="448"/>
      <c r="CS103" s="448"/>
      <c r="CT103" s="448"/>
      <c r="CU103" s="448"/>
      <c r="CV103" s="448"/>
      <c r="CW103" s="448"/>
      <c r="CX103" s="448"/>
      <c r="CY103" s="448"/>
      <c r="CZ103" s="448"/>
      <c r="DA103" s="448"/>
      <c r="DB103" s="448"/>
      <c r="DC103" s="448"/>
      <c r="DD103" s="448"/>
      <c r="DE103" s="448"/>
      <c r="DF103" s="448"/>
      <c r="DG103" s="570"/>
      <c r="DH103" s="564"/>
      <c r="DI103" s="448"/>
      <c r="DJ103" s="448"/>
      <c r="DK103" s="448"/>
      <c r="DL103" s="448"/>
      <c r="DM103" s="448"/>
      <c r="DN103" s="448"/>
      <c r="DO103" s="448"/>
      <c r="DP103" s="448"/>
      <c r="DQ103" s="448"/>
      <c r="DR103" s="448"/>
      <c r="DS103" s="448"/>
      <c r="DT103" s="448"/>
      <c r="DU103" s="448"/>
      <c r="DV103" s="448"/>
      <c r="DW103" s="448"/>
      <c r="DX103" s="448"/>
      <c r="DY103" s="448"/>
      <c r="DZ103" s="448"/>
      <c r="EA103" s="448"/>
      <c r="EB103" s="448"/>
      <c r="EC103" s="448"/>
      <c r="ED103" s="448"/>
      <c r="EE103" s="448"/>
      <c r="EF103" s="448"/>
      <c r="EG103" s="448"/>
      <c r="EH103" s="448"/>
      <c r="EI103" s="448"/>
      <c r="EJ103" s="448"/>
      <c r="EK103" s="448"/>
      <c r="EL103" s="448"/>
      <c r="EM103" s="448"/>
      <c r="EN103" s="448"/>
      <c r="EO103" s="448"/>
      <c r="EP103" s="448"/>
      <c r="EQ103" s="448"/>
      <c r="ER103" s="448"/>
      <c r="ES103" s="448"/>
      <c r="ET103" s="448"/>
      <c r="EU103" s="448"/>
      <c r="EV103" s="448"/>
      <c r="EW103" s="448"/>
      <c r="EX103" s="448"/>
      <c r="EY103" s="448"/>
      <c r="EZ103" s="448"/>
      <c r="FA103" s="448"/>
      <c r="FB103" s="448"/>
      <c r="FC103" s="448"/>
      <c r="FD103" s="448"/>
      <c r="FE103" s="565"/>
    </row>
    <row r="104" spans="2:161">
      <c r="B104" s="1984"/>
      <c r="C104" s="1985"/>
      <c r="D104" s="1985"/>
      <c r="E104" s="1985"/>
      <c r="F104" s="1986"/>
      <c r="G104" s="564"/>
      <c r="H104" s="448"/>
      <c r="I104" s="448"/>
      <c r="J104" s="448"/>
      <c r="K104" s="448"/>
      <c r="L104" s="448"/>
      <c r="M104" s="448"/>
      <c r="N104" s="448"/>
      <c r="O104" s="448"/>
      <c r="P104" s="448"/>
      <c r="Q104" s="448"/>
      <c r="R104" s="448"/>
      <c r="S104" s="448"/>
      <c r="T104" s="448"/>
      <c r="U104" s="448"/>
      <c r="V104" s="448"/>
      <c r="W104" s="448"/>
      <c r="X104" s="448"/>
      <c r="Y104" s="448"/>
      <c r="Z104" s="448"/>
      <c r="AA104" s="448"/>
      <c r="AB104" s="448"/>
      <c r="AC104" s="448"/>
      <c r="AD104" s="448"/>
      <c r="AE104" s="448"/>
      <c r="AF104" s="448"/>
      <c r="AG104" s="448"/>
      <c r="AH104" s="448"/>
      <c r="AI104" s="448"/>
      <c r="AJ104" s="448"/>
      <c r="AK104" s="448"/>
      <c r="AL104" s="448"/>
      <c r="AM104" s="448"/>
      <c r="AN104" s="448"/>
      <c r="AO104" s="448"/>
      <c r="AP104" s="448"/>
      <c r="AQ104" s="448"/>
      <c r="AR104" s="570"/>
      <c r="AS104" s="564"/>
      <c r="AT104" s="448"/>
      <c r="AU104" s="448"/>
      <c r="AV104" s="448"/>
      <c r="AW104" s="448"/>
      <c r="AX104" s="448"/>
      <c r="AY104" s="448"/>
      <c r="AZ104" s="448"/>
      <c r="BA104" s="448"/>
      <c r="BB104" s="448"/>
      <c r="BC104" s="448"/>
      <c r="BD104" s="448"/>
      <c r="BE104" s="448"/>
      <c r="BF104" s="448"/>
      <c r="BG104" s="448"/>
      <c r="BH104" s="448"/>
      <c r="BI104" s="448"/>
      <c r="BJ104" s="448"/>
      <c r="BK104" s="448"/>
      <c r="BL104" s="448"/>
      <c r="BM104" s="448"/>
      <c r="BN104" s="448"/>
      <c r="BO104" s="448"/>
      <c r="BP104" s="448"/>
      <c r="BQ104" s="448"/>
      <c r="BR104" s="448"/>
      <c r="BS104" s="448"/>
      <c r="BT104" s="448"/>
      <c r="BU104" s="570"/>
      <c r="BV104" s="564"/>
      <c r="BW104" s="448"/>
      <c r="BX104" s="448"/>
      <c r="BY104" s="448"/>
      <c r="BZ104" s="448"/>
      <c r="CA104" s="448"/>
      <c r="CB104" s="448"/>
      <c r="CC104" s="448"/>
      <c r="CD104" s="448"/>
      <c r="CE104" s="448"/>
      <c r="CF104" s="448"/>
      <c r="CG104" s="448"/>
      <c r="CH104" s="448"/>
      <c r="CI104" s="448"/>
      <c r="CJ104" s="448"/>
      <c r="CK104" s="448"/>
      <c r="CL104" s="448"/>
      <c r="CM104" s="448"/>
      <c r="CN104" s="448"/>
      <c r="CO104" s="448"/>
      <c r="CP104" s="448"/>
      <c r="CQ104" s="448"/>
      <c r="CR104" s="448"/>
      <c r="CS104" s="448"/>
      <c r="CT104" s="448"/>
      <c r="CU104" s="448"/>
      <c r="CV104" s="448"/>
      <c r="CW104" s="448"/>
      <c r="CX104" s="448"/>
      <c r="CY104" s="448"/>
      <c r="CZ104" s="448"/>
      <c r="DA104" s="448"/>
      <c r="DB104" s="448"/>
      <c r="DC104" s="448"/>
      <c r="DD104" s="448"/>
      <c r="DE104" s="448"/>
      <c r="DF104" s="448"/>
      <c r="DG104" s="570"/>
      <c r="DH104" s="564"/>
      <c r="DI104" s="448"/>
      <c r="DJ104" s="448"/>
      <c r="DK104" s="448"/>
      <c r="DL104" s="448"/>
      <c r="DM104" s="448"/>
      <c r="DN104" s="448"/>
      <c r="DO104" s="448"/>
      <c r="DP104" s="448"/>
      <c r="DQ104" s="448"/>
      <c r="DR104" s="448"/>
      <c r="DS104" s="448"/>
      <c r="DT104" s="448"/>
      <c r="DU104" s="448"/>
      <c r="DV104" s="448"/>
      <c r="DW104" s="448"/>
      <c r="DX104" s="448"/>
      <c r="DY104" s="448"/>
      <c r="DZ104" s="448"/>
      <c r="EA104" s="448"/>
      <c r="EB104" s="448"/>
      <c r="EC104" s="448"/>
      <c r="ED104" s="448"/>
      <c r="EE104" s="448"/>
      <c r="EF104" s="448"/>
      <c r="EG104" s="448"/>
      <c r="EH104" s="448"/>
      <c r="EI104" s="448"/>
      <c r="EJ104" s="448"/>
      <c r="EK104" s="448"/>
      <c r="EL104" s="448"/>
      <c r="EM104" s="448"/>
      <c r="EN104" s="448"/>
      <c r="EO104" s="448"/>
      <c r="EP104" s="448"/>
      <c r="EQ104" s="448"/>
      <c r="ER104" s="448"/>
      <c r="ES104" s="448"/>
      <c r="ET104" s="448"/>
      <c r="EU104" s="448"/>
      <c r="EV104" s="448"/>
      <c r="EW104" s="448"/>
      <c r="EX104" s="448"/>
      <c r="EY104" s="448"/>
      <c r="EZ104" s="448"/>
      <c r="FA104" s="448"/>
      <c r="FB104" s="448"/>
      <c r="FC104" s="448"/>
      <c r="FD104" s="448"/>
      <c r="FE104" s="565"/>
    </row>
    <row r="105" spans="2:161">
      <c r="B105" s="1984"/>
      <c r="C105" s="1985"/>
      <c r="D105" s="1985"/>
      <c r="E105" s="1985"/>
      <c r="F105" s="1986"/>
      <c r="G105" s="564"/>
      <c r="H105" s="448"/>
      <c r="I105" s="448"/>
      <c r="J105" s="448"/>
      <c r="K105" s="448"/>
      <c r="L105" s="448"/>
      <c r="M105" s="448"/>
      <c r="N105" s="448"/>
      <c r="O105" s="448"/>
      <c r="P105" s="448"/>
      <c r="Q105" s="448"/>
      <c r="R105" s="448"/>
      <c r="S105" s="448"/>
      <c r="T105" s="448"/>
      <c r="U105" s="448"/>
      <c r="V105" s="448"/>
      <c r="W105" s="448"/>
      <c r="X105" s="448"/>
      <c r="Y105" s="448"/>
      <c r="Z105" s="448"/>
      <c r="AA105" s="448"/>
      <c r="AB105" s="448"/>
      <c r="AC105" s="448"/>
      <c r="AD105" s="448"/>
      <c r="AE105" s="448"/>
      <c r="AF105" s="448"/>
      <c r="AG105" s="448"/>
      <c r="AH105" s="448"/>
      <c r="AI105" s="448"/>
      <c r="AJ105" s="448"/>
      <c r="AK105" s="448"/>
      <c r="AL105" s="448"/>
      <c r="AM105" s="448"/>
      <c r="AN105" s="448"/>
      <c r="AO105" s="448"/>
      <c r="AP105" s="448"/>
      <c r="AQ105" s="448"/>
      <c r="AR105" s="570"/>
      <c r="AS105" s="564"/>
      <c r="AT105" s="448"/>
      <c r="AU105" s="448"/>
      <c r="AV105" s="448"/>
      <c r="AW105" s="448"/>
      <c r="AX105" s="448"/>
      <c r="AY105" s="448"/>
      <c r="AZ105" s="448"/>
      <c r="BA105" s="448"/>
      <c r="BB105" s="448"/>
      <c r="BC105" s="448"/>
      <c r="BD105" s="448"/>
      <c r="BE105" s="448"/>
      <c r="BF105" s="448"/>
      <c r="BG105" s="448"/>
      <c r="BH105" s="448"/>
      <c r="BI105" s="448"/>
      <c r="BJ105" s="448"/>
      <c r="BK105" s="448"/>
      <c r="BL105" s="448"/>
      <c r="BM105" s="448"/>
      <c r="BN105" s="448"/>
      <c r="BO105" s="448"/>
      <c r="BP105" s="448"/>
      <c r="BQ105" s="448"/>
      <c r="BR105" s="448"/>
      <c r="BS105" s="448"/>
      <c r="BT105" s="448"/>
      <c r="BU105" s="570"/>
      <c r="BV105" s="564"/>
      <c r="BW105" s="448"/>
      <c r="BX105" s="448"/>
      <c r="BY105" s="448"/>
      <c r="BZ105" s="448"/>
      <c r="CA105" s="448"/>
      <c r="CB105" s="448"/>
      <c r="CC105" s="448"/>
      <c r="CD105" s="448"/>
      <c r="CE105" s="448"/>
      <c r="CF105" s="448"/>
      <c r="CG105" s="448"/>
      <c r="CH105" s="448"/>
      <c r="CI105" s="448"/>
      <c r="CJ105" s="448"/>
      <c r="CK105" s="448"/>
      <c r="CL105" s="448"/>
      <c r="CM105" s="448"/>
      <c r="CN105" s="448"/>
      <c r="CO105" s="448"/>
      <c r="CP105" s="448"/>
      <c r="CQ105" s="448"/>
      <c r="CR105" s="448"/>
      <c r="CS105" s="448"/>
      <c r="CT105" s="448"/>
      <c r="CU105" s="448"/>
      <c r="CV105" s="448"/>
      <c r="CW105" s="448"/>
      <c r="CX105" s="448"/>
      <c r="CY105" s="448"/>
      <c r="CZ105" s="448"/>
      <c r="DA105" s="448"/>
      <c r="DB105" s="448"/>
      <c r="DC105" s="448"/>
      <c r="DD105" s="448"/>
      <c r="DE105" s="448"/>
      <c r="DF105" s="448"/>
      <c r="DG105" s="570"/>
      <c r="DH105" s="564"/>
      <c r="DI105" s="448"/>
      <c r="DJ105" s="448"/>
      <c r="DK105" s="448"/>
      <c r="DL105" s="448"/>
      <c r="DM105" s="448"/>
      <c r="DN105" s="448"/>
      <c r="DO105" s="448"/>
      <c r="DP105" s="448"/>
      <c r="DQ105" s="448"/>
      <c r="DR105" s="448"/>
      <c r="DS105" s="448"/>
      <c r="DT105" s="448"/>
      <c r="DU105" s="448"/>
      <c r="DV105" s="448"/>
      <c r="DW105" s="448"/>
      <c r="DX105" s="448"/>
      <c r="DY105" s="448"/>
      <c r="DZ105" s="448"/>
      <c r="EA105" s="448"/>
      <c r="EB105" s="448"/>
      <c r="EC105" s="448"/>
      <c r="ED105" s="448"/>
      <c r="EE105" s="448"/>
      <c r="EF105" s="448"/>
      <c r="EG105" s="448"/>
      <c r="EH105" s="448"/>
      <c r="EI105" s="448"/>
      <c r="EJ105" s="448"/>
      <c r="EK105" s="448"/>
      <c r="EL105" s="448"/>
      <c r="EM105" s="448"/>
      <c r="EN105" s="448"/>
      <c r="EO105" s="448"/>
      <c r="EP105" s="448"/>
      <c r="EQ105" s="448"/>
      <c r="ER105" s="448"/>
      <c r="ES105" s="448"/>
      <c r="ET105" s="448"/>
      <c r="EU105" s="448"/>
      <c r="EV105" s="448"/>
      <c r="EW105" s="448"/>
      <c r="EX105" s="448"/>
      <c r="EY105" s="448"/>
      <c r="EZ105" s="448"/>
      <c r="FA105" s="448"/>
      <c r="FB105" s="448"/>
      <c r="FC105" s="448"/>
      <c r="FD105" s="448"/>
      <c r="FE105" s="565"/>
    </row>
    <row r="106" spans="2:161">
      <c r="B106" s="1984"/>
      <c r="C106" s="1985"/>
      <c r="D106" s="1985"/>
      <c r="E106" s="1985"/>
      <c r="F106" s="1986"/>
      <c r="G106" s="564"/>
      <c r="H106" s="448"/>
      <c r="I106" s="448"/>
      <c r="J106" s="448"/>
      <c r="K106" s="448"/>
      <c r="L106" s="448"/>
      <c r="M106" s="448"/>
      <c r="N106" s="448"/>
      <c r="O106" s="448"/>
      <c r="P106" s="448"/>
      <c r="Q106" s="448"/>
      <c r="R106" s="448"/>
      <c r="S106" s="448"/>
      <c r="T106" s="448"/>
      <c r="U106" s="448"/>
      <c r="V106" s="448"/>
      <c r="W106" s="448"/>
      <c r="X106" s="448"/>
      <c r="Y106" s="448"/>
      <c r="Z106" s="448"/>
      <c r="AA106" s="448"/>
      <c r="AB106" s="448"/>
      <c r="AC106" s="448"/>
      <c r="AD106" s="448"/>
      <c r="AE106" s="448"/>
      <c r="AF106" s="448"/>
      <c r="AG106" s="448"/>
      <c r="AH106" s="448"/>
      <c r="AI106" s="448"/>
      <c r="AJ106" s="448"/>
      <c r="AK106" s="448"/>
      <c r="AL106" s="448"/>
      <c r="AM106" s="448"/>
      <c r="AN106" s="448"/>
      <c r="AO106" s="448"/>
      <c r="AP106" s="448"/>
      <c r="AQ106" s="448"/>
      <c r="AR106" s="570"/>
      <c r="AS106" s="564"/>
      <c r="AT106" s="448"/>
      <c r="AU106" s="448"/>
      <c r="AV106" s="448"/>
      <c r="AW106" s="448"/>
      <c r="AX106" s="448"/>
      <c r="AY106" s="448"/>
      <c r="AZ106" s="448"/>
      <c r="BA106" s="448"/>
      <c r="BB106" s="448"/>
      <c r="BC106" s="448"/>
      <c r="BD106" s="448"/>
      <c r="BE106" s="448"/>
      <c r="BF106" s="448"/>
      <c r="BG106" s="448"/>
      <c r="BH106" s="448"/>
      <c r="BI106" s="448"/>
      <c r="BJ106" s="448"/>
      <c r="BK106" s="448"/>
      <c r="BL106" s="448"/>
      <c r="BM106" s="448"/>
      <c r="BN106" s="448"/>
      <c r="BO106" s="448"/>
      <c r="BP106" s="448"/>
      <c r="BQ106" s="448"/>
      <c r="BR106" s="448"/>
      <c r="BS106" s="448"/>
      <c r="BT106" s="448"/>
      <c r="BU106" s="570"/>
      <c r="BV106" s="564"/>
      <c r="BW106" s="448"/>
      <c r="BX106" s="448"/>
      <c r="BY106" s="448"/>
      <c r="BZ106" s="448"/>
      <c r="CA106" s="448"/>
      <c r="CB106" s="448"/>
      <c r="CC106" s="448"/>
      <c r="CD106" s="448"/>
      <c r="CE106" s="448"/>
      <c r="CF106" s="448"/>
      <c r="CG106" s="448"/>
      <c r="CH106" s="448"/>
      <c r="CI106" s="448"/>
      <c r="CJ106" s="448"/>
      <c r="CK106" s="448"/>
      <c r="CL106" s="448"/>
      <c r="CM106" s="448"/>
      <c r="CN106" s="448"/>
      <c r="CO106" s="448"/>
      <c r="CP106" s="448"/>
      <c r="CQ106" s="448"/>
      <c r="CR106" s="448"/>
      <c r="CS106" s="448"/>
      <c r="CT106" s="448"/>
      <c r="CU106" s="448"/>
      <c r="CV106" s="448"/>
      <c r="CW106" s="448"/>
      <c r="CX106" s="448"/>
      <c r="CY106" s="448"/>
      <c r="CZ106" s="448"/>
      <c r="DA106" s="448"/>
      <c r="DB106" s="448"/>
      <c r="DC106" s="448"/>
      <c r="DD106" s="448"/>
      <c r="DE106" s="448"/>
      <c r="DF106" s="448"/>
      <c r="DG106" s="570"/>
      <c r="DH106" s="564"/>
      <c r="DI106" s="448"/>
      <c r="DJ106" s="448"/>
      <c r="DK106" s="448"/>
      <c r="DL106" s="448"/>
      <c r="DM106" s="448"/>
      <c r="DN106" s="448"/>
      <c r="DO106" s="448"/>
      <c r="DP106" s="448"/>
      <c r="DQ106" s="448"/>
      <c r="DR106" s="448"/>
      <c r="DS106" s="448"/>
      <c r="DT106" s="448"/>
      <c r="DU106" s="448"/>
      <c r="DV106" s="448"/>
      <c r="DW106" s="448"/>
      <c r="DX106" s="448"/>
      <c r="DY106" s="448"/>
      <c r="DZ106" s="448"/>
      <c r="EA106" s="448"/>
      <c r="EB106" s="448"/>
      <c r="EC106" s="448"/>
      <c r="ED106" s="448"/>
      <c r="EE106" s="448"/>
      <c r="EF106" s="448"/>
      <c r="EG106" s="448"/>
      <c r="EH106" s="448"/>
      <c r="EI106" s="448"/>
      <c r="EJ106" s="448"/>
      <c r="EK106" s="448"/>
      <c r="EL106" s="448"/>
      <c r="EM106" s="448"/>
      <c r="EN106" s="448"/>
      <c r="EO106" s="448"/>
      <c r="EP106" s="448"/>
      <c r="EQ106" s="448"/>
      <c r="ER106" s="448"/>
      <c r="ES106" s="448"/>
      <c r="ET106" s="448"/>
      <c r="EU106" s="448"/>
      <c r="EV106" s="448"/>
      <c r="EW106" s="448"/>
      <c r="EX106" s="448"/>
      <c r="EY106" s="448"/>
      <c r="EZ106" s="448"/>
      <c r="FA106" s="448"/>
      <c r="FB106" s="448"/>
      <c r="FC106" s="448"/>
      <c r="FD106" s="448"/>
      <c r="FE106" s="565"/>
    </row>
    <row r="107" spans="2:161">
      <c r="B107" s="1984"/>
      <c r="C107" s="1985"/>
      <c r="D107" s="1985"/>
      <c r="E107" s="1985"/>
      <c r="F107" s="1986"/>
      <c r="G107" s="571"/>
      <c r="H107" s="572"/>
      <c r="I107" s="572"/>
      <c r="J107" s="572"/>
      <c r="K107" s="572"/>
      <c r="L107" s="572"/>
      <c r="M107" s="572"/>
      <c r="N107" s="572"/>
      <c r="O107" s="572"/>
      <c r="P107" s="572"/>
      <c r="Q107" s="572"/>
      <c r="R107" s="572"/>
      <c r="S107" s="572"/>
      <c r="T107" s="572"/>
      <c r="U107" s="572"/>
      <c r="V107" s="572"/>
      <c r="W107" s="572"/>
      <c r="X107" s="572"/>
      <c r="Y107" s="572"/>
      <c r="Z107" s="572"/>
      <c r="AA107" s="572"/>
      <c r="AB107" s="572"/>
      <c r="AC107" s="572"/>
      <c r="AD107" s="572"/>
      <c r="AE107" s="572"/>
      <c r="AF107" s="572"/>
      <c r="AG107" s="572"/>
      <c r="AH107" s="572"/>
      <c r="AI107" s="572"/>
      <c r="AJ107" s="572"/>
      <c r="AK107" s="572"/>
      <c r="AL107" s="572"/>
      <c r="AM107" s="572"/>
      <c r="AN107" s="572"/>
      <c r="AO107" s="572"/>
      <c r="AP107" s="572"/>
      <c r="AQ107" s="572"/>
      <c r="AR107" s="574"/>
      <c r="AS107" s="571"/>
      <c r="AT107" s="572"/>
      <c r="AU107" s="572"/>
      <c r="AV107" s="572"/>
      <c r="AW107" s="572"/>
      <c r="AX107" s="572"/>
      <c r="AY107" s="572"/>
      <c r="AZ107" s="572"/>
      <c r="BA107" s="572"/>
      <c r="BB107" s="572"/>
      <c r="BC107" s="572"/>
      <c r="BD107" s="572"/>
      <c r="BE107" s="572"/>
      <c r="BF107" s="572"/>
      <c r="BG107" s="572"/>
      <c r="BH107" s="572"/>
      <c r="BI107" s="572"/>
      <c r="BJ107" s="572"/>
      <c r="BK107" s="572"/>
      <c r="BL107" s="572"/>
      <c r="BM107" s="572"/>
      <c r="BN107" s="572"/>
      <c r="BO107" s="572"/>
      <c r="BP107" s="572"/>
      <c r="BQ107" s="572"/>
      <c r="BR107" s="572"/>
      <c r="BS107" s="572"/>
      <c r="BT107" s="572"/>
      <c r="BU107" s="574"/>
      <c r="BV107" s="571"/>
      <c r="BW107" s="572"/>
      <c r="BX107" s="572"/>
      <c r="BY107" s="572"/>
      <c r="BZ107" s="572"/>
      <c r="CA107" s="572"/>
      <c r="CB107" s="572"/>
      <c r="CC107" s="572"/>
      <c r="CD107" s="572"/>
      <c r="CE107" s="572"/>
      <c r="CF107" s="572"/>
      <c r="CG107" s="572"/>
      <c r="CH107" s="572"/>
      <c r="CI107" s="572"/>
      <c r="CJ107" s="572"/>
      <c r="CK107" s="572"/>
      <c r="CL107" s="572"/>
      <c r="CM107" s="572"/>
      <c r="CN107" s="572"/>
      <c r="CO107" s="572"/>
      <c r="CP107" s="572"/>
      <c r="CQ107" s="572"/>
      <c r="CR107" s="572"/>
      <c r="CS107" s="572"/>
      <c r="CT107" s="572"/>
      <c r="CU107" s="572"/>
      <c r="CV107" s="572"/>
      <c r="CW107" s="572"/>
      <c r="CX107" s="572"/>
      <c r="CY107" s="572"/>
      <c r="CZ107" s="572"/>
      <c r="DA107" s="572"/>
      <c r="DB107" s="572"/>
      <c r="DC107" s="572"/>
      <c r="DD107" s="572"/>
      <c r="DE107" s="572"/>
      <c r="DF107" s="572"/>
      <c r="DG107" s="574"/>
      <c r="DH107" s="573"/>
      <c r="DI107" s="566"/>
      <c r="DJ107" s="566"/>
      <c r="DK107" s="566"/>
      <c r="DL107" s="566"/>
      <c r="DM107" s="566"/>
      <c r="DN107" s="566"/>
      <c r="DO107" s="566"/>
      <c r="DP107" s="566"/>
      <c r="DQ107" s="566"/>
      <c r="DR107" s="566"/>
      <c r="DS107" s="566"/>
      <c r="DT107" s="566"/>
      <c r="DU107" s="566"/>
      <c r="DV107" s="566"/>
      <c r="DW107" s="566"/>
      <c r="DX107" s="566"/>
      <c r="DY107" s="566"/>
      <c r="DZ107" s="566"/>
      <c r="EA107" s="566"/>
      <c r="EB107" s="566"/>
      <c r="EC107" s="566"/>
      <c r="ED107" s="566"/>
      <c r="EE107" s="566"/>
      <c r="EF107" s="566"/>
      <c r="EG107" s="566"/>
      <c r="EH107" s="566"/>
      <c r="EI107" s="566"/>
      <c r="EJ107" s="566"/>
      <c r="EK107" s="566"/>
      <c r="EL107" s="566"/>
      <c r="EM107" s="566"/>
      <c r="EN107" s="566"/>
      <c r="EO107" s="566"/>
      <c r="EP107" s="566"/>
      <c r="EQ107" s="566"/>
      <c r="ER107" s="566"/>
      <c r="ES107" s="566"/>
      <c r="ET107" s="566"/>
      <c r="EU107" s="566"/>
      <c r="EV107" s="566"/>
      <c r="EW107" s="566"/>
      <c r="EX107" s="566"/>
      <c r="EY107" s="566"/>
      <c r="EZ107" s="566"/>
      <c r="FA107" s="566"/>
      <c r="FB107" s="566"/>
      <c r="FC107" s="566"/>
      <c r="FD107" s="566"/>
      <c r="FE107" s="574"/>
    </row>
    <row r="108" spans="2:161" ht="15.75" customHeight="1">
      <c r="B108" s="1984"/>
      <c r="C108" s="1985"/>
      <c r="D108" s="1985"/>
      <c r="E108" s="1985"/>
      <c r="F108" s="1986"/>
      <c r="G108" s="2000" t="s">
        <v>260</v>
      </c>
      <c r="H108" s="2001"/>
      <c r="I108" s="2001"/>
      <c r="J108" s="2001"/>
      <c r="K108" s="2001"/>
      <c r="L108" s="2001"/>
      <c r="M108" s="2001"/>
      <c r="N108" s="2001"/>
      <c r="O108" s="2001"/>
      <c r="P108" s="2001"/>
      <c r="Q108" s="2001"/>
      <c r="R108" s="2001"/>
      <c r="S108" s="2001"/>
      <c r="T108" s="2001"/>
      <c r="U108" s="2001"/>
      <c r="V108" s="2001"/>
      <c r="W108" s="2001"/>
      <c r="X108" s="2001"/>
      <c r="Y108" s="2001"/>
      <c r="Z108" s="2001"/>
      <c r="AA108" s="2001"/>
      <c r="AB108" s="2001"/>
      <c r="AC108" s="2001"/>
      <c r="AD108" s="2001"/>
      <c r="AE108" s="2001"/>
      <c r="AF108" s="2001"/>
      <c r="AG108" s="2001"/>
      <c r="AH108" s="2001"/>
      <c r="AI108" s="2001"/>
      <c r="AJ108" s="2001"/>
      <c r="AK108" s="2001"/>
      <c r="AL108" s="2001"/>
      <c r="AM108" s="2001"/>
      <c r="AN108" s="2001"/>
      <c r="AO108" s="2001"/>
      <c r="AP108" s="2001"/>
      <c r="AQ108" s="2001"/>
      <c r="AR108" s="2001"/>
      <c r="AS108" s="2001"/>
      <c r="AT108" s="2001"/>
      <c r="AU108" s="2001"/>
      <c r="AV108" s="2001"/>
      <c r="AW108" s="2001"/>
      <c r="AX108" s="2001"/>
      <c r="AY108" s="2001"/>
      <c r="AZ108" s="2001"/>
      <c r="BA108" s="2001"/>
      <c r="BB108" s="2001"/>
      <c r="BC108" s="2001"/>
      <c r="BD108" s="2001"/>
      <c r="BE108" s="2001"/>
      <c r="BF108" s="2001"/>
      <c r="BG108" s="2001"/>
      <c r="BH108" s="2001"/>
      <c r="BI108" s="2001"/>
      <c r="BJ108" s="2001"/>
      <c r="BK108" s="2001"/>
      <c r="BL108" s="2001"/>
      <c r="BM108" s="2001"/>
      <c r="BN108" s="2001"/>
      <c r="BO108" s="2001"/>
      <c r="BP108" s="2001"/>
      <c r="BQ108" s="2001"/>
      <c r="BR108" s="2001"/>
      <c r="BS108" s="2001"/>
      <c r="BT108" s="2001"/>
      <c r="BU108" s="2001"/>
      <c r="BV108" s="2001"/>
      <c r="BW108" s="2001"/>
      <c r="BX108" s="2001"/>
      <c r="BY108" s="2001"/>
      <c r="BZ108" s="2001"/>
      <c r="CA108" s="2001"/>
      <c r="CB108" s="2001"/>
      <c r="CC108" s="2001"/>
      <c r="CD108" s="2001"/>
      <c r="CE108" s="2001"/>
      <c r="CF108" s="2001"/>
      <c r="CG108" s="2001"/>
      <c r="CH108" s="2001"/>
      <c r="CI108" s="2001"/>
      <c r="CJ108" s="2001"/>
      <c r="CK108" s="2001"/>
      <c r="CL108" s="2001"/>
      <c r="CM108" s="2001"/>
      <c r="CN108" s="2001"/>
      <c r="CO108" s="2001"/>
      <c r="CP108" s="2001"/>
      <c r="CQ108" s="2001"/>
      <c r="CR108" s="2001"/>
      <c r="CS108" s="2001"/>
      <c r="CT108" s="2001"/>
      <c r="CU108" s="2001"/>
      <c r="CV108" s="2001"/>
      <c r="CW108" s="2001"/>
      <c r="CX108" s="2001"/>
      <c r="CY108" s="2001"/>
      <c r="CZ108" s="2001"/>
      <c r="DA108" s="2001"/>
      <c r="DB108" s="2001"/>
      <c r="DC108" s="2001"/>
      <c r="DD108" s="2001"/>
      <c r="DE108" s="2001"/>
      <c r="DF108" s="2001"/>
      <c r="DG108" s="2001"/>
      <c r="DH108" s="2001"/>
      <c r="DI108" s="2001"/>
      <c r="DJ108" s="2001"/>
      <c r="DK108" s="2001"/>
      <c r="DL108" s="2001"/>
      <c r="DM108" s="2001"/>
      <c r="DN108" s="2001"/>
      <c r="DO108" s="2001"/>
      <c r="DP108" s="2001"/>
      <c r="DQ108" s="2001"/>
      <c r="DR108" s="2001"/>
      <c r="DS108" s="2001"/>
      <c r="DT108" s="2001"/>
      <c r="DU108" s="2001"/>
      <c r="DV108" s="2001"/>
      <c r="DW108" s="2001"/>
      <c r="DX108" s="2001"/>
      <c r="DY108" s="2001"/>
      <c r="DZ108" s="2001"/>
      <c r="EA108" s="2001"/>
      <c r="EB108" s="2001"/>
      <c r="EC108" s="2001"/>
      <c r="ED108" s="2001"/>
      <c r="EE108" s="2001"/>
      <c r="EF108" s="2001"/>
      <c r="EG108" s="2001"/>
      <c r="EH108" s="2001"/>
      <c r="EI108" s="2001"/>
      <c r="EJ108" s="2001"/>
      <c r="EK108" s="2001"/>
      <c r="EL108" s="2001"/>
      <c r="EM108" s="2001"/>
      <c r="EN108" s="2001"/>
      <c r="EO108" s="2001"/>
      <c r="EP108" s="2001"/>
      <c r="EQ108" s="2001"/>
      <c r="ER108" s="2001"/>
      <c r="ES108" s="2001"/>
      <c r="ET108" s="2001"/>
      <c r="EU108" s="2001"/>
      <c r="EV108" s="2001"/>
      <c r="EW108" s="2001"/>
      <c r="EX108" s="2001"/>
      <c r="EY108" s="2001"/>
      <c r="EZ108" s="2001"/>
      <c r="FA108" s="2001"/>
      <c r="FB108" s="2001"/>
      <c r="FC108" s="2001"/>
      <c r="FD108" s="2001"/>
      <c r="FE108" s="2002"/>
    </row>
    <row r="109" spans="2:161" ht="12.75" customHeight="1">
      <c r="B109" s="1984"/>
      <c r="C109" s="1985"/>
      <c r="D109" s="1985"/>
      <c r="E109" s="1985"/>
      <c r="F109" s="1986"/>
      <c r="G109" s="1972" t="s">
        <v>1018</v>
      </c>
      <c r="H109" s="1973"/>
      <c r="I109" s="1973"/>
      <c r="J109" s="1973"/>
      <c r="K109" s="1973"/>
      <c r="L109" s="1973"/>
      <c r="M109" s="1973"/>
      <c r="N109" s="1973"/>
      <c r="O109" s="1973"/>
      <c r="P109" s="1973"/>
      <c r="Q109" s="1973"/>
      <c r="R109" s="1973"/>
      <c r="S109" s="1973"/>
      <c r="T109" s="1973"/>
      <c r="U109" s="1973"/>
      <c r="V109" s="1973"/>
      <c r="W109" s="1973"/>
      <c r="X109" s="1973"/>
      <c r="Y109" s="1973"/>
      <c r="Z109" s="1973"/>
      <c r="AA109" s="1973"/>
      <c r="AB109" s="1973"/>
      <c r="AC109" s="1973"/>
      <c r="AD109" s="1973"/>
      <c r="AE109" s="1973"/>
      <c r="AF109" s="1973"/>
      <c r="AG109" s="1973"/>
      <c r="AH109" s="1973"/>
      <c r="AI109" s="1973"/>
      <c r="AJ109" s="1973"/>
      <c r="AK109" s="1973"/>
      <c r="AL109" s="1973"/>
      <c r="AM109" s="1973"/>
      <c r="AN109" s="1973"/>
      <c r="AO109" s="1973"/>
      <c r="AP109" s="1973"/>
      <c r="AQ109" s="1973"/>
      <c r="AR109" s="1973"/>
      <c r="AS109" s="1973"/>
      <c r="AT109" s="1973"/>
      <c r="AU109" s="1973"/>
      <c r="AV109" s="1973"/>
      <c r="AW109" s="1973"/>
      <c r="AX109" s="1973"/>
      <c r="AY109" s="1973"/>
      <c r="AZ109" s="1973"/>
      <c r="BA109" s="1973"/>
      <c r="BB109" s="1973"/>
      <c r="BC109" s="1973"/>
      <c r="BD109" s="1973"/>
      <c r="BE109" s="1973"/>
      <c r="BF109" s="1973"/>
      <c r="BG109" s="1973"/>
      <c r="BH109" s="1973"/>
      <c r="BI109" s="1973"/>
      <c r="BJ109" s="1973"/>
      <c r="BK109" s="1973"/>
      <c r="BL109" s="1973"/>
      <c r="BM109" s="1973"/>
      <c r="BN109" s="1973"/>
      <c r="BO109" s="1973"/>
      <c r="BP109" s="1973"/>
      <c r="BQ109" s="1973"/>
      <c r="BR109" s="1973"/>
      <c r="BS109" s="1973"/>
      <c r="BT109" s="1973"/>
      <c r="BU109" s="1973"/>
      <c r="BV109" s="1973"/>
      <c r="BW109" s="1973"/>
      <c r="BX109" s="1973"/>
      <c r="BY109" s="1973"/>
      <c r="BZ109" s="1973"/>
      <c r="CA109" s="1973"/>
      <c r="CB109" s="1973"/>
      <c r="CC109" s="1973"/>
      <c r="CD109" s="1973"/>
      <c r="CE109" s="1973"/>
      <c r="CF109" s="1973"/>
      <c r="CG109" s="1973"/>
      <c r="CH109" s="1973"/>
      <c r="CI109" s="1973"/>
      <c r="CJ109" s="1973"/>
      <c r="CK109" s="1973"/>
      <c r="CL109" s="1973"/>
      <c r="CM109" s="1973"/>
      <c r="CN109" s="1973"/>
      <c r="CO109" s="1973"/>
      <c r="CP109" s="1973"/>
      <c r="CQ109" s="1973"/>
      <c r="CR109" s="1973"/>
      <c r="CS109" s="1973"/>
      <c r="CT109" s="1973"/>
      <c r="CU109" s="1973"/>
      <c r="CV109" s="1973"/>
      <c r="CW109" s="1973"/>
      <c r="CX109" s="1973"/>
      <c r="CY109" s="1973"/>
      <c r="CZ109" s="1973"/>
      <c r="DA109" s="1973"/>
      <c r="DB109" s="1973"/>
      <c r="DC109" s="1973"/>
      <c r="DD109" s="1973"/>
      <c r="DE109" s="1973"/>
      <c r="DF109" s="1973"/>
      <c r="DG109" s="1973"/>
      <c r="DH109" s="1973"/>
      <c r="DI109" s="1973"/>
      <c r="DJ109" s="1973"/>
      <c r="DK109" s="1973"/>
      <c r="DL109" s="1973"/>
      <c r="DM109" s="1973"/>
      <c r="DN109" s="1973"/>
      <c r="DO109" s="1973"/>
      <c r="DP109" s="1973"/>
      <c r="DQ109" s="1973"/>
      <c r="DR109" s="1973"/>
      <c r="DS109" s="1973"/>
      <c r="DT109" s="1973"/>
      <c r="DU109" s="1973"/>
      <c r="DV109" s="1973"/>
      <c r="DW109" s="1973"/>
      <c r="DX109" s="1973"/>
      <c r="DY109" s="1973"/>
      <c r="DZ109" s="1973"/>
      <c r="EA109" s="1973"/>
      <c r="EB109" s="1973"/>
      <c r="EC109" s="1973"/>
      <c r="ED109" s="1973"/>
      <c r="EE109" s="1973"/>
      <c r="EF109" s="1973"/>
      <c r="EG109" s="1973"/>
      <c r="EH109" s="1973"/>
      <c r="EI109" s="1973"/>
      <c r="EJ109" s="1973"/>
      <c r="EK109" s="1973"/>
      <c r="EL109" s="1973"/>
      <c r="EM109" s="1973"/>
      <c r="EN109" s="1973"/>
      <c r="EO109" s="1973"/>
      <c r="EP109" s="1973"/>
      <c r="EQ109" s="1973"/>
      <c r="ER109" s="1973"/>
      <c r="ES109" s="1973"/>
      <c r="ET109" s="1973"/>
      <c r="EU109" s="1973"/>
      <c r="EV109" s="1973"/>
      <c r="EW109" s="1973"/>
      <c r="EX109" s="1973"/>
      <c r="EY109" s="1973"/>
      <c r="EZ109" s="1973"/>
      <c r="FA109" s="1973"/>
      <c r="FB109" s="1973"/>
      <c r="FC109" s="1973"/>
      <c r="FD109" s="1973"/>
      <c r="FE109" s="1974"/>
    </row>
    <row r="110" spans="2:161" ht="12.75" customHeight="1">
      <c r="B110" s="1984"/>
      <c r="C110" s="1985"/>
      <c r="D110" s="1985"/>
      <c r="E110" s="1985"/>
      <c r="F110" s="1986"/>
      <c r="G110" s="1975"/>
      <c r="H110" s="1976"/>
      <c r="I110" s="1976"/>
      <c r="J110" s="1976"/>
      <c r="K110" s="1976"/>
      <c r="L110" s="1976"/>
      <c r="M110" s="1976"/>
      <c r="N110" s="1976"/>
      <c r="O110" s="1976"/>
      <c r="P110" s="1976"/>
      <c r="Q110" s="1976"/>
      <c r="R110" s="1976"/>
      <c r="S110" s="1976"/>
      <c r="T110" s="1976"/>
      <c r="U110" s="1976"/>
      <c r="V110" s="1976"/>
      <c r="W110" s="1976"/>
      <c r="X110" s="1976"/>
      <c r="Y110" s="1976"/>
      <c r="Z110" s="1976"/>
      <c r="AA110" s="1976"/>
      <c r="AB110" s="1976"/>
      <c r="AC110" s="1976"/>
      <c r="AD110" s="1976"/>
      <c r="AE110" s="1976"/>
      <c r="AF110" s="1976"/>
      <c r="AG110" s="1976"/>
      <c r="AH110" s="1976"/>
      <c r="AI110" s="1976"/>
      <c r="AJ110" s="1976"/>
      <c r="AK110" s="1976"/>
      <c r="AL110" s="1976"/>
      <c r="AM110" s="1976"/>
      <c r="AN110" s="1976"/>
      <c r="AO110" s="1976"/>
      <c r="AP110" s="1976"/>
      <c r="AQ110" s="1976"/>
      <c r="AR110" s="1976"/>
      <c r="AS110" s="1976"/>
      <c r="AT110" s="1976"/>
      <c r="AU110" s="1976"/>
      <c r="AV110" s="1976"/>
      <c r="AW110" s="1976"/>
      <c r="AX110" s="1976"/>
      <c r="AY110" s="1976"/>
      <c r="AZ110" s="1976"/>
      <c r="BA110" s="1976"/>
      <c r="BB110" s="1976"/>
      <c r="BC110" s="1976"/>
      <c r="BD110" s="1976"/>
      <c r="BE110" s="1976"/>
      <c r="BF110" s="1976"/>
      <c r="BG110" s="1976"/>
      <c r="BH110" s="1976"/>
      <c r="BI110" s="1976"/>
      <c r="BJ110" s="1976"/>
      <c r="BK110" s="1976"/>
      <c r="BL110" s="1976"/>
      <c r="BM110" s="1976"/>
      <c r="BN110" s="1976"/>
      <c r="BO110" s="1976"/>
      <c r="BP110" s="1976"/>
      <c r="BQ110" s="1976"/>
      <c r="BR110" s="1976"/>
      <c r="BS110" s="1976"/>
      <c r="BT110" s="1976"/>
      <c r="BU110" s="1976"/>
      <c r="BV110" s="1976"/>
      <c r="BW110" s="1976"/>
      <c r="BX110" s="1976"/>
      <c r="BY110" s="1976"/>
      <c r="BZ110" s="1976"/>
      <c r="CA110" s="1976"/>
      <c r="CB110" s="1976"/>
      <c r="CC110" s="1976"/>
      <c r="CD110" s="1976"/>
      <c r="CE110" s="1976"/>
      <c r="CF110" s="1976"/>
      <c r="CG110" s="1976"/>
      <c r="CH110" s="1976"/>
      <c r="CI110" s="1976"/>
      <c r="CJ110" s="1976"/>
      <c r="CK110" s="1976"/>
      <c r="CL110" s="1976"/>
      <c r="CM110" s="1976"/>
      <c r="CN110" s="1976"/>
      <c r="CO110" s="1976"/>
      <c r="CP110" s="1976"/>
      <c r="CQ110" s="1976"/>
      <c r="CR110" s="1976"/>
      <c r="CS110" s="1976"/>
      <c r="CT110" s="1976"/>
      <c r="CU110" s="1976"/>
      <c r="CV110" s="1976"/>
      <c r="CW110" s="1976"/>
      <c r="CX110" s="1976"/>
      <c r="CY110" s="1976"/>
      <c r="CZ110" s="1976"/>
      <c r="DA110" s="1976"/>
      <c r="DB110" s="1976"/>
      <c r="DC110" s="1976"/>
      <c r="DD110" s="1976"/>
      <c r="DE110" s="1976"/>
      <c r="DF110" s="1976"/>
      <c r="DG110" s="1976"/>
      <c r="DH110" s="1976"/>
      <c r="DI110" s="1976"/>
      <c r="DJ110" s="1976"/>
      <c r="DK110" s="1976"/>
      <c r="DL110" s="1976"/>
      <c r="DM110" s="1976"/>
      <c r="DN110" s="1976"/>
      <c r="DO110" s="1976"/>
      <c r="DP110" s="1976"/>
      <c r="DQ110" s="1976"/>
      <c r="DR110" s="1976"/>
      <c r="DS110" s="1976"/>
      <c r="DT110" s="1976"/>
      <c r="DU110" s="1976"/>
      <c r="DV110" s="1976"/>
      <c r="DW110" s="1976"/>
      <c r="DX110" s="1976"/>
      <c r="DY110" s="1976"/>
      <c r="DZ110" s="1976"/>
      <c r="EA110" s="1976"/>
      <c r="EB110" s="1976"/>
      <c r="EC110" s="1976"/>
      <c r="ED110" s="1976"/>
      <c r="EE110" s="1976"/>
      <c r="EF110" s="1976"/>
      <c r="EG110" s="1976"/>
      <c r="EH110" s="1976"/>
      <c r="EI110" s="1976"/>
      <c r="EJ110" s="1976"/>
      <c r="EK110" s="1976"/>
      <c r="EL110" s="1976"/>
      <c r="EM110" s="1976"/>
      <c r="EN110" s="1976"/>
      <c r="EO110" s="1976"/>
      <c r="EP110" s="1976"/>
      <c r="EQ110" s="1976"/>
      <c r="ER110" s="1976"/>
      <c r="ES110" s="1976"/>
      <c r="ET110" s="1976"/>
      <c r="EU110" s="1976"/>
      <c r="EV110" s="1976"/>
      <c r="EW110" s="1976"/>
      <c r="EX110" s="1976"/>
      <c r="EY110" s="1976"/>
      <c r="EZ110" s="1976"/>
      <c r="FA110" s="1976"/>
      <c r="FB110" s="1976"/>
      <c r="FC110" s="1976"/>
      <c r="FD110" s="1976"/>
      <c r="FE110" s="1977"/>
    </row>
    <row r="111" spans="2:161" ht="12.75" customHeight="1">
      <c r="B111" s="1984"/>
      <c r="C111" s="1985"/>
      <c r="D111" s="1985"/>
      <c r="E111" s="1985"/>
      <c r="F111" s="1986"/>
      <c r="G111" s="1975"/>
      <c r="H111" s="1976"/>
      <c r="I111" s="1976"/>
      <c r="J111" s="1976"/>
      <c r="K111" s="1976"/>
      <c r="L111" s="1976"/>
      <c r="M111" s="1976"/>
      <c r="N111" s="1976"/>
      <c r="O111" s="1976"/>
      <c r="P111" s="1976"/>
      <c r="Q111" s="1976"/>
      <c r="R111" s="1976"/>
      <c r="S111" s="1976"/>
      <c r="T111" s="1976"/>
      <c r="U111" s="1976"/>
      <c r="V111" s="1976"/>
      <c r="W111" s="1976"/>
      <c r="X111" s="1976"/>
      <c r="Y111" s="1976"/>
      <c r="Z111" s="1976"/>
      <c r="AA111" s="1976"/>
      <c r="AB111" s="1976"/>
      <c r="AC111" s="1976"/>
      <c r="AD111" s="1976"/>
      <c r="AE111" s="1976"/>
      <c r="AF111" s="1976"/>
      <c r="AG111" s="1976"/>
      <c r="AH111" s="1976"/>
      <c r="AI111" s="1976"/>
      <c r="AJ111" s="1976"/>
      <c r="AK111" s="1976"/>
      <c r="AL111" s="1976"/>
      <c r="AM111" s="1976"/>
      <c r="AN111" s="1976"/>
      <c r="AO111" s="1976"/>
      <c r="AP111" s="1976"/>
      <c r="AQ111" s="1976"/>
      <c r="AR111" s="1976"/>
      <c r="AS111" s="1976"/>
      <c r="AT111" s="1976"/>
      <c r="AU111" s="1976"/>
      <c r="AV111" s="1976"/>
      <c r="AW111" s="1976"/>
      <c r="AX111" s="1976"/>
      <c r="AY111" s="1976"/>
      <c r="AZ111" s="1976"/>
      <c r="BA111" s="1976"/>
      <c r="BB111" s="1976"/>
      <c r="BC111" s="1976"/>
      <c r="BD111" s="1976"/>
      <c r="BE111" s="1976"/>
      <c r="BF111" s="1976"/>
      <c r="BG111" s="1976"/>
      <c r="BH111" s="1976"/>
      <c r="BI111" s="1976"/>
      <c r="BJ111" s="1976"/>
      <c r="BK111" s="1976"/>
      <c r="BL111" s="1976"/>
      <c r="BM111" s="1976"/>
      <c r="BN111" s="1976"/>
      <c r="BO111" s="1976"/>
      <c r="BP111" s="1976"/>
      <c r="BQ111" s="1976"/>
      <c r="BR111" s="1976"/>
      <c r="BS111" s="1976"/>
      <c r="BT111" s="1976"/>
      <c r="BU111" s="1976"/>
      <c r="BV111" s="1976"/>
      <c r="BW111" s="1976"/>
      <c r="BX111" s="1976"/>
      <c r="BY111" s="1976"/>
      <c r="BZ111" s="1976"/>
      <c r="CA111" s="1976"/>
      <c r="CB111" s="1976"/>
      <c r="CC111" s="1976"/>
      <c r="CD111" s="1976"/>
      <c r="CE111" s="1976"/>
      <c r="CF111" s="1976"/>
      <c r="CG111" s="1976"/>
      <c r="CH111" s="1976"/>
      <c r="CI111" s="1976"/>
      <c r="CJ111" s="1976"/>
      <c r="CK111" s="1976"/>
      <c r="CL111" s="1976"/>
      <c r="CM111" s="1976"/>
      <c r="CN111" s="1976"/>
      <c r="CO111" s="1976"/>
      <c r="CP111" s="1976"/>
      <c r="CQ111" s="1976"/>
      <c r="CR111" s="1976"/>
      <c r="CS111" s="1976"/>
      <c r="CT111" s="1976"/>
      <c r="CU111" s="1976"/>
      <c r="CV111" s="1976"/>
      <c r="CW111" s="1976"/>
      <c r="CX111" s="1976"/>
      <c r="CY111" s="1976"/>
      <c r="CZ111" s="1976"/>
      <c r="DA111" s="1976"/>
      <c r="DB111" s="1976"/>
      <c r="DC111" s="1976"/>
      <c r="DD111" s="1976"/>
      <c r="DE111" s="1976"/>
      <c r="DF111" s="1976"/>
      <c r="DG111" s="1976"/>
      <c r="DH111" s="1976"/>
      <c r="DI111" s="1976"/>
      <c r="DJ111" s="1976"/>
      <c r="DK111" s="1976"/>
      <c r="DL111" s="1976"/>
      <c r="DM111" s="1976"/>
      <c r="DN111" s="1976"/>
      <c r="DO111" s="1976"/>
      <c r="DP111" s="1976"/>
      <c r="DQ111" s="1976"/>
      <c r="DR111" s="1976"/>
      <c r="DS111" s="1976"/>
      <c r="DT111" s="1976"/>
      <c r="DU111" s="1976"/>
      <c r="DV111" s="1976"/>
      <c r="DW111" s="1976"/>
      <c r="DX111" s="1976"/>
      <c r="DY111" s="1976"/>
      <c r="DZ111" s="1976"/>
      <c r="EA111" s="1976"/>
      <c r="EB111" s="1976"/>
      <c r="EC111" s="1976"/>
      <c r="ED111" s="1976"/>
      <c r="EE111" s="1976"/>
      <c r="EF111" s="1976"/>
      <c r="EG111" s="1976"/>
      <c r="EH111" s="1976"/>
      <c r="EI111" s="1976"/>
      <c r="EJ111" s="1976"/>
      <c r="EK111" s="1976"/>
      <c r="EL111" s="1976"/>
      <c r="EM111" s="1976"/>
      <c r="EN111" s="1976"/>
      <c r="EO111" s="1976"/>
      <c r="EP111" s="1976"/>
      <c r="EQ111" s="1976"/>
      <c r="ER111" s="1976"/>
      <c r="ES111" s="1976"/>
      <c r="ET111" s="1976"/>
      <c r="EU111" s="1976"/>
      <c r="EV111" s="1976"/>
      <c r="EW111" s="1976"/>
      <c r="EX111" s="1976"/>
      <c r="EY111" s="1976"/>
      <c r="EZ111" s="1976"/>
      <c r="FA111" s="1976"/>
      <c r="FB111" s="1976"/>
      <c r="FC111" s="1976"/>
      <c r="FD111" s="1976"/>
      <c r="FE111" s="1977"/>
    </row>
    <row r="112" spans="2:161" ht="12.75" customHeight="1">
      <c r="B112" s="1984"/>
      <c r="C112" s="1985"/>
      <c r="D112" s="1985"/>
      <c r="E112" s="1985"/>
      <c r="F112" s="1986"/>
      <c r="G112" s="1975"/>
      <c r="H112" s="1976"/>
      <c r="I112" s="1976"/>
      <c r="J112" s="1976"/>
      <c r="K112" s="1976"/>
      <c r="L112" s="1976"/>
      <c r="M112" s="1976"/>
      <c r="N112" s="1976"/>
      <c r="O112" s="1976"/>
      <c r="P112" s="1976"/>
      <c r="Q112" s="1976"/>
      <c r="R112" s="1976"/>
      <c r="S112" s="1976"/>
      <c r="T112" s="1976"/>
      <c r="U112" s="1976"/>
      <c r="V112" s="1976"/>
      <c r="W112" s="1976"/>
      <c r="X112" s="1976"/>
      <c r="Y112" s="1976"/>
      <c r="Z112" s="1976"/>
      <c r="AA112" s="1976"/>
      <c r="AB112" s="1976"/>
      <c r="AC112" s="1976"/>
      <c r="AD112" s="1976"/>
      <c r="AE112" s="1976"/>
      <c r="AF112" s="1976"/>
      <c r="AG112" s="1976"/>
      <c r="AH112" s="1976"/>
      <c r="AI112" s="1976"/>
      <c r="AJ112" s="1976"/>
      <c r="AK112" s="1976"/>
      <c r="AL112" s="1976"/>
      <c r="AM112" s="1976"/>
      <c r="AN112" s="1976"/>
      <c r="AO112" s="1976"/>
      <c r="AP112" s="1976"/>
      <c r="AQ112" s="1976"/>
      <c r="AR112" s="1976"/>
      <c r="AS112" s="1976"/>
      <c r="AT112" s="1976"/>
      <c r="AU112" s="1976"/>
      <c r="AV112" s="1976"/>
      <c r="AW112" s="1976"/>
      <c r="AX112" s="1976"/>
      <c r="AY112" s="1976"/>
      <c r="AZ112" s="1976"/>
      <c r="BA112" s="1976"/>
      <c r="BB112" s="1976"/>
      <c r="BC112" s="1976"/>
      <c r="BD112" s="1976"/>
      <c r="BE112" s="1976"/>
      <c r="BF112" s="1976"/>
      <c r="BG112" s="1976"/>
      <c r="BH112" s="1976"/>
      <c r="BI112" s="1976"/>
      <c r="BJ112" s="1976"/>
      <c r="BK112" s="1976"/>
      <c r="BL112" s="1976"/>
      <c r="BM112" s="1976"/>
      <c r="BN112" s="1976"/>
      <c r="BO112" s="1976"/>
      <c r="BP112" s="1976"/>
      <c r="BQ112" s="1976"/>
      <c r="BR112" s="1976"/>
      <c r="BS112" s="1976"/>
      <c r="BT112" s="1976"/>
      <c r="BU112" s="1976"/>
      <c r="BV112" s="1976"/>
      <c r="BW112" s="1976"/>
      <c r="BX112" s="1976"/>
      <c r="BY112" s="1976"/>
      <c r="BZ112" s="1976"/>
      <c r="CA112" s="1976"/>
      <c r="CB112" s="1976"/>
      <c r="CC112" s="1976"/>
      <c r="CD112" s="1976"/>
      <c r="CE112" s="1976"/>
      <c r="CF112" s="1976"/>
      <c r="CG112" s="1976"/>
      <c r="CH112" s="1976"/>
      <c r="CI112" s="1976"/>
      <c r="CJ112" s="1976"/>
      <c r="CK112" s="1976"/>
      <c r="CL112" s="1976"/>
      <c r="CM112" s="1976"/>
      <c r="CN112" s="1976"/>
      <c r="CO112" s="1976"/>
      <c r="CP112" s="1976"/>
      <c r="CQ112" s="1976"/>
      <c r="CR112" s="1976"/>
      <c r="CS112" s="1976"/>
      <c r="CT112" s="1976"/>
      <c r="CU112" s="1976"/>
      <c r="CV112" s="1976"/>
      <c r="CW112" s="1976"/>
      <c r="CX112" s="1976"/>
      <c r="CY112" s="1976"/>
      <c r="CZ112" s="1976"/>
      <c r="DA112" s="1976"/>
      <c r="DB112" s="1976"/>
      <c r="DC112" s="1976"/>
      <c r="DD112" s="1976"/>
      <c r="DE112" s="1976"/>
      <c r="DF112" s="1976"/>
      <c r="DG112" s="1976"/>
      <c r="DH112" s="1976"/>
      <c r="DI112" s="1976"/>
      <c r="DJ112" s="1976"/>
      <c r="DK112" s="1976"/>
      <c r="DL112" s="1976"/>
      <c r="DM112" s="1976"/>
      <c r="DN112" s="1976"/>
      <c r="DO112" s="1976"/>
      <c r="DP112" s="1976"/>
      <c r="DQ112" s="1976"/>
      <c r="DR112" s="1976"/>
      <c r="DS112" s="1976"/>
      <c r="DT112" s="1976"/>
      <c r="DU112" s="1976"/>
      <c r="DV112" s="1976"/>
      <c r="DW112" s="1976"/>
      <c r="DX112" s="1976"/>
      <c r="DY112" s="1976"/>
      <c r="DZ112" s="1976"/>
      <c r="EA112" s="1976"/>
      <c r="EB112" s="1976"/>
      <c r="EC112" s="1976"/>
      <c r="ED112" s="1976"/>
      <c r="EE112" s="1976"/>
      <c r="EF112" s="1976"/>
      <c r="EG112" s="1976"/>
      <c r="EH112" s="1976"/>
      <c r="EI112" s="1976"/>
      <c r="EJ112" s="1976"/>
      <c r="EK112" s="1976"/>
      <c r="EL112" s="1976"/>
      <c r="EM112" s="1976"/>
      <c r="EN112" s="1976"/>
      <c r="EO112" s="1976"/>
      <c r="EP112" s="1976"/>
      <c r="EQ112" s="1976"/>
      <c r="ER112" s="1976"/>
      <c r="ES112" s="1976"/>
      <c r="ET112" s="1976"/>
      <c r="EU112" s="1976"/>
      <c r="EV112" s="1976"/>
      <c r="EW112" s="1976"/>
      <c r="EX112" s="1976"/>
      <c r="EY112" s="1976"/>
      <c r="EZ112" s="1976"/>
      <c r="FA112" s="1976"/>
      <c r="FB112" s="1976"/>
      <c r="FC112" s="1976"/>
      <c r="FD112" s="1976"/>
      <c r="FE112" s="1977"/>
    </row>
    <row r="113" spans="2:161" ht="12.75" customHeight="1">
      <c r="B113" s="1984"/>
      <c r="C113" s="1985"/>
      <c r="D113" s="1985"/>
      <c r="E113" s="1985"/>
      <c r="F113" s="1986"/>
      <c r="G113" s="1975"/>
      <c r="H113" s="1976"/>
      <c r="I113" s="1976"/>
      <c r="J113" s="1976"/>
      <c r="K113" s="1976"/>
      <c r="L113" s="1976"/>
      <c r="M113" s="1976"/>
      <c r="N113" s="1976"/>
      <c r="O113" s="1976"/>
      <c r="P113" s="1976"/>
      <c r="Q113" s="1976"/>
      <c r="R113" s="1976"/>
      <c r="S113" s="1976"/>
      <c r="T113" s="1976"/>
      <c r="U113" s="1976"/>
      <c r="V113" s="1976"/>
      <c r="W113" s="1976"/>
      <c r="X113" s="1976"/>
      <c r="Y113" s="1976"/>
      <c r="Z113" s="1976"/>
      <c r="AA113" s="1976"/>
      <c r="AB113" s="1976"/>
      <c r="AC113" s="1976"/>
      <c r="AD113" s="1976"/>
      <c r="AE113" s="1976"/>
      <c r="AF113" s="1976"/>
      <c r="AG113" s="1976"/>
      <c r="AH113" s="1976"/>
      <c r="AI113" s="1976"/>
      <c r="AJ113" s="1976"/>
      <c r="AK113" s="1976"/>
      <c r="AL113" s="1976"/>
      <c r="AM113" s="1976"/>
      <c r="AN113" s="1976"/>
      <c r="AO113" s="1976"/>
      <c r="AP113" s="1976"/>
      <c r="AQ113" s="1976"/>
      <c r="AR113" s="1976"/>
      <c r="AS113" s="1976"/>
      <c r="AT113" s="1976"/>
      <c r="AU113" s="1976"/>
      <c r="AV113" s="1976"/>
      <c r="AW113" s="1976"/>
      <c r="AX113" s="1976"/>
      <c r="AY113" s="1976"/>
      <c r="AZ113" s="1976"/>
      <c r="BA113" s="1976"/>
      <c r="BB113" s="1976"/>
      <c r="BC113" s="1976"/>
      <c r="BD113" s="1976"/>
      <c r="BE113" s="1976"/>
      <c r="BF113" s="1976"/>
      <c r="BG113" s="1976"/>
      <c r="BH113" s="1976"/>
      <c r="BI113" s="1976"/>
      <c r="BJ113" s="1976"/>
      <c r="BK113" s="1976"/>
      <c r="BL113" s="1976"/>
      <c r="BM113" s="1976"/>
      <c r="BN113" s="1976"/>
      <c r="BO113" s="1976"/>
      <c r="BP113" s="1976"/>
      <c r="BQ113" s="1976"/>
      <c r="BR113" s="1976"/>
      <c r="BS113" s="1976"/>
      <c r="BT113" s="1976"/>
      <c r="BU113" s="1976"/>
      <c r="BV113" s="1976"/>
      <c r="BW113" s="1976"/>
      <c r="BX113" s="1976"/>
      <c r="BY113" s="1976"/>
      <c r="BZ113" s="1976"/>
      <c r="CA113" s="1976"/>
      <c r="CB113" s="1976"/>
      <c r="CC113" s="1976"/>
      <c r="CD113" s="1976"/>
      <c r="CE113" s="1976"/>
      <c r="CF113" s="1976"/>
      <c r="CG113" s="1976"/>
      <c r="CH113" s="1976"/>
      <c r="CI113" s="1976"/>
      <c r="CJ113" s="1976"/>
      <c r="CK113" s="1976"/>
      <c r="CL113" s="1976"/>
      <c r="CM113" s="1976"/>
      <c r="CN113" s="1976"/>
      <c r="CO113" s="1976"/>
      <c r="CP113" s="1976"/>
      <c r="CQ113" s="1976"/>
      <c r="CR113" s="1976"/>
      <c r="CS113" s="1976"/>
      <c r="CT113" s="1976"/>
      <c r="CU113" s="1976"/>
      <c r="CV113" s="1976"/>
      <c r="CW113" s="1976"/>
      <c r="CX113" s="1976"/>
      <c r="CY113" s="1976"/>
      <c r="CZ113" s="1976"/>
      <c r="DA113" s="1976"/>
      <c r="DB113" s="1976"/>
      <c r="DC113" s="1976"/>
      <c r="DD113" s="1976"/>
      <c r="DE113" s="1976"/>
      <c r="DF113" s="1976"/>
      <c r="DG113" s="1976"/>
      <c r="DH113" s="1976"/>
      <c r="DI113" s="1976"/>
      <c r="DJ113" s="1976"/>
      <c r="DK113" s="1976"/>
      <c r="DL113" s="1976"/>
      <c r="DM113" s="1976"/>
      <c r="DN113" s="1976"/>
      <c r="DO113" s="1976"/>
      <c r="DP113" s="1976"/>
      <c r="DQ113" s="1976"/>
      <c r="DR113" s="1976"/>
      <c r="DS113" s="1976"/>
      <c r="DT113" s="1976"/>
      <c r="DU113" s="1976"/>
      <c r="DV113" s="1976"/>
      <c r="DW113" s="1976"/>
      <c r="DX113" s="1976"/>
      <c r="DY113" s="1976"/>
      <c r="DZ113" s="1976"/>
      <c r="EA113" s="1976"/>
      <c r="EB113" s="1976"/>
      <c r="EC113" s="1976"/>
      <c r="ED113" s="1976"/>
      <c r="EE113" s="1976"/>
      <c r="EF113" s="1976"/>
      <c r="EG113" s="1976"/>
      <c r="EH113" s="1976"/>
      <c r="EI113" s="1976"/>
      <c r="EJ113" s="1976"/>
      <c r="EK113" s="1976"/>
      <c r="EL113" s="1976"/>
      <c r="EM113" s="1976"/>
      <c r="EN113" s="1976"/>
      <c r="EO113" s="1976"/>
      <c r="EP113" s="1976"/>
      <c r="EQ113" s="1976"/>
      <c r="ER113" s="1976"/>
      <c r="ES113" s="1976"/>
      <c r="ET113" s="1976"/>
      <c r="EU113" s="1976"/>
      <c r="EV113" s="1976"/>
      <c r="EW113" s="1976"/>
      <c r="EX113" s="1976"/>
      <c r="EY113" s="1976"/>
      <c r="EZ113" s="1976"/>
      <c r="FA113" s="1976"/>
      <c r="FB113" s="1976"/>
      <c r="FC113" s="1976"/>
      <c r="FD113" s="1976"/>
      <c r="FE113" s="1977"/>
    </row>
    <row r="114" spans="2:161" ht="12.75" customHeight="1">
      <c r="B114" s="1984"/>
      <c r="C114" s="1985"/>
      <c r="D114" s="1985"/>
      <c r="E114" s="1985"/>
      <c r="F114" s="1986"/>
      <c r="G114" s="1975"/>
      <c r="H114" s="1976"/>
      <c r="I114" s="1976"/>
      <c r="J114" s="1976"/>
      <c r="K114" s="1976"/>
      <c r="L114" s="1976"/>
      <c r="M114" s="1976"/>
      <c r="N114" s="1976"/>
      <c r="O114" s="1976"/>
      <c r="P114" s="1976"/>
      <c r="Q114" s="1976"/>
      <c r="R114" s="1976"/>
      <c r="S114" s="1976"/>
      <c r="T114" s="1976"/>
      <c r="U114" s="1976"/>
      <c r="V114" s="1976"/>
      <c r="W114" s="1976"/>
      <c r="X114" s="1976"/>
      <c r="Y114" s="1976"/>
      <c r="Z114" s="1976"/>
      <c r="AA114" s="1976"/>
      <c r="AB114" s="1976"/>
      <c r="AC114" s="1976"/>
      <c r="AD114" s="1976"/>
      <c r="AE114" s="1976"/>
      <c r="AF114" s="1976"/>
      <c r="AG114" s="1976"/>
      <c r="AH114" s="1976"/>
      <c r="AI114" s="1976"/>
      <c r="AJ114" s="1976"/>
      <c r="AK114" s="1976"/>
      <c r="AL114" s="1976"/>
      <c r="AM114" s="1976"/>
      <c r="AN114" s="1976"/>
      <c r="AO114" s="1976"/>
      <c r="AP114" s="1976"/>
      <c r="AQ114" s="1976"/>
      <c r="AR114" s="1976"/>
      <c r="AS114" s="1976"/>
      <c r="AT114" s="1976"/>
      <c r="AU114" s="1976"/>
      <c r="AV114" s="1976"/>
      <c r="AW114" s="1976"/>
      <c r="AX114" s="1976"/>
      <c r="AY114" s="1976"/>
      <c r="AZ114" s="1976"/>
      <c r="BA114" s="1976"/>
      <c r="BB114" s="1976"/>
      <c r="BC114" s="1976"/>
      <c r="BD114" s="1976"/>
      <c r="BE114" s="1976"/>
      <c r="BF114" s="1976"/>
      <c r="BG114" s="1976"/>
      <c r="BH114" s="1976"/>
      <c r="BI114" s="1976"/>
      <c r="BJ114" s="1976"/>
      <c r="BK114" s="1976"/>
      <c r="BL114" s="1976"/>
      <c r="BM114" s="1976"/>
      <c r="BN114" s="1976"/>
      <c r="BO114" s="1976"/>
      <c r="BP114" s="1976"/>
      <c r="BQ114" s="1976"/>
      <c r="BR114" s="1976"/>
      <c r="BS114" s="1976"/>
      <c r="BT114" s="1976"/>
      <c r="BU114" s="1976"/>
      <c r="BV114" s="1976"/>
      <c r="BW114" s="1976"/>
      <c r="BX114" s="1976"/>
      <c r="BY114" s="1976"/>
      <c r="BZ114" s="1976"/>
      <c r="CA114" s="1976"/>
      <c r="CB114" s="1976"/>
      <c r="CC114" s="1976"/>
      <c r="CD114" s="1976"/>
      <c r="CE114" s="1976"/>
      <c r="CF114" s="1976"/>
      <c r="CG114" s="1976"/>
      <c r="CH114" s="1976"/>
      <c r="CI114" s="1976"/>
      <c r="CJ114" s="1976"/>
      <c r="CK114" s="1976"/>
      <c r="CL114" s="1976"/>
      <c r="CM114" s="1976"/>
      <c r="CN114" s="1976"/>
      <c r="CO114" s="1976"/>
      <c r="CP114" s="1976"/>
      <c r="CQ114" s="1976"/>
      <c r="CR114" s="1976"/>
      <c r="CS114" s="1976"/>
      <c r="CT114" s="1976"/>
      <c r="CU114" s="1976"/>
      <c r="CV114" s="1976"/>
      <c r="CW114" s="1976"/>
      <c r="CX114" s="1976"/>
      <c r="CY114" s="1976"/>
      <c r="CZ114" s="1976"/>
      <c r="DA114" s="1976"/>
      <c r="DB114" s="1976"/>
      <c r="DC114" s="1976"/>
      <c r="DD114" s="1976"/>
      <c r="DE114" s="1976"/>
      <c r="DF114" s="1976"/>
      <c r="DG114" s="1976"/>
      <c r="DH114" s="1976"/>
      <c r="DI114" s="1976"/>
      <c r="DJ114" s="1976"/>
      <c r="DK114" s="1976"/>
      <c r="DL114" s="1976"/>
      <c r="DM114" s="1976"/>
      <c r="DN114" s="1976"/>
      <c r="DO114" s="1976"/>
      <c r="DP114" s="1976"/>
      <c r="DQ114" s="1976"/>
      <c r="DR114" s="1976"/>
      <c r="DS114" s="1976"/>
      <c r="DT114" s="1976"/>
      <c r="DU114" s="1976"/>
      <c r="DV114" s="1976"/>
      <c r="DW114" s="1976"/>
      <c r="DX114" s="1976"/>
      <c r="DY114" s="1976"/>
      <c r="DZ114" s="1976"/>
      <c r="EA114" s="1976"/>
      <c r="EB114" s="1976"/>
      <c r="EC114" s="1976"/>
      <c r="ED114" s="1976"/>
      <c r="EE114" s="1976"/>
      <c r="EF114" s="1976"/>
      <c r="EG114" s="1976"/>
      <c r="EH114" s="1976"/>
      <c r="EI114" s="1976"/>
      <c r="EJ114" s="1976"/>
      <c r="EK114" s="1976"/>
      <c r="EL114" s="1976"/>
      <c r="EM114" s="1976"/>
      <c r="EN114" s="1976"/>
      <c r="EO114" s="1976"/>
      <c r="EP114" s="1976"/>
      <c r="EQ114" s="1976"/>
      <c r="ER114" s="1976"/>
      <c r="ES114" s="1976"/>
      <c r="ET114" s="1976"/>
      <c r="EU114" s="1976"/>
      <c r="EV114" s="1976"/>
      <c r="EW114" s="1976"/>
      <c r="EX114" s="1976"/>
      <c r="EY114" s="1976"/>
      <c r="EZ114" s="1976"/>
      <c r="FA114" s="1976"/>
      <c r="FB114" s="1976"/>
      <c r="FC114" s="1976"/>
      <c r="FD114" s="1976"/>
      <c r="FE114" s="1977"/>
    </row>
    <row r="115" spans="2:161" ht="12.75" customHeight="1">
      <c r="B115" s="1984"/>
      <c r="C115" s="1985"/>
      <c r="D115" s="1985"/>
      <c r="E115" s="1985"/>
      <c r="F115" s="1986"/>
      <c r="G115" s="1975"/>
      <c r="H115" s="1976"/>
      <c r="I115" s="1976"/>
      <c r="J115" s="1976"/>
      <c r="K115" s="1976"/>
      <c r="L115" s="1976"/>
      <c r="M115" s="1976"/>
      <c r="N115" s="1976"/>
      <c r="O115" s="1976"/>
      <c r="P115" s="1976"/>
      <c r="Q115" s="1976"/>
      <c r="R115" s="1976"/>
      <c r="S115" s="1976"/>
      <c r="T115" s="1976"/>
      <c r="U115" s="1976"/>
      <c r="V115" s="1976"/>
      <c r="W115" s="1976"/>
      <c r="X115" s="1976"/>
      <c r="Y115" s="1976"/>
      <c r="Z115" s="1976"/>
      <c r="AA115" s="1976"/>
      <c r="AB115" s="1976"/>
      <c r="AC115" s="1976"/>
      <c r="AD115" s="1976"/>
      <c r="AE115" s="1976"/>
      <c r="AF115" s="1976"/>
      <c r="AG115" s="1976"/>
      <c r="AH115" s="1976"/>
      <c r="AI115" s="1976"/>
      <c r="AJ115" s="1976"/>
      <c r="AK115" s="1976"/>
      <c r="AL115" s="1976"/>
      <c r="AM115" s="1976"/>
      <c r="AN115" s="1976"/>
      <c r="AO115" s="1976"/>
      <c r="AP115" s="1976"/>
      <c r="AQ115" s="1976"/>
      <c r="AR115" s="1976"/>
      <c r="AS115" s="1976"/>
      <c r="AT115" s="1976"/>
      <c r="AU115" s="1976"/>
      <c r="AV115" s="1976"/>
      <c r="AW115" s="1976"/>
      <c r="AX115" s="1976"/>
      <c r="AY115" s="1976"/>
      <c r="AZ115" s="1976"/>
      <c r="BA115" s="1976"/>
      <c r="BB115" s="1976"/>
      <c r="BC115" s="1976"/>
      <c r="BD115" s="1976"/>
      <c r="BE115" s="1976"/>
      <c r="BF115" s="1976"/>
      <c r="BG115" s="1976"/>
      <c r="BH115" s="1976"/>
      <c r="BI115" s="1976"/>
      <c r="BJ115" s="1976"/>
      <c r="BK115" s="1976"/>
      <c r="BL115" s="1976"/>
      <c r="BM115" s="1976"/>
      <c r="BN115" s="1976"/>
      <c r="BO115" s="1976"/>
      <c r="BP115" s="1976"/>
      <c r="BQ115" s="1976"/>
      <c r="BR115" s="1976"/>
      <c r="BS115" s="1976"/>
      <c r="BT115" s="1976"/>
      <c r="BU115" s="1976"/>
      <c r="BV115" s="1976"/>
      <c r="BW115" s="1976"/>
      <c r="BX115" s="1976"/>
      <c r="BY115" s="1976"/>
      <c r="BZ115" s="1976"/>
      <c r="CA115" s="1976"/>
      <c r="CB115" s="1976"/>
      <c r="CC115" s="1976"/>
      <c r="CD115" s="1976"/>
      <c r="CE115" s="1976"/>
      <c r="CF115" s="1976"/>
      <c r="CG115" s="1976"/>
      <c r="CH115" s="1976"/>
      <c r="CI115" s="1976"/>
      <c r="CJ115" s="1976"/>
      <c r="CK115" s="1976"/>
      <c r="CL115" s="1976"/>
      <c r="CM115" s="1976"/>
      <c r="CN115" s="1976"/>
      <c r="CO115" s="1976"/>
      <c r="CP115" s="1976"/>
      <c r="CQ115" s="1976"/>
      <c r="CR115" s="1976"/>
      <c r="CS115" s="1976"/>
      <c r="CT115" s="1976"/>
      <c r="CU115" s="1976"/>
      <c r="CV115" s="1976"/>
      <c r="CW115" s="1976"/>
      <c r="CX115" s="1976"/>
      <c r="CY115" s="1976"/>
      <c r="CZ115" s="1976"/>
      <c r="DA115" s="1976"/>
      <c r="DB115" s="1976"/>
      <c r="DC115" s="1976"/>
      <c r="DD115" s="1976"/>
      <c r="DE115" s="1976"/>
      <c r="DF115" s="1976"/>
      <c r="DG115" s="1976"/>
      <c r="DH115" s="1976"/>
      <c r="DI115" s="1976"/>
      <c r="DJ115" s="1976"/>
      <c r="DK115" s="1976"/>
      <c r="DL115" s="1976"/>
      <c r="DM115" s="1976"/>
      <c r="DN115" s="1976"/>
      <c r="DO115" s="1976"/>
      <c r="DP115" s="1976"/>
      <c r="DQ115" s="1976"/>
      <c r="DR115" s="1976"/>
      <c r="DS115" s="1976"/>
      <c r="DT115" s="1976"/>
      <c r="DU115" s="1976"/>
      <c r="DV115" s="1976"/>
      <c r="DW115" s="1976"/>
      <c r="DX115" s="1976"/>
      <c r="DY115" s="1976"/>
      <c r="DZ115" s="1976"/>
      <c r="EA115" s="1976"/>
      <c r="EB115" s="1976"/>
      <c r="EC115" s="1976"/>
      <c r="ED115" s="1976"/>
      <c r="EE115" s="1976"/>
      <c r="EF115" s="1976"/>
      <c r="EG115" s="1976"/>
      <c r="EH115" s="1976"/>
      <c r="EI115" s="1976"/>
      <c r="EJ115" s="1976"/>
      <c r="EK115" s="1976"/>
      <c r="EL115" s="1976"/>
      <c r="EM115" s="1976"/>
      <c r="EN115" s="1976"/>
      <c r="EO115" s="1976"/>
      <c r="EP115" s="1976"/>
      <c r="EQ115" s="1976"/>
      <c r="ER115" s="1976"/>
      <c r="ES115" s="1976"/>
      <c r="ET115" s="1976"/>
      <c r="EU115" s="1976"/>
      <c r="EV115" s="1976"/>
      <c r="EW115" s="1976"/>
      <c r="EX115" s="1976"/>
      <c r="EY115" s="1976"/>
      <c r="EZ115" s="1976"/>
      <c r="FA115" s="1976"/>
      <c r="FB115" s="1976"/>
      <c r="FC115" s="1976"/>
      <c r="FD115" s="1976"/>
      <c r="FE115" s="1977"/>
    </row>
    <row r="116" spans="2:161" ht="13.5" customHeight="1">
      <c r="B116" s="1984"/>
      <c r="C116" s="1985"/>
      <c r="D116" s="1985"/>
      <c r="E116" s="1985"/>
      <c r="F116" s="1986"/>
      <c r="G116" s="1978"/>
      <c r="H116" s="1979"/>
      <c r="I116" s="1979"/>
      <c r="J116" s="1979"/>
      <c r="K116" s="1979"/>
      <c r="L116" s="1979"/>
      <c r="M116" s="1979"/>
      <c r="N116" s="1979"/>
      <c r="O116" s="1979"/>
      <c r="P116" s="1979"/>
      <c r="Q116" s="1979"/>
      <c r="R116" s="1979"/>
      <c r="S116" s="1979"/>
      <c r="T116" s="1979"/>
      <c r="U116" s="1979"/>
      <c r="V116" s="1979"/>
      <c r="W116" s="1979"/>
      <c r="X116" s="1979"/>
      <c r="Y116" s="1979"/>
      <c r="Z116" s="1979"/>
      <c r="AA116" s="1979"/>
      <c r="AB116" s="1979"/>
      <c r="AC116" s="1979"/>
      <c r="AD116" s="1979"/>
      <c r="AE116" s="1979"/>
      <c r="AF116" s="1979"/>
      <c r="AG116" s="1979"/>
      <c r="AH116" s="1979"/>
      <c r="AI116" s="1979"/>
      <c r="AJ116" s="1979"/>
      <c r="AK116" s="1979"/>
      <c r="AL116" s="1979"/>
      <c r="AM116" s="1979"/>
      <c r="AN116" s="1979"/>
      <c r="AO116" s="1979"/>
      <c r="AP116" s="1979"/>
      <c r="AQ116" s="1979"/>
      <c r="AR116" s="1979"/>
      <c r="AS116" s="1979"/>
      <c r="AT116" s="1979"/>
      <c r="AU116" s="1979"/>
      <c r="AV116" s="1979"/>
      <c r="AW116" s="1979"/>
      <c r="AX116" s="1979"/>
      <c r="AY116" s="1979"/>
      <c r="AZ116" s="1979"/>
      <c r="BA116" s="1979"/>
      <c r="BB116" s="1979"/>
      <c r="BC116" s="1979"/>
      <c r="BD116" s="1979"/>
      <c r="BE116" s="1979"/>
      <c r="BF116" s="1979"/>
      <c r="BG116" s="1979"/>
      <c r="BH116" s="1979"/>
      <c r="BI116" s="1979"/>
      <c r="BJ116" s="1979"/>
      <c r="BK116" s="1979"/>
      <c r="BL116" s="1979"/>
      <c r="BM116" s="1979"/>
      <c r="BN116" s="1979"/>
      <c r="BO116" s="1979"/>
      <c r="BP116" s="1979"/>
      <c r="BQ116" s="1979"/>
      <c r="BR116" s="1979"/>
      <c r="BS116" s="1979"/>
      <c r="BT116" s="1979"/>
      <c r="BU116" s="1979"/>
      <c r="BV116" s="1979"/>
      <c r="BW116" s="1979"/>
      <c r="BX116" s="1979"/>
      <c r="BY116" s="1979"/>
      <c r="BZ116" s="1979"/>
      <c r="CA116" s="1979"/>
      <c r="CB116" s="1979"/>
      <c r="CC116" s="1979"/>
      <c r="CD116" s="1979"/>
      <c r="CE116" s="1979"/>
      <c r="CF116" s="1979"/>
      <c r="CG116" s="1979"/>
      <c r="CH116" s="1979"/>
      <c r="CI116" s="1979"/>
      <c r="CJ116" s="1979"/>
      <c r="CK116" s="1979"/>
      <c r="CL116" s="1979"/>
      <c r="CM116" s="1979"/>
      <c r="CN116" s="1979"/>
      <c r="CO116" s="1979"/>
      <c r="CP116" s="1979"/>
      <c r="CQ116" s="1979"/>
      <c r="CR116" s="1979"/>
      <c r="CS116" s="1979"/>
      <c r="CT116" s="1979"/>
      <c r="CU116" s="1979"/>
      <c r="CV116" s="1979"/>
      <c r="CW116" s="1979"/>
      <c r="CX116" s="1979"/>
      <c r="CY116" s="1979"/>
      <c r="CZ116" s="1979"/>
      <c r="DA116" s="1979"/>
      <c r="DB116" s="1979"/>
      <c r="DC116" s="1979"/>
      <c r="DD116" s="1979"/>
      <c r="DE116" s="1979"/>
      <c r="DF116" s="1979"/>
      <c r="DG116" s="1979"/>
      <c r="DH116" s="1979"/>
      <c r="DI116" s="1979"/>
      <c r="DJ116" s="1979"/>
      <c r="DK116" s="1979"/>
      <c r="DL116" s="1979"/>
      <c r="DM116" s="1979"/>
      <c r="DN116" s="1979"/>
      <c r="DO116" s="1979"/>
      <c r="DP116" s="1979"/>
      <c r="DQ116" s="1979"/>
      <c r="DR116" s="1979"/>
      <c r="DS116" s="1979"/>
      <c r="DT116" s="1979"/>
      <c r="DU116" s="1979"/>
      <c r="DV116" s="1979"/>
      <c r="DW116" s="1979"/>
      <c r="DX116" s="1979"/>
      <c r="DY116" s="1979"/>
      <c r="DZ116" s="1979"/>
      <c r="EA116" s="1979"/>
      <c r="EB116" s="1979"/>
      <c r="EC116" s="1979"/>
      <c r="ED116" s="1979"/>
      <c r="EE116" s="1979"/>
      <c r="EF116" s="1979"/>
      <c r="EG116" s="1979"/>
      <c r="EH116" s="1979"/>
      <c r="EI116" s="1979"/>
      <c r="EJ116" s="1979"/>
      <c r="EK116" s="1979"/>
      <c r="EL116" s="1979"/>
      <c r="EM116" s="1979"/>
      <c r="EN116" s="1979"/>
      <c r="EO116" s="1979"/>
      <c r="EP116" s="1979"/>
      <c r="EQ116" s="1979"/>
      <c r="ER116" s="1979"/>
      <c r="ES116" s="1979"/>
      <c r="ET116" s="1979"/>
      <c r="EU116" s="1979"/>
      <c r="EV116" s="1979"/>
      <c r="EW116" s="1979"/>
      <c r="EX116" s="1979"/>
      <c r="EY116" s="1979"/>
      <c r="EZ116" s="1979"/>
      <c r="FA116" s="1979"/>
      <c r="FB116" s="1979"/>
      <c r="FC116" s="1979"/>
      <c r="FD116" s="1979"/>
      <c r="FE116" s="1980"/>
    </row>
    <row r="117" spans="2:161" ht="15.75" customHeight="1">
      <c r="B117" s="1984"/>
      <c r="C117" s="1985"/>
      <c r="D117" s="1985"/>
      <c r="E117" s="1985"/>
      <c r="F117" s="1986"/>
      <c r="G117" s="2000" t="s">
        <v>706</v>
      </c>
      <c r="H117" s="2001"/>
      <c r="I117" s="2001"/>
      <c r="J117" s="2001"/>
      <c r="K117" s="2001"/>
      <c r="L117" s="2001"/>
      <c r="M117" s="2001"/>
      <c r="N117" s="2001"/>
      <c r="O117" s="2001"/>
      <c r="P117" s="2001"/>
      <c r="Q117" s="2001"/>
      <c r="R117" s="2001"/>
      <c r="S117" s="2001"/>
      <c r="T117" s="2001"/>
      <c r="U117" s="2001"/>
      <c r="V117" s="2001"/>
      <c r="W117" s="2001"/>
      <c r="X117" s="2001"/>
      <c r="Y117" s="2001"/>
      <c r="Z117" s="2001"/>
      <c r="AA117" s="2001"/>
      <c r="AB117" s="2001"/>
      <c r="AC117" s="2001"/>
      <c r="AD117" s="2001"/>
      <c r="AE117" s="2001"/>
      <c r="AF117" s="2001"/>
      <c r="AG117" s="2001"/>
      <c r="AH117" s="2001"/>
      <c r="AI117" s="2001"/>
      <c r="AJ117" s="2001"/>
      <c r="AK117" s="2001"/>
      <c r="AL117" s="2001"/>
      <c r="AM117" s="2001"/>
      <c r="AN117" s="2001"/>
      <c r="AO117" s="2001"/>
      <c r="AP117" s="2001"/>
      <c r="AQ117" s="2001"/>
      <c r="AR117" s="2001"/>
      <c r="AS117" s="2001"/>
      <c r="AT117" s="2001"/>
      <c r="AU117" s="2001"/>
      <c r="AV117" s="2001"/>
      <c r="AW117" s="2001"/>
      <c r="AX117" s="2001"/>
      <c r="AY117" s="2001"/>
      <c r="AZ117" s="2001"/>
      <c r="BA117" s="2001"/>
      <c r="BB117" s="2001"/>
      <c r="BC117" s="2001"/>
      <c r="BD117" s="2001"/>
      <c r="BE117" s="2001"/>
      <c r="BF117" s="2001"/>
      <c r="BG117" s="2001"/>
      <c r="BH117" s="2001"/>
      <c r="BI117" s="2001"/>
      <c r="BJ117" s="2001"/>
      <c r="BK117" s="2001"/>
      <c r="BL117" s="2001"/>
      <c r="BM117" s="2001"/>
      <c r="BN117" s="2001"/>
      <c r="BO117" s="2001"/>
      <c r="BP117" s="2001"/>
      <c r="BQ117" s="2001"/>
      <c r="BR117" s="2001"/>
      <c r="BS117" s="2001"/>
      <c r="BT117" s="2001"/>
      <c r="BU117" s="2001"/>
      <c r="BV117" s="2001"/>
      <c r="BW117" s="2001"/>
      <c r="BX117" s="2001"/>
      <c r="BY117" s="2001"/>
      <c r="BZ117" s="2001"/>
      <c r="CA117" s="2001"/>
      <c r="CB117" s="2001"/>
      <c r="CC117" s="2001"/>
      <c r="CD117" s="2001"/>
      <c r="CE117" s="2001"/>
      <c r="CF117" s="2001"/>
      <c r="CG117" s="2001"/>
      <c r="CH117" s="2001"/>
      <c r="CI117" s="2001"/>
      <c r="CJ117" s="2001"/>
      <c r="CK117" s="2001"/>
      <c r="CL117" s="2001"/>
      <c r="CM117" s="2001"/>
      <c r="CN117" s="2001"/>
      <c r="CO117" s="2001"/>
      <c r="CP117" s="2001"/>
      <c r="CQ117" s="2001"/>
      <c r="CR117" s="2001"/>
      <c r="CS117" s="2001"/>
      <c r="CT117" s="2001"/>
      <c r="CU117" s="2001"/>
      <c r="CV117" s="2001"/>
      <c r="CW117" s="2001"/>
      <c r="CX117" s="2001"/>
      <c r="CY117" s="2001"/>
      <c r="CZ117" s="2001"/>
      <c r="DA117" s="2001"/>
      <c r="DB117" s="2001"/>
      <c r="DC117" s="2001"/>
      <c r="DD117" s="2001"/>
      <c r="DE117" s="2001"/>
      <c r="DF117" s="2001"/>
      <c r="DG117" s="2001"/>
      <c r="DH117" s="2001"/>
      <c r="DI117" s="2001"/>
      <c r="DJ117" s="2001"/>
      <c r="DK117" s="2001"/>
      <c r="DL117" s="2001"/>
      <c r="DM117" s="2001"/>
      <c r="DN117" s="2001"/>
      <c r="DO117" s="2001"/>
      <c r="DP117" s="2001"/>
      <c r="DQ117" s="2001"/>
      <c r="DR117" s="2001"/>
      <c r="DS117" s="2001"/>
      <c r="DT117" s="2001"/>
      <c r="DU117" s="2001"/>
      <c r="DV117" s="2001"/>
      <c r="DW117" s="2001"/>
      <c r="DX117" s="2001"/>
      <c r="DY117" s="2001"/>
      <c r="DZ117" s="2001"/>
      <c r="EA117" s="2001"/>
      <c r="EB117" s="2001"/>
      <c r="EC117" s="2001"/>
      <c r="ED117" s="2001"/>
      <c r="EE117" s="2001"/>
      <c r="EF117" s="2001"/>
      <c r="EG117" s="2001"/>
      <c r="EH117" s="2001"/>
      <c r="EI117" s="2001"/>
      <c r="EJ117" s="2001"/>
      <c r="EK117" s="2001"/>
      <c r="EL117" s="2001"/>
      <c r="EM117" s="2001"/>
      <c r="EN117" s="2001"/>
      <c r="EO117" s="2001"/>
      <c r="EP117" s="2001"/>
      <c r="EQ117" s="2001"/>
      <c r="ER117" s="2001"/>
      <c r="ES117" s="2001"/>
      <c r="ET117" s="2001"/>
      <c r="EU117" s="2001"/>
      <c r="EV117" s="2001"/>
      <c r="EW117" s="2001"/>
      <c r="EX117" s="2001"/>
      <c r="EY117" s="2001"/>
      <c r="EZ117" s="2001"/>
      <c r="FA117" s="2001"/>
      <c r="FB117" s="2001"/>
      <c r="FC117" s="2001"/>
      <c r="FD117" s="2001"/>
      <c r="FE117" s="2002"/>
    </row>
    <row r="118" spans="2:161" ht="12.75" customHeight="1">
      <c r="B118" s="1984"/>
      <c r="C118" s="1985"/>
      <c r="D118" s="1985"/>
      <c r="E118" s="1985"/>
      <c r="F118" s="1986"/>
      <c r="G118" s="1972" t="s">
        <v>1015</v>
      </c>
      <c r="H118" s="1973"/>
      <c r="I118" s="1973"/>
      <c r="J118" s="1973"/>
      <c r="K118" s="1973"/>
      <c r="L118" s="1973"/>
      <c r="M118" s="1973"/>
      <c r="N118" s="1973"/>
      <c r="O118" s="1973"/>
      <c r="P118" s="1973"/>
      <c r="Q118" s="1973"/>
      <c r="R118" s="1973"/>
      <c r="S118" s="1973"/>
      <c r="T118" s="1973"/>
      <c r="U118" s="1973"/>
      <c r="V118" s="1973"/>
      <c r="W118" s="1973"/>
      <c r="X118" s="1973"/>
      <c r="Y118" s="1973"/>
      <c r="Z118" s="1973"/>
      <c r="AA118" s="1973"/>
      <c r="AB118" s="1973"/>
      <c r="AC118" s="1973"/>
      <c r="AD118" s="1973"/>
      <c r="AE118" s="1973"/>
      <c r="AF118" s="1973"/>
      <c r="AG118" s="1973"/>
      <c r="AH118" s="1973"/>
      <c r="AI118" s="1973"/>
      <c r="AJ118" s="1973"/>
      <c r="AK118" s="1973"/>
      <c r="AL118" s="1973"/>
      <c r="AM118" s="1973"/>
      <c r="AN118" s="1973"/>
      <c r="AO118" s="1973"/>
      <c r="AP118" s="1973"/>
      <c r="AQ118" s="1973"/>
      <c r="AR118" s="1973"/>
      <c r="AS118" s="1973"/>
      <c r="AT118" s="1973"/>
      <c r="AU118" s="1973"/>
      <c r="AV118" s="1973"/>
      <c r="AW118" s="1973"/>
      <c r="AX118" s="1973"/>
      <c r="AY118" s="1973"/>
      <c r="AZ118" s="1973"/>
      <c r="BA118" s="1973"/>
      <c r="BB118" s="1973"/>
      <c r="BC118" s="1973"/>
      <c r="BD118" s="1973"/>
      <c r="BE118" s="1973"/>
      <c r="BF118" s="1973"/>
      <c r="BG118" s="1973"/>
      <c r="BH118" s="1973"/>
      <c r="BI118" s="1973"/>
      <c r="BJ118" s="1973"/>
      <c r="BK118" s="1973"/>
      <c r="BL118" s="1973"/>
      <c r="BM118" s="1973"/>
      <c r="BN118" s="1973"/>
      <c r="BO118" s="1973"/>
      <c r="BP118" s="1973"/>
      <c r="BQ118" s="1973"/>
      <c r="BR118" s="1973"/>
      <c r="BS118" s="1973"/>
      <c r="BT118" s="1973"/>
      <c r="BU118" s="1973"/>
      <c r="BV118" s="1973"/>
      <c r="BW118" s="1973"/>
      <c r="BX118" s="1973"/>
      <c r="BY118" s="1973"/>
      <c r="BZ118" s="1973"/>
      <c r="CA118" s="1973"/>
      <c r="CB118" s="1973"/>
      <c r="CC118" s="1973"/>
      <c r="CD118" s="1973"/>
      <c r="CE118" s="1973"/>
      <c r="CF118" s="1973"/>
      <c r="CG118" s="1973"/>
      <c r="CH118" s="1973"/>
      <c r="CI118" s="1973"/>
      <c r="CJ118" s="1973"/>
      <c r="CK118" s="1973"/>
      <c r="CL118" s="1973"/>
      <c r="CM118" s="1973"/>
      <c r="CN118" s="1973"/>
      <c r="CO118" s="1973"/>
      <c r="CP118" s="1973"/>
      <c r="CQ118" s="1973"/>
      <c r="CR118" s="1973"/>
      <c r="CS118" s="1973"/>
      <c r="CT118" s="1973"/>
      <c r="CU118" s="1973"/>
      <c r="CV118" s="1973"/>
      <c r="CW118" s="1973"/>
      <c r="CX118" s="1973"/>
      <c r="CY118" s="1973"/>
      <c r="CZ118" s="1973"/>
      <c r="DA118" s="1973"/>
      <c r="DB118" s="1973"/>
      <c r="DC118" s="1973"/>
      <c r="DD118" s="1973"/>
      <c r="DE118" s="1973"/>
      <c r="DF118" s="1973"/>
      <c r="DG118" s="1973"/>
      <c r="DH118" s="1973"/>
      <c r="DI118" s="1973"/>
      <c r="DJ118" s="1973"/>
      <c r="DK118" s="1973"/>
      <c r="DL118" s="1973"/>
      <c r="DM118" s="1973"/>
      <c r="DN118" s="1973"/>
      <c r="DO118" s="1973"/>
      <c r="DP118" s="1973"/>
      <c r="DQ118" s="1973"/>
      <c r="DR118" s="1973"/>
      <c r="DS118" s="1973"/>
      <c r="DT118" s="1973"/>
      <c r="DU118" s="1973"/>
      <c r="DV118" s="1973"/>
      <c r="DW118" s="1973"/>
      <c r="DX118" s="1973"/>
      <c r="DY118" s="1973"/>
      <c r="DZ118" s="1973"/>
      <c r="EA118" s="1973"/>
      <c r="EB118" s="1973"/>
      <c r="EC118" s="1973"/>
      <c r="ED118" s="1973"/>
      <c r="EE118" s="1973"/>
      <c r="EF118" s="1973"/>
      <c r="EG118" s="1973"/>
      <c r="EH118" s="1973"/>
      <c r="EI118" s="1973"/>
      <c r="EJ118" s="1973"/>
      <c r="EK118" s="1973"/>
      <c r="EL118" s="1973"/>
      <c r="EM118" s="1973"/>
      <c r="EN118" s="1973"/>
      <c r="EO118" s="1973"/>
      <c r="EP118" s="1973"/>
      <c r="EQ118" s="1973"/>
      <c r="ER118" s="1973"/>
      <c r="ES118" s="1973"/>
      <c r="ET118" s="1973"/>
      <c r="EU118" s="1973"/>
      <c r="EV118" s="1973"/>
      <c r="EW118" s="1973"/>
      <c r="EX118" s="1973"/>
      <c r="EY118" s="1973"/>
      <c r="EZ118" s="1973"/>
      <c r="FA118" s="1973"/>
      <c r="FB118" s="1973"/>
      <c r="FC118" s="1973"/>
      <c r="FD118" s="1973"/>
      <c r="FE118" s="1974"/>
    </row>
    <row r="119" spans="2:161" ht="12.75" customHeight="1">
      <c r="B119" s="1984"/>
      <c r="C119" s="1985"/>
      <c r="D119" s="1985"/>
      <c r="E119" s="1985"/>
      <c r="F119" s="1986"/>
      <c r="G119" s="1975"/>
      <c r="H119" s="1976"/>
      <c r="I119" s="1976"/>
      <c r="J119" s="1976"/>
      <c r="K119" s="1976"/>
      <c r="L119" s="1976"/>
      <c r="M119" s="1976"/>
      <c r="N119" s="1976"/>
      <c r="O119" s="1976"/>
      <c r="P119" s="1976"/>
      <c r="Q119" s="1976"/>
      <c r="R119" s="1976"/>
      <c r="S119" s="1976"/>
      <c r="T119" s="1976"/>
      <c r="U119" s="1976"/>
      <c r="V119" s="1976"/>
      <c r="W119" s="1976"/>
      <c r="X119" s="1976"/>
      <c r="Y119" s="1976"/>
      <c r="Z119" s="1976"/>
      <c r="AA119" s="1976"/>
      <c r="AB119" s="1976"/>
      <c r="AC119" s="1976"/>
      <c r="AD119" s="1976"/>
      <c r="AE119" s="1976"/>
      <c r="AF119" s="1976"/>
      <c r="AG119" s="1976"/>
      <c r="AH119" s="1976"/>
      <c r="AI119" s="1976"/>
      <c r="AJ119" s="1976"/>
      <c r="AK119" s="1976"/>
      <c r="AL119" s="1976"/>
      <c r="AM119" s="1976"/>
      <c r="AN119" s="1976"/>
      <c r="AO119" s="1976"/>
      <c r="AP119" s="1976"/>
      <c r="AQ119" s="1976"/>
      <c r="AR119" s="1976"/>
      <c r="AS119" s="1976"/>
      <c r="AT119" s="1976"/>
      <c r="AU119" s="1976"/>
      <c r="AV119" s="1976"/>
      <c r="AW119" s="1976"/>
      <c r="AX119" s="1976"/>
      <c r="AY119" s="1976"/>
      <c r="AZ119" s="1976"/>
      <c r="BA119" s="1976"/>
      <c r="BB119" s="1976"/>
      <c r="BC119" s="1976"/>
      <c r="BD119" s="1976"/>
      <c r="BE119" s="1976"/>
      <c r="BF119" s="1976"/>
      <c r="BG119" s="1976"/>
      <c r="BH119" s="1976"/>
      <c r="BI119" s="1976"/>
      <c r="BJ119" s="1976"/>
      <c r="BK119" s="1976"/>
      <c r="BL119" s="1976"/>
      <c r="BM119" s="1976"/>
      <c r="BN119" s="1976"/>
      <c r="BO119" s="1976"/>
      <c r="BP119" s="1976"/>
      <c r="BQ119" s="1976"/>
      <c r="BR119" s="1976"/>
      <c r="BS119" s="1976"/>
      <c r="BT119" s="1976"/>
      <c r="BU119" s="1976"/>
      <c r="BV119" s="1976"/>
      <c r="BW119" s="1976"/>
      <c r="BX119" s="1976"/>
      <c r="BY119" s="1976"/>
      <c r="BZ119" s="1976"/>
      <c r="CA119" s="1976"/>
      <c r="CB119" s="1976"/>
      <c r="CC119" s="1976"/>
      <c r="CD119" s="1976"/>
      <c r="CE119" s="1976"/>
      <c r="CF119" s="1976"/>
      <c r="CG119" s="1976"/>
      <c r="CH119" s="1976"/>
      <c r="CI119" s="1976"/>
      <c r="CJ119" s="1976"/>
      <c r="CK119" s="1976"/>
      <c r="CL119" s="1976"/>
      <c r="CM119" s="1976"/>
      <c r="CN119" s="1976"/>
      <c r="CO119" s="1976"/>
      <c r="CP119" s="1976"/>
      <c r="CQ119" s="1976"/>
      <c r="CR119" s="1976"/>
      <c r="CS119" s="1976"/>
      <c r="CT119" s="1976"/>
      <c r="CU119" s="1976"/>
      <c r="CV119" s="1976"/>
      <c r="CW119" s="1976"/>
      <c r="CX119" s="1976"/>
      <c r="CY119" s="1976"/>
      <c r="CZ119" s="1976"/>
      <c r="DA119" s="1976"/>
      <c r="DB119" s="1976"/>
      <c r="DC119" s="1976"/>
      <c r="DD119" s="1976"/>
      <c r="DE119" s="1976"/>
      <c r="DF119" s="1976"/>
      <c r="DG119" s="1976"/>
      <c r="DH119" s="1976"/>
      <c r="DI119" s="1976"/>
      <c r="DJ119" s="1976"/>
      <c r="DK119" s="1976"/>
      <c r="DL119" s="1976"/>
      <c r="DM119" s="1976"/>
      <c r="DN119" s="1976"/>
      <c r="DO119" s="1976"/>
      <c r="DP119" s="1976"/>
      <c r="DQ119" s="1976"/>
      <c r="DR119" s="1976"/>
      <c r="DS119" s="1976"/>
      <c r="DT119" s="1976"/>
      <c r="DU119" s="1976"/>
      <c r="DV119" s="1976"/>
      <c r="DW119" s="1976"/>
      <c r="DX119" s="1976"/>
      <c r="DY119" s="1976"/>
      <c r="DZ119" s="1976"/>
      <c r="EA119" s="1976"/>
      <c r="EB119" s="1976"/>
      <c r="EC119" s="1976"/>
      <c r="ED119" s="1976"/>
      <c r="EE119" s="1976"/>
      <c r="EF119" s="1976"/>
      <c r="EG119" s="1976"/>
      <c r="EH119" s="1976"/>
      <c r="EI119" s="1976"/>
      <c r="EJ119" s="1976"/>
      <c r="EK119" s="1976"/>
      <c r="EL119" s="1976"/>
      <c r="EM119" s="1976"/>
      <c r="EN119" s="1976"/>
      <c r="EO119" s="1976"/>
      <c r="EP119" s="1976"/>
      <c r="EQ119" s="1976"/>
      <c r="ER119" s="1976"/>
      <c r="ES119" s="1976"/>
      <c r="ET119" s="1976"/>
      <c r="EU119" s="1976"/>
      <c r="EV119" s="1976"/>
      <c r="EW119" s="1976"/>
      <c r="EX119" s="1976"/>
      <c r="EY119" s="1976"/>
      <c r="EZ119" s="1976"/>
      <c r="FA119" s="1976"/>
      <c r="FB119" s="1976"/>
      <c r="FC119" s="1976"/>
      <c r="FD119" s="1976"/>
      <c r="FE119" s="1977"/>
    </row>
    <row r="120" spans="2:161" ht="12.75" customHeight="1">
      <c r="B120" s="1984"/>
      <c r="C120" s="1985"/>
      <c r="D120" s="1985"/>
      <c r="E120" s="1985"/>
      <c r="F120" s="1986"/>
      <c r="G120" s="1975"/>
      <c r="H120" s="1976"/>
      <c r="I120" s="1976"/>
      <c r="J120" s="1976"/>
      <c r="K120" s="1976"/>
      <c r="L120" s="1976"/>
      <c r="M120" s="1976"/>
      <c r="N120" s="1976"/>
      <c r="O120" s="1976"/>
      <c r="P120" s="1976"/>
      <c r="Q120" s="1976"/>
      <c r="R120" s="1976"/>
      <c r="S120" s="1976"/>
      <c r="T120" s="1976"/>
      <c r="U120" s="1976"/>
      <c r="V120" s="1976"/>
      <c r="W120" s="1976"/>
      <c r="X120" s="1976"/>
      <c r="Y120" s="1976"/>
      <c r="Z120" s="1976"/>
      <c r="AA120" s="1976"/>
      <c r="AB120" s="1976"/>
      <c r="AC120" s="1976"/>
      <c r="AD120" s="1976"/>
      <c r="AE120" s="1976"/>
      <c r="AF120" s="1976"/>
      <c r="AG120" s="1976"/>
      <c r="AH120" s="1976"/>
      <c r="AI120" s="1976"/>
      <c r="AJ120" s="1976"/>
      <c r="AK120" s="1976"/>
      <c r="AL120" s="1976"/>
      <c r="AM120" s="1976"/>
      <c r="AN120" s="1976"/>
      <c r="AO120" s="1976"/>
      <c r="AP120" s="1976"/>
      <c r="AQ120" s="1976"/>
      <c r="AR120" s="1976"/>
      <c r="AS120" s="1976"/>
      <c r="AT120" s="1976"/>
      <c r="AU120" s="1976"/>
      <c r="AV120" s="1976"/>
      <c r="AW120" s="1976"/>
      <c r="AX120" s="1976"/>
      <c r="AY120" s="1976"/>
      <c r="AZ120" s="1976"/>
      <c r="BA120" s="1976"/>
      <c r="BB120" s="1976"/>
      <c r="BC120" s="1976"/>
      <c r="BD120" s="1976"/>
      <c r="BE120" s="1976"/>
      <c r="BF120" s="1976"/>
      <c r="BG120" s="1976"/>
      <c r="BH120" s="1976"/>
      <c r="BI120" s="1976"/>
      <c r="BJ120" s="1976"/>
      <c r="BK120" s="1976"/>
      <c r="BL120" s="1976"/>
      <c r="BM120" s="1976"/>
      <c r="BN120" s="1976"/>
      <c r="BO120" s="1976"/>
      <c r="BP120" s="1976"/>
      <c r="BQ120" s="1976"/>
      <c r="BR120" s="1976"/>
      <c r="BS120" s="1976"/>
      <c r="BT120" s="1976"/>
      <c r="BU120" s="1976"/>
      <c r="BV120" s="1976"/>
      <c r="BW120" s="1976"/>
      <c r="BX120" s="1976"/>
      <c r="BY120" s="1976"/>
      <c r="BZ120" s="1976"/>
      <c r="CA120" s="1976"/>
      <c r="CB120" s="1976"/>
      <c r="CC120" s="1976"/>
      <c r="CD120" s="1976"/>
      <c r="CE120" s="1976"/>
      <c r="CF120" s="1976"/>
      <c r="CG120" s="1976"/>
      <c r="CH120" s="1976"/>
      <c r="CI120" s="1976"/>
      <c r="CJ120" s="1976"/>
      <c r="CK120" s="1976"/>
      <c r="CL120" s="1976"/>
      <c r="CM120" s="1976"/>
      <c r="CN120" s="1976"/>
      <c r="CO120" s="1976"/>
      <c r="CP120" s="1976"/>
      <c r="CQ120" s="1976"/>
      <c r="CR120" s="1976"/>
      <c r="CS120" s="1976"/>
      <c r="CT120" s="1976"/>
      <c r="CU120" s="1976"/>
      <c r="CV120" s="1976"/>
      <c r="CW120" s="1976"/>
      <c r="CX120" s="1976"/>
      <c r="CY120" s="1976"/>
      <c r="CZ120" s="1976"/>
      <c r="DA120" s="1976"/>
      <c r="DB120" s="1976"/>
      <c r="DC120" s="1976"/>
      <c r="DD120" s="1976"/>
      <c r="DE120" s="1976"/>
      <c r="DF120" s="1976"/>
      <c r="DG120" s="1976"/>
      <c r="DH120" s="1976"/>
      <c r="DI120" s="1976"/>
      <c r="DJ120" s="1976"/>
      <c r="DK120" s="1976"/>
      <c r="DL120" s="1976"/>
      <c r="DM120" s="1976"/>
      <c r="DN120" s="1976"/>
      <c r="DO120" s="1976"/>
      <c r="DP120" s="1976"/>
      <c r="DQ120" s="1976"/>
      <c r="DR120" s="1976"/>
      <c r="DS120" s="1976"/>
      <c r="DT120" s="1976"/>
      <c r="DU120" s="1976"/>
      <c r="DV120" s="1976"/>
      <c r="DW120" s="1976"/>
      <c r="DX120" s="1976"/>
      <c r="DY120" s="1976"/>
      <c r="DZ120" s="1976"/>
      <c r="EA120" s="1976"/>
      <c r="EB120" s="1976"/>
      <c r="EC120" s="1976"/>
      <c r="ED120" s="1976"/>
      <c r="EE120" s="1976"/>
      <c r="EF120" s="1976"/>
      <c r="EG120" s="1976"/>
      <c r="EH120" s="1976"/>
      <c r="EI120" s="1976"/>
      <c r="EJ120" s="1976"/>
      <c r="EK120" s="1976"/>
      <c r="EL120" s="1976"/>
      <c r="EM120" s="1976"/>
      <c r="EN120" s="1976"/>
      <c r="EO120" s="1976"/>
      <c r="EP120" s="1976"/>
      <c r="EQ120" s="1976"/>
      <c r="ER120" s="1976"/>
      <c r="ES120" s="1976"/>
      <c r="ET120" s="1976"/>
      <c r="EU120" s="1976"/>
      <c r="EV120" s="1976"/>
      <c r="EW120" s="1976"/>
      <c r="EX120" s="1976"/>
      <c r="EY120" s="1976"/>
      <c r="EZ120" s="1976"/>
      <c r="FA120" s="1976"/>
      <c r="FB120" s="1976"/>
      <c r="FC120" s="1976"/>
      <c r="FD120" s="1976"/>
      <c r="FE120" s="1977"/>
    </row>
    <row r="121" spans="2:161" ht="12.75" customHeight="1">
      <c r="B121" s="1984"/>
      <c r="C121" s="1985"/>
      <c r="D121" s="1985"/>
      <c r="E121" s="1985"/>
      <c r="F121" s="1986"/>
      <c r="G121" s="1975"/>
      <c r="H121" s="1976"/>
      <c r="I121" s="1976"/>
      <c r="J121" s="1976"/>
      <c r="K121" s="1976"/>
      <c r="L121" s="1976"/>
      <c r="M121" s="1976"/>
      <c r="N121" s="1976"/>
      <c r="O121" s="1976"/>
      <c r="P121" s="1976"/>
      <c r="Q121" s="1976"/>
      <c r="R121" s="1976"/>
      <c r="S121" s="1976"/>
      <c r="T121" s="1976"/>
      <c r="U121" s="1976"/>
      <c r="V121" s="1976"/>
      <c r="W121" s="1976"/>
      <c r="X121" s="1976"/>
      <c r="Y121" s="1976"/>
      <c r="Z121" s="1976"/>
      <c r="AA121" s="1976"/>
      <c r="AB121" s="1976"/>
      <c r="AC121" s="1976"/>
      <c r="AD121" s="1976"/>
      <c r="AE121" s="1976"/>
      <c r="AF121" s="1976"/>
      <c r="AG121" s="1976"/>
      <c r="AH121" s="1976"/>
      <c r="AI121" s="1976"/>
      <c r="AJ121" s="1976"/>
      <c r="AK121" s="1976"/>
      <c r="AL121" s="1976"/>
      <c r="AM121" s="1976"/>
      <c r="AN121" s="1976"/>
      <c r="AO121" s="1976"/>
      <c r="AP121" s="1976"/>
      <c r="AQ121" s="1976"/>
      <c r="AR121" s="1976"/>
      <c r="AS121" s="1976"/>
      <c r="AT121" s="1976"/>
      <c r="AU121" s="1976"/>
      <c r="AV121" s="1976"/>
      <c r="AW121" s="1976"/>
      <c r="AX121" s="1976"/>
      <c r="AY121" s="1976"/>
      <c r="AZ121" s="1976"/>
      <c r="BA121" s="1976"/>
      <c r="BB121" s="1976"/>
      <c r="BC121" s="1976"/>
      <c r="BD121" s="1976"/>
      <c r="BE121" s="1976"/>
      <c r="BF121" s="1976"/>
      <c r="BG121" s="1976"/>
      <c r="BH121" s="1976"/>
      <c r="BI121" s="1976"/>
      <c r="BJ121" s="1976"/>
      <c r="BK121" s="1976"/>
      <c r="BL121" s="1976"/>
      <c r="BM121" s="1976"/>
      <c r="BN121" s="1976"/>
      <c r="BO121" s="1976"/>
      <c r="BP121" s="1976"/>
      <c r="BQ121" s="1976"/>
      <c r="BR121" s="1976"/>
      <c r="BS121" s="1976"/>
      <c r="BT121" s="1976"/>
      <c r="BU121" s="1976"/>
      <c r="BV121" s="1976"/>
      <c r="BW121" s="1976"/>
      <c r="BX121" s="1976"/>
      <c r="BY121" s="1976"/>
      <c r="BZ121" s="1976"/>
      <c r="CA121" s="1976"/>
      <c r="CB121" s="1976"/>
      <c r="CC121" s="1976"/>
      <c r="CD121" s="1976"/>
      <c r="CE121" s="1976"/>
      <c r="CF121" s="1976"/>
      <c r="CG121" s="1976"/>
      <c r="CH121" s="1976"/>
      <c r="CI121" s="1976"/>
      <c r="CJ121" s="1976"/>
      <c r="CK121" s="1976"/>
      <c r="CL121" s="1976"/>
      <c r="CM121" s="1976"/>
      <c r="CN121" s="1976"/>
      <c r="CO121" s="1976"/>
      <c r="CP121" s="1976"/>
      <c r="CQ121" s="1976"/>
      <c r="CR121" s="1976"/>
      <c r="CS121" s="1976"/>
      <c r="CT121" s="1976"/>
      <c r="CU121" s="1976"/>
      <c r="CV121" s="1976"/>
      <c r="CW121" s="1976"/>
      <c r="CX121" s="1976"/>
      <c r="CY121" s="1976"/>
      <c r="CZ121" s="1976"/>
      <c r="DA121" s="1976"/>
      <c r="DB121" s="1976"/>
      <c r="DC121" s="1976"/>
      <c r="DD121" s="1976"/>
      <c r="DE121" s="1976"/>
      <c r="DF121" s="1976"/>
      <c r="DG121" s="1976"/>
      <c r="DH121" s="1976"/>
      <c r="DI121" s="1976"/>
      <c r="DJ121" s="1976"/>
      <c r="DK121" s="1976"/>
      <c r="DL121" s="1976"/>
      <c r="DM121" s="1976"/>
      <c r="DN121" s="1976"/>
      <c r="DO121" s="1976"/>
      <c r="DP121" s="1976"/>
      <c r="DQ121" s="1976"/>
      <c r="DR121" s="1976"/>
      <c r="DS121" s="1976"/>
      <c r="DT121" s="1976"/>
      <c r="DU121" s="1976"/>
      <c r="DV121" s="1976"/>
      <c r="DW121" s="1976"/>
      <c r="DX121" s="1976"/>
      <c r="DY121" s="1976"/>
      <c r="DZ121" s="1976"/>
      <c r="EA121" s="1976"/>
      <c r="EB121" s="1976"/>
      <c r="EC121" s="1976"/>
      <c r="ED121" s="1976"/>
      <c r="EE121" s="1976"/>
      <c r="EF121" s="1976"/>
      <c r="EG121" s="1976"/>
      <c r="EH121" s="1976"/>
      <c r="EI121" s="1976"/>
      <c r="EJ121" s="1976"/>
      <c r="EK121" s="1976"/>
      <c r="EL121" s="1976"/>
      <c r="EM121" s="1976"/>
      <c r="EN121" s="1976"/>
      <c r="EO121" s="1976"/>
      <c r="EP121" s="1976"/>
      <c r="EQ121" s="1976"/>
      <c r="ER121" s="1976"/>
      <c r="ES121" s="1976"/>
      <c r="ET121" s="1976"/>
      <c r="EU121" s="1976"/>
      <c r="EV121" s="1976"/>
      <c r="EW121" s="1976"/>
      <c r="EX121" s="1976"/>
      <c r="EY121" s="1976"/>
      <c r="EZ121" s="1976"/>
      <c r="FA121" s="1976"/>
      <c r="FB121" s="1976"/>
      <c r="FC121" s="1976"/>
      <c r="FD121" s="1976"/>
      <c r="FE121" s="1977"/>
    </row>
    <row r="122" spans="2:161" ht="12.75" customHeight="1">
      <c r="B122" s="1984"/>
      <c r="C122" s="1985"/>
      <c r="D122" s="1985"/>
      <c r="E122" s="1985"/>
      <c r="F122" s="1986"/>
      <c r="G122" s="1975"/>
      <c r="H122" s="1976"/>
      <c r="I122" s="1976"/>
      <c r="J122" s="1976"/>
      <c r="K122" s="1976"/>
      <c r="L122" s="1976"/>
      <c r="M122" s="1976"/>
      <c r="N122" s="1976"/>
      <c r="O122" s="1976"/>
      <c r="P122" s="1976"/>
      <c r="Q122" s="1976"/>
      <c r="R122" s="1976"/>
      <c r="S122" s="1976"/>
      <c r="T122" s="1976"/>
      <c r="U122" s="1976"/>
      <c r="V122" s="1976"/>
      <c r="W122" s="1976"/>
      <c r="X122" s="1976"/>
      <c r="Y122" s="1976"/>
      <c r="Z122" s="1976"/>
      <c r="AA122" s="1976"/>
      <c r="AB122" s="1976"/>
      <c r="AC122" s="1976"/>
      <c r="AD122" s="1976"/>
      <c r="AE122" s="1976"/>
      <c r="AF122" s="1976"/>
      <c r="AG122" s="1976"/>
      <c r="AH122" s="1976"/>
      <c r="AI122" s="1976"/>
      <c r="AJ122" s="1976"/>
      <c r="AK122" s="1976"/>
      <c r="AL122" s="1976"/>
      <c r="AM122" s="1976"/>
      <c r="AN122" s="1976"/>
      <c r="AO122" s="1976"/>
      <c r="AP122" s="1976"/>
      <c r="AQ122" s="1976"/>
      <c r="AR122" s="1976"/>
      <c r="AS122" s="1976"/>
      <c r="AT122" s="1976"/>
      <c r="AU122" s="1976"/>
      <c r="AV122" s="1976"/>
      <c r="AW122" s="1976"/>
      <c r="AX122" s="1976"/>
      <c r="AY122" s="1976"/>
      <c r="AZ122" s="1976"/>
      <c r="BA122" s="1976"/>
      <c r="BB122" s="1976"/>
      <c r="BC122" s="1976"/>
      <c r="BD122" s="1976"/>
      <c r="BE122" s="1976"/>
      <c r="BF122" s="1976"/>
      <c r="BG122" s="1976"/>
      <c r="BH122" s="1976"/>
      <c r="BI122" s="1976"/>
      <c r="BJ122" s="1976"/>
      <c r="BK122" s="1976"/>
      <c r="BL122" s="1976"/>
      <c r="BM122" s="1976"/>
      <c r="BN122" s="1976"/>
      <c r="BO122" s="1976"/>
      <c r="BP122" s="1976"/>
      <c r="BQ122" s="1976"/>
      <c r="BR122" s="1976"/>
      <c r="BS122" s="1976"/>
      <c r="BT122" s="1976"/>
      <c r="BU122" s="1976"/>
      <c r="BV122" s="1976"/>
      <c r="BW122" s="1976"/>
      <c r="BX122" s="1976"/>
      <c r="BY122" s="1976"/>
      <c r="BZ122" s="1976"/>
      <c r="CA122" s="1976"/>
      <c r="CB122" s="1976"/>
      <c r="CC122" s="1976"/>
      <c r="CD122" s="1976"/>
      <c r="CE122" s="1976"/>
      <c r="CF122" s="1976"/>
      <c r="CG122" s="1976"/>
      <c r="CH122" s="1976"/>
      <c r="CI122" s="1976"/>
      <c r="CJ122" s="1976"/>
      <c r="CK122" s="1976"/>
      <c r="CL122" s="1976"/>
      <c r="CM122" s="1976"/>
      <c r="CN122" s="1976"/>
      <c r="CO122" s="1976"/>
      <c r="CP122" s="1976"/>
      <c r="CQ122" s="1976"/>
      <c r="CR122" s="1976"/>
      <c r="CS122" s="1976"/>
      <c r="CT122" s="1976"/>
      <c r="CU122" s="1976"/>
      <c r="CV122" s="1976"/>
      <c r="CW122" s="1976"/>
      <c r="CX122" s="1976"/>
      <c r="CY122" s="1976"/>
      <c r="CZ122" s="1976"/>
      <c r="DA122" s="1976"/>
      <c r="DB122" s="1976"/>
      <c r="DC122" s="1976"/>
      <c r="DD122" s="1976"/>
      <c r="DE122" s="1976"/>
      <c r="DF122" s="1976"/>
      <c r="DG122" s="1976"/>
      <c r="DH122" s="1976"/>
      <c r="DI122" s="1976"/>
      <c r="DJ122" s="1976"/>
      <c r="DK122" s="1976"/>
      <c r="DL122" s="1976"/>
      <c r="DM122" s="1976"/>
      <c r="DN122" s="1976"/>
      <c r="DO122" s="1976"/>
      <c r="DP122" s="1976"/>
      <c r="DQ122" s="1976"/>
      <c r="DR122" s="1976"/>
      <c r="DS122" s="1976"/>
      <c r="DT122" s="1976"/>
      <c r="DU122" s="1976"/>
      <c r="DV122" s="1976"/>
      <c r="DW122" s="1976"/>
      <c r="DX122" s="1976"/>
      <c r="DY122" s="1976"/>
      <c r="DZ122" s="1976"/>
      <c r="EA122" s="1976"/>
      <c r="EB122" s="1976"/>
      <c r="EC122" s="1976"/>
      <c r="ED122" s="1976"/>
      <c r="EE122" s="1976"/>
      <c r="EF122" s="1976"/>
      <c r="EG122" s="1976"/>
      <c r="EH122" s="1976"/>
      <c r="EI122" s="1976"/>
      <c r="EJ122" s="1976"/>
      <c r="EK122" s="1976"/>
      <c r="EL122" s="1976"/>
      <c r="EM122" s="1976"/>
      <c r="EN122" s="1976"/>
      <c r="EO122" s="1976"/>
      <c r="EP122" s="1976"/>
      <c r="EQ122" s="1976"/>
      <c r="ER122" s="1976"/>
      <c r="ES122" s="1976"/>
      <c r="ET122" s="1976"/>
      <c r="EU122" s="1976"/>
      <c r="EV122" s="1976"/>
      <c r="EW122" s="1976"/>
      <c r="EX122" s="1976"/>
      <c r="EY122" s="1976"/>
      <c r="EZ122" s="1976"/>
      <c r="FA122" s="1976"/>
      <c r="FB122" s="1976"/>
      <c r="FC122" s="1976"/>
      <c r="FD122" s="1976"/>
      <c r="FE122" s="1977"/>
    </row>
    <row r="123" spans="2:161" ht="12.75" customHeight="1">
      <c r="B123" s="1984"/>
      <c r="C123" s="1985"/>
      <c r="D123" s="1985"/>
      <c r="E123" s="1985"/>
      <c r="F123" s="1986"/>
      <c r="G123" s="1975"/>
      <c r="H123" s="1976"/>
      <c r="I123" s="1976"/>
      <c r="J123" s="1976"/>
      <c r="K123" s="1976"/>
      <c r="L123" s="1976"/>
      <c r="M123" s="1976"/>
      <c r="N123" s="1976"/>
      <c r="O123" s="1976"/>
      <c r="P123" s="1976"/>
      <c r="Q123" s="1976"/>
      <c r="R123" s="1976"/>
      <c r="S123" s="1976"/>
      <c r="T123" s="1976"/>
      <c r="U123" s="1976"/>
      <c r="V123" s="1976"/>
      <c r="W123" s="1976"/>
      <c r="X123" s="1976"/>
      <c r="Y123" s="1976"/>
      <c r="Z123" s="1976"/>
      <c r="AA123" s="1976"/>
      <c r="AB123" s="1976"/>
      <c r="AC123" s="1976"/>
      <c r="AD123" s="1976"/>
      <c r="AE123" s="1976"/>
      <c r="AF123" s="1976"/>
      <c r="AG123" s="1976"/>
      <c r="AH123" s="1976"/>
      <c r="AI123" s="1976"/>
      <c r="AJ123" s="1976"/>
      <c r="AK123" s="1976"/>
      <c r="AL123" s="1976"/>
      <c r="AM123" s="1976"/>
      <c r="AN123" s="1976"/>
      <c r="AO123" s="1976"/>
      <c r="AP123" s="1976"/>
      <c r="AQ123" s="1976"/>
      <c r="AR123" s="1976"/>
      <c r="AS123" s="1976"/>
      <c r="AT123" s="1976"/>
      <c r="AU123" s="1976"/>
      <c r="AV123" s="1976"/>
      <c r="AW123" s="1976"/>
      <c r="AX123" s="1976"/>
      <c r="AY123" s="1976"/>
      <c r="AZ123" s="1976"/>
      <c r="BA123" s="1976"/>
      <c r="BB123" s="1976"/>
      <c r="BC123" s="1976"/>
      <c r="BD123" s="1976"/>
      <c r="BE123" s="1976"/>
      <c r="BF123" s="1976"/>
      <c r="BG123" s="1976"/>
      <c r="BH123" s="1976"/>
      <c r="BI123" s="1976"/>
      <c r="BJ123" s="1976"/>
      <c r="BK123" s="1976"/>
      <c r="BL123" s="1976"/>
      <c r="BM123" s="1976"/>
      <c r="BN123" s="1976"/>
      <c r="BO123" s="1976"/>
      <c r="BP123" s="1976"/>
      <c r="BQ123" s="1976"/>
      <c r="BR123" s="1976"/>
      <c r="BS123" s="1976"/>
      <c r="BT123" s="1976"/>
      <c r="BU123" s="1976"/>
      <c r="BV123" s="1976"/>
      <c r="BW123" s="1976"/>
      <c r="BX123" s="1976"/>
      <c r="BY123" s="1976"/>
      <c r="BZ123" s="1976"/>
      <c r="CA123" s="1976"/>
      <c r="CB123" s="1976"/>
      <c r="CC123" s="1976"/>
      <c r="CD123" s="1976"/>
      <c r="CE123" s="1976"/>
      <c r="CF123" s="1976"/>
      <c r="CG123" s="1976"/>
      <c r="CH123" s="1976"/>
      <c r="CI123" s="1976"/>
      <c r="CJ123" s="1976"/>
      <c r="CK123" s="1976"/>
      <c r="CL123" s="1976"/>
      <c r="CM123" s="1976"/>
      <c r="CN123" s="1976"/>
      <c r="CO123" s="1976"/>
      <c r="CP123" s="1976"/>
      <c r="CQ123" s="1976"/>
      <c r="CR123" s="1976"/>
      <c r="CS123" s="1976"/>
      <c r="CT123" s="1976"/>
      <c r="CU123" s="1976"/>
      <c r="CV123" s="1976"/>
      <c r="CW123" s="1976"/>
      <c r="CX123" s="1976"/>
      <c r="CY123" s="1976"/>
      <c r="CZ123" s="1976"/>
      <c r="DA123" s="1976"/>
      <c r="DB123" s="1976"/>
      <c r="DC123" s="1976"/>
      <c r="DD123" s="1976"/>
      <c r="DE123" s="1976"/>
      <c r="DF123" s="1976"/>
      <c r="DG123" s="1976"/>
      <c r="DH123" s="1976"/>
      <c r="DI123" s="1976"/>
      <c r="DJ123" s="1976"/>
      <c r="DK123" s="1976"/>
      <c r="DL123" s="1976"/>
      <c r="DM123" s="1976"/>
      <c r="DN123" s="1976"/>
      <c r="DO123" s="1976"/>
      <c r="DP123" s="1976"/>
      <c r="DQ123" s="1976"/>
      <c r="DR123" s="1976"/>
      <c r="DS123" s="1976"/>
      <c r="DT123" s="1976"/>
      <c r="DU123" s="1976"/>
      <c r="DV123" s="1976"/>
      <c r="DW123" s="1976"/>
      <c r="DX123" s="1976"/>
      <c r="DY123" s="1976"/>
      <c r="DZ123" s="1976"/>
      <c r="EA123" s="1976"/>
      <c r="EB123" s="1976"/>
      <c r="EC123" s="1976"/>
      <c r="ED123" s="1976"/>
      <c r="EE123" s="1976"/>
      <c r="EF123" s="1976"/>
      <c r="EG123" s="1976"/>
      <c r="EH123" s="1976"/>
      <c r="EI123" s="1976"/>
      <c r="EJ123" s="1976"/>
      <c r="EK123" s="1976"/>
      <c r="EL123" s="1976"/>
      <c r="EM123" s="1976"/>
      <c r="EN123" s="1976"/>
      <c r="EO123" s="1976"/>
      <c r="EP123" s="1976"/>
      <c r="EQ123" s="1976"/>
      <c r="ER123" s="1976"/>
      <c r="ES123" s="1976"/>
      <c r="ET123" s="1976"/>
      <c r="EU123" s="1976"/>
      <c r="EV123" s="1976"/>
      <c r="EW123" s="1976"/>
      <c r="EX123" s="1976"/>
      <c r="EY123" s="1976"/>
      <c r="EZ123" s="1976"/>
      <c r="FA123" s="1976"/>
      <c r="FB123" s="1976"/>
      <c r="FC123" s="1976"/>
      <c r="FD123" s="1976"/>
      <c r="FE123" s="1977"/>
    </row>
    <row r="124" spans="2:161" ht="12.75" customHeight="1">
      <c r="B124" s="1984"/>
      <c r="C124" s="1985"/>
      <c r="D124" s="1985"/>
      <c r="E124" s="1985"/>
      <c r="F124" s="1986"/>
      <c r="G124" s="1975"/>
      <c r="H124" s="1976"/>
      <c r="I124" s="1976"/>
      <c r="J124" s="1976"/>
      <c r="K124" s="1976"/>
      <c r="L124" s="1976"/>
      <c r="M124" s="1976"/>
      <c r="N124" s="1976"/>
      <c r="O124" s="1976"/>
      <c r="P124" s="1976"/>
      <c r="Q124" s="1976"/>
      <c r="R124" s="1976"/>
      <c r="S124" s="1976"/>
      <c r="T124" s="1976"/>
      <c r="U124" s="1976"/>
      <c r="V124" s="1976"/>
      <c r="W124" s="1976"/>
      <c r="X124" s="1976"/>
      <c r="Y124" s="1976"/>
      <c r="Z124" s="1976"/>
      <c r="AA124" s="1976"/>
      <c r="AB124" s="1976"/>
      <c r="AC124" s="1976"/>
      <c r="AD124" s="1976"/>
      <c r="AE124" s="1976"/>
      <c r="AF124" s="1976"/>
      <c r="AG124" s="1976"/>
      <c r="AH124" s="1976"/>
      <c r="AI124" s="1976"/>
      <c r="AJ124" s="1976"/>
      <c r="AK124" s="1976"/>
      <c r="AL124" s="1976"/>
      <c r="AM124" s="1976"/>
      <c r="AN124" s="1976"/>
      <c r="AO124" s="1976"/>
      <c r="AP124" s="1976"/>
      <c r="AQ124" s="1976"/>
      <c r="AR124" s="1976"/>
      <c r="AS124" s="1976"/>
      <c r="AT124" s="1976"/>
      <c r="AU124" s="1976"/>
      <c r="AV124" s="1976"/>
      <c r="AW124" s="1976"/>
      <c r="AX124" s="1976"/>
      <c r="AY124" s="1976"/>
      <c r="AZ124" s="1976"/>
      <c r="BA124" s="1976"/>
      <c r="BB124" s="1976"/>
      <c r="BC124" s="1976"/>
      <c r="BD124" s="1976"/>
      <c r="BE124" s="1976"/>
      <c r="BF124" s="1976"/>
      <c r="BG124" s="1976"/>
      <c r="BH124" s="1976"/>
      <c r="BI124" s="1976"/>
      <c r="BJ124" s="1976"/>
      <c r="BK124" s="1976"/>
      <c r="BL124" s="1976"/>
      <c r="BM124" s="1976"/>
      <c r="BN124" s="1976"/>
      <c r="BO124" s="1976"/>
      <c r="BP124" s="1976"/>
      <c r="BQ124" s="1976"/>
      <c r="BR124" s="1976"/>
      <c r="BS124" s="1976"/>
      <c r="BT124" s="1976"/>
      <c r="BU124" s="1976"/>
      <c r="BV124" s="1976"/>
      <c r="BW124" s="1976"/>
      <c r="BX124" s="1976"/>
      <c r="BY124" s="1976"/>
      <c r="BZ124" s="1976"/>
      <c r="CA124" s="1976"/>
      <c r="CB124" s="1976"/>
      <c r="CC124" s="1976"/>
      <c r="CD124" s="1976"/>
      <c r="CE124" s="1976"/>
      <c r="CF124" s="1976"/>
      <c r="CG124" s="1976"/>
      <c r="CH124" s="1976"/>
      <c r="CI124" s="1976"/>
      <c r="CJ124" s="1976"/>
      <c r="CK124" s="1976"/>
      <c r="CL124" s="1976"/>
      <c r="CM124" s="1976"/>
      <c r="CN124" s="1976"/>
      <c r="CO124" s="1976"/>
      <c r="CP124" s="1976"/>
      <c r="CQ124" s="1976"/>
      <c r="CR124" s="1976"/>
      <c r="CS124" s="1976"/>
      <c r="CT124" s="1976"/>
      <c r="CU124" s="1976"/>
      <c r="CV124" s="1976"/>
      <c r="CW124" s="1976"/>
      <c r="CX124" s="1976"/>
      <c r="CY124" s="1976"/>
      <c r="CZ124" s="1976"/>
      <c r="DA124" s="1976"/>
      <c r="DB124" s="1976"/>
      <c r="DC124" s="1976"/>
      <c r="DD124" s="1976"/>
      <c r="DE124" s="1976"/>
      <c r="DF124" s="1976"/>
      <c r="DG124" s="1976"/>
      <c r="DH124" s="1976"/>
      <c r="DI124" s="1976"/>
      <c r="DJ124" s="1976"/>
      <c r="DK124" s="1976"/>
      <c r="DL124" s="1976"/>
      <c r="DM124" s="1976"/>
      <c r="DN124" s="1976"/>
      <c r="DO124" s="1976"/>
      <c r="DP124" s="1976"/>
      <c r="DQ124" s="1976"/>
      <c r="DR124" s="1976"/>
      <c r="DS124" s="1976"/>
      <c r="DT124" s="1976"/>
      <c r="DU124" s="1976"/>
      <c r="DV124" s="1976"/>
      <c r="DW124" s="1976"/>
      <c r="DX124" s="1976"/>
      <c r="DY124" s="1976"/>
      <c r="DZ124" s="1976"/>
      <c r="EA124" s="1976"/>
      <c r="EB124" s="1976"/>
      <c r="EC124" s="1976"/>
      <c r="ED124" s="1976"/>
      <c r="EE124" s="1976"/>
      <c r="EF124" s="1976"/>
      <c r="EG124" s="1976"/>
      <c r="EH124" s="1976"/>
      <c r="EI124" s="1976"/>
      <c r="EJ124" s="1976"/>
      <c r="EK124" s="1976"/>
      <c r="EL124" s="1976"/>
      <c r="EM124" s="1976"/>
      <c r="EN124" s="1976"/>
      <c r="EO124" s="1976"/>
      <c r="EP124" s="1976"/>
      <c r="EQ124" s="1976"/>
      <c r="ER124" s="1976"/>
      <c r="ES124" s="1976"/>
      <c r="ET124" s="1976"/>
      <c r="EU124" s="1976"/>
      <c r="EV124" s="1976"/>
      <c r="EW124" s="1976"/>
      <c r="EX124" s="1976"/>
      <c r="EY124" s="1976"/>
      <c r="EZ124" s="1976"/>
      <c r="FA124" s="1976"/>
      <c r="FB124" s="1976"/>
      <c r="FC124" s="1976"/>
      <c r="FD124" s="1976"/>
      <c r="FE124" s="1977"/>
    </row>
    <row r="125" spans="2:161" ht="75" customHeight="1">
      <c r="B125" s="1987"/>
      <c r="C125" s="1988"/>
      <c r="D125" s="1988"/>
      <c r="E125" s="1988"/>
      <c r="F125" s="1989"/>
      <c r="G125" s="1978"/>
      <c r="H125" s="1979"/>
      <c r="I125" s="1979"/>
      <c r="J125" s="1979"/>
      <c r="K125" s="1979"/>
      <c r="L125" s="1979"/>
      <c r="M125" s="1979"/>
      <c r="N125" s="1979"/>
      <c r="O125" s="1979"/>
      <c r="P125" s="1979"/>
      <c r="Q125" s="1979"/>
      <c r="R125" s="1979"/>
      <c r="S125" s="1979"/>
      <c r="T125" s="1979"/>
      <c r="U125" s="1979"/>
      <c r="V125" s="1979"/>
      <c r="W125" s="1979"/>
      <c r="X125" s="1979"/>
      <c r="Y125" s="1979"/>
      <c r="Z125" s="1979"/>
      <c r="AA125" s="1979"/>
      <c r="AB125" s="1979"/>
      <c r="AC125" s="1979"/>
      <c r="AD125" s="1979"/>
      <c r="AE125" s="1979"/>
      <c r="AF125" s="1979"/>
      <c r="AG125" s="1979"/>
      <c r="AH125" s="1979"/>
      <c r="AI125" s="1979"/>
      <c r="AJ125" s="1979"/>
      <c r="AK125" s="1979"/>
      <c r="AL125" s="1979"/>
      <c r="AM125" s="1979"/>
      <c r="AN125" s="1979"/>
      <c r="AO125" s="1979"/>
      <c r="AP125" s="1979"/>
      <c r="AQ125" s="1979"/>
      <c r="AR125" s="1979"/>
      <c r="AS125" s="1979"/>
      <c r="AT125" s="1979"/>
      <c r="AU125" s="1979"/>
      <c r="AV125" s="1979"/>
      <c r="AW125" s="1979"/>
      <c r="AX125" s="1979"/>
      <c r="AY125" s="1979"/>
      <c r="AZ125" s="1979"/>
      <c r="BA125" s="1979"/>
      <c r="BB125" s="1979"/>
      <c r="BC125" s="1979"/>
      <c r="BD125" s="1979"/>
      <c r="BE125" s="1979"/>
      <c r="BF125" s="1979"/>
      <c r="BG125" s="1979"/>
      <c r="BH125" s="1979"/>
      <c r="BI125" s="1979"/>
      <c r="BJ125" s="1979"/>
      <c r="BK125" s="1979"/>
      <c r="BL125" s="1979"/>
      <c r="BM125" s="1979"/>
      <c r="BN125" s="1979"/>
      <c r="BO125" s="1979"/>
      <c r="BP125" s="1979"/>
      <c r="BQ125" s="1979"/>
      <c r="BR125" s="1979"/>
      <c r="BS125" s="1979"/>
      <c r="BT125" s="1979"/>
      <c r="BU125" s="1979"/>
      <c r="BV125" s="1979"/>
      <c r="BW125" s="1979"/>
      <c r="BX125" s="1979"/>
      <c r="BY125" s="1979"/>
      <c r="BZ125" s="1979"/>
      <c r="CA125" s="1979"/>
      <c r="CB125" s="1979"/>
      <c r="CC125" s="1979"/>
      <c r="CD125" s="1979"/>
      <c r="CE125" s="1979"/>
      <c r="CF125" s="1979"/>
      <c r="CG125" s="1979"/>
      <c r="CH125" s="1979"/>
      <c r="CI125" s="1979"/>
      <c r="CJ125" s="1979"/>
      <c r="CK125" s="1979"/>
      <c r="CL125" s="1979"/>
      <c r="CM125" s="1979"/>
      <c r="CN125" s="1979"/>
      <c r="CO125" s="1979"/>
      <c r="CP125" s="1979"/>
      <c r="CQ125" s="1979"/>
      <c r="CR125" s="1979"/>
      <c r="CS125" s="1979"/>
      <c r="CT125" s="1979"/>
      <c r="CU125" s="1979"/>
      <c r="CV125" s="1979"/>
      <c r="CW125" s="1979"/>
      <c r="CX125" s="1979"/>
      <c r="CY125" s="1979"/>
      <c r="CZ125" s="1979"/>
      <c r="DA125" s="1979"/>
      <c r="DB125" s="1979"/>
      <c r="DC125" s="1979"/>
      <c r="DD125" s="1979"/>
      <c r="DE125" s="1979"/>
      <c r="DF125" s="1979"/>
      <c r="DG125" s="1979"/>
      <c r="DH125" s="1979"/>
      <c r="DI125" s="1979"/>
      <c r="DJ125" s="1979"/>
      <c r="DK125" s="1979"/>
      <c r="DL125" s="1979"/>
      <c r="DM125" s="1979"/>
      <c r="DN125" s="1979"/>
      <c r="DO125" s="1979"/>
      <c r="DP125" s="1979"/>
      <c r="DQ125" s="1979"/>
      <c r="DR125" s="1979"/>
      <c r="DS125" s="1979"/>
      <c r="DT125" s="1979"/>
      <c r="DU125" s="1979"/>
      <c r="DV125" s="1979"/>
      <c r="DW125" s="1979"/>
      <c r="DX125" s="1979"/>
      <c r="DY125" s="1979"/>
      <c r="DZ125" s="1979"/>
      <c r="EA125" s="1979"/>
      <c r="EB125" s="1979"/>
      <c r="EC125" s="1979"/>
      <c r="ED125" s="1979"/>
      <c r="EE125" s="1979"/>
      <c r="EF125" s="1979"/>
      <c r="EG125" s="1979"/>
      <c r="EH125" s="1979"/>
      <c r="EI125" s="1979"/>
      <c r="EJ125" s="1979"/>
      <c r="EK125" s="1979"/>
      <c r="EL125" s="1979"/>
      <c r="EM125" s="1979"/>
      <c r="EN125" s="1979"/>
      <c r="EO125" s="1979"/>
      <c r="EP125" s="1979"/>
      <c r="EQ125" s="1979"/>
      <c r="ER125" s="1979"/>
      <c r="ES125" s="1979"/>
      <c r="ET125" s="1979"/>
      <c r="EU125" s="1979"/>
      <c r="EV125" s="1979"/>
      <c r="EW125" s="1979"/>
      <c r="EX125" s="1979"/>
      <c r="EY125" s="1979"/>
      <c r="EZ125" s="1979"/>
      <c r="FA125" s="1979"/>
      <c r="FB125" s="1979"/>
      <c r="FC125" s="1979"/>
      <c r="FD125" s="1979"/>
      <c r="FE125" s="1980"/>
    </row>
    <row r="126" spans="2:161">
      <c r="B126" s="578"/>
      <c r="C126" s="578"/>
    </row>
    <row r="127" spans="2:161">
      <c r="B127" s="578"/>
      <c r="C127" s="578"/>
    </row>
    <row r="128" spans="2:161" ht="12.75" customHeight="1">
      <c r="B128" s="2003" t="s">
        <v>506</v>
      </c>
      <c r="C128" s="2004"/>
      <c r="D128" s="2004"/>
      <c r="E128" s="2004"/>
      <c r="F128" s="2005"/>
      <c r="G128" s="2012" t="s">
        <v>698</v>
      </c>
      <c r="H128" s="2013"/>
      <c r="I128" s="2013"/>
      <c r="J128" s="2013"/>
      <c r="K128" s="2013"/>
      <c r="L128" s="2013"/>
      <c r="M128" s="2013"/>
      <c r="N128" s="2013"/>
      <c r="O128" s="2013"/>
      <c r="P128" s="2013"/>
      <c r="Q128" s="2013"/>
      <c r="R128" s="2013"/>
      <c r="S128" s="2013"/>
      <c r="T128" s="2013"/>
      <c r="U128" s="2013"/>
      <c r="V128" s="2013"/>
      <c r="W128" s="2013"/>
      <c r="X128" s="2013"/>
      <c r="Y128" s="2013"/>
      <c r="Z128" s="2013"/>
      <c r="AA128" s="2013"/>
      <c r="AB128" s="2013"/>
      <c r="AC128" s="2013"/>
      <c r="AD128" s="2013"/>
      <c r="AE128" s="2013"/>
      <c r="AF128" s="2013"/>
      <c r="AG128" s="2013"/>
      <c r="AH128" s="2013"/>
      <c r="AI128" s="2013"/>
      <c r="AJ128" s="2013"/>
      <c r="AK128" s="2013"/>
      <c r="AL128" s="2013"/>
      <c r="AM128" s="2013"/>
      <c r="AN128" s="2013"/>
      <c r="AO128" s="2013"/>
      <c r="AP128" s="2013"/>
      <c r="AQ128" s="2013"/>
      <c r="AR128" s="2014"/>
      <c r="AS128" s="2021" t="s">
        <v>699</v>
      </c>
      <c r="AT128" s="2013"/>
      <c r="AU128" s="2013"/>
      <c r="AV128" s="2013"/>
      <c r="AW128" s="2013"/>
      <c r="AX128" s="2013"/>
      <c r="AY128" s="2013"/>
      <c r="AZ128" s="2013"/>
      <c r="BA128" s="2013"/>
      <c r="BB128" s="2013"/>
      <c r="BC128" s="2013"/>
      <c r="BD128" s="2013"/>
      <c r="BE128" s="2013"/>
      <c r="BF128" s="2013"/>
      <c r="BG128" s="2013"/>
      <c r="BH128" s="2013"/>
      <c r="BI128" s="2013"/>
      <c r="BJ128" s="2013"/>
      <c r="BK128" s="2013"/>
      <c r="BL128" s="2013"/>
      <c r="BM128" s="2013"/>
      <c r="BN128" s="2013"/>
      <c r="BO128" s="2013"/>
      <c r="BP128" s="2013"/>
      <c r="BQ128" s="2013"/>
      <c r="BR128" s="2013"/>
      <c r="BS128" s="2013"/>
      <c r="BT128" s="2013"/>
      <c r="BU128" s="2014"/>
      <c r="BV128" s="2012" t="s">
        <v>707</v>
      </c>
      <c r="BW128" s="2013"/>
      <c r="BX128" s="2013"/>
      <c r="BY128" s="2013"/>
      <c r="BZ128" s="2013"/>
      <c r="CA128" s="2013"/>
      <c r="CB128" s="2013"/>
      <c r="CC128" s="2013"/>
      <c r="CD128" s="2013"/>
      <c r="CE128" s="2013"/>
      <c r="CF128" s="2013"/>
      <c r="CG128" s="2013"/>
      <c r="CH128" s="2013"/>
      <c r="CI128" s="2013"/>
      <c r="CJ128" s="2013"/>
      <c r="CK128" s="2013"/>
      <c r="CL128" s="2013"/>
      <c r="CM128" s="2013"/>
      <c r="CN128" s="2013"/>
      <c r="CO128" s="2013"/>
      <c r="CP128" s="2013"/>
      <c r="CQ128" s="2013"/>
      <c r="CR128" s="2013"/>
      <c r="CS128" s="2013"/>
      <c r="CT128" s="2013"/>
      <c r="CU128" s="2013"/>
      <c r="CV128" s="2013"/>
      <c r="CW128" s="2013"/>
      <c r="CX128" s="2013"/>
      <c r="CY128" s="2013"/>
      <c r="CZ128" s="2013"/>
      <c r="DA128" s="2013"/>
      <c r="DB128" s="2013"/>
      <c r="DC128" s="2013"/>
      <c r="DD128" s="2013"/>
      <c r="DE128" s="2013"/>
      <c r="DF128" s="2013"/>
      <c r="DG128" s="2014"/>
      <c r="DH128" s="2012" t="s">
        <v>701</v>
      </c>
      <c r="DI128" s="2013"/>
      <c r="DJ128" s="2013"/>
      <c r="DK128" s="2013"/>
      <c r="DL128" s="2013"/>
      <c r="DM128" s="2013"/>
      <c r="DN128" s="2013"/>
      <c r="DO128" s="2013"/>
      <c r="DP128" s="2013"/>
      <c r="DQ128" s="2013"/>
      <c r="DR128" s="2013"/>
      <c r="DS128" s="2013"/>
      <c r="DT128" s="2013"/>
      <c r="DU128" s="2013"/>
      <c r="DV128" s="2013"/>
      <c r="DW128" s="2013"/>
      <c r="DX128" s="2013"/>
      <c r="DY128" s="2013"/>
      <c r="DZ128" s="2013"/>
      <c r="EA128" s="2013"/>
      <c r="EB128" s="2013"/>
      <c r="EC128" s="2013"/>
      <c r="ED128" s="2013"/>
      <c r="EE128" s="2013"/>
      <c r="EF128" s="2013"/>
      <c r="EG128" s="2013"/>
      <c r="EH128" s="2013"/>
      <c r="EI128" s="2013"/>
      <c r="EJ128" s="2013"/>
      <c r="EK128" s="2013"/>
      <c r="EL128" s="2013"/>
      <c r="EM128" s="2013"/>
      <c r="EN128" s="2013"/>
      <c r="EO128" s="2013"/>
      <c r="EP128" s="2013"/>
      <c r="EQ128" s="2013"/>
      <c r="ER128" s="2013"/>
      <c r="ES128" s="2013"/>
      <c r="ET128" s="2013"/>
      <c r="EU128" s="2013"/>
      <c r="EV128" s="2013"/>
      <c r="EW128" s="2013"/>
      <c r="EX128" s="2013"/>
      <c r="EY128" s="2013"/>
      <c r="EZ128" s="2013"/>
      <c r="FA128" s="2013"/>
      <c r="FB128" s="2013"/>
      <c r="FC128" s="2013"/>
      <c r="FD128" s="2013"/>
      <c r="FE128" s="2014"/>
    </row>
    <row r="129" spans="2:161" ht="12.75" customHeight="1">
      <c r="B129" s="2006"/>
      <c r="C129" s="2007"/>
      <c r="D129" s="2007"/>
      <c r="E129" s="2007"/>
      <c r="F129" s="2008"/>
      <c r="G129" s="2015"/>
      <c r="H129" s="2016"/>
      <c r="I129" s="2016"/>
      <c r="J129" s="2016"/>
      <c r="K129" s="2016"/>
      <c r="L129" s="2016"/>
      <c r="M129" s="2016"/>
      <c r="N129" s="2016"/>
      <c r="O129" s="2016"/>
      <c r="P129" s="2016"/>
      <c r="Q129" s="2016"/>
      <c r="R129" s="2016"/>
      <c r="S129" s="2016"/>
      <c r="T129" s="2016"/>
      <c r="U129" s="2016"/>
      <c r="V129" s="2016"/>
      <c r="W129" s="2016"/>
      <c r="X129" s="2016"/>
      <c r="Y129" s="2016"/>
      <c r="Z129" s="2016"/>
      <c r="AA129" s="2016"/>
      <c r="AB129" s="2016"/>
      <c r="AC129" s="2016"/>
      <c r="AD129" s="2016"/>
      <c r="AE129" s="2016"/>
      <c r="AF129" s="2016"/>
      <c r="AG129" s="2016"/>
      <c r="AH129" s="2016"/>
      <c r="AI129" s="2016"/>
      <c r="AJ129" s="2016"/>
      <c r="AK129" s="2016"/>
      <c r="AL129" s="2016"/>
      <c r="AM129" s="2016"/>
      <c r="AN129" s="2016"/>
      <c r="AO129" s="2016"/>
      <c r="AP129" s="2016"/>
      <c r="AQ129" s="2016"/>
      <c r="AR129" s="2017"/>
      <c r="AS129" s="2015"/>
      <c r="AT129" s="2016"/>
      <c r="AU129" s="2016"/>
      <c r="AV129" s="2016"/>
      <c r="AW129" s="2016"/>
      <c r="AX129" s="2016"/>
      <c r="AY129" s="2016"/>
      <c r="AZ129" s="2016"/>
      <c r="BA129" s="2016"/>
      <c r="BB129" s="2016"/>
      <c r="BC129" s="2016"/>
      <c r="BD129" s="2016"/>
      <c r="BE129" s="2016"/>
      <c r="BF129" s="2016"/>
      <c r="BG129" s="2016"/>
      <c r="BH129" s="2016"/>
      <c r="BI129" s="2016"/>
      <c r="BJ129" s="2016"/>
      <c r="BK129" s="2016"/>
      <c r="BL129" s="2016"/>
      <c r="BM129" s="2016"/>
      <c r="BN129" s="2016"/>
      <c r="BO129" s="2016"/>
      <c r="BP129" s="2016"/>
      <c r="BQ129" s="2016"/>
      <c r="BR129" s="2016"/>
      <c r="BS129" s="2016"/>
      <c r="BT129" s="2016"/>
      <c r="BU129" s="2017"/>
      <c r="BV129" s="2015"/>
      <c r="BW129" s="2016"/>
      <c r="BX129" s="2016"/>
      <c r="BY129" s="2016"/>
      <c r="BZ129" s="2016"/>
      <c r="CA129" s="2016"/>
      <c r="CB129" s="2016"/>
      <c r="CC129" s="2016"/>
      <c r="CD129" s="2016"/>
      <c r="CE129" s="2016"/>
      <c r="CF129" s="2016"/>
      <c r="CG129" s="2016"/>
      <c r="CH129" s="2016"/>
      <c r="CI129" s="2016"/>
      <c r="CJ129" s="2016"/>
      <c r="CK129" s="2016"/>
      <c r="CL129" s="2016"/>
      <c r="CM129" s="2016"/>
      <c r="CN129" s="2016"/>
      <c r="CO129" s="2016"/>
      <c r="CP129" s="2016"/>
      <c r="CQ129" s="2016"/>
      <c r="CR129" s="2016"/>
      <c r="CS129" s="2016"/>
      <c r="CT129" s="2016"/>
      <c r="CU129" s="2016"/>
      <c r="CV129" s="2016"/>
      <c r="CW129" s="2016"/>
      <c r="CX129" s="2016"/>
      <c r="CY129" s="2016"/>
      <c r="CZ129" s="2016"/>
      <c r="DA129" s="2016"/>
      <c r="DB129" s="2016"/>
      <c r="DC129" s="2016"/>
      <c r="DD129" s="2016"/>
      <c r="DE129" s="2016"/>
      <c r="DF129" s="2016"/>
      <c r="DG129" s="2017"/>
      <c r="DH129" s="2015"/>
      <c r="DI129" s="2016"/>
      <c r="DJ129" s="2016"/>
      <c r="DK129" s="2016"/>
      <c r="DL129" s="2016"/>
      <c r="DM129" s="2016"/>
      <c r="DN129" s="2016"/>
      <c r="DO129" s="2016"/>
      <c r="DP129" s="2016"/>
      <c r="DQ129" s="2016"/>
      <c r="DR129" s="2016"/>
      <c r="DS129" s="2016"/>
      <c r="DT129" s="2016"/>
      <c r="DU129" s="2016"/>
      <c r="DV129" s="2016"/>
      <c r="DW129" s="2016"/>
      <c r="DX129" s="2016"/>
      <c r="DY129" s="2016"/>
      <c r="DZ129" s="2016"/>
      <c r="EA129" s="2016"/>
      <c r="EB129" s="2016"/>
      <c r="EC129" s="2016"/>
      <c r="ED129" s="2016"/>
      <c r="EE129" s="2016"/>
      <c r="EF129" s="2016"/>
      <c r="EG129" s="2016"/>
      <c r="EH129" s="2016"/>
      <c r="EI129" s="2016"/>
      <c r="EJ129" s="2016"/>
      <c r="EK129" s="2016"/>
      <c r="EL129" s="2016"/>
      <c r="EM129" s="2016"/>
      <c r="EN129" s="2016"/>
      <c r="EO129" s="2016"/>
      <c r="EP129" s="2016"/>
      <c r="EQ129" s="2016"/>
      <c r="ER129" s="2016"/>
      <c r="ES129" s="2016"/>
      <c r="ET129" s="2016"/>
      <c r="EU129" s="2016"/>
      <c r="EV129" s="2016"/>
      <c r="EW129" s="2016"/>
      <c r="EX129" s="2016"/>
      <c r="EY129" s="2016"/>
      <c r="EZ129" s="2016"/>
      <c r="FA129" s="2016"/>
      <c r="FB129" s="2016"/>
      <c r="FC129" s="2016"/>
      <c r="FD129" s="2016"/>
      <c r="FE129" s="2017"/>
    </row>
    <row r="130" spans="2:161" ht="12.75" customHeight="1">
      <c r="B130" s="2006"/>
      <c r="C130" s="2007"/>
      <c r="D130" s="2007"/>
      <c r="E130" s="2007"/>
      <c r="F130" s="2008"/>
      <c r="G130" s="2018"/>
      <c r="H130" s="2019"/>
      <c r="I130" s="2019"/>
      <c r="J130" s="2019"/>
      <c r="K130" s="2019"/>
      <c r="L130" s="2019"/>
      <c r="M130" s="2019"/>
      <c r="N130" s="2019"/>
      <c r="O130" s="2019"/>
      <c r="P130" s="2019"/>
      <c r="Q130" s="2019"/>
      <c r="R130" s="2019"/>
      <c r="S130" s="2019"/>
      <c r="T130" s="2019"/>
      <c r="U130" s="2019"/>
      <c r="V130" s="2019"/>
      <c r="W130" s="2019"/>
      <c r="X130" s="2019"/>
      <c r="Y130" s="2019"/>
      <c r="Z130" s="2019"/>
      <c r="AA130" s="2019"/>
      <c r="AB130" s="2019"/>
      <c r="AC130" s="2019"/>
      <c r="AD130" s="2019"/>
      <c r="AE130" s="2019"/>
      <c r="AF130" s="2019"/>
      <c r="AG130" s="2019"/>
      <c r="AH130" s="2019"/>
      <c r="AI130" s="2019"/>
      <c r="AJ130" s="2019"/>
      <c r="AK130" s="2019"/>
      <c r="AL130" s="2019"/>
      <c r="AM130" s="2019"/>
      <c r="AN130" s="2019"/>
      <c r="AO130" s="2019"/>
      <c r="AP130" s="2019"/>
      <c r="AQ130" s="2019"/>
      <c r="AR130" s="2020"/>
      <c r="AS130" s="2018"/>
      <c r="AT130" s="2019"/>
      <c r="AU130" s="2019"/>
      <c r="AV130" s="2019"/>
      <c r="AW130" s="2019"/>
      <c r="AX130" s="2019"/>
      <c r="AY130" s="2019"/>
      <c r="AZ130" s="2019"/>
      <c r="BA130" s="2019"/>
      <c r="BB130" s="2019"/>
      <c r="BC130" s="2019"/>
      <c r="BD130" s="2019"/>
      <c r="BE130" s="2019"/>
      <c r="BF130" s="2019"/>
      <c r="BG130" s="2019"/>
      <c r="BH130" s="2019"/>
      <c r="BI130" s="2019"/>
      <c r="BJ130" s="2019"/>
      <c r="BK130" s="2019"/>
      <c r="BL130" s="2019"/>
      <c r="BM130" s="2019"/>
      <c r="BN130" s="2019"/>
      <c r="BO130" s="2019"/>
      <c r="BP130" s="2019"/>
      <c r="BQ130" s="2019"/>
      <c r="BR130" s="2019"/>
      <c r="BS130" s="2019"/>
      <c r="BT130" s="2019"/>
      <c r="BU130" s="2020"/>
      <c r="BV130" s="2018"/>
      <c r="BW130" s="2019"/>
      <c r="BX130" s="2019"/>
      <c r="BY130" s="2019"/>
      <c r="BZ130" s="2019"/>
      <c r="CA130" s="2019"/>
      <c r="CB130" s="2019"/>
      <c r="CC130" s="2019"/>
      <c r="CD130" s="2019"/>
      <c r="CE130" s="2019"/>
      <c r="CF130" s="2019"/>
      <c r="CG130" s="2019"/>
      <c r="CH130" s="2019"/>
      <c r="CI130" s="2019"/>
      <c r="CJ130" s="2019"/>
      <c r="CK130" s="2019"/>
      <c r="CL130" s="2019"/>
      <c r="CM130" s="2019"/>
      <c r="CN130" s="2019"/>
      <c r="CO130" s="2019"/>
      <c r="CP130" s="2019"/>
      <c r="CQ130" s="2019"/>
      <c r="CR130" s="2019"/>
      <c r="CS130" s="2019"/>
      <c r="CT130" s="2019"/>
      <c r="CU130" s="2019"/>
      <c r="CV130" s="2019"/>
      <c r="CW130" s="2019"/>
      <c r="CX130" s="2019"/>
      <c r="CY130" s="2019"/>
      <c r="CZ130" s="2019"/>
      <c r="DA130" s="2019"/>
      <c r="DB130" s="2019"/>
      <c r="DC130" s="2019"/>
      <c r="DD130" s="2019"/>
      <c r="DE130" s="2019"/>
      <c r="DF130" s="2019"/>
      <c r="DG130" s="2020"/>
      <c r="DH130" s="2018"/>
      <c r="DI130" s="2019"/>
      <c r="DJ130" s="2019"/>
      <c r="DK130" s="2019"/>
      <c r="DL130" s="2019"/>
      <c r="DM130" s="2019"/>
      <c r="DN130" s="2019"/>
      <c r="DO130" s="2019"/>
      <c r="DP130" s="2019"/>
      <c r="DQ130" s="2019"/>
      <c r="DR130" s="2019"/>
      <c r="DS130" s="2019"/>
      <c r="DT130" s="2019"/>
      <c r="DU130" s="2019"/>
      <c r="DV130" s="2019"/>
      <c r="DW130" s="2019"/>
      <c r="DX130" s="2019"/>
      <c r="DY130" s="2019"/>
      <c r="DZ130" s="2019"/>
      <c r="EA130" s="2019"/>
      <c r="EB130" s="2019"/>
      <c r="EC130" s="2019"/>
      <c r="ED130" s="2019"/>
      <c r="EE130" s="2019"/>
      <c r="EF130" s="2019"/>
      <c r="EG130" s="2019"/>
      <c r="EH130" s="2019"/>
      <c r="EI130" s="2019"/>
      <c r="EJ130" s="2019"/>
      <c r="EK130" s="2019"/>
      <c r="EL130" s="2019"/>
      <c r="EM130" s="2019"/>
      <c r="EN130" s="2019"/>
      <c r="EO130" s="2019"/>
      <c r="EP130" s="2019"/>
      <c r="EQ130" s="2019"/>
      <c r="ER130" s="2019"/>
      <c r="ES130" s="2019"/>
      <c r="ET130" s="2019"/>
      <c r="EU130" s="2019"/>
      <c r="EV130" s="2019"/>
      <c r="EW130" s="2019"/>
      <c r="EX130" s="2019"/>
      <c r="EY130" s="2019"/>
      <c r="EZ130" s="2019"/>
      <c r="FA130" s="2019"/>
      <c r="FB130" s="2019"/>
      <c r="FC130" s="2019"/>
      <c r="FD130" s="2019"/>
      <c r="FE130" s="2020"/>
    </row>
    <row r="131" spans="2:161">
      <c r="B131" s="2006"/>
      <c r="C131" s="2007"/>
      <c r="D131" s="2007"/>
      <c r="E131" s="2007"/>
      <c r="F131" s="2008"/>
      <c r="G131" s="567"/>
      <c r="H131" s="568"/>
      <c r="I131" s="568"/>
      <c r="J131" s="568"/>
      <c r="K131" s="568"/>
      <c r="L131" s="568"/>
      <c r="M131" s="568"/>
      <c r="N131" s="568"/>
      <c r="O131" s="568"/>
      <c r="P131" s="568"/>
      <c r="Q131" s="568"/>
      <c r="R131" s="568"/>
      <c r="S131" s="568"/>
      <c r="T131" s="568"/>
      <c r="U131" s="568"/>
      <c r="V131" s="568"/>
      <c r="W131" s="568"/>
      <c r="X131" s="568"/>
      <c r="Y131" s="568"/>
      <c r="Z131" s="568"/>
      <c r="AA131" s="568"/>
      <c r="AB131" s="568"/>
      <c r="AC131" s="568"/>
      <c r="AD131" s="568"/>
      <c r="AE131" s="568"/>
      <c r="AF131" s="568"/>
      <c r="AG131" s="568"/>
      <c r="AH131" s="568"/>
      <c r="AI131" s="568"/>
      <c r="AJ131" s="568"/>
      <c r="AK131" s="568"/>
      <c r="AL131" s="568"/>
      <c r="AM131" s="568"/>
      <c r="AN131" s="568"/>
      <c r="AO131" s="568"/>
      <c r="AP131" s="568"/>
      <c r="AQ131" s="568"/>
      <c r="AR131" s="569"/>
      <c r="AS131" s="448"/>
      <c r="AT131" s="448"/>
      <c r="AU131" s="448"/>
      <c r="AV131" s="448"/>
      <c r="AW131" s="448"/>
      <c r="AX131" s="448"/>
      <c r="AY131" s="448"/>
      <c r="AZ131" s="448"/>
      <c r="BA131" s="448"/>
      <c r="BB131" s="448"/>
      <c r="BC131" s="448"/>
      <c r="BD131" s="448"/>
      <c r="BE131" s="448"/>
      <c r="BF131" s="448"/>
      <c r="BG131" s="448"/>
      <c r="BH131" s="448"/>
      <c r="BI131" s="448"/>
      <c r="BJ131" s="448"/>
      <c r="BK131" s="448"/>
      <c r="BL131" s="448"/>
      <c r="BM131" s="448"/>
      <c r="BN131" s="448"/>
      <c r="BO131" s="448"/>
      <c r="BP131" s="448"/>
      <c r="BQ131" s="448"/>
      <c r="BR131" s="448"/>
      <c r="BS131" s="448"/>
      <c r="BT131" s="448"/>
      <c r="BU131" s="448"/>
      <c r="BV131" s="567"/>
      <c r="BW131" s="568"/>
      <c r="BX131" s="568"/>
      <c r="BY131" s="568"/>
      <c r="BZ131" s="568"/>
      <c r="CA131" s="568"/>
      <c r="CB131" s="568"/>
      <c r="CC131" s="568"/>
      <c r="CD131" s="568"/>
      <c r="CE131" s="568"/>
      <c r="CF131" s="568"/>
      <c r="CG131" s="568"/>
      <c r="CH131" s="568"/>
      <c r="CI131" s="568"/>
      <c r="CJ131" s="568"/>
      <c r="CK131" s="568"/>
      <c r="CL131" s="568"/>
      <c r="CM131" s="568"/>
      <c r="CN131" s="568"/>
      <c r="CO131" s="568"/>
      <c r="CP131" s="568"/>
      <c r="CQ131" s="568"/>
      <c r="CR131" s="568"/>
      <c r="CS131" s="568"/>
      <c r="CT131" s="568"/>
      <c r="CU131" s="568"/>
      <c r="CV131" s="568"/>
      <c r="CW131" s="568"/>
      <c r="CX131" s="568"/>
      <c r="CY131" s="568"/>
      <c r="CZ131" s="568"/>
      <c r="DA131" s="568"/>
      <c r="DB131" s="568"/>
      <c r="DC131" s="568"/>
      <c r="DD131" s="568"/>
      <c r="DE131" s="568"/>
      <c r="DF131" s="568"/>
      <c r="DG131" s="569"/>
      <c r="DH131" s="561"/>
      <c r="DI131" s="562"/>
      <c r="DJ131" s="562"/>
      <c r="DK131" s="562"/>
      <c r="DL131" s="562"/>
      <c r="DM131" s="562"/>
      <c r="DN131" s="562"/>
      <c r="DO131" s="562"/>
      <c r="DP131" s="562"/>
      <c r="DQ131" s="562"/>
      <c r="DR131" s="562"/>
      <c r="DS131" s="562"/>
      <c r="DT131" s="562"/>
      <c r="DU131" s="562"/>
      <c r="DV131" s="562"/>
      <c r="DW131" s="562"/>
      <c r="DX131" s="562"/>
      <c r="DY131" s="562"/>
      <c r="DZ131" s="562"/>
      <c r="EA131" s="562"/>
      <c r="EB131" s="562"/>
      <c r="EC131" s="562"/>
      <c r="ED131" s="562"/>
      <c r="EE131" s="562"/>
      <c r="EF131" s="562"/>
      <c r="EG131" s="562"/>
      <c r="EH131" s="562"/>
      <c r="EI131" s="562"/>
      <c r="EJ131" s="562"/>
      <c r="EK131" s="562"/>
      <c r="EL131" s="562"/>
      <c r="EM131" s="562"/>
      <c r="EN131" s="562"/>
      <c r="EO131" s="562"/>
      <c r="EP131" s="562"/>
      <c r="EQ131" s="562"/>
      <c r="ER131" s="562"/>
      <c r="ES131" s="562"/>
      <c r="ET131" s="562"/>
      <c r="EU131" s="562"/>
      <c r="EV131" s="562"/>
      <c r="EW131" s="562"/>
      <c r="EX131" s="562"/>
      <c r="EY131" s="562"/>
      <c r="EZ131" s="562"/>
      <c r="FA131" s="562"/>
      <c r="FB131" s="562"/>
      <c r="FC131" s="562"/>
      <c r="FD131" s="562"/>
      <c r="FE131" s="563"/>
    </row>
    <row r="132" spans="2:161">
      <c r="B132" s="2006"/>
      <c r="C132" s="2007"/>
      <c r="D132" s="2007"/>
      <c r="E132" s="2007"/>
      <c r="F132" s="2008"/>
      <c r="G132" s="564"/>
      <c r="H132" s="448"/>
      <c r="I132" s="448"/>
      <c r="J132" s="448"/>
      <c r="K132" s="448"/>
      <c r="L132" s="448"/>
      <c r="M132" s="448"/>
      <c r="N132" s="448"/>
      <c r="O132" s="448"/>
      <c r="P132" s="448"/>
      <c r="Q132" s="448"/>
      <c r="R132" s="448"/>
      <c r="S132" s="448"/>
      <c r="T132" s="448"/>
      <c r="U132" s="448"/>
      <c r="V132" s="448"/>
      <c r="W132" s="448"/>
      <c r="X132" s="448"/>
      <c r="Y132" s="448"/>
      <c r="Z132" s="448"/>
      <c r="AA132" s="448"/>
      <c r="AB132" s="448"/>
      <c r="AC132" s="448"/>
      <c r="AD132" s="448"/>
      <c r="AE132" s="448"/>
      <c r="AF132" s="448"/>
      <c r="AG132" s="448"/>
      <c r="AH132" s="448"/>
      <c r="AI132" s="448"/>
      <c r="AJ132" s="448"/>
      <c r="AK132" s="448"/>
      <c r="AL132" s="448"/>
      <c r="AM132" s="448"/>
      <c r="AN132" s="448"/>
      <c r="AO132" s="448"/>
      <c r="AP132" s="448"/>
      <c r="AQ132" s="448"/>
      <c r="AR132" s="570"/>
      <c r="AS132" s="448"/>
      <c r="AT132" s="448"/>
      <c r="AU132" s="448"/>
      <c r="AV132" s="448"/>
      <c r="AW132" s="448"/>
      <c r="AX132" s="448"/>
      <c r="AY132" s="448"/>
      <c r="AZ132" s="448"/>
      <c r="BA132" s="448"/>
      <c r="BB132" s="448"/>
      <c r="BC132" s="448"/>
      <c r="BD132" s="448"/>
      <c r="BE132" s="448"/>
      <c r="BF132" s="448"/>
      <c r="BG132" s="448"/>
      <c r="BH132" s="448"/>
      <c r="BI132" s="448"/>
      <c r="BJ132" s="448"/>
      <c r="BK132" s="448"/>
      <c r="BL132" s="448"/>
      <c r="BM132" s="448"/>
      <c r="BN132" s="448"/>
      <c r="BO132" s="448"/>
      <c r="BP132" s="448"/>
      <c r="BQ132" s="448"/>
      <c r="BR132" s="448"/>
      <c r="BS132" s="448"/>
      <c r="BT132" s="448"/>
      <c r="BU132" s="448"/>
      <c r="BV132" s="564"/>
      <c r="BW132" s="448"/>
      <c r="BX132" s="448"/>
      <c r="BY132" s="448"/>
      <c r="BZ132" s="448"/>
      <c r="CA132" s="448"/>
      <c r="CB132" s="448"/>
      <c r="CC132" s="448"/>
      <c r="CD132" s="448"/>
      <c r="CE132" s="448"/>
      <c r="CF132" s="448"/>
      <c r="CG132" s="448"/>
      <c r="CH132" s="448"/>
      <c r="CI132" s="448"/>
      <c r="CJ132" s="448"/>
      <c r="CK132" s="448"/>
      <c r="CL132" s="448"/>
      <c r="CM132" s="448"/>
      <c r="CN132" s="448"/>
      <c r="CO132" s="448"/>
      <c r="CP132" s="448"/>
      <c r="CQ132" s="448"/>
      <c r="CR132" s="448"/>
      <c r="CS132" s="448"/>
      <c r="CT132" s="448"/>
      <c r="CU132" s="448"/>
      <c r="CV132" s="448"/>
      <c r="CW132" s="448"/>
      <c r="CX132" s="448"/>
      <c r="CY132" s="448"/>
      <c r="CZ132" s="448"/>
      <c r="DA132" s="448"/>
      <c r="DB132" s="448"/>
      <c r="DC132" s="448"/>
      <c r="DD132" s="448"/>
      <c r="DE132" s="448"/>
      <c r="DF132" s="448"/>
      <c r="DG132" s="570"/>
      <c r="DH132" s="564"/>
      <c r="DI132" s="448"/>
      <c r="DJ132" s="448"/>
      <c r="DK132" s="448"/>
      <c r="DL132" s="448"/>
      <c r="DM132" s="448"/>
      <c r="DN132" s="448"/>
      <c r="DO132" s="448"/>
      <c r="DP132" s="448"/>
      <c r="DQ132" s="448"/>
      <c r="DR132" s="448"/>
      <c r="DS132" s="448"/>
      <c r="DT132" s="448"/>
      <c r="DU132" s="448"/>
      <c r="DV132" s="448"/>
      <c r="DW132" s="448"/>
      <c r="DX132" s="448"/>
      <c r="DY132" s="448"/>
      <c r="DZ132" s="448"/>
      <c r="EA132" s="448"/>
      <c r="EB132" s="448"/>
      <c r="EC132" s="448"/>
      <c r="ED132" s="448"/>
      <c r="EE132" s="448"/>
      <c r="EF132" s="448"/>
      <c r="EG132" s="448"/>
      <c r="EH132" s="448"/>
      <c r="EI132" s="448"/>
      <c r="EJ132" s="448"/>
      <c r="EK132" s="448"/>
      <c r="EL132" s="448"/>
      <c r="EM132" s="448"/>
      <c r="EN132" s="448"/>
      <c r="EO132" s="448"/>
      <c r="EP132" s="448"/>
      <c r="EQ132" s="448"/>
      <c r="ER132" s="448"/>
      <c r="ES132" s="448"/>
      <c r="ET132" s="448"/>
      <c r="EU132" s="448"/>
      <c r="EV132" s="448"/>
      <c r="EW132" s="448"/>
      <c r="EX132" s="448"/>
      <c r="EY132" s="448"/>
      <c r="EZ132" s="448"/>
      <c r="FA132" s="448"/>
      <c r="FB132" s="448"/>
      <c r="FC132" s="448"/>
      <c r="FD132" s="448"/>
      <c r="FE132" s="565"/>
    </row>
    <row r="133" spans="2:161">
      <c r="B133" s="2006"/>
      <c r="C133" s="2007"/>
      <c r="D133" s="2007"/>
      <c r="E133" s="2007"/>
      <c r="F133" s="2008"/>
      <c r="G133" s="564"/>
      <c r="H133" s="448"/>
      <c r="I133" s="448"/>
      <c r="J133" s="448"/>
      <c r="K133" s="448"/>
      <c r="L133" s="448"/>
      <c r="M133" s="448"/>
      <c r="N133" s="448"/>
      <c r="O133" s="448"/>
      <c r="P133" s="448"/>
      <c r="Q133" s="448"/>
      <c r="R133" s="448"/>
      <c r="S133" s="448"/>
      <c r="T133" s="448"/>
      <c r="U133" s="448"/>
      <c r="V133" s="448"/>
      <c r="W133" s="448"/>
      <c r="X133" s="448"/>
      <c r="Y133" s="448"/>
      <c r="Z133" s="448"/>
      <c r="AA133" s="448"/>
      <c r="AB133" s="448"/>
      <c r="AC133" s="448"/>
      <c r="AD133" s="448"/>
      <c r="AE133" s="448"/>
      <c r="AF133" s="448"/>
      <c r="AG133" s="448"/>
      <c r="AH133" s="448"/>
      <c r="AI133" s="448"/>
      <c r="AJ133" s="448"/>
      <c r="AK133" s="448"/>
      <c r="AL133" s="448"/>
      <c r="AM133" s="448"/>
      <c r="AN133" s="448"/>
      <c r="AO133" s="448"/>
      <c r="AP133" s="448"/>
      <c r="AQ133" s="448"/>
      <c r="AR133" s="570"/>
      <c r="AS133" s="448"/>
      <c r="AT133" s="448"/>
      <c r="AU133" s="448"/>
      <c r="AV133" s="448"/>
      <c r="AW133" s="448"/>
      <c r="AX133" s="448"/>
      <c r="AY133" s="448"/>
      <c r="AZ133" s="448"/>
      <c r="BA133" s="448"/>
      <c r="BB133" s="448"/>
      <c r="BC133" s="448"/>
      <c r="BD133" s="448"/>
      <c r="BE133" s="448"/>
      <c r="BF133" s="448"/>
      <c r="BG133" s="448"/>
      <c r="BH133" s="448"/>
      <c r="BI133" s="448"/>
      <c r="BJ133" s="448"/>
      <c r="BK133" s="448"/>
      <c r="BL133" s="448"/>
      <c r="BM133" s="448"/>
      <c r="BN133" s="448"/>
      <c r="BO133" s="448"/>
      <c r="BP133" s="448"/>
      <c r="BQ133" s="448"/>
      <c r="BR133" s="448"/>
      <c r="BS133" s="448"/>
      <c r="BT133" s="448"/>
      <c r="BU133" s="448"/>
      <c r="BV133" s="564"/>
      <c r="BW133" s="448"/>
      <c r="BX133" s="448"/>
      <c r="BY133" s="448"/>
      <c r="BZ133" s="448"/>
      <c r="CA133" s="448"/>
      <c r="CB133" s="448"/>
      <c r="CC133" s="448"/>
      <c r="CD133" s="448"/>
      <c r="CE133" s="448"/>
      <c r="CF133" s="448"/>
      <c r="CG133" s="448"/>
      <c r="CH133" s="448"/>
      <c r="CI133" s="448"/>
      <c r="CJ133" s="448"/>
      <c r="CK133" s="448"/>
      <c r="CL133" s="448"/>
      <c r="CM133" s="448"/>
      <c r="CN133" s="448"/>
      <c r="CO133" s="448"/>
      <c r="CP133" s="448"/>
      <c r="CQ133" s="448"/>
      <c r="CR133" s="448"/>
      <c r="CS133" s="448"/>
      <c r="CT133" s="448"/>
      <c r="CU133" s="448"/>
      <c r="CV133" s="448"/>
      <c r="CW133" s="448"/>
      <c r="CX133" s="448"/>
      <c r="CY133" s="448"/>
      <c r="CZ133" s="448"/>
      <c r="DA133" s="448"/>
      <c r="DB133" s="448"/>
      <c r="DC133" s="448"/>
      <c r="DD133" s="448"/>
      <c r="DE133" s="448"/>
      <c r="DF133" s="448"/>
      <c r="DG133" s="570"/>
      <c r="DH133" s="564"/>
      <c r="DI133" s="448"/>
      <c r="DJ133" s="448"/>
      <c r="DK133" s="448"/>
      <c r="DL133" s="448"/>
      <c r="DM133" s="448"/>
      <c r="DN133" s="448"/>
      <c r="DO133" s="448"/>
      <c r="DP133" s="448"/>
      <c r="DQ133" s="448"/>
      <c r="DR133" s="448"/>
      <c r="DS133" s="448"/>
      <c r="DT133" s="448"/>
      <c r="DU133" s="448"/>
      <c r="DV133" s="448"/>
      <c r="DW133" s="448"/>
      <c r="DX133" s="448"/>
      <c r="DY133" s="448"/>
      <c r="DZ133" s="448"/>
      <c r="EA133" s="448"/>
      <c r="EB133" s="448"/>
      <c r="EC133" s="448"/>
      <c r="ED133" s="448"/>
      <c r="EE133" s="448"/>
      <c r="EF133" s="448"/>
      <c r="EG133" s="448"/>
      <c r="EH133" s="448"/>
      <c r="EI133" s="448"/>
      <c r="EJ133" s="448"/>
      <c r="EK133" s="448"/>
      <c r="EL133" s="448"/>
      <c r="EM133" s="448"/>
      <c r="EN133" s="448"/>
      <c r="EO133" s="448"/>
      <c r="EP133" s="448"/>
      <c r="EQ133" s="448"/>
      <c r="ER133" s="448"/>
      <c r="ES133" s="448"/>
      <c r="ET133" s="448"/>
      <c r="EU133" s="448"/>
      <c r="EV133" s="448"/>
      <c r="EW133" s="448"/>
      <c r="EX133" s="448"/>
      <c r="EY133" s="448"/>
      <c r="EZ133" s="448"/>
      <c r="FA133" s="448"/>
      <c r="FB133" s="448"/>
      <c r="FC133" s="448"/>
      <c r="FD133" s="448"/>
      <c r="FE133" s="565"/>
    </row>
    <row r="134" spans="2:161">
      <c r="B134" s="2006"/>
      <c r="C134" s="2007"/>
      <c r="D134" s="2007"/>
      <c r="E134" s="2007"/>
      <c r="F134" s="2008"/>
      <c r="G134" s="564"/>
      <c r="H134" s="448"/>
      <c r="I134" s="448"/>
      <c r="J134" s="448"/>
      <c r="K134" s="448"/>
      <c r="L134" s="448"/>
      <c r="M134" s="448"/>
      <c r="N134" s="448"/>
      <c r="O134" s="448"/>
      <c r="P134" s="448"/>
      <c r="Q134" s="448"/>
      <c r="R134" s="448"/>
      <c r="S134" s="448"/>
      <c r="T134" s="448"/>
      <c r="U134" s="448"/>
      <c r="V134" s="448"/>
      <c r="W134" s="448"/>
      <c r="X134" s="448"/>
      <c r="Y134" s="448"/>
      <c r="Z134" s="448"/>
      <c r="AA134" s="448"/>
      <c r="AB134" s="448"/>
      <c r="AC134" s="448"/>
      <c r="AD134" s="448"/>
      <c r="AE134" s="448"/>
      <c r="AF134" s="448"/>
      <c r="AG134" s="448"/>
      <c r="AH134" s="448"/>
      <c r="AI134" s="448"/>
      <c r="AJ134" s="448"/>
      <c r="AK134" s="448"/>
      <c r="AL134" s="448"/>
      <c r="AM134" s="448"/>
      <c r="AN134" s="448"/>
      <c r="AO134" s="448"/>
      <c r="AP134" s="448"/>
      <c r="AQ134" s="448"/>
      <c r="AR134" s="570"/>
      <c r="AS134" s="448"/>
      <c r="AT134" s="448"/>
      <c r="AU134" s="448"/>
      <c r="AV134" s="448"/>
      <c r="AW134" s="448"/>
      <c r="AX134" s="448"/>
      <c r="AY134" s="448"/>
      <c r="AZ134" s="448"/>
      <c r="BA134" s="448"/>
      <c r="BB134" s="448"/>
      <c r="BC134" s="448"/>
      <c r="BD134" s="448"/>
      <c r="BE134" s="448"/>
      <c r="BF134" s="448"/>
      <c r="BG134" s="448"/>
      <c r="BH134" s="448"/>
      <c r="BI134" s="448"/>
      <c r="BJ134" s="448"/>
      <c r="BK134" s="448"/>
      <c r="BL134" s="448"/>
      <c r="BM134" s="448"/>
      <c r="BN134" s="448"/>
      <c r="BO134" s="448"/>
      <c r="BP134" s="448"/>
      <c r="BQ134" s="448"/>
      <c r="BR134" s="448"/>
      <c r="BS134" s="448"/>
      <c r="BT134" s="448"/>
      <c r="BU134" s="448"/>
      <c r="BV134" s="564"/>
      <c r="BW134" s="448"/>
      <c r="BX134" s="448"/>
      <c r="BY134" s="448"/>
      <c r="BZ134" s="448"/>
      <c r="CA134" s="448"/>
      <c r="CB134" s="448"/>
      <c r="CC134" s="448"/>
      <c r="CD134" s="448"/>
      <c r="CE134" s="448"/>
      <c r="CF134" s="448"/>
      <c r="CG134" s="448"/>
      <c r="CH134" s="448"/>
      <c r="CI134" s="448"/>
      <c r="CJ134" s="448"/>
      <c r="CK134" s="448"/>
      <c r="CL134" s="448"/>
      <c r="CM134" s="448"/>
      <c r="CN134" s="448"/>
      <c r="CO134" s="448"/>
      <c r="CP134" s="448"/>
      <c r="CQ134" s="448"/>
      <c r="CR134" s="448"/>
      <c r="CS134" s="448"/>
      <c r="CT134" s="448"/>
      <c r="CU134" s="448"/>
      <c r="CV134" s="448"/>
      <c r="CW134" s="448"/>
      <c r="CX134" s="448"/>
      <c r="CY134" s="448"/>
      <c r="CZ134" s="448"/>
      <c r="DA134" s="448"/>
      <c r="DB134" s="448"/>
      <c r="DC134" s="448"/>
      <c r="DD134" s="448"/>
      <c r="DE134" s="448"/>
      <c r="DF134" s="448"/>
      <c r="DG134" s="570"/>
      <c r="DH134" s="564"/>
      <c r="DI134" s="448"/>
      <c r="DJ134" s="448"/>
      <c r="DK134" s="448"/>
      <c r="DL134" s="448"/>
      <c r="DM134" s="448"/>
      <c r="DN134" s="448"/>
      <c r="DO134" s="448"/>
      <c r="DP134" s="448"/>
      <c r="DQ134" s="448"/>
      <c r="DR134" s="448"/>
      <c r="DS134" s="448"/>
      <c r="DT134" s="448"/>
      <c r="DU134" s="448"/>
      <c r="DV134" s="448"/>
      <c r="DW134" s="448"/>
      <c r="DX134" s="448"/>
      <c r="DY134" s="448"/>
      <c r="DZ134" s="448"/>
      <c r="EA134" s="448"/>
      <c r="EB134" s="448"/>
      <c r="EC134" s="448"/>
      <c r="ED134" s="448"/>
      <c r="EE134" s="448"/>
      <c r="EF134" s="448"/>
      <c r="EG134" s="448"/>
      <c r="EH134" s="448"/>
      <c r="EI134" s="448"/>
      <c r="EJ134" s="448"/>
      <c r="EK134" s="448"/>
      <c r="EL134" s="448"/>
      <c r="EM134" s="448"/>
      <c r="EN134" s="448"/>
      <c r="EO134" s="448"/>
      <c r="EP134" s="448"/>
      <c r="EQ134" s="448"/>
      <c r="ER134" s="448"/>
      <c r="ES134" s="448"/>
      <c r="ET134" s="448"/>
      <c r="EU134" s="448"/>
      <c r="EV134" s="448"/>
      <c r="EW134" s="448"/>
      <c r="EX134" s="448"/>
      <c r="EY134" s="448"/>
      <c r="EZ134" s="448"/>
      <c r="FA134" s="448"/>
      <c r="FB134" s="448"/>
      <c r="FC134" s="448"/>
      <c r="FD134" s="448"/>
      <c r="FE134" s="565"/>
    </row>
    <row r="135" spans="2:161">
      <c r="B135" s="2006"/>
      <c r="C135" s="2007"/>
      <c r="D135" s="2007"/>
      <c r="E135" s="2007"/>
      <c r="F135" s="2008"/>
      <c r="G135" s="564"/>
      <c r="H135" s="448"/>
      <c r="I135" s="448"/>
      <c r="J135" s="448"/>
      <c r="K135" s="448"/>
      <c r="L135" s="448"/>
      <c r="M135" s="448"/>
      <c r="N135" s="448"/>
      <c r="O135" s="448"/>
      <c r="P135" s="448"/>
      <c r="Q135" s="448"/>
      <c r="R135" s="448"/>
      <c r="S135" s="448"/>
      <c r="T135" s="448"/>
      <c r="U135" s="448"/>
      <c r="V135" s="448"/>
      <c r="W135" s="448"/>
      <c r="X135" s="448"/>
      <c r="Y135" s="448"/>
      <c r="Z135" s="448"/>
      <c r="AA135" s="448"/>
      <c r="AB135" s="448"/>
      <c r="AC135" s="448"/>
      <c r="AD135" s="448"/>
      <c r="AE135" s="448"/>
      <c r="AF135" s="448"/>
      <c r="AG135" s="448"/>
      <c r="AH135" s="448"/>
      <c r="AI135" s="448"/>
      <c r="AJ135" s="448"/>
      <c r="AK135" s="448"/>
      <c r="AL135" s="448"/>
      <c r="AM135" s="448"/>
      <c r="AN135" s="448"/>
      <c r="AO135" s="448"/>
      <c r="AP135" s="448"/>
      <c r="AQ135" s="448"/>
      <c r="AR135" s="570"/>
      <c r="AS135" s="448"/>
      <c r="AT135" s="448"/>
      <c r="AU135" s="448"/>
      <c r="AV135" s="448"/>
      <c r="AW135" s="448"/>
      <c r="AX135" s="448"/>
      <c r="AY135" s="448"/>
      <c r="AZ135" s="448"/>
      <c r="BA135" s="448"/>
      <c r="BB135" s="448"/>
      <c r="BC135" s="448"/>
      <c r="BD135" s="448"/>
      <c r="BE135" s="448"/>
      <c r="BF135" s="448"/>
      <c r="BG135" s="448"/>
      <c r="BH135" s="448"/>
      <c r="BI135" s="448"/>
      <c r="BJ135" s="448"/>
      <c r="BK135" s="448"/>
      <c r="BL135" s="448"/>
      <c r="BM135" s="448"/>
      <c r="BN135" s="448"/>
      <c r="BO135" s="448"/>
      <c r="BP135" s="448"/>
      <c r="BQ135" s="448"/>
      <c r="BR135" s="448"/>
      <c r="BS135" s="448"/>
      <c r="BT135" s="448"/>
      <c r="BU135" s="448"/>
      <c r="BV135" s="564"/>
      <c r="BW135" s="448"/>
      <c r="BX135" s="448"/>
      <c r="BY135" s="448"/>
      <c r="BZ135" s="448"/>
      <c r="CA135" s="448"/>
      <c r="CB135" s="448"/>
      <c r="CC135" s="448"/>
      <c r="CD135" s="448"/>
      <c r="CE135" s="448"/>
      <c r="CF135" s="448"/>
      <c r="CG135" s="448"/>
      <c r="CH135" s="448"/>
      <c r="CI135" s="448"/>
      <c r="CJ135" s="448"/>
      <c r="CK135" s="448"/>
      <c r="CL135" s="448"/>
      <c r="CM135" s="448"/>
      <c r="CN135" s="448"/>
      <c r="CO135" s="448"/>
      <c r="CP135" s="448"/>
      <c r="CQ135" s="448"/>
      <c r="CR135" s="448"/>
      <c r="CS135" s="448"/>
      <c r="CT135" s="448"/>
      <c r="CU135" s="448"/>
      <c r="CV135" s="448"/>
      <c r="CW135" s="448"/>
      <c r="CX135" s="448"/>
      <c r="CY135" s="448"/>
      <c r="CZ135" s="448"/>
      <c r="DA135" s="448"/>
      <c r="DB135" s="448"/>
      <c r="DC135" s="448"/>
      <c r="DD135" s="448"/>
      <c r="DE135" s="448"/>
      <c r="DF135" s="448"/>
      <c r="DG135" s="570"/>
      <c r="DH135" s="564"/>
      <c r="DI135" s="448"/>
      <c r="DJ135" s="448"/>
      <c r="DK135" s="448"/>
      <c r="DL135" s="448"/>
      <c r="DM135" s="448"/>
      <c r="DN135" s="448"/>
      <c r="DO135" s="448"/>
      <c r="DP135" s="448"/>
      <c r="DQ135" s="448"/>
      <c r="DR135" s="448"/>
      <c r="DS135" s="448"/>
      <c r="DT135" s="448"/>
      <c r="DU135" s="448"/>
      <c r="DV135" s="448"/>
      <c r="DW135" s="448"/>
      <c r="DX135" s="448"/>
      <c r="DY135" s="448"/>
      <c r="DZ135" s="448"/>
      <c r="EA135" s="448"/>
      <c r="EB135" s="448"/>
      <c r="EC135" s="448"/>
      <c r="ED135" s="448"/>
      <c r="EE135" s="448"/>
      <c r="EF135" s="448"/>
      <c r="EG135" s="448"/>
      <c r="EH135" s="448"/>
      <c r="EI135" s="448"/>
      <c r="EJ135" s="448"/>
      <c r="EK135" s="448"/>
      <c r="EL135" s="448"/>
      <c r="EM135" s="448"/>
      <c r="EN135" s="448"/>
      <c r="EO135" s="448"/>
      <c r="EP135" s="448"/>
      <c r="EQ135" s="448"/>
      <c r="ER135" s="448"/>
      <c r="ES135" s="448"/>
      <c r="ET135" s="448"/>
      <c r="EU135" s="448"/>
      <c r="EV135" s="448"/>
      <c r="EW135" s="448"/>
      <c r="EX135" s="448"/>
      <c r="EY135" s="448"/>
      <c r="EZ135" s="448"/>
      <c r="FA135" s="448"/>
      <c r="FB135" s="448"/>
      <c r="FC135" s="448"/>
      <c r="FD135" s="448"/>
      <c r="FE135" s="565"/>
    </row>
    <row r="136" spans="2:161">
      <c r="B136" s="2006"/>
      <c r="C136" s="2007"/>
      <c r="D136" s="2007"/>
      <c r="E136" s="2007"/>
      <c r="F136" s="2008"/>
      <c r="G136" s="564"/>
      <c r="H136" s="448"/>
      <c r="I136" s="448"/>
      <c r="J136" s="448"/>
      <c r="K136" s="448"/>
      <c r="L136" s="448"/>
      <c r="M136" s="448"/>
      <c r="N136" s="448"/>
      <c r="O136" s="448"/>
      <c r="P136" s="448"/>
      <c r="Q136" s="448"/>
      <c r="R136" s="448"/>
      <c r="S136" s="448"/>
      <c r="T136" s="448"/>
      <c r="U136" s="448"/>
      <c r="V136" s="448"/>
      <c r="W136" s="448"/>
      <c r="X136" s="448"/>
      <c r="Y136" s="448"/>
      <c r="Z136" s="448"/>
      <c r="AA136" s="448"/>
      <c r="AB136" s="448"/>
      <c r="AC136" s="448"/>
      <c r="AD136" s="448"/>
      <c r="AE136" s="448"/>
      <c r="AF136" s="448"/>
      <c r="AG136" s="448"/>
      <c r="AH136" s="448"/>
      <c r="AI136" s="448"/>
      <c r="AJ136" s="448"/>
      <c r="AK136" s="448"/>
      <c r="AL136" s="448"/>
      <c r="AM136" s="448"/>
      <c r="AN136" s="448"/>
      <c r="AO136" s="448"/>
      <c r="AP136" s="448"/>
      <c r="AQ136" s="448"/>
      <c r="AR136" s="570"/>
      <c r="AS136" s="448"/>
      <c r="AT136" s="448"/>
      <c r="AU136" s="448"/>
      <c r="AV136" s="448"/>
      <c r="AW136" s="448"/>
      <c r="AX136" s="448"/>
      <c r="AY136" s="448"/>
      <c r="AZ136" s="448"/>
      <c r="BA136" s="448"/>
      <c r="BB136" s="448"/>
      <c r="BC136" s="448"/>
      <c r="BD136" s="448"/>
      <c r="BE136" s="448"/>
      <c r="BF136" s="448"/>
      <c r="BG136" s="448"/>
      <c r="BH136" s="448"/>
      <c r="BI136" s="448"/>
      <c r="BJ136" s="448"/>
      <c r="BK136" s="448"/>
      <c r="BL136" s="448"/>
      <c r="BM136" s="448"/>
      <c r="BN136" s="448"/>
      <c r="BO136" s="448"/>
      <c r="BP136" s="448"/>
      <c r="BQ136" s="448"/>
      <c r="BR136" s="448"/>
      <c r="BS136" s="448"/>
      <c r="BT136" s="448"/>
      <c r="BU136" s="448"/>
      <c r="BV136" s="564"/>
      <c r="BW136" s="448"/>
      <c r="BX136" s="448"/>
      <c r="BY136" s="448"/>
      <c r="BZ136" s="448"/>
      <c r="CA136" s="448"/>
      <c r="CB136" s="448"/>
      <c r="CC136" s="448"/>
      <c r="CD136" s="448"/>
      <c r="CE136" s="448"/>
      <c r="CF136" s="448"/>
      <c r="CG136" s="448"/>
      <c r="CH136" s="448"/>
      <c r="CI136" s="448"/>
      <c r="CJ136" s="448"/>
      <c r="CK136" s="448"/>
      <c r="CL136" s="448"/>
      <c r="CM136" s="448"/>
      <c r="CN136" s="448"/>
      <c r="CO136" s="448"/>
      <c r="CP136" s="448"/>
      <c r="CQ136" s="448"/>
      <c r="CR136" s="448"/>
      <c r="CS136" s="448"/>
      <c r="CT136" s="448"/>
      <c r="CU136" s="448"/>
      <c r="CV136" s="448"/>
      <c r="CW136" s="448"/>
      <c r="CX136" s="448"/>
      <c r="CY136" s="448"/>
      <c r="CZ136" s="448"/>
      <c r="DA136" s="448"/>
      <c r="DB136" s="448"/>
      <c r="DC136" s="448"/>
      <c r="DD136" s="448"/>
      <c r="DE136" s="448"/>
      <c r="DF136" s="448"/>
      <c r="DG136" s="570"/>
      <c r="DH136" s="564"/>
      <c r="DI136" s="448"/>
      <c r="DJ136" s="448"/>
      <c r="DK136" s="448"/>
      <c r="DL136" s="448"/>
      <c r="DM136" s="448"/>
      <c r="DN136" s="448"/>
      <c r="DO136" s="448"/>
      <c r="DP136" s="448"/>
      <c r="DQ136" s="448"/>
      <c r="DR136" s="448"/>
      <c r="DS136" s="448"/>
      <c r="DT136" s="448"/>
      <c r="DU136" s="448"/>
      <c r="DV136" s="448"/>
      <c r="DW136" s="448"/>
      <c r="DX136" s="448"/>
      <c r="DY136" s="448"/>
      <c r="DZ136" s="448"/>
      <c r="EA136" s="448"/>
      <c r="EB136" s="448"/>
      <c r="EC136" s="448"/>
      <c r="ED136" s="448"/>
      <c r="EE136" s="448"/>
      <c r="EF136" s="448"/>
      <c r="EG136" s="448"/>
      <c r="EH136" s="448"/>
      <c r="EI136" s="448"/>
      <c r="EJ136" s="448"/>
      <c r="EK136" s="448"/>
      <c r="EL136" s="448"/>
      <c r="EM136" s="448"/>
      <c r="EN136" s="448"/>
      <c r="EO136" s="448"/>
      <c r="EP136" s="448"/>
      <c r="EQ136" s="448"/>
      <c r="ER136" s="448"/>
      <c r="ES136" s="448"/>
      <c r="ET136" s="448"/>
      <c r="EU136" s="448"/>
      <c r="EV136" s="448"/>
      <c r="EW136" s="448"/>
      <c r="EX136" s="448"/>
      <c r="EY136" s="448"/>
      <c r="EZ136" s="448"/>
      <c r="FA136" s="448"/>
      <c r="FB136" s="448"/>
      <c r="FC136" s="448"/>
      <c r="FD136" s="448"/>
      <c r="FE136" s="565"/>
    </row>
    <row r="137" spans="2:161">
      <c r="B137" s="2006"/>
      <c r="C137" s="2007"/>
      <c r="D137" s="2007"/>
      <c r="E137" s="2007"/>
      <c r="F137" s="2008"/>
      <c r="G137" s="564"/>
      <c r="H137" s="448"/>
      <c r="I137" s="448"/>
      <c r="J137" s="448"/>
      <c r="K137" s="448"/>
      <c r="L137" s="448"/>
      <c r="M137" s="448"/>
      <c r="N137" s="448"/>
      <c r="O137" s="448"/>
      <c r="P137" s="448"/>
      <c r="Q137" s="448"/>
      <c r="R137" s="448"/>
      <c r="S137" s="448"/>
      <c r="T137" s="448"/>
      <c r="U137" s="448"/>
      <c r="V137" s="448"/>
      <c r="W137" s="448"/>
      <c r="X137" s="448"/>
      <c r="Y137" s="448"/>
      <c r="Z137" s="448"/>
      <c r="AA137" s="448"/>
      <c r="AB137" s="448"/>
      <c r="AC137" s="448"/>
      <c r="AD137" s="448"/>
      <c r="AE137" s="448"/>
      <c r="AF137" s="448"/>
      <c r="AG137" s="448"/>
      <c r="AH137" s="448"/>
      <c r="AI137" s="448"/>
      <c r="AJ137" s="448"/>
      <c r="AK137" s="448"/>
      <c r="AL137" s="448"/>
      <c r="AM137" s="448"/>
      <c r="AN137" s="448"/>
      <c r="AO137" s="448"/>
      <c r="AP137" s="448"/>
      <c r="AQ137" s="448"/>
      <c r="AR137" s="570"/>
      <c r="AS137" s="448"/>
      <c r="AT137" s="448"/>
      <c r="AU137" s="448"/>
      <c r="AV137" s="448"/>
      <c r="AW137" s="448"/>
      <c r="AX137" s="448"/>
      <c r="AY137" s="448"/>
      <c r="AZ137" s="448"/>
      <c r="BA137" s="448"/>
      <c r="BB137" s="448"/>
      <c r="BC137" s="448"/>
      <c r="BD137" s="448"/>
      <c r="BE137" s="448"/>
      <c r="BF137" s="448"/>
      <c r="BG137" s="448"/>
      <c r="BH137" s="448"/>
      <c r="BI137" s="448"/>
      <c r="BJ137" s="448"/>
      <c r="BK137" s="448"/>
      <c r="BL137" s="448"/>
      <c r="BM137" s="448"/>
      <c r="BN137" s="448"/>
      <c r="BO137" s="448"/>
      <c r="BP137" s="448"/>
      <c r="BQ137" s="448"/>
      <c r="BR137" s="448"/>
      <c r="BS137" s="448"/>
      <c r="BT137" s="448"/>
      <c r="BU137" s="448"/>
      <c r="BV137" s="564"/>
      <c r="BW137" s="448"/>
      <c r="BX137" s="448"/>
      <c r="BY137" s="448"/>
      <c r="BZ137" s="448"/>
      <c r="CA137" s="448"/>
      <c r="CB137" s="448"/>
      <c r="CC137" s="448"/>
      <c r="CD137" s="448"/>
      <c r="CE137" s="448"/>
      <c r="CF137" s="448"/>
      <c r="CG137" s="448"/>
      <c r="CH137" s="448"/>
      <c r="CI137" s="448"/>
      <c r="CJ137" s="448"/>
      <c r="CK137" s="448"/>
      <c r="CL137" s="448"/>
      <c r="CM137" s="448"/>
      <c r="CN137" s="448"/>
      <c r="CO137" s="448"/>
      <c r="CP137" s="448"/>
      <c r="CQ137" s="448"/>
      <c r="CR137" s="448"/>
      <c r="CS137" s="448"/>
      <c r="CT137" s="448"/>
      <c r="CU137" s="448"/>
      <c r="CV137" s="448"/>
      <c r="CW137" s="448"/>
      <c r="CX137" s="448"/>
      <c r="CY137" s="448"/>
      <c r="CZ137" s="448"/>
      <c r="DA137" s="448"/>
      <c r="DB137" s="448"/>
      <c r="DC137" s="448"/>
      <c r="DD137" s="448"/>
      <c r="DE137" s="448"/>
      <c r="DF137" s="448"/>
      <c r="DG137" s="570"/>
      <c r="DH137" s="564"/>
      <c r="DI137" s="448"/>
      <c r="DJ137" s="448"/>
      <c r="DK137" s="448"/>
      <c r="DL137" s="448"/>
      <c r="DM137" s="448"/>
      <c r="DN137" s="448"/>
      <c r="DO137" s="448"/>
      <c r="DP137" s="448"/>
      <c r="DQ137" s="448"/>
      <c r="DR137" s="448"/>
      <c r="DS137" s="448"/>
      <c r="DT137" s="448"/>
      <c r="DU137" s="448"/>
      <c r="DV137" s="448"/>
      <c r="DW137" s="448"/>
      <c r="DX137" s="448"/>
      <c r="DY137" s="448"/>
      <c r="DZ137" s="448"/>
      <c r="EA137" s="448"/>
      <c r="EB137" s="448"/>
      <c r="EC137" s="448"/>
      <c r="ED137" s="448"/>
      <c r="EE137" s="448"/>
      <c r="EF137" s="448"/>
      <c r="EG137" s="448"/>
      <c r="EH137" s="448"/>
      <c r="EI137" s="448"/>
      <c r="EJ137" s="448"/>
      <c r="EK137" s="448"/>
      <c r="EL137" s="448"/>
      <c r="EM137" s="448"/>
      <c r="EN137" s="448"/>
      <c r="EO137" s="448"/>
      <c r="EP137" s="448"/>
      <c r="EQ137" s="448"/>
      <c r="ER137" s="448"/>
      <c r="ES137" s="448"/>
      <c r="ET137" s="448"/>
      <c r="EU137" s="448"/>
      <c r="EV137" s="448"/>
      <c r="EW137" s="448"/>
      <c r="EX137" s="448"/>
      <c r="EY137" s="448"/>
      <c r="EZ137" s="448"/>
      <c r="FA137" s="448"/>
      <c r="FB137" s="448"/>
      <c r="FC137" s="448"/>
      <c r="FD137" s="448"/>
      <c r="FE137" s="565"/>
    </row>
    <row r="138" spans="2:161">
      <c r="B138" s="2006"/>
      <c r="C138" s="2007"/>
      <c r="D138" s="2007"/>
      <c r="E138" s="2007"/>
      <c r="F138" s="2008"/>
      <c r="G138" s="564"/>
      <c r="H138" s="448"/>
      <c r="I138" s="448"/>
      <c r="J138" s="448"/>
      <c r="K138" s="448"/>
      <c r="L138" s="448"/>
      <c r="M138" s="448"/>
      <c r="N138" s="448"/>
      <c r="O138" s="448"/>
      <c r="P138" s="448"/>
      <c r="Q138" s="448"/>
      <c r="R138" s="448"/>
      <c r="S138" s="448"/>
      <c r="T138" s="448"/>
      <c r="U138" s="448"/>
      <c r="V138" s="448"/>
      <c r="W138" s="448"/>
      <c r="X138" s="448"/>
      <c r="Y138" s="448"/>
      <c r="Z138" s="448"/>
      <c r="AA138" s="448"/>
      <c r="AB138" s="448"/>
      <c r="AC138" s="448"/>
      <c r="AD138" s="448"/>
      <c r="AE138" s="448"/>
      <c r="AF138" s="448"/>
      <c r="AG138" s="448"/>
      <c r="AH138" s="448"/>
      <c r="AI138" s="448"/>
      <c r="AJ138" s="448"/>
      <c r="AK138" s="448"/>
      <c r="AL138" s="448"/>
      <c r="AM138" s="448"/>
      <c r="AN138" s="448"/>
      <c r="AO138" s="448"/>
      <c r="AP138" s="448"/>
      <c r="AQ138" s="448"/>
      <c r="AR138" s="570"/>
      <c r="AS138" s="448"/>
      <c r="AT138" s="448"/>
      <c r="AU138" s="448"/>
      <c r="AV138" s="448"/>
      <c r="AW138" s="448"/>
      <c r="AX138" s="448"/>
      <c r="AY138" s="448"/>
      <c r="AZ138" s="448"/>
      <c r="BA138" s="448"/>
      <c r="BB138" s="448"/>
      <c r="BC138" s="448"/>
      <c r="BD138" s="448"/>
      <c r="BE138" s="448"/>
      <c r="BF138" s="448"/>
      <c r="BG138" s="448"/>
      <c r="BH138" s="448"/>
      <c r="BI138" s="448"/>
      <c r="BJ138" s="448"/>
      <c r="BK138" s="448"/>
      <c r="BL138" s="448"/>
      <c r="BM138" s="448"/>
      <c r="BN138" s="448"/>
      <c r="BO138" s="448"/>
      <c r="BP138" s="448"/>
      <c r="BQ138" s="448"/>
      <c r="BR138" s="448"/>
      <c r="BS138" s="448"/>
      <c r="BT138" s="448"/>
      <c r="BU138" s="448"/>
      <c r="BV138" s="564"/>
      <c r="BW138" s="448"/>
      <c r="BX138" s="448"/>
      <c r="BY138" s="448"/>
      <c r="BZ138" s="448"/>
      <c r="CA138" s="448"/>
      <c r="CB138" s="448"/>
      <c r="CC138" s="448"/>
      <c r="CD138" s="448"/>
      <c r="CE138" s="448"/>
      <c r="CF138" s="448"/>
      <c r="CG138" s="448"/>
      <c r="CH138" s="448"/>
      <c r="CI138" s="448"/>
      <c r="CJ138" s="448"/>
      <c r="CK138" s="448"/>
      <c r="CL138" s="448"/>
      <c r="CM138" s="448"/>
      <c r="CN138" s="448"/>
      <c r="CO138" s="448"/>
      <c r="CP138" s="448"/>
      <c r="CQ138" s="448"/>
      <c r="CR138" s="448"/>
      <c r="CS138" s="448"/>
      <c r="CT138" s="448"/>
      <c r="CU138" s="448"/>
      <c r="CV138" s="448"/>
      <c r="CW138" s="448"/>
      <c r="CX138" s="448"/>
      <c r="CY138" s="448"/>
      <c r="CZ138" s="448"/>
      <c r="DA138" s="448"/>
      <c r="DB138" s="448"/>
      <c r="DC138" s="448"/>
      <c r="DD138" s="448"/>
      <c r="DE138" s="448"/>
      <c r="DF138" s="448"/>
      <c r="DG138" s="570"/>
      <c r="DH138" s="564"/>
      <c r="DI138" s="448"/>
      <c r="DJ138" s="448"/>
      <c r="DK138" s="448"/>
      <c r="DL138" s="448"/>
      <c r="DM138" s="448"/>
      <c r="DN138" s="448"/>
      <c r="DO138" s="448"/>
      <c r="DP138" s="448"/>
      <c r="DQ138" s="448"/>
      <c r="DR138" s="448"/>
      <c r="DS138" s="448"/>
      <c r="DT138" s="448"/>
      <c r="DU138" s="448"/>
      <c r="DV138" s="448"/>
      <c r="DW138" s="448"/>
      <c r="DX138" s="448"/>
      <c r="DY138" s="448"/>
      <c r="DZ138" s="448"/>
      <c r="EA138" s="448"/>
      <c r="EB138" s="448"/>
      <c r="EC138" s="448"/>
      <c r="ED138" s="448"/>
      <c r="EE138" s="448"/>
      <c r="EF138" s="448"/>
      <c r="EG138" s="448"/>
      <c r="EH138" s="448"/>
      <c r="EI138" s="448"/>
      <c r="EJ138" s="448"/>
      <c r="EK138" s="448"/>
      <c r="EL138" s="448"/>
      <c r="EM138" s="448"/>
      <c r="EN138" s="448"/>
      <c r="EO138" s="448"/>
      <c r="EP138" s="448"/>
      <c r="EQ138" s="448"/>
      <c r="ER138" s="448"/>
      <c r="ES138" s="448"/>
      <c r="ET138" s="448"/>
      <c r="EU138" s="448"/>
      <c r="EV138" s="448"/>
      <c r="EW138" s="448"/>
      <c r="EX138" s="448"/>
      <c r="EY138" s="448"/>
      <c r="EZ138" s="448"/>
      <c r="FA138" s="448"/>
      <c r="FB138" s="448"/>
      <c r="FC138" s="448"/>
      <c r="FD138" s="448"/>
      <c r="FE138" s="565"/>
    </row>
    <row r="139" spans="2:161">
      <c r="B139" s="2006"/>
      <c r="C139" s="2007"/>
      <c r="D139" s="2007"/>
      <c r="E139" s="2007"/>
      <c r="F139" s="2008"/>
      <c r="G139" s="564"/>
      <c r="H139" s="448"/>
      <c r="I139" s="448"/>
      <c r="J139" s="448"/>
      <c r="K139" s="448"/>
      <c r="L139" s="448"/>
      <c r="M139" s="448"/>
      <c r="N139" s="448"/>
      <c r="O139" s="448"/>
      <c r="P139" s="448"/>
      <c r="Q139" s="448"/>
      <c r="R139" s="448"/>
      <c r="S139" s="448"/>
      <c r="T139" s="448"/>
      <c r="U139" s="448"/>
      <c r="V139" s="448"/>
      <c r="W139" s="448"/>
      <c r="X139" s="448"/>
      <c r="Y139" s="448"/>
      <c r="Z139" s="448"/>
      <c r="AA139" s="448"/>
      <c r="AB139" s="448"/>
      <c r="AC139" s="448"/>
      <c r="AD139" s="448"/>
      <c r="AE139" s="448"/>
      <c r="AF139" s="448"/>
      <c r="AG139" s="448"/>
      <c r="AH139" s="448"/>
      <c r="AI139" s="448"/>
      <c r="AJ139" s="448"/>
      <c r="AK139" s="448"/>
      <c r="AL139" s="448"/>
      <c r="AM139" s="448"/>
      <c r="AN139" s="448"/>
      <c r="AO139" s="448"/>
      <c r="AP139" s="448"/>
      <c r="AQ139" s="448"/>
      <c r="AR139" s="570"/>
      <c r="AS139" s="448"/>
      <c r="AT139" s="448"/>
      <c r="AU139" s="448"/>
      <c r="AV139" s="448"/>
      <c r="AW139" s="448"/>
      <c r="AX139" s="448"/>
      <c r="AY139" s="448"/>
      <c r="AZ139" s="448"/>
      <c r="BA139" s="448"/>
      <c r="BB139" s="448"/>
      <c r="BC139" s="448"/>
      <c r="BD139" s="448"/>
      <c r="BE139" s="448"/>
      <c r="BF139" s="448"/>
      <c r="BG139" s="448"/>
      <c r="BH139" s="448"/>
      <c r="BI139" s="448"/>
      <c r="BJ139" s="448"/>
      <c r="BK139" s="448"/>
      <c r="BL139" s="448"/>
      <c r="BM139" s="448"/>
      <c r="BN139" s="448"/>
      <c r="BO139" s="448"/>
      <c r="BP139" s="448"/>
      <c r="BQ139" s="448"/>
      <c r="BR139" s="448"/>
      <c r="BS139" s="448"/>
      <c r="BT139" s="448"/>
      <c r="BU139" s="448"/>
      <c r="BV139" s="564"/>
      <c r="BW139" s="448"/>
      <c r="BX139" s="448"/>
      <c r="BY139" s="448"/>
      <c r="BZ139" s="448"/>
      <c r="CA139" s="448"/>
      <c r="CB139" s="448"/>
      <c r="CC139" s="448"/>
      <c r="CD139" s="448"/>
      <c r="CE139" s="448"/>
      <c r="CF139" s="448"/>
      <c r="CG139" s="448"/>
      <c r="CH139" s="448"/>
      <c r="CI139" s="448"/>
      <c r="CJ139" s="448"/>
      <c r="CK139" s="448"/>
      <c r="CL139" s="448"/>
      <c r="CM139" s="448"/>
      <c r="CN139" s="448"/>
      <c r="CO139" s="448"/>
      <c r="CP139" s="448"/>
      <c r="CQ139" s="448"/>
      <c r="CR139" s="448"/>
      <c r="CS139" s="448"/>
      <c r="CT139" s="448"/>
      <c r="CU139" s="448"/>
      <c r="CV139" s="448"/>
      <c r="CW139" s="448"/>
      <c r="CX139" s="448"/>
      <c r="CY139" s="448"/>
      <c r="CZ139" s="448"/>
      <c r="DA139" s="448"/>
      <c r="DB139" s="448"/>
      <c r="DC139" s="448"/>
      <c r="DD139" s="448"/>
      <c r="DE139" s="448"/>
      <c r="DF139" s="448"/>
      <c r="DG139" s="570"/>
      <c r="DH139" s="564"/>
      <c r="DI139" s="448"/>
      <c r="DJ139" s="448"/>
      <c r="DK139" s="448"/>
      <c r="DL139" s="448"/>
      <c r="DM139" s="448"/>
      <c r="DN139" s="448"/>
      <c r="DO139" s="448"/>
      <c r="DP139" s="448"/>
      <c r="DQ139" s="448"/>
      <c r="DR139" s="448"/>
      <c r="DS139" s="448"/>
      <c r="DT139" s="448"/>
      <c r="DU139" s="448"/>
      <c r="DV139" s="448"/>
      <c r="DW139" s="448"/>
      <c r="DX139" s="448"/>
      <c r="DY139" s="448"/>
      <c r="DZ139" s="448"/>
      <c r="EA139" s="448"/>
      <c r="EB139" s="448"/>
      <c r="EC139" s="448"/>
      <c r="ED139" s="448"/>
      <c r="EE139" s="448"/>
      <c r="EF139" s="448"/>
      <c r="EG139" s="448"/>
      <c r="EH139" s="448"/>
      <c r="EI139" s="448"/>
      <c r="EJ139" s="448"/>
      <c r="EK139" s="448"/>
      <c r="EL139" s="448"/>
      <c r="EM139" s="448"/>
      <c r="EN139" s="448"/>
      <c r="EO139" s="448"/>
      <c r="EP139" s="448"/>
      <c r="EQ139" s="448"/>
      <c r="ER139" s="448"/>
      <c r="ES139" s="448"/>
      <c r="ET139" s="448"/>
      <c r="EU139" s="448"/>
      <c r="EV139" s="448"/>
      <c r="EW139" s="448"/>
      <c r="EX139" s="448"/>
      <c r="EY139" s="448"/>
      <c r="EZ139" s="448"/>
      <c r="FA139" s="448"/>
      <c r="FB139" s="448"/>
      <c r="FC139" s="448"/>
      <c r="FD139" s="448"/>
      <c r="FE139" s="565"/>
    </row>
    <row r="140" spans="2:161">
      <c r="B140" s="2006"/>
      <c r="C140" s="2007"/>
      <c r="D140" s="2007"/>
      <c r="E140" s="2007"/>
      <c r="F140" s="2008"/>
      <c r="G140" s="564"/>
      <c r="H140" s="448"/>
      <c r="I140" s="448"/>
      <c r="J140" s="448"/>
      <c r="K140" s="448"/>
      <c r="L140" s="448"/>
      <c r="M140" s="448"/>
      <c r="N140" s="448"/>
      <c r="O140" s="448"/>
      <c r="P140" s="448"/>
      <c r="Q140" s="448"/>
      <c r="R140" s="448"/>
      <c r="S140" s="448"/>
      <c r="T140" s="448"/>
      <c r="U140" s="448"/>
      <c r="V140" s="448"/>
      <c r="W140" s="448"/>
      <c r="X140" s="448"/>
      <c r="Y140" s="448"/>
      <c r="Z140" s="448"/>
      <c r="AA140" s="448"/>
      <c r="AB140" s="448"/>
      <c r="AC140" s="448"/>
      <c r="AD140" s="448"/>
      <c r="AE140" s="448"/>
      <c r="AF140" s="448"/>
      <c r="AG140" s="448"/>
      <c r="AH140" s="448"/>
      <c r="AI140" s="448"/>
      <c r="AJ140" s="448"/>
      <c r="AK140" s="448"/>
      <c r="AL140" s="448"/>
      <c r="AM140" s="448"/>
      <c r="AN140" s="448"/>
      <c r="AO140" s="448"/>
      <c r="AP140" s="448"/>
      <c r="AQ140" s="448"/>
      <c r="AR140" s="570"/>
      <c r="AS140" s="448"/>
      <c r="AT140" s="448"/>
      <c r="AU140" s="448"/>
      <c r="AV140" s="448"/>
      <c r="AW140" s="448"/>
      <c r="AX140" s="448"/>
      <c r="AY140" s="448"/>
      <c r="AZ140" s="448"/>
      <c r="BA140" s="448"/>
      <c r="BB140" s="448"/>
      <c r="BC140" s="448"/>
      <c r="BD140" s="448"/>
      <c r="BE140" s="448"/>
      <c r="BF140" s="448"/>
      <c r="BG140" s="448"/>
      <c r="BH140" s="448"/>
      <c r="BI140" s="448"/>
      <c r="BJ140" s="448"/>
      <c r="BK140" s="448"/>
      <c r="BL140" s="448"/>
      <c r="BM140" s="448"/>
      <c r="BN140" s="448"/>
      <c r="BO140" s="448"/>
      <c r="BP140" s="448"/>
      <c r="BQ140" s="448"/>
      <c r="BR140" s="448"/>
      <c r="BS140" s="448"/>
      <c r="BT140" s="448"/>
      <c r="BU140" s="448"/>
      <c r="BV140" s="564"/>
      <c r="BW140" s="448"/>
      <c r="BX140" s="448"/>
      <c r="BY140" s="448"/>
      <c r="BZ140" s="448"/>
      <c r="CA140" s="448"/>
      <c r="CB140" s="448"/>
      <c r="CC140" s="448"/>
      <c r="CD140" s="448"/>
      <c r="CE140" s="448"/>
      <c r="CF140" s="448"/>
      <c r="CG140" s="448"/>
      <c r="CH140" s="448"/>
      <c r="CI140" s="448"/>
      <c r="CJ140" s="448"/>
      <c r="CK140" s="448"/>
      <c r="CL140" s="448"/>
      <c r="CM140" s="448"/>
      <c r="CN140" s="448"/>
      <c r="CO140" s="448"/>
      <c r="CP140" s="448"/>
      <c r="CQ140" s="448"/>
      <c r="CR140" s="448"/>
      <c r="CS140" s="448"/>
      <c r="CT140" s="448"/>
      <c r="CU140" s="448"/>
      <c r="CV140" s="448"/>
      <c r="CW140" s="448"/>
      <c r="CX140" s="448"/>
      <c r="CY140" s="448"/>
      <c r="CZ140" s="448"/>
      <c r="DA140" s="448"/>
      <c r="DB140" s="448"/>
      <c r="DC140" s="448"/>
      <c r="DD140" s="448"/>
      <c r="DE140" s="448"/>
      <c r="DF140" s="448"/>
      <c r="DG140" s="570"/>
      <c r="DH140" s="564"/>
      <c r="DI140" s="448"/>
      <c r="DJ140" s="448"/>
      <c r="DK140" s="448"/>
      <c r="DL140" s="448"/>
      <c r="DM140" s="448"/>
      <c r="DN140" s="448"/>
      <c r="DO140" s="448"/>
      <c r="DP140" s="448"/>
      <c r="DQ140" s="448"/>
      <c r="DR140" s="448"/>
      <c r="DS140" s="448"/>
      <c r="DT140" s="448"/>
      <c r="DU140" s="448"/>
      <c r="DV140" s="448"/>
      <c r="DW140" s="448"/>
      <c r="DX140" s="448"/>
      <c r="DY140" s="448"/>
      <c r="DZ140" s="448"/>
      <c r="EA140" s="448"/>
      <c r="EB140" s="448"/>
      <c r="EC140" s="448"/>
      <c r="ED140" s="448"/>
      <c r="EE140" s="448"/>
      <c r="EF140" s="448"/>
      <c r="EG140" s="448"/>
      <c r="EH140" s="448"/>
      <c r="EI140" s="448"/>
      <c r="EJ140" s="448"/>
      <c r="EK140" s="448"/>
      <c r="EL140" s="448"/>
      <c r="EM140" s="448"/>
      <c r="EN140" s="448"/>
      <c r="EO140" s="448"/>
      <c r="EP140" s="448"/>
      <c r="EQ140" s="448"/>
      <c r="ER140" s="448"/>
      <c r="ES140" s="448"/>
      <c r="ET140" s="448"/>
      <c r="EU140" s="448"/>
      <c r="EV140" s="448"/>
      <c r="EW140" s="448"/>
      <c r="EX140" s="448"/>
      <c r="EY140" s="448"/>
      <c r="EZ140" s="448"/>
      <c r="FA140" s="448"/>
      <c r="FB140" s="448"/>
      <c r="FC140" s="448"/>
      <c r="FD140" s="448"/>
      <c r="FE140" s="565"/>
    </row>
    <row r="141" spans="2:161">
      <c r="B141" s="2006"/>
      <c r="C141" s="2007"/>
      <c r="D141" s="2007"/>
      <c r="E141" s="2007"/>
      <c r="F141" s="2008"/>
      <c r="G141" s="564"/>
      <c r="H141" s="448"/>
      <c r="I141" s="448"/>
      <c r="J141" s="448"/>
      <c r="K141" s="448"/>
      <c r="L141" s="448"/>
      <c r="M141" s="448"/>
      <c r="N141" s="448"/>
      <c r="O141" s="448"/>
      <c r="P141" s="448"/>
      <c r="Q141" s="448"/>
      <c r="R141" s="448"/>
      <c r="S141" s="448"/>
      <c r="T141" s="448"/>
      <c r="U141" s="448"/>
      <c r="V141" s="448"/>
      <c r="W141" s="448"/>
      <c r="X141" s="448"/>
      <c r="Y141" s="448"/>
      <c r="Z141" s="448"/>
      <c r="AA141" s="448"/>
      <c r="AB141" s="448"/>
      <c r="AC141" s="448"/>
      <c r="AD141" s="448"/>
      <c r="AE141" s="448"/>
      <c r="AF141" s="448"/>
      <c r="AG141" s="448"/>
      <c r="AH141" s="448"/>
      <c r="AI141" s="448"/>
      <c r="AJ141" s="448"/>
      <c r="AK141" s="448"/>
      <c r="AL141" s="448"/>
      <c r="AM141" s="448"/>
      <c r="AN141" s="448"/>
      <c r="AO141" s="448"/>
      <c r="AP141" s="448"/>
      <c r="AQ141" s="448"/>
      <c r="AR141" s="570"/>
      <c r="AS141" s="448"/>
      <c r="AT141" s="448"/>
      <c r="AU141" s="448"/>
      <c r="AV141" s="448"/>
      <c r="AW141" s="448"/>
      <c r="AX141" s="448"/>
      <c r="AY141" s="448"/>
      <c r="AZ141" s="448"/>
      <c r="BA141" s="448"/>
      <c r="BB141" s="448"/>
      <c r="BC141" s="448"/>
      <c r="BD141" s="448"/>
      <c r="BE141" s="448"/>
      <c r="BF141" s="448"/>
      <c r="BG141" s="448"/>
      <c r="BH141" s="448"/>
      <c r="BI141" s="448"/>
      <c r="BJ141" s="448"/>
      <c r="BK141" s="448"/>
      <c r="BL141" s="448"/>
      <c r="BM141" s="448"/>
      <c r="BN141" s="448"/>
      <c r="BO141" s="448"/>
      <c r="BP141" s="448"/>
      <c r="BQ141" s="448"/>
      <c r="BR141" s="448"/>
      <c r="BS141" s="448"/>
      <c r="BT141" s="448"/>
      <c r="BU141" s="448"/>
      <c r="BV141" s="564"/>
      <c r="BW141" s="448"/>
      <c r="BX141" s="448"/>
      <c r="BY141" s="448"/>
      <c r="BZ141" s="448"/>
      <c r="CA141" s="448"/>
      <c r="CB141" s="448"/>
      <c r="CC141" s="448"/>
      <c r="CD141" s="448"/>
      <c r="CE141" s="448"/>
      <c r="CF141" s="448"/>
      <c r="CG141" s="448"/>
      <c r="CH141" s="448"/>
      <c r="CI141" s="448"/>
      <c r="CJ141" s="448"/>
      <c r="CK141" s="448"/>
      <c r="CL141" s="448"/>
      <c r="CM141" s="448"/>
      <c r="CN141" s="448"/>
      <c r="CO141" s="448"/>
      <c r="CP141" s="448"/>
      <c r="CQ141" s="448"/>
      <c r="CR141" s="448"/>
      <c r="CS141" s="448"/>
      <c r="CT141" s="448"/>
      <c r="CU141" s="448"/>
      <c r="CV141" s="448"/>
      <c r="CW141" s="448"/>
      <c r="CX141" s="448"/>
      <c r="CY141" s="448"/>
      <c r="CZ141" s="448"/>
      <c r="DA141" s="448"/>
      <c r="DB141" s="448"/>
      <c r="DC141" s="448"/>
      <c r="DD141" s="448"/>
      <c r="DE141" s="448"/>
      <c r="DF141" s="448"/>
      <c r="DG141" s="570"/>
      <c r="DH141" s="564"/>
      <c r="DI141" s="448"/>
      <c r="DJ141" s="448"/>
      <c r="DK141" s="448"/>
      <c r="DL141" s="448"/>
      <c r="DM141" s="448"/>
      <c r="DN141" s="448"/>
      <c r="DO141" s="448"/>
      <c r="DP141" s="448"/>
      <c r="DQ141" s="448"/>
      <c r="DR141" s="448"/>
      <c r="DS141" s="448"/>
      <c r="DT141" s="448"/>
      <c r="DU141" s="448"/>
      <c r="DV141" s="448"/>
      <c r="DW141" s="448"/>
      <c r="DX141" s="448"/>
      <c r="DY141" s="448"/>
      <c r="DZ141" s="448"/>
      <c r="EA141" s="448"/>
      <c r="EB141" s="448"/>
      <c r="EC141" s="448"/>
      <c r="ED141" s="448"/>
      <c r="EE141" s="448"/>
      <c r="EF141" s="448"/>
      <c r="EG141" s="448"/>
      <c r="EH141" s="448"/>
      <c r="EI141" s="448"/>
      <c r="EJ141" s="448"/>
      <c r="EK141" s="448"/>
      <c r="EL141" s="448"/>
      <c r="EM141" s="448"/>
      <c r="EN141" s="448"/>
      <c r="EO141" s="448"/>
      <c r="EP141" s="448"/>
      <c r="EQ141" s="448"/>
      <c r="ER141" s="448"/>
      <c r="ES141" s="448"/>
      <c r="ET141" s="448"/>
      <c r="EU141" s="448"/>
      <c r="EV141" s="448"/>
      <c r="EW141" s="448"/>
      <c r="EX141" s="448"/>
      <c r="EY141" s="448"/>
      <c r="EZ141" s="448"/>
      <c r="FA141" s="448"/>
      <c r="FB141" s="448"/>
      <c r="FC141" s="448"/>
      <c r="FD141" s="448"/>
      <c r="FE141" s="565"/>
    </row>
    <row r="142" spans="2:161">
      <c r="B142" s="2006"/>
      <c r="C142" s="2007"/>
      <c r="D142" s="2007"/>
      <c r="E142" s="2007"/>
      <c r="F142" s="2008"/>
      <c r="G142" s="564"/>
      <c r="H142" s="448"/>
      <c r="I142" s="448"/>
      <c r="J142" s="448"/>
      <c r="K142" s="448"/>
      <c r="L142" s="448"/>
      <c r="M142" s="448"/>
      <c r="N142" s="448"/>
      <c r="O142" s="448"/>
      <c r="P142" s="448"/>
      <c r="Q142" s="448"/>
      <c r="R142" s="448"/>
      <c r="S142" s="448"/>
      <c r="T142" s="448"/>
      <c r="U142" s="448"/>
      <c r="V142" s="448"/>
      <c r="W142" s="448"/>
      <c r="X142" s="448"/>
      <c r="Y142" s="448"/>
      <c r="Z142" s="448"/>
      <c r="AA142" s="448"/>
      <c r="AB142" s="448"/>
      <c r="AC142" s="448"/>
      <c r="AD142" s="448"/>
      <c r="AE142" s="448"/>
      <c r="AF142" s="448"/>
      <c r="AG142" s="448"/>
      <c r="AH142" s="448"/>
      <c r="AI142" s="448"/>
      <c r="AJ142" s="448"/>
      <c r="AK142" s="448"/>
      <c r="AL142" s="448"/>
      <c r="AM142" s="448"/>
      <c r="AN142" s="448"/>
      <c r="AO142" s="448"/>
      <c r="AP142" s="448"/>
      <c r="AQ142" s="448"/>
      <c r="AR142" s="570"/>
      <c r="AS142" s="448"/>
      <c r="AT142" s="448"/>
      <c r="AU142" s="448"/>
      <c r="AV142" s="448"/>
      <c r="AW142" s="448"/>
      <c r="AX142" s="448"/>
      <c r="AY142" s="448"/>
      <c r="AZ142" s="448"/>
      <c r="BA142" s="448"/>
      <c r="BB142" s="448"/>
      <c r="BC142" s="448"/>
      <c r="BD142" s="448"/>
      <c r="BE142" s="448"/>
      <c r="BF142" s="448"/>
      <c r="BG142" s="448"/>
      <c r="BH142" s="448"/>
      <c r="BI142" s="448"/>
      <c r="BJ142" s="448"/>
      <c r="BK142" s="448"/>
      <c r="BL142" s="448"/>
      <c r="BM142" s="448"/>
      <c r="BN142" s="448"/>
      <c r="BO142" s="448"/>
      <c r="BP142" s="448"/>
      <c r="BQ142" s="448"/>
      <c r="BR142" s="448"/>
      <c r="BS142" s="448"/>
      <c r="BT142" s="448"/>
      <c r="BU142" s="448"/>
      <c r="BV142" s="564"/>
      <c r="BW142" s="448"/>
      <c r="BX142" s="448"/>
      <c r="BY142" s="448"/>
      <c r="BZ142" s="448"/>
      <c r="CA142" s="448"/>
      <c r="CB142" s="448"/>
      <c r="CC142" s="448"/>
      <c r="CD142" s="448"/>
      <c r="CE142" s="448"/>
      <c r="CF142" s="448"/>
      <c r="CG142" s="448"/>
      <c r="CH142" s="448"/>
      <c r="CI142" s="448"/>
      <c r="CJ142" s="448"/>
      <c r="CK142" s="448"/>
      <c r="CL142" s="448"/>
      <c r="CM142" s="448"/>
      <c r="CN142" s="448"/>
      <c r="CO142" s="448"/>
      <c r="CP142" s="448"/>
      <c r="CQ142" s="448"/>
      <c r="CR142" s="448"/>
      <c r="CS142" s="448"/>
      <c r="CT142" s="448"/>
      <c r="CU142" s="448"/>
      <c r="CV142" s="448"/>
      <c r="CW142" s="448"/>
      <c r="CX142" s="448"/>
      <c r="CY142" s="448"/>
      <c r="CZ142" s="448"/>
      <c r="DA142" s="448"/>
      <c r="DB142" s="448"/>
      <c r="DC142" s="448"/>
      <c r="DD142" s="448"/>
      <c r="DE142" s="448"/>
      <c r="DF142" s="448"/>
      <c r="DG142" s="570"/>
      <c r="DH142" s="564"/>
      <c r="DI142" s="448"/>
      <c r="DJ142" s="448"/>
      <c r="DK142" s="448"/>
      <c r="DL142" s="448"/>
      <c r="DM142" s="448"/>
      <c r="DN142" s="448"/>
      <c r="DO142" s="448"/>
      <c r="DP142" s="448"/>
      <c r="DQ142" s="448"/>
      <c r="DR142" s="448"/>
      <c r="DS142" s="448"/>
      <c r="DT142" s="448"/>
      <c r="DU142" s="448"/>
      <c r="DV142" s="448"/>
      <c r="DW142" s="448"/>
      <c r="DX142" s="448"/>
      <c r="DY142" s="448"/>
      <c r="DZ142" s="448"/>
      <c r="EA142" s="448"/>
      <c r="EB142" s="448"/>
      <c r="EC142" s="448"/>
      <c r="ED142" s="448"/>
      <c r="EE142" s="448"/>
      <c r="EF142" s="448"/>
      <c r="EG142" s="448"/>
      <c r="EH142" s="448"/>
      <c r="EI142" s="448"/>
      <c r="EJ142" s="448"/>
      <c r="EK142" s="448"/>
      <c r="EL142" s="448"/>
      <c r="EM142" s="448"/>
      <c r="EN142" s="448"/>
      <c r="EO142" s="448"/>
      <c r="EP142" s="448"/>
      <c r="EQ142" s="448"/>
      <c r="ER142" s="448"/>
      <c r="ES142" s="448"/>
      <c r="ET142" s="448"/>
      <c r="EU142" s="448"/>
      <c r="EV142" s="448"/>
      <c r="EW142" s="448"/>
      <c r="EX142" s="448"/>
      <c r="EY142" s="448"/>
      <c r="EZ142" s="448"/>
      <c r="FA142" s="448"/>
      <c r="FB142" s="448"/>
      <c r="FC142" s="448"/>
      <c r="FD142" s="448"/>
      <c r="FE142" s="565"/>
    </row>
    <row r="143" spans="2:161">
      <c r="B143" s="2006"/>
      <c r="C143" s="2007"/>
      <c r="D143" s="2007"/>
      <c r="E143" s="2007"/>
      <c r="F143" s="2008"/>
      <c r="G143" s="564"/>
      <c r="H143" s="448"/>
      <c r="I143" s="448"/>
      <c r="J143" s="448"/>
      <c r="K143" s="448"/>
      <c r="L143" s="448"/>
      <c r="M143" s="448"/>
      <c r="N143" s="448"/>
      <c r="O143" s="448"/>
      <c r="P143" s="448"/>
      <c r="Q143" s="448"/>
      <c r="R143" s="448"/>
      <c r="S143" s="448"/>
      <c r="T143" s="448"/>
      <c r="U143" s="448"/>
      <c r="V143" s="448"/>
      <c r="W143" s="448"/>
      <c r="X143" s="448"/>
      <c r="Y143" s="448"/>
      <c r="Z143" s="448"/>
      <c r="AA143" s="448"/>
      <c r="AB143" s="448"/>
      <c r="AC143" s="448"/>
      <c r="AD143" s="448"/>
      <c r="AE143" s="448"/>
      <c r="AF143" s="448"/>
      <c r="AG143" s="448"/>
      <c r="AH143" s="448"/>
      <c r="AI143" s="448"/>
      <c r="AJ143" s="448"/>
      <c r="AK143" s="448"/>
      <c r="AL143" s="448"/>
      <c r="AM143" s="448"/>
      <c r="AN143" s="448"/>
      <c r="AO143" s="448"/>
      <c r="AP143" s="448"/>
      <c r="AQ143" s="448"/>
      <c r="AR143" s="570"/>
      <c r="AS143" s="448"/>
      <c r="AT143" s="448"/>
      <c r="AU143" s="448"/>
      <c r="AV143" s="448"/>
      <c r="AW143" s="448"/>
      <c r="AX143" s="448"/>
      <c r="AY143" s="448"/>
      <c r="AZ143" s="448"/>
      <c r="BA143" s="448"/>
      <c r="BB143" s="448"/>
      <c r="BC143" s="448"/>
      <c r="BD143" s="448"/>
      <c r="BE143" s="448"/>
      <c r="BF143" s="448"/>
      <c r="BG143" s="448"/>
      <c r="BH143" s="448"/>
      <c r="BI143" s="448"/>
      <c r="BJ143" s="448"/>
      <c r="BK143" s="448"/>
      <c r="BL143" s="448"/>
      <c r="BM143" s="448"/>
      <c r="BN143" s="448"/>
      <c r="BO143" s="448"/>
      <c r="BP143" s="448"/>
      <c r="BQ143" s="448"/>
      <c r="BR143" s="448"/>
      <c r="BS143" s="448"/>
      <c r="BT143" s="448"/>
      <c r="BU143" s="448"/>
      <c r="BV143" s="564"/>
      <c r="BW143" s="448"/>
      <c r="BX143" s="448"/>
      <c r="BY143" s="448"/>
      <c r="BZ143" s="448"/>
      <c r="CA143" s="448"/>
      <c r="CB143" s="448"/>
      <c r="CC143" s="448"/>
      <c r="CD143" s="448"/>
      <c r="CE143" s="448"/>
      <c r="CF143" s="448"/>
      <c r="CG143" s="448"/>
      <c r="CH143" s="448"/>
      <c r="CI143" s="448"/>
      <c r="CJ143" s="448"/>
      <c r="CK143" s="448"/>
      <c r="CL143" s="448"/>
      <c r="CM143" s="448"/>
      <c r="CN143" s="448"/>
      <c r="CO143" s="448"/>
      <c r="CP143" s="448"/>
      <c r="CQ143" s="448"/>
      <c r="CR143" s="448"/>
      <c r="CS143" s="448"/>
      <c r="CT143" s="448"/>
      <c r="CU143" s="448"/>
      <c r="CV143" s="448"/>
      <c r="CW143" s="448"/>
      <c r="CX143" s="448"/>
      <c r="CY143" s="448"/>
      <c r="CZ143" s="448"/>
      <c r="DA143" s="448"/>
      <c r="DB143" s="448"/>
      <c r="DC143" s="448"/>
      <c r="DD143" s="448"/>
      <c r="DE143" s="448"/>
      <c r="DF143" s="448"/>
      <c r="DG143" s="570"/>
      <c r="DH143" s="564"/>
      <c r="DI143" s="448"/>
      <c r="DJ143" s="448"/>
      <c r="DK143" s="448"/>
      <c r="DL143" s="448"/>
      <c r="DM143" s="448"/>
      <c r="DN143" s="448"/>
      <c r="DO143" s="448"/>
      <c r="DP143" s="448"/>
      <c r="DQ143" s="448"/>
      <c r="DR143" s="448"/>
      <c r="DS143" s="448"/>
      <c r="DT143" s="448"/>
      <c r="DU143" s="448"/>
      <c r="DV143" s="448"/>
      <c r="DW143" s="448"/>
      <c r="DX143" s="448"/>
      <c r="DY143" s="448"/>
      <c r="DZ143" s="448"/>
      <c r="EA143" s="448"/>
      <c r="EB143" s="448"/>
      <c r="EC143" s="448"/>
      <c r="ED143" s="448"/>
      <c r="EE143" s="448"/>
      <c r="EF143" s="448"/>
      <c r="EG143" s="448"/>
      <c r="EH143" s="448"/>
      <c r="EI143" s="448"/>
      <c r="EJ143" s="448"/>
      <c r="EK143" s="448"/>
      <c r="EL143" s="448"/>
      <c r="EM143" s="448"/>
      <c r="EN143" s="448"/>
      <c r="EO143" s="448"/>
      <c r="EP143" s="448"/>
      <c r="EQ143" s="448"/>
      <c r="ER143" s="448"/>
      <c r="ES143" s="448"/>
      <c r="ET143" s="448"/>
      <c r="EU143" s="448"/>
      <c r="EV143" s="448"/>
      <c r="EW143" s="448"/>
      <c r="EX143" s="448"/>
      <c r="EY143" s="448"/>
      <c r="EZ143" s="448"/>
      <c r="FA143" s="448"/>
      <c r="FB143" s="448"/>
      <c r="FC143" s="448"/>
      <c r="FD143" s="448"/>
      <c r="FE143" s="565"/>
    </row>
    <row r="144" spans="2:161">
      <c r="B144" s="2006"/>
      <c r="C144" s="2007"/>
      <c r="D144" s="2007"/>
      <c r="E144" s="2007"/>
      <c r="F144" s="2008"/>
      <c r="G144" s="564"/>
      <c r="H144" s="448"/>
      <c r="I144" s="448"/>
      <c r="J144" s="448"/>
      <c r="K144" s="448"/>
      <c r="L144" s="448"/>
      <c r="M144" s="448"/>
      <c r="N144" s="448"/>
      <c r="O144" s="448"/>
      <c r="P144" s="448"/>
      <c r="Q144" s="448"/>
      <c r="R144" s="448"/>
      <c r="S144" s="448"/>
      <c r="T144" s="448"/>
      <c r="U144" s="448"/>
      <c r="V144" s="448"/>
      <c r="W144" s="448"/>
      <c r="X144" s="448"/>
      <c r="Y144" s="448"/>
      <c r="Z144" s="448"/>
      <c r="AA144" s="448"/>
      <c r="AB144" s="448"/>
      <c r="AC144" s="448"/>
      <c r="AD144" s="448"/>
      <c r="AE144" s="448"/>
      <c r="AF144" s="448"/>
      <c r="AG144" s="448"/>
      <c r="AH144" s="448"/>
      <c r="AI144" s="448"/>
      <c r="AJ144" s="448"/>
      <c r="AK144" s="448"/>
      <c r="AL144" s="448"/>
      <c r="AM144" s="448"/>
      <c r="AN144" s="448"/>
      <c r="AO144" s="448"/>
      <c r="AP144" s="448"/>
      <c r="AQ144" s="448"/>
      <c r="AR144" s="570"/>
      <c r="AS144" s="448"/>
      <c r="AT144" s="448"/>
      <c r="AU144" s="448"/>
      <c r="AV144" s="448"/>
      <c r="AW144" s="448"/>
      <c r="AX144" s="448"/>
      <c r="AY144" s="448"/>
      <c r="AZ144" s="448"/>
      <c r="BA144" s="448"/>
      <c r="BB144" s="448"/>
      <c r="BC144" s="448"/>
      <c r="BD144" s="448"/>
      <c r="BE144" s="448"/>
      <c r="BF144" s="448"/>
      <c r="BG144" s="448"/>
      <c r="BH144" s="448"/>
      <c r="BI144" s="448"/>
      <c r="BJ144" s="448"/>
      <c r="BK144" s="448"/>
      <c r="BL144" s="448"/>
      <c r="BM144" s="448"/>
      <c r="BN144" s="448"/>
      <c r="BO144" s="448"/>
      <c r="BP144" s="448"/>
      <c r="BQ144" s="448"/>
      <c r="BR144" s="448"/>
      <c r="BS144" s="448"/>
      <c r="BT144" s="448"/>
      <c r="BU144" s="448"/>
      <c r="BV144" s="564"/>
      <c r="BW144" s="448"/>
      <c r="BX144" s="448"/>
      <c r="BY144" s="448"/>
      <c r="BZ144" s="448"/>
      <c r="CA144" s="448"/>
      <c r="CB144" s="448"/>
      <c r="CC144" s="448"/>
      <c r="CD144" s="448"/>
      <c r="CE144" s="448"/>
      <c r="CF144" s="448"/>
      <c r="CG144" s="448"/>
      <c r="CH144" s="448"/>
      <c r="CI144" s="448"/>
      <c r="CJ144" s="448"/>
      <c r="CK144" s="448"/>
      <c r="CL144" s="448"/>
      <c r="CM144" s="448"/>
      <c r="CN144" s="448"/>
      <c r="CO144" s="448"/>
      <c r="CP144" s="448"/>
      <c r="CQ144" s="448"/>
      <c r="CR144" s="448"/>
      <c r="CS144" s="448"/>
      <c r="CT144" s="448"/>
      <c r="CU144" s="448"/>
      <c r="CV144" s="448"/>
      <c r="CW144" s="448"/>
      <c r="CX144" s="448"/>
      <c r="CY144" s="448"/>
      <c r="CZ144" s="448"/>
      <c r="DA144" s="448"/>
      <c r="DB144" s="448"/>
      <c r="DC144" s="448"/>
      <c r="DD144" s="448"/>
      <c r="DE144" s="448"/>
      <c r="DF144" s="448"/>
      <c r="DG144" s="570"/>
      <c r="DH144" s="564"/>
      <c r="DI144" s="448"/>
      <c r="DJ144" s="448"/>
      <c r="DK144" s="448"/>
      <c r="DL144" s="448"/>
      <c r="DM144" s="448"/>
      <c r="DN144" s="448"/>
      <c r="DO144" s="448"/>
      <c r="DP144" s="448"/>
      <c r="DQ144" s="448"/>
      <c r="DR144" s="448"/>
      <c r="DS144" s="448"/>
      <c r="DT144" s="448"/>
      <c r="DU144" s="448"/>
      <c r="DV144" s="448"/>
      <c r="DW144" s="448"/>
      <c r="DX144" s="448"/>
      <c r="DY144" s="448"/>
      <c r="DZ144" s="448"/>
      <c r="EA144" s="448"/>
      <c r="EB144" s="448"/>
      <c r="EC144" s="448"/>
      <c r="ED144" s="448"/>
      <c r="EE144" s="448"/>
      <c r="EF144" s="448"/>
      <c r="EG144" s="448"/>
      <c r="EH144" s="448"/>
      <c r="EI144" s="448"/>
      <c r="EJ144" s="448"/>
      <c r="EK144" s="448"/>
      <c r="EL144" s="448"/>
      <c r="EM144" s="448"/>
      <c r="EN144" s="448"/>
      <c r="EO144" s="448"/>
      <c r="EP144" s="448"/>
      <c r="EQ144" s="448"/>
      <c r="ER144" s="448"/>
      <c r="ES144" s="448"/>
      <c r="ET144" s="448"/>
      <c r="EU144" s="448"/>
      <c r="EV144" s="448"/>
      <c r="EW144" s="448"/>
      <c r="EX144" s="448"/>
      <c r="EY144" s="448"/>
      <c r="EZ144" s="448"/>
      <c r="FA144" s="448"/>
      <c r="FB144" s="448"/>
      <c r="FC144" s="448"/>
      <c r="FD144" s="448"/>
      <c r="FE144" s="565"/>
    </row>
    <row r="145" spans="2:161">
      <c r="B145" s="2006"/>
      <c r="C145" s="2007"/>
      <c r="D145" s="2007"/>
      <c r="E145" s="2007"/>
      <c r="F145" s="2008"/>
      <c r="G145" s="564"/>
      <c r="H145" s="448"/>
      <c r="I145" s="448"/>
      <c r="J145" s="448"/>
      <c r="K145" s="448"/>
      <c r="L145" s="448"/>
      <c r="M145" s="448"/>
      <c r="N145" s="448"/>
      <c r="O145" s="448"/>
      <c r="P145" s="448"/>
      <c r="Q145" s="448"/>
      <c r="R145" s="448"/>
      <c r="S145" s="448"/>
      <c r="T145" s="448"/>
      <c r="U145" s="448"/>
      <c r="V145" s="448"/>
      <c r="W145" s="448"/>
      <c r="X145" s="448"/>
      <c r="Y145" s="448"/>
      <c r="Z145" s="448"/>
      <c r="AA145" s="448"/>
      <c r="AB145" s="448"/>
      <c r="AC145" s="448"/>
      <c r="AD145" s="448"/>
      <c r="AE145" s="448"/>
      <c r="AF145" s="448"/>
      <c r="AG145" s="448"/>
      <c r="AH145" s="448"/>
      <c r="AI145" s="448"/>
      <c r="AJ145" s="448"/>
      <c r="AK145" s="448"/>
      <c r="AL145" s="448"/>
      <c r="AM145" s="448"/>
      <c r="AN145" s="448"/>
      <c r="AO145" s="448"/>
      <c r="AP145" s="448"/>
      <c r="AQ145" s="448"/>
      <c r="AR145" s="570"/>
      <c r="AS145" s="448"/>
      <c r="AT145" s="448"/>
      <c r="AU145" s="448"/>
      <c r="AV145" s="448"/>
      <c r="AW145" s="448"/>
      <c r="AX145" s="448"/>
      <c r="AY145" s="448"/>
      <c r="AZ145" s="448"/>
      <c r="BA145" s="448"/>
      <c r="BB145" s="448"/>
      <c r="BC145" s="448"/>
      <c r="BD145" s="448"/>
      <c r="BE145" s="448"/>
      <c r="BF145" s="448"/>
      <c r="BG145" s="448"/>
      <c r="BH145" s="448"/>
      <c r="BI145" s="448"/>
      <c r="BJ145" s="448"/>
      <c r="BK145" s="448"/>
      <c r="BL145" s="448"/>
      <c r="BM145" s="448"/>
      <c r="BN145" s="448"/>
      <c r="BO145" s="448"/>
      <c r="BP145" s="448"/>
      <c r="BQ145" s="448"/>
      <c r="BR145" s="448"/>
      <c r="BS145" s="448"/>
      <c r="BT145" s="448"/>
      <c r="BU145" s="448"/>
      <c r="BV145" s="564"/>
      <c r="BW145" s="448"/>
      <c r="BX145" s="448"/>
      <c r="BY145" s="448"/>
      <c r="BZ145" s="448"/>
      <c r="CA145" s="448"/>
      <c r="CB145" s="448"/>
      <c r="CC145" s="448"/>
      <c r="CD145" s="448"/>
      <c r="CE145" s="448"/>
      <c r="CF145" s="448"/>
      <c r="CG145" s="448"/>
      <c r="CH145" s="448"/>
      <c r="CI145" s="448"/>
      <c r="CJ145" s="448"/>
      <c r="CK145" s="448"/>
      <c r="CL145" s="448"/>
      <c r="CM145" s="448"/>
      <c r="CN145" s="448"/>
      <c r="CO145" s="448"/>
      <c r="CP145" s="448"/>
      <c r="CQ145" s="448"/>
      <c r="CR145" s="448"/>
      <c r="CS145" s="448"/>
      <c r="CT145" s="448"/>
      <c r="CU145" s="448"/>
      <c r="CV145" s="448"/>
      <c r="CW145" s="448"/>
      <c r="CX145" s="448"/>
      <c r="CY145" s="448"/>
      <c r="CZ145" s="448"/>
      <c r="DA145" s="448"/>
      <c r="DB145" s="448"/>
      <c r="DC145" s="448"/>
      <c r="DD145" s="448"/>
      <c r="DE145" s="448"/>
      <c r="DF145" s="448"/>
      <c r="DG145" s="570"/>
      <c r="DH145" s="564"/>
      <c r="DI145" s="448"/>
      <c r="DJ145" s="448"/>
      <c r="DK145" s="448"/>
      <c r="DL145" s="448"/>
      <c r="DM145" s="448"/>
      <c r="DN145" s="448"/>
      <c r="DO145" s="448"/>
      <c r="DP145" s="448"/>
      <c r="DQ145" s="448"/>
      <c r="DR145" s="448"/>
      <c r="DS145" s="448"/>
      <c r="DT145" s="448"/>
      <c r="DU145" s="448"/>
      <c r="DV145" s="448"/>
      <c r="DW145" s="448"/>
      <c r="DX145" s="448"/>
      <c r="DY145" s="448"/>
      <c r="DZ145" s="448"/>
      <c r="EA145" s="448"/>
      <c r="EB145" s="448"/>
      <c r="EC145" s="448"/>
      <c r="ED145" s="448"/>
      <c r="EE145" s="448"/>
      <c r="EF145" s="448"/>
      <c r="EG145" s="448"/>
      <c r="EH145" s="448"/>
      <c r="EI145" s="448"/>
      <c r="EJ145" s="448"/>
      <c r="EK145" s="448"/>
      <c r="EL145" s="448"/>
      <c r="EM145" s="448"/>
      <c r="EN145" s="448"/>
      <c r="EO145" s="448"/>
      <c r="EP145" s="448"/>
      <c r="EQ145" s="448"/>
      <c r="ER145" s="448"/>
      <c r="ES145" s="448"/>
      <c r="ET145" s="448"/>
      <c r="EU145" s="448"/>
      <c r="EV145" s="448"/>
      <c r="EW145" s="448"/>
      <c r="EX145" s="448"/>
      <c r="EY145" s="448"/>
      <c r="EZ145" s="448"/>
      <c r="FA145" s="448"/>
      <c r="FB145" s="448"/>
      <c r="FC145" s="448"/>
      <c r="FD145" s="448"/>
      <c r="FE145" s="565"/>
    </row>
    <row r="146" spans="2:161">
      <c r="B146" s="2006"/>
      <c r="C146" s="2007"/>
      <c r="D146" s="2007"/>
      <c r="E146" s="2007"/>
      <c r="F146" s="2008"/>
      <c r="G146" s="564"/>
      <c r="H146" s="448"/>
      <c r="I146" s="448"/>
      <c r="J146" s="448"/>
      <c r="K146" s="448"/>
      <c r="L146" s="448"/>
      <c r="M146" s="448"/>
      <c r="N146" s="448"/>
      <c r="O146" s="448"/>
      <c r="P146" s="448"/>
      <c r="Q146" s="448"/>
      <c r="R146" s="448"/>
      <c r="S146" s="448"/>
      <c r="T146" s="448"/>
      <c r="U146" s="448"/>
      <c r="V146" s="448"/>
      <c r="W146" s="448"/>
      <c r="X146" s="448"/>
      <c r="Y146" s="448"/>
      <c r="Z146" s="448"/>
      <c r="AA146" s="448"/>
      <c r="AB146" s="448"/>
      <c r="AC146" s="448"/>
      <c r="AD146" s="448"/>
      <c r="AE146" s="448"/>
      <c r="AF146" s="448"/>
      <c r="AG146" s="448"/>
      <c r="AH146" s="448"/>
      <c r="AI146" s="448"/>
      <c r="AJ146" s="448"/>
      <c r="AK146" s="448"/>
      <c r="AL146" s="448"/>
      <c r="AM146" s="448"/>
      <c r="AN146" s="448"/>
      <c r="AO146" s="448"/>
      <c r="AP146" s="448"/>
      <c r="AQ146" s="448"/>
      <c r="AR146" s="570"/>
      <c r="AS146" s="448"/>
      <c r="AT146" s="448"/>
      <c r="AU146" s="448"/>
      <c r="AV146" s="448"/>
      <c r="AW146" s="448"/>
      <c r="AX146" s="448"/>
      <c r="AY146" s="448"/>
      <c r="AZ146" s="448"/>
      <c r="BA146" s="448"/>
      <c r="BB146" s="448"/>
      <c r="BC146" s="448"/>
      <c r="BD146" s="448"/>
      <c r="BE146" s="448"/>
      <c r="BF146" s="448"/>
      <c r="BG146" s="448"/>
      <c r="BH146" s="448"/>
      <c r="BI146" s="448"/>
      <c r="BJ146" s="448"/>
      <c r="BK146" s="448"/>
      <c r="BL146" s="448"/>
      <c r="BM146" s="448"/>
      <c r="BN146" s="448"/>
      <c r="BO146" s="448"/>
      <c r="BP146" s="448"/>
      <c r="BQ146" s="448"/>
      <c r="BR146" s="448"/>
      <c r="BS146" s="448"/>
      <c r="BT146" s="448"/>
      <c r="BU146" s="448"/>
      <c r="BV146" s="564"/>
      <c r="BW146" s="448"/>
      <c r="BX146" s="448"/>
      <c r="BY146" s="448"/>
      <c r="BZ146" s="448"/>
      <c r="CA146" s="448"/>
      <c r="CB146" s="448"/>
      <c r="CC146" s="448"/>
      <c r="CD146" s="448"/>
      <c r="CE146" s="448"/>
      <c r="CF146" s="448"/>
      <c r="CG146" s="448"/>
      <c r="CH146" s="448"/>
      <c r="CI146" s="448"/>
      <c r="CJ146" s="448"/>
      <c r="CK146" s="448"/>
      <c r="CL146" s="448"/>
      <c r="CM146" s="448"/>
      <c r="CN146" s="448"/>
      <c r="CO146" s="448"/>
      <c r="CP146" s="448"/>
      <c r="CQ146" s="448"/>
      <c r="CR146" s="448"/>
      <c r="CS146" s="448"/>
      <c r="CT146" s="448"/>
      <c r="CU146" s="448"/>
      <c r="CV146" s="448"/>
      <c r="CW146" s="448"/>
      <c r="CX146" s="448"/>
      <c r="CY146" s="448"/>
      <c r="CZ146" s="448"/>
      <c r="DA146" s="448"/>
      <c r="DB146" s="448"/>
      <c r="DC146" s="448"/>
      <c r="DD146" s="448"/>
      <c r="DE146" s="448"/>
      <c r="DF146" s="448"/>
      <c r="DG146" s="570"/>
      <c r="DH146" s="564"/>
      <c r="DI146" s="448"/>
      <c r="DJ146" s="448"/>
      <c r="DK146" s="448"/>
      <c r="DL146" s="448"/>
      <c r="DM146" s="448"/>
      <c r="DN146" s="448"/>
      <c r="DO146" s="448"/>
      <c r="DP146" s="448"/>
      <c r="DQ146" s="448"/>
      <c r="DR146" s="448"/>
      <c r="DS146" s="448"/>
      <c r="DT146" s="448"/>
      <c r="DU146" s="448"/>
      <c r="DV146" s="448"/>
      <c r="DW146" s="448"/>
      <c r="DX146" s="448"/>
      <c r="DY146" s="448"/>
      <c r="DZ146" s="448"/>
      <c r="EA146" s="448"/>
      <c r="EB146" s="448"/>
      <c r="EC146" s="448"/>
      <c r="ED146" s="448"/>
      <c r="EE146" s="448"/>
      <c r="EF146" s="448"/>
      <c r="EG146" s="448"/>
      <c r="EH146" s="448"/>
      <c r="EI146" s="448"/>
      <c r="EJ146" s="448"/>
      <c r="EK146" s="448"/>
      <c r="EL146" s="448"/>
      <c r="EM146" s="448"/>
      <c r="EN146" s="448"/>
      <c r="EO146" s="448"/>
      <c r="EP146" s="448"/>
      <c r="EQ146" s="448"/>
      <c r="ER146" s="448"/>
      <c r="ES146" s="448"/>
      <c r="ET146" s="448"/>
      <c r="EU146" s="448"/>
      <c r="EV146" s="448"/>
      <c r="EW146" s="448"/>
      <c r="EX146" s="448"/>
      <c r="EY146" s="448"/>
      <c r="EZ146" s="448"/>
      <c r="FA146" s="448"/>
      <c r="FB146" s="448"/>
      <c r="FC146" s="448"/>
      <c r="FD146" s="448"/>
      <c r="FE146" s="565"/>
    </row>
    <row r="147" spans="2:161">
      <c r="B147" s="2006"/>
      <c r="C147" s="2007"/>
      <c r="D147" s="2007"/>
      <c r="E147" s="2007"/>
      <c r="F147" s="2008"/>
      <c r="G147" s="564"/>
      <c r="H147" s="448"/>
      <c r="I147" s="448"/>
      <c r="J147" s="448"/>
      <c r="K147" s="448"/>
      <c r="L147" s="448"/>
      <c r="M147" s="448"/>
      <c r="N147" s="448"/>
      <c r="O147" s="448"/>
      <c r="P147" s="448"/>
      <c r="Q147" s="448"/>
      <c r="R147" s="448"/>
      <c r="S147" s="448"/>
      <c r="T147" s="448"/>
      <c r="U147" s="448"/>
      <c r="V147" s="448"/>
      <c r="W147" s="448"/>
      <c r="X147" s="448"/>
      <c r="Y147" s="448"/>
      <c r="Z147" s="448"/>
      <c r="AA147" s="448"/>
      <c r="AB147" s="448"/>
      <c r="AC147" s="448"/>
      <c r="AD147" s="448"/>
      <c r="AE147" s="448"/>
      <c r="AF147" s="448"/>
      <c r="AG147" s="448"/>
      <c r="AH147" s="448"/>
      <c r="AI147" s="448"/>
      <c r="AJ147" s="448"/>
      <c r="AK147" s="448"/>
      <c r="AL147" s="448"/>
      <c r="AM147" s="448"/>
      <c r="AN147" s="448"/>
      <c r="AO147" s="448"/>
      <c r="AP147" s="448"/>
      <c r="AQ147" s="448"/>
      <c r="AR147" s="570"/>
      <c r="AS147" s="448"/>
      <c r="AT147" s="448"/>
      <c r="AU147" s="448"/>
      <c r="AV147" s="448"/>
      <c r="AW147" s="448"/>
      <c r="AX147" s="448"/>
      <c r="AY147" s="448"/>
      <c r="AZ147" s="448"/>
      <c r="BA147" s="448"/>
      <c r="BB147" s="448"/>
      <c r="BC147" s="448"/>
      <c r="BD147" s="448"/>
      <c r="BE147" s="448"/>
      <c r="BF147" s="448"/>
      <c r="BG147" s="448"/>
      <c r="BH147" s="448"/>
      <c r="BI147" s="448"/>
      <c r="BJ147" s="448"/>
      <c r="BK147" s="448"/>
      <c r="BL147" s="448"/>
      <c r="BM147" s="448"/>
      <c r="BN147" s="448"/>
      <c r="BO147" s="448"/>
      <c r="BP147" s="448"/>
      <c r="BQ147" s="448"/>
      <c r="BR147" s="448"/>
      <c r="BS147" s="448"/>
      <c r="BT147" s="448"/>
      <c r="BU147" s="448"/>
      <c r="BV147" s="564"/>
      <c r="BW147" s="448"/>
      <c r="BX147" s="448"/>
      <c r="BY147" s="448"/>
      <c r="BZ147" s="448"/>
      <c r="CA147" s="448"/>
      <c r="CB147" s="448"/>
      <c r="CC147" s="448"/>
      <c r="CD147" s="448"/>
      <c r="CE147" s="448"/>
      <c r="CF147" s="448"/>
      <c r="CG147" s="448"/>
      <c r="CH147" s="448"/>
      <c r="CI147" s="448"/>
      <c r="CJ147" s="448"/>
      <c r="CK147" s="448"/>
      <c r="CL147" s="448"/>
      <c r="CM147" s="448"/>
      <c r="CN147" s="448"/>
      <c r="CO147" s="448"/>
      <c r="CP147" s="448"/>
      <c r="CQ147" s="448"/>
      <c r="CR147" s="448"/>
      <c r="CS147" s="448"/>
      <c r="CT147" s="448"/>
      <c r="CU147" s="448"/>
      <c r="CV147" s="448"/>
      <c r="CW147" s="448"/>
      <c r="CX147" s="448"/>
      <c r="CY147" s="448"/>
      <c r="CZ147" s="448"/>
      <c r="DA147" s="448"/>
      <c r="DB147" s="448"/>
      <c r="DC147" s="448"/>
      <c r="DD147" s="448"/>
      <c r="DE147" s="448"/>
      <c r="DF147" s="448"/>
      <c r="DG147" s="570"/>
      <c r="DH147" s="564"/>
      <c r="DI147" s="448"/>
      <c r="DJ147" s="448"/>
      <c r="DK147" s="448"/>
      <c r="DL147" s="448"/>
      <c r="DM147" s="448"/>
      <c r="DN147" s="448"/>
      <c r="DO147" s="448"/>
      <c r="DP147" s="448"/>
      <c r="DQ147" s="448"/>
      <c r="DR147" s="448"/>
      <c r="DS147" s="448"/>
      <c r="DT147" s="448"/>
      <c r="DU147" s="448"/>
      <c r="DV147" s="448"/>
      <c r="DW147" s="448"/>
      <c r="DX147" s="448"/>
      <c r="DY147" s="448"/>
      <c r="DZ147" s="448"/>
      <c r="EA147" s="448"/>
      <c r="EB147" s="448"/>
      <c r="EC147" s="448"/>
      <c r="ED147" s="448"/>
      <c r="EE147" s="448"/>
      <c r="EF147" s="448"/>
      <c r="EG147" s="448"/>
      <c r="EH147" s="448"/>
      <c r="EI147" s="448"/>
      <c r="EJ147" s="448"/>
      <c r="EK147" s="448"/>
      <c r="EL147" s="448"/>
      <c r="EM147" s="448"/>
      <c r="EN147" s="448"/>
      <c r="EO147" s="448"/>
      <c r="EP147" s="448"/>
      <c r="EQ147" s="448"/>
      <c r="ER147" s="448"/>
      <c r="ES147" s="448"/>
      <c r="ET147" s="448"/>
      <c r="EU147" s="448"/>
      <c r="EV147" s="448"/>
      <c r="EW147" s="448"/>
      <c r="EX147" s="448"/>
      <c r="EY147" s="448"/>
      <c r="EZ147" s="448"/>
      <c r="FA147" s="448"/>
      <c r="FB147" s="448"/>
      <c r="FC147" s="448"/>
      <c r="FD147" s="448"/>
      <c r="FE147" s="565"/>
    </row>
    <row r="148" spans="2:161">
      <c r="B148" s="2006"/>
      <c r="C148" s="2007"/>
      <c r="D148" s="2007"/>
      <c r="E148" s="2007"/>
      <c r="F148" s="2008"/>
      <c r="G148" s="564"/>
      <c r="H148" s="448"/>
      <c r="I148" s="448"/>
      <c r="J148" s="448"/>
      <c r="K148" s="448"/>
      <c r="L148" s="448"/>
      <c r="M148" s="448"/>
      <c r="N148" s="448"/>
      <c r="O148" s="448"/>
      <c r="P148" s="448"/>
      <c r="Q148" s="448"/>
      <c r="R148" s="448"/>
      <c r="S148" s="448"/>
      <c r="T148" s="448"/>
      <c r="U148" s="448"/>
      <c r="V148" s="448"/>
      <c r="W148" s="448"/>
      <c r="X148" s="448"/>
      <c r="Y148" s="448"/>
      <c r="Z148" s="448"/>
      <c r="AA148" s="448"/>
      <c r="AB148" s="448"/>
      <c r="AC148" s="448"/>
      <c r="AD148" s="448"/>
      <c r="AE148" s="448"/>
      <c r="AF148" s="448"/>
      <c r="AG148" s="448"/>
      <c r="AH148" s="448"/>
      <c r="AI148" s="448"/>
      <c r="AJ148" s="448"/>
      <c r="AK148" s="448"/>
      <c r="AL148" s="448"/>
      <c r="AM148" s="448"/>
      <c r="AN148" s="448"/>
      <c r="AO148" s="448"/>
      <c r="AP148" s="448"/>
      <c r="AQ148" s="448"/>
      <c r="AR148" s="570"/>
      <c r="AS148" s="2013" t="s">
        <v>702</v>
      </c>
      <c r="AT148" s="2013"/>
      <c r="AU148" s="2013"/>
      <c r="AV148" s="2013"/>
      <c r="AW148" s="2013"/>
      <c r="AX148" s="2013"/>
      <c r="AY148" s="2013"/>
      <c r="AZ148" s="2013"/>
      <c r="BA148" s="2013"/>
      <c r="BB148" s="2013"/>
      <c r="BC148" s="2013"/>
      <c r="BD148" s="2013"/>
      <c r="BE148" s="2013"/>
      <c r="BF148" s="2013"/>
      <c r="BG148" s="2013"/>
      <c r="BH148" s="2013"/>
      <c r="BI148" s="2013"/>
      <c r="BJ148" s="2013"/>
      <c r="BK148" s="2013"/>
      <c r="BL148" s="2013"/>
      <c r="BM148" s="2013"/>
      <c r="BN148" s="2013"/>
      <c r="BO148" s="2013"/>
      <c r="BP148" s="2013"/>
      <c r="BQ148" s="2013"/>
      <c r="BR148" s="2013"/>
      <c r="BS148" s="2013"/>
      <c r="BT148" s="2013"/>
      <c r="BU148" s="2013"/>
      <c r="BV148" s="564"/>
      <c r="BW148" s="448"/>
      <c r="BX148" s="448"/>
      <c r="BY148" s="448"/>
      <c r="BZ148" s="448"/>
      <c r="CA148" s="448"/>
      <c r="CB148" s="448"/>
      <c r="CC148" s="448"/>
      <c r="CD148" s="448"/>
      <c r="CE148" s="448"/>
      <c r="CF148" s="448"/>
      <c r="CG148" s="448"/>
      <c r="CH148" s="448"/>
      <c r="CI148" s="448"/>
      <c r="CJ148" s="448"/>
      <c r="CK148" s="448"/>
      <c r="CL148" s="448"/>
      <c r="CM148" s="448"/>
      <c r="CN148" s="448"/>
      <c r="CO148" s="448"/>
      <c r="CP148" s="448"/>
      <c r="CQ148" s="448"/>
      <c r="CR148" s="448"/>
      <c r="CS148" s="448"/>
      <c r="CT148" s="448"/>
      <c r="CU148" s="448"/>
      <c r="CV148" s="448"/>
      <c r="CW148" s="448"/>
      <c r="CX148" s="448"/>
      <c r="CY148" s="448"/>
      <c r="CZ148" s="448"/>
      <c r="DA148" s="448"/>
      <c r="DB148" s="448"/>
      <c r="DC148" s="448"/>
      <c r="DD148" s="448"/>
      <c r="DE148" s="448"/>
      <c r="DF148" s="448"/>
      <c r="DG148" s="570"/>
      <c r="DH148" s="564"/>
      <c r="DI148" s="448"/>
      <c r="DJ148" s="448"/>
      <c r="DK148" s="448"/>
      <c r="DL148" s="448"/>
      <c r="DM148" s="448"/>
      <c r="DN148" s="448"/>
      <c r="DO148" s="448"/>
      <c r="DP148" s="448"/>
      <c r="DQ148" s="448"/>
      <c r="DR148" s="448"/>
      <c r="DS148" s="448"/>
      <c r="DT148" s="448"/>
      <c r="DU148" s="448"/>
      <c r="DV148" s="448"/>
      <c r="DW148" s="448"/>
      <c r="DX148" s="448"/>
      <c r="DY148" s="448"/>
      <c r="DZ148" s="448"/>
      <c r="EA148" s="448"/>
      <c r="EB148" s="448"/>
      <c r="EC148" s="448"/>
      <c r="ED148" s="448"/>
      <c r="EE148" s="448"/>
      <c r="EF148" s="448"/>
      <c r="EG148" s="448"/>
      <c r="EH148" s="448"/>
      <c r="EI148" s="448"/>
      <c r="EJ148" s="448"/>
      <c r="EK148" s="448"/>
      <c r="EL148" s="448"/>
      <c r="EM148" s="448"/>
      <c r="EN148" s="448"/>
      <c r="EO148" s="448"/>
      <c r="EP148" s="448"/>
      <c r="EQ148" s="448"/>
      <c r="ER148" s="448"/>
      <c r="ES148" s="448"/>
      <c r="ET148" s="448"/>
      <c r="EU148" s="448"/>
      <c r="EV148" s="448"/>
      <c r="EW148" s="448"/>
      <c r="EX148" s="448"/>
      <c r="EY148" s="448"/>
      <c r="EZ148" s="448"/>
      <c r="FA148" s="448"/>
      <c r="FB148" s="448"/>
      <c r="FC148" s="448"/>
      <c r="FD148" s="448"/>
      <c r="FE148" s="565"/>
    </row>
    <row r="149" spans="2:161">
      <c r="B149" s="2006"/>
      <c r="C149" s="2007"/>
      <c r="D149" s="2007"/>
      <c r="E149" s="2007"/>
      <c r="F149" s="2008"/>
      <c r="G149" s="564"/>
      <c r="H149" s="448"/>
      <c r="I149" s="448"/>
      <c r="J149" s="448"/>
      <c r="K149" s="448"/>
      <c r="L149" s="448"/>
      <c r="M149" s="448"/>
      <c r="N149" s="448"/>
      <c r="O149" s="448"/>
      <c r="P149" s="448"/>
      <c r="Q149" s="448"/>
      <c r="R149" s="448"/>
      <c r="S149" s="448"/>
      <c r="T149" s="448"/>
      <c r="U149" s="448"/>
      <c r="V149" s="448"/>
      <c r="W149" s="448"/>
      <c r="X149" s="448"/>
      <c r="Y149" s="448"/>
      <c r="Z149" s="448"/>
      <c r="AA149" s="448"/>
      <c r="AB149" s="448"/>
      <c r="AC149" s="448"/>
      <c r="AD149" s="448"/>
      <c r="AE149" s="448"/>
      <c r="AF149" s="448"/>
      <c r="AG149" s="448"/>
      <c r="AH149" s="448"/>
      <c r="AI149" s="448"/>
      <c r="AJ149" s="448"/>
      <c r="AK149" s="448"/>
      <c r="AL149" s="448"/>
      <c r="AM149" s="448"/>
      <c r="AN149" s="448"/>
      <c r="AO149" s="448"/>
      <c r="AP149" s="448"/>
      <c r="AQ149" s="448"/>
      <c r="AR149" s="570"/>
      <c r="AS149" s="2016"/>
      <c r="AT149" s="2016"/>
      <c r="AU149" s="2016"/>
      <c r="AV149" s="2016"/>
      <c r="AW149" s="2016"/>
      <c r="AX149" s="2016"/>
      <c r="AY149" s="2016"/>
      <c r="AZ149" s="2016"/>
      <c r="BA149" s="2016"/>
      <c r="BB149" s="2016"/>
      <c r="BC149" s="2016"/>
      <c r="BD149" s="2016"/>
      <c r="BE149" s="2016"/>
      <c r="BF149" s="2016"/>
      <c r="BG149" s="2016"/>
      <c r="BH149" s="2016"/>
      <c r="BI149" s="2016"/>
      <c r="BJ149" s="2016"/>
      <c r="BK149" s="2016"/>
      <c r="BL149" s="2016"/>
      <c r="BM149" s="2016"/>
      <c r="BN149" s="2016"/>
      <c r="BO149" s="2016"/>
      <c r="BP149" s="2016"/>
      <c r="BQ149" s="2016"/>
      <c r="BR149" s="2016"/>
      <c r="BS149" s="2016"/>
      <c r="BT149" s="2016"/>
      <c r="BU149" s="2016"/>
      <c r="BV149" s="564"/>
      <c r="BW149" s="448"/>
      <c r="BX149" s="448"/>
      <c r="BY149" s="448"/>
      <c r="BZ149" s="448"/>
      <c r="CA149" s="448"/>
      <c r="CB149" s="448"/>
      <c r="CC149" s="448"/>
      <c r="CD149" s="448"/>
      <c r="CE149" s="448"/>
      <c r="CF149" s="448"/>
      <c r="CG149" s="448"/>
      <c r="CH149" s="448"/>
      <c r="CI149" s="448"/>
      <c r="CJ149" s="448"/>
      <c r="CK149" s="448"/>
      <c r="CL149" s="448"/>
      <c r="CM149" s="448"/>
      <c r="CN149" s="448"/>
      <c r="CO149" s="448"/>
      <c r="CP149" s="448"/>
      <c r="CQ149" s="448"/>
      <c r="CR149" s="448"/>
      <c r="CS149" s="448"/>
      <c r="CT149" s="448"/>
      <c r="CU149" s="448"/>
      <c r="CV149" s="448"/>
      <c r="CW149" s="448"/>
      <c r="CX149" s="448"/>
      <c r="CY149" s="448"/>
      <c r="CZ149" s="448"/>
      <c r="DA149" s="448"/>
      <c r="DB149" s="448"/>
      <c r="DC149" s="448"/>
      <c r="DD149" s="448"/>
      <c r="DE149" s="448"/>
      <c r="DF149" s="448"/>
      <c r="DG149" s="570"/>
      <c r="DH149" s="564"/>
      <c r="DI149" s="448"/>
      <c r="DJ149" s="448"/>
      <c r="DK149" s="448"/>
      <c r="DL149" s="448"/>
      <c r="DM149" s="448"/>
      <c r="DN149" s="448"/>
      <c r="DO149" s="448"/>
      <c r="DP149" s="448"/>
      <c r="DQ149" s="448"/>
      <c r="DR149" s="448"/>
      <c r="DS149" s="448"/>
      <c r="DT149" s="448"/>
      <c r="DU149" s="448"/>
      <c r="DV149" s="448"/>
      <c r="DW149" s="448"/>
      <c r="DX149" s="448"/>
      <c r="DY149" s="448"/>
      <c r="DZ149" s="448"/>
      <c r="EA149" s="448"/>
      <c r="EB149" s="448"/>
      <c r="EC149" s="448"/>
      <c r="ED149" s="448"/>
      <c r="EE149" s="448"/>
      <c r="EF149" s="448"/>
      <c r="EG149" s="448"/>
      <c r="EH149" s="448"/>
      <c r="EI149" s="448"/>
      <c r="EJ149" s="448"/>
      <c r="EK149" s="448"/>
      <c r="EL149" s="448"/>
      <c r="EM149" s="448"/>
      <c r="EN149" s="448"/>
      <c r="EO149" s="448"/>
      <c r="EP149" s="448"/>
      <c r="EQ149" s="448"/>
      <c r="ER149" s="448"/>
      <c r="ES149" s="448"/>
      <c r="ET149" s="448"/>
      <c r="EU149" s="448"/>
      <c r="EV149" s="448"/>
      <c r="EW149" s="448"/>
      <c r="EX149" s="448"/>
      <c r="EY149" s="448"/>
      <c r="EZ149" s="448"/>
      <c r="FA149" s="448"/>
      <c r="FB149" s="448"/>
      <c r="FC149" s="448"/>
      <c r="FD149" s="448"/>
      <c r="FE149" s="565"/>
    </row>
    <row r="150" spans="2:161">
      <c r="B150" s="2006"/>
      <c r="C150" s="2007"/>
      <c r="D150" s="2007"/>
      <c r="E150" s="2007"/>
      <c r="F150" s="2008"/>
      <c r="G150" s="564"/>
      <c r="H150" s="448"/>
      <c r="I150" s="448"/>
      <c r="J150" s="448"/>
      <c r="K150" s="448"/>
      <c r="L150" s="448"/>
      <c r="M150" s="448"/>
      <c r="N150" s="448"/>
      <c r="O150" s="448"/>
      <c r="P150" s="448"/>
      <c r="Q150" s="448"/>
      <c r="R150" s="448"/>
      <c r="S150" s="448"/>
      <c r="T150" s="448"/>
      <c r="U150" s="448"/>
      <c r="V150" s="448"/>
      <c r="W150" s="448"/>
      <c r="X150" s="448"/>
      <c r="Y150" s="448"/>
      <c r="Z150" s="448"/>
      <c r="AA150" s="448"/>
      <c r="AB150" s="448"/>
      <c r="AC150" s="448"/>
      <c r="AD150" s="448"/>
      <c r="AE150" s="448"/>
      <c r="AF150" s="448"/>
      <c r="AG150" s="448"/>
      <c r="AH150" s="448"/>
      <c r="AI150" s="448"/>
      <c r="AJ150" s="448"/>
      <c r="AK150" s="448"/>
      <c r="AL150" s="448"/>
      <c r="AM150" s="448"/>
      <c r="AN150" s="448"/>
      <c r="AO150" s="448"/>
      <c r="AP150" s="448"/>
      <c r="AQ150" s="448"/>
      <c r="AR150" s="570"/>
      <c r="AS150" s="2019"/>
      <c r="AT150" s="2019"/>
      <c r="AU150" s="2019"/>
      <c r="AV150" s="2019"/>
      <c r="AW150" s="2019"/>
      <c r="AX150" s="2019"/>
      <c r="AY150" s="2019"/>
      <c r="AZ150" s="2019"/>
      <c r="BA150" s="2019"/>
      <c r="BB150" s="2019"/>
      <c r="BC150" s="2019"/>
      <c r="BD150" s="2019"/>
      <c r="BE150" s="2019"/>
      <c r="BF150" s="2019"/>
      <c r="BG150" s="2019"/>
      <c r="BH150" s="2019"/>
      <c r="BI150" s="2019"/>
      <c r="BJ150" s="2019"/>
      <c r="BK150" s="2019"/>
      <c r="BL150" s="2019"/>
      <c r="BM150" s="2019"/>
      <c r="BN150" s="2019"/>
      <c r="BO150" s="2019"/>
      <c r="BP150" s="2019"/>
      <c r="BQ150" s="2019"/>
      <c r="BR150" s="2019"/>
      <c r="BS150" s="2019"/>
      <c r="BT150" s="2019"/>
      <c r="BU150" s="2019"/>
      <c r="BV150" s="564"/>
      <c r="BW150" s="448"/>
      <c r="BX150" s="448"/>
      <c r="BY150" s="448"/>
      <c r="BZ150" s="448"/>
      <c r="CA150" s="448"/>
      <c r="CB150" s="448"/>
      <c r="CC150" s="448"/>
      <c r="CD150" s="448"/>
      <c r="CE150" s="448"/>
      <c r="CF150" s="448"/>
      <c r="CG150" s="448"/>
      <c r="CH150" s="448"/>
      <c r="CI150" s="448"/>
      <c r="CJ150" s="448"/>
      <c r="CK150" s="448"/>
      <c r="CL150" s="448"/>
      <c r="CM150" s="448"/>
      <c r="CN150" s="448"/>
      <c r="CO150" s="448"/>
      <c r="CP150" s="448"/>
      <c r="CQ150" s="448"/>
      <c r="CR150" s="448"/>
      <c r="CS150" s="448"/>
      <c r="CT150" s="448"/>
      <c r="CU150" s="448"/>
      <c r="CV150" s="448"/>
      <c r="CW150" s="448"/>
      <c r="CX150" s="448"/>
      <c r="CY150" s="448"/>
      <c r="CZ150" s="448"/>
      <c r="DA150" s="448"/>
      <c r="DB150" s="448"/>
      <c r="DC150" s="448" t="s">
        <v>190</v>
      </c>
      <c r="DD150" s="448"/>
      <c r="DE150" s="448"/>
      <c r="DF150" s="448"/>
      <c r="DG150" s="570"/>
      <c r="DH150" s="564"/>
      <c r="DI150" s="448"/>
      <c r="DJ150" s="448"/>
      <c r="DK150" s="448"/>
      <c r="DL150" s="448"/>
      <c r="DM150" s="448"/>
      <c r="DN150" s="448"/>
      <c r="DO150" s="448"/>
      <c r="DP150" s="448"/>
      <c r="DQ150" s="448"/>
      <c r="DR150" s="448"/>
      <c r="DS150" s="448"/>
      <c r="DT150" s="448"/>
      <c r="DU150" s="448"/>
      <c r="DV150" s="448"/>
      <c r="DW150" s="448"/>
      <c r="DX150" s="448"/>
      <c r="DY150" s="448"/>
      <c r="DZ150" s="448"/>
      <c r="EA150" s="448"/>
      <c r="EB150" s="448"/>
      <c r="EC150" s="448"/>
      <c r="ED150" s="448"/>
      <c r="EE150" s="448"/>
      <c r="EF150" s="448"/>
      <c r="EG150" s="448"/>
      <c r="EH150" s="448"/>
      <c r="EI150" s="448"/>
      <c r="EJ150" s="448"/>
      <c r="EK150" s="448"/>
      <c r="EL150" s="448"/>
      <c r="EM150" s="448"/>
      <c r="EN150" s="448"/>
      <c r="EO150" s="448"/>
      <c r="EP150" s="448"/>
      <c r="EQ150" s="448"/>
      <c r="ER150" s="448"/>
      <c r="ES150" s="448"/>
      <c r="ET150" s="448"/>
      <c r="EU150" s="448"/>
      <c r="EV150" s="448"/>
      <c r="EW150" s="448"/>
      <c r="EX150" s="448"/>
      <c r="EY150" s="448"/>
      <c r="EZ150" s="448"/>
      <c r="FA150" s="448"/>
      <c r="FB150" s="448"/>
      <c r="FC150" s="448"/>
      <c r="FD150" s="448"/>
      <c r="FE150" s="565"/>
    </row>
    <row r="151" spans="2:161">
      <c r="B151" s="2006"/>
      <c r="C151" s="2007"/>
      <c r="D151" s="2007"/>
      <c r="E151" s="2007"/>
      <c r="F151" s="2008"/>
      <c r="G151" s="564"/>
      <c r="H151" s="448"/>
      <c r="I151" s="448"/>
      <c r="J151" s="448"/>
      <c r="K151" s="448"/>
      <c r="L151" s="448"/>
      <c r="M151" s="448"/>
      <c r="N151" s="448"/>
      <c r="O151" s="448"/>
      <c r="P151" s="448"/>
      <c r="Q151" s="448"/>
      <c r="R151" s="448"/>
      <c r="S151" s="448"/>
      <c r="T151" s="448"/>
      <c r="U151" s="448"/>
      <c r="V151" s="448"/>
      <c r="W151" s="448"/>
      <c r="X151" s="448"/>
      <c r="Y151" s="448"/>
      <c r="Z151" s="448"/>
      <c r="AA151" s="448"/>
      <c r="AB151" s="448"/>
      <c r="AC151" s="448"/>
      <c r="AD151" s="448"/>
      <c r="AE151" s="448"/>
      <c r="AF151" s="448"/>
      <c r="AG151" s="448"/>
      <c r="AH151" s="448"/>
      <c r="AI151" s="448"/>
      <c r="AJ151" s="448"/>
      <c r="AK151" s="448"/>
      <c r="AL151" s="448"/>
      <c r="AM151" s="448"/>
      <c r="AN151" s="448"/>
      <c r="AO151" s="448"/>
      <c r="AP151" s="448"/>
      <c r="AQ151" s="448"/>
      <c r="AR151" s="570"/>
      <c r="AS151" s="448"/>
      <c r="AT151" s="448"/>
      <c r="AU151" s="448"/>
      <c r="AV151" s="448"/>
      <c r="AW151" s="448"/>
      <c r="AX151" s="448"/>
      <c r="AY151" s="448"/>
      <c r="AZ151" s="448"/>
      <c r="BA151" s="448"/>
      <c r="BB151" s="448"/>
      <c r="BC151" s="448"/>
      <c r="BD151" s="448"/>
      <c r="BE151" s="448"/>
      <c r="BF151" s="448"/>
      <c r="BG151" s="448"/>
      <c r="BH151" s="448"/>
      <c r="BI151" s="448"/>
      <c r="BJ151" s="448"/>
      <c r="BK151" s="448"/>
      <c r="BL151" s="448"/>
      <c r="BM151" s="448"/>
      <c r="BN151" s="448"/>
      <c r="BO151" s="448"/>
      <c r="BP151" s="448"/>
      <c r="BQ151" s="448"/>
      <c r="BR151" s="448"/>
      <c r="BS151" s="448"/>
      <c r="BT151" s="448"/>
      <c r="BU151" s="448"/>
      <c r="BV151" s="564"/>
      <c r="BW151" s="448"/>
      <c r="BX151" s="448"/>
      <c r="BY151" s="448"/>
      <c r="BZ151" s="448"/>
      <c r="CA151" s="448"/>
      <c r="CB151" s="448"/>
      <c r="CC151" s="448"/>
      <c r="CD151" s="448"/>
      <c r="CE151" s="448"/>
      <c r="CF151" s="448"/>
      <c r="CG151" s="448"/>
      <c r="CH151" s="448"/>
      <c r="CI151" s="448"/>
      <c r="CJ151" s="448"/>
      <c r="CK151" s="448"/>
      <c r="CL151" s="448"/>
      <c r="CM151" s="448"/>
      <c r="CN151" s="448"/>
      <c r="CO151" s="448"/>
      <c r="CP151" s="448"/>
      <c r="CQ151" s="448"/>
      <c r="CR151" s="448"/>
      <c r="CS151" s="448"/>
      <c r="CT151" s="448"/>
      <c r="CU151" s="448"/>
      <c r="CV151" s="448"/>
      <c r="CW151" s="448"/>
      <c r="CX151" s="448"/>
      <c r="CY151" s="448"/>
      <c r="CZ151" s="448"/>
      <c r="DA151" s="448"/>
      <c r="DB151" s="448"/>
      <c r="DC151" s="448"/>
      <c r="DD151" s="448"/>
      <c r="DE151" s="448"/>
      <c r="DF151" s="448"/>
      <c r="DG151" s="570"/>
      <c r="DH151" s="564"/>
      <c r="DI151" s="448"/>
      <c r="DJ151" s="448"/>
      <c r="DK151" s="448"/>
      <c r="DL151" s="448"/>
      <c r="DM151" s="448"/>
      <c r="DN151" s="448"/>
      <c r="DO151" s="448"/>
      <c r="DP151" s="448"/>
      <c r="DQ151" s="448"/>
      <c r="DR151" s="448"/>
      <c r="DS151" s="448"/>
      <c r="DT151" s="448"/>
      <c r="DU151" s="448"/>
      <c r="DV151" s="448"/>
      <c r="DW151" s="448"/>
      <c r="DX151" s="448"/>
      <c r="DY151" s="448"/>
      <c r="DZ151" s="448"/>
      <c r="EA151" s="448"/>
      <c r="EB151" s="448"/>
      <c r="EC151" s="448"/>
      <c r="ED151" s="448"/>
      <c r="EE151" s="448"/>
      <c r="EF151" s="448"/>
      <c r="EG151" s="448"/>
      <c r="EH151" s="448"/>
      <c r="EI151" s="448"/>
      <c r="EJ151" s="448"/>
      <c r="EK151" s="448"/>
      <c r="EL151" s="448"/>
      <c r="EM151" s="448"/>
      <c r="EN151" s="448"/>
      <c r="EO151" s="448"/>
      <c r="EP151" s="448"/>
      <c r="EQ151" s="448"/>
      <c r="ER151" s="448"/>
      <c r="ES151" s="448"/>
      <c r="ET151" s="448"/>
      <c r="EU151" s="448"/>
      <c r="EV151" s="448"/>
      <c r="EW151" s="448"/>
      <c r="EX151" s="448"/>
      <c r="EY151" s="448"/>
      <c r="EZ151" s="448"/>
      <c r="FA151" s="448"/>
      <c r="FB151" s="448"/>
      <c r="FC151" s="448"/>
      <c r="FD151" s="448"/>
      <c r="FE151" s="565"/>
    </row>
    <row r="152" spans="2:161">
      <c r="B152" s="2006"/>
      <c r="C152" s="2007"/>
      <c r="D152" s="2007"/>
      <c r="E152" s="2007"/>
      <c r="F152" s="2008"/>
      <c r="G152" s="564"/>
      <c r="H152" s="448"/>
      <c r="I152" s="448"/>
      <c r="J152" s="448"/>
      <c r="K152" s="448"/>
      <c r="L152" s="448"/>
      <c r="M152" s="448"/>
      <c r="N152" s="448"/>
      <c r="O152" s="448"/>
      <c r="P152" s="448"/>
      <c r="Q152" s="448"/>
      <c r="R152" s="448"/>
      <c r="S152" s="448"/>
      <c r="T152" s="448"/>
      <c r="U152" s="448"/>
      <c r="V152" s="448"/>
      <c r="W152" s="448"/>
      <c r="X152" s="448"/>
      <c r="Y152" s="448"/>
      <c r="Z152" s="448"/>
      <c r="AA152" s="448"/>
      <c r="AB152" s="448"/>
      <c r="AC152" s="448"/>
      <c r="AD152" s="448"/>
      <c r="AE152" s="448"/>
      <c r="AF152" s="448"/>
      <c r="AG152" s="448"/>
      <c r="AH152" s="448"/>
      <c r="AI152" s="448"/>
      <c r="AJ152" s="448"/>
      <c r="AK152" s="448"/>
      <c r="AL152" s="448"/>
      <c r="AM152" s="448"/>
      <c r="AN152" s="448"/>
      <c r="AO152" s="448"/>
      <c r="AP152" s="448"/>
      <c r="AQ152" s="448"/>
      <c r="AR152" s="570"/>
      <c r="AS152" s="448"/>
      <c r="AT152" s="448"/>
      <c r="AU152" s="448"/>
      <c r="AV152" s="448"/>
      <c r="AW152" s="448"/>
      <c r="AX152" s="448"/>
      <c r="AY152" s="448"/>
      <c r="AZ152" s="448"/>
      <c r="BA152" s="448"/>
      <c r="BB152" s="448"/>
      <c r="BC152" s="448"/>
      <c r="BD152" s="448"/>
      <c r="BE152" s="448"/>
      <c r="BF152" s="448"/>
      <c r="BG152" s="448"/>
      <c r="BH152" s="448"/>
      <c r="BI152" s="448"/>
      <c r="BJ152" s="448"/>
      <c r="BK152" s="448"/>
      <c r="BL152" s="448"/>
      <c r="BM152" s="448"/>
      <c r="BN152" s="448"/>
      <c r="BO152" s="448"/>
      <c r="BP152" s="448"/>
      <c r="BQ152" s="448"/>
      <c r="BR152" s="448"/>
      <c r="BS152" s="448"/>
      <c r="BT152" s="448"/>
      <c r="BU152" s="448"/>
      <c r="BV152" s="564"/>
      <c r="BW152" s="448"/>
      <c r="BX152" s="448"/>
      <c r="BY152" s="448"/>
      <c r="BZ152" s="448"/>
      <c r="CA152" s="448"/>
      <c r="CB152" s="448"/>
      <c r="CC152" s="448"/>
      <c r="CD152" s="448"/>
      <c r="CE152" s="448"/>
      <c r="CF152" s="448"/>
      <c r="CG152" s="448"/>
      <c r="CH152" s="448"/>
      <c r="CI152" s="448"/>
      <c r="CJ152" s="448"/>
      <c r="CK152" s="448"/>
      <c r="CL152" s="448"/>
      <c r="CM152" s="448"/>
      <c r="CN152" s="448"/>
      <c r="CO152" s="448"/>
      <c r="CP152" s="448"/>
      <c r="CQ152" s="448"/>
      <c r="CR152" s="448"/>
      <c r="CS152" s="448"/>
      <c r="CT152" s="448"/>
      <c r="CU152" s="448"/>
      <c r="CV152" s="448"/>
      <c r="CW152" s="448"/>
      <c r="CX152" s="448"/>
      <c r="CY152" s="448"/>
      <c r="CZ152" s="448"/>
      <c r="DA152" s="448"/>
      <c r="DB152" s="448"/>
      <c r="DC152" s="448"/>
      <c r="DD152" s="448"/>
      <c r="DE152" s="448"/>
      <c r="DF152" s="448"/>
      <c r="DG152" s="570"/>
      <c r="DH152" s="564"/>
      <c r="DI152" s="448"/>
      <c r="DJ152" s="448"/>
      <c r="DK152" s="448"/>
      <c r="DL152" s="448"/>
      <c r="DM152" s="448"/>
      <c r="DN152" s="448"/>
      <c r="DO152" s="448"/>
      <c r="DP152" s="448"/>
      <c r="DQ152" s="448"/>
      <c r="DR152" s="448"/>
      <c r="DS152" s="448"/>
      <c r="DT152" s="448"/>
      <c r="DU152" s="448"/>
      <c r="DV152" s="448"/>
      <c r="DW152" s="448"/>
      <c r="DX152" s="448"/>
      <c r="DY152" s="448"/>
      <c r="DZ152" s="448"/>
      <c r="EA152" s="448"/>
      <c r="EB152" s="448"/>
      <c r="EC152" s="448"/>
      <c r="ED152" s="448"/>
      <c r="EE152" s="448"/>
      <c r="EF152" s="448"/>
      <c r="EG152" s="448"/>
      <c r="EH152" s="448"/>
      <c r="EI152" s="448"/>
      <c r="EJ152" s="448"/>
      <c r="EK152" s="448"/>
      <c r="EL152" s="448"/>
      <c r="EM152" s="448"/>
      <c r="EN152" s="448"/>
      <c r="EO152" s="448"/>
      <c r="EP152" s="448"/>
      <c r="EQ152" s="448"/>
      <c r="ER152" s="448"/>
      <c r="ES152" s="448"/>
      <c r="ET152" s="448"/>
      <c r="EU152" s="448"/>
      <c r="EV152" s="448"/>
      <c r="EW152" s="448"/>
      <c r="EX152" s="448"/>
      <c r="EY152" s="448"/>
      <c r="EZ152" s="448"/>
      <c r="FA152" s="448"/>
      <c r="FB152" s="448"/>
      <c r="FC152" s="448"/>
      <c r="FD152" s="448"/>
      <c r="FE152" s="565"/>
    </row>
    <row r="153" spans="2:161">
      <c r="B153" s="2006"/>
      <c r="C153" s="2007"/>
      <c r="D153" s="2007"/>
      <c r="E153" s="2007"/>
      <c r="F153" s="2008"/>
      <c r="G153" s="564"/>
      <c r="H153" s="448"/>
      <c r="I153" s="448"/>
      <c r="J153" s="448"/>
      <c r="K153" s="448"/>
      <c r="L153" s="448"/>
      <c r="M153" s="448"/>
      <c r="N153" s="448"/>
      <c r="O153" s="448"/>
      <c r="P153" s="448"/>
      <c r="Q153" s="448"/>
      <c r="R153" s="448"/>
      <c r="S153" s="448"/>
      <c r="T153" s="448"/>
      <c r="U153" s="448"/>
      <c r="V153" s="448"/>
      <c r="W153" s="448"/>
      <c r="X153" s="448"/>
      <c r="Y153" s="448"/>
      <c r="Z153" s="448"/>
      <c r="AA153" s="448"/>
      <c r="AB153" s="448"/>
      <c r="AC153" s="448"/>
      <c r="AD153" s="448"/>
      <c r="AE153" s="448"/>
      <c r="AF153" s="448"/>
      <c r="AG153" s="448"/>
      <c r="AH153" s="448"/>
      <c r="AI153" s="448"/>
      <c r="AJ153" s="448"/>
      <c r="AK153" s="448"/>
      <c r="AL153" s="448"/>
      <c r="AM153" s="448"/>
      <c r="AN153" s="448"/>
      <c r="AO153" s="448"/>
      <c r="AP153" s="448"/>
      <c r="AQ153" s="448"/>
      <c r="AR153" s="570"/>
      <c r="AS153" s="448"/>
      <c r="AT153" s="448"/>
      <c r="AU153" s="448"/>
      <c r="AV153" s="448"/>
      <c r="AW153" s="448"/>
      <c r="AX153" s="448"/>
      <c r="AY153" s="448"/>
      <c r="AZ153" s="448"/>
      <c r="BA153" s="448"/>
      <c r="BB153" s="448"/>
      <c r="BC153" s="448"/>
      <c r="BD153" s="448"/>
      <c r="BE153" s="448"/>
      <c r="BF153" s="448"/>
      <c r="BG153" s="448"/>
      <c r="BH153" s="448"/>
      <c r="BI153" s="448"/>
      <c r="BJ153" s="448"/>
      <c r="BK153" s="448"/>
      <c r="BL153" s="448"/>
      <c r="BM153" s="448"/>
      <c r="BN153" s="448"/>
      <c r="BO153" s="448"/>
      <c r="BP153" s="448"/>
      <c r="BQ153" s="448"/>
      <c r="BR153" s="448"/>
      <c r="BS153" s="448"/>
      <c r="BT153" s="448"/>
      <c r="BU153" s="448"/>
      <c r="BV153" s="564"/>
      <c r="BW153" s="448"/>
      <c r="BX153" s="448"/>
      <c r="BY153" s="448"/>
      <c r="BZ153" s="448"/>
      <c r="CA153" s="448"/>
      <c r="CB153" s="448"/>
      <c r="CC153" s="448"/>
      <c r="CD153" s="448"/>
      <c r="CE153" s="448"/>
      <c r="CF153" s="448"/>
      <c r="CG153" s="448"/>
      <c r="CH153" s="448"/>
      <c r="CI153" s="448"/>
      <c r="CJ153" s="448"/>
      <c r="CK153" s="448"/>
      <c r="CL153" s="448"/>
      <c r="CM153" s="448"/>
      <c r="CN153" s="448"/>
      <c r="CO153" s="448"/>
      <c r="CP153" s="448"/>
      <c r="CQ153" s="448"/>
      <c r="CR153" s="448"/>
      <c r="CS153" s="448"/>
      <c r="CT153" s="448"/>
      <c r="CU153" s="448"/>
      <c r="CV153" s="448"/>
      <c r="CW153" s="448"/>
      <c r="CX153" s="448"/>
      <c r="CY153" s="448"/>
      <c r="CZ153" s="448"/>
      <c r="DA153" s="448"/>
      <c r="DB153" s="448"/>
      <c r="DC153" s="448"/>
      <c r="DD153" s="448"/>
      <c r="DE153" s="448"/>
      <c r="DF153" s="448"/>
      <c r="DG153" s="570"/>
      <c r="DH153" s="564"/>
      <c r="DI153" s="448"/>
      <c r="DJ153" s="448"/>
      <c r="DK153" s="448"/>
      <c r="DL153" s="448"/>
      <c r="DM153" s="448"/>
      <c r="DN153" s="448"/>
      <c r="DO153" s="448"/>
      <c r="DP153" s="448"/>
      <c r="DQ153" s="448"/>
      <c r="DR153" s="448"/>
      <c r="DS153" s="448"/>
      <c r="DT153" s="448"/>
      <c r="DU153" s="448"/>
      <c r="DV153" s="448"/>
      <c r="DW153" s="448"/>
      <c r="DX153" s="448"/>
      <c r="DY153" s="448"/>
      <c r="DZ153" s="448"/>
      <c r="EA153" s="448"/>
      <c r="EB153" s="448"/>
      <c r="EC153" s="448"/>
      <c r="ED153" s="448"/>
      <c r="EE153" s="448"/>
      <c r="EF153" s="448"/>
      <c r="EG153" s="448"/>
      <c r="EH153" s="448"/>
      <c r="EI153" s="448"/>
      <c r="EJ153" s="448"/>
      <c r="EK153" s="448"/>
      <c r="EL153" s="448"/>
      <c r="EM153" s="448"/>
      <c r="EN153" s="448"/>
      <c r="EO153" s="448"/>
      <c r="EP153" s="448"/>
      <c r="EQ153" s="448"/>
      <c r="ER153" s="448"/>
      <c r="ES153" s="448"/>
      <c r="ET153" s="448"/>
      <c r="EU153" s="448"/>
      <c r="EV153" s="448"/>
      <c r="EW153" s="448"/>
      <c r="EX153" s="448"/>
      <c r="EY153" s="448"/>
      <c r="EZ153" s="448"/>
      <c r="FA153" s="448"/>
      <c r="FB153" s="448"/>
      <c r="FC153" s="448"/>
      <c r="FD153" s="448"/>
      <c r="FE153" s="565"/>
    </row>
    <row r="154" spans="2:161">
      <c r="B154" s="2006"/>
      <c r="C154" s="2007"/>
      <c r="D154" s="2007"/>
      <c r="E154" s="2007"/>
      <c r="F154" s="2008"/>
      <c r="G154" s="564"/>
      <c r="H154" s="448"/>
      <c r="I154" s="448"/>
      <c r="J154" s="448"/>
      <c r="K154" s="448"/>
      <c r="L154" s="448"/>
      <c r="M154" s="448"/>
      <c r="N154" s="448"/>
      <c r="O154" s="448"/>
      <c r="P154" s="448"/>
      <c r="Q154" s="448"/>
      <c r="R154" s="448"/>
      <c r="S154" s="448"/>
      <c r="T154" s="448"/>
      <c r="U154" s="448"/>
      <c r="V154" s="448"/>
      <c r="W154" s="448"/>
      <c r="X154" s="448"/>
      <c r="Y154" s="448"/>
      <c r="Z154" s="448"/>
      <c r="AA154" s="448"/>
      <c r="AB154" s="448"/>
      <c r="AC154" s="448"/>
      <c r="AD154" s="448"/>
      <c r="AE154" s="448"/>
      <c r="AF154" s="448"/>
      <c r="AG154" s="448"/>
      <c r="AH154" s="448"/>
      <c r="AI154" s="448"/>
      <c r="AJ154" s="448"/>
      <c r="AK154" s="448"/>
      <c r="AL154" s="448"/>
      <c r="AM154" s="448"/>
      <c r="AN154" s="448"/>
      <c r="AO154" s="448"/>
      <c r="AP154" s="448"/>
      <c r="AQ154" s="448"/>
      <c r="AR154" s="570"/>
      <c r="AS154" s="448"/>
      <c r="AT154" s="448"/>
      <c r="AU154" s="448"/>
      <c r="AV154" s="448"/>
      <c r="AW154" s="448"/>
      <c r="AX154" s="448"/>
      <c r="AY154" s="448"/>
      <c r="AZ154" s="448"/>
      <c r="BA154" s="448"/>
      <c r="BB154" s="448"/>
      <c r="BC154" s="448"/>
      <c r="BD154" s="448"/>
      <c r="BE154" s="448"/>
      <c r="BF154" s="448"/>
      <c r="BG154" s="448"/>
      <c r="BH154" s="448"/>
      <c r="BI154" s="448"/>
      <c r="BJ154" s="448"/>
      <c r="BK154" s="448"/>
      <c r="BL154" s="448"/>
      <c r="BM154" s="448"/>
      <c r="BN154" s="448"/>
      <c r="BO154" s="448"/>
      <c r="BP154" s="448"/>
      <c r="BQ154" s="448"/>
      <c r="BR154" s="448"/>
      <c r="BS154" s="448"/>
      <c r="BT154" s="448"/>
      <c r="BU154" s="448"/>
      <c r="BV154" s="564"/>
      <c r="BW154" s="448"/>
      <c r="BX154" s="448"/>
      <c r="BY154" s="448"/>
      <c r="BZ154" s="448"/>
      <c r="CA154" s="448"/>
      <c r="CB154" s="448"/>
      <c r="CC154" s="448"/>
      <c r="CD154" s="448"/>
      <c r="CE154" s="448"/>
      <c r="CF154" s="448"/>
      <c r="CG154" s="448"/>
      <c r="CH154" s="448"/>
      <c r="CI154" s="448"/>
      <c r="CJ154" s="448"/>
      <c r="CK154" s="448"/>
      <c r="CL154" s="448"/>
      <c r="CM154" s="448"/>
      <c r="CN154" s="448"/>
      <c r="CO154" s="448"/>
      <c r="CP154" s="448"/>
      <c r="CQ154" s="448"/>
      <c r="CR154" s="448"/>
      <c r="CS154" s="448"/>
      <c r="CT154" s="448"/>
      <c r="CU154" s="448"/>
      <c r="CV154" s="448"/>
      <c r="CW154" s="448"/>
      <c r="CX154" s="448"/>
      <c r="CY154" s="448"/>
      <c r="CZ154" s="448"/>
      <c r="DA154" s="448"/>
      <c r="DB154" s="448"/>
      <c r="DC154" s="448"/>
      <c r="DD154" s="448"/>
      <c r="DE154" s="448"/>
      <c r="DF154" s="448"/>
      <c r="DG154" s="570"/>
      <c r="DH154" s="564"/>
      <c r="DI154" s="448"/>
      <c r="DJ154" s="448"/>
      <c r="DK154" s="448"/>
      <c r="DL154" s="448"/>
      <c r="DM154" s="448"/>
      <c r="DN154" s="448"/>
      <c r="DO154" s="448"/>
      <c r="DP154" s="448"/>
      <c r="DQ154" s="448"/>
      <c r="DR154" s="448"/>
      <c r="DS154" s="448"/>
      <c r="DT154" s="448"/>
      <c r="DU154" s="448"/>
      <c r="DV154" s="448"/>
      <c r="DW154" s="448"/>
      <c r="DX154" s="448"/>
      <c r="DY154" s="448"/>
      <c r="DZ154" s="448"/>
      <c r="EA154" s="448"/>
      <c r="EB154" s="448"/>
      <c r="EC154" s="448"/>
      <c r="ED154" s="448"/>
      <c r="EE154" s="448"/>
      <c r="EF154" s="448"/>
      <c r="EG154" s="448"/>
      <c r="EH154" s="448"/>
      <c r="EI154" s="448"/>
      <c r="EJ154" s="448"/>
      <c r="EK154" s="448"/>
      <c r="EL154" s="448"/>
      <c r="EM154" s="448"/>
      <c r="EN154" s="448"/>
      <c r="EO154" s="448"/>
      <c r="EP154" s="448"/>
      <c r="EQ154" s="448"/>
      <c r="ER154" s="448"/>
      <c r="ES154" s="448"/>
      <c r="ET154" s="448"/>
      <c r="EU154" s="448"/>
      <c r="EV154" s="448"/>
      <c r="EW154" s="448"/>
      <c r="EX154" s="448"/>
      <c r="EY154" s="448"/>
      <c r="EZ154" s="448"/>
      <c r="FA154" s="448"/>
      <c r="FB154" s="448"/>
      <c r="FC154" s="448"/>
      <c r="FD154" s="448"/>
      <c r="FE154" s="565"/>
    </row>
    <row r="155" spans="2:161">
      <c r="B155" s="2006"/>
      <c r="C155" s="2007"/>
      <c r="D155" s="2007"/>
      <c r="E155" s="2007"/>
      <c r="F155" s="2008"/>
      <c r="G155" s="564"/>
      <c r="H155" s="448"/>
      <c r="I155" s="448"/>
      <c r="J155" s="448"/>
      <c r="K155" s="448"/>
      <c r="L155" s="448"/>
      <c r="M155" s="448"/>
      <c r="N155" s="448"/>
      <c r="O155" s="448"/>
      <c r="P155" s="448"/>
      <c r="Q155" s="448"/>
      <c r="R155" s="448"/>
      <c r="S155" s="448"/>
      <c r="T155" s="448"/>
      <c r="U155" s="448"/>
      <c r="V155" s="448"/>
      <c r="W155" s="448"/>
      <c r="X155" s="448"/>
      <c r="Y155" s="448"/>
      <c r="Z155" s="448"/>
      <c r="AA155" s="448"/>
      <c r="AB155" s="448"/>
      <c r="AC155" s="448"/>
      <c r="AD155" s="448"/>
      <c r="AE155" s="448"/>
      <c r="AF155" s="448"/>
      <c r="AG155" s="448"/>
      <c r="AH155" s="448"/>
      <c r="AI155" s="448"/>
      <c r="AJ155" s="448"/>
      <c r="AK155" s="448"/>
      <c r="AL155" s="448"/>
      <c r="AM155" s="448"/>
      <c r="AN155" s="448"/>
      <c r="AO155" s="448"/>
      <c r="AP155" s="448"/>
      <c r="AQ155" s="448"/>
      <c r="AR155" s="570"/>
      <c r="AS155" s="448"/>
      <c r="AT155" s="448"/>
      <c r="AU155" s="448"/>
      <c r="AV155" s="448"/>
      <c r="AW155" s="448"/>
      <c r="AX155" s="448"/>
      <c r="AY155" s="448"/>
      <c r="AZ155" s="448"/>
      <c r="BA155" s="448"/>
      <c r="BB155" s="448"/>
      <c r="BC155" s="448"/>
      <c r="BD155" s="448"/>
      <c r="BE155" s="448"/>
      <c r="BF155" s="448"/>
      <c r="BG155" s="448"/>
      <c r="BH155" s="448"/>
      <c r="BI155" s="448"/>
      <c r="BJ155" s="448"/>
      <c r="BK155" s="448"/>
      <c r="BL155" s="448"/>
      <c r="BM155" s="448"/>
      <c r="BN155" s="448"/>
      <c r="BO155" s="448"/>
      <c r="BP155" s="448"/>
      <c r="BQ155" s="448"/>
      <c r="BR155" s="448"/>
      <c r="BS155" s="448"/>
      <c r="BT155" s="448"/>
      <c r="BU155" s="448"/>
      <c r="BV155" s="564"/>
      <c r="BW155" s="448"/>
      <c r="BX155" s="448"/>
      <c r="BY155" s="448"/>
      <c r="BZ155" s="448"/>
      <c r="CA155" s="448"/>
      <c r="CB155" s="448"/>
      <c r="CC155" s="448"/>
      <c r="CD155" s="448"/>
      <c r="CE155" s="448"/>
      <c r="CF155" s="448"/>
      <c r="CG155" s="448"/>
      <c r="CH155" s="448"/>
      <c r="CI155" s="448"/>
      <c r="CJ155" s="448"/>
      <c r="CK155" s="448"/>
      <c r="CL155" s="448"/>
      <c r="CM155" s="448"/>
      <c r="CN155" s="448"/>
      <c r="CO155" s="448"/>
      <c r="CP155" s="448"/>
      <c r="CQ155" s="448"/>
      <c r="CR155" s="448"/>
      <c r="CS155" s="448"/>
      <c r="CT155" s="448"/>
      <c r="CU155" s="448"/>
      <c r="CV155" s="448"/>
      <c r="CW155" s="448"/>
      <c r="CX155" s="448"/>
      <c r="CY155" s="448"/>
      <c r="CZ155" s="448"/>
      <c r="DA155" s="448"/>
      <c r="DB155" s="448"/>
      <c r="DC155" s="448"/>
      <c r="DD155" s="448"/>
      <c r="DE155" s="448"/>
      <c r="DF155" s="448"/>
      <c r="DG155" s="570"/>
      <c r="DH155" s="564"/>
      <c r="DI155" s="448"/>
      <c r="DJ155" s="448"/>
      <c r="DK155" s="448"/>
      <c r="DL155" s="448"/>
      <c r="DM155" s="448"/>
      <c r="DN155" s="448"/>
      <c r="DO155" s="448"/>
      <c r="DP155" s="448"/>
      <c r="DQ155" s="448"/>
      <c r="DR155" s="448"/>
      <c r="DS155" s="448"/>
      <c r="DT155" s="448"/>
      <c r="DU155" s="448"/>
      <c r="DV155" s="448"/>
      <c r="DW155" s="448"/>
      <c r="DX155" s="448"/>
      <c r="DY155" s="448"/>
      <c r="DZ155" s="448"/>
      <c r="EA155" s="448"/>
      <c r="EB155" s="448"/>
      <c r="EC155" s="448"/>
      <c r="ED155" s="448"/>
      <c r="EE155" s="448"/>
      <c r="EF155" s="448"/>
      <c r="EG155" s="448"/>
      <c r="EH155" s="448"/>
      <c r="EI155" s="448"/>
      <c r="EJ155" s="448"/>
      <c r="EK155" s="448"/>
      <c r="EL155" s="448"/>
      <c r="EM155" s="448"/>
      <c r="EN155" s="448"/>
      <c r="EO155" s="448"/>
      <c r="EP155" s="448"/>
      <c r="EQ155" s="448"/>
      <c r="ER155" s="448"/>
      <c r="ES155" s="448"/>
      <c r="ET155" s="448"/>
      <c r="EU155" s="448"/>
      <c r="EV155" s="448"/>
      <c r="EW155" s="448"/>
      <c r="EX155" s="448"/>
      <c r="EY155" s="448"/>
      <c r="EZ155" s="448"/>
      <c r="FA155" s="448"/>
      <c r="FB155" s="448"/>
      <c r="FC155" s="448"/>
      <c r="FD155" s="448"/>
      <c r="FE155" s="565"/>
    </row>
    <row r="156" spans="2:161">
      <c r="B156" s="2006"/>
      <c r="C156" s="2007"/>
      <c r="D156" s="2007"/>
      <c r="E156" s="2007"/>
      <c r="F156" s="2008"/>
      <c r="G156" s="564"/>
      <c r="H156" s="448"/>
      <c r="I156" s="448"/>
      <c r="J156" s="448"/>
      <c r="K156" s="448"/>
      <c r="L156" s="448"/>
      <c r="M156" s="448"/>
      <c r="N156" s="448"/>
      <c r="O156" s="448"/>
      <c r="P156" s="448"/>
      <c r="Q156" s="448"/>
      <c r="R156" s="448"/>
      <c r="S156" s="448"/>
      <c r="T156" s="448"/>
      <c r="U156" s="448"/>
      <c r="V156" s="448"/>
      <c r="W156" s="448"/>
      <c r="X156" s="448"/>
      <c r="Y156" s="448"/>
      <c r="Z156" s="448"/>
      <c r="AA156" s="448"/>
      <c r="AB156" s="448"/>
      <c r="AC156" s="448"/>
      <c r="AD156" s="448"/>
      <c r="AE156" s="448"/>
      <c r="AF156" s="448"/>
      <c r="AG156" s="448"/>
      <c r="AH156" s="448"/>
      <c r="AI156" s="448"/>
      <c r="AJ156" s="448"/>
      <c r="AK156" s="448"/>
      <c r="AL156" s="448"/>
      <c r="AM156" s="448"/>
      <c r="AN156" s="448"/>
      <c r="AO156" s="448"/>
      <c r="AP156" s="448"/>
      <c r="AQ156" s="448"/>
      <c r="AR156" s="570"/>
      <c r="AS156" s="448"/>
      <c r="AT156" s="448"/>
      <c r="AU156" s="448"/>
      <c r="AV156" s="448"/>
      <c r="AW156" s="448"/>
      <c r="AX156" s="448"/>
      <c r="AY156" s="448"/>
      <c r="AZ156" s="448"/>
      <c r="BA156" s="448"/>
      <c r="BB156" s="448"/>
      <c r="BC156" s="448"/>
      <c r="BD156" s="448"/>
      <c r="BE156" s="448"/>
      <c r="BF156" s="448"/>
      <c r="BG156" s="448"/>
      <c r="BH156" s="448"/>
      <c r="BI156" s="448"/>
      <c r="BJ156" s="448"/>
      <c r="BK156" s="448"/>
      <c r="BL156" s="448"/>
      <c r="BM156" s="448"/>
      <c r="BN156" s="448"/>
      <c r="BO156" s="448"/>
      <c r="BP156" s="448"/>
      <c r="BQ156" s="448"/>
      <c r="BR156" s="448"/>
      <c r="BS156" s="448"/>
      <c r="BT156" s="448"/>
      <c r="BU156" s="448"/>
      <c r="BV156" s="564"/>
      <c r="BW156" s="448"/>
      <c r="BX156" s="448"/>
      <c r="BY156" s="448"/>
      <c r="BZ156" s="448"/>
      <c r="CA156" s="448"/>
      <c r="CB156" s="448"/>
      <c r="CC156" s="448"/>
      <c r="CD156" s="448"/>
      <c r="CE156" s="448"/>
      <c r="CF156" s="448"/>
      <c r="CG156" s="448"/>
      <c r="CH156" s="448"/>
      <c r="CI156" s="448"/>
      <c r="CJ156" s="448"/>
      <c r="CK156" s="448"/>
      <c r="CL156" s="448"/>
      <c r="CM156" s="448"/>
      <c r="CN156" s="448"/>
      <c r="CO156" s="448"/>
      <c r="CP156" s="448"/>
      <c r="CQ156" s="448"/>
      <c r="CR156" s="448"/>
      <c r="CS156" s="448"/>
      <c r="CT156" s="448"/>
      <c r="CU156" s="448"/>
      <c r="CV156" s="448"/>
      <c r="CW156" s="448"/>
      <c r="CX156" s="448"/>
      <c r="CY156" s="448"/>
      <c r="CZ156" s="448"/>
      <c r="DA156" s="448"/>
      <c r="DB156" s="448"/>
      <c r="DC156" s="448"/>
      <c r="DD156" s="448"/>
      <c r="DE156" s="448"/>
      <c r="DF156" s="448"/>
      <c r="DG156" s="570"/>
      <c r="DH156" s="564"/>
      <c r="DI156" s="448"/>
      <c r="DJ156" s="448"/>
      <c r="DK156" s="448"/>
      <c r="DL156" s="448"/>
      <c r="DM156" s="448"/>
      <c r="DN156" s="448"/>
      <c r="DO156" s="448"/>
      <c r="DP156" s="448"/>
      <c r="DQ156" s="448"/>
      <c r="DR156" s="448"/>
      <c r="DS156" s="448"/>
      <c r="DT156" s="448"/>
      <c r="DU156" s="448"/>
      <c r="DV156" s="448"/>
      <c r="DW156" s="448"/>
      <c r="DX156" s="448"/>
      <c r="DY156" s="448"/>
      <c r="DZ156" s="448"/>
      <c r="EA156" s="448"/>
      <c r="EB156" s="448"/>
      <c r="EC156" s="448"/>
      <c r="ED156" s="448"/>
      <c r="EE156" s="448"/>
      <c r="EF156" s="448"/>
      <c r="EG156" s="448"/>
      <c r="EH156" s="448"/>
      <c r="EI156" s="448"/>
      <c r="EJ156" s="448"/>
      <c r="EK156" s="448"/>
      <c r="EL156" s="448"/>
      <c r="EM156" s="448"/>
      <c r="EN156" s="448"/>
      <c r="EO156" s="448"/>
      <c r="EP156" s="448"/>
      <c r="EQ156" s="448"/>
      <c r="ER156" s="448"/>
      <c r="ES156" s="448"/>
      <c r="ET156" s="448"/>
      <c r="EU156" s="448"/>
      <c r="EV156" s="448"/>
      <c r="EW156" s="448"/>
      <c r="EX156" s="448"/>
      <c r="EY156" s="448"/>
      <c r="EZ156" s="448"/>
      <c r="FA156" s="448"/>
      <c r="FB156" s="448"/>
      <c r="FC156" s="448"/>
      <c r="FD156" s="448"/>
      <c r="FE156" s="565"/>
    </row>
    <row r="157" spans="2:161">
      <c r="B157" s="2006"/>
      <c r="C157" s="2007"/>
      <c r="D157" s="2007"/>
      <c r="E157" s="2007"/>
      <c r="F157" s="2008"/>
      <c r="G157" s="564"/>
      <c r="H157" s="448"/>
      <c r="I157" s="448"/>
      <c r="J157" s="448"/>
      <c r="K157" s="448"/>
      <c r="L157" s="448"/>
      <c r="M157" s="448"/>
      <c r="N157" s="448"/>
      <c r="O157" s="448"/>
      <c r="P157" s="448"/>
      <c r="Q157" s="448"/>
      <c r="R157" s="448"/>
      <c r="S157" s="448"/>
      <c r="T157" s="448"/>
      <c r="U157" s="448"/>
      <c r="V157" s="448"/>
      <c r="W157" s="448"/>
      <c r="X157" s="448"/>
      <c r="Y157" s="448"/>
      <c r="Z157" s="448"/>
      <c r="AA157" s="448"/>
      <c r="AB157" s="448"/>
      <c r="AC157" s="448"/>
      <c r="AD157" s="448"/>
      <c r="AE157" s="448"/>
      <c r="AF157" s="448"/>
      <c r="AG157" s="448"/>
      <c r="AH157" s="448"/>
      <c r="AI157" s="448"/>
      <c r="AJ157" s="448"/>
      <c r="AK157" s="448"/>
      <c r="AL157" s="448"/>
      <c r="AM157" s="448"/>
      <c r="AN157" s="448"/>
      <c r="AO157" s="448"/>
      <c r="AP157" s="448"/>
      <c r="AQ157" s="448"/>
      <c r="AR157" s="570"/>
      <c r="AS157" s="448"/>
      <c r="AT157" s="448"/>
      <c r="AU157" s="448"/>
      <c r="AV157" s="448"/>
      <c r="AW157" s="448"/>
      <c r="AX157" s="448"/>
      <c r="AY157" s="448"/>
      <c r="AZ157" s="448"/>
      <c r="BA157" s="448"/>
      <c r="BB157" s="448"/>
      <c r="BC157" s="448"/>
      <c r="BD157" s="448"/>
      <c r="BE157" s="448"/>
      <c r="BF157" s="448"/>
      <c r="BG157" s="448"/>
      <c r="BH157" s="448"/>
      <c r="BI157" s="448"/>
      <c r="BJ157" s="448"/>
      <c r="BK157" s="448"/>
      <c r="BL157" s="448"/>
      <c r="BM157" s="448"/>
      <c r="BN157" s="448"/>
      <c r="BO157" s="448"/>
      <c r="BP157" s="448"/>
      <c r="BQ157" s="448"/>
      <c r="BR157" s="448"/>
      <c r="BS157" s="448"/>
      <c r="BT157" s="448"/>
      <c r="BU157" s="448"/>
      <c r="BV157" s="564"/>
      <c r="BW157" s="448"/>
      <c r="BX157" s="448"/>
      <c r="BY157" s="448"/>
      <c r="BZ157" s="448"/>
      <c r="CA157" s="448"/>
      <c r="CB157" s="448"/>
      <c r="CC157" s="448"/>
      <c r="CD157" s="448"/>
      <c r="CE157" s="448"/>
      <c r="CF157" s="448"/>
      <c r="CG157" s="448"/>
      <c r="CH157" s="448"/>
      <c r="CI157" s="448"/>
      <c r="CJ157" s="448"/>
      <c r="CK157" s="448"/>
      <c r="CL157" s="448"/>
      <c r="CM157" s="448"/>
      <c r="CN157" s="448"/>
      <c r="CO157" s="448"/>
      <c r="CP157" s="448"/>
      <c r="CQ157" s="448"/>
      <c r="CR157" s="448"/>
      <c r="CS157" s="448"/>
      <c r="CT157" s="448"/>
      <c r="CU157" s="448"/>
      <c r="CV157" s="448"/>
      <c r="CW157" s="448"/>
      <c r="CX157" s="448"/>
      <c r="CY157" s="448"/>
      <c r="CZ157" s="448"/>
      <c r="DA157" s="448"/>
      <c r="DB157" s="448"/>
      <c r="DC157" s="448"/>
      <c r="DD157" s="448"/>
      <c r="DE157" s="448"/>
      <c r="DF157" s="448"/>
      <c r="DG157" s="570"/>
      <c r="DH157" s="564"/>
      <c r="DI157" s="448"/>
      <c r="DJ157" s="448"/>
      <c r="DK157" s="448"/>
      <c r="DL157" s="448"/>
      <c r="DM157" s="448"/>
      <c r="DN157" s="448"/>
      <c r="DO157" s="448"/>
      <c r="DP157" s="448"/>
      <c r="DQ157" s="448"/>
      <c r="DR157" s="448"/>
      <c r="DS157" s="448"/>
      <c r="DT157" s="448"/>
      <c r="DU157" s="448"/>
      <c r="DV157" s="448"/>
      <c r="DW157" s="448"/>
      <c r="DX157" s="448"/>
      <c r="DY157" s="448"/>
      <c r="DZ157" s="448"/>
      <c r="EA157" s="448"/>
      <c r="EB157" s="448"/>
      <c r="EC157" s="448"/>
      <c r="ED157" s="448"/>
      <c r="EE157" s="448"/>
      <c r="EF157" s="448"/>
      <c r="EG157" s="448"/>
      <c r="EH157" s="448"/>
      <c r="EI157" s="448"/>
      <c r="EJ157" s="448"/>
      <c r="EK157" s="448"/>
      <c r="EL157" s="448"/>
      <c r="EM157" s="448"/>
      <c r="EN157" s="448"/>
      <c r="EO157" s="448"/>
      <c r="EP157" s="448"/>
      <c r="EQ157" s="448"/>
      <c r="ER157" s="448"/>
      <c r="ES157" s="448"/>
      <c r="ET157" s="448"/>
      <c r="EU157" s="448"/>
      <c r="EV157" s="448"/>
      <c r="EW157" s="448"/>
      <c r="EX157" s="448"/>
      <c r="EY157" s="448"/>
      <c r="EZ157" s="448"/>
      <c r="FA157" s="448"/>
      <c r="FB157" s="448"/>
      <c r="FC157" s="448"/>
      <c r="FD157" s="448"/>
      <c r="FE157" s="565"/>
    </row>
    <row r="158" spans="2:161">
      <c r="B158" s="2006"/>
      <c r="C158" s="2007"/>
      <c r="D158" s="2007"/>
      <c r="E158" s="2007"/>
      <c r="F158" s="2008"/>
      <c r="G158" s="564"/>
      <c r="H158" s="448"/>
      <c r="I158" s="448"/>
      <c r="J158" s="448"/>
      <c r="K158" s="448"/>
      <c r="L158" s="448"/>
      <c r="M158" s="448"/>
      <c r="N158" s="448"/>
      <c r="O158" s="448"/>
      <c r="P158" s="448"/>
      <c r="Q158" s="448"/>
      <c r="R158" s="448"/>
      <c r="S158" s="448"/>
      <c r="T158" s="448"/>
      <c r="U158" s="448"/>
      <c r="V158" s="448"/>
      <c r="W158" s="448"/>
      <c r="X158" s="448"/>
      <c r="Y158" s="448"/>
      <c r="Z158" s="448"/>
      <c r="AA158" s="448"/>
      <c r="AB158" s="448"/>
      <c r="AC158" s="448"/>
      <c r="AD158" s="448"/>
      <c r="AE158" s="448"/>
      <c r="AF158" s="448"/>
      <c r="AG158" s="448"/>
      <c r="AH158" s="448"/>
      <c r="AI158" s="448"/>
      <c r="AJ158" s="448"/>
      <c r="AK158" s="448"/>
      <c r="AL158" s="448"/>
      <c r="AM158" s="448"/>
      <c r="AN158" s="448"/>
      <c r="AO158" s="448"/>
      <c r="AP158" s="448"/>
      <c r="AQ158" s="448"/>
      <c r="AR158" s="570"/>
      <c r="AS158" s="448"/>
      <c r="AT158" s="448"/>
      <c r="AU158" s="448"/>
      <c r="AV158" s="448"/>
      <c r="AW158" s="448"/>
      <c r="AX158" s="448"/>
      <c r="AY158" s="448"/>
      <c r="AZ158" s="448"/>
      <c r="BA158" s="448"/>
      <c r="BB158" s="448"/>
      <c r="BC158" s="448"/>
      <c r="BD158" s="448"/>
      <c r="BE158" s="448"/>
      <c r="BF158" s="448"/>
      <c r="BG158" s="448"/>
      <c r="BH158" s="448"/>
      <c r="BI158" s="448"/>
      <c r="BJ158" s="448"/>
      <c r="BK158" s="448"/>
      <c r="BL158" s="448"/>
      <c r="BM158" s="448"/>
      <c r="BN158" s="448"/>
      <c r="BO158" s="448"/>
      <c r="BP158" s="448"/>
      <c r="BQ158" s="448"/>
      <c r="BR158" s="448"/>
      <c r="BS158" s="448"/>
      <c r="BT158" s="448"/>
      <c r="BU158" s="448"/>
      <c r="BV158" s="564"/>
      <c r="BW158" s="448"/>
      <c r="BX158" s="448"/>
      <c r="BY158" s="448"/>
      <c r="BZ158" s="448"/>
      <c r="CA158" s="448"/>
      <c r="CB158" s="448"/>
      <c r="CC158" s="448"/>
      <c r="CD158" s="448"/>
      <c r="CE158" s="448"/>
      <c r="CF158" s="448"/>
      <c r="CG158" s="448"/>
      <c r="CH158" s="448"/>
      <c r="CI158" s="448"/>
      <c r="CJ158" s="448"/>
      <c r="CK158" s="448"/>
      <c r="CL158" s="448"/>
      <c r="CM158" s="448"/>
      <c r="CN158" s="448"/>
      <c r="CO158" s="448"/>
      <c r="CP158" s="448"/>
      <c r="CQ158" s="448"/>
      <c r="CR158" s="448"/>
      <c r="CS158" s="448"/>
      <c r="CT158" s="448"/>
      <c r="CU158" s="448"/>
      <c r="CV158" s="448"/>
      <c r="CW158" s="448"/>
      <c r="CX158" s="448"/>
      <c r="CY158" s="448"/>
      <c r="CZ158" s="448"/>
      <c r="DA158" s="448"/>
      <c r="DB158" s="448"/>
      <c r="DC158" s="448"/>
      <c r="DD158" s="448"/>
      <c r="DE158" s="448"/>
      <c r="DF158" s="448"/>
      <c r="DG158" s="570"/>
      <c r="DH158" s="564"/>
      <c r="DI158" s="448"/>
      <c r="DJ158" s="448"/>
      <c r="DK158" s="448"/>
      <c r="DL158" s="448"/>
      <c r="DM158" s="448"/>
      <c r="DN158" s="448"/>
      <c r="DO158" s="448"/>
      <c r="DP158" s="448"/>
      <c r="DQ158" s="448"/>
      <c r="DR158" s="448"/>
      <c r="DS158" s="448"/>
      <c r="DT158" s="448"/>
      <c r="DU158" s="448"/>
      <c r="DV158" s="448"/>
      <c r="DW158" s="448"/>
      <c r="DX158" s="448"/>
      <c r="DY158" s="448"/>
      <c r="DZ158" s="448"/>
      <c r="EA158" s="448"/>
      <c r="EB158" s="448"/>
      <c r="EC158" s="448"/>
      <c r="ED158" s="448"/>
      <c r="EE158" s="448"/>
      <c r="EF158" s="448"/>
      <c r="EG158" s="448"/>
      <c r="EH158" s="448"/>
      <c r="EI158" s="448"/>
      <c r="EJ158" s="448"/>
      <c r="EK158" s="448"/>
      <c r="EL158" s="448"/>
      <c r="EM158" s="448"/>
      <c r="EN158" s="448"/>
      <c r="EO158" s="448"/>
      <c r="EP158" s="448"/>
      <c r="EQ158" s="448"/>
      <c r="ER158" s="448"/>
      <c r="ES158" s="448"/>
      <c r="ET158" s="448"/>
      <c r="EU158" s="448"/>
      <c r="EV158" s="448"/>
      <c r="EW158" s="448"/>
      <c r="EX158" s="448"/>
      <c r="EY158" s="448"/>
      <c r="EZ158" s="448"/>
      <c r="FA158" s="448"/>
      <c r="FB158" s="448"/>
      <c r="FC158" s="448"/>
      <c r="FD158" s="448"/>
      <c r="FE158" s="565"/>
    </row>
    <row r="159" spans="2:161">
      <c r="B159" s="2006"/>
      <c r="C159" s="2007"/>
      <c r="D159" s="2007"/>
      <c r="E159" s="2007"/>
      <c r="F159" s="2008"/>
      <c r="G159" s="564"/>
      <c r="H159" s="448"/>
      <c r="I159" s="448"/>
      <c r="J159" s="448"/>
      <c r="K159" s="448"/>
      <c r="L159" s="448"/>
      <c r="M159" s="448"/>
      <c r="N159" s="448"/>
      <c r="O159" s="448"/>
      <c r="P159" s="448"/>
      <c r="Q159" s="448"/>
      <c r="R159" s="448"/>
      <c r="S159" s="448"/>
      <c r="T159" s="448"/>
      <c r="U159" s="448"/>
      <c r="V159" s="448"/>
      <c r="W159" s="448"/>
      <c r="X159" s="448"/>
      <c r="Y159" s="448"/>
      <c r="Z159" s="448"/>
      <c r="AA159" s="448"/>
      <c r="AB159" s="448"/>
      <c r="AC159" s="448"/>
      <c r="AD159" s="448"/>
      <c r="AE159" s="448"/>
      <c r="AF159" s="448"/>
      <c r="AG159" s="448"/>
      <c r="AH159" s="448"/>
      <c r="AI159" s="448"/>
      <c r="AJ159" s="448"/>
      <c r="AK159" s="448"/>
      <c r="AL159" s="448"/>
      <c r="AM159" s="448"/>
      <c r="AN159" s="448"/>
      <c r="AO159" s="448"/>
      <c r="AP159" s="448"/>
      <c r="AQ159" s="448"/>
      <c r="AR159" s="570"/>
      <c r="AS159" s="448"/>
      <c r="AT159" s="448"/>
      <c r="AU159" s="448"/>
      <c r="AV159" s="448"/>
      <c r="AW159" s="448"/>
      <c r="AX159" s="448"/>
      <c r="AY159" s="448"/>
      <c r="AZ159" s="448"/>
      <c r="BA159" s="448"/>
      <c r="BB159" s="448"/>
      <c r="BC159" s="448"/>
      <c r="BD159" s="448"/>
      <c r="BE159" s="448"/>
      <c r="BF159" s="448"/>
      <c r="BG159" s="448"/>
      <c r="BH159" s="448"/>
      <c r="BI159" s="448"/>
      <c r="BJ159" s="448"/>
      <c r="BK159" s="448"/>
      <c r="BL159" s="448"/>
      <c r="BM159" s="448"/>
      <c r="BN159" s="448"/>
      <c r="BO159" s="448"/>
      <c r="BP159" s="448"/>
      <c r="BQ159" s="448"/>
      <c r="BR159" s="448"/>
      <c r="BS159" s="448"/>
      <c r="BT159" s="448"/>
      <c r="BU159" s="448"/>
      <c r="BV159" s="564"/>
      <c r="BW159" s="448"/>
      <c r="BX159" s="448"/>
      <c r="BY159" s="448"/>
      <c r="BZ159" s="448"/>
      <c r="CA159" s="448"/>
      <c r="CB159" s="448"/>
      <c r="CC159" s="448"/>
      <c r="CD159" s="448"/>
      <c r="CE159" s="448"/>
      <c r="CF159" s="448"/>
      <c r="CG159" s="448"/>
      <c r="CH159" s="448"/>
      <c r="CI159" s="448"/>
      <c r="CJ159" s="448"/>
      <c r="CK159" s="448"/>
      <c r="CL159" s="448"/>
      <c r="CM159" s="448"/>
      <c r="CN159" s="448"/>
      <c r="CO159" s="448"/>
      <c r="CP159" s="448"/>
      <c r="CQ159" s="448"/>
      <c r="CR159" s="448"/>
      <c r="CS159" s="448"/>
      <c r="CT159" s="448"/>
      <c r="CU159" s="448"/>
      <c r="CV159" s="448"/>
      <c r="CW159" s="448"/>
      <c r="CX159" s="448"/>
      <c r="CY159" s="448"/>
      <c r="CZ159" s="448"/>
      <c r="DA159" s="448"/>
      <c r="DB159" s="448"/>
      <c r="DC159" s="448"/>
      <c r="DD159" s="448"/>
      <c r="DE159" s="448"/>
      <c r="DF159" s="448"/>
      <c r="DG159" s="570"/>
      <c r="DH159" s="564"/>
      <c r="DI159" s="448"/>
      <c r="DJ159" s="448"/>
      <c r="DK159" s="448"/>
      <c r="DL159" s="448"/>
      <c r="DM159" s="448"/>
      <c r="DN159" s="448"/>
      <c r="DO159" s="448"/>
      <c r="DP159" s="448"/>
      <c r="DQ159" s="448"/>
      <c r="DR159" s="448"/>
      <c r="DS159" s="448"/>
      <c r="DT159" s="448"/>
      <c r="DU159" s="448"/>
      <c r="DV159" s="448"/>
      <c r="DW159" s="448"/>
      <c r="DX159" s="448"/>
      <c r="DY159" s="448"/>
      <c r="DZ159" s="448"/>
      <c r="EA159" s="448"/>
      <c r="EB159" s="448"/>
      <c r="EC159" s="448"/>
      <c r="ED159" s="448"/>
      <c r="EE159" s="448"/>
      <c r="EF159" s="448"/>
      <c r="EG159" s="448"/>
      <c r="EH159" s="448"/>
      <c r="EI159" s="448"/>
      <c r="EJ159" s="448"/>
      <c r="EK159" s="448"/>
      <c r="EL159" s="448"/>
      <c r="EM159" s="448"/>
      <c r="EN159" s="448"/>
      <c r="EO159" s="448"/>
      <c r="EP159" s="448"/>
      <c r="EQ159" s="448"/>
      <c r="ER159" s="448"/>
      <c r="ES159" s="448"/>
      <c r="ET159" s="448"/>
      <c r="EU159" s="448"/>
      <c r="EV159" s="448"/>
      <c r="EW159" s="448"/>
      <c r="EX159" s="448"/>
      <c r="EY159" s="448"/>
      <c r="EZ159" s="448"/>
      <c r="FA159" s="448"/>
      <c r="FB159" s="448"/>
      <c r="FC159" s="448"/>
      <c r="FD159" s="448"/>
      <c r="FE159" s="565"/>
    </row>
    <row r="160" spans="2:161">
      <c r="B160" s="2006"/>
      <c r="C160" s="2007"/>
      <c r="D160" s="2007"/>
      <c r="E160" s="2007"/>
      <c r="F160" s="2008"/>
      <c r="G160" s="564"/>
      <c r="H160" s="448"/>
      <c r="I160" s="448"/>
      <c r="J160" s="448"/>
      <c r="K160" s="448"/>
      <c r="L160" s="448"/>
      <c r="M160" s="448"/>
      <c r="N160" s="448"/>
      <c r="O160" s="448"/>
      <c r="P160" s="448"/>
      <c r="Q160" s="448"/>
      <c r="R160" s="448"/>
      <c r="S160" s="448"/>
      <c r="T160" s="448"/>
      <c r="U160" s="448"/>
      <c r="V160" s="448"/>
      <c r="W160" s="448"/>
      <c r="X160" s="448"/>
      <c r="Y160" s="448"/>
      <c r="Z160" s="448"/>
      <c r="AA160" s="448"/>
      <c r="AB160" s="448"/>
      <c r="AC160" s="448"/>
      <c r="AD160" s="448"/>
      <c r="AE160" s="448"/>
      <c r="AF160" s="448"/>
      <c r="AG160" s="448"/>
      <c r="AH160" s="448"/>
      <c r="AI160" s="448"/>
      <c r="AJ160" s="448"/>
      <c r="AK160" s="448"/>
      <c r="AL160" s="448"/>
      <c r="AM160" s="448"/>
      <c r="AN160" s="448"/>
      <c r="AO160" s="448"/>
      <c r="AP160" s="448"/>
      <c r="AQ160" s="448"/>
      <c r="AR160" s="570"/>
      <c r="AS160" s="448"/>
      <c r="AT160" s="448"/>
      <c r="AU160" s="448"/>
      <c r="AV160" s="448"/>
      <c r="AW160" s="448"/>
      <c r="AX160" s="448"/>
      <c r="AY160" s="448"/>
      <c r="AZ160" s="448"/>
      <c r="BA160" s="448"/>
      <c r="BB160" s="448"/>
      <c r="BC160" s="448"/>
      <c r="BD160" s="448"/>
      <c r="BE160" s="448"/>
      <c r="BF160" s="448"/>
      <c r="BG160" s="448"/>
      <c r="BH160" s="448"/>
      <c r="BI160" s="448"/>
      <c r="BJ160" s="448"/>
      <c r="BK160" s="448"/>
      <c r="BL160" s="448"/>
      <c r="BM160" s="448"/>
      <c r="BN160" s="448"/>
      <c r="BO160" s="448"/>
      <c r="BP160" s="448"/>
      <c r="BQ160" s="448"/>
      <c r="BR160" s="448"/>
      <c r="BS160" s="448"/>
      <c r="BT160" s="448"/>
      <c r="BU160" s="448"/>
      <c r="BV160" s="564"/>
      <c r="BW160" s="448"/>
      <c r="BX160" s="448"/>
      <c r="BY160" s="448"/>
      <c r="BZ160" s="448"/>
      <c r="CA160" s="448"/>
      <c r="CB160" s="448"/>
      <c r="CC160" s="448"/>
      <c r="CD160" s="448"/>
      <c r="CE160" s="448"/>
      <c r="CF160" s="448"/>
      <c r="CG160" s="448"/>
      <c r="CH160" s="448"/>
      <c r="CI160" s="448"/>
      <c r="CJ160" s="448"/>
      <c r="CK160" s="448"/>
      <c r="CL160" s="448"/>
      <c r="CM160" s="448"/>
      <c r="CN160" s="448"/>
      <c r="CO160" s="448"/>
      <c r="CP160" s="448"/>
      <c r="CQ160" s="448"/>
      <c r="CR160" s="448"/>
      <c r="CS160" s="448"/>
      <c r="CT160" s="448"/>
      <c r="CU160" s="448"/>
      <c r="CV160" s="448"/>
      <c r="CW160" s="448"/>
      <c r="CX160" s="448"/>
      <c r="CY160" s="448"/>
      <c r="CZ160" s="448"/>
      <c r="DA160" s="448"/>
      <c r="DB160" s="448"/>
      <c r="DC160" s="448"/>
      <c r="DD160" s="448"/>
      <c r="DE160" s="448"/>
      <c r="DF160" s="448"/>
      <c r="DG160" s="570"/>
      <c r="DH160" s="564"/>
      <c r="DI160" s="448"/>
      <c r="DJ160" s="448"/>
      <c r="DK160" s="448"/>
      <c r="DL160" s="448"/>
      <c r="DM160" s="448"/>
      <c r="DN160" s="448"/>
      <c r="DO160" s="448"/>
      <c r="DP160" s="448"/>
      <c r="DQ160" s="448"/>
      <c r="DR160" s="448"/>
      <c r="DS160" s="448"/>
      <c r="DT160" s="448"/>
      <c r="DU160" s="448"/>
      <c r="DV160" s="448"/>
      <c r="DW160" s="448"/>
      <c r="DX160" s="448"/>
      <c r="DY160" s="448"/>
      <c r="DZ160" s="448"/>
      <c r="EA160" s="448"/>
      <c r="EB160" s="448"/>
      <c r="EC160" s="448"/>
      <c r="ED160" s="448"/>
      <c r="EE160" s="448"/>
      <c r="EF160" s="448"/>
      <c r="EG160" s="448"/>
      <c r="EH160" s="448"/>
      <c r="EI160" s="448"/>
      <c r="EJ160" s="448"/>
      <c r="EK160" s="448"/>
      <c r="EL160" s="448"/>
      <c r="EM160" s="448"/>
      <c r="EN160" s="448"/>
      <c r="EO160" s="448"/>
      <c r="EP160" s="448"/>
      <c r="EQ160" s="448"/>
      <c r="ER160" s="448"/>
      <c r="ES160" s="448"/>
      <c r="ET160" s="448"/>
      <c r="EU160" s="448"/>
      <c r="EV160" s="448"/>
      <c r="EW160" s="448"/>
      <c r="EX160" s="448"/>
      <c r="EY160" s="448"/>
      <c r="EZ160" s="448"/>
      <c r="FA160" s="448"/>
      <c r="FB160" s="448"/>
      <c r="FC160" s="448"/>
      <c r="FD160" s="448"/>
      <c r="FE160" s="565"/>
    </row>
    <row r="161" spans="2:161">
      <c r="B161" s="2006"/>
      <c r="C161" s="2007"/>
      <c r="D161" s="2007"/>
      <c r="E161" s="2007"/>
      <c r="F161" s="2008"/>
      <c r="G161" s="564"/>
      <c r="H161" s="448"/>
      <c r="I161" s="448"/>
      <c r="J161" s="448"/>
      <c r="K161" s="448"/>
      <c r="L161" s="448"/>
      <c r="M161" s="448"/>
      <c r="N161" s="448"/>
      <c r="O161" s="448"/>
      <c r="P161" s="448"/>
      <c r="Q161" s="448"/>
      <c r="R161" s="448"/>
      <c r="S161" s="448"/>
      <c r="T161" s="448"/>
      <c r="U161" s="448"/>
      <c r="V161" s="448"/>
      <c r="W161" s="448"/>
      <c r="X161" s="448"/>
      <c r="Y161" s="448"/>
      <c r="Z161" s="448"/>
      <c r="AA161" s="448"/>
      <c r="AB161" s="448"/>
      <c r="AC161" s="448"/>
      <c r="AD161" s="448"/>
      <c r="AE161" s="448"/>
      <c r="AF161" s="448"/>
      <c r="AG161" s="448"/>
      <c r="AH161" s="448"/>
      <c r="AI161" s="448"/>
      <c r="AJ161" s="448"/>
      <c r="AK161" s="448"/>
      <c r="AL161" s="448"/>
      <c r="AM161" s="448"/>
      <c r="AN161" s="448"/>
      <c r="AO161" s="448"/>
      <c r="AP161" s="448"/>
      <c r="AQ161" s="448"/>
      <c r="AR161" s="570"/>
      <c r="AS161" s="448"/>
      <c r="AT161" s="448"/>
      <c r="AU161" s="448"/>
      <c r="AV161" s="448"/>
      <c r="AW161" s="448"/>
      <c r="AX161" s="448"/>
      <c r="AY161" s="448"/>
      <c r="AZ161" s="448"/>
      <c r="BA161" s="448"/>
      <c r="BB161" s="448"/>
      <c r="BC161" s="448"/>
      <c r="BD161" s="448"/>
      <c r="BE161" s="448"/>
      <c r="BF161" s="448"/>
      <c r="BG161" s="448"/>
      <c r="BH161" s="448"/>
      <c r="BI161" s="448"/>
      <c r="BJ161" s="448"/>
      <c r="BK161" s="448"/>
      <c r="BL161" s="448"/>
      <c r="BM161" s="448"/>
      <c r="BN161" s="448"/>
      <c r="BO161" s="448"/>
      <c r="BP161" s="448"/>
      <c r="BQ161" s="448"/>
      <c r="BR161" s="448"/>
      <c r="BS161" s="448"/>
      <c r="BT161" s="448"/>
      <c r="BU161" s="448"/>
      <c r="BV161" s="564"/>
      <c r="BW161" s="448"/>
      <c r="BX161" s="448"/>
      <c r="BY161" s="448"/>
      <c r="BZ161" s="448"/>
      <c r="CA161" s="448"/>
      <c r="CB161" s="448"/>
      <c r="CC161" s="448"/>
      <c r="CD161" s="448"/>
      <c r="CE161" s="448"/>
      <c r="CF161" s="448"/>
      <c r="CG161" s="448"/>
      <c r="CH161" s="448"/>
      <c r="CI161" s="448"/>
      <c r="CJ161" s="448"/>
      <c r="CK161" s="448"/>
      <c r="CL161" s="448"/>
      <c r="CM161" s="448"/>
      <c r="CN161" s="448"/>
      <c r="CO161" s="448"/>
      <c r="CP161" s="448"/>
      <c r="CQ161" s="448"/>
      <c r="CR161" s="448"/>
      <c r="CS161" s="448"/>
      <c r="CT161" s="448"/>
      <c r="CU161" s="448"/>
      <c r="CV161" s="448"/>
      <c r="CW161" s="448"/>
      <c r="CX161" s="448"/>
      <c r="CY161" s="448"/>
      <c r="CZ161" s="448"/>
      <c r="DA161" s="448"/>
      <c r="DB161" s="448"/>
      <c r="DC161" s="448"/>
      <c r="DD161" s="448"/>
      <c r="DE161" s="448"/>
      <c r="DF161" s="448"/>
      <c r="DG161" s="570"/>
      <c r="DH161" s="564"/>
      <c r="DI161" s="448"/>
      <c r="DJ161" s="448"/>
      <c r="DK161" s="448"/>
      <c r="DL161" s="448"/>
      <c r="DM161" s="448"/>
      <c r="DN161" s="448"/>
      <c r="DO161" s="448"/>
      <c r="DP161" s="448"/>
      <c r="DQ161" s="448"/>
      <c r="DR161" s="448"/>
      <c r="DS161" s="448"/>
      <c r="DT161" s="448"/>
      <c r="DU161" s="448"/>
      <c r="DV161" s="448"/>
      <c r="DW161" s="448"/>
      <c r="DX161" s="448"/>
      <c r="DY161" s="448"/>
      <c r="DZ161" s="448"/>
      <c r="EA161" s="448"/>
      <c r="EB161" s="448"/>
      <c r="EC161" s="448"/>
      <c r="ED161" s="448"/>
      <c r="EE161" s="448"/>
      <c r="EF161" s="448"/>
      <c r="EG161" s="448"/>
      <c r="EH161" s="448"/>
      <c r="EI161" s="448"/>
      <c r="EJ161" s="448"/>
      <c r="EK161" s="448"/>
      <c r="EL161" s="448"/>
      <c r="EM161" s="448"/>
      <c r="EN161" s="448"/>
      <c r="EO161" s="448"/>
      <c r="EP161" s="448"/>
      <c r="EQ161" s="448"/>
      <c r="ER161" s="448"/>
      <c r="ES161" s="448"/>
      <c r="ET161" s="448"/>
      <c r="EU161" s="448"/>
      <c r="EV161" s="448"/>
      <c r="EW161" s="448"/>
      <c r="EX161" s="448"/>
      <c r="EY161" s="448"/>
      <c r="EZ161" s="448"/>
      <c r="FA161" s="448"/>
      <c r="FB161" s="448"/>
      <c r="FC161" s="448"/>
      <c r="FD161" s="448"/>
      <c r="FE161" s="565"/>
    </row>
    <row r="162" spans="2:161">
      <c r="B162" s="2006"/>
      <c r="C162" s="2007"/>
      <c r="D162" s="2007"/>
      <c r="E162" s="2007"/>
      <c r="F162" s="2008"/>
      <c r="G162" s="564"/>
      <c r="H162" s="448"/>
      <c r="I162" s="448"/>
      <c r="J162" s="448"/>
      <c r="K162" s="448"/>
      <c r="L162" s="448"/>
      <c r="M162" s="448"/>
      <c r="N162" s="448"/>
      <c r="O162" s="448"/>
      <c r="P162" s="448"/>
      <c r="Q162" s="448"/>
      <c r="R162" s="448"/>
      <c r="S162" s="448"/>
      <c r="T162" s="448"/>
      <c r="U162" s="448"/>
      <c r="V162" s="448"/>
      <c r="W162" s="448"/>
      <c r="X162" s="448"/>
      <c r="Y162" s="448"/>
      <c r="Z162" s="448"/>
      <c r="AA162" s="448"/>
      <c r="AB162" s="448"/>
      <c r="AC162" s="448"/>
      <c r="AD162" s="448"/>
      <c r="AE162" s="448"/>
      <c r="AF162" s="448"/>
      <c r="AG162" s="448"/>
      <c r="AH162" s="448"/>
      <c r="AI162" s="448"/>
      <c r="AJ162" s="448"/>
      <c r="AK162" s="448"/>
      <c r="AL162" s="448"/>
      <c r="AM162" s="448"/>
      <c r="AN162" s="448"/>
      <c r="AO162" s="448"/>
      <c r="AP162" s="448"/>
      <c r="AQ162" s="448"/>
      <c r="AR162" s="570"/>
      <c r="AS162" s="448"/>
      <c r="AT162" s="448"/>
      <c r="AU162" s="448"/>
      <c r="AV162" s="448"/>
      <c r="AW162" s="448"/>
      <c r="AX162" s="448"/>
      <c r="AY162" s="448"/>
      <c r="AZ162" s="448"/>
      <c r="BA162" s="448"/>
      <c r="BB162" s="448"/>
      <c r="BC162" s="448"/>
      <c r="BD162" s="448"/>
      <c r="BE162" s="448"/>
      <c r="BF162" s="448"/>
      <c r="BG162" s="448"/>
      <c r="BH162" s="448"/>
      <c r="BI162" s="448"/>
      <c r="BJ162" s="448"/>
      <c r="BK162" s="448"/>
      <c r="BL162" s="448"/>
      <c r="BM162" s="448"/>
      <c r="BN162" s="448"/>
      <c r="BO162" s="448"/>
      <c r="BP162" s="448"/>
      <c r="BQ162" s="448"/>
      <c r="BR162" s="448"/>
      <c r="BS162" s="448"/>
      <c r="BT162" s="448"/>
      <c r="BU162" s="448"/>
      <c r="BV162" s="564"/>
      <c r="BW162" s="448"/>
      <c r="BX162" s="448"/>
      <c r="BY162" s="448"/>
      <c r="BZ162" s="448"/>
      <c r="CA162" s="448"/>
      <c r="CB162" s="448"/>
      <c r="CC162" s="448"/>
      <c r="CD162" s="448"/>
      <c r="CE162" s="448"/>
      <c r="CF162" s="448"/>
      <c r="CG162" s="448"/>
      <c r="CH162" s="448"/>
      <c r="CI162" s="448"/>
      <c r="CJ162" s="448"/>
      <c r="CK162" s="448"/>
      <c r="CL162" s="448"/>
      <c r="CM162" s="448"/>
      <c r="CN162" s="448"/>
      <c r="CO162" s="448"/>
      <c r="CP162" s="448"/>
      <c r="CQ162" s="448"/>
      <c r="CR162" s="448"/>
      <c r="CS162" s="448"/>
      <c r="CT162" s="448"/>
      <c r="CU162" s="448"/>
      <c r="CV162" s="448"/>
      <c r="CW162" s="448"/>
      <c r="CX162" s="448"/>
      <c r="CY162" s="448"/>
      <c r="CZ162" s="448"/>
      <c r="DA162" s="448"/>
      <c r="DB162" s="448"/>
      <c r="DC162" s="448"/>
      <c r="DD162" s="448"/>
      <c r="DE162" s="448"/>
      <c r="DF162" s="448"/>
      <c r="DG162" s="570"/>
      <c r="DH162" s="564"/>
      <c r="DI162" s="448"/>
      <c r="DJ162" s="448"/>
      <c r="DK162" s="448"/>
      <c r="DL162" s="448"/>
      <c r="DM162" s="448"/>
      <c r="DN162" s="448"/>
      <c r="DO162" s="448"/>
      <c r="DP162" s="448"/>
      <c r="DQ162" s="448"/>
      <c r="DR162" s="448"/>
      <c r="DS162" s="448"/>
      <c r="DT162" s="448"/>
      <c r="DU162" s="448"/>
      <c r="DV162" s="448"/>
      <c r="DW162" s="448"/>
      <c r="DX162" s="448"/>
      <c r="DY162" s="448"/>
      <c r="DZ162" s="448"/>
      <c r="EA162" s="448"/>
      <c r="EB162" s="448"/>
      <c r="EC162" s="448"/>
      <c r="ED162" s="448"/>
      <c r="EE162" s="448"/>
      <c r="EF162" s="448"/>
      <c r="EG162" s="448"/>
      <c r="EH162" s="448"/>
      <c r="EI162" s="448"/>
      <c r="EJ162" s="448"/>
      <c r="EK162" s="448"/>
      <c r="EL162" s="448"/>
      <c r="EM162" s="448"/>
      <c r="EN162" s="448"/>
      <c r="EO162" s="448"/>
      <c r="EP162" s="448"/>
      <c r="EQ162" s="448"/>
      <c r="ER162" s="448"/>
      <c r="ES162" s="448"/>
      <c r="ET162" s="448"/>
      <c r="EU162" s="448"/>
      <c r="EV162" s="448"/>
      <c r="EW162" s="448"/>
      <c r="EX162" s="448"/>
      <c r="EY162" s="448"/>
      <c r="EZ162" s="448"/>
      <c r="FA162" s="448"/>
      <c r="FB162" s="448"/>
      <c r="FC162" s="448"/>
      <c r="FD162" s="448"/>
      <c r="FE162" s="565"/>
    </row>
    <row r="163" spans="2:161">
      <c r="B163" s="2006"/>
      <c r="C163" s="2007"/>
      <c r="D163" s="2007"/>
      <c r="E163" s="2007"/>
      <c r="F163" s="2008"/>
      <c r="G163" s="564"/>
      <c r="H163" s="448"/>
      <c r="I163" s="448"/>
      <c r="J163" s="448"/>
      <c r="K163" s="448"/>
      <c r="L163" s="448"/>
      <c r="M163" s="448"/>
      <c r="N163" s="448"/>
      <c r="O163" s="448"/>
      <c r="P163" s="448"/>
      <c r="Q163" s="448"/>
      <c r="R163" s="448"/>
      <c r="S163" s="448"/>
      <c r="T163" s="448"/>
      <c r="U163" s="448"/>
      <c r="V163" s="448"/>
      <c r="W163" s="448"/>
      <c r="X163" s="448"/>
      <c r="Y163" s="448"/>
      <c r="Z163" s="448"/>
      <c r="AA163" s="448"/>
      <c r="AB163" s="448"/>
      <c r="AC163" s="448"/>
      <c r="AD163" s="448"/>
      <c r="AE163" s="448"/>
      <c r="AF163" s="448"/>
      <c r="AG163" s="448"/>
      <c r="AH163" s="448"/>
      <c r="AI163" s="448"/>
      <c r="AJ163" s="448"/>
      <c r="AK163" s="448"/>
      <c r="AL163" s="448"/>
      <c r="AM163" s="448"/>
      <c r="AN163" s="448"/>
      <c r="AO163" s="448"/>
      <c r="AP163" s="448"/>
      <c r="AQ163" s="448"/>
      <c r="AR163" s="570"/>
      <c r="AS163" s="448"/>
      <c r="AT163" s="448"/>
      <c r="AU163" s="448"/>
      <c r="AV163" s="448"/>
      <c r="AW163" s="448"/>
      <c r="AX163" s="448"/>
      <c r="AY163" s="448"/>
      <c r="AZ163" s="448"/>
      <c r="BA163" s="448"/>
      <c r="BB163" s="448"/>
      <c r="BC163" s="448"/>
      <c r="BD163" s="448"/>
      <c r="BE163" s="448"/>
      <c r="BF163" s="448"/>
      <c r="BG163" s="448"/>
      <c r="BH163" s="448"/>
      <c r="BI163" s="448"/>
      <c r="BJ163" s="448"/>
      <c r="BK163" s="448"/>
      <c r="BL163" s="448"/>
      <c r="BM163" s="448"/>
      <c r="BN163" s="448"/>
      <c r="BO163" s="448"/>
      <c r="BP163" s="448"/>
      <c r="BQ163" s="448"/>
      <c r="BR163" s="448"/>
      <c r="BS163" s="448"/>
      <c r="BT163" s="448"/>
      <c r="BU163" s="448"/>
      <c r="BV163" s="564"/>
      <c r="BW163" s="448"/>
      <c r="BX163" s="448"/>
      <c r="BY163" s="448"/>
      <c r="BZ163" s="448"/>
      <c r="CA163" s="448"/>
      <c r="CB163" s="448"/>
      <c r="CC163" s="448"/>
      <c r="CD163" s="448"/>
      <c r="CE163" s="448"/>
      <c r="CF163" s="448"/>
      <c r="CG163" s="448"/>
      <c r="CH163" s="448"/>
      <c r="CI163" s="448"/>
      <c r="CJ163" s="448"/>
      <c r="CK163" s="448"/>
      <c r="CL163" s="448"/>
      <c r="CM163" s="448"/>
      <c r="CN163" s="448"/>
      <c r="CO163" s="448"/>
      <c r="CP163" s="448"/>
      <c r="CQ163" s="448"/>
      <c r="CR163" s="448"/>
      <c r="CS163" s="448"/>
      <c r="CT163" s="448"/>
      <c r="CU163" s="448"/>
      <c r="CV163" s="448"/>
      <c r="CW163" s="448"/>
      <c r="CX163" s="448"/>
      <c r="CY163" s="448"/>
      <c r="CZ163" s="448"/>
      <c r="DA163" s="448"/>
      <c r="DB163" s="448"/>
      <c r="DC163" s="448"/>
      <c r="DD163" s="448"/>
      <c r="DE163" s="448"/>
      <c r="DF163" s="448"/>
      <c r="DG163" s="570"/>
      <c r="DH163" s="564"/>
      <c r="DI163" s="448"/>
      <c r="DJ163" s="448"/>
      <c r="DK163" s="448"/>
      <c r="DL163" s="448"/>
      <c r="DM163" s="448"/>
      <c r="DN163" s="448"/>
      <c r="DO163" s="448"/>
      <c r="DP163" s="448"/>
      <c r="DQ163" s="448"/>
      <c r="DR163" s="448"/>
      <c r="DS163" s="448"/>
      <c r="DT163" s="448"/>
      <c r="DU163" s="448"/>
      <c r="DV163" s="448"/>
      <c r="DW163" s="448"/>
      <c r="DX163" s="448"/>
      <c r="DY163" s="448"/>
      <c r="DZ163" s="448"/>
      <c r="EA163" s="448"/>
      <c r="EB163" s="448"/>
      <c r="EC163" s="448"/>
      <c r="ED163" s="448"/>
      <c r="EE163" s="448"/>
      <c r="EF163" s="448"/>
      <c r="EG163" s="448"/>
      <c r="EH163" s="448"/>
      <c r="EI163" s="448"/>
      <c r="EJ163" s="448"/>
      <c r="EK163" s="448"/>
      <c r="EL163" s="448"/>
      <c r="EM163" s="448"/>
      <c r="EN163" s="448"/>
      <c r="EO163" s="448"/>
      <c r="EP163" s="448"/>
      <c r="EQ163" s="448"/>
      <c r="ER163" s="448"/>
      <c r="ES163" s="448"/>
      <c r="ET163" s="448"/>
      <c r="EU163" s="448"/>
      <c r="EV163" s="448"/>
      <c r="EW163" s="448"/>
      <c r="EX163" s="448"/>
      <c r="EY163" s="448"/>
      <c r="EZ163" s="448"/>
      <c r="FA163" s="448"/>
      <c r="FB163" s="448"/>
      <c r="FC163" s="448"/>
      <c r="FD163" s="448"/>
      <c r="FE163" s="565"/>
    </row>
    <row r="164" spans="2:161">
      <c r="B164" s="2006"/>
      <c r="C164" s="2007"/>
      <c r="D164" s="2007"/>
      <c r="E164" s="2007"/>
      <c r="F164" s="2008"/>
      <c r="G164" s="564"/>
      <c r="H164" s="448"/>
      <c r="I164" s="448"/>
      <c r="J164" s="448"/>
      <c r="K164" s="448"/>
      <c r="L164" s="448"/>
      <c r="M164" s="448"/>
      <c r="N164" s="448"/>
      <c r="O164" s="448"/>
      <c r="P164" s="448"/>
      <c r="Q164" s="448"/>
      <c r="R164" s="448"/>
      <c r="S164" s="448"/>
      <c r="T164" s="448"/>
      <c r="U164" s="448"/>
      <c r="V164" s="448"/>
      <c r="W164" s="448"/>
      <c r="X164" s="448"/>
      <c r="Y164" s="448"/>
      <c r="Z164" s="448"/>
      <c r="AA164" s="448"/>
      <c r="AB164" s="448"/>
      <c r="AC164" s="448"/>
      <c r="AD164" s="448"/>
      <c r="AE164" s="448"/>
      <c r="AF164" s="448"/>
      <c r="AG164" s="448"/>
      <c r="AH164" s="448"/>
      <c r="AI164" s="448"/>
      <c r="AJ164" s="448"/>
      <c r="AK164" s="448"/>
      <c r="AL164" s="448"/>
      <c r="AM164" s="448"/>
      <c r="AN164" s="448"/>
      <c r="AO164" s="448"/>
      <c r="AP164" s="448"/>
      <c r="AQ164" s="448"/>
      <c r="AR164" s="570"/>
      <c r="AS164" s="448"/>
      <c r="AT164" s="448"/>
      <c r="AU164" s="448"/>
      <c r="AV164" s="448"/>
      <c r="AW164" s="448"/>
      <c r="AX164" s="448"/>
      <c r="AY164" s="448"/>
      <c r="AZ164" s="448"/>
      <c r="BA164" s="448"/>
      <c r="BB164" s="448"/>
      <c r="BC164" s="448"/>
      <c r="BD164" s="448"/>
      <c r="BE164" s="448"/>
      <c r="BF164" s="448"/>
      <c r="BG164" s="448"/>
      <c r="BH164" s="448"/>
      <c r="BI164" s="448"/>
      <c r="BJ164" s="448"/>
      <c r="BK164" s="448"/>
      <c r="BL164" s="448"/>
      <c r="BM164" s="448"/>
      <c r="BN164" s="448"/>
      <c r="BO164" s="448"/>
      <c r="BP164" s="448"/>
      <c r="BQ164" s="448"/>
      <c r="BR164" s="448"/>
      <c r="BS164" s="448"/>
      <c r="BT164" s="448"/>
      <c r="BU164" s="448"/>
      <c r="BV164" s="564"/>
      <c r="BW164" s="448"/>
      <c r="BX164" s="448"/>
      <c r="BY164" s="448"/>
      <c r="BZ164" s="448"/>
      <c r="CA164" s="448"/>
      <c r="CB164" s="448"/>
      <c r="CC164" s="448"/>
      <c r="CD164" s="448"/>
      <c r="CE164" s="448"/>
      <c r="CF164" s="448"/>
      <c r="CG164" s="448"/>
      <c r="CH164" s="448"/>
      <c r="CI164" s="448"/>
      <c r="CJ164" s="448"/>
      <c r="CK164" s="448"/>
      <c r="CL164" s="448"/>
      <c r="CM164" s="448"/>
      <c r="CN164" s="448"/>
      <c r="CO164" s="448"/>
      <c r="CP164" s="448"/>
      <c r="CQ164" s="448"/>
      <c r="CR164" s="448"/>
      <c r="CS164" s="448"/>
      <c r="CT164" s="448"/>
      <c r="CU164" s="448"/>
      <c r="CV164" s="448"/>
      <c r="CW164" s="448"/>
      <c r="CX164" s="448"/>
      <c r="CY164" s="448"/>
      <c r="CZ164" s="448"/>
      <c r="DA164" s="448"/>
      <c r="DB164" s="448"/>
      <c r="DC164" s="448"/>
      <c r="DD164" s="448"/>
      <c r="DE164" s="448"/>
      <c r="DF164" s="448"/>
      <c r="DG164" s="570"/>
      <c r="DH164" s="564"/>
      <c r="DI164" s="448"/>
      <c r="DJ164" s="448"/>
      <c r="DK164" s="448"/>
      <c r="DL164" s="448"/>
      <c r="DM164" s="448"/>
      <c r="DN164" s="448"/>
      <c r="DO164" s="448"/>
      <c r="DP164" s="448"/>
      <c r="DQ164" s="448"/>
      <c r="DR164" s="448"/>
      <c r="DS164" s="448"/>
      <c r="DT164" s="448"/>
      <c r="DU164" s="448"/>
      <c r="DV164" s="448"/>
      <c r="DW164" s="448"/>
      <c r="DX164" s="448"/>
      <c r="DY164" s="448"/>
      <c r="DZ164" s="448"/>
      <c r="EA164" s="448"/>
      <c r="EB164" s="448"/>
      <c r="EC164" s="448"/>
      <c r="ED164" s="448"/>
      <c r="EE164" s="448"/>
      <c r="EF164" s="448"/>
      <c r="EG164" s="448"/>
      <c r="EH164" s="448"/>
      <c r="EI164" s="448"/>
      <c r="EJ164" s="448"/>
      <c r="EK164" s="448"/>
      <c r="EL164" s="448"/>
      <c r="EM164" s="448"/>
      <c r="EN164" s="448"/>
      <c r="EO164" s="448"/>
      <c r="EP164" s="448"/>
      <c r="EQ164" s="448"/>
      <c r="ER164" s="448"/>
      <c r="ES164" s="448"/>
      <c r="ET164" s="448"/>
      <c r="EU164" s="448"/>
      <c r="EV164" s="448"/>
      <c r="EW164" s="448"/>
      <c r="EX164" s="448"/>
      <c r="EY164" s="448"/>
      <c r="EZ164" s="448"/>
      <c r="FA164" s="448"/>
      <c r="FB164" s="448"/>
      <c r="FC164" s="448"/>
      <c r="FD164" s="448"/>
      <c r="FE164" s="565"/>
    </row>
    <row r="165" spans="2:161">
      <c r="B165" s="2006"/>
      <c r="C165" s="2007"/>
      <c r="D165" s="2007"/>
      <c r="E165" s="2007"/>
      <c r="F165" s="2008"/>
      <c r="G165" s="564"/>
      <c r="H165" s="448"/>
      <c r="I165" s="448"/>
      <c r="J165" s="448"/>
      <c r="K165" s="448"/>
      <c r="L165" s="448"/>
      <c r="M165" s="448"/>
      <c r="N165" s="448"/>
      <c r="O165" s="448"/>
      <c r="P165" s="448"/>
      <c r="Q165" s="448"/>
      <c r="R165" s="448"/>
      <c r="S165" s="448"/>
      <c r="T165" s="448"/>
      <c r="U165" s="448"/>
      <c r="V165" s="448"/>
      <c r="W165" s="448"/>
      <c r="X165" s="448"/>
      <c r="Y165" s="448"/>
      <c r="Z165" s="448"/>
      <c r="AA165" s="448"/>
      <c r="AB165" s="448"/>
      <c r="AC165" s="448"/>
      <c r="AD165" s="448"/>
      <c r="AE165" s="448"/>
      <c r="AF165" s="448"/>
      <c r="AG165" s="448"/>
      <c r="AH165" s="448"/>
      <c r="AI165" s="448"/>
      <c r="AJ165" s="448"/>
      <c r="AK165" s="448"/>
      <c r="AL165" s="448"/>
      <c r="AM165" s="448"/>
      <c r="AN165" s="448"/>
      <c r="AO165" s="448"/>
      <c r="AP165" s="448"/>
      <c r="AQ165" s="448"/>
      <c r="AR165" s="570"/>
      <c r="AS165" s="448"/>
      <c r="AT165" s="448"/>
      <c r="AU165" s="448"/>
      <c r="AV165" s="448"/>
      <c r="AW165" s="448"/>
      <c r="AX165" s="448"/>
      <c r="AY165" s="448"/>
      <c r="AZ165" s="448"/>
      <c r="BA165" s="448"/>
      <c r="BB165" s="448"/>
      <c r="BC165" s="448"/>
      <c r="BD165" s="448"/>
      <c r="BE165" s="448"/>
      <c r="BF165" s="448"/>
      <c r="BG165" s="448"/>
      <c r="BH165" s="448"/>
      <c r="BI165" s="448"/>
      <c r="BJ165" s="448"/>
      <c r="BK165" s="448"/>
      <c r="BL165" s="448"/>
      <c r="BM165" s="448"/>
      <c r="BN165" s="448"/>
      <c r="BO165" s="448"/>
      <c r="BP165" s="448"/>
      <c r="BQ165" s="448"/>
      <c r="BR165" s="448"/>
      <c r="BS165" s="448"/>
      <c r="BT165" s="448"/>
      <c r="BU165" s="448"/>
      <c r="BV165" s="564"/>
      <c r="BW165" s="448"/>
      <c r="BX165" s="448"/>
      <c r="BY165" s="448"/>
      <c r="BZ165" s="448"/>
      <c r="CA165" s="448"/>
      <c r="CB165" s="448"/>
      <c r="CC165" s="448"/>
      <c r="CD165" s="448"/>
      <c r="CE165" s="448"/>
      <c r="CF165" s="448"/>
      <c r="CG165" s="448"/>
      <c r="CH165" s="448"/>
      <c r="CI165" s="448"/>
      <c r="CJ165" s="448"/>
      <c r="CK165" s="448"/>
      <c r="CL165" s="448"/>
      <c r="CM165" s="448"/>
      <c r="CN165" s="448"/>
      <c r="CO165" s="448"/>
      <c r="CP165" s="448"/>
      <c r="CQ165" s="448"/>
      <c r="CR165" s="448"/>
      <c r="CS165" s="448"/>
      <c r="CT165" s="448"/>
      <c r="CU165" s="448"/>
      <c r="CV165" s="448"/>
      <c r="CW165" s="448"/>
      <c r="CX165" s="448"/>
      <c r="CY165" s="448"/>
      <c r="CZ165" s="448"/>
      <c r="DA165" s="448"/>
      <c r="DB165" s="448"/>
      <c r="DC165" s="448"/>
      <c r="DD165" s="448"/>
      <c r="DE165" s="448"/>
      <c r="DF165" s="448"/>
      <c r="DG165" s="570"/>
      <c r="DH165" s="564"/>
      <c r="DI165" s="448"/>
      <c r="DJ165" s="448"/>
      <c r="DK165" s="448"/>
      <c r="DL165" s="448"/>
      <c r="DM165" s="448"/>
      <c r="DN165" s="448"/>
      <c r="DO165" s="448"/>
      <c r="DP165" s="448"/>
      <c r="DQ165" s="448"/>
      <c r="DR165" s="448"/>
      <c r="DS165" s="448"/>
      <c r="DT165" s="448"/>
      <c r="DU165" s="448"/>
      <c r="DV165" s="448"/>
      <c r="DW165" s="448"/>
      <c r="DX165" s="448"/>
      <c r="DY165" s="448"/>
      <c r="DZ165" s="448"/>
      <c r="EA165" s="448"/>
      <c r="EB165" s="448"/>
      <c r="EC165" s="448"/>
      <c r="ED165" s="448"/>
      <c r="EE165" s="448"/>
      <c r="EF165" s="448"/>
      <c r="EG165" s="448"/>
      <c r="EH165" s="448"/>
      <c r="EI165" s="448"/>
      <c r="EJ165" s="448"/>
      <c r="EK165" s="448"/>
      <c r="EL165" s="448"/>
      <c r="EM165" s="448"/>
      <c r="EN165" s="448"/>
      <c r="EO165" s="448"/>
      <c r="EP165" s="448"/>
      <c r="EQ165" s="448"/>
      <c r="ER165" s="448"/>
      <c r="ES165" s="448"/>
      <c r="ET165" s="448"/>
      <c r="EU165" s="448"/>
      <c r="EV165" s="448"/>
      <c r="EW165" s="448"/>
      <c r="EX165" s="448"/>
      <c r="EY165" s="448"/>
      <c r="EZ165" s="448"/>
      <c r="FA165" s="448"/>
      <c r="FB165" s="448"/>
      <c r="FC165" s="448"/>
      <c r="FD165" s="448"/>
      <c r="FE165" s="565"/>
    </row>
    <row r="166" spans="2:161">
      <c r="B166" s="2006"/>
      <c r="C166" s="2007"/>
      <c r="D166" s="2007"/>
      <c r="E166" s="2007"/>
      <c r="F166" s="2008"/>
      <c r="G166" s="564"/>
      <c r="H166" s="448"/>
      <c r="I166" s="448"/>
      <c r="J166" s="448"/>
      <c r="K166" s="448"/>
      <c r="L166" s="448"/>
      <c r="M166" s="448"/>
      <c r="N166" s="448"/>
      <c r="O166" s="448"/>
      <c r="P166" s="448"/>
      <c r="Q166" s="448"/>
      <c r="R166" s="448"/>
      <c r="S166" s="448"/>
      <c r="T166" s="448"/>
      <c r="U166" s="448"/>
      <c r="V166" s="448"/>
      <c r="W166" s="448"/>
      <c r="X166" s="448"/>
      <c r="Y166" s="448"/>
      <c r="Z166" s="448"/>
      <c r="AA166" s="448"/>
      <c r="AB166" s="448"/>
      <c r="AC166" s="448"/>
      <c r="AD166" s="448"/>
      <c r="AE166" s="448"/>
      <c r="AF166" s="448"/>
      <c r="AG166" s="448"/>
      <c r="AH166" s="448"/>
      <c r="AI166" s="448"/>
      <c r="AJ166" s="448"/>
      <c r="AK166" s="448"/>
      <c r="AL166" s="448"/>
      <c r="AM166" s="448"/>
      <c r="AN166" s="448"/>
      <c r="AO166" s="448"/>
      <c r="AP166" s="448"/>
      <c r="AQ166" s="448"/>
      <c r="AR166" s="570"/>
      <c r="AS166" s="448"/>
      <c r="AT166" s="448"/>
      <c r="AU166" s="448"/>
      <c r="AV166" s="448"/>
      <c r="AW166" s="448"/>
      <c r="AX166" s="448"/>
      <c r="AY166" s="448"/>
      <c r="AZ166" s="448"/>
      <c r="BA166" s="448"/>
      <c r="BB166" s="448"/>
      <c r="BC166" s="448"/>
      <c r="BD166" s="448"/>
      <c r="BE166" s="448"/>
      <c r="BF166" s="448"/>
      <c r="BG166" s="448"/>
      <c r="BH166" s="448"/>
      <c r="BI166" s="448"/>
      <c r="BJ166" s="448"/>
      <c r="BK166" s="448"/>
      <c r="BL166" s="448"/>
      <c r="BM166" s="448"/>
      <c r="BN166" s="448"/>
      <c r="BO166" s="448"/>
      <c r="BP166" s="448"/>
      <c r="BQ166" s="448"/>
      <c r="BR166" s="448"/>
      <c r="BS166" s="448"/>
      <c r="BT166" s="448"/>
      <c r="BU166" s="448"/>
      <c r="BV166" s="564"/>
      <c r="BW166" s="448"/>
      <c r="BX166" s="448"/>
      <c r="BY166" s="448"/>
      <c r="BZ166" s="448"/>
      <c r="CA166" s="448"/>
      <c r="CB166" s="448"/>
      <c r="CC166" s="448"/>
      <c r="CD166" s="448"/>
      <c r="CE166" s="448"/>
      <c r="CF166" s="448"/>
      <c r="CG166" s="448"/>
      <c r="CH166" s="448"/>
      <c r="CI166" s="448"/>
      <c r="CJ166" s="448"/>
      <c r="CK166" s="448"/>
      <c r="CL166" s="448"/>
      <c r="CM166" s="448"/>
      <c r="CN166" s="448"/>
      <c r="CO166" s="448"/>
      <c r="CP166" s="448"/>
      <c r="CQ166" s="448"/>
      <c r="CR166" s="448"/>
      <c r="CS166" s="448"/>
      <c r="CT166" s="448"/>
      <c r="CU166" s="448"/>
      <c r="CV166" s="448"/>
      <c r="CW166" s="448"/>
      <c r="CX166" s="448"/>
      <c r="CY166" s="448"/>
      <c r="CZ166" s="448"/>
      <c r="DA166" s="448"/>
      <c r="DB166" s="448"/>
      <c r="DC166" s="448"/>
      <c r="DD166" s="448"/>
      <c r="DE166" s="448"/>
      <c r="DF166" s="448"/>
      <c r="DG166" s="570"/>
      <c r="DH166" s="564"/>
      <c r="DI166" s="448"/>
      <c r="DJ166" s="448"/>
      <c r="DK166" s="448"/>
      <c r="DL166" s="448"/>
      <c r="DM166" s="448"/>
      <c r="DN166" s="448"/>
      <c r="DO166" s="448"/>
      <c r="DP166" s="448"/>
      <c r="DQ166" s="448"/>
      <c r="DR166" s="448"/>
      <c r="DS166" s="448"/>
      <c r="DT166" s="448"/>
      <c r="DU166" s="448"/>
      <c r="DV166" s="448"/>
      <c r="DW166" s="448"/>
      <c r="DX166" s="448"/>
      <c r="DY166" s="448"/>
      <c r="DZ166" s="448"/>
      <c r="EA166" s="448"/>
      <c r="EB166" s="448"/>
      <c r="EC166" s="448"/>
      <c r="ED166" s="448"/>
      <c r="EE166" s="448"/>
      <c r="EF166" s="448"/>
      <c r="EG166" s="448"/>
      <c r="EH166" s="448"/>
      <c r="EI166" s="448"/>
      <c r="EJ166" s="448"/>
      <c r="EK166" s="448"/>
      <c r="EL166" s="448"/>
      <c r="EM166" s="448"/>
      <c r="EN166" s="448"/>
      <c r="EO166" s="448"/>
      <c r="EP166" s="448"/>
      <c r="EQ166" s="448"/>
      <c r="ER166" s="448"/>
      <c r="ES166" s="448"/>
      <c r="ET166" s="448"/>
      <c r="EU166" s="448"/>
      <c r="EV166" s="448"/>
      <c r="EW166" s="448"/>
      <c r="EX166" s="448"/>
      <c r="EY166" s="448"/>
      <c r="EZ166" s="448"/>
      <c r="FA166" s="448"/>
      <c r="FB166" s="448"/>
      <c r="FC166" s="448"/>
      <c r="FD166" s="448"/>
      <c r="FE166" s="565"/>
    </row>
    <row r="167" spans="2:161">
      <c r="B167" s="2006"/>
      <c r="C167" s="2007"/>
      <c r="D167" s="2007"/>
      <c r="E167" s="2007"/>
      <c r="F167" s="2008"/>
      <c r="G167" s="571"/>
      <c r="H167" s="572"/>
      <c r="I167" s="572"/>
      <c r="J167" s="572"/>
      <c r="K167" s="572"/>
      <c r="L167" s="572"/>
      <c r="M167" s="572"/>
      <c r="N167" s="572"/>
      <c r="O167" s="572"/>
      <c r="P167" s="572"/>
      <c r="Q167" s="572"/>
      <c r="R167" s="572"/>
      <c r="S167" s="572"/>
      <c r="T167" s="572"/>
      <c r="U167" s="572"/>
      <c r="V167" s="572"/>
      <c r="W167" s="572"/>
      <c r="X167" s="572"/>
      <c r="Y167" s="572"/>
      <c r="Z167" s="572"/>
      <c r="AA167" s="572"/>
      <c r="AB167" s="572"/>
      <c r="AC167" s="572"/>
      <c r="AD167" s="572"/>
      <c r="AE167" s="572"/>
      <c r="AF167" s="572"/>
      <c r="AG167" s="572"/>
      <c r="AH167" s="572"/>
      <c r="AI167" s="572"/>
      <c r="AJ167" s="572"/>
      <c r="AK167" s="572"/>
      <c r="AL167" s="572"/>
      <c r="AM167" s="572"/>
      <c r="AN167" s="572"/>
      <c r="AO167" s="572"/>
      <c r="AP167" s="572"/>
      <c r="AQ167" s="572"/>
      <c r="AR167" s="574"/>
      <c r="AS167" s="448"/>
      <c r="AT167" s="448"/>
      <c r="AU167" s="448"/>
      <c r="AV167" s="448"/>
      <c r="AW167" s="448"/>
      <c r="AX167" s="448"/>
      <c r="AY167" s="448"/>
      <c r="AZ167" s="448"/>
      <c r="BA167" s="448"/>
      <c r="BB167" s="448"/>
      <c r="BC167" s="448"/>
      <c r="BD167" s="448"/>
      <c r="BE167" s="448"/>
      <c r="BF167" s="448"/>
      <c r="BG167" s="448"/>
      <c r="BH167" s="448"/>
      <c r="BI167" s="448"/>
      <c r="BJ167" s="448"/>
      <c r="BK167" s="448"/>
      <c r="BL167" s="448"/>
      <c r="BM167" s="448"/>
      <c r="BN167" s="448"/>
      <c r="BO167" s="448"/>
      <c r="BP167" s="448"/>
      <c r="BQ167" s="448"/>
      <c r="BR167" s="448"/>
      <c r="BS167" s="448"/>
      <c r="BT167" s="448"/>
      <c r="BU167" s="448"/>
      <c r="BV167" s="571"/>
      <c r="BW167" s="572"/>
      <c r="BX167" s="572"/>
      <c r="BY167" s="572"/>
      <c r="BZ167" s="572"/>
      <c r="CA167" s="572"/>
      <c r="CB167" s="572"/>
      <c r="CC167" s="572"/>
      <c r="CD167" s="572"/>
      <c r="CE167" s="572"/>
      <c r="CF167" s="572"/>
      <c r="CG167" s="572"/>
      <c r="CH167" s="572"/>
      <c r="CI167" s="572"/>
      <c r="CJ167" s="572"/>
      <c r="CK167" s="572"/>
      <c r="CL167" s="572"/>
      <c r="CM167" s="572"/>
      <c r="CN167" s="572"/>
      <c r="CO167" s="572"/>
      <c r="CP167" s="572"/>
      <c r="CQ167" s="572"/>
      <c r="CR167" s="572"/>
      <c r="CS167" s="572"/>
      <c r="CT167" s="572"/>
      <c r="CU167" s="572"/>
      <c r="CV167" s="572"/>
      <c r="CW167" s="572"/>
      <c r="CX167" s="572"/>
      <c r="CY167" s="572"/>
      <c r="CZ167" s="572"/>
      <c r="DA167" s="572"/>
      <c r="DB167" s="572"/>
      <c r="DC167" s="572"/>
      <c r="DD167" s="572"/>
      <c r="DE167" s="572"/>
      <c r="DF167" s="572"/>
      <c r="DG167" s="574"/>
      <c r="DH167" s="573"/>
      <c r="DI167" s="566"/>
      <c r="DJ167" s="566"/>
      <c r="DK167" s="566"/>
      <c r="DL167" s="566"/>
      <c r="DM167" s="566"/>
      <c r="DN167" s="566"/>
      <c r="DO167" s="566"/>
      <c r="DP167" s="566"/>
      <c r="DQ167" s="566"/>
      <c r="DR167" s="566"/>
      <c r="DS167" s="566"/>
      <c r="DT167" s="566"/>
      <c r="DU167" s="566"/>
      <c r="DV167" s="566"/>
      <c r="DW167" s="566"/>
      <c r="DX167" s="566"/>
      <c r="DY167" s="566"/>
      <c r="DZ167" s="566"/>
      <c r="EA167" s="566"/>
      <c r="EB167" s="566"/>
      <c r="EC167" s="566"/>
      <c r="ED167" s="566"/>
      <c r="EE167" s="566"/>
      <c r="EF167" s="566"/>
      <c r="EG167" s="566"/>
      <c r="EH167" s="566"/>
      <c r="EI167" s="566"/>
      <c r="EJ167" s="566"/>
      <c r="EK167" s="566"/>
      <c r="EL167" s="566"/>
      <c r="EM167" s="566"/>
      <c r="EN167" s="566"/>
      <c r="EO167" s="566"/>
      <c r="EP167" s="566"/>
      <c r="EQ167" s="566"/>
      <c r="ER167" s="566"/>
      <c r="ES167" s="566"/>
      <c r="ET167" s="566"/>
      <c r="EU167" s="566"/>
      <c r="EV167" s="566"/>
      <c r="EW167" s="566"/>
      <c r="EX167" s="566"/>
      <c r="EY167" s="566"/>
      <c r="EZ167" s="566"/>
      <c r="FA167" s="566"/>
      <c r="FB167" s="566"/>
      <c r="FC167" s="566"/>
      <c r="FD167" s="566"/>
      <c r="FE167" s="574"/>
    </row>
    <row r="168" spans="2:161" ht="15.75" customHeight="1">
      <c r="B168" s="2006"/>
      <c r="C168" s="2007"/>
      <c r="D168" s="2007"/>
      <c r="E168" s="2007"/>
      <c r="F168" s="2008"/>
      <c r="G168" s="2022" t="s">
        <v>708</v>
      </c>
      <c r="H168" s="2023"/>
      <c r="I168" s="2023"/>
      <c r="J168" s="2023"/>
      <c r="K168" s="2023"/>
      <c r="L168" s="2023"/>
      <c r="M168" s="2023"/>
      <c r="N168" s="2023"/>
      <c r="O168" s="2023"/>
      <c r="P168" s="2023"/>
      <c r="Q168" s="2023"/>
      <c r="R168" s="2023"/>
      <c r="S168" s="2023"/>
      <c r="T168" s="2023"/>
      <c r="U168" s="2023"/>
      <c r="V168" s="2023"/>
      <c r="W168" s="2023"/>
      <c r="X168" s="2023"/>
      <c r="Y168" s="2023"/>
      <c r="Z168" s="2023"/>
      <c r="AA168" s="2023"/>
      <c r="AB168" s="2023"/>
      <c r="AC168" s="2023"/>
      <c r="AD168" s="2023"/>
      <c r="AE168" s="2023"/>
      <c r="AF168" s="2023"/>
      <c r="AG168" s="2023"/>
      <c r="AH168" s="2023"/>
      <c r="AI168" s="2023"/>
      <c r="AJ168" s="2023"/>
      <c r="AK168" s="2023"/>
      <c r="AL168" s="2023"/>
      <c r="AM168" s="2023"/>
      <c r="AN168" s="2023"/>
      <c r="AO168" s="2023"/>
      <c r="AP168" s="2023"/>
      <c r="AQ168" s="2023"/>
      <c r="AR168" s="2023"/>
      <c r="AS168" s="2023"/>
      <c r="AT168" s="2023"/>
      <c r="AU168" s="2023"/>
      <c r="AV168" s="2023"/>
      <c r="AW168" s="2023"/>
      <c r="AX168" s="2023"/>
      <c r="AY168" s="2023"/>
      <c r="AZ168" s="2023"/>
      <c r="BA168" s="2023"/>
      <c r="BB168" s="2023"/>
      <c r="BC168" s="2023"/>
      <c r="BD168" s="2023"/>
      <c r="BE168" s="2023"/>
      <c r="BF168" s="2023"/>
      <c r="BG168" s="2023"/>
      <c r="BH168" s="2023"/>
      <c r="BI168" s="2023"/>
      <c r="BJ168" s="2023"/>
      <c r="BK168" s="2023"/>
      <c r="BL168" s="2023"/>
      <c r="BM168" s="2023"/>
      <c r="BN168" s="2023"/>
      <c r="BO168" s="2023"/>
      <c r="BP168" s="2023"/>
      <c r="BQ168" s="2023"/>
      <c r="BR168" s="2023"/>
      <c r="BS168" s="2023"/>
      <c r="BT168" s="2023"/>
      <c r="BU168" s="2023"/>
      <c r="BV168" s="2023"/>
      <c r="BW168" s="2023"/>
      <c r="BX168" s="2023"/>
      <c r="BY168" s="2023"/>
      <c r="BZ168" s="2023"/>
      <c r="CA168" s="2023"/>
      <c r="CB168" s="2023"/>
      <c r="CC168" s="2023"/>
      <c r="CD168" s="2023"/>
      <c r="CE168" s="2023"/>
      <c r="CF168" s="2023"/>
      <c r="CG168" s="2023"/>
      <c r="CH168" s="2023"/>
      <c r="CI168" s="2023"/>
      <c r="CJ168" s="2023"/>
      <c r="CK168" s="2023"/>
      <c r="CL168" s="2023"/>
      <c r="CM168" s="2023"/>
      <c r="CN168" s="2023"/>
      <c r="CO168" s="2023"/>
      <c r="CP168" s="2023"/>
      <c r="CQ168" s="2023"/>
      <c r="CR168" s="2023"/>
      <c r="CS168" s="2023"/>
      <c r="CT168" s="2023"/>
      <c r="CU168" s="2023"/>
      <c r="CV168" s="2023"/>
      <c r="CW168" s="2023"/>
      <c r="CX168" s="2023"/>
      <c r="CY168" s="2023"/>
      <c r="CZ168" s="2023"/>
      <c r="DA168" s="2023"/>
      <c r="DB168" s="2023"/>
      <c r="DC168" s="2023"/>
      <c r="DD168" s="2023"/>
      <c r="DE168" s="2023"/>
      <c r="DF168" s="2023"/>
      <c r="DG168" s="2023"/>
      <c r="DH168" s="2023"/>
      <c r="DI168" s="2023"/>
      <c r="DJ168" s="2023"/>
      <c r="DK168" s="2023"/>
      <c r="DL168" s="2023"/>
      <c r="DM168" s="2023"/>
      <c r="DN168" s="2023"/>
      <c r="DO168" s="2023"/>
      <c r="DP168" s="2023"/>
      <c r="DQ168" s="2023"/>
      <c r="DR168" s="2023"/>
      <c r="DS168" s="2023"/>
      <c r="DT168" s="2023"/>
      <c r="DU168" s="2023"/>
      <c r="DV168" s="2023"/>
      <c r="DW168" s="2023"/>
      <c r="DX168" s="2023"/>
      <c r="DY168" s="2023"/>
      <c r="DZ168" s="2023"/>
      <c r="EA168" s="2023"/>
      <c r="EB168" s="2023"/>
      <c r="EC168" s="2023"/>
      <c r="ED168" s="2023"/>
      <c r="EE168" s="2023"/>
      <c r="EF168" s="2023"/>
      <c r="EG168" s="2023"/>
      <c r="EH168" s="2023"/>
      <c r="EI168" s="2023"/>
      <c r="EJ168" s="2023"/>
      <c r="EK168" s="2023"/>
      <c r="EL168" s="2023"/>
      <c r="EM168" s="2023"/>
      <c r="EN168" s="2023"/>
      <c r="EO168" s="2023"/>
      <c r="EP168" s="2023"/>
      <c r="EQ168" s="2023"/>
      <c r="ER168" s="2023"/>
      <c r="ES168" s="2023"/>
      <c r="ET168" s="2023"/>
      <c r="EU168" s="2023"/>
      <c r="EV168" s="2023"/>
      <c r="EW168" s="2023"/>
      <c r="EX168" s="2023"/>
      <c r="EY168" s="2023"/>
      <c r="EZ168" s="2023"/>
      <c r="FA168" s="2023"/>
      <c r="FB168" s="2023"/>
      <c r="FC168" s="2023"/>
      <c r="FD168" s="2023"/>
      <c r="FE168" s="2024"/>
    </row>
    <row r="169" spans="2:161" ht="12.75" customHeight="1">
      <c r="B169" s="2006"/>
      <c r="C169" s="2007"/>
      <c r="D169" s="2007"/>
      <c r="E169" s="2007"/>
      <c r="F169" s="2008"/>
      <c r="G169" s="1972" t="s">
        <v>1017</v>
      </c>
      <c r="H169" s="1973"/>
      <c r="I169" s="1973"/>
      <c r="J169" s="1973"/>
      <c r="K169" s="1973"/>
      <c r="L169" s="1973"/>
      <c r="M169" s="1973"/>
      <c r="N169" s="1973"/>
      <c r="O169" s="1973"/>
      <c r="P169" s="1973"/>
      <c r="Q169" s="1973"/>
      <c r="R169" s="1973"/>
      <c r="S169" s="1973"/>
      <c r="T169" s="1973"/>
      <c r="U169" s="1973"/>
      <c r="V169" s="1973"/>
      <c r="W169" s="1973"/>
      <c r="X169" s="1973"/>
      <c r="Y169" s="1973"/>
      <c r="Z169" s="1973"/>
      <c r="AA169" s="1973"/>
      <c r="AB169" s="1973"/>
      <c r="AC169" s="1973"/>
      <c r="AD169" s="1973"/>
      <c r="AE169" s="1973"/>
      <c r="AF169" s="1973"/>
      <c r="AG169" s="1973"/>
      <c r="AH169" s="1973"/>
      <c r="AI169" s="1973"/>
      <c r="AJ169" s="1973"/>
      <c r="AK169" s="1973"/>
      <c r="AL169" s="1973"/>
      <c r="AM169" s="1973"/>
      <c r="AN169" s="1973"/>
      <c r="AO169" s="1973"/>
      <c r="AP169" s="1973"/>
      <c r="AQ169" s="1973"/>
      <c r="AR169" s="1973"/>
      <c r="AS169" s="1973"/>
      <c r="AT169" s="1973"/>
      <c r="AU169" s="1973"/>
      <c r="AV169" s="1973"/>
      <c r="AW169" s="1973"/>
      <c r="AX169" s="1973"/>
      <c r="AY169" s="1973"/>
      <c r="AZ169" s="1973"/>
      <c r="BA169" s="1973"/>
      <c r="BB169" s="1973"/>
      <c r="BC169" s="1973"/>
      <c r="BD169" s="1973"/>
      <c r="BE169" s="1973"/>
      <c r="BF169" s="1973"/>
      <c r="BG169" s="1973"/>
      <c r="BH169" s="1973"/>
      <c r="BI169" s="1973"/>
      <c r="BJ169" s="1973"/>
      <c r="BK169" s="1973"/>
      <c r="BL169" s="1973"/>
      <c r="BM169" s="1973"/>
      <c r="BN169" s="1973"/>
      <c r="BO169" s="1973"/>
      <c r="BP169" s="1973"/>
      <c r="BQ169" s="1973"/>
      <c r="BR169" s="1973"/>
      <c r="BS169" s="1973"/>
      <c r="BT169" s="1973"/>
      <c r="BU169" s="1973"/>
      <c r="BV169" s="1973"/>
      <c r="BW169" s="1973"/>
      <c r="BX169" s="1973"/>
      <c r="BY169" s="1973"/>
      <c r="BZ169" s="1973"/>
      <c r="CA169" s="1973"/>
      <c r="CB169" s="1973"/>
      <c r="CC169" s="1973"/>
      <c r="CD169" s="1973"/>
      <c r="CE169" s="1973"/>
      <c r="CF169" s="1973"/>
      <c r="CG169" s="1973"/>
      <c r="CH169" s="1973"/>
      <c r="CI169" s="1973"/>
      <c r="CJ169" s="1973"/>
      <c r="CK169" s="1973"/>
      <c r="CL169" s="1973"/>
      <c r="CM169" s="1973"/>
      <c r="CN169" s="1973"/>
      <c r="CO169" s="1973"/>
      <c r="CP169" s="1973"/>
      <c r="CQ169" s="1973"/>
      <c r="CR169" s="1973"/>
      <c r="CS169" s="1973"/>
      <c r="CT169" s="1973"/>
      <c r="CU169" s="1973"/>
      <c r="CV169" s="1973"/>
      <c r="CW169" s="1973"/>
      <c r="CX169" s="1973"/>
      <c r="CY169" s="1973"/>
      <c r="CZ169" s="1973"/>
      <c r="DA169" s="1973"/>
      <c r="DB169" s="1973"/>
      <c r="DC169" s="1973"/>
      <c r="DD169" s="1973"/>
      <c r="DE169" s="1973"/>
      <c r="DF169" s="1973"/>
      <c r="DG169" s="1973"/>
      <c r="DH169" s="1973"/>
      <c r="DI169" s="1973"/>
      <c r="DJ169" s="1973"/>
      <c r="DK169" s="1973"/>
      <c r="DL169" s="1973"/>
      <c r="DM169" s="1973"/>
      <c r="DN169" s="1973"/>
      <c r="DO169" s="1973"/>
      <c r="DP169" s="1973"/>
      <c r="DQ169" s="1973"/>
      <c r="DR169" s="1973"/>
      <c r="DS169" s="1973"/>
      <c r="DT169" s="1973"/>
      <c r="DU169" s="1973"/>
      <c r="DV169" s="1973"/>
      <c r="DW169" s="1973"/>
      <c r="DX169" s="1973"/>
      <c r="DY169" s="1973"/>
      <c r="DZ169" s="1973"/>
      <c r="EA169" s="1973"/>
      <c r="EB169" s="1973"/>
      <c r="EC169" s="1973"/>
      <c r="ED169" s="1973"/>
      <c r="EE169" s="1973"/>
      <c r="EF169" s="1973"/>
      <c r="EG169" s="1973"/>
      <c r="EH169" s="1973"/>
      <c r="EI169" s="1973"/>
      <c r="EJ169" s="1973"/>
      <c r="EK169" s="1973"/>
      <c r="EL169" s="1973"/>
      <c r="EM169" s="1973"/>
      <c r="EN169" s="1973"/>
      <c r="EO169" s="1973"/>
      <c r="EP169" s="1973"/>
      <c r="EQ169" s="1973"/>
      <c r="ER169" s="1973"/>
      <c r="ES169" s="1973"/>
      <c r="ET169" s="1973"/>
      <c r="EU169" s="1973"/>
      <c r="EV169" s="1973"/>
      <c r="EW169" s="1973"/>
      <c r="EX169" s="1973"/>
      <c r="EY169" s="1973"/>
      <c r="EZ169" s="1973"/>
      <c r="FA169" s="1973"/>
      <c r="FB169" s="1973"/>
      <c r="FC169" s="1973"/>
      <c r="FD169" s="1973"/>
      <c r="FE169" s="1974"/>
    </row>
    <row r="170" spans="2:161" ht="12.75" customHeight="1">
      <c r="B170" s="2006"/>
      <c r="C170" s="2007"/>
      <c r="D170" s="2007"/>
      <c r="E170" s="2007"/>
      <c r="F170" s="2008"/>
      <c r="G170" s="1975"/>
      <c r="H170" s="1976"/>
      <c r="I170" s="1976"/>
      <c r="J170" s="1976"/>
      <c r="K170" s="1976"/>
      <c r="L170" s="1976"/>
      <c r="M170" s="1976"/>
      <c r="N170" s="1976"/>
      <c r="O170" s="1976"/>
      <c r="P170" s="1976"/>
      <c r="Q170" s="1976"/>
      <c r="R170" s="1976"/>
      <c r="S170" s="1976"/>
      <c r="T170" s="1976"/>
      <c r="U170" s="1976"/>
      <c r="V170" s="1976"/>
      <c r="W170" s="1976"/>
      <c r="X170" s="1976"/>
      <c r="Y170" s="1976"/>
      <c r="Z170" s="1976"/>
      <c r="AA170" s="1976"/>
      <c r="AB170" s="1976"/>
      <c r="AC170" s="1976"/>
      <c r="AD170" s="1976"/>
      <c r="AE170" s="1976"/>
      <c r="AF170" s="1976"/>
      <c r="AG170" s="1976"/>
      <c r="AH170" s="1976"/>
      <c r="AI170" s="1976"/>
      <c r="AJ170" s="1976"/>
      <c r="AK170" s="1976"/>
      <c r="AL170" s="1976"/>
      <c r="AM170" s="1976"/>
      <c r="AN170" s="1976"/>
      <c r="AO170" s="1976"/>
      <c r="AP170" s="1976"/>
      <c r="AQ170" s="1976"/>
      <c r="AR170" s="1976"/>
      <c r="AS170" s="1976"/>
      <c r="AT170" s="1976"/>
      <c r="AU170" s="1976"/>
      <c r="AV170" s="1976"/>
      <c r="AW170" s="1976"/>
      <c r="AX170" s="1976"/>
      <c r="AY170" s="1976"/>
      <c r="AZ170" s="1976"/>
      <c r="BA170" s="1976"/>
      <c r="BB170" s="1976"/>
      <c r="BC170" s="1976"/>
      <c r="BD170" s="1976"/>
      <c r="BE170" s="1976"/>
      <c r="BF170" s="1976"/>
      <c r="BG170" s="1976"/>
      <c r="BH170" s="1976"/>
      <c r="BI170" s="1976"/>
      <c r="BJ170" s="1976"/>
      <c r="BK170" s="1976"/>
      <c r="BL170" s="1976"/>
      <c r="BM170" s="1976"/>
      <c r="BN170" s="1976"/>
      <c r="BO170" s="1976"/>
      <c r="BP170" s="1976"/>
      <c r="BQ170" s="1976"/>
      <c r="BR170" s="1976"/>
      <c r="BS170" s="1976"/>
      <c r="BT170" s="1976"/>
      <c r="BU170" s="1976"/>
      <c r="BV170" s="1976"/>
      <c r="BW170" s="1976"/>
      <c r="BX170" s="1976"/>
      <c r="BY170" s="1976"/>
      <c r="BZ170" s="1976"/>
      <c r="CA170" s="1976"/>
      <c r="CB170" s="1976"/>
      <c r="CC170" s="1976"/>
      <c r="CD170" s="1976"/>
      <c r="CE170" s="1976"/>
      <c r="CF170" s="1976"/>
      <c r="CG170" s="1976"/>
      <c r="CH170" s="1976"/>
      <c r="CI170" s="1976"/>
      <c r="CJ170" s="1976"/>
      <c r="CK170" s="1976"/>
      <c r="CL170" s="1976"/>
      <c r="CM170" s="1976"/>
      <c r="CN170" s="1976"/>
      <c r="CO170" s="1976"/>
      <c r="CP170" s="1976"/>
      <c r="CQ170" s="1976"/>
      <c r="CR170" s="1976"/>
      <c r="CS170" s="1976"/>
      <c r="CT170" s="1976"/>
      <c r="CU170" s="1976"/>
      <c r="CV170" s="1976"/>
      <c r="CW170" s="1976"/>
      <c r="CX170" s="1976"/>
      <c r="CY170" s="1976"/>
      <c r="CZ170" s="1976"/>
      <c r="DA170" s="1976"/>
      <c r="DB170" s="1976"/>
      <c r="DC170" s="1976"/>
      <c r="DD170" s="1976"/>
      <c r="DE170" s="1976"/>
      <c r="DF170" s="1976"/>
      <c r="DG170" s="1976"/>
      <c r="DH170" s="1976"/>
      <c r="DI170" s="1976"/>
      <c r="DJ170" s="1976"/>
      <c r="DK170" s="1976"/>
      <c r="DL170" s="1976"/>
      <c r="DM170" s="1976"/>
      <c r="DN170" s="1976"/>
      <c r="DO170" s="1976"/>
      <c r="DP170" s="1976"/>
      <c r="DQ170" s="1976"/>
      <c r="DR170" s="1976"/>
      <c r="DS170" s="1976"/>
      <c r="DT170" s="1976"/>
      <c r="DU170" s="1976"/>
      <c r="DV170" s="1976"/>
      <c r="DW170" s="1976"/>
      <c r="DX170" s="1976"/>
      <c r="DY170" s="1976"/>
      <c r="DZ170" s="1976"/>
      <c r="EA170" s="1976"/>
      <c r="EB170" s="1976"/>
      <c r="EC170" s="1976"/>
      <c r="ED170" s="1976"/>
      <c r="EE170" s="1976"/>
      <c r="EF170" s="1976"/>
      <c r="EG170" s="1976"/>
      <c r="EH170" s="1976"/>
      <c r="EI170" s="1976"/>
      <c r="EJ170" s="1976"/>
      <c r="EK170" s="1976"/>
      <c r="EL170" s="1976"/>
      <c r="EM170" s="1976"/>
      <c r="EN170" s="1976"/>
      <c r="EO170" s="1976"/>
      <c r="EP170" s="1976"/>
      <c r="EQ170" s="1976"/>
      <c r="ER170" s="1976"/>
      <c r="ES170" s="1976"/>
      <c r="ET170" s="1976"/>
      <c r="EU170" s="1976"/>
      <c r="EV170" s="1976"/>
      <c r="EW170" s="1976"/>
      <c r="EX170" s="1976"/>
      <c r="EY170" s="1976"/>
      <c r="EZ170" s="1976"/>
      <c r="FA170" s="1976"/>
      <c r="FB170" s="1976"/>
      <c r="FC170" s="1976"/>
      <c r="FD170" s="1976"/>
      <c r="FE170" s="1977"/>
    </row>
    <row r="171" spans="2:161" ht="12.75" customHeight="1">
      <c r="B171" s="2006"/>
      <c r="C171" s="2007"/>
      <c r="D171" s="2007"/>
      <c r="E171" s="2007"/>
      <c r="F171" s="2008"/>
      <c r="G171" s="1975"/>
      <c r="H171" s="1976"/>
      <c r="I171" s="1976"/>
      <c r="J171" s="1976"/>
      <c r="K171" s="1976"/>
      <c r="L171" s="1976"/>
      <c r="M171" s="1976"/>
      <c r="N171" s="1976"/>
      <c r="O171" s="1976"/>
      <c r="P171" s="1976"/>
      <c r="Q171" s="1976"/>
      <c r="R171" s="1976"/>
      <c r="S171" s="1976"/>
      <c r="T171" s="1976"/>
      <c r="U171" s="1976"/>
      <c r="V171" s="1976"/>
      <c r="W171" s="1976"/>
      <c r="X171" s="1976"/>
      <c r="Y171" s="1976"/>
      <c r="Z171" s="1976"/>
      <c r="AA171" s="1976"/>
      <c r="AB171" s="1976"/>
      <c r="AC171" s="1976"/>
      <c r="AD171" s="1976"/>
      <c r="AE171" s="1976"/>
      <c r="AF171" s="1976"/>
      <c r="AG171" s="1976"/>
      <c r="AH171" s="1976"/>
      <c r="AI171" s="1976"/>
      <c r="AJ171" s="1976"/>
      <c r="AK171" s="1976"/>
      <c r="AL171" s="1976"/>
      <c r="AM171" s="1976"/>
      <c r="AN171" s="1976"/>
      <c r="AO171" s="1976"/>
      <c r="AP171" s="1976"/>
      <c r="AQ171" s="1976"/>
      <c r="AR171" s="1976"/>
      <c r="AS171" s="1976"/>
      <c r="AT171" s="1976"/>
      <c r="AU171" s="1976"/>
      <c r="AV171" s="1976"/>
      <c r="AW171" s="1976"/>
      <c r="AX171" s="1976"/>
      <c r="AY171" s="1976"/>
      <c r="AZ171" s="1976"/>
      <c r="BA171" s="1976"/>
      <c r="BB171" s="1976"/>
      <c r="BC171" s="1976"/>
      <c r="BD171" s="1976"/>
      <c r="BE171" s="1976"/>
      <c r="BF171" s="1976"/>
      <c r="BG171" s="1976"/>
      <c r="BH171" s="1976"/>
      <c r="BI171" s="1976"/>
      <c r="BJ171" s="1976"/>
      <c r="BK171" s="1976"/>
      <c r="BL171" s="1976"/>
      <c r="BM171" s="1976"/>
      <c r="BN171" s="1976"/>
      <c r="BO171" s="1976"/>
      <c r="BP171" s="1976"/>
      <c r="BQ171" s="1976"/>
      <c r="BR171" s="1976"/>
      <c r="BS171" s="1976"/>
      <c r="BT171" s="1976"/>
      <c r="BU171" s="1976"/>
      <c r="BV171" s="1976"/>
      <c r="BW171" s="1976"/>
      <c r="BX171" s="1976"/>
      <c r="BY171" s="1976"/>
      <c r="BZ171" s="1976"/>
      <c r="CA171" s="1976"/>
      <c r="CB171" s="1976"/>
      <c r="CC171" s="1976"/>
      <c r="CD171" s="1976"/>
      <c r="CE171" s="1976"/>
      <c r="CF171" s="1976"/>
      <c r="CG171" s="1976"/>
      <c r="CH171" s="1976"/>
      <c r="CI171" s="1976"/>
      <c r="CJ171" s="1976"/>
      <c r="CK171" s="1976"/>
      <c r="CL171" s="1976"/>
      <c r="CM171" s="1976"/>
      <c r="CN171" s="1976"/>
      <c r="CO171" s="1976"/>
      <c r="CP171" s="1976"/>
      <c r="CQ171" s="1976"/>
      <c r="CR171" s="1976"/>
      <c r="CS171" s="1976"/>
      <c r="CT171" s="1976"/>
      <c r="CU171" s="1976"/>
      <c r="CV171" s="1976"/>
      <c r="CW171" s="1976"/>
      <c r="CX171" s="1976"/>
      <c r="CY171" s="1976"/>
      <c r="CZ171" s="1976"/>
      <c r="DA171" s="1976"/>
      <c r="DB171" s="1976"/>
      <c r="DC171" s="1976"/>
      <c r="DD171" s="1976"/>
      <c r="DE171" s="1976"/>
      <c r="DF171" s="1976"/>
      <c r="DG171" s="1976"/>
      <c r="DH171" s="1976"/>
      <c r="DI171" s="1976"/>
      <c r="DJ171" s="1976"/>
      <c r="DK171" s="1976"/>
      <c r="DL171" s="1976"/>
      <c r="DM171" s="1976"/>
      <c r="DN171" s="1976"/>
      <c r="DO171" s="1976"/>
      <c r="DP171" s="1976"/>
      <c r="DQ171" s="1976"/>
      <c r="DR171" s="1976"/>
      <c r="DS171" s="1976"/>
      <c r="DT171" s="1976"/>
      <c r="DU171" s="1976"/>
      <c r="DV171" s="1976"/>
      <c r="DW171" s="1976"/>
      <c r="DX171" s="1976"/>
      <c r="DY171" s="1976"/>
      <c r="DZ171" s="1976"/>
      <c r="EA171" s="1976"/>
      <c r="EB171" s="1976"/>
      <c r="EC171" s="1976"/>
      <c r="ED171" s="1976"/>
      <c r="EE171" s="1976"/>
      <c r="EF171" s="1976"/>
      <c r="EG171" s="1976"/>
      <c r="EH171" s="1976"/>
      <c r="EI171" s="1976"/>
      <c r="EJ171" s="1976"/>
      <c r="EK171" s="1976"/>
      <c r="EL171" s="1976"/>
      <c r="EM171" s="1976"/>
      <c r="EN171" s="1976"/>
      <c r="EO171" s="1976"/>
      <c r="EP171" s="1976"/>
      <c r="EQ171" s="1976"/>
      <c r="ER171" s="1976"/>
      <c r="ES171" s="1976"/>
      <c r="ET171" s="1976"/>
      <c r="EU171" s="1976"/>
      <c r="EV171" s="1976"/>
      <c r="EW171" s="1976"/>
      <c r="EX171" s="1976"/>
      <c r="EY171" s="1976"/>
      <c r="EZ171" s="1976"/>
      <c r="FA171" s="1976"/>
      <c r="FB171" s="1976"/>
      <c r="FC171" s="1976"/>
      <c r="FD171" s="1976"/>
      <c r="FE171" s="1977"/>
    </row>
    <row r="172" spans="2:161" ht="12.75" customHeight="1">
      <c r="B172" s="2006"/>
      <c r="C172" s="2007"/>
      <c r="D172" s="2007"/>
      <c r="E172" s="2007"/>
      <c r="F172" s="2008"/>
      <c r="G172" s="1975"/>
      <c r="H172" s="1976"/>
      <c r="I172" s="1976"/>
      <c r="J172" s="1976"/>
      <c r="K172" s="1976"/>
      <c r="L172" s="1976"/>
      <c r="M172" s="1976"/>
      <c r="N172" s="1976"/>
      <c r="O172" s="1976"/>
      <c r="P172" s="1976"/>
      <c r="Q172" s="1976"/>
      <c r="R172" s="1976"/>
      <c r="S172" s="1976"/>
      <c r="T172" s="1976"/>
      <c r="U172" s="1976"/>
      <c r="V172" s="1976"/>
      <c r="W172" s="1976"/>
      <c r="X172" s="1976"/>
      <c r="Y172" s="1976"/>
      <c r="Z172" s="1976"/>
      <c r="AA172" s="1976"/>
      <c r="AB172" s="1976"/>
      <c r="AC172" s="1976"/>
      <c r="AD172" s="1976"/>
      <c r="AE172" s="1976"/>
      <c r="AF172" s="1976"/>
      <c r="AG172" s="1976"/>
      <c r="AH172" s="1976"/>
      <c r="AI172" s="1976"/>
      <c r="AJ172" s="1976"/>
      <c r="AK172" s="1976"/>
      <c r="AL172" s="1976"/>
      <c r="AM172" s="1976"/>
      <c r="AN172" s="1976"/>
      <c r="AO172" s="1976"/>
      <c r="AP172" s="1976"/>
      <c r="AQ172" s="1976"/>
      <c r="AR172" s="1976"/>
      <c r="AS172" s="1976"/>
      <c r="AT172" s="1976"/>
      <c r="AU172" s="1976"/>
      <c r="AV172" s="1976"/>
      <c r="AW172" s="1976"/>
      <c r="AX172" s="1976"/>
      <c r="AY172" s="1976"/>
      <c r="AZ172" s="1976"/>
      <c r="BA172" s="1976"/>
      <c r="BB172" s="1976"/>
      <c r="BC172" s="1976"/>
      <c r="BD172" s="1976"/>
      <c r="BE172" s="1976"/>
      <c r="BF172" s="1976"/>
      <c r="BG172" s="1976"/>
      <c r="BH172" s="1976"/>
      <c r="BI172" s="1976"/>
      <c r="BJ172" s="1976"/>
      <c r="BK172" s="1976"/>
      <c r="BL172" s="1976"/>
      <c r="BM172" s="1976"/>
      <c r="BN172" s="1976"/>
      <c r="BO172" s="1976"/>
      <c r="BP172" s="1976"/>
      <c r="BQ172" s="1976"/>
      <c r="BR172" s="1976"/>
      <c r="BS172" s="1976"/>
      <c r="BT172" s="1976"/>
      <c r="BU172" s="1976"/>
      <c r="BV172" s="1976"/>
      <c r="BW172" s="1976"/>
      <c r="BX172" s="1976"/>
      <c r="BY172" s="1976"/>
      <c r="BZ172" s="1976"/>
      <c r="CA172" s="1976"/>
      <c r="CB172" s="1976"/>
      <c r="CC172" s="1976"/>
      <c r="CD172" s="1976"/>
      <c r="CE172" s="1976"/>
      <c r="CF172" s="1976"/>
      <c r="CG172" s="1976"/>
      <c r="CH172" s="1976"/>
      <c r="CI172" s="1976"/>
      <c r="CJ172" s="1976"/>
      <c r="CK172" s="1976"/>
      <c r="CL172" s="1976"/>
      <c r="CM172" s="1976"/>
      <c r="CN172" s="1976"/>
      <c r="CO172" s="1976"/>
      <c r="CP172" s="1976"/>
      <c r="CQ172" s="1976"/>
      <c r="CR172" s="1976"/>
      <c r="CS172" s="1976"/>
      <c r="CT172" s="1976"/>
      <c r="CU172" s="1976"/>
      <c r="CV172" s="1976"/>
      <c r="CW172" s="1976"/>
      <c r="CX172" s="1976"/>
      <c r="CY172" s="1976"/>
      <c r="CZ172" s="1976"/>
      <c r="DA172" s="1976"/>
      <c r="DB172" s="1976"/>
      <c r="DC172" s="1976"/>
      <c r="DD172" s="1976"/>
      <c r="DE172" s="1976"/>
      <c r="DF172" s="1976"/>
      <c r="DG172" s="1976"/>
      <c r="DH172" s="1976"/>
      <c r="DI172" s="1976"/>
      <c r="DJ172" s="1976"/>
      <c r="DK172" s="1976"/>
      <c r="DL172" s="1976"/>
      <c r="DM172" s="1976"/>
      <c r="DN172" s="1976"/>
      <c r="DO172" s="1976"/>
      <c r="DP172" s="1976"/>
      <c r="DQ172" s="1976"/>
      <c r="DR172" s="1976"/>
      <c r="DS172" s="1976"/>
      <c r="DT172" s="1976"/>
      <c r="DU172" s="1976"/>
      <c r="DV172" s="1976"/>
      <c r="DW172" s="1976"/>
      <c r="DX172" s="1976"/>
      <c r="DY172" s="1976"/>
      <c r="DZ172" s="1976"/>
      <c r="EA172" s="1976"/>
      <c r="EB172" s="1976"/>
      <c r="EC172" s="1976"/>
      <c r="ED172" s="1976"/>
      <c r="EE172" s="1976"/>
      <c r="EF172" s="1976"/>
      <c r="EG172" s="1976"/>
      <c r="EH172" s="1976"/>
      <c r="EI172" s="1976"/>
      <c r="EJ172" s="1976"/>
      <c r="EK172" s="1976"/>
      <c r="EL172" s="1976"/>
      <c r="EM172" s="1976"/>
      <c r="EN172" s="1976"/>
      <c r="EO172" s="1976"/>
      <c r="EP172" s="1976"/>
      <c r="EQ172" s="1976"/>
      <c r="ER172" s="1976"/>
      <c r="ES172" s="1976"/>
      <c r="ET172" s="1976"/>
      <c r="EU172" s="1976"/>
      <c r="EV172" s="1976"/>
      <c r="EW172" s="1976"/>
      <c r="EX172" s="1976"/>
      <c r="EY172" s="1976"/>
      <c r="EZ172" s="1976"/>
      <c r="FA172" s="1976"/>
      <c r="FB172" s="1976"/>
      <c r="FC172" s="1976"/>
      <c r="FD172" s="1976"/>
      <c r="FE172" s="1977"/>
    </row>
    <row r="173" spans="2:161" ht="12.75" customHeight="1">
      <c r="B173" s="2006"/>
      <c r="C173" s="2007"/>
      <c r="D173" s="2007"/>
      <c r="E173" s="2007"/>
      <c r="F173" s="2008"/>
      <c r="G173" s="1975"/>
      <c r="H173" s="1976"/>
      <c r="I173" s="1976"/>
      <c r="J173" s="1976"/>
      <c r="K173" s="1976"/>
      <c r="L173" s="1976"/>
      <c r="M173" s="1976"/>
      <c r="N173" s="1976"/>
      <c r="O173" s="1976"/>
      <c r="P173" s="1976"/>
      <c r="Q173" s="1976"/>
      <c r="R173" s="1976"/>
      <c r="S173" s="1976"/>
      <c r="T173" s="1976"/>
      <c r="U173" s="1976"/>
      <c r="V173" s="1976"/>
      <c r="W173" s="1976"/>
      <c r="X173" s="1976"/>
      <c r="Y173" s="1976"/>
      <c r="Z173" s="1976"/>
      <c r="AA173" s="1976"/>
      <c r="AB173" s="1976"/>
      <c r="AC173" s="1976"/>
      <c r="AD173" s="1976"/>
      <c r="AE173" s="1976"/>
      <c r="AF173" s="1976"/>
      <c r="AG173" s="1976"/>
      <c r="AH173" s="1976"/>
      <c r="AI173" s="1976"/>
      <c r="AJ173" s="1976"/>
      <c r="AK173" s="1976"/>
      <c r="AL173" s="1976"/>
      <c r="AM173" s="1976"/>
      <c r="AN173" s="1976"/>
      <c r="AO173" s="1976"/>
      <c r="AP173" s="1976"/>
      <c r="AQ173" s="1976"/>
      <c r="AR173" s="1976"/>
      <c r="AS173" s="1976"/>
      <c r="AT173" s="1976"/>
      <c r="AU173" s="1976"/>
      <c r="AV173" s="1976"/>
      <c r="AW173" s="1976"/>
      <c r="AX173" s="1976"/>
      <c r="AY173" s="1976"/>
      <c r="AZ173" s="1976"/>
      <c r="BA173" s="1976"/>
      <c r="BB173" s="1976"/>
      <c r="BC173" s="1976"/>
      <c r="BD173" s="1976"/>
      <c r="BE173" s="1976"/>
      <c r="BF173" s="1976"/>
      <c r="BG173" s="1976"/>
      <c r="BH173" s="1976"/>
      <c r="BI173" s="1976"/>
      <c r="BJ173" s="1976"/>
      <c r="BK173" s="1976"/>
      <c r="BL173" s="1976"/>
      <c r="BM173" s="1976"/>
      <c r="BN173" s="1976"/>
      <c r="BO173" s="1976"/>
      <c r="BP173" s="1976"/>
      <c r="BQ173" s="1976"/>
      <c r="BR173" s="1976"/>
      <c r="BS173" s="1976"/>
      <c r="BT173" s="1976"/>
      <c r="BU173" s="1976"/>
      <c r="BV173" s="1976"/>
      <c r="BW173" s="1976"/>
      <c r="BX173" s="1976"/>
      <c r="BY173" s="1976"/>
      <c r="BZ173" s="1976"/>
      <c r="CA173" s="1976"/>
      <c r="CB173" s="1976"/>
      <c r="CC173" s="1976"/>
      <c r="CD173" s="1976"/>
      <c r="CE173" s="1976"/>
      <c r="CF173" s="1976"/>
      <c r="CG173" s="1976"/>
      <c r="CH173" s="1976"/>
      <c r="CI173" s="1976"/>
      <c r="CJ173" s="1976"/>
      <c r="CK173" s="1976"/>
      <c r="CL173" s="1976"/>
      <c r="CM173" s="1976"/>
      <c r="CN173" s="1976"/>
      <c r="CO173" s="1976"/>
      <c r="CP173" s="1976"/>
      <c r="CQ173" s="1976"/>
      <c r="CR173" s="1976"/>
      <c r="CS173" s="1976"/>
      <c r="CT173" s="1976"/>
      <c r="CU173" s="1976"/>
      <c r="CV173" s="1976"/>
      <c r="CW173" s="1976"/>
      <c r="CX173" s="1976"/>
      <c r="CY173" s="1976"/>
      <c r="CZ173" s="1976"/>
      <c r="DA173" s="1976"/>
      <c r="DB173" s="1976"/>
      <c r="DC173" s="1976"/>
      <c r="DD173" s="1976"/>
      <c r="DE173" s="1976"/>
      <c r="DF173" s="1976"/>
      <c r="DG173" s="1976"/>
      <c r="DH173" s="1976"/>
      <c r="DI173" s="1976"/>
      <c r="DJ173" s="1976"/>
      <c r="DK173" s="1976"/>
      <c r="DL173" s="1976"/>
      <c r="DM173" s="1976"/>
      <c r="DN173" s="1976"/>
      <c r="DO173" s="1976"/>
      <c r="DP173" s="1976"/>
      <c r="DQ173" s="1976"/>
      <c r="DR173" s="1976"/>
      <c r="DS173" s="1976"/>
      <c r="DT173" s="1976"/>
      <c r="DU173" s="1976"/>
      <c r="DV173" s="1976"/>
      <c r="DW173" s="1976"/>
      <c r="DX173" s="1976"/>
      <c r="DY173" s="1976"/>
      <c r="DZ173" s="1976"/>
      <c r="EA173" s="1976"/>
      <c r="EB173" s="1976"/>
      <c r="EC173" s="1976"/>
      <c r="ED173" s="1976"/>
      <c r="EE173" s="1976"/>
      <c r="EF173" s="1976"/>
      <c r="EG173" s="1976"/>
      <c r="EH173" s="1976"/>
      <c r="EI173" s="1976"/>
      <c r="EJ173" s="1976"/>
      <c r="EK173" s="1976"/>
      <c r="EL173" s="1976"/>
      <c r="EM173" s="1976"/>
      <c r="EN173" s="1976"/>
      <c r="EO173" s="1976"/>
      <c r="EP173" s="1976"/>
      <c r="EQ173" s="1976"/>
      <c r="ER173" s="1976"/>
      <c r="ES173" s="1976"/>
      <c r="ET173" s="1976"/>
      <c r="EU173" s="1976"/>
      <c r="EV173" s="1976"/>
      <c r="EW173" s="1976"/>
      <c r="EX173" s="1976"/>
      <c r="EY173" s="1976"/>
      <c r="EZ173" s="1976"/>
      <c r="FA173" s="1976"/>
      <c r="FB173" s="1976"/>
      <c r="FC173" s="1976"/>
      <c r="FD173" s="1976"/>
      <c r="FE173" s="1977"/>
    </row>
    <row r="174" spans="2:161" ht="12.75" customHeight="1">
      <c r="B174" s="2006"/>
      <c r="C174" s="2007"/>
      <c r="D174" s="2007"/>
      <c r="E174" s="2007"/>
      <c r="F174" s="2008"/>
      <c r="G174" s="1975"/>
      <c r="H174" s="1976"/>
      <c r="I174" s="1976"/>
      <c r="J174" s="1976"/>
      <c r="K174" s="1976"/>
      <c r="L174" s="1976"/>
      <c r="M174" s="1976"/>
      <c r="N174" s="1976"/>
      <c r="O174" s="1976"/>
      <c r="P174" s="1976"/>
      <c r="Q174" s="1976"/>
      <c r="R174" s="1976"/>
      <c r="S174" s="1976"/>
      <c r="T174" s="1976"/>
      <c r="U174" s="1976"/>
      <c r="V174" s="1976"/>
      <c r="W174" s="1976"/>
      <c r="X174" s="1976"/>
      <c r="Y174" s="1976"/>
      <c r="Z174" s="1976"/>
      <c r="AA174" s="1976"/>
      <c r="AB174" s="1976"/>
      <c r="AC174" s="1976"/>
      <c r="AD174" s="1976"/>
      <c r="AE174" s="1976"/>
      <c r="AF174" s="1976"/>
      <c r="AG174" s="1976"/>
      <c r="AH174" s="1976"/>
      <c r="AI174" s="1976"/>
      <c r="AJ174" s="1976"/>
      <c r="AK174" s="1976"/>
      <c r="AL174" s="1976"/>
      <c r="AM174" s="1976"/>
      <c r="AN174" s="1976"/>
      <c r="AO174" s="1976"/>
      <c r="AP174" s="1976"/>
      <c r="AQ174" s="1976"/>
      <c r="AR174" s="1976"/>
      <c r="AS174" s="1976"/>
      <c r="AT174" s="1976"/>
      <c r="AU174" s="1976"/>
      <c r="AV174" s="1976"/>
      <c r="AW174" s="1976"/>
      <c r="AX174" s="1976"/>
      <c r="AY174" s="1976"/>
      <c r="AZ174" s="1976"/>
      <c r="BA174" s="1976"/>
      <c r="BB174" s="1976"/>
      <c r="BC174" s="1976"/>
      <c r="BD174" s="1976"/>
      <c r="BE174" s="1976"/>
      <c r="BF174" s="1976"/>
      <c r="BG174" s="1976"/>
      <c r="BH174" s="1976"/>
      <c r="BI174" s="1976"/>
      <c r="BJ174" s="1976"/>
      <c r="BK174" s="1976"/>
      <c r="BL174" s="1976"/>
      <c r="BM174" s="1976"/>
      <c r="BN174" s="1976"/>
      <c r="BO174" s="1976"/>
      <c r="BP174" s="1976"/>
      <c r="BQ174" s="1976"/>
      <c r="BR174" s="1976"/>
      <c r="BS174" s="1976"/>
      <c r="BT174" s="1976"/>
      <c r="BU174" s="1976"/>
      <c r="BV174" s="1976"/>
      <c r="BW174" s="1976"/>
      <c r="BX174" s="1976"/>
      <c r="BY174" s="1976"/>
      <c r="BZ174" s="1976"/>
      <c r="CA174" s="1976"/>
      <c r="CB174" s="1976"/>
      <c r="CC174" s="1976"/>
      <c r="CD174" s="1976"/>
      <c r="CE174" s="1976"/>
      <c r="CF174" s="1976"/>
      <c r="CG174" s="1976"/>
      <c r="CH174" s="1976"/>
      <c r="CI174" s="1976"/>
      <c r="CJ174" s="1976"/>
      <c r="CK174" s="1976"/>
      <c r="CL174" s="1976"/>
      <c r="CM174" s="1976"/>
      <c r="CN174" s="1976"/>
      <c r="CO174" s="1976"/>
      <c r="CP174" s="1976"/>
      <c r="CQ174" s="1976"/>
      <c r="CR174" s="1976"/>
      <c r="CS174" s="1976"/>
      <c r="CT174" s="1976"/>
      <c r="CU174" s="1976"/>
      <c r="CV174" s="1976"/>
      <c r="CW174" s="1976"/>
      <c r="CX174" s="1976"/>
      <c r="CY174" s="1976"/>
      <c r="CZ174" s="1976"/>
      <c r="DA174" s="1976"/>
      <c r="DB174" s="1976"/>
      <c r="DC174" s="1976"/>
      <c r="DD174" s="1976"/>
      <c r="DE174" s="1976"/>
      <c r="DF174" s="1976"/>
      <c r="DG174" s="1976"/>
      <c r="DH174" s="1976"/>
      <c r="DI174" s="1976"/>
      <c r="DJ174" s="1976"/>
      <c r="DK174" s="1976"/>
      <c r="DL174" s="1976"/>
      <c r="DM174" s="1976"/>
      <c r="DN174" s="1976"/>
      <c r="DO174" s="1976"/>
      <c r="DP174" s="1976"/>
      <c r="DQ174" s="1976"/>
      <c r="DR174" s="1976"/>
      <c r="DS174" s="1976"/>
      <c r="DT174" s="1976"/>
      <c r="DU174" s="1976"/>
      <c r="DV174" s="1976"/>
      <c r="DW174" s="1976"/>
      <c r="DX174" s="1976"/>
      <c r="DY174" s="1976"/>
      <c r="DZ174" s="1976"/>
      <c r="EA174" s="1976"/>
      <c r="EB174" s="1976"/>
      <c r="EC174" s="1976"/>
      <c r="ED174" s="1976"/>
      <c r="EE174" s="1976"/>
      <c r="EF174" s="1976"/>
      <c r="EG174" s="1976"/>
      <c r="EH174" s="1976"/>
      <c r="EI174" s="1976"/>
      <c r="EJ174" s="1976"/>
      <c r="EK174" s="1976"/>
      <c r="EL174" s="1976"/>
      <c r="EM174" s="1976"/>
      <c r="EN174" s="1976"/>
      <c r="EO174" s="1976"/>
      <c r="EP174" s="1976"/>
      <c r="EQ174" s="1976"/>
      <c r="ER174" s="1976"/>
      <c r="ES174" s="1976"/>
      <c r="ET174" s="1976"/>
      <c r="EU174" s="1976"/>
      <c r="EV174" s="1976"/>
      <c r="EW174" s="1976"/>
      <c r="EX174" s="1976"/>
      <c r="EY174" s="1976"/>
      <c r="EZ174" s="1976"/>
      <c r="FA174" s="1976"/>
      <c r="FB174" s="1976"/>
      <c r="FC174" s="1976"/>
      <c r="FD174" s="1976"/>
      <c r="FE174" s="1977"/>
    </row>
    <row r="175" spans="2:161" ht="12.75" customHeight="1">
      <c r="B175" s="2006"/>
      <c r="C175" s="2007"/>
      <c r="D175" s="2007"/>
      <c r="E175" s="2007"/>
      <c r="F175" s="2008"/>
      <c r="G175" s="1975"/>
      <c r="H175" s="1976"/>
      <c r="I175" s="1976"/>
      <c r="J175" s="1976"/>
      <c r="K175" s="1976"/>
      <c r="L175" s="1976"/>
      <c r="M175" s="1976"/>
      <c r="N175" s="1976"/>
      <c r="O175" s="1976"/>
      <c r="P175" s="1976"/>
      <c r="Q175" s="1976"/>
      <c r="R175" s="1976"/>
      <c r="S175" s="1976"/>
      <c r="T175" s="1976"/>
      <c r="U175" s="1976"/>
      <c r="V175" s="1976"/>
      <c r="W175" s="1976"/>
      <c r="X175" s="1976"/>
      <c r="Y175" s="1976"/>
      <c r="Z175" s="1976"/>
      <c r="AA175" s="1976"/>
      <c r="AB175" s="1976"/>
      <c r="AC175" s="1976"/>
      <c r="AD175" s="1976"/>
      <c r="AE175" s="1976"/>
      <c r="AF175" s="1976"/>
      <c r="AG175" s="1976"/>
      <c r="AH175" s="1976"/>
      <c r="AI175" s="1976"/>
      <c r="AJ175" s="1976"/>
      <c r="AK175" s="1976"/>
      <c r="AL175" s="1976"/>
      <c r="AM175" s="1976"/>
      <c r="AN175" s="1976"/>
      <c r="AO175" s="1976"/>
      <c r="AP175" s="1976"/>
      <c r="AQ175" s="1976"/>
      <c r="AR175" s="1976"/>
      <c r="AS175" s="1976"/>
      <c r="AT175" s="1976"/>
      <c r="AU175" s="1976"/>
      <c r="AV175" s="1976"/>
      <c r="AW175" s="1976"/>
      <c r="AX175" s="1976"/>
      <c r="AY175" s="1976"/>
      <c r="AZ175" s="1976"/>
      <c r="BA175" s="1976"/>
      <c r="BB175" s="1976"/>
      <c r="BC175" s="1976"/>
      <c r="BD175" s="1976"/>
      <c r="BE175" s="1976"/>
      <c r="BF175" s="1976"/>
      <c r="BG175" s="1976"/>
      <c r="BH175" s="1976"/>
      <c r="BI175" s="1976"/>
      <c r="BJ175" s="1976"/>
      <c r="BK175" s="1976"/>
      <c r="BL175" s="1976"/>
      <c r="BM175" s="1976"/>
      <c r="BN175" s="1976"/>
      <c r="BO175" s="1976"/>
      <c r="BP175" s="1976"/>
      <c r="BQ175" s="1976"/>
      <c r="BR175" s="1976"/>
      <c r="BS175" s="1976"/>
      <c r="BT175" s="1976"/>
      <c r="BU175" s="1976"/>
      <c r="BV175" s="1976"/>
      <c r="BW175" s="1976"/>
      <c r="BX175" s="1976"/>
      <c r="BY175" s="1976"/>
      <c r="BZ175" s="1976"/>
      <c r="CA175" s="1976"/>
      <c r="CB175" s="1976"/>
      <c r="CC175" s="1976"/>
      <c r="CD175" s="1976"/>
      <c r="CE175" s="1976"/>
      <c r="CF175" s="1976"/>
      <c r="CG175" s="1976"/>
      <c r="CH175" s="1976"/>
      <c r="CI175" s="1976"/>
      <c r="CJ175" s="1976"/>
      <c r="CK175" s="1976"/>
      <c r="CL175" s="1976"/>
      <c r="CM175" s="1976"/>
      <c r="CN175" s="1976"/>
      <c r="CO175" s="1976"/>
      <c r="CP175" s="1976"/>
      <c r="CQ175" s="1976"/>
      <c r="CR175" s="1976"/>
      <c r="CS175" s="1976"/>
      <c r="CT175" s="1976"/>
      <c r="CU175" s="1976"/>
      <c r="CV175" s="1976"/>
      <c r="CW175" s="1976"/>
      <c r="CX175" s="1976"/>
      <c r="CY175" s="1976"/>
      <c r="CZ175" s="1976"/>
      <c r="DA175" s="1976"/>
      <c r="DB175" s="1976"/>
      <c r="DC175" s="1976"/>
      <c r="DD175" s="1976"/>
      <c r="DE175" s="1976"/>
      <c r="DF175" s="1976"/>
      <c r="DG175" s="1976"/>
      <c r="DH175" s="1976"/>
      <c r="DI175" s="1976"/>
      <c r="DJ175" s="1976"/>
      <c r="DK175" s="1976"/>
      <c r="DL175" s="1976"/>
      <c r="DM175" s="1976"/>
      <c r="DN175" s="1976"/>
      <c r="DO175" s="1976"/>
      <c r="DP175" s="1976"/>
      <c r="DQ175" s="1976"/>
      <c r="DR175" s="1976"/>
      <c r="DS175" s="1976"/>
      <c r="DT175" s="1976"/>
      <c r="DU175" s="1976"/>
      <c r="DV175" s="1976"/>
      <c r="DW175" s="1976"/>
      <c r="DX175" s="1976"/>
      <c r="DY175" s="1976"/>
      <c r="DZ175" s="1976"/>
      <c r="EA175" s="1976"/>
      <c r="EB175" s="1976"/>
      <c r="EC175" s="1976"/>
      <c r="ED175" s="1976"/>
      <c r="EE175" s="1976"/>
      <c r="EF175" s="1976"/>
      <c r="EG175" s="1976"/>
      <c r="EH175" s="1976"/>
      <c r="EI175" s="1976"/>
      <c r="EJ175" s="1976"/>
      <c r="EK175" s="1976"/>
      <c r="EL175" s="1976"/>
      <c r="EM175" s="1976"/>
      <c r="EN175" s="1976"/>
      <c r="EO175" s="1976"/>
      <c r="EP175" s="1976"/>
      <c r="EQ175" s="1976"/>
      <c r="ER175" s="1976"/>
      <c r="ES175" s="1976"/>
      <c r="ET175" s="1976"/>
      <c r="EU175" s="1976"/>
      <c r="EV175" s="1976"/>
      <c r="EW175" s="1976"/>
      <c r="EX175" s="1976"/>
      <c r="EY175" s="1976"/>
      <c r="EZ175" s="1976"/>
      <c r="FA175" s="1976"/>
      <c r="FB175" s="1976"/>
      <c r="FC175" s="1976"/>
      <c r="FD175" s="1976"/>
      <c r="FE175" s="1977"/>
    </row>
    <row r="176" spans="2:161" ht="15" customHeight="1">
      <c r="B176" s="2006"/>
      <c r="C176" s="2007"/>
      <c r="D176" s="2007"/>
      <c r="E176" s="2007"/>
      <c r="F176" s="2008"/>
      <c r="G176" s="1978"/>
      <c r="H176" s="1979"/>
      <c r="I176" s="1979"/>
      <c r="J176" s="1979"/>
      <c r="K176" s="1979"/>
      <c r="L176" s="1979"/>
      <c r="M176" s="1979"/>
      <c r="N176" s="1979"/>
      <c r="O176" s="1979"/>
      <c r="P176" s="1979"/>
      <c r="Q176" s="1979"/>
      <c r="R176" s="1979"/>
      <c r="S176" s="1979"/>
      <c r="T176" s="1979"/>
      <c r="U176" s="1979"/>
      <c r="V176" s="1979"/>
      <c r="W176" s="1979"/>
      <c r="X176" s="1979"/>
      <c r="Y176" s="1979"/>
      <c r="Z176" s="1979"/>
      <c r="AA176" s="1979"/>
      <c r="AB176" s="1979"/>
      <c r="AC176" s="1979"/>
      <c r="AD176" s="1979"/>
      <c r="AE176" s="1979"/>
      <c r="AF176" s="1979"/>
      <c r="AG176" s="1979"/>
      <c r="AH176" s="1979"/>
      <c r="AI176" s="1979"/>
      <c r="AJ176" s="1979"/>
      <c r="AK176" s="1979"/>
      <c r="AL176" s="1979"/>
      <c r="AM176" s="1979"/>
      <c r="AN176" s="1979"/>
      <c r="AO176" s="1979"/>
      <c r="AP176" s="1979"/>
      <c r="AQ176" s="1979"/>
      <c r="AR176" s="1979"/>
      <c r="AS176" s="1979"/>
      <c r="AT176" s="1979"/>
      <c r="AU176" s="1979"/>
      <c r="AV176" s="1979"/>
      <c r="AW176" s="1979"/>
      <c r="AX176" s="1979"/>
      <c r="AY176" s="1979"/>
      <c r="AZ176" s="1979"/>
      <c r="BA176" s="1979"/>
      <c r="BB176" s="1979"/>
      <c r="BC176" s="1979"/>
      <c r="BD176" s="1979"/>
      <c r="BE176" s="1979"/>
      <c r="BF176" s="1979"/>
      <c r="BG176" s="1979"/>
      <c r="BH176" s="1979"/>
      <c r="BI176" s="1979"/>
      <c r="BJ176" s="1979"/>
      <c r="BK176" s="1979"/>
      <c r="BL176" s="1979"/>
      <c r="BM176" s="1979"/>
      <c r="BN176" s="1979"/>
      <c r="BO176" s="1979"/>
      <c r="BP176" s="1979"/>
      <c r="BQ176" s="1979"/>
      <c r="BR176" s="1979"/>
      <c r="BS176" s="1979"/>
      <c r="BT176" s="1979"/>
      <c r="BU176" s="1979"/>
      <c r="BV176" s="1979"/>
      <c r="BW176" s="1979"/>
      <c r="BX176" s="1979"/>
      <c r="BY176" s="1979"/>
      <c r="BZ176" s="1979"/>
      <c r="CA176" s="1979"/>
      <c r="CB176" s="1979"/>
      <c r="CC176" s="1979"/>
      <c r="CD176" s="1979"/>
      <c r="CE176" s="1979"/>
      <c r="CF176" s="1979"/>
      <c r="CG176" s="1979"/>
      <c r="CH176" s="1979"/>
      <c r="CI176" s="1979"/>
      <c r="CJ176" s="1979"/>
      <c r="CK176" s="1979"/>
      <c r="CL176" s="1979"/>
      <c r="CM176" s="1979"/>
      <c r="CN176" s="1979"/>
      <c r="CO176" s="1979"/>
      <c r="CP176" s="1979"/>
      <c r="CQ176" s="1979"/>
      <c r="CR176" s="1979"/>
      <c r="CS176" s="1979"/>
      <c r="CT176" s="1979"/>
      <c r="CU176" s="1979"/>
      <c r="CV176" s="1979"/>
      <c r="CW176" s="1979"/>
      <c r="CX176" s="1979"/>
      <c r="CY176" s="1979"/>
      <c r="CZ176" s="1979"/>
      <c r="DA176" s="1979"/>
      <c r="DB176" s="1979"/>
      <c r="DC176" s="1979"/>
      <c r="DD176" s="1979"/>
      <c r="DE176" s="1979"/>
      <c r="DF176" s="1979"/>
      <c r="DG176" s="1979"/>
      <c r="DH176" s="1979"/>
      <c r="DI176" s="1979"/>
      <c r="DJ176" s="1979"/>
      <c r="DK176" s="1979"/>
      <c r="DL176" s="1979"/>
      <c r="DM176" s="1979"/>
      <c r="DN176" s="1979"/>
      <c r="DO176" s="1979"/>
      <c r="DP176" s="1979"/>
      <c r="DQ176" s="1979"/>
      <c r="DR176" s="1979"/>
      <c r="DS176" s="1979"/>
      <c r="DT176" s="1979"/>
      <c r="DU176" s="1979"/>
      <c r="DV176" s="1979"/>
      <c r="DW176" s="1979"/>
      <c r="DX176" s="1979"/>
      <c r="DY176" s="1979"/>
      <c r="DZ176" s="1979"/>
      <c r="EA176" s="1979"/>
      <c r="EB176" s="1979"/>
      <c r="EC176" s="1979"/>
      <c r="ED176" s="1979"/>
      <c r="EE176" s="1979"/>
      <c r="EF176" s="1979"/>
      <c r="EG176" s="1979"/>
      <c r="EH176" s="1979"/>
      <c r="EI176" s="1979"/>
      <c r="EJ176" s="1979"/>
      <c r="EK176" s="1979"/>
      <c r="EL176" s="1979"/>
      <c r="EM176" s="1979"/>
      <c r="EN176" s="1979"/>
      <c r="EO176" s="1979"/>
      <c r="EP176" s="1979"/>
      <c r="EQ176" s="1979"/>
      <c r="ER176" s="1979"/>
      <c r="ES176" s="1979"/>
      <c r="ET176" s="1979"/>
      <c r="EU176" s="1979"/>
      <c r="EV176" s="1979"/>
      <c r="EW176" s="1979"/>
      <c r="EX176" s="1979"/>
      <c r="EY176" s="1979"/>
      <c r="EZ176" s="1979"/>
      <c r="FA176" s="1979"/>
      <c r="FB176" s="1979"/>
      <c r="FC176" s="1979"/>
      <c r="FD176" s="1979"/>
      <c r="FE176" s="1980"/>
    </row>
    <row r="177" spans="2:161" ht="15.75" customHeight="1">
      <c r="B177" s="2006"/>
      <c r="C177" s="2007"/>
      <c r="D177" s="2007"/>
      <c r="E177" s="2007"/>
      <c r="F177" s="2008"/>
      <c r="G177" s="2022" t="s">
        <v>708</v>
      </c>
      <c r="H177" s="2023"/>
      <c r="I177" s="2023"/>
      <c r="J177" s="2023"/>
      <c r="K177" s="2023"/>
      <c r="L177" s="2023"/>
      <c r="M177" s="2023"/>
      <c r="N177" s="2023"/>
      <c r="O177" s="2023"/>
      <c r="P177" s="2023"/>
      <c r="Q177" s="2023"/>
      <c r="R177" s="2023"/>
      <c r="S177" s="2023"/>
      <c r="T177" s="2023"/>
      <c r="U177" s="2023"/>
      <c r="V177" s="2023"/>
      <c r="W177" s="2023"/>
      <c r="X177" s="2023"/>
      <c r="Y177" s="2023"/>
      <c r="Z177" s="2023"/>
      <c r="AA177" s="2023"/>
      <c r="AB177" s="2023"/>
      <c r="AC177" s="2023"/>
      <c r="AD177" s="2023"/>
      <c r="AE177" s="2023"/>
      <c r="AF177" s="2023"/>
      <c r="AG177" s="2023"/>
      <c r="AH177" s="2023"/>
      <c r="AI177" s="2023"/>
      <c r="AJ177" s="2023"/>
      <c r="AK177" s="2023"/>
      <c r="AL177" s="2023"/>
      <c r="AM177" s="2023"/>
      <c r="AN177" s="2023"/>
      <c r="AO177" s="2023"/>
      <c r="AP177" s="2023"/>
      <c r="AQ177" s="2023"/>
      <c r="AR177" s="2023"/>
      <c r="AS177" s="2023"/>
      <c r="AT177" s="2023"/>
      <c r="AU177" s="2023"/>
      <c r="AV177" s="2023"/>
      <c r="AW177" s="2023"/>
      <c r="AX177" s="2023"/>
      <c r="AY177" s="2023"/>
      <c r="AZ177" s="2023"/>
      <c r="BA177" s="2023"/>
      <c r="BB177" s="2023"/>
      <c r="BC177" s="2023"/>
      <c r="BD177" s="2023"/>
      <c r="BE177" s="2023"/>
      <c r="BF177" s="2023"/>
      <c r="BG177" s="2023"/>
      <c r="BH177" s="2023"/>
      <c r="BI177" s="2023"/>
      <c r="BJ177" s="2023"/>
      <c r="BK177" s="2023"/>
      <c r="BL177" s="2023"/>
      <c r="BM177" s="2023"/>
      <c r="BN177" s="2023"/>
      <c r="BO177" s="2023"/>
      <c r="BP177" s="2023"/>
      <c r="BQ177" s="2023"/>
      <c r="BR177" s="2023"/>
      <c r="BS177" s="2023"/>
      <c r="BT177" s="2023"/>
      <c r="BU177" s="2023"/>
      <c r="BV177" s="2023"/>
      <c r="BW177" s="2023"/>
      <c r="BX177" s="2023"/>
      <c r="BY177" s="2023"/>
      <c r="BZ177" s="2023"/>
      <c r="CA177" s="2023"/>
      <c r="CB177" s="2023"/>
      <c r="CC177" s="2023"/>
      <c r="CD177" s="2023"/>
      <c r="CE177" s="2023"/>
      <c r="CF177" s="2023"/>
      <c r="CG177" s="2023"/>
      <c r="CH177" s="2023"/>
      <c r="CI177" s="2023"/>
      <c r="CJ177" s="2023"/>
      <c r="CK177" s="2023"/>
      <c r="CL177" s="2023"/>
      <c r="CM177" s="2023"/>
      <c r="CN177" s="2023"/>
      <c r="CO177" s="2023"/>
      <c r="CP177" s="2023"/>
      <c r="CQ177" s="2023"/>
      <c r="CR177" s="2023"/>
      <c r="CS177" s="2023"/>
      <c r="CT177" s="2023"/>
      <c r="CU177" s="2023"/>
      <c r="CV177" s="2023"/>
      <c r="CW177" s="2023"/>
      <c r="CX177" s="2023"/>
      <c r="CY177" s="2023"/>
      <c r="CZ177" s="2023"/>
      <c r="DA177" s="2023"/>
      <c r="DB177" s="2023"/>
      <c r="DC177" s="2023"/>
      <c r="DD177" s="2023"/>
      <c r="DE177" s="2023"/>
      <c r="DF177" s="2023"/>
      <c r="DG177" s="2023"/>
      <c r="DH177" s="2023"/>
      <c r="DI177" s="2023"/>
      <c r="DJ177" s="2023"/>
      <c r="DK177" s="2023"/>
      <c r="DL177" s="2023"/>
      <c r="DM177" s="2023"/>
      <c r="DN177" s="2023"/>
      <c r="DO177" s="2023"/>
      <c r="DP177" s="2023"/>
      <c r="DQ177" s="2023"/>
      <c r="DR177" s="2023"/>
      <c r="DS177" s="2023"/>
      <c r="DT177" s="2023"/>
      <c r="DU177" s="2023"/>
      <c r="DV177" s="2023"/>
      <c r="DW177" s="2023"/>
      <c r="DX177" s="2023"/>
      <c r="DY177" s="2023"/>
      <c r="DZ177" s="2023"/>
      <c r="EA177" s="2023"/>
      <c r="EB177" s="2023"/>
      <c r="EC177" s="2023"/>
      <c r="ED177" s="2023"/>
      <c r="EE177" s="2023"/>
      <c r="EF177" s="2023"/>
      <c r="EG177" s="2023"/>
      <c r="EH177" s="2023"/>
      <c r="EI177" s="2023"/>
      <c r="EJ177" s="2023"/>
      <c r="EK177" s="2023"/>
      <c r="EL177" s="2023"/>
      <c r="EM177" s="2023"/>
      <c r="EN177" s="2023"/>
      <c r="EO177" s="2023"/>
      <c r="EP177" s="2023"/>
      <c r="EQ177" s="2023"/>
      <c r="ER177" s="2023"/>
      <c r="ES177" s="2023"/>
      <c r="ET177" s="2023"/>
      <c r="EU177" s="2023"/>
      <c r="EV177" s="2023"/>
      <c r="EW177" s="2023"/>
      <c r="EX177" s="2023"/>
      <c r="EY177" s="2023"/>
      <c r="EZ177" s="2023"/>
      <c r="FA177" s="2023"/>
      <c r="FB177" s="2023"/>
      <c r="FC177" s="2023"/>
      <c r="FD177" s="2023"/>
      <c r="FE177" s="2024"/>
    </row>
    <row r="178" spans="2:161" ht="12.75" customHeight="1">
      <c r="B178" s="2006"/>
      <c r="C178" s="2007"/>
      <c r="D178" s="2007"/>
      <c r="E178" s="2007"/>
      <c r="F178" s="2008"/>
      <c r="G178" s="1972" t="s">
        <v>1015</v>
      </c>
      <c r="H178" s="1973"/>
      <c r="I178" s="1973"/>
      <c r="J178" s="1973"/>
      <c r="K178" s="1973"/>
      <c r="L178" s="1973"/>
      <c r="M178" s="1973"/>
      <c r="N178" s="1973"/>
      <c r="O178" s="1973"/>
      <c r="P178" s="1973"/>
      <c r="Q178" s="1973"/>
      <c r="R178" s="1973"/>
      <c r="S178" s="1973"/>
      <c r="T178" s="1973"/>
      <c r="U178" s="1973"/>
      <c r="V178" s="1973"/>
      <c r="W178" s="1973"/>
      <c r="X178" s="1973"/>
      <c r="Y178" s="1973"/>
      <c r="Z178" s="1973"/>
      <c r="AA178" s="1973"/>
      <c r="AB178" s="1973"/>
      <c r="AC178" s="1973"/>
      <c r="AD178" s="1973"/>
      <c r="AE178" s="1973"/>
      <c r="AF178" s="1973"/>
      <c r="AG178" s="1973"/>
      <c r="AH178" s="1973"/>
      <c r="AI178" s="1973"/>
      <c r="AJ178" s="1973"/>
      <c r="AK178" s="1973"/>
      <c r="AL178" s="1973"/>
      <c r="AM178" s="1973"/>
      <c r="AN178" s="1973"/>
      <c r="AO178" s="1973"/>
      <c r="AP178" s="1973"/>
      <c r="AQ178" s="1973"/>
      <c r="AR178" s="1973"/>
      <c r="AS178" s="1973"/>
      <c r="AT178" s="1973"/>
      <c r="AU178" s="1973"/>
      <c r="AV178" s="1973"/>
      <c r="AW178" s="1973"/>
      <c r="AX178" s="1973"/>
      <c r="AY178" s="1973"/>
      <c r="AZ178" s="1973"/>
      <c r="BA178" s="1973"/>
      <c r="BB178" s="1973"/>
      <c r="BC178" s="1973"/>
      <c r="BD178" s="1973"/>
      <c r="BE178" s="1973"/>
      <c r="BF178" s="1973"/>
      <c r="BG178" s="1973"/>
      <c r="BH178" s="1973"/>
      <c r="BI178" s="1973"/>
      <c r="BJ178" s="1973"/>
      <c r="BK178" s="1973"/>
      <c r="BL178" s="1973"/>
      <c r="BM178" s="1973"/>
      <c r="BN178" s="1973"/>
      <c r="BO178" s="1973"/>
      <c r="BP178" s="1973"/>
      <c r="BQ178" s="1973"/>
      <c r="BR178" s="1973"/>
      <c r="BS178" s="1973"/>
      <c r="BT178" s="1973"/>
      <c r="BU178" s="1973"/>
      <c r="BV178" s="1973"/>
      <c r="BW178" s="1973"/>
      <c r="BX178" s="1973"/>
      <c r="BY178" s="1973"/>
      <c r="BZ178" s="1973"/>
      <c r="CA178" s="1973"/>
      <c r="CB178" s="1973"/>
      <c r="CC178" s="1973"/>
      <c r="CD178" s="1973"/>
      <c r="CE178" s="1973"/>
      <c r="CF178" s="1973"/>
      <c r="CG178" s="1973"/>
      <c r="CH178" s="1973"/>
      <c r="CI178" s="1973"/>
      <c r="CJ178" s="1973"/>
      <c r="CK178" s="1973"/>
      <c r="CL178" s="1973"/>
      <c r="CM178" s="1973"/>
      <c r="CN178" s="1973"/>
      <c r="CO178" s="1973"/>
      <c r="CP178" s="1973"/>
      <c r="CQ178" s="1973"/>
      <c r="CR178" s="1973"/>
      <c r="CS178" s="1973"/>
      <c r="CT178" s="1973"/>
      <c r="CU178" s="1973"/>
      <c r="CV178" s="1973"/>
      <c r="CW178" s="1973"/>
      <c r="CX178" s="1973"/>
      <c r="CY178" s="1973"/>
      <c r="CZ178" s="1973"/>
      <c r="DA178" s="1973"/>
      <c r="DB178" s="1973"/>
      <c r="DC178" s="1973"/>
      <c r="DD178" s="1973"/>
      <c r="DE178" s="1973"/>
      <c r="DF178" s="1973"/>
      <c r="DG178" s="1973"/>
      <c r="DH178" s="1973"/>
      <c r="DI178" s="1973"/>
      <c r="DJ178" s="1973"/>
      <c r="DK178" s="1973"/>
      <c r="DL178" s="1973"/>
      <c r="DM178" s="1973"/>
      <c r="DN178" s="1973"/>
      <c r="DO178" s="1973"/>
      <c r="DP178" s="1973"/>
      <c r="DQ178" s="1973"/>
      <c r="DR178" s="1973"/>
      <c r="DS178" s="1973"/>
      <c r="DT178" s="1973"/>
      <c r="DU178" s="1973"/>
      <c r="DV178" s="1973"/>
      <c r="DW178" s="1973"/>
      <c r="DX178" s="1973"/>
      <c r="DY178" s="1973"/>
      <c r="DZ178" s="1973"/>
      <c r="EA178" s="1973"/>
      <c r="EB178" s="1973"/>
      <c r="EC178" s="1973"/>
      <c r="ED178" s="1973"/>
      <c r="EE178" s="1973"/>
      <c r="EF178" s="1973"/>
      <c r="EG178" s="1973"/>
      <c r="EH178" s="1973"/>
      <c r="EI178" s="1973"/>
      <c r="EJ178" s="1973"/>
      <c r="EK178" s="1973"/>
      <c r="EL178" s="1973"/>
      <c r="EM178" s="1973"/>
      <c r="EN178" s="1973"/>
      <c r="EO178" s="1973"/>
      <c r="EP178" s="1973"/>
      <c r="EQ178" s="1973"/>
      <c r="ER178" s="1973"/>
      <c r="ES178" s="1973"/>
      <c r="ET178" s="1973"/>
      <c r="EU178" s="1973"/>
      <c r="EV178" s="1973"/>
      <c r="EW178" s="1973"/>
      <c r="EX178" s="1973"/>
      <c r="EY178" s="1973"/>
      <c r="EZ178" s="1973"/>
      <c r="FA178" s="1973"/>
      <c r="FB178" s="1973"/>
      <c r="FC178" s="1973"/>
      <c r="FD178" s="1973"/>
      <c r="FE178" s="1974"/>
    </row>
    <row r="179" spans="2:161" ht="12.75" customHeight="1">
      <c r="B179" s="2006"/>
      <c r="C179" s="2007"/>
      <c r="D179" s="2007"/>
      <c r="E179" s="2007"/>
      <c r="F179" s="2008"/>
      <c r="G179" s="1975"/>
      <c r="H179" s="1976"/>
      <c r="I179" s="1976"/>
      <c r="J179" s="1976"/>
      <c r="K179" s="1976"/>
      <c r="L179" s="1976"/>
      <c r="M179" s="1976"/>
      <c r="N179" s="1976"/>
      <c r="O179" s="1976"/>
      <c r="P179" s="1976"/>
      <c r="Q179" s="1976"/>
      <c r="R179" s="1976"/>
      <c r="S179" s="1976"/>
      <c r="T179" s="1976"/>
      <c r="U179" s="1976"/>
      <c r="V179" s="1976"/>
      <c r="W179" s="1976"/>
      <c r="X179" s="1976"/>
      <c r="Y179" s="1976"/>
      <c r="Z179" s="1976"/>
      <c r="AA179" s="1976"/>
      <c r="AB179" s="1976"/>
      <c r="AC179" s="1976"/>
      <c r="AD179" s="1976"/>
      <c r="AE179" s="1976"/>
      <c r="AF179" s="1976"/>
      <c r="AG179" s="1976"/>
      <c r="AH179" s="1976"/>
      <c r="AI179" s="1976"/>
      <c r="AJ179" s="1976"/>
      <c r="AK179" s="1976"/>
      <c r="AL179" s="1976"/>
      <c r="AM179" s="1976"/>
      <c r="AN179" s="1976"/>
      <c r="AO179" s="1976"/>
      <c r="AP179" s="1976"/>
      <c r="AQ179" s="1976"/>
      <c r="AR179" s="1976"/>
      <c r="AS179" s="1976"/>
      <c r="AT179" s="1976"/>
      <c r="AU179" s="1976"/>
      <c r="AV179" s="1976"/>
      <c r="AW179" s="1976"/>
      <c r="AX179" s="1976"/>
      <c r="AY179" s="1976"/>
      <c r="AZ179" s="1976"/>
      <c r="BA179" s="1976"/>
      <c r="BB179" s="1976"/>
      <c r="BC179" s="1976"/>
      <c r="BD179" s="1976"/>
      <c r="BE179" s="1976"/>
      <c r="BF179" s="1976"/>
      <c r="BG179" s="1976"/>
      <c r="BH179" s="1976"/>
      <c r="BI179" s="1976"/>
      <c r="BJ179" s="1976"/>
      <c r="BK179" s="1976"/>
      <c r="BL179" s="1976"/>
      <c r="BM179" s="1976"/>
      <c r="BN179" s="1976"/>
      <c r="BO179" s="1976"/>
      <c r="BP179" s="1976"/>
      <c r="BQ179" s="1976"/>
      <c r="BR179" s="1976"/>
      <c r="BS179" s="1976"/>
      <c r="BT179" s="1976"/>
      <c r="BU179" s="1976"/>
      <c r="BV179" s="1976"/>
      <c r="BW179" s="1976"/>
      <c r="BX179" s="1976"/>
      <c r="BY179" s="1976"/>
      <c r="BZ179" s="1976"/>
      <c r="CA179" s="1976"/>
      <c r="CB179" s="1976"/>
      <c r="CC179" s="1976"/>
      <c r="CD179" s="1976"/>
      <c r="CE179" s="1976"/>
      <c r="CF179" s="1976"/>
      <c r="CG179" s="1976"/>
      <c r="CH179" s="1976"/>
      <c r="CI179" s="1976"/>
      <c r="CJ179" s="1976"/>
      <c r="CK179" s="1976"/>
      <c r="CL179" s="1976"/>
      <c r="CM179" s="1976"/>
      <c r="CN179" s="1976"/>
      <c r="CO179" s="1976"/>
      <c r="CP179" s="1976"/>
      <c r="CQ179" s="1976"/>
      <c r="CR179" s="1976"/>
      <c r="CS179" s="1976"/>
      <c r="CT179" s="1976"/>
      <c r="CU179" s="1976"/>
      <c r="CV179" s="1976"/>
      <c r="CW179" s="1976"/>
      <c r="CX179" s="1976"/>
      <c r="CY179" s="1976"/>
      <c r="CZ179" s="1976"/>
      <c r="DA179" s="1976"/>
      <c r="DB179" s="1976"/>
      <c r="DC179" s="1976"/>
      <c r="DD179" s="1976"/>
      <c r="DE179" s="1976"/>
      <c r="DF179" s="1976"/>
      <c r="DG179" s="1976"/>
      <c r="DH179" s="1976"/>
      <c r="DI179" s="1976"/>
      <c r="DJ179" s="1976"/>
      <c r="DK179" s="1976"/>
      <c r="DL179" s="1976"/>
      <c r="DM179" s="1976"/>
      <c r="DN179" s="1976"/>
      <c r="DO179" s="1976"/>
      <c r="DP179" s="1976"/>
      <c r="DQ179" s="1976"/>
      <c r="DR179" s="1976"/>
      <c r="DS179" s="1976"/>
      <c r="DT179" s="1976"/>
      <c r="DU179" s="1976"/>
      <c r="DV179" s="1976"/>
      <c r="DW179" s="1976"/>
      <c r="DX179" s="1976"/>
      <c r="DY179" s="1976"/>
      <c r="DZ179" s="1976"/>
      <c r="EA179" s="1976"/>
      <c r="EB179" s="1976"/>
      <c r="EC179" s="1976"/>
      <c r="ED179" s="1976"/>
      <c r="EE179" s="1976"/>
      <c r="EF179" s="1976"/>
      <c r="EG179" s="1976"/>
      <c r="EH179" s="1976"/>
      <c r="EI179" s="1976"/>
      <c r="EJ179" s="1976"/>
      <c r="EK179" s="1976"/>
      <c r="EL179" s="1976"/>
      <c r="EM179" s="1976"/>
      <c r="EN179" s="1976"/>
      <c r="EO179" s="1976"/>
      <c r="EP179" s="1976"/>
      <c r="EQ179" s="1976"/>
      <c r="ER179" s="1976"/>
      <c r="ES179" s="1976"/>
      <c r="ET179" s="1976"/>
      <c r="EU179" s="1976"/>
      <c r="EV179" s="1976"/>
      <c r="EW179" s="1976"/>
      <c r="EX179" s="1976"/>
      <c r="EY179" s="1976"/>
      <c r="EZ179" s="1976"/>
      <c r="FA179" s="1976"/>
      <c r="FB179" s="1976"/>
      <c r="FC179" s="1976"/>
      <c r="FD179" s="1976"/>
      <c r="FE179" s="1977"/>
    </row>
    <row r="180" spans="2:161" ht="12.75" customHeight="1">
      <c r="B180" s="2006"/>
      <c r="C180" s="2007"/>
      <c r="D180" s="2007"/>
      <c r="E180" s="2007"/>
      <c r="F180" s="2008"/>
      <c r="G180" s="1975"/>
      <c r="H180" s="1976"/>
      <c r="I180" s="1976"/>
      <c r="J180" s="1976"/>
      <c r="K180" s="1976"/>
      <c r="L180" s="1976"/>
      <c r="M180" s="1976"/>
      <c r="N180" s="1976"/>
      <c r="O180" s="1976"/>
      <c r="P180" s="1976"/>
      <c r="Q180" s="1976"/>
      <c r="R180" s="1976"/>
      <c r="S180" s="1976"/>
      <c r="T180" s="1976"/>
      <c r="U180" s="1976"/>
      <c r="V180" s="1976"/>
      <c r="W180" s="1976"/>
      <c r="X180" s="1976"/>
      <c r="Y180" s="1976"/>
      <c r="Z180" s="1976"/>
      <c r="AA180" s="1976"/>
      <c r="AB180" s="1976"/>
      <c r="AC180" s="1976"/>
      <c r="AD180" s="1976"/>
      <c r="AE180" s="1976"/>
      <c r="AF180" s="1976"/>
      <c r="AG180" s="1976"/>
      <c r="AH180" s="1976"/>
      <c r="AI180" s="1976"/>
      <c r="AJ180" s="1976"/>
      <c r="AK180" s="1976"/>
      <c r="AL180" s="1976"/>
      <c r="AM180" s="1976"/>
      <c r="AN180" s="1976"/>
      <c r="AO180" s="1976"/>
      <c r="AP180" s="1976"/>
      <c r="AQ180" s="1976"/>
      <c r="AR180" s="1976"/>
      <c r="AS180" s="1976"/>
      <c r="AT180" s="1976"/>
      <c r="AU180" s="1976"/>
      <c r="AV180" s="1976"/>
      <c r="AW180" s="1976"/>
      <c r="AX180" s="1976"/>
      <c r="AY180" s="1976"/>
      <c r="AZ180" s="1976"/>
      <c r="BA180" s="1976"/>
      <c r="BB180" s="1976"/>
      <c r="BC180" s="1976"/>
      <c r="BD180" s="1976"/>
      <c r="BE180" s="1976"/>
      <c r="BF180" s="1976"/>
      <c r="BG180" s="1976"/>
      <c r="BH180" s="1976"/>
      <c r="BI180" s="1976"/>
      <c r="BJ180" s="1976"/>
      <c r="BK180" s="1976"/>
      <c r="BL180" s="1976"/>
      <c r="BM180" s="1976"/>
      <c r="BN180" s="1976"/>
      <c r="BO180" s="1976"/>
      <c r="BP180" s="1976"/>
      <c r="BQ180" s="1976"/>
      <c r="BR180" s="1976"/>
      <c r="BS180" s="1976"/>
      <c r="BT180" s="1976"/>
      <c r="BU180" s="1976"/>
      <c r="BV180" s="1976"/>
      <c r="BW180" s="1976"/>
      <c r="BX180" s="1976"/>
      <c r="BY180" s="1976"/>
      <c r="BZ180" s="1976"/>
      <c r="CA180" s="1976"/>
      <c r="CB180" s="1976"/>
      <c r="CC180" s="1976"/>
      <c r="CD180" s="1976"/>
      <c r="CE180" s="1976"/>
      <c r="CF180" s="1976"/>
      <c r="CG180" s="1976"/>
      <c r="CH180" s="1976"/>
      <c r="CI180" s="1976"/>
      <c r="CJ180" s="1976"/>
      <c r="CK180" s="1976"/>
      <c r="CL180" s="1976"/>
      <c r="CM180" s="1976"/>
      <c r="CN180" s="1976"/>
      <c r="CO180" s="1976"/>
      <c r="CP180" s="1976"/>
      <c r="CQ180" s="1976"/>
      <c r="CR180" s="1976"/>
      <c r="CS180" s="1976"/>
      <c r="CT180" s="1976"/>
      <c r="CU180" s="1976"/>
      <c r="CV180" s="1976"/>
      <c r="CW180" s="1976"/>
      <c r="CX180" s="1976"/>
      <c r="CY180" s="1976"/>
      <c r="CZ180" s="1976"/>
      <c r="DA180" s="1976"/>
      <c r="DB180" s="1976"/>
      <c r="DC180" s="1976"/>
      <c r="DD180" s="1976"/>
      <c r="DE180" s="1976"/>
      <c r="DF180" s="1976"/>
      <c r="DG180" s="1976"/>
      <c r="DH180" s="1976"/>
      <c r="DI180" s="1976"/>
      <c r="DJ180" s="1976"/>
      <c r="DK180" s="1976"/>
      <c r="DL180" s="1976"/>
      <c r="DM180" s="1976"/>
      <c r="DN180" s="1976"/>
      <c r="DO180" s="1976"/>
      <c r="DP180" s="1976"/>
      <c r="DQ180" s="1976"/>
      <c r="DR180" s="1976"/>
      <c r="DS180" s="1976"/>
      <c r="DT180" s="1976"/>
      <c r="DU180" s="1976"/>
      <c r="DV180" s="1976"/>
      <c r="DW180" s="1976"/>
      <c r="DX180" s="1976"/>
      <c r="DY180" s="1976"/>
      <c r="DZ180" s="1976"/>
      <c r="EA180" s="1976"/>
      <c r="EB180" s="1976"/>
      <c r="EC180" s="1976"/>
      <c r="ED180" s="1976"/>
      <c r="EE180" s="1976"/>
      <c r="EF180" s="1976"/>
      <c r="EG180" s="1976"/>
      <c r="EH180" s="1976"/>
      <c r="EI180" s="1976"/>
      <c r="EJ180" s="1976"/>
      <c r="EK180" s="1976"/>
      <c r="EL180" s="1976"/>
      <c r="EM180" s="1976"/>
      <c r="EN180" s="1976"/>
      <c r="EO180" s="1976"/>
      <c r="EP180" s="1976"/>
      <c r="EQ180" s="1976"/>
      <c r="ER180" s="1976"/>
      <c r="ES180" s="1976"/>
      <c r="ET180" s="1976"/>
      <c r="EU180" s="1976"/>
      <c r="EV180" s="1976"/>
      <c r="EW180" s="1976"/>
      <c r="EX180" s="1976"/>
      <c r="EY180" s="1976"/>
      <c r="EZ180" s="1976"/>
      <c r="FA180" s="1976"/>
      <c r="FB180" s="1976"/>
      <c r="FC180" s="1976"/>
      <c r="FD180" s="1976"/>
      <c r="FE180" s="1977"/>
    </row>
    <row r="181" spans="2:161" ht="12.75" customHeight="1">
      <c r="B181" s="2006"/>
      <c r="C181" s="2007"/>
      <c r="D181" s="2007"/>
      <c r="E181" s="2007"/>
      <c r="F181" s="2008"/>
      <c r="G181" s="1975"/>
      <c r="H181" s="1976"/>
      <c r="I181" s="1976"/>
      <c r="J181" s="1976"/>
      <c r="K181" s="1976"/>
      <c r="L181" s="1976"/>
      <c r="M181" s="1976"/>
      <c r="N181" s="1976"/>
      <c r="O181" s="1976"/>
      <c r="P181" s="1976"/>
      <c r="Q181" s="1976"/>
      <c r="R181" s="1976"/>
      <c r="S181" s="1976"/>
      <c r="T181" s="1976"/>
      <c r="U181" s="1976"/>
      <c r="V181" s="1976"/>
      <c r="W181" s="1976"/>
      <c r="X181" s="1976"/>
      <c r="Y181" s="1976"/>
      <c r="Z181" s="1976"/>
      <c r="AA181" s="1976"/>
      <c r="AB181" s="1976"/>
      <c r="AC181" s="1976"/>
      <c r="AD181" s="1976"/>
      <c r="AE181" s="1976"/>
      <c r="AF181" s="1976"/>
      <c r="AG181" s="1976"/>
      <c r="AH181" s="1976"/>
      <c r="AI181" s="1976"/>
      <c r="AJ181" s="1976"/>
      <c r="AK181" s="1976"/>
      <c r="AL181" s="1976"/>
      <c r="AM181" s="1976"/>
      <c r="AN181" s="1976"/>
      <c r="AO181" s="1976"/>
      <c r="AP181" s="1976"/>
      <c r="AQ181" s="1976"/>
      <c r="AR181" s="1976"/>
      <c r="AS181" s="1976"/>
      <c r="AT181" s="1976"/>
      <c r="AU181" s="1976"/>
      <c r="AV181" s="1976"/>
      <c r="AW181" s="1976"/>
      <c r="AX181" s="1976"/>
      <c r="AY181" s="1976"/>
      <c r="AZ181" s="1976"/>
      <c r="BA181" s="1976"/>
      <c r="BB181" s="1976"/>
      <c r="BC181" s="1976"/>
      <c r="BD181" s="1976"/>
      <c r="BE181" s="1976"/>
      <c r="BF181" s="1976"/>
      <c r="BG181" s="1976"/>
      <c r="BH181" s="1976"/>
      <c r="BI181" s="1976"/>
      <c r="BJ181" s="1976"/>
      <c r="BK181" s="1976"/>
      <c r="BL181" s="1976"/>
      <c r="BM181" s="1976"/>
      <c r="BN181" s="1976"/>
      <c r="BO181" s="1976"/>
      <c r="BP181" s="1976"/>
      <c r="BQ181" s="1976"/>
      <c r="BR181" s="1976"/>
      <c r="BS181" s="1976"/>
      <c r="BT181" s="1976"/>
      <c r="BU181" s="1976"/>
      <c r="BV181" s="1976"/>
      <c r="BW181" s="1976"/>
      <c r="BX181" s="1976"/>
      <c r="BY181" s="1976"/>
      <c r="BZ181" s="1976"/>
      <c r="CA181" s="1976"/>
      <c r="CB181" s="1976"/>
      <c r="CC181" s="1976"/>
      <c r="CD181" s="1976"/>
      <c r="CE181" s="1976"/>
      <c r="CF181" s="1976"/>
      <c r="CG181" s="1976"/>
      <c r="CH181" s="1976"/>
      <c r="CI181" s="1976"/>
      <c r="CJ181" s="1976"/>
      <c r="CK181" s="1976"/>
      <c r="CL181" s="1976"/>
      <c r="CM181" s="1976"/>
      <c r="CN181" s="1976"/>
      <c r="CO181" s="1976"/>
      <c r="CP181" s="1976"/>
      <c r="CQ181" s="1976"/>
      <c r="CR181" s="1976"/>
      <c r="CS181" s="1976"/>
      <c r="CT181" s="1976"/>
      <c r="CU181" s="1976"/>
      <c r="CV181" s="1976"/>
      <c r="CW181" s="1976"/>
      <c r="CX181" s="1976"/>
      <c r="CY181" s="1976"/>
      <c r="CZ181" s="1976"/>
      <c r="DA181" s="1976"/>
      <c r="DB181" s="1976"/>
      <c r="DC181" s="1976"/>
      <c r="DD181" s="1976"/>
      <c r="DE181" s="1976"/>
      <c r="DF181" s="1976"/>
      <c r="DG181" s="1976"/>
      <c r="DH181" s="1976"/>
      <c r="DI181" s="1976"/>
      <c r="DJ181" s="1976"/>
      <c r="DK181" s="1976"/>
      <c r="DL181" s="1976"/>
      <c r="DM181" s="1976"/>
      <c r="DN181" s="1976"/>
      <c r="DO181" s="1976"/>
      <c r="DP181" s="1976"/>
      <c r="DQ181" s="1976"/>
      <c r="DR181" s="1976"/>
      <c r="DS181" s="1976"/>
      <c r="DT181" s="1976"/>
      <c r="DU181" s="1976"/>
      <c r="DV181" s="1976"/>
      <c r="DW181" s="1976"/>
      <c r="DX181" s="1976"/>
      <c r="DY181" s="1976"/>
      <c r="DZ181" s="1976"/>
      <c r="EA181" s="1976"/>
      <c r="EB181" s="1976"/>
      <c r="EC181" s="1976"/>
      <c r="ED181" s="1976"/>
      <c r="EE181" s="1976"/>
      <c r="EF181" s="1976"/>
      <c r="EG181" s="1976"/>
      <c r="EH181" s="1976"/>
      <c r="EI181" s="1976"/>
      <c r="EJ181" s="1976"/>
      <c r="EK181" s="1976"/>
      <c r="EL181" s="1976"/>
      <c r="EM181" s="1976"/>
      <c r="EN181" s="1976"/>
      <c r="EO181" s="1976"/>
      <c r="EP181" s="1976"/>
      <c r="EQ181" s="1976"/>
      <c r="ER181" s="1976"/>
      <c r="ES181" s="1976"/>
      <c r="ET181" s="1976"/>
      <c r="EU181" s="1976"/>
      <c r="EV181" s="1976"/>
      <c r="EW181" s="1976"/>
      <c r="EX181" s="1976"/>
      <c r="EY181" s="1976"/>
      <c r="EZ181" s="1976"/>
      <c r="FA181" s="1976"/>
      <c r="FB181" s="1976"/>
      <c r="FC181" s="1976"/>
      <c r="FD181" s="1976"/>
      <c r="FE181" s="1977"/>
    </row>
    <row r="182" spans="2:161" ht="12.75" customHeight="1">
      <c r="B182" s="2006"/>
      <c r="C182" s="2007"/>
      <c r="D182" s="2007"/>
      <c r="E182" s="2007"/>
      <c r="F182" s="2008"/>
      <c r="G182" s="1975"/>
      <c r="H182" s="1976"/>
      <c r="I182" s="1976"/>
      <c r="J182" s="1976"/>
      <c r="K182" s="1976"/>
      <c r="L182" s="1976"/>
      <c r="M182" s="1976"/>
      <c r="N182" s="1976"/>
      <c r="O182" s="1976"/>
      <c r="P182" s="1976"/>
      <c r="Q182" s="1976"/>
      <c r="R182" s="1976"/>
      <c r="S182" s="1976"/>
      <c r="T182" s="1976"/>
      <c r="U182" s="1976"/>
      <c r="V182" s="1976"/>
      <c r="W182" s="1976"/>
      <c r="X182" s="1976"/>
      <c r="Y182" s="1976"/>
      <c r="Z182" s="1976"/>
      <c r="AA182" s="1976"/>
      <c r="AB182" s="1976"/>
      <c r="AC182" s="1976"/>
      <c r="AD182" s="1976"/>
      <c r="AE182" s="1976"/>
      <c r="AF182" s="1976"/>
      <c r="AG182" s="1976"/>
      <c r="AH182" s="1976"/>
      <c r="AI182" s="1976"/>
      <c r="AJ182" s="1976"/>
      <c r="AK182" s="1976"/>
      <c r="AL182" s="1976"/>
      <c r="AM182" s="1976"/>
      <c r="AN182" s="1976"/>
      <c r="AO182" s="1976"/>
      <c r="AP182" s="1976"/>
      <c r="AQ182" s="1976"/>
      <c r="AR182" s="1976"/>
      <c r="AS182" s="1976"/>
      <c r="AT182" s="1976"/>
      <c r="AU182" s="1976"/>
      <c r="AV182" s="1976"/>
      <c r="AW182" s="1976"/>
      <c r="AX182" s="1976"/>
      <c r="AY182" s="1976"/>
      <c r="AZ182" s="1976"/>
      <c r="BA182" s="1976"/>
      <c r="BB182" s="1976"/>
      <c r="BC182" s="1976"/>
      <c r="BD182" s="1976"/>
      <c r="BE182" s="1976"/>
      <c r="BF182" s="1976"/>
      <c r="BG182" s="1976"/>
      <c r="BH182" s="1976"/>
      <c r="BI182" s="1976"/>
      <c r="BJ182" s="1976"/>
      <c r="BK182" s="1976"/>
      <c r="BL182" s="1976"/>
      <c r="BM182" s="1976"/>
      <c r="BN182" s="1976"/>
      <c r="BO182" s="1976"/>
      <c r="BP182" s="1976"/>
      <c r="BQ182" s="1976"/>
      <c r="BR182" s="1976"/>
      <c r="BS182" s="1976"/>
      <c r="BT182" s="1976"/>
      <c r="BU182" s="1976"/>
      <c r="BV182" s="1976"/>
      <c r="BW182" s="1976"/>
      <c r="BX182" s="1976"/>
      <c r="BY182" s="1976"/>
      <c r="BZ182" s="1976"/>
      <c r="CA182" s="1976"/>
      <c r="CB182" s="1976"/>
      <c r="CC182" s="1976"/>
      <c r="CD182" s="1976"/>
      <c r="CE182" s="1976"/>
      <c r="CF182" s="1976"/>
      <c r="CG182" s="1976"/>
      <c r="CH182" s="1976"/>
      <c r="CI182" s="1976"/>
      <c r="CJ182" s="1976"/>
      <c r="CK182" s="1976"/>
      <c r="CL182" s="1976"/>
      <c r="CM182" s="1976"/>
      <c r="CN182" s="1976"/>
      <c r="CO182" s="1976"/>
      <c r="CP182" s="1976"/>
      <c r="CQ182" s="1976"/>
      <c r="CR182" s="1976"/>
      <c r="CS182" s="1976"/>
      <c r="CT182" s="1976"/>
      <c r="CU182" s="1976"/>
      <c r="CV182" s="1976"/>
      <c r="CW182" s="1976"/>
      <c r="CX182" s="1976"/>
      <c r="CY182" s="1976"/>
      <c r="CZ182" s="1976"/>
      <c r="DA182" s="1976"/>
      <c r="DB182" s="1976"/>
      <c r="DC182" s="1976"/>
      <c r="DD182" s="1976"/>
      <c r="DE182" s="1976"/>
      <c r="DF182" s="1976"/>
      <c r="DG182" s="1976"/>
      <c r="DH182" s="1976"/>
      <c r="DI182" s="1976"/>
      <c r="DJ182" s="1976"/>
      <c r="DK182" s="1976"/>
      <c r="DL182" s="1976"/>
      <c r="DM182" s="1976"/>
      <c r="DN182" s="1976"/>
      <c r="DO182" s="1976"/>
      <c r="DP182" s="1976"/>
      <c r="DQ182" s="1976"/>
      <c r="DR182" s="1976"/>
      <c r="DS182" s="1976"/>
      <c r="DT182" s="1976"/>
      <c r="DU182" s="1976"/>
      <c r="DV182" s="1976"/>
      <c r="DW182" s="1976"/>
      <c r="DX182" s="1976"/>
      <c r="DY182" s="1976"/>
      <c r="DZ182" s="1976"/>
      <c r="EA182" s="1976"/>
      <c r="EB182" s="1976"/>
      <c r="EC182" s="1976"/>
      <c r="ED182" s="1976"/>
      <c r="EE182" s="1976"/>
      <c r="EF182" s="1976"/>
      <c r="EG182" s="1976"/>
      <c r="EH182" s="1976"/>
      <c r="EI182" s="1976"/>
      <c r="EJ182" s="1976"/>
      <c r="EK182" s="1976"/>
      <c r="EL182" s="1976"/>
      <c r="EM182" s="1976"/>
      <c r="EN182" s="1976"/>
      <c r="EO182" s="1976"/>
      <c r="EP182" s="1976"/>
      <c r="EQ182" s="1976"/>
      <c r="ER182" s="1976"/>
      <c r="ES182" s="1976"/>
      <c r="ET182" s="1976"/>
      <c r="EU182" s="1976"/>
      <c r="EV182" s="1976"/>
      <c r="EW182" s="1976"/>
      <c r="EX182" s="1976"/>
      <c r="EY182" s="1976"/>
      <c r="EZ182" s="1976"/>
      <c r="FA182" s="1976"/>
      <c r="FB182" s="1976"/>
      <c r="FC182" s="1976"/>
      <c r="FD182" s="1976"/>
      <c r="FE182" s="1977"/>
    </row>
    <row r="183" spans="2:161" ht="12.75" customHeight="1">
      <c r="B183" s="2006"/>
      <c r="C183" s="2007"/>
      <c r="D183" s="2007"/>
      <c r="E183" s="2007"/>
      <c r="F183" s="2008"/>
      <c r="G183" s="1975"/>
      <c r="H183" s="1976"/>
      <c r="I183" s="1976"/>
      <c r="J183" s="1976"/>
      <c r="K183" s="1976"/>
      <c r="L183" s="1976"/>
      <c r="M183" s="1976"/>
      <c r="N183" s="1976"/>
      <c r="O183" s="1976"/>
      <c r="P183" s="1976"/>
      <c r="Q183" s="1976"/>
      <c r="R183" s="1976"/>
      <c r="S183" s="1976"/>
      <c r="T183" s="1976"/>
      <c r="U183" s="1976"/>
      <c r="V183" s="1976"/>
      <c r="W183" s="1976"/>
      <c r="X183" s="1976"/>
      <c r="Y183" s="1976"/>
      <c r="Z183" s="1976"/>
      <c r="AA183" s="1976"/>
      <c r="AB183" s="1976"/>
      <c r="AC183" s="1976"/>
      <c r="AD183" s="1976"/>
      <c r="AE183" s="1976"/>
      <c r="AF183" s="1976"/>
      <c r="AG183" s="1976"/>
      <c r="AH183" s="1976"/>
      <c r="AI183" s="1976"/>
      <c r="AJ183" s="1976"/>
      <c r="AK183" s="1976"/>
      <c r="AL183" s="1976"/>
      <c r="AM183" s="1976"/>
      <c r="AN183" s="1976"/>
      <c r="AO183" s="1976"/>
      <c r="AP183" s="1976"/>
      <c r="AQ183" s="1976"/>
      <c r="AR183" s="1976"/>
      <c r="AS183" s="1976"/>
      <c r="AT183" s="1976"/>
      <c r="AU183" s="1976"/>
      <c r="AV183" s="1976"/>
      <c r="AW183" s="1976"/>
      <c r="AX183" s="1976"/>
      <c r="AY183" s="1976"/>
      <c r="AZ183" s="1976"/>
      <c r="BA183" s="1976"/>
      <c r="BB183" s="1976"/>
      <c r="BC183" s="1976"/>
      <c r="BD183" s="1976"/>
      <c r="BE183" s="1976"/>
      <c r="BF183" s="1976"/>
      <c r="BG183" s="1976"/>
      <c r="BH183" s="1976"/>
      <c r="BI183" s="1976"/>
      <c r="BJ183" s="1976"/>
      <c r="BK183" s="1976"/>
      <c r="BL183" s="1976"/>
      <c r="BM183" s="1976"/>
      <c r="BN183" s="1976"/>
      <c r="BO183" s="1976"/>
      <c r="BP183" s="1976"/>
      <c r="BQ183" s="1976"/>
      <c r="BR183" s="1976"/>
      <c r="BS183" s="1976"/>
      <c r="BT183" s="1976"/>
      <c r="BU183" s="1976"/>
      <c r="BV183" s="1976"/>
      <c r="BW183" s="1976"/>
      <c r="BX183" s="1976"/>
      <c r="BY183" s="1976"/>
      <c r="BZ183" s="1976"/>
      <c r="CA183" s="1976"/>
      <c r="CB183" s="1976"/>
      <c r="CC183" s="1976"/>
      <c r="CD183" s="1976"/>
      <c r="CE183" s="1976"/>
      <c r="CF183" s="1976"/>
      <c r="CG183" s="1976"/>
      <c r="CH183" s="1976"/>
      <c r="CI183" s="1976"/>
      <c r="CJ183" s="1976"/>
      <c r="CK183" s="1976"/>
      <c r="CL183" s="1976"/>
      <c r="CM183" s="1976"/>
      <c r="CN183" s="1976"/>
      <c r="CO183" s="1976"/>
      <c r="CP183" s="1976"/>
      <c r="CQ183" s="1976"/>
      <c r="CR183" s="1976"/>
      <c r="CS183" s="1976"/>
      <c r="CT183" s="1976"/>
      <c r="CU183" s="1976"/>
      <c r="CV183" s="1976"/>
      <c r="CW183" s="1976"/>
      <c r="CX183" s="1976"/>
      <c r="CY183" s="1976"/>
      <c r="CZ183" s="1976"/>
      <c r="DA183" s="1976"/>
      <c r="DB183" s="1976"/>
      <c r="DC183" s="1976"/>
      <c r="DD183" s="1976"/>
      <c r="DE183" s="1976"/>
      <c r="DF183" s="1976"/>
      <c r="DG183" s="1976"/>
      <c r="DH183" s="1976"/>
      <c r="DI183" s="1976"/>
      <c r="DJ183" s="1976"/>
      <c r="DK183" s="1976"/>
      <c r="DL183" s="1976"/>
      <c r="DM183" s="1976"/>
      <c r="DN183" s="1976"/>
      <c r="DO183" s="1976"/>
      <c r="DP183" s="1976"/>
      <c r="DQ183" s="1976"/>
      <c r="DR183" s="1976"/>
      <c r="DS183" s="1976"/>
      <c r="DT183" s="1976"/>
      <c r="DU183" s="1976"/>
      <c r="DV183" s="1976"/>
      <c r="DW183" s="1976"/>
      <c r="DX183" s="1976"/>
      <c r="DY183" s="1976"/>
      <c r="DZ183" s="1976"/>
      <c r="EA183" s="1976"/>
      <c r="EB183" s="1976"/>
      <c r="EC183" s="1976"/>
      <c r="ED183" s="1976"/>
      <c r="EE183" s="1976"/>
      <c r="EF183" s="1976"/>
      <c r="EG183" s="1976"/>
      <c r="EH183" s="1976"/>
      <c r="EI183" s="1976"/>
      <c r="EJ183" s="1976"/>
      <c r="EK183" s="1976"/>
      <c r="EL183" s="1976"/>
      <c r="EM183" s="1976"/>
      <c r="EN183" s="1976"/>
      <c r="EO183" s="1976"/>
      <c r="EP183" s="1976"/>
      <c r="EQ183" s="1976"/>
      <c r="ER183" s="1976"/>
      <c r="ES183" s="1976"/>
      <c r="ET183" s="1976"/>
      <c r="EU183" s="1976"/>
      <c r="EV183" s="1976"/>
      <c r="EW183" s="1976"/>
      <c r="EX183" s="1976"/>
      <c r="EY183" s="1976"/>
      <c r="EZ183" s="1976"/>
      <c r="FA183" s="1976"/>
      <c r="FB183" s="1976"/>
      <c r="FC183" s="1976"/>
      <c r="FD183" s="1976"/>
      <c r="FE183" s="1977"/>
    </row>
    <row r="184" spans="2:161" ht="12.75" customHeight="1">
      <c r="B184" s="2006"/>
      <c r="C184" s="2007"/>
      <c r="D184" s="2007"/>
      <c r="E184" s="2007"/>
      <c r="F184" s="2008"/>
      <c r="G184" s="1975"/>
      <c r="H184" s="1976"/>
      <c r="I184" s="1976"/>
      <c r="J184" s="1976"/>
      <c r="K184" s="1976"/>
      <c r="L184" s="1976"/>
      <c r="M184" s="1976"/>
      <c r="N184" s="1976"/>
      <c r="O184" s="1976"/>
      <c r="P184" s="1976"/>
      <c r="Q184" s="1976"/>
      <c r="R184" s="1976"/>
      <c r="S184" s="1976"/>
      <c r="T184" s="1976"/>
      <c r="U184" s="1976"/>
      <c r="V184" s="1976"/>
      <c r="W184" s="1976"/>
      <c r="X184" s="1976"/>
      <c r="Y184" s="1976"/>
      <c r="Z184" s="1976"/>
      <c r="AA184" s="1976"/>
      <c r="AB184" s="1976"/>
      <c r="AC184" s="1976"/>
      <c r="AD184" s="1976"/>
      <c r="AE184" s="1976"/>
      <c r="AF184" s="1976"/>
      <c r="AG184" s="1976"/>
      <c r="AH184" s="1976"/>
      <c r="AI184" s="1976"/>
      <c r="AJ184" s="1976"/>
      <c r="AK184" s="1976"/>
      <c r="AL184" s="1976"/>
      <c r="AM184" s="1976"/>
      <c r="AN184" s="1976"/>
      <c r="AO184" s="1976"/>
      <c r="AP184" s="1976"/>
      <c r="AQ184" s="1976"/>
      <c r="AR184" s="1976"/>
      <c r="AS184" s="1976"/>
      <c r="AT184" s="1976"/>
      <c r="AU184" s="1976"/>
      <c r="AV184" s="1976"/>
      <c r="AW184" s="1976"/>
      <c r="AX184" s="1976"/>
      <c r="AY184" s="1976"/>
      <c r="AZ184" s="1976"/>
      <c r="BA184" s="1976"/>
      <c r="BB184" s="1976"/>
      <c r="BC184" s="1976"/>
      <c r="BD184" s="1976"/>
      <c r="BE184" s="1976"/>
      <c r="BF184" s="1976"/>
      <c r="BG184" s="1976"/>
      <c r="BH184" s="1976"/>
      <c r="BI184" s="1976"/>
      <c r="BJ184" s="1976"/>
      <c r="BK184" s="1976"/>
      <c r="BL184" s="1976"/>
      <c r="BM184" s="1976"/>
      <c r="BN184" s="1976"/>
      <c r="BO184" s="1976"/>
      <c r="BP184" s="1976"/>
      <c r="BQ184" s="1976"/>
      <c r="BR184" s="1976"/>
      <c r="BS184" s="1976"/>
      <c r="BT184" s="1976"/>
      <c r="BU184" s="1976"/>
      <c r="BV184" s="1976"/>
      <c r="BW184" s="1976"/>
      <c r="BX184" s="1976"/>
      <c r="BY184" s="1976"/>
      <c r="BZ184" s="1976"/>
      <c r="CA184" s="1976"/>
      <c r="CB184" s="1976"/>
      <c r="CC184" s="1976"/>
      <c r="CD184" s="1976"/>
      <c r="CE184" s="1976"/>
      <c r="CF184" s="1976"/>
      <c r="CG184" s="1976"/>
      <c r="CH184" s="1976"/>
      <c r="CI184" s="1976"/>
      <c r="CJ184" s="1976"/>
      <c r="CK184" s="1976"/>
      <c r="CL184" s="1976"/>
      <c r="CM184" s="1976"/>
      <c r="CN184" s="1976"/>
      <c r="CO184" s="1976"/>
      <c r="CP184" s="1976"/>
      <c r="CQ184" s="1976"/>
      <c r="CR184" s="1976"/>
      <c r="CS184" s="1976"/>
      <c r="CT184" s="1976"/>
      <c r="CU184" s="1976"/>
      <c r="CV184" s="1976"/>
      <c r="CW184" s="1976"/>
      <c r="CX184" s="1976"/>
      <c r="CY184" s="1976"/>
      <c r="CZ184" s="1976"/>
      <c r="DA184" s="1976"/>
      <c r="DB184" s="1976"/>
      <c r="DC184" s="1976"/>
      <c r="DD184" s="1976"/>
      <c r="DE184" s="1976"/>
      <c r="DF184" s="1976"/>
      <c r="DG184" s="1976"/>
      <c r="DH184" s="1976"/>
      <c r="DI184" s="1976"/>
      <c r="DJ184" s="1976"/>
      <c r="DK184" s="1976"/>
      <c r="DL184" s="1976"/>
      <c r="DM184" s="1976"/>
      <c r="DN184" s="1976"/>
      <c r="DO184" s="1976"/>
      <c r="DP184" s="1976"/>
      <c r="DQ184" s="1976"/>
      <c r="DR184" s="1976"/>
      <c r="DS184" s="1976"/>
      <c r="DT184" s="1976"/>
      <c r="DU184" s="1976"/>
      <c r="DV184" s="1976"/>
      <c r="DW184" s="1976"/>
      <c r="DX184" s="1976"/>
      <c r="DY184" s="1976"/>
      <c r="DZ184" s="1976"/>
      <c r="EA184" s="1976"/>
      <c r="EB184" s="1976"/>
      <c r="EC184" s="1976"/>
      <c r="ED184" s="1976"/>
      <c r="EE184" s="1976"/>
      <c r="EF184" s="1976"/>
      <c r="EG184" s="1976"/>
      <c r="EH184" s="1976"/>
      <c r="EI184" s="1976"/>
      <c r="EJ184" s="1976"/>
      <c r="EK184" s="1976"/>
      <c r="EL184" s="1976"/>
      <c r="EM184" s="1976"/>
      <c r="EN184" s="1976"/>
      <c r="EO184" s="1976"/>
      <c r="EP184" s="1976"/>
      <c r="EQ184" s="1976"/>
      <c r="ER184" s="1976"/>
      <c r="ES184" s="1976"/>
      <c r="ET184" s="1976"/>
      <c r="EU184" s="1976"/>
      <c r="EV184" s="1976"/>
      <c r="EW184" s="1976"/>
      <c r="EX184" s="1976"/>
      <c r="EY184" s="1976"/>
      <c r="EZ184" s="1976"/>
      <c r="FA184" s="1976"/>
      <c r="FB184" s="1976"/>
      <c r="FC184" s="1976"/>
      <c r="FD184" s="1976"/>
      <c r="FE184" s="1977"/>
    </row>
    <row r="185" spans="2:161" ht="72.75" customHeight="1">
      <c r="B185" s="2009"/>
      <c r="C185" s="2010"/>
      <c r="D185" s="2010"/>
      <c r="E185" s="2010"/>
      <c r="F185" s="2011"/>
      <c r="G185" s="1978"/>
      <c r="H185" s="1979"/>
      <c r="I185" s="1979"/>
      <c r="J185" s="1979"/>
      <c r="K185" s="1979"/>
      <c r="L185" s="1979"/>
      <c r="M185" s="1979"/>
      <c r="N185" s="1979"/>
      <c r="O185" s="1979"/>
      <c r="P185" s="1979"/>
      <c r="Q185" s="1979"/>
      <c r="R185" s="1979"/>
      <c r="S185" s="1979"/>
      <c r="T185" s="1979"/>
      <c r="U185" s="1979"/>
      <c r="V185" s="1979"/>
      <c r="W185" s="1979"/>
      <c r="X185" s="1979"/>
      <c r="Y185" s="1979"/>
      <c r="Z185" s="1979"/>
      <c r="AA185" s="1979"/>
      <c r="AB185" s="1979"/>
      <c r="AC185" s="1979"/>
      <c r="AD185" s="1979"/>
      <c r="AE185" s="1979"/>
      <c r="AF185" s="1979"/>
      <c r="AG185" s="1979"/>
      <c r="AH185" s="1979"/>
      <c r="AI185" s="1979"/>
      <c r="AJ185" s="1979"/>
      <c r="AK185" s="1979"/>
      <c r="AL185" s="1979"/>
      <c r="AM185" s="1979"/>
      <c r="AN185" s="1979"/>
      <c r="AO185" s="1979"/>
      <c r="AP185" s="1979"/>
      <c r="AQ185" s="1979"/>
      <c r="AR185" s="1979"/>
      <c r="AS185" s="1979"/>
      <c r="AT185" s="1979"/>
      <c r="AU185" s="1979"/>
      <c r="AV185" s="1979"/>
      <c r="AW185" s="1979"/>
      <c r="AX185" s="1979"/>
      <c r="AY185" s="1979"/>
      <c r="AZ185" s="1979"/>
      <c r="BA185" s="1979"/>
      <c r="BB185" s="1979"/>
      <c r="BC185" s="1979"/>
      <c r="BD185" s="1979"/>
      <c r="BE185" s="1979"/>
      <c r="BF185" s="1979"/>
      <c r="BG185" s="1979"/>
      <c r="BH185" s="1979"/>
      <c r="BI185" s="1979"/>
      <c r="BJ185" s="1979"/>
      <c r="BK185" s="1979"/>
      <c r="BL185" s="1979"/>
      <c r="BM185" s="1979"/>
      <c r="BN185" s="1979"/>
      <c r="BO185" s="1979"/>
      <c r="BP185" s="1979"/>
      <c r="BQ185" s="1979"/>
      <c r="BR185" s="1979"/>
      <c r="BS185" s="1979"/>
      <c r="BT185" s="1979"/>
      <c r="BU185" s="1979"/>
      <c r="BV185" s="1979"/>
      <c r="BW185" s="1979"/>
      <c r="BX185" s="1979"/>
      <c r="BY185" s="1979"/>
      <c r="BZ185" s="1979"/>
      <c r="CA185" s="1979"/>
      <c r="CB185" s="1979"/>
      <c r="CC185" s="1979"/>
      <c r="CD185" s="1979"/>
      <c r="CE185" s="1979"/>
      <c r="CF185" s="1979"/>
      <c r="CG185" s="1979"/>
      <c r="CH185" s="1979"/>
      <c r="CI185" s="1979"/>
      <c r="CJ185" s="1979"/>
      <c r="CK185" s="1979"/>
      <c r="CL185" s="1979"/>
      <c r="CM185" s="1979"/>
      <c r="CN185" s="1979"/>
      <c r="CO185" s="1979"/>
      <c r="CP185" s="1979"/>
      <c r="CQ185" s="1979"/>
      <c r="CR185" s="1979"/>
      <c r="CS185" s="1979"/>
      <c r="CT185" s="1979"/>
      <c r="CU185" s="1979"/>
      <c r="CV185" s="1979"/>
      <c r="CW185" s="1979"/>
      <c r="CX185" s="1979"/>
      <c r="CY185" s="1979"/>
      <c r="CZ185" s="1979"/>
      <c r="DA185" s="1979"/>
      <c r="DB185" s="1979"/>
      <c r="DC185" s="1979"/>
      <c r="DD185" s="1979"/>
      <c r="DE185" s="1979"/>
      <c r="DF185" s="1979"/>
      <c r="DG185" s="1979"/>
      <c r="DH185" s="1979"/>
      <c r="DI185" s="1979"/>
      <c r="DJ185" s="1979"/>
      <c r="DK185" s="1979"/>
      <c r="DL185" s="1979"/>
      <c r="DM185" s="1979"/>
      <c r="DN185" s="1979"/>
      <c r="DO185" s="1979"/>
      <c r="DP185" s="1979"/>
      <c r="DQ185" s="1979"/>
      <c r="DR185" s="1979"/>
      <c r="DS185" s="1979"/>
      <c r="DT185" s="1979"/>
      <c r="DU185" s="1979"/>
      <c r="DV185" s="1979"/>
      <c r="DW185" s="1979"/>
      <c r="DX185" s="1979"/>
      <c r="DY185" s="1979"/>
      <c r="DZ185" s="1979"/>
      <c r="EA185" s="1979"/>
      <c r="EB185" s="1979"/>
      <c r="EC185" s="1979"/>
      <c r="ED185" s="1979"/>
      <c r="EE185" s="1979"/>
      <c r="EF185" s="1979"/>
      <c r="EG185" s="1979"/>
      <c r="EH185" s="1979"/>
      <c r="EI185" s="1979"/>
      <c r="EJ185" s="1979"/>
      <c r="EK185" s="1979"/>
      <c r="EL185" s="1979"/>
      <c r="EM185" s="1979"/>
      <c r="EN185" s="1979"/>
      <c r="EO185" s="1979"/>
      <c r="EP185" s="1979"/>
      <c r="EQ185" s="1979"/>
      <c r="ER185" s="1979"/>
      <c r="ES185" s="1979"/>
      <c r="ET185" s="1979"/>
      <c r="EU185" s="1979"/>
      <c r="EV185" s="1979"/>
      <c r="EW185" s="1979"/>
      <c r="EX185" s="1979"/>
      <c r="EY185" s="1979"/>
      <c r="EZ185" s="1979"/>
      <c r="FA185" s="1979"/>
      <c r="FB185" s="1979"/>
      <c r="FC185" s="1979"/>
      <c r="FD185" s="1979"/>
      <c r="FE185" s="1980"/>
    </row>
    <row r="186" spans="2:161">
      <c r="B186" s="578"/>
      <c r="C186" s="578"/>
    </row>
    <row r="187" spans="2:161">
      <c r="B187" s="578"/>
      <c r="C187" s="578"/>
    </row>
    <row r="188" spans="2:161" ht="12.75" customHeight="1">
      <c r="B188" s="2025" t="s">
        <v>935</v>
      </c>
      <c r="C188" s="2026"/>
      <c r="D188" s="2026"/>
      <c r="E188" s="2026"/>
      <c r="F188" s="2027"/>
      <c r="G188" s="2034" t="s">
        <v>698</v>
      </c>
      <c r="H188" s="2035"/>
      <c r="I188" s="2035"/>
      <c r="J188" s="2035"/>
      <c r="K188" s="2035"/>
      <c r="L188" s="2035"/>
      <c r="M188" s="2035"/>
      <c r="N188" s="2035"/>
      <c r="O188" s="2035"/>
      <c r="P188" s="2035"/>
      <c r="Q188" s="2035"/>
      <c r="R188" s="2035"/>
      <c r="S188" s="2035"/>
      <c r="T188" s="2035"/>
      <c r="U188" s="2035"/>
      <c r="V188" s="2035"/>
      <c r="W188" s="2035"/>
      <c r="X188" s="2035"/>
      <c r="Y188" s="2035"/>
      <c r="Z188" s="2035"/>
      <c r="AA188" s="2035"/>
      <c r="AB188" s="2035"/>
      <c r="AC188" s="2035"/>
      <c r="AD188" s="2035"/>
      <c r="AE188" s="2035"/>
      <c r="AF188" s="2035"/>
      <c r="AG188" s="2035"/>
      <c r="AH188" s="2035"/>
      <c r="AI188" s="2035"/>
      <c r="AJ188" s="2035"/>
      <c r="AK188" s="2035"/>
      <c r="AL188" s="2035"/>
      <c r="AM188" s="2035"/>
      <c r="AN188" s="2035"/>
      <c r="AO188" s="2035"/>
      <c r="AP188" s="2035"/>
      <c r="AQ188" s="2035"/>
      <c r="AR188" s="2036"/>
      <c r="AS188" s="2043" t="s">
        <v>699</v>
      </c>
      <c r="AT188" s="2044"/>
      <c r="AU188" s="2044"/>
      <c r="AV188" s="2044"/>
      <c r="AW188" s="2044"/>
      <c r="AX188" s="2044"/>
      <c r="AY188" s="2044"/>
      <c r="AZ188" s="2044"/>
      <c r="BA188" s="2044"/>
      <c r="BB188" s="2044"/>
      <c r="BC188" s="2044"/>
      <c r="BD188" s="2044"/>
      <c r="BE188" s="2044"/>
      <c r="BF188" s="2044"/>
      <c r="BG188" s="2044"/>
      <c r="BH188" s="2044"/>
      <c r="BI188" s="2044"/>
      <c r="BJ188" s="2044"/>
      <c r="BK188" s="2044"/>
      <c r="BL188" s="2044"/>
      <c r="BM188" s="2044"/>
      <c r="BN188" s="2044"/>
      <c r="BO188" s="2044"/>
      <c r="BP188" s="2044"/>
      <c r="BQ188" s="2044"/>
      <c r="BR188" s="2044"/>
      <c r="BS188" s="2044"/>
      <c r="BT188" s="2044"/>
      <c r="BU188" s="2045"/>
      <c r="BV188" s="2034" t="s">
        <v>707</v>
      </c>
      <c r="BW188" s="2035"/>
      <c r="BX188" s="2035"/>
      <c r="BY188" s="2035"/>
      <c r="BZ188" s="2035"/>
      <c r="CA188" s="2035"/>
      <c r="CB188" s="2035"/>
      <c r="CC188" s="2035"/>
      <c r="CD188" s="2035"/>
      <c r="CE188" s="2035"/>
      <c r="CF188" s="2035"/>
      <c r="CG188" s="2035"/>
      <c r="CH188" s="2035"/>
      <c r="CI188" s="2035"/>
      <c r="CJ188" s="2035"/>
      <c r="CK188" s="2035"/>
      <c r="CL188" s="2035"/>
      <c r="CM188" s="2035"/>
      <c r="CN188" s="2035"/>
      <c r="CO188" s="2035"/>
      <c r="CP188" s="2035"/>
      <c r="CQ188" s="2035"/>
      <c r="CR188" s="2035"/>
      <c r="CS188" s="2035"/>
      <c r="CT188" s="2035"/>
      <c r="CU188" s="2035"/>
      <c r="CV188" s="2035"/>
      <c r="CW188" s="2035"/>
      <c r="CX188" s="2035"/>
      <c r="CY188" s="2035"/>
      <c r="CZ188" s="2035"/>
      <c r="DA188" s="2035"/>
      <c r="DB188" s="2035"/>
      <c r="DC188" s="2035"/>
      <c r="DD188" s="2035"/>
      <c r="DE188" s="2035"/>
      <c r="DF188" s="2035"/>
      <c r="DG188" s="2036"/>
      <c r="DH188" s="2034" t="s">
        <v>701</v>
      </c>
      <c r="DI188" s="2035"/>
      <c r="DJ188" s="2035"/>
      <c r="DK188" s="2035"/>
      <c r="DL188" s="2035"/>
      <c r="DM188" s="2035"/>
      <c r="DN188" s="2035"/>
      <c r="DO188" s="2035"/>
      <c r="DP188" s="2035"/>
      <c r="DQ188" s="2035"/>
      <c r="DR188" s="2035"/>
      <c r="DS188" s="2035"/>
      <c r="DT188" s="2035"/>
      <c r="DU188" s="2035"/>
      <c r="DV188" s="2035"/>
      <c r="DW188" s="2035"/>
      <c r="DX188" s="2035"/>
      <c r="DY188" s="2035"/>
      <c r="DZ188" s="2035"/>
      <c r="EA188" s="2035"/>
      <c r="EB188" s="2035"/>
      <c r="EC188" s="2035"/>
      <c r="ED188" s="2035"/>
      <c r="EE188" s="2035"/>
      <c r="EF188" s="2035"/>
      <c r="EG188" s="2035"/>
      <c r="EH188" s="2035"/>
      <c r="EI188" s="2035"/>
      <c r="EJ188" s="2035"/>
      <c r="EK188" s="2035"/>
      <c r="EL188" s="2035"/>
      <c r="EM188" s="2035"/>
      <c r="EN188" s="2035"/>
      <c r="EO188" s="2035"/>
      <c r="EP188" s="2035"/>
      <c r="EQ188" s="2035"/>
      <c r="ER188" s="2035"/>
      <c r="ES188" s="2035"/>
      <c r="ET188" s="2035"/>
      <c r="EU188" s="2035"/>
      <c r="EV188" s="2035"/>
      <c r="EW188" s="2035"/>
      <c r="EX188" s="2035"/>
      <c r="EY188" s="2035"/>
      <c r="EZ188" s="2035"/>
      <c r="FA188" s="2035"/>
      <c r="FB188" s="2035"/>
      <c r="FC188" s="2035"/>
      <c r="FD188" s="2035"/>
      <c r="FE188" s="2036"/>
    </row>
    <row r="189" spans="2:161" ht="12.75" customHeight="1">
      <c r="B189" s="2028"/>
      <c r="C189" s="2029"/>
      <c r="D189" s="2029"/>
      <c r="E189" s="2029"/>
      <c r="F189" s="2030"/>
      <c r="G189" s="2037"/>
      <c r="H189" s="2038"/>
      <c r="I189" s="2038"/>
      <c r="J189" s="2038"/>
      <c r="K189" s="2038"/>
      <c r="L189" s="2038"/>
      <c r="M189" s="2038"/>
      <c r="N189" s="2038"/>
      <c r="O189" s="2038"/>
      <c r="P189" s="2038"/>
      <c r="Q189" s="2038"/>
      <c r="R189" s="2038"/>
      <c r="S189" s="2038"/>
      <c r="T189" s="2038"/>
      <c r="U189" s="2038"/>
      <c r="V189" s="2038"/>
      <c r="W189" s="2038"/>
      <c r="X189" s="2038"/>
      <c r="Y189" s="2038"/>
      <c r="Z189" s="2038"/>
      <c r="AA189" s="2038"/>
      <c r="AB189" s="2038"/>
      <c r="AC189" s="2038"/>
      <c r="AD189" s="2038"/>
      <c r="AE189" s="2038"/>
      <c r="AF189" s="2038"/>
      <c r="AG189" s="2038"/>
      <c r="AH189" s="2038"/>
      <c r="AI189" s="2038"/>
      <c r="AJ189" s="2038"/>
      <c r="AK189" s="2038"/>
      <c r="AL189" s="2038"/>
      <c r="AM189" s="2038"/>
      <c r="AN189" s="2038"/>
      <c r="AO189" s="2038"/>
      <c r="AP189" s="2038"/>
      <c r="AQ189" s="2038"/>
      <c r="AR189" s="2039"/>
      <c r="AS189" s="2046"/>
      <c r="AT189" s="2047"/>
      <c r="AU189" s="2047"/>
      <c r="AV189" s="2047"/>
      <c r="AW189" s="2047"/>
      <c r="AX189" s="2047"/>
      <c r="AY189" s="2047"/>
      <c r="AZ189" s="2047"/>
      <c r="BA189" s="2047"/>
      <c r="BB189" s="2047"/>
      <c r="BC189" s="2047"/>
      <c r="BD189" s="2047"/>
      <c r="BE189" s="2047"/>
      <c r="BF189" s="2047"/>
      <c r="BG189" s="2047"/>
      <c r="BH189" s="2047"/>
      <c r="BI189" s="2047"/>
      <c r="BJ189" s="2047"/>
      <c r="BK189" s="2047"/>
      <c r="BL189" s="2047"/>
      <c r="BM189" s="2047"/>
      <c r="BN189" s="2047"/>
      <c r="BO189" s="2047"/>
      <c r="BP189" s="2047"/>
      <c r="BQ189" s="2047"/>
      <c r="BR189" s="2047"/>
      <c r="BS189" s="2047"/>
      <c r="BT189" s="2047"/>
      <c r="BU189" s="2048"/>
      <c r="BV189" s="2037"/>
      <c r="BW189" s="2038"/>
      <c r="BX189" s="2038"/>
      <c r="BY189" s="2038"/>
      <c r="BZ189" s="2038"/>
      <c r="CA189" s="2038"/>
      <c r="CB189" s="2038"/>
      <c r="CC189" s="2038"/>
      <c r="CD189" s="2038"/>
      <c r="CE189" s="2038"/>
      <c r="CF189" s="2038"/>
      <c r="CG189" s="2038"/>
      <c r="CH189" s="2038"/>
      <c r="CI189" s="2038"/>
      <c r="CJ189" s="2038"/>
      <c r="CK189" s="2038"/>
      <c r="CL189" s="2038"/>
      <c r="CM189" s="2038"/>
      <c r="CN189" s="2038"/>
      <c r="CO189" s="2038"/>
      <c r="CP189" s="2038"/>
      <c r="CQ189" s="2038"/>
      <c r="CR189" s="2038"/>
      <c r="CS189" s="2038"/>
      <c r="CT189" s="2038"/>
      <c r="CU189" s="2038"/>
      <c r="CV189" s="2038"/>
      <c r="CW189" s="2038"/>
      <c r="CX189" s="2038"/>
      <c r="CY189" s="2038"/>
      <c r="CZ189" s="2038"/>
      <c r="DA189" s="2038"/>
      <c r="DB189" s="2038"/>
      <c r="DC189" s="2038"/>
      <c r="DD189" s="2038"/>
      <c r="DE189" s="2038"/>
      <c r="DF189" s="2038"/>
      <c r="DG189" s="2039"/>
      <c r="DH189" s="2037"/>
      <c r="DI189" s="2038"/>
      <c r="DJ189" s="2038"/>
      <c r="DK189" s="2038"/>
      <c r="DL189" s="2038"/>
      <c r="DM189" s="2038"/>
      <c r="DN189" s="2038"/>
      <c r="DO189" s="2038"/>
      <c r="DP189" s="2038"/>
      <c r="DQ189" s="2038"/>
      <c r="DR189" s="2038"/>
      <c r="DS189" s="2038"/>
      <c r="DT189" s="2038"/>
      <c r="DU189" s="2038"/>
      <c r="DV189" s="2038"/>
      <c r="DW189" s="2038"/>
      <c r="DX189" s="2038"/>
      <c r="DY189" s="2038"/>
      <c r="DZ189" s="2038"/>
      <c r="EA189" s="2038"/>
      <c r="EB189" s="2038"/>
      <c r="EC189" s="2038"/>
      <c r="ED189" s="2038"/>
      <c r="EE189" s="2038"/>
      <c r="EF189" s="2038"/>
      <c r="EG189" s="2038"/>
      <c r="EH189" s="2038"/>
      <c r="EI189" s="2038"/>
      <c r="EJ189" s="2038"/>
      <c r="EK189" s="2038"/>
      <c r="EL189" s="2038"/>
      <c r="EM189" s="2038"/>
      <c r="EN189" s="2038"/>
      <c r="EO189" s="2038"/>
      <c r="EP189" s="2038"/>
      <c r="EQ189" s="2038"/>
      <c r="ER189" s="2038"/>
      <c r="ES189" s="2038"/>
      <c r="ET189" s="2038"/>
      <c r="EU189" s="2038"/>
      <c r="EV189" s="2038"/>
      <c r="EW189" s="2038"/>
      <c r="EX189" s="2038"/>
      <c r="EY189" s="2038"/>
      <c r="EZ189" s="2038"/>
      <c r="FA189" s="2038"/>
      <c r="FB189" s="2038"/>
      <c r="FC189" s="2038"/>
      <c r="FD189" s="2038"/>
      <c r="FE189" s="2039"/>
    </row>
    <row r="190" spans="2:161" ht="12.75" customHeight="1">
      <c r="B190" s="2028"/>
      <c r="C190" s="2029"/>
      <c r="D190" s="2029"/>
      <c r="E190" s="2029"/>
      <c r="F190" s="2030"/>
      <c r="G190" s="2040"/>
      <c r="H190" s="2041"/>
      <c r="I190" s="2041"/>
      <c r="J190" s="2041"/>
      <c r="K190" s="2041"/>
      <c r="L190" s="2041"/>
      <c r="M190" s="2041"/>
      <c r="N190" s="2041"/>
      <c r="O190" s="2041"/>
      <c r="P190" s="2041"/>
      <c r="Q190" s="2041"/>
      <c r="R190" s="2041"/>
      <c r="S190" s="2041"/>
      <c r="T190" s="2041"/>
      <c r="U190" s="2041"/>
      <c r="V190" s="2041"/>
      <c r="W190" s="2041"/>
      <c r="X190" s="2041"/>
      <c r="Y190" s="2041"/>
      <c r="Z190" s="2041"/>
      <c r="AA190" s="2041"/>
      <c r="AB190" s="2041"/>
      <c r="AC190" s="2041"/>
      <c r="AD190" s="2041"/>
      <c r="AE190" s="2041"/>
      <c r="AF190" s="2041"/>
      <c r="AG190" s="2041"/>
      <c r="AH190" s="2041"/>
      <c r="AI190" s="2041"/>
      <c r="AJ190" s="2041"/>
      <c r="AK190" s="2041"/>
      <c r="AL190" s="2041"/>
      <c r="AM190" s="2041"/>
      <c r="AN190" s="2041"/>
      <c r="AO190" s="2041"/>
      <c r="AP190" s="2041"/>
      <c r="AQ190" s="2041"/>
      <c r="AR190" s="2042"/>
      <c r="AS190" s="2049"/>
      <c r="AT190" s="2050"/>
      <c r="AU190" s="2050"/>
      <c r="AV190" s="2050"/>
      <c r="AW190" s="2050"/>
      <c r="AX190" s="2050"/>
      <c r="AY190" s="2050"/>
      <c r="AZ190" s="2050"/>
      <c r="BA190" s="2050"/>
      <c r="BB190" s="2050"/>
      <c r="BC190" s="2050"/>
      <c r="BD190" s="2050"/>
      <c r="BE190" s="2050"/>
      <c r="BF190" s="2050"/>
      <c r="BG190" s="2050"/>
      <c r="BH190" s="2050"/>
      <c r="BI190" s="2050"/>
      <c r="BJ190" s="2050"/>
      <c r="BK190" s="2050"/>
      <c r="BL190" s="2050"/>
      <c r="BM190" s="2050"/>
      <c r="BN190" s="2050"/>
      <c r="BO190" s="2050"/>
      <c r="BP190" s="2050"/>
      <c r="BQ190" s="2050"/>
      <c r="BR190" s="2050"/>
      <c r="BS190" s="2050"/>
      <c r="BT190" s="2050"/>
      <c r="BU190" s="2051"/>
      <c r="BV190" s="2040"/>
      <c r="BW190" s="2041"/>
      <c r="BX190" s="2041"/>
      <c r="BY190" s="2041"/>
      <c r="BZ190" s="2041"/>
      <c r="CA190" s="2041"/>
      <c r="CB190" s="2041"/>
      <c r="CC190" s="2041"/>
      <c r="CD190" s="2041"/>
      <c r="CE190" s="2041"/>
      <c r="CF190" s="2041"/>
      <c r="CG190" s="2041"/>
      <c r="CH190" s="2041"/>
      <c r="CI190" s="2041"/>
      <c r="CJ190" s="2041"/>
      <c r="CK190" s="2041"/>
      <c r="CL190" s="2041"/>
      <c r="CM190" s="2041"/>
      <c r="CN190" s="2041"/>
      <c r="CO190" s="2041"/>
      <c r="CP190" s="2041"/>
      <c r="CQ190" s="2041"/>
      <c r="CR190" s="2041"/>
      <c r="CS190" s="2041"/>
      <c r="CT190" s="2041"/>
      <c r="CU190" s="2041"/>
      <c r="CV190" s="2041"/>
      <c r="CW190" s="2041"/>
      <c r="CX190" s="2041"/>
      <c r="CY190" s="2041"/>
      <c r="CZ190" s="2041"/>
      <c r="DA190" s="2041"/>
      <c r="DB190" s="2041"/>
      <c r="DC190" s="2041"/>
      <c r="DD190" s="2041"/>
      <c r="DE190" s="2041"/>
      <c r="DF190" s="2041"/>
      <c r="DG190" s="2042"/>
      <c r="DH190" s="2040"/>
      <c r="DI190" s="2041"/>
      <c r="DJ190" s="2041"/>
      <c r="DK190" s="2041"/>
      <c r="DL190" s="2041"/>
      <c r="DM190" s="2041"/>
      <c r="DN190" s="2041"/>
      <c r="DO190" s="2041"/>
      <c r="DP190" s="2041"/>
      <c r="DQ190" s="2041"/>
      <c r="DR190" s="2041"/>
      <c r="DS190" s="2041"/>
      <c r="DT190" s="2041"/>
      <c r="DU190" s="2041"/>
      <c r="DV190" s="2041"/>
      <c r="DW190" s="2041"/>
      <c r="DX190" s="2041"/>
      <c r="DY190" s="2041"/>
      <c r="DZ190" s="2041"/>
      <c r="EA190" s="2041"/>
      <c r="EB190" s="2041"/>
      <c r="EC190" s="2041"/>
      <c r="ED190" s="2041"/>
      <c r="EE190" s="2041"/>
      <c r="EF190" s="2041"/>
      <c r="EG190" s="2041"/>
      <c r="EH190" s="2041"/>
      <c r="EI190" s="2041"/>
      <c r="EJ190" s="2041"/>
      <c r="EK190" s="2041"/>
      <c r="EL190" s="2041"/>
      <c r="EM190" s="2041"/>
      <c r="EN190" s="2041"/>
      <c r="EO190" s="2041"/>
      <c r="EP190" s="2041"/>
      <c r="EQ190" s="2041"/>
      <c r="ER190" s="2041"/>
      <c r="ES190" s="2041"/>
      <c r="ET190" s="2041"/>
      <c r="EU190" s="2041"/>
      <c r="EV190" s="2041"/>
      <c r="EW190" s="2041"/>
      <c r="EX190" s="2041"/>
      <c r="EY190" s="2041"/>
      <c r="EZ190" s="2041"/>
      <c r="FA190" s="2041"/>
      <c r="FB190" s="2041"/>
      <c r="FC190" s="2041"/>
      <c r="FD190" s="2041"/>
      <c r="FE190" s="2042"/>
    </row>
    <row r="191" spans="2:161">
      <c r="B191" s="2028"/>
      <c r="C191" s="2029"/>
      <c r="D191" s="2029"/>
      <c r="E191" s="2029"/>
      <c r="F191" s="2030"/>
      <c r="G191" s="567"/>
      <c r="H191" s="568"/>
      <c r="I191" s="568"/>
      <c r="J191" s="568"/>
      <c r="K191" s="568"/>
      <c r="L191" s="568"/>
      <c r="M191" s="568"/>
      <c r="N191" s="568"/>
      <c r="O191" s="568"/>
      <c r="P191" s="568"/>
      <c r="Q191" s="568"/>
      <c r="R191" s="568"/>
      <c r="S191" s="568"/>
      <c r="T191" s="568"/>
      <c r="U191" s="568"/>
      <c r="V191" s="568"/>
      <c r="W191" s="568"/>
      <c r="X191" s="568"/>
      <c r="Y191" s="568"/>
      <c r="Z191" s="568"/>
      <c r="AA191" s="568"/>
      <c r="AB191" s="568"/>
      <c r="AC191" s="568"/>
      <c r="AD191" s="568"/>
      <c r="AE191" s="568"/>
      <c r="AF191" s="568"/>
      <c r="AG191" s="568"/>
      <c r="AH191" s="568"/>
      <c r="AI191" s="568"/>
      <c r="AJ191" s="568"/>
      <c r="AK191" s="568"/>
      <c r="AL191" s="568"/>
      <c r="AM191" s="568"/>
      <c r="AN191" s="568"/>
      <c r="AO191" s="568"/>
      <c r="AP191" s="568"/>
      <c r="AQ191" s="568"/>
      <c r="AR191" s="569"/>
      <c r="AS191" s="448"/>
      <c r="AT191" s="448"/>
      <c r="AU191" s="448"/>
      <c r="AV191" s="448"/>
      <c r="AW191" s="448"/>
      <c r="AX191" s="448"/>
      <c r="AY191" s="448"/>
      <c r="AZ191" s="448"/>
      <c r="BA191" s="448"/>
      <c r="BB191" s="448"/>
      <c r="BC191" s="448"/>
      <c r="BD191" s="448"/>
      <c r="BE191" s="448"/>
      <c r="BF191" s="448"/>
      <c r="BG191" s="448"/>
      <c r="BH191" s="448"/>
      <c r="BI191" s="448"/>
      <c r="BJ191" s="448"/>
      <c r="BK191" s="448"/>
      <c r="BL191" s="448"/>
      <c r="BM191" s="448"/>
      <c r="BN191" s="448"/>
      <c r="BO191" s="448"/>
      <c r="BP191" s="448"/>
      <c r="BQ191" s="448"/>
      <c r="BR191" s="448"/>
      <c r="BS191" s="448"/>
      <c r="BT191" s="448"/>
      <c r="BU191" s="448"/>
      <c r="BV191" s="567"/>
      <c r="BW191" s="568"/>
      <c r="BX191" s="568"/>
      <c r="BY191" s="568"/>
      <c r="BZ191" s="568"/>
      <c r="CA191" s="568"/>
      <c r="CB191" s="568"/>
      <c r="CC191" s="568"/>
      <c r="CD191" s="568"/>
      <c r="CE191" s="568"/>
      <c r="CF191" s="568"/>
      <c r="CG191" s="568"/>
      <c r="CH191" s="568"/>
      <c r="CI191" s="568"/>
      <c r="CJ191" s="568"/>
      <c r="CK191" s="568"/>
      <c r="CL191" s="568"/>
      <c r="CM191" s="568"/>
      <c r="CN191" s="568"/>
      <c r="CO191" s="568"/>
      <c r="CP191" s="568"/>
      <c r="CQ191" s="568"/>
      <c r="CR191" s="568"/>
      <c r="CS191" s="568"/>
      <c r="CT191" s="568"/>
      <c r="CU191" s="568"/>
      <c r="CV191" s="568"/>
      <c r="CW191" s="568"/>
      <c r="CX191" s="568"/>
      <c r="CY191" s="568"/>
      <c r="CZ191" s="568"/>
      <c r="DA191" s="568"/>
      <c r="DB191" s="568"/>
      <c r="DC191" s="568"/>
      <c r="DD191" s="568"/>
      <c r="DE191" s="568"/>
      <c r="DF191" s="568"/>
      <c r="DG191" s="569"/>
      <c r="DH191" s="561"/>
      <c r="DI191" s="562"/>
      <c r="DJ191" s="562"/>
      <c r="DK191" s="562"/>
      <c r="DL191" s="562"/>
      <c r="DM191" s="562"/>
      <c r="DN191" s="562"/>
      <c r="DO191" s="562"/>
      <c r="DP191" s="562"/>
      <c r="DQ191" s="562"/>
      <c r="DR191" s="562"/>
      <c r="DS191" s="562"/>
      <c r="DT191" s="562"/>
      <c r="DU191" s="562"/>
      <c r="DV191" s="562"/>
      <c r="DW191" s="562"/>
      <c r="DX191" s="562"/>
      <c r="DY191" s="562"/>
      <c r="DZ191" s="562"/>
      <c r="EA191" s="562"/>
      <c r="EB191" s="562"/>
      <c r="EC191" s="562"/>
      <c r="ED191" s="562"/>
      <c r="EE191" s="562"/>
      <c r="EF191" s="562"/>
      <c r="EG191" s="562"/>
      <c r="EH191" s="562"/>
      <c r="EI191" s="562"/>
      <c r="EJ191" s="562"/>
      <c r="EK191" s="562"/>
      <c r="EL191" s="562"/>
      <c r="EM191" s="562"/>
      <c r="EN191" s="562"/>
      <c r="EO191" s="562"/>
      <c r="EP191" s="562"/>
      <c r="EQ191" s="562"/>
      <c r="ER191" s="562"/>
      <c r="ES191" s="562"/>
      <c r="ET191" s="562"/>
      <c r="EU191" s="562"/>
      <c r="EV191" s="562"/>
      <c r="EW191" s="562"/>
      <c r="EX191" s="562"/>
      <c r="EY191" s="562"/>
      <c r="EZ191" s="562"/>
      <c r="FA191" s="562"/>
      <c r="FB191" s="562"/>
      <c r="FC191" s="562"/>
      <c r="FD191" s="562"/>
      <c r="FE191" s="563"/>
    </row>
    <row r="192" spans="2:161">
      <c r="B192" s="2028"/>
      <c r="C192" s="2029"/>
      <c r="D192" s="2029"/>
      <c r="E192" s="2029"/>
      <c r="F192" s="2030"/>
      <c r="G192" s="564"/>
      <c r="H192" s="448"/>
      <c r="I192" s="448"/>
      <c r="J192" s="448"/>
      <c r="K192" s="448"/>
      <c r="L192" s="448"/>
      <c r="M192" s="448"/>
      <c r="N192" s="448"/>
      <c r="O192" s="448"/>
      <c r="P192" s="448"/>
      <c r="Q192" s="448"/>
      <c r="R192" s="448"/>
      <c r="S192" s="448"/>
      <c r="T192" s="448"/>
      <c r="U192" s="448"/>
      <c r="V192" s="448"/>
      <c r="W192" s="448"/>
      <c r="X192" s="448"/>
      <c r="Y192" s="448"/>
      <c r="Z192" s="448"/>
      <c r="AA192" s="448"/>
      <c r="AB192" s="448"/>
      <c r="AC192" s="448"/>
      <c r="AD192" s="448"/>
      <c r="AE192" s="448"/>
      <c r="AF192" s="448"/>
      <c r="AG192" s="448"/>
      <c r="AH192" s="448"/>
      <c r="AI192" s="448"/>
      <c r="AJ192" s="448"/>
      <c r="AK192" s="448"/>
      <c r="AL192" s="448"/>
      <c r="AM192" s="448"/>
      <c r="AN192" s="448"/>
      <c r="AO192" s="448"/>
      <c r="AP192" s="448"/>
      <c r="AQ192" s="448"/>
      <c r="AR192" s="570"/>
      <c r="AS192" s="448"/>
      <c r="AT192" s="448"/>
      <c r="AU192" s="448"/>
      <c r="AV192" s="448"/>
      <c r="AW192" s="448"/>
      <c r="AX192" s="448"/>
      <c r="AY192" s="448"/>
      <c r="AZ192" s="448"/>
      <c r="BA192" s="448"/>
      <c r="BB192" s="448"/>
      <c r="BC192" s="448"/>
      <c r="BD192" s="448"/>
      <c r="BE192" s="448"/>
      <c r="BF192" s="448"/>
      <c r="BG192" s="448"/>
      <c r="BH192" s="448"/>
      <c r="BI192" s="448"/>
      <c r="BJ192" s="448"/>
      <c r="BK192" s="448"/>
      <c r="BL192" s="448"/>
      <c r="BM192" s="448"/>
      <c r="BN192" s="448"/>
      <c r="BO192" s="448"/>
      <c r="BP192" s="448"/>
      <c r="BQ192" s="448"/>
      <c r="BR192" s="448"/>
      <c r="BS192" s="448"/>
      <c r="BT192" s="448"/>
      <c r="BU192" s="448"/>
      <c r="BV192" s="564"/>
      <c r="BW192" s="448"/>
      <c r="BX192" s="448"/>
      <c r="BY192" s="448"/>
      <c r="BZ192" s="448"/>
      <c r="CA192" s="448"/>
      <c r="CB192" s="448"/>
      <c r="CC192" s="448"/>
      <c r="CD192" s="448"/>
      <c r="CE192" s="448"/>
      <c r="CF192" s="448"/>
      <c r="CG192" s="448"/>
      <c r="CH192" s="448"/>
      <c r="CI192" s="448"/>
      <c r="CJ192" s="448"/>
      <c r="CK192" s="448"/>
      <c r="CL192" s="448"/>
      <c r="CM192" s="448"/>
      <c r="CN192" s="448"/>
      <c r="CO192" s="448"/>
      <c r="CP192" s="448"/>
      <c r="CQ192" s="448"/>
      <c r="CR192" s="448"/>
      <c r="CS192" s="448"/>
      <c r="CT192" s="448"/>
      <c r="CU192" s="448"/>
      <c r="CV192" s="448"/>
      <c r="CW192" s="448"/>
      <c r="CX192" s="448"/>
      <c r="CY192" s="448"/>
      <c r="CZ192" s="448"/>
      <c r="DA192" s="448"/>
      <c r="DB192" s="448"/>
      <c r="DC192" s="448"/>
      <c r="DD192" s="448"/>
      <c r="DE192" s="448"/>
      <c r="DF192" s="448"/>
      <c r="DG192" s="570"/>
      <c r="DH192" s="564"/>
      <c r="DI192" s="448"/>
      <c r="DJ192" s="448"/>
      <c r="DK192" s="448"/>
      <c r="DL192" s="448"/>
      <c r="DM192" s="448"/>
      <c r="DN192" s="448"/>
      <c r="DO192" s="448"/>
      <c r="DP192" s="448"/>
      <c r="DQ192" s="448"/>
      <c r="DR192" s="448"/>
      <c r="DS192" s="448"/>
      <c r="DT192" s="448"/>
      <c r="DU192" s="448"/>
      <c r="DV192" s="448"/>
      <c r="DW192" s="448"/>
      <c r="DX192" s="448"/>
      <c r="DY192" s="448"/>
      <c r="DZ192" s="448"/>
      <c r="EA192" s="448"/>
      <c r="EB192" s="448"/>
      <c r="EC192" s="448"/>
      <c r="ED192" s="448"/>
      <c r="EE192" s="448"/>
      <c r="EF192" s="448"/>
      <c r="EG192" s="448"/>
      <c r="EH192" s="448"/>
      <c r="EI192" s="448"/>
      <c r="EJ192" s="448"/>
      <c r="EK192" s="448"/>
      <c r="EL192" s="448"/>
      <c r="EM192" s="448"/>
      <c r="EN192" s="448"/>
      <c r="EO192" s="448"/>
      <c r="EP192" s="448"/>
      <c r="EQ192" s="448"/>
      <c r="ER192" s="448"/>
      <c r="ES192" s="448"/>
      <c r="ET192" s="448"/>
      <c r="EU192" s="448"/>
      <c r="EV192" s="448"/>
      <c r="EW192" s="448"/>
      <c r="EX192" s="448"/>
      <c r="EY192" s="448"/>
      <c r="EZ192" s="448"/>
      <c r="FA192" s="448"/>
      <c r="FB192" s="448"/>
      <c r="FC192" s="448"/>
      <c r="FD192" s="448"/>
      <c r="FE192" s="565"/>
    </row>
    <row r="193" spans="2:161">
      <c r="B193" s="2028"/>
      <c r="C193" s="2029"/>
      <c r="D193" s="2029"/>
      <c r="E193" s="2029"/>
      <c r="F193" s="2030"/>
      <c r="G193" s="564"/>
      <c r="H193" s="448"/>
      <c r="I193" s="448"/>
      <c r="J193" s="448"/>
      <c r="K193" s="448"/>
      <c r="L193" s="448"/>
      <c r="M193" s="448"/>
      <c r="N193" s="448"/>
      <c r="O193" s="448"/>
      <c r="P193" s="448"/>
      <c r="Q193" s="448"/>
      <c r="R193" s="448"/>
      <c r="S193" s="448"/>
      <c r="T193" s="448"/>
      <c r="U193" s="448"/>
      <c r="V193" s="448"/>
      <c r="W193" s="448"/>
      <c r="X193" s="448"/>
      <c r="Y193" s="448"/>
      <c r="Z193" s="448"/>
      <c r="AA193" s="448"/>
      <c r="AB193" s="448"/>
      <c r="AC193" s="448"/>
      <c r="AD193" s="448"/>
      <c r="AE193" s="448"/>
      <c r="AF193" s="448"/>
      <c r="AG193" s="448"/>
      <c r="AH193" s="448"/>
      <c r="AI193" s="448"/>
      <c r="AJ193" s="448"/>
      <c r="AK193" s="448"/>
      <c r="AL193" s="448"/>
      <c r="AM193" s="448"/>
      <c r="AN193" s="448"/>
      <c r="AO193" s="448"/>
      <c r="AP193" s="448"/>
      <c r="AQ193" s="448"/>
      <c r="AR193" s="570"/>
      <c r="AS193" s="448"/>
      <c r="AT193" s="448"/>
      <c r="AU193" s="448"/>
      <c r="AV193" s="448"/>
      <c r="AW193" s="448"/>
      <c r="AX193" s="448"/>
      <c r="AY193" s="448"/>
      <c r="AZ193" s="448"/>
      <c r="BA193" s="448"/>
      <c r="BB193" s="448"/>
      <c r="BC193" s="448"/>
      <c r="BD193" s="448"/>
      <c r="BE193" s="448"/>
      <c r="BF193" s="448"/>
      <c r="BG193" s="448"/>
      <c r="BH193" s="448"/>
      <c r="BI193" s="448"/>
      <c r="BJ193" s="448"/>
      <c r="BK193" s="448"/>
      <c r="BL193" s="448"/>
      <c r="BM193" s="448"/>
      <c r="BN193" s="448"/>
      <c r="BO193" s="448"/>
      <c r="BP193" s="448"/>
      <c r="BQ193" s="448"/>
      <c r="BR193" s="448"/>
      <c r="BS193" s="448"/>
      <c r="BT193" s="448"/>
      <c r="BU193" s="448"/>
      <c r="BV193" s="564"/>
      <c r="BW193" s="448"/>
      <c r="BX193" s="448"/>
      <c r="BY193" s="448"/>
      <c r="BZ193" s="448"/>
      <c r="CA193" s="448"/>
      <c r="CB193" s="448"/>
      <c r="CC193" s="448"/>
      <c r="CD193" s="448"/>
      <c r="CE193" s="448"/>
      <c r="CF193" s="448"/>
      <c r="CG193" s="448"/>
      <c r="CH193" s="448"/>
      <c r="CI193" s="448"/>
      <c r="CJ193" s="448"/>
      <c r="CK193" s="448"/>
      <c r="CL193" s="448"/>
      <c r="CM193" s="448"/>
      <c r="CN193" s="448"/>
      <c r="CO193" s="448"/>
      <c r="CP193" s="448"/>
      <c r="CQ193" s="448"/>
      <c r="CR193" s="448"/>
      <c r="CS193" s="448"/>
      <c r="CT193" s="448"/>
      <c r="CU193" s="448"/>
      <c r="CV193" s="448"/>
      <c r="CW193" s="448"/>
      <c r="CX193" s="448"/>
      <c r="CY193" s="448"/>
      <c r="CZ193" s="448"/>
      <c r="DA193" s="448"/>
      <c r="DB193" s="448"/>
      <c r="DC193" s="448"/>
      <c r="DD193" s="448"/>
      <c r="DE193" s="448"/>
      <c r="DF193" s="448"/>
      <c r="DG193" s="570"/>
      <c r="DH193" s="564"/>
      <c r="DI193" s="448"/>
      <c r="DJ193" s="448"/>
      <c r="DK193" s="448"/>
      <c r="DL193" s="448"/>
      <c r="DM193" s="448"/>
      <c r="DN193" s="448"/>
      <c r="DO193" s="448"/>
      <c r="DP193" s="448"/>
      <c r="DQ193" s="448"/>
      <c r="DR193" s="448"/>
      <c r="DS193" s="448"/>
      <c r="DT193" s="448"/>
      <c r="DU193" s="448"/>
      <c r="DV193" s="448"/>
      <c r="DW193" s="448"/>
      <c r="DX193" s="448"/>
      <c r="DY193" s="448"/>
      <c r="DZ193" s="448"/>
      <c r="EA193" s="448"/>
      <c r="EB193" s="448"/>
      <c r="EC193" s="448"/>
      <c r="ED193" s="448"/>
      <c r="EE193" s="448"/>
      <c r="EF193" s="448"/>
      <c r="EG193" s="448"/>
      <c r="EH193" s="448"/>
      <c r="EI193" s="448"/>
      <c r="EJ193" s="448"/>
      <c r="EK193" s="448"/>
      <c r="EL193" s="448"/>
      <c r="EM193" s="448"/>
      <c r="EN193" s="448"/>
      <c r="EO193" s="448"/>
      <c r="EP193" s="448"/>
      <c r="EQ193" s="448"/>
      <c r="ER193" s="448"/>
      <c r="ES193" s="448"/>
      <c r="ET193" s="448"/>
      <c r="EU193" s="448"/>
      <c r="EV193" s="448"/>
      <c r="EW193" s="448"/>
      <c r="EX193" s="448"/>
      <c r="EY193" s="448"/>
      <c r="EZ193" s="448"/>
      <c r="FA193" s="448"/>
      <c r="FB193" s="448"/>
      <c r="FC193" s="448"/>
      <c r="FD193" s="448"/>
      <c r="FE193" s="565"/>
    </row>
    <row r="194" spans="2:161">
      <c r="B194" s="2028"/>
      <c r="C194" s="2029"/>
      <c r="D194" s="2029"/>
      <c r="E194" s="2029"/>
      <c r="F194" s="2030"/>
      <c r="G194" s="564"/>
      <c r="H194" s="448"/>
      <c r="I194" s="448"/>
      <c r="J194" s="448"/>
      <c r="K194" s="448"/>
      <c r="L194" s="448"/>
      <c r="M194" s="448"/>
      <c r="N194" s="448"/>
      <c r="O194" s="448"/>
      <c r="P194" s="448"/>
      <c r="Q194" s="448"/>
      <c r="R194" s="448"/>
      <c r="S194" s="448"/>
      <c r="T194" s="448"/>
      <c r="U194" s="448"/>
      <c r="V194" s="448"/>
      <c r="W194" s="448"/>
      <c r="X194" s="448"/>
      <c r="Y194" s="448"/>
      <c r="Z194" s="448"/>
      <c r="AA194" s="448"/>
      <c r="AB194" s="448"/>
      <c r="AC194" s="448"/>
      <c r="AD194" s="448"/>
      <c r="AE194" s="448"/>
      <c r="AF194" s="448"/>
      <c r="AG194" s="448"/>
      <c r="AH194" s="448"/>
      <c r="AI194" s="448"/>
      <c r="AJ194" s="448"/>
      <c r="AK194" s="448"/>
      <c r="AL194" s="448"/>
      <c r="AM194" s="448"/>
      <c r="AN194" s="448"/>
      <c r="AO194" s="448"/>
      <c r="AP194" s="448"/>
      <c r="AQ194" s="448"/>
      <c r="AR194" s="570"/>
      <c r="AS194" s="448"/>
      <c r="AT194" s="448"/>
      <c r="AU194" s="448"/>
      <c r="AV194" s="448"/>
      <c r="AW194" s="448"/>
      <c r="AX194" s="448"/>
      <c r="AY194" s="448"/>
      <c r="AZ194" s="448"/>
      <c r="BA194" s="448"/>
      <c r="BB194" s="448"/>
      <c r="BC194" s="448"/>
      <c r="BD194" s="448"/>
      <c r="BE194" s="448"/>
      <c r="BF194" s="448"/>
      <c r="BG194" s="448"/>
      <c r="BH194" s="448"/>
      <c r="BI194" s="448"/>
      <c r="BJ194" s="448"/>
      <c r="BK194" s="448"/>
      <c r="BL194" s="448"/>
      <c r="BM194" s="448"/>
      <c r="BN194" s="448"/>
      <c r="BO194" s="448"/>
      <c r="BP194" s="448"/>
      <c r="BQ194" s="448"/>
      <c r="BR194" s="448"/>
      <c r="BS194" s="448"/>
      <c r="BT194" s="448"/>
      <c r="BU194" s="448"/>
      <c r="BV194" s="564"/>
      <c r="BW194" s="448"/>
      <c r="BX194" s="448"/>
      <c r="BY194" s="448"/>
      <c r="BZ194" s="448"/>
      <c r="CA194" s="448"/>
      <c r="CB194" s="448"/>
      <c r="CC194" s="448"/>
      <c r="CD194" s="448"/>
      <c r="CE194" s="448"/>
      <c r="CF194" s="448"/>
      <c r="CG194" s="448"/>
      <c r="CH194" s="448"/>
      <c r="CI194" s="448"/>
      <c r="CJ194" s="448"/>
      <c r="CK194" s="448"/>
      <c r="CL194" s="448"/>
      <c r="CM194" s="448"/>
      <c r="CN194" s="448"/>
      <c r="CO194" s="448"/>
      <c r="CP194" s="448"/>
      <c r="CQ194" s="448"/>
      <c r="CR194" s="448"/>
      <c r="CS194" s="448"/>
      <c r="CT194" s="448"/>
      <c r="CU194" s="448"/>
      <c r="CV194" s="448"/>
      <c r="CW194" s="448"/>
      <c r="CX194" s="448"/>
      <c r="CY194" s="448"/>
      <c r="CZ194" s="448"/>
      <c r="DA194" s="448"/>
      <c r="DB194" s="448"/>
      <c r="DC194" s="448"/>
      <c r="DD194" s="448"/>
      <c r="DE194" s="448"/>
      <c r="DF194" s="448"/>
      <c r="DG194" s="570"/>
      <c r="DH194" s="564"/>
      <c r="DI194" s="448"/>
      <c r="DJ194" s="448"/>
      <c r="DK194" s="448"/>
      <c r="DL194" s="448"/>
      <c r="DM194" s="448"/>
      <c r="DN194" s="448"/>
      <c r="DO194" s="448"/>
      <c r="DP194" s="448"/>
      <c r="DQ194" s="448"/>
      <c r="DR194" s="448"/>
      <c r="DS194" s="448"/>
      <c r="DT194" s="448"/>
      <c r="DU194" s="448"/>
      <c r="DV194" s="448"/>
      <c r="DW194" s="448"/>
      <c r="DX194" s="448"/>
      <c r="DY194" s="448"/>
      <c r="DZ194" s="448"/>
      <c r="EA194" s="448"/>
      <c r="EB194" s="448"/>
      <c r="EC194" s="448"/>
      <c r="ED194" s="448"/>
      <c r="EE194" s="448"/>
      <c r="EF194" s="448"/>
      <c r="EG194" s="448"/>
      <c r="EH194" s="448"/>
      <c r="EI194" s="448"/>
      <c r="EJ194" s="448"/>
      <c r="EK194" s="448"/>
      <c r="EL194" s="448"/>
      <c r="EM194" s="448"/>
      <c r="EN194" s="448"/>
      <c r="EO194" s="448"/>
      <c r="EP194" s="448"/>
      <c r="EQ194" s="448"/>
      <c r="ER194" s="448"/>
      <c r="ES194" s="448"/>
      <c r="ET194" s="448"/>
      <c r="EU194" s="448"/>
      <c r="EV194" s="448"/>
      <c r="EW194" s="448"/>
      <c r="EX194" s="448"/>
      <c r="EY194" s="448"/>
      <c r="EZ194" s="448"/>
      <c r="FA194" s="448"/>
      <c r="FB194" s="448"/>
      <c r="FC194" s="448"/>
      <c r="FD194" s="448"/>
      <c r="FE194" s="565"/>
    </row>
    <row r="195" spans="2:161">
      <c r="B195" s="2028"/>
      <c r="C195" s="2029"/>
      <c r="D195" s="2029"/>
      <c r="E195" s="2029"/>
      <c r="F195" s="2030"/>
      <c r="G195" s="564"/>
      <c r="H195" s="448"/>
      <c r="I195" s="448"/>
      <c r="J195" s="448"/>
      <c r="K195" s="448"/>
      <c r="L195" s="448"/>
      <c r="M195" s="448"/>
      <c r="N195" s="448"/>
      <c r="O195" s="448"/>
      <c r="P195" s="448"/>
      <c r="Q195" s="448"/>
      <c r="R195" s="448"/>
      <c r="S195" s="448"/>
      <c r="T195" s="448"/>
      <c r="U195" s="448"/>
      <c r="V195" s="448"/>
      <c r="W195" s="448"/>
      <c r="X195" s="448"/>
      <c r="Y195" s="448"/>
      <c r="Z195" s="448"/>
      <c r="AA195" s="448"/>
      <c r="AB195" s="448"/>
      <c r="AC195" s="448"/>
      <c r="AD195" s="448"/>
      <c r="AE195" s="448"/>
      <c r="AF195" s="448"/>
      <c r="AG195" s="448"/>
      <c r="AH195" s="448"/>
      <c r="AI195" s="448"/>
      <c r="AJ195" s="448"/>
      <c r="AK195" s="448"/>
      <c r="AL195" s="448"/>
      <c r="AM195" s="448"/>
      <c r="AN195" s="448"/>
      <c r="AO195" s="448"/>
      <c r="AP195" s="448"/>
      <c r="AQ195" s="448"/>
      <c r="AR195" s="570"/>
      <c r="AS195" s="448"/>
      <c r="AT195" s="448"/>
      <c r="AU195" s="448"/>
      <c r="AV195" s="448"/>
      <c r="AW195" s="448"/>
      <c r="AX195" s="448"/>
      <c r="AY195" s="448"/>
      <c r="AZ195" s="448"/>
      <c r="BA195" s="448"/>
      <c r="BB195" s="448"/>
      <c r="BC195" s="448"/>
      <c r="BD195" s="448"/>
      <c r="BE195" s="448"/>
      <c r="BF195" s="448"/>
      <c r="BG195" s="448"/>
      <c r="BH195" s="448"/>
      <c r="BI195" s="448"/>
      <c r="BJ195" s="448"/>
      <c r="BK195" s="448"/>
      <c r="BL195" s="448"/>
      <c r="BM195" s="448"/>
      <c r="BN195" s="448"/>
      <c r="BO195" s="448"/>
      <c r="BP195" s="448"/>
      <c r="BQ195" s="448"/>
      <c r="BR195" s="448"/>
      <c r="BS195" s="448"/>
      <c r="BT195" s="448"/>
      <c r="BU195" s="448"/>
      <c r="BV195" s="564"/>
      <c r="BW195" s="448"/>
      <c r="BX195" s="448"/>
      <c r="BY195" s="448"/>
      <c r="BZ195" s="448"/>
      <c r="CA195" s="448"/>
      <c r="CB195" s="448"/>
      <c r="CC195" s="448"/>
      <c r="CD195" s="448"/>
      <c r="CE195" s="448"/>
      <c r="CF195" s="448"/>
      <c r="CG195" s="448"/>
      <c r="CH195" s="448"/>
      <c r="CI195" s="448"/>
      <c r="CJ195" s="448"/>
      <c r="CK195" s="448"/>
      <c r="CL195" s="448"/>
      <c r="CM195" s="448"/>
      <c r="CN195" s="448"/>
      <c r="CO195" s="448"/>
      <c r="CP195" s="448"/>
      <c r="CQ195" s="448"/>
      <c r="CR195" s="448"/>
      <c r="CS195" s="448"/>
      <c r="CT195" s="448"/>
      <c r="CU195" s="448"/>
      <c r="CV195" s="448"/>
      <c r="CW195" s="448"/>
      <c r="CX195" s="448"/>
      <c r="CY195" s="448"/>
      <c r="CZ195" s="448"/>
      <c r="DA195" s="448"/>
      <c r="DB195" s="448"/>
      <c r="DC195" s="448"/>
      <c r="DD195" s="448"/>
      <c r="DE195" s="448"/>
      <c r="DF195" s="448"/>
      <c r="DG195" s="570"/>
      <c r="DH195" s="564"/>
      <c r="DI195" s="448"/>
      <c r="DJ195" s="448"/>
      <c r="DK195" s="448"/>
      <c r="DL195" s="448"/>
      <c r="DM195" s="448"/>
      <c r="DN195" s="448"/>
      <c r="DO195" s="448"/>
      <c r="DP195" s="448"/>
      <c r="DQ195" s="448"/>
      <c r="DR195" s="448"/>
      <c r="DS195" s="448"/>
      <c r="DT195" s="448"/>
      <c r="DU195" s="448"/>
      <c r="DV195" s="448"/>
      <c r="DW195" s="448"/>
      <c r="DX195" s="448"/>
      <c r="DY195" s="448"/>
      <c r="DZ195" s="448"/>
      <c r="EA195" s="448"/>
      <c r="EB195" s="448"/>
      <c r="EC195" s="448"/>
      <c r="ED195" s="448"/>
      <c r="EE195" s="448"/>
      <c r="EF195" s="448"/>
      <c r="EG195" s="448"/>
      <c r="EH195" s="448"/>
      <c r="EI195" s="448"/>
      <c r="EJ195" s="448"/>
      <c r="EK195" s="448"/>
      <c r="EL195" s="448"/>
      <c r="EM195" s="448"/>
      <c r="EN195" s="448"/>
      <c r="EO195" s="448"/>
      <c r="EP195" s="448"/>
      <c r="EQ195" s="448"/>
      <c r="ER195" s="448"/>
      <c r="ES195" s="448"/>
      <c r="ET195" s="448"/>
      <c r="EU195" s="448"/>
      <c r="EV195" s="448"/>
      <c r="EW195" s="448"/>
      <c r="EX195" s="448"/>
      <c r="EY195" s="448"/>
      <c r="EZ195" s="448"/>
      <c r="FA195" s="448"/>
      <c r="FB195" s="448"/>
      <c r="FC195" s="448"/>
      <c r="FD195" s="448"/>
      <c r="FE195" s="565"/>
    </row>
    <row r="196" spans="2:161">
      <c r="B196" s="2028"/>
      <c r="C196" s="2029"/>
      <c r="D196" s="2029"/>
      <c r="E196" s="2029"/>
      <c r="F196" s="2030"/>
      <c r="G196" s="564"/>
      <c r="H196" s="448"/>
      <c r="I196" s="448"/>
      <c r="J196" s="448"/>
      <c r="K196" s="448"/>
      <c r="L196" s="448"/>
      <c r="M196" s="448"/>
      <c r="N196" s="448"/>
      <c r="O196" s="448"/>
      <c r="P196" s="448"/>
      <c r="Q196" s="448"/>
      <c r="R196" s="448"/>
      <c r="S196" s="448"/>
      <c r="T196" s="448"/>
      <c r="U196" s="448"/>
      <c r="V196" s="448"/>
      <c r="W196" s="448"/>
      <c r="X196" s="448"/>
      <c r="Y196" s="448"/>
      <c r="Z196" s="448"/>
      <c r="AA196" s="448"/>
      <c r="AB196" s="448"/>
      <c r="AC196" s="448"/>
      <c r="AD196" s="448"/>
      <c r="AE196" s="448"/>
      <c r="AF196" s="448"/>
      <c r="AG196" s="448"/>
      <c r="AH196" s="448"/>
      <c r="AI196" s="448"/>
      <c r="AJ196" s="448"/>
      <c r="AK196" s="448"/>
      <c r="AL196" s="448"/>
      <c r="AM196" s="448"/>
      <c r="AN196" s="448"/>
      <c r="AO196" s="448"/>
      <c r="AP196" s="448"/>
      <c r="AQ196" s="448"/>
      <c r="AR196" s="570"/>
      <c r="AS196" s="448"/>
      <c r="AT196" s="448"/>
      <c r="AU196" s="448"/>
      <c r="AV196" s="448"/>
      <c r="AW196" s="448"/>
      <c r="AX196" s="448"/>
      <c r="AY196" s="448"/>
      <c r="AZ196" s="448"/>
      <c r="BA196" s="448"/>
      <c r="BB196" s="448"/>
      <c r="BC196" s="448"/>
      <c r="BD196" s="448"/>
      <c r="BE196" s="448"/>
      <c r="BF196" s="448"/>
      <c r="BG196" s="448"/>
      <c r="BH196" s="448"/>
      <c r="BI196" s="448"/>
      <c r="BJ196" s="448"/>
      <c r="BK196" s="448"/>
      <c r="BL196" s="448"/>
      <c r="BM196" s="448"/>
      <c r="BN196" s="448"/>
      <c r="BO196" s="448"/>
      <c r="BP196" s="448"/>
      <c r="BQ196" s="448"/>
      <c r="BR196" s="448"/>
      <c r="BS196" s="448"/>
      <c r="BT196" s="448"/>
      <c r="BU196" s="448"/>
      <c r="BV196" s="564"/>
      <c r="BW196" s="448"/>
      <c r="BX196" s="448"/>
      <c r="BY196" s="448"/>
      <c r="BZ196" s="448"/>
      <c r="CA196" s="448"/>
      <c r="CB196" s="448"/>
      <c r="CC196" s="448"/>
      <c r="CD196" s="448"/>
      <c r="CE196" s="448"/>
      <c r="CF196" s="448"/>
      <c r="CG196" s="448"/>
      <c r="CH196" s="448"/>
      <c r="CI196" s="448"/>
      <c r="CJ196" s="448"/>
      <c r="CK196" s="448"/>
      <c r="CL196" s="448"/>
      <c r="CM196" s="448"/>
      <c r="CN196" s="448"/>
      <c r="CO196" s="448"/>
      <c r="CP196" s="448"/>
      <c r="CQ196" s="448"/>
      <c r="CR196" s="448"/>
      <c r="CS196" s="448"/>
      <c r="CT196" s="448"/>
      <c r="CU196" s="448"/>
      <c r="CV196" s="448"/>
      <c r="CW196" s="448"/>
      <c r="CX196" s="448"/>
      <c r="CY196" s="448"/>
      <c r="CZ196" s="448"/>
      <c r="DA196" s="448"/>
      <c r="DB196" s="448"/>
      <c r="DC196" s="448"/>
      <c r="DD196" s="448"/>
      <c r="DE196" s="448"/>
      <c r="DF196" s="448"/>
      <c r="DG196" s="570"/>
      <c r="DH196" s="564"/>
      <c r="DI196" s="448"/>
      <c r="DJ196" s="448"/>
      <c r="DK196" s="448"/>
      <c r="DL196" s="448"/>
      <c r="DM196" s="448"/>
      <c r="DN196" s="448"/>
      <c r="DO196" s="448"/>
      <c r="DP196" s="448"/>
      <c r="DQ196" s="448"/>
      <c r="DR196" s="448"/>
      <c r="DS196" s="448"/>
      <c r="DT196" s="448"/>
      <c r="DU196" s="448"/>
      <c r="DV196" s="448"/>
      <c r="DW196" s="448"/>
      <c r="DX196" s="448"/>
      <c r="DY196" s="448"/>
      <c r="DZ196" s="448"/>
      <c r="EA196" s="448"/>
      <c r="EB196" s="448"/>
      <c r="EC196" s="448"/>
      <c r="ED196" s="448"/>
      <c r="EE196" s="448"/>
      <c r="EF196" s="448"/>
      <c r="EG196" s="448"/>
      <c r="EH196" s="448"/>
      <c r="EI196" s="448"/>
      <c r="EJ196" s="448"/>
      <c r="EK196" s="448"/>
      <c r="EL196" s="448"/>
      <c r="EM196" s="448"/>
      <c r="EN196" s="448"/>
      <c r="EO196" s="448"/>
      <c r="EP196" s="448"/>
      <c r="EQ196" s="448"/>
      <c r="ER196" s="448"/>
      <c r="ES196" s="448"/>
      <c r="ET196" s="448"/>
      <c r="EU196" s="448"/>
      <c r="EV196" s="448"/>
      <c r="EW196" s="448"/>
      <c r="EX196" s="448"/>
      <c r="EY196" s="448"/>
      <c r="EZ196" s="448"/>
      <c r="FA196" s="448"/>
      <c r="FB196" s="448"/>
      <c r="FC196" s="448"/>
      <c r="FD196" s="448"/>
      <c r="FE196" s="565"/>
    </row>
    <row r="197" spans="2:161">
      <c r="B197" s="2028"/>
      <c r="C197" s="2029"/>
      <c r="D197" s="2029"/>
      <c r="E197" s="2029"/>
      <c r="F197" s="2030"/>
      <c r="G197" s="564"/>
      <c r="H197" s="448"/>
      <c r="I197" s="448"/>
      <c r="J197" s="448"/>
      <c r="K197" s="448"/>
      <c r="L197" s="448"/>
      <c r="M197" s="448"/>
      <c r="N197" s="448"/>
      <c r="O197" s="448"/>
      <c r="P197" s="448"/>
      <c r="Q197" s="448"/>
      <c r="R197" s="448"/>
      <c r="S197" s="448"/>
      <c r="T197" s="448"/>
      <c r="U197" s="448"/>
      <c r="V197" s="448"/>
      <c r="W197" s="448"/>
      <c r="X197" s="448"/>
      <c r="Y197" s="448"/>
      <c r="Z197" s="448"/>
      <c r="AA197" s="448"/>
      <c r="AB197" s="448"/>
      <c r="AC197" s="448"/>
      <c r="AD197" s="448"/>
      <c r="AE197" s="448"/>
      <c r="AF197" s="448"/>
      <c r="AG197" s="448"/>
      <c r="AH197" s="448"/>
      <c r="AI197" s="448"/>
      <c r="AJ197" s="448"/>
      <c r="AK197" s="448"/>
      <c r="AL197" s="448"/>
      <c r="AM197" s="448"/>
      <c r="AN197" s="448"/>
      <c r="AO197" s="448"/>
      <c r="AP197" s="448"/>
      <c r="AQ197" s="448"/>
      <c r="AR197" s="570"/>
      <c r="AS197" s="448"/>
      <c r="AT197" s="448"/>
      <c r="AU197" s="448"/>
      <c r="AV197" s="448"/>
      <c r="AW197" s="448"/>
      <c r="AX197" s="448"/>
      <c r="AY197" s="448"/>
      <c r="AZ197" s="448"/>
      <c r="BA197" s="448"/>
      <c r="BB197" s="448"/>
      <c r="BC197" s="448"/>
      <c r="BD197" s="448"/>
      <c r="BE197" s="448"/>
      <c r="BF197" s="448"/>
      <c r="BG197" s="448"/>
      <c r="BH197" s="448"/>
      <c r="BI197" s="448"/>
      <c r="BJ197" s="448"/>
      <c r="BK197" s="448"/>
      <c r="BL197" s="448"/>
      <c r="BM197" s="448"/>
      <c r="BN197" s="448"/>
      <c r="BO197" s="448"/>
      <c r="BP197" s="448"/>
      <c r="BQ197" s="448"/>
      <c r="BR197" s="448"/>
      <c r="BS197" s="448"/>
      <c r="BT197" s="448"/>
      <c r="BU197" s="448"/>
      <c r="BV197" s="564"/>
      <c r="BW197" s="448"/>
      <c r="BX197" s="448"/>
      <c r="BY197" s="448"/>
      <c r="BZ197" s="448"/>
      <c r="CA197" s="448"/>
      <c r="CB197" s="448"/>
      <c r="CC197" s="448"/>
      <c r="CD197" s="448"/>
      <c r="CE197" s="448"/>
      <c r="CF197" s="448"/>
      <c r="CG197" s="448"/>
      <c r="CH197" s="448"/>
      <c r="CI197" s="448"/>
      <c r="CJ197" s="448"/>
      <c r="CK197" s="448"/>
      <c r="CL197" s="448"/>
      <c r="CM197" s="448"/>
      <c r="CN197" s="448"/>
      <c r="CO197" s="448"/>
      <c r="CP197" s="448"/>
      <c r="CQ197" s="448"/>
      <c r="CR197" s="448"/>
      <c r="CS197" s="448"/>
      <c r="CT197" s="448"/>
      <c r="CU197" s="448"/>
      <c r="CV197" s="448"/>
      <c r="CW197" s="448"/>
      <c r="CX197" s="448"/>
      <c r="CY197" s="448"/>
      <c r="CZ197" s="448"/>
      <c r="DA197" s="448"/>
      <c r="DB197" s="448"/>
      <c r="DC197" s="448"/>
      <c r="DD197" s="448"/>
      <c r="DE197" s="448"/>
      <c r="DF197" s="448"/>
      <c r="DG197" s="570"/>
      <c r="DH197" s="564"/>
      <c r="DI197" s="448"/>
      <c r="DJ197" s="448"/>
      <c r="DK197" s="448"/>
      <c r="DL197" s="448"/>
      <c r="DM197" s="448"/>
      <c r="DN197" s="448"/>
      <c r="DO197" s="448"/>
      <c r="DP197" s="448"/>
      <c r="DQ197" s="448"/>
      <c r="DR197" s="448"/>
      <c r="DS197" s="448"/>
      <c r="DT197" s="448"/>
      <c r="DU197" s="448"/>
      <c r="DV197" s="448"/>
      <c r="DW197" s="448"/>
      <c r="DX197" s="448"/>
      <c r="DY197" s="448"/>
      <c r="DZ197" s="448"/>
      <c r="EA197" s="448"/>
      <c r="EB197" s="448"/>
      <c r="EC197" s="448"/>
      <c r="ED197" s="448"/>
      <c r="EE197" s="448"/>
      <c r="EF197" s="448"/>
      <c r="EG197" s="448"/>
      <c r="EH197" s="448"/>
      <c r="EI197" s="448"/>
      <c r="EJ197" s="448"/>
      <c r="EK197" s="448"/>
      <c r="EL197" s="448"/>
      <c r="EM197" s="448"/>
      <c r="EN197" s="448"/>
      <c r="EO197" s="448"/>
      <c r="EP197" s="448"/>
      <c r="EQ197" s="448"/>
      <c r="ER197" s="448"/>
      <c r="ES197" s="448"/>
      <c r="ET197" s="448"/>
      <c r="EU197" s="448"/>
      <c r="EV197" s="448"/>
      <c r="EW197" s="448"/>
      <c r="EX197" s="448"/>
      <c r="EY197" s="448"/>
      <c r="EZ197" s="448"/>
      <c r="FA197" s="448"/>
      <c r="FB197" s="448"/>
      <c r="FC197" s="448"/>
      <c r="FD197" s="448"/>
      <c r="FE197" s="565"/>
    </row>
    <row r="198" spans="2:161">
      <c r="B198" s="2028"/>
      <c r="C198" s="2029"/>
      <c r="D198" s="2029"/>
      <c r="E198" s="2029"/>
      <c r="F198" s="2030"/>
      <c r="G198" s="564"/>
      <c r="H198" s="448"/>
      <c r="I198" s="448"/>
      <c r="J198" s="448"/>
      <c r="K198" s="448"/>
      <c r="L198" s="448"/>
      <c r="M198" s="448"/>
      <c r="N198" s="448"/>
      <c r="O198" s="448"/>
      <c r="P198" s="448"/>
      <c r="Q198" s="448"/>
      <c r="R198" s="448"/>
      <c r="S198" s="448"/>
      <c r="T198" s="448"/>
      <c r="U198" s="448"/>
      <c r="V198" s="448"/>
      <c r="W198" s="448"/>
      <c r="X198" s="448"/>
      <c r="Y198" s="448"/>
      <c r="Z198" s="448"/>
      <c r="AA198" s="448"/>
      <c r="AB198" s="448"/>
      <c r="AC198" s="448"/>
      <c r="AD198" s="448"/>
      <c r="AE198" s="448"/>
      <c r="AF198" s="448"/>
      <c r="AG198" s="448"/>
      <c r="AH198" s="448"/>
      <c r="AI198" s="448"/>
      <c r="AJ198" s="448"/>
      <c r="AK198" s="448"/>
      <c r="AL198" s="448"/>
      <c r="AM198" s="448"/>
      <c r="AN198" s="448"/>
      <c r="AO198" s="448"/>
      <c r="AP198" s="448"/>
      <c r="AQ198" s="448"/>
      <c r="AR198" s="570"/>
      <c r="AS198" s="448"/>
      <c r="AT198" s="448"/>
      <c r="AU198" s="448"/>
      <c r="AV198" s="448"/>
      <c r="AW198" s="448"/>
      <c r="AX198" s="448"/>
      <c r="AY198" s="448"/>
      <c r="AZ198" s="448"/>
      <c r="BA198" s="448"/>
      <c r="BB198" s="448"/>
      <c r="BC198" s="448"/>
      <c r="BD198" s="448"/>
      <c r="BE198" s="448"/>
      <c r="BF198" s="448"/>
      <c r="BG198" s="448"/>
      <c r="BH198" s="448"/>
      <c r="BI198" s="448"/>
      <c r="BJ198" s="448"/>
      <c r="BK198" s="448"/>
      <c r="BL198" s="448"/>
      <c r="BM198" s="448"/>
      <c r="BN198" s="448"/>
      <c r="BO198" s="448"/>
      <c r="BP198" s="448"/>
      <c r="BQ198" s="448"/>
      <c r="BR198" s="448"/>
      <c r="BS198" s="448"/>
      <c r="BT198" s="448"/>
      <c r="BU198" s="448"/>
      <c r="BV198" s="564"/>
      <c r="BW198" s="448"/>
      <c r="BX198" s="448"/>
      <c r="BY198" s="448"/>
      <c r="BZ198" s="448"/>
      <c r="CA198" s="448"/>
      <c r="CB198" s="448"/>
      <c r="CC198" s="448"/>
      <c r="CD198" s="448"/>
      <c r="CE198" s="448"/>
      <c r="CF198" s="448"/>
      <c r="CG198" s="448"/>
      <c r="CH198" s="448"/>
      <c r="CI198" s="448"/>
      <c r="CJ198" s="448"/>
      <c r="CK198" s="448"/>
      <c r="CL198" s="448"/>
      <c r="CM198" s="448"/>
      <c r="CN198" s="448"/>
      <c r="CO198" s="448"/>
      <c r="CP198" s="448"/>
      <c r="CQ198" s="448"/>
      <c r="CR198" s="448"/>
      <c r="CS198" s="448"/>
      <c r="CT198" s="448"/>
      <c r="CU198" s="448"/>
      <c r="CV198" s="448"/>
      <c r="CW198" s="448"/>
      <c r="CX198" s="448"/>
      <c r="CY198" s="448"/>
      <c r="CZ198" s="448"/>
      <c r="DA198" s="448"/>
      <c r="DB198" s="448"/>
      <c r="DC198" s="448"/>
      <c r="DD198" s="448"/>
      <c r="DE198" s="448"/>
      <c r="DF198" s="448"/>
      <c r="DG198" s="570"/>
      <c r="DH198" s="564"/>
      <c r="DI198" s="448"/>
      <c r="DJ198" s="448"/>
      <c r="DK198" s="448"/>
      <c r="DL198" s="448"/>
      <c r="DM198" s="448"/>
      <c r="DN198" s="448"/>
      <c r="DO198" s="448"/>
      <c r="DP198" s="448"/>
      <c r="DQ198" s="448"/>
      <c r="DR198" s="448"/>
      <c r="DS198" s="448"/>
      <c r="DT198" s="448"/>
      <c r="DU198" s="448"/>
      <c r="DV198" s="448"/>
      <c r="DW198" s="448"/>
      <c r="DX198" s="448"/>
      <c r="DY198" s="448"/>
      <c r="DZ198" s="448"/>
      <c r="EA198" s="448"/>
      <c r="EB198" s="448"/>
      <c r="EC198" s="448"/>
      <c r="ED198" s="448"/>
      <c r="EE198" s="448"/>
      <c r="EF198" s="448"/>
      <c r="EG198" s="448"/>
      <c r="EH198" s="448"/>
      <c r="EI198" s="448"/>
      <c r="EJ198" s="448"/>
      <c r="EK198" s="448"/>
      <c r="EL198" s="448"/>
      <c r="EM198" s="448"/>
      <c r="EN198" s="448"/>
      <c r="EO198" s="448"/>
      <c r="EP198" s="448"/>
      <c r="EQ198" s="448"/>
      <c r="ER198" s="448"/>
      <c r="ES198" s="448"/>
      <c r="ET198" s="448"/>
      <c r="EU198" s="448"/>
      <c r="EV198" s="448"/>
      <c r="EW198" s="448"/>
      <c r="EX198" s="448"/>
      <c r="EY198" s="448"/>
      <c r="EZ198" s="448"/>
      <c r="FA198" s="448"/>
      <c r="FB198" s="448"/>
      <c r="FC198" s="448"/>
      <c r="FD198" s="448"/>
      <c r="FE198" s="565"/>
    </row>
    <row r="199" spans="2:161">
      <c r="B199" s="2028"/>
      <c r="C199" s="2029"/>
      <c r="D199" s="2029"/>
      <c r="E199" s="2029"/>
      <c r="F199" s="2030"/>
      <c r="G199" s="564"/>
      <c r="H199" s="448"/>
      <c r="I199" s="448"/>
      <c r="J199" s="448"/>
      <c r="K199" s="448"/>
      <c r="L199" s="448"/>
      <c r="M199" s="448"/>
      <c r="N199" s="448"/>
      <c r="O199" s="448"/>
      <c r="P199" s="448"/>
      <c r="Q199" s="448"/>
      <c r="R199" s="448"/>
      <c r="S199" s="448"/>
      <c r="T199" s="448"/>
      <c r="U199" s="448"/>
      <c r="V199" s="448"/>
      <c r="W199" s="448"/>
      <c r="X199" s="448"/>
      <c r="Y199" s="448"/>
      <c r="Z199" s="448"/>
      <c r="AA199" s="448"/>
      <c r="AB199" s="448"/>
      <c r="AC199" s="448"/>
      <c r="AD199" s="448"/>
      <c r="AE199" s="448"/>
      <c r="AF199" s="448"/>
      <c r="AG199" s="448"/>
      <c r="AH199" s="448"/>
      <c r="AI199" s="448"/>
      <c r="AJ199" s="448"/>
      <c r="AK199" s="448"/>
      <c r="AL199" s="448"/>
      <c r="AM199" s="448"/>
      <c r="AN199" s="448"/>
      <c r="AO199" s="448"/>
      <c r="AP199" s="448"/>
      <c r="AQ199" s="448"/>
      <c r="AR199" s="570"/>
      <c r="AS199" s="448"/>
      <c r="AT199" s="448"/>
      <c r="AU199" s="448"/>
      <c r="AV199" s="448"/>
      <c r="AW199" s="448"/>
      <c r="AX199" s="448"/>
      <c r="AY199" s="448"/>
      <c r="AZ199" s="448"/>
      <c r="BA199" s="448"/>
      <c r="BB199" s="448"/>
      <c r="BC199" s="448"/>
      <c r="BD199" s="448"/>
      <c r="BE199" s="448"/>
      <c r="BF199" s="448"/>
      <c r="BG199" s="448"/>
      <c r="BH199" s="448"/>
      <c r="BI199" s="448"/>
      <c r="BJ199" s="448"/>
      <c r="BK199" s="448"/>
      <c r="BL199" s="448"/>
      <c r="BM199" s="448"/>
      <c r="BN199" s="448"/>
      <c r="BO199" s="448"/>
      <c r="BP199" s="448"/>
      <c r="BQ199" s="448"/>
      <c r="BR199" s="448"/>
      <c r="BS199" s="448"/>
      <c r="BT199" s="448"/>
      <c r="BU199" s="448"/>
      <c r="BV199" s="564"/>
      <c r="BW199" s="448"/>
      <c r="BX199" s="448"/>
      <c r="BY199" s="448"/>
      <c r="BZ199" s="448"/>
      <c r="CA199" s="448"/>
      <c r="CB199" s="448"/>
      <c r="CC199" s="448"/>
      <c r="CD199" s="448"/>
      <c r="CE199" s="448"/>
      <c r="CF199" s="448"/>
      <c r="CG199" s="448"/>
      <c r="CH199" s="448"/>
      <c r="CI199" s="448"/>
      <c r="CJ199" s="448"/>
      <c r="CK199" s="448"/>
      <c r="CL199" s="448"/>
      <c r="CM199" s="448"/>
      <c r="CN199" s="448"/>
      <c r="CO199" s="448"/>
      <c r="CP199" s="448"/>
      <c r="CQ199" s="448"/>
      <c r="CR199" s="448"/>
      <c r="CS199" s="448"/>
      <c r="CT199" s="448"/>
      <c r="CU199" s="448"/>
      <c r="CV199" s="448"/>
      <c r="CW199" s="448"/>
      <c r="CX199" s="448"/>
      <c r="CY199" s="448"/>
      <c r="CZ199" s="448"/>
      <c r="DA199" s="448"/>
      <c r="DB199" s="448"/>
      <c r="DC199" s="448"/>
      <c r="DD199" s="448"/>
      <c r="DE199" s="448"/>
      <c r="DF199" s="448"/>
      <c r="DG199" s="570"/>
      <c r="DH199" s="564"/>
      <c r="DI199" s="448"/>
      <c r="DJ199" s="448"/>
      <c r="DK199" s="448"/>
      <c r="DL199" s="448"/>
      <c r="DM199" s="448"/>
      <c r="DN199" s="448"/>
      <c r="DO199" s="448"/>
      <c r="DP199" s="448"/>
      <c r="DQ199" s="448"/>
      <c r="DR199" s="448"/>
      <c r="DS199" s="448"/>
      <c r="DT199" s="448"/>
      <c r="DU199" s="448"/>
      <c r="DV199" s="448"/>
      <c r="DW199" s="448"/>
      <c r="DX199" s="448"/>
      <c r="DY199" s="448"/>
      <c r="DZ199" s="448"/>
      <c r="EA199" s="448"/>
      <c r="EB199" s="448"/>
      <c r="EC199" s="448"/>
      <c r="ED199" s="448"/>
      <c r="EE199" s="448"/>
      <c r="EF199" s="448"/>
      <c r="EG199" s="448"/>
      <c r="EH199" s="448"/>
      <c r="EI199" s="448"/>
      <c r="EJ199" s="448"/>
      <c r="EK199" s="448"/>
      <c r="EL199" s="448"/>
      <c r="EM199" s="448"/>
      <c r="EN199" s="448"/>
      <c r="EO199" s="448"/>
      <c r="EP199" s="448"/>
      <c r="EQ199" s="448"/>
      <c r="ER199" s="448"/>
      <c r="ES199" s="448"/>
      <c r="ET199" s="448"/>
      <c r="EU199" s="448"/>
      <c r="EV199" s="448"/>
      <c r="EW199" s="448"/>
      <c r="EX199" s="448"/>
      <c r="EY199" s="448"/>
      <c r="EZ199" s="448"/>
      <c r="FA199" s="448"/>
      <c r="FB199" s="448"/>
      <c r="FC199" s="448"/>
      <c r="FD199" s="448"/>
      <c r="FE199" s="565"/>
    </row>
    <row r="200" spans="2:161">
      <c r="B200" s="2028"/>
      <c r="C200" s="2029"/>
      <c r="D200" s="2029"/>
      <c r="E200" s="2029"/>
      <c r="F200" s="2030"/>
      <c r="G200" s="564"/>
      <c r="H200" s="448"/>
      <c r="I200" s="448"/>
      <c r="J200" s="448"/>
      <c r="K200" s="448"/>
      <c r="L200" s="448"/>
      <c r="M200" s="448"/>
      <c r="N200" s="448"/>
      <c r="O200" s="448"/>
      <c r="P200" s="448"/>
      <c r="Q200" s="448"/>
      <c r="R200" s="448"/>
      <c r="S200" s="448"/>
      <c r="T200" s="448"/>
      <c r="U200" s="448"/>
      <c r="V200" s="448"/>
      <c r="W200" s="448"/>
      <c r="X200" s="448"/>
      <c r="Y200" s="448"/>
      <c r="Z200" s="448"/>
      <c r="AA200" s="448"/>
      <c r="AB200" s="448"/>
      <c r="AC200" s="448"/>
      <c r="AD200" s="448"/>
      <c r="AE200" s="448"/>
      <c r="AF200" s="448"/>
      <c r="AG200" s="448"/>
      <c r="AH200" s="448"/>
      <c r="AI200" s="448"/>
      <c r="AJ200" s="448"/>
      <c r="AK200" s="448"/>
      <c r="AL200" s="448"/>
      <c r="AM200" s="448"/>
      <c r="AN200" s="448"/>
      <c r="AO200" s="448"/>
      <c r="AP200" s="448"/>
      <c r="AQ200" s="448"/>
      <c r="AR200" s="570"/>
      <c r="AS200" s="448"/>
      <c r="AT200" s="448"/>
      <c r="AU200" s="448"/>
      <c r="AV200" s="448"/>
      <c r="AW200" s="448"/>
      <c r="AX200" s="448"/>
      <c r="AY200" s="448"/>
      <c r="AZ200" s="448"/>
      <c r="BA200" s="448"/>
      <c r="BB200" s="448"/>
      <c r="BC200" s="448"/>
      <c r="BD200" s="448"/>
      <c r="BE200" s="448"/>
      <c r="BF200" s="448"/>
      <c r="BG200" s="448"/>
      <c r="BH200" s="448"/>
      <c r="BI200" s="448"/>
      <c r="BJ200" s="448"/>
      <c r="BK200" s="448"/>
      <c r="BL200" s="448"/>
      <c r="BM200" s="448"/>
      <c r="BN200" s="448"/>
      <c r="BO200" s="448"/>
      <c r="BP200" s="448"/>
      <c r="BQ200" s="448"/>
      <c r="BR200" s="448"/>
      <c r="BS200" s="448"/>
      <c r="BT200" s="448"/>
      <c r="BU200" s="448"/>
      <c r="BV200" s="564"/>
      <c r="BW200" s="448"/>
      <c r="BX200" s="448"/>
      <c r="BY200" s="448"/>
      <c r="BZ200" s="448"/>
      <c r="CA200" s="448"/>
      <c r="CB200" s="448"/>
      <c r="CC200" s="448"/>
      <c r="CD200" s="448"/>
      <c r="CE200" s="448"/>
      <c r="CF200" s="448"/>
      <c r="CG200" s="448"/>
      <c r="CH200" s="448"/>
      <c r="CI200" s="448"/>
      <c r="CJ200" s="448"/>
      <c r="CK200" s="448"/>
      <c r="CL200" s="448"/>
      <c r="CM200" s="448"/>
      <c r="CN200" s="448"/>
      <c r="CO200" s="448"/>
      <c r="CP200" s="448"/>
      <c r="CQ200" s="448"/>
      <c r="CR200" s="448"/>
      <c r="CS200" s="448"/>
      <c r="CT200" s="448"/>
      <c r="CU200" s="448"/>
      <c r="CV200" s="448"/>
      <c r="CW200" s="448"/>
      <c r="CX200" s="448"/>
      <c r="CY200" s="448"/>
      <c r="CZ200" s="448"/>
      <c r="DA200" s="448"/>
      <c r="DB200" s="448"/>
      <c r="DC200" s="448"/>
      <c r="DD200" s="448"/>
      <c r="DE200" s="448"/>
      <c r="DF200" s="448"/>
      <c r="DG200" s="570"/>
      <c r="DH200" s="564"/>
      <c r="DI200" s="448"/>
      <c r="DJ200" s="448"/>
      <c r="DK200" s="448"/>
      <c r="DL200" s="448"/>
      <c r="DM200" s="448"/>
      <c r="DN200" s="448"/>
      <c r="DO200" s="448"/>
      <c r="DP200" s="448"/>
      <c r="DQ200" s="448"/>
      <c r="DR200" s="448"/>
      <c r="DS200" s="448"/>
      <c r="DT200" s="448"/>
      <c r="DU200" s="448"/>
      <c r="DV200" s="448"/>
      <c r="DW200" s="448"/>
      <c r="DX200" s="448"/>
      <c r="DY200" s="448"/>
      <c r="DZ200" s="448"/>
      <c r="EA200" s="448"/>
      <c r="EB200" s="448"/>
      <c r="EC200" s="448"/>
      <c r="ED200" s="448"/>
      <c r="EE200" s="448"/>
      <c r="EF200" s="448"/>
      <c r="EG200" s="448"/>
      <c r="EH200" s="448"/>
      <c r="EI200" s="448"/>
      <c r="EJ200" s="448"/>
      <c r="EK200" s="448"/>
      <c r="EL200" s="448"/>
      <c r="EM200" s="448"/>
      <c r="EN200" s="448"/>
      <c r="EO200" s="448"/>
      <c r="EP200" s="448"/>
      <c r="EQ200" s="448"/>
      <c r="ER200" s="448"/>
      <c r="ES200" s="448"/>
      <c r="ET200" s="448"/>
      <c r="EU200" s="448"/>
      <c r="EV200" s="448"/>
      <c r="EW200" s="448"/>
      <c r="EX200" s="448"/>
      <c r="EY200" s="448"/>
      <c r="EZ200" s="448"/>
      <c r="FA200" s="448"/>
      <c r="FB200" s="448"/>
      <c r="FC200" s="448"/>
      <c r="FD200" s="448"/>
      <c r="FE200" s="565"/>
    </row>
    <row r="201" spans="2:161">
      <c r="B201" s="2028"/>
      <c r="C201" s="2029"/>
      <c r="D201" s="2029"/>
      <c r="E201" s="2029"/>
      <c r="F201" s="2030"/>
      <c r="G201" s="564"/>
      <c r="H201" s="448"/>
      <c r="I201" s="448"/>
      <c r="J201" s="448"/>
      <c r="K201" s="448"/>
      <c r="L201" s="448"/>
      <c r="M201" s="448"/>
      <c r="N201" s="448"/>
      <c r="O201" s="448"/>
      <c r="P201" s="448"/>
      <c r="Q201" s="448"/>
      <c r="R201" s="448"/>
      <c r="S201" s="448"/>
      <c r="T201" s="448"/>
      <c r="U201" s="448"/>
      <c r="V201" s="448"/>
      <c r="W201" s="448"/>
      <c r="X201" s="448"/>
      <c r="Y201" s="448"/>
      <c r="Z201" s="448"/>
      <c r="AA201" s="448"/>
      <c r="AB201" s="448"/>
      <c r="AC201" s="448"/>
      <c r="AD201" s="448"/>
      <c r="AE201" s="448"/>
      <c r="AF201" s="448"/>
      <c r="AG201" s="448"/>
      <c r="AH201" s="448"/>
      <c r="AI201" s="448"/>
      <c r="AJ201" s="448"/>
      <c r="AK201" s="448"/>
      <c r="AL201" s="448"/>
      <c r="AM201" s="448"/>
      <c r="AN201" s="448"/>
      <c r="AO201" s="448"/>
      <c r="AP201" s="448"/>
      <c r="AQ201" s="448"/>
      <c r="AR201" s="570"/>
      <c r="AS201" s="448"/>
      <c r="AT201" s="448"/>
      <c r="AU201" s="448"/>
      <c r="AV201" s="448"/>
      <c r="AW201" s="448"/>
      <c r="AX201" s="448"/>
      <c r="AY201" s="448"/>
      <c r="AZ201" s="448"/>
      <c r="BA201" s="448"/>
      <c r="BB201" s="448"/>
      <c r="BC201" s="448"/>
      <c r="BD201" s="448"/>
      <c r="BE201" s="448"/>
      <c r="BF201" s="448"/>
      <c r="BG201" s="448"/>
      <c r="BH201" s="448"/>
      <c r="BI201" s="448"/>
      <c r="BJ201" s="448"/>
      <c r="BK201" s="448"/>
      <c r="BL201" s="448"/>
      <c r="BM201" s="448"/>
      <c r="BN201" s="448"/>
      <c r="BO201" s="448"/>
      <c r="BP201" s="448"/>
      <c r="BQ201" s="448"/>
      <c r="BR201" s="448"/>
      <c r="BS201" s="448"/>
      <c r="BT201" s="448"/>
      <c r="BU201" s="448"/>
      <c r="BV201" s="564"/>
      <c r="BW201" s="448"/>
      <c r="BX201" s="448"/>
      <c r="BY201" s="448"/>
      <c r="BZ201" s="448"/>
      <c r="CA201" s="448"/>
      <c r="CB201" s="448"/>
      <c r="CC201" s="448"/>
      <c r="CD201" s="448"/>
      <c r="CE201" s="448"/>
      <c r="CF201" s="448"/>
      <c r="CG201" s="448"/>
      <c r="CH201" s="448"/>
      <c r="CI201" s="448"/>
      <c r="CJ201" s="448"/>
      <c r="CK201" s="448"/>
      <c r="CL201" s="448"/>
      <c r="CM201" s="448"/>
      <c r="CN201" s="448"/>
      <c r="CO201" s="448"/>
      <c r="CP201" s="448"/>
      <c r="CQ201" s="448"/>
      <c r="CR201" s="448"/>
      <c r="CS201" s="448"/>
      <c r="CT201" s="448"/>
      <c r="CU201" s="448"/>
      <c r="CV201" s="448"/>
      <c r="CW201" s="448"/>
      <c r="CX201" s="448"/>
      <c r="CY201" s="448"/>
      <c r="CZ201" s="448"/>
      <c r="DA201" s="448"/>
      <c r="DB201" s="448"/>
      <c r="DC201" s="448"/>
      <c r="DD201" s="448"/>
      <c r="DE201" s="448"/>
      <c r="DF201" s="448"/>
      <c r="DG201" s="570"/>
      <c r="DH201" s="564"/>
      <c r="DI201" s="448"/>
      <c r="DJ201" s="448"/>
      <c r="DK201" s="448"/>
      <c r="DL201" s="448"/>
      <c r="DM201" s="448"/>
      <c r="DN201" s="448"/>
      <c r="DO201" s="448"/>
      <c r="DP201" s="448"/>
      <c r="DQ201" s="448"/>
      <c r="DR201" s="448"/>
      <c r="DS201" s="448"/>
      <c r="DT201" s="448"/>
      <c r="DU201" s="448"/>
      <c r="DV201" s="448"/>
      <c r="DW201" s="448"/>
      <c r="DX201" s="448"/>
      <c r="DY201" s="448"/>
      <c r="DZ201" s="448"/>
      <c r="EA201" s="448"/>
      <c r="EB201" s="448"/>
      <c r="EC201" s="448"/>
      <c r="ED201" s="448"/>
      <c r="EE201" s="448"/>
      <c r="EF201" s="448"/>
      <c r="EG201" s="448"/>
      <c r="EH201" s="448"/>
      <c r="EI201" s="448"/>
      <c r="EJ201" s="448"/>
      <c r="EK201" s="448"/>
      <c r="EL201" s="448"/>
      <c r="EM201" s="448"/>
      <c r="EN201" s="448"/>
      <c r="EO201" s="448"/>
      <c r="EP201" s="448"/>
      <c r="EQ201" s="448"/>
      <c r="ER201" s="448"/>
      <c r="ES201" s="448"/>
      <c r="ET201" s="448"/>
      <c r="EU201" s="448"/>
      <c r="EV201" s="448"/>
      <c r="EW201" s="448"/>
      <c r="EX201" s="448"/>
      <c r="EY201" s="448"/>
      <c r="EZ201" s="448"/>
      <c r="FA201" s="448"/>
      <c r="FB201" s="448"/>
      <c r="FC201" s="448"/>
      <c r="FD201" s="448"/>
      <c r="FE201" s="565"/>
    </row>
    <row r="202" spans="2:161">
      <c r="B202" s="2028"/>
      <c r="C202" s="2029"/>
      <c r="D202" s="2029"/>
      <c r="E202" s="2029"/>
      <c r="F202" s="2030"/>
      <c r="G202" s="564"/>
      <c r="H202" s="448"/>
      <c r="I202" s="448"/>
      <c r="J202" s="448"/>
      <c r="K202" s="448"/>
      <c r="L202" s="448"/>
      <c r="M202" s="448"/>
      <c r="N202" s="448"/>
      <c r="O202" s="448"/>
      <c r="P202" s="448"/>
      <c r="Q202" s="448"/>
      <c r="R202" s="448"/>
      <c r="S202" s="448"/>
      <c r="T202" s="448"/>
      <c r="U202" s="448"/>
      <c r="V202" s="448"/>
      <c r="W202" s="448"/>
      <c r="X202" s="448"/>
      <c r="Y202" s="448"/>
      <c r="Z202" s="448"/>
      <c r="AA202" s="448"/>
      <c r="AB202" s="448"/>
      <c r="AC202" s="448"/>
      <c r="AD202" s="448"/>
      <c r="AE202" s="448"/>
      <c r="AF202" s="448"/>
      <c r="AG202" s="448"/>
      <c r="AH202" s="448"/>
      <c r="AI202" s="448"/>
      <c r="AJ202" s="448"/>
      <c r="AK202" s="448"/>
      <c r="AL202" s="448"/>
      <c r="AM202" s="448"/>
      <c r="AN202" s="448"/>
      <c r="AO202" s="448"/>
      <c r="AP202" s="448"/>
      <c r="AQ202" s="448"/>
      <c r="AR202" s="570"/>
      <c r="AS202" s="448"/>
      <c r="AT202" s="448"/>
      <c r="AU202" s="448"/>
      <c r="AV202" s="448"/>
      <c r="AW202" s="448"/>
      <c r="AX202" s="448"/>
      <c r="AY202" s="448"/>
      <c r="AZ202" s="448"/>
      <c r="BA202" s="448"/>
      <c r="BB202" s="448"/>
      <c r="BC202" s="448"/>
      <c r="BD202" s="448"/>
      <c r="BE202" s="448"/>
      <c r="BF202" s="448"/>
      <c r="BG202" s="448"/>
      <c r="BH202" s="448"/>
      <c r="BI202" s="448"/>
      <c r="BJ202" s="448"/>
      <c r="BK202" s="448"/>
      <c r="BL202" s="448"/>
      <c r="BM202" s="448"/>
      <c r="BN202" s="448"/>
      <c r="BO202" s="448"/>
      <c r="BP202" s="448"/>
      <c r="BQ202" s="448"/>
      <c r="BR202" s="448"/>
      <c r="BS202" s="448"/>
      <c r="BT202" s="448"/>
      <c r="BU202" s="448"/>
      <c r="BV202" s="564"/>
      <c r="BW202" s="448"/>
      <c r="BX202" s="448"/>
      <c r="BY202" s="448"/>
      <c r="BZ202" s="448"/>
      <c r="CA202" s="448"/>
      <c r="CB202" s="448"/>
      <c r="CC202" s="448"/>
      <c r="CD202" s="448"/>
      <c r="CE202" s="448"/>
      <c r="CF202" s="448"/>
      <c r="CG202" s="448"/>
      <c r="CH202" s="448"/>
      <c r="CI202" s="448"/>
      <c r="CJ202" s="448"/>
      <c r="CK202" s="448"/>
      <c r="CL202" s="448"/>
      <c r="CM202" s="448"/>
      <c r="CN202" s="448"/>
      <c r="CO202" s="448"/>
      <c r="CP202" s="448"/>
      <c r="CQ202" s="448"/>
      <c r="CR202" s="448"/>
      <c r="CS202" s="448"/>
      <c r="CT202" s="448"/>
      <c r="CU202" s="448"/>
      <c r="CV202" s="448"/>
      <c r="CW202" s="448"/>
      <c r="CX202" s="448"/>
      <c r="CY202" s="448"/>
      <c r="CZ202" s="448"/>
      <c r="DA202" s="448"/>
      <c r="DB202" s="448"/>
      <c r="DC202" s="448"/>
      <c r="DD202" s="448"/>
      <c r="DE202" s="448"/>
      <c r="DF202" s="448"/>
      <c r="DG202" s="570"/>
      <c r="DH202" s="564"/>
      <c r="DI202" s="448"/>
      <c r="DJ202" s="448"/>
      <c r="DK202" s="448"/>
      <c r="DL202" s="448"/>
      <c r="DM202" s="448"/>
      <c r="DN202" s="448"/>
      <c r="DO202" s="448"/>
      <c r="DP202" s="448"/>
      <c r="DQ202" s="448"/>
      <c r="DR202" s="448"/>
      <c r="DS202" s="448"/>
      <c r="DT202" s="448"/>
      <c r="DU202" s="448"/>
      <c r="DV202" s="448"/>
      <c r="DW202" s="448"/>
      <c r="DX202" s="448"/>
      <c r="DY202" s="448"/>
      <c r="DZ202" s="448"/>
      <c r="EA202" s="448"/>
      <c r="EB202" s="448"/>
      <c r="EC202" s="448"/>
      <c r="ED202" s="448"/>
      <c r="EE202" s="448"/>
      <c r="EF202" s="448"/>
      <c r="EG202" s="448"/>
      <c r="EH202" s="448"/>
      <c r="EI202" s="448"/>
      <c r="EJ202" s="448"/>
      <c r="EK202" s="448"/>
      <c r="EL202" s="448"/>
      <c r="EM202" s="448"/>
      <c r="EN202" s="448"/>
      <c r="EO202" s="448"/>
      <c r="EP202" s="448"/>
      <c r="EQ202" s="448"/>
      <c r="ER202" s="448"/>
      <c r="ES202" s="448"/>
      <c r="ET202" s="448"/>
      <c r="EU202" s="448"/>
      <c r="EV202" s="448"/>
      <c r="EW202" s="448"/>
      <c r="EX202" s="448"/>
      <c r="EY202" s="448"/>
      <c r="EZ202" s="448"/>
      <c r="FA202" s="448"/>
      <c r="FB202" s="448"/>
      <c r="FC202" s="448"/>
      <c r="FD202" s="448"/>
      <c r="FE202" s="565"/>
    </row>
    <row r="203" spans="2:161">
      <c r="B203" s="2028"/>
      <c r="C203" s="2029"/>
      <c r="D203" s="2029"/>
      <c r="E203" s="2029"/>
      <c r="F203" s="2030"/>
      <c r="G203" s="564"/>
      <c r="H203" s="448"/>
      <c r="I203" s="448"/>
      <c r="J203" s="448"/>
      <c r="K203" s="448"/>
      <c r="L203" s="448"/>
      <c r="M203" s="448"/>
      <c r="N203" s="448"/>
      <c r="O203" s="448"/>
      <c r="P203" s="448"/>
      <c r="Q203" s="448"/>
      <c r="R203" s="448"/>
      <c r="S203" s="448"/>
      <c r="T203" s="448"/>
      <c r="U203" s="448"/>
      <c r="V203" s="448"/>
      <c r="W203" s="448"/>
      <c r="X203" s="448"/>
      <c r="Y203" s="448"/>
      <c r="Z203" s="448"/>
      <c r="AA203" s="448"/>
      <c r="AB203" s="448"/>
      <c r="AC203" s="448"/>
      <c r="AD203" s="448"/>
      <c r="AE203" s="448"/>
      <c r="AF203" s="448"/>
      <c r="AG203" s="448"/>
      <c r="AH203" s="448"/>
      <c r="AI203" s="448"/>
      <c r="AJ203" s="448"/>
      <c r="AK203" s="448"/>
      <c r="AL203" s="448"/>
      <c r="AM203" s="448"/>
      <c r="AN203" s="448"/>
      <c r="AO203" s="448"/>
      <c r="AP203" s="448"/>
      <c r="AQ203" s="448"/>
      <c r="AR203" s="570"/>
      <c r="AS203" s="448"/>
      <c r="AT203" s="448"/>
      <c r="AU203" s="448"/>
      <c r="AV203" s="448"/>
      <c r="AW203" s="448"/>
      <c r="AX203" s="448"/>
      <c r="AY203" s="448"/>
      <c r="AZ203" s="448"/>
      <c r="BA203" s="448"/>
      <c r="BB203" s="448"/>
      <c r="BC203" s="448"/>
      <c r="BD203" s="448"/>
      <c r="BE203" s="448"/>
      <c r="BF203" s="448"/>
      <c r="BG203" s="448"/>
      <c r="BH203" s="448"/>
      <c r="BI203" s="448"/>
      <c r="BJ203" s="448"/>
      <c r="BK203" s="448"/>
      <c r="BL203" s="448"/>
      <c r="BM203" s="448"/>
      <c r="BN203" s="448"/>
      <c r="BO203" s="448"/>
      <c r="BP203" s="448"/>
      <c r="BQ203" s="448"/>
      <c r="BR203" s="448"/>
      <c r="BS203" s="448"/>
      <c r="BT203" s="448"/>
      <c r="BU203" s="448"/>
      <c r="BV203" s="564"/>
      <c r="BW203" s="448"/>
      <c r="BX203" s="448"/>
      <c r="BY203" s="448"/>
      <c r="BZ203" s="448"/>
      <c r="CA203" s="448"/>
      <c r="CB203" s="448"/>
      <c r="CC203" s="448"/>
      <c r="CD203" s="448"/>
      <c r="CE203" s="448"/>
      <c r="CF203" s="448"/>
      <c r="CG203" s="448"/>
      <c r="CH203" s="448"/>
      <c r="CI203" s="448"/>
      <c r="CJ203" s="448"/>
      <c r="CK203" s="448"/>
      <c r="CL203" s="448"/>
      <c r="CM203" s="448"/>
      <c r="CN203" s="448"/>
      <c r="CO203" s="448"/>
      <c r="CP203" s="448"/>
      <c r="CQ203" s="448"/>
      <c r="CR203" s="448"/>
      <c r="CS203" s="448"/>
      <c r="CT203" s="448"/>
      <c r="CU203" s="448"/>
      <c r="CV203" s="448"/>
      <c r="CW203" s="448"/>
      <c r="CX203" s="448"/>
      <c r="CY203" s="448"/>
      <c r="CZ203" s="448"/>
      <c r="DA203" s="448"/>
      <c r="DB203" s="448"/>
      <c r="DC203" s="448"/>
      <c r="DD203" s="448"/>
      <c r="DE203" s="448"/>
      <c r="DF203" s="448"/>
      <c r="DG203" s="570"/>
      <c r="DH203" s="564"/>
      <c r="DI203" s="448"/>
      <c r="DJ203" s="448"/>
      <c r="DK203" s="448"/>
      <c r="DL203" s="448"/>
      <c r="DM203" s="448"/>
      <c r="DN203" s="448"/>
      <c r="DO203" s="448"/>
      <c r="DP203" s="448"/>
      <c r="DQ203" s="448"/>
      <c r="DR203" s="448"/>
      <c r="DS203" s="448"/>
      <c r="DT203" s="448"/>
      <c r="DU203" s="448"/>
      <c r="DV203" s="448"/>
      <c r="DW203" s="448"/>
      <c r="DX203" s="448"/>
      <c r="DY203" s="448"/>
      <c r="DZ203" s="448"/>
      <c r="EA203" s="448"/>
      <c r="EB203" s="448"/>
      <c r="EC203" s="448"/>
      <c r="ED203" s="448"/>
      <c r="EE203" s="448"/>
      <c r="EF203" s="448"/>
      <c r="EG203" s="448"/>
      <c r="EH203" s="448"/>
      <c r="EI203" s="448"/>
      <c r="EJ203" s="448"/>
      <c r="EK203" s="448"/>
      <c r="EL203" s="448"/>
      <c r="EM203" s="448"/>
      <c r="EN203" s="448"/>
      <c r="EO203" s="448"/>
      <c r="EP203" s="448"/>
      <c r="EQ203" s="448"/>
      <c r="ER203" s="448"/>
      <c r="ES203" s="448"/>
      <c r="ET203" s="448"/>
      <c r="EU203" s="448"/>
      <c r="EV203" s="448"/>
      <c r="EW203" s="448"/>
      <c r="EX203" s="448"/>
      <c r="EY203" s="448"/>
      <c r="EZ203" s="448"/>
      <c r="FA203" s="448"/>
      <c r="FB203" s="448"/>
      <c r="FC203" s="448"/>
      <c r="FD203" s="448"/>
      <c r="FE203" s="565"/>
    </row>
    <row r="204" spans="2:161">
      <c r="B204" s="2028"/>
      <c r="C204" s="2029"/>
      <c r="D204" s="2029"/>
      <c r="E204" s="2029"/>
      <c r="F204" s="2030"/>
      <c r="G204" s="564"/>
      <c r="H204" s="448"/>
      <c r="I204" s="448"/>
      <c r="J204" s="448"/>
      <c r="K204" s="448"/>
      <c r="L204" s="448"/>
      <c r="M204" s="448"/>
      <c r="N204" s="448"/>
      <c r="O204" s="448"/>
      <c r="P204" s="448"/>
      <c r="Q204" s="448"/>
      <c r="R204" s="448"/>
      <c r="S204" s="448"/>
      <c r="T204" s="448"/>
      <c r="U204" s="448"/>
      <c r="V204" s="448"/>
      <c r="W204" s="448"/>
      <c r="X204" s="448"/>
      <c r="Y204" s="448"/>
      <c r="Z204" s="448"/>
      <c r="AA204" s="448"/>
      <c r="AB204" s="448"/>
      <c r="AC204" s="448"/>
      <c r="AD204" s="448"/>
      <c r="AE204" s="448"/>
      <c r="AF204" s="448"/>
      <c r="AG204" s="448"/>
      <c r="AH204" s="448"/>
      <c r="AI204" s="448"/>
      <c r="AJ204" s="448"/>
      <c r="AK204" s="448"/>
      <c r="AL204" s="448"/>
      <c r="AM204" s="448"/>
      <c r="AN204" s="448"/>
      <c r="AO204" s="448"/>
      <c r="AP204" s="448"/>
      <c r="AQ204" s="448"/>
      <c r="AR204" s="570"/>
      <c r="AS204" s="448"/>
      <c r="AT204" s="448"/>
      <c r="AU204" s="448"/>
      <c r="AV204" s="448"/>
      <c r="AW204" s="448"/>
      <c r="AX204" s="448"/>
      <c r="AY204" s="448"/>
      <c r="AZ204" s="448"/>
      <c r="BA204" s="448"/>
      <c r="BB204" s="448"/>
      <c r="BC204" s="448"/>
      <c r="BD204" s="448"/>
      <c r="BE204" s="448"/>
      <c r="BF204" s="448"/>
      <c r="BG204" s="448"/>
      <c r="BH204" s="448"/>
      <c r="BI204" s="448"/>
      <c r="BJ204" s="448"/>
      <c r="BK204" s="448"/>
      <c r="BL204" s="448"/>
      <c r="BM204" s="448"/>
      <c r="BN204" s="448"/>
      <c r="BO204" s="448"/>
      <c r="BP204" s="448"/>
      <c r="BQ204" s="448"/>
      <c r="BR204" s="448"/>
      <c r="BS204" s="448"/>
      <c r="BT204" s="448"/>
      <c r="BU204" s="448"/>
      <c r="BV204" s="564"/>
      <c r="BW204" s="448"/>
      <c r="BX204" s="448"/>
      <c r="BY204" s="448"/>
      <c r="BZ204" s="448"/>
      <c r="CA204" s="448"/>
      <c r="CB204" s="448"/>
      <c r="CC204" s="448"/>
      <c r="CD204" s="448"/>
      <c r="CE204" s="448"/>
      <c r="CF204" s="448"/>
      <c r="CG204" s="448"/>
      <c r="CH204" s="448"/>
      <c r="CI204" s="448"/>
      <c r="CJ204" s="448"/>
      <c r="CK204" s="448"/>
      <c r="CL204" s="448"/>
      <c r="CM204" s="448"/>
      <c r="CN204" s="448"/>
      <c r="CO204" s="448"/>
      <c r="CP204" s="448"/>
      <c r="CQ204" s="448"/>
      <c r="CR204" s="448"/>
      <c r="CS204" s="448"/>
      <c r="CT204" s="448"/>
      <c r="CU204" s="448"/>
      <c r="CV204" s="448"/>
      <c r="CW204" s="448"/>
      <c r="CX204" s="448"/>
      <c r="CY204" s="448"/>
      <c r="CZ204" s="448"/>
      <c r="DA204" s="448"/>
      <c r="DB204" s="448"/>
      <c r="DC204" s="448"/>
      <c r="DD204" s="448"/>
      <c r="DE204" s="448"/>
      <c r="DF204" s="448"/>
      <c r="DG204" s="570"/>
      <c r="DH204" s="564"/>
      <c r="DI204" s="448"/>
      <c r="DJ204" s="448"/>
      <c r="DK204" s="448"/>
      <c r="DL204" s="448"/>
      <c r="DM204" s="448"/>
      <c r="DN204" s="448"/>
      <c r="DO204" s="448"/>
      <c r="DP204" s="448"/>
      <c r="DQ204" s="448"/>
      <c r="DR204" s="448"/>
      <c r="DS204" s="448"/>
      <c r="DT204" s="448"/>
      <c r="DU204" s="448"/>
      <c r="DV204" s="448"/>
      <c r="DW204" s="448"/>
      <c r="DX204" s="448"/>
      <c r="DY204" s="448"/>
      <c r="DZ204" s="448"/>
      <c r="EA204" s="448"/>
      <c r="EB204" s="448"/>
      <c r="EC204" s="448"/>
      <c r="ED204" s="448"/>
      <c r="EE204" s="448"/>
      <c r="EF204" s="448"/>
      <c r="EG204" s="448"/>
      <c r="EH204" s="448"/>
      <c r="EI204" s="448"/>
      <c r="EJ204" s="448"/>
      <c r="EK204" s="448"/>
      <c r="EL204" s="448"/>
      <c r="EM204" s="448"/>
      <c r="EN204" s="448"/>
      <c r="EO204" s="448"/>
      <c r="EP204" s="448"/>
      <c r="EQ204" s="448"/>
      <c r="ER204" s="448"/>
      <c r="ES204" s="448"/>
      <c r="ET204" s="448"/>
      <c r="EU204" s="448"/>
      <c r="EV204" s="448"/>
      <c r="EW204" s="448"/>
      <c r="EX204" s="448"/>
      <c r="EY204" s="448"/>
      <c r="EZ204" s="448"/>
      <c r="FA204" s="448"/>
      <c r="FB204" s="448"/>
      <c r="FC204" s="448"/>
      <c r="FD204" s="448"/>
      <c r="FE204" s="565"/>
    </row>
    <row r="205" spans="2:161">
      <c r="B205" s="2028"/>
      <c r="C205" s="2029"/>
      <c r="D205" s="2029"/>
      <c r="E205" s="2029"/>
      <c r="F205" s="2030"/>
      <c r="G205" s="564"/>
      <c r="H205" s="448"/>
      <c r="I205" s="448"/>
      <c r="J205" s="448"/>
      <c r="K205" s="448"/>
      <c r="L205" s="448"/>
      <c r="M205" s="448"/>
      <c r="N205" s="448"/>
      <c r="O205" s="448"/>
      <c r="P205" s="448"/>
      <c r="Q205" s="448"/>
      <c r="R205" s="448"/>
      <c r="S205" s="448"/>
      <c r="T205" s="448"/>
      <c r="U205" s="448"/>
      <c r="V205" s="448"/>
      <c r="W205" s="448"/>
      <c r="X205" s="448"/>
      <c r="Y205" s="448"/>
      <c r="Z205" s="448"/>
      <c r="AA205" s="448"/>
      <c r="AB205" s="448"/>
      <c r="AC205" s="448"/>
      <c r="AD205" s="448"/>
      <c r="AE205" s="448"/>
      <c r="AF205" s="448"/>
      <c r="AG205" s="448"/>
      <c r="AH205" s="448"/>
      <c r="AI205" s="448"/>
      <c r="AJ205" s="448"/>
      <c r="AK205" s="448"/>
      <c r="AL205" s="448"/>
      <c r="AM205" s="448"/>
      <c r="AN205" s="448"/>
      <c r="AO205" s="448"/>
      <c r="AP205" s="448"/>
      <c r="AQ205" s="448"/>
      <c r="AR205" s="570"/>
      <c r="AS205" s="448"/>
      <c r="AT205" s="448"/>
      <c r="AU205" s="448"/>
      <c r="AV205" s="448"/>
      <c r="AW205" s="448"/>
      <c r="AX205" s="448"/>
      <c r="AY205" s="448"/>
      <c r="AZ205" s="448"/>
      <c r="BA205" s="448"/>
      <c r="BB205" s="448"/>
      <c r="BC205" s="448"/>
      <c r="BD205" s="448"/>
      <c r="BE205" s="448"/>
      <c r="BF205" s="448"/>
      <c r="BG205" s="448"/>
      <c r="BH205" s="448"/>
      <c r="BI205" s="448"/>
      <c r="BJ205" s="448"/>
      <c r="BK205" s="448"/>
      <c r="BL205" s="448"/>
      <c r="BM205" s="448"/>
      <c r="BN205" s="448"/>
      <c r="BO205" s="448"/>
      <c r="BP205" s="448"/>
      <c r="BQ205" s="448"/>
      <c r="BR205" s="448"/>
      <c r="BS205" s="448"/>
      <c r="BT205" s="448"/>
      <c r="BU205" s="448"/>
      <c r="BV205" s="564"/>
      <c r="BW205" s="448"/>
      <c r="BX205" s="448"/>
      <c r="BY205" s="448"/>
      <c r="BZ205" s="448"/>
      <c r="CA205" s="448"/>
      <c r="CB205" s="448"/>
      <c r="CC205" s="448"/>
      <c r="CD205" s="448"/>
      <c r="CE205" s="448"/>
      <c r="CF205" s="448"/>
      <c r="CG205" s="448"/>
      <c r="CH205" s="448"/>
      <c r="CI205" s="448"/>
      <c r="CJ205" s="448"/>
      <c r="CK205" s="448"/>
      <c r="CL205" s="448"/>
      <c r="CM205" s="448"/>
      <c r="CN205" s="448"/>
      <c r="CO205" s="448"/>
      <c r="CP205" s="448"/>
      <c r="CQ205" s="448"/>
      <c r="CR205" s="448"/>
      <c r="CS205" s="448"/>
      <c r="CT205" s="448"/>
      <c r="CU205" s="448"/>
      <c r="CV205" s="448"/>
      <c r="CW205" s="448"/>
      <c r="CX205" s="448"/>
      <c r="CY205" s="448"/>
      <c r="CZ205" s="448"/>
      <c r="DA205" s="448"/>
      <c r="DB205" s="448"/>
      <c r="DC205" s="448"/>
      <c r="DD205" s="448"/>
      <c r="DE205" s="448"/>
      <c r="DF205" s="448"/>
      <c r="DG205" s="570"/>
      <c r="DH205" s="564"/>
      <c r="DI205" s="448"/>
      <c r="DJ205" s="448"/>
      <c r="DK205" s="448"/>
      <c r="DL205" s="448"/>
      <c r="DM205" s="448"/>
      <c r="DN205" s="448"/>
      <c r="DO205" s="448"/>
      <c r="DP205" s="448"/>
      <c r="DQ205" s="448"/>
      <c r="DR205" s="448"/>
      <c r="DS205" s="448"/>
      <c r="DT205" s="448"/>
      <c r="DU205" s="448"/>
      <c r="DV205" s="448"/>
      <c r="DW205" s="448"/>
      <c r="DX205" s="448"/>
      <c r="DY205" s="448"/>
      <c r="DZ205" s="448"/>
      <c r="EA205" s="448"/>
      <c r="EB205" s="448"/>
      <c r="EC205" s="448"/>
      <c r="ED205" s="448"/>
      <c r="EE205" s="448"/>
      <c r="EF205" s="448"/>
      <c r="EG205" s="448"/>
      <c r="EH205" s="448"/>
      <c r="EI205" s="448"/>
      <c r="EJ205" s="448"/>
      <c r="EK205" s="448"/>
      <c r="EL205" s="448"/>
      <c r="EM205" s="448"/>
      <c r="EN205" s="448"/>
      <c r="EO205" s="448"/>
      <c r="EP205" s="448"/>
      <c r="EQ205" s="448"/>
      <c r="ER205" s="448"/>
      <c r="ES205" s="448"/>
      <c r="ET205" s="448"/>
      <c r="EU205" s="448"/>
      <c r="EV205" s="448"/>
      <c r="EW205" s="448"/>
      <c r="EX205" s="448"/>
      <c r="EY205" s="448"/>
      <c r="EZ205" s="448"/>
      <c r="FA205" s="448"/>
      <c r="FB205" s="448"/>
      <c r="FC205" s="448"/>
      <c r="FD205" s="448"/>
      <c r="FE205" s="565"/>
    </row>
    <row r="206" spans="2:161">
      <c r="B206" s="2028"/>
      <c r="C206" s="2029"/>
      <c r="D206" s="2029"/>
      <c r="E206" s="2029"/>
      <c r="F206" s="2030"/>
      <c r="G206" s="564"/>
      <c r="H206" s="448"/>
      <c r="I206" s="448"/>
      <c r="J206" s="448"/>
      <c r="K206" s="448"/>
      <c r="L206" s="448"/>
      <c r="M206" s="448"/>
      <c r="N206" s="448"/>
      <c r="O206" s="448"/>
      <c r="P206" s="448"/>
      <c r="Q206" s="448"/>
      <c r="R206" s="448"/>
      <c r="S206" s="448"/>
      <c r="T206" s="448"/>
      <c r="U206" s="448"/>
      <c r="V206" s="448"/>
      <c r="W206" s="448"/>
      <c r="X206" s="448"/>
      <c r="Y206" s="448"/>
      <c r="Z206" s="448"/>
      <c r="AA206" s="448"/>
      <c r="AB206" s="448"/>
      <c r="AC206" s="448"/>
      <c r="AD206" s="448"/>
      <c r="AE206" s="448"/>
      <c r="AF206" s="448"/>
      <c r="AG206" s="448"/>
      <c r="AH206" s="448"/>
      <c r="AI206" s="448"/>
      <c r="AJ206" s="448"/>
      <c r="AK206" s="448"/>
      <c r="AL206" s="448"/>
      <c r="AM206" s="448"/>
      <c r="AN206" s="448"/>
      <c r="AO206" s="448"/>
      <c r="AP206" s="448"/>
      <c r="AQ206" s="448"/>
      <c r="AR206" s="570"/>
      <c r="AS206" s="448"/>
      <c r="AT206" s="448"/>
      <c r="AU206" s="448"/>
      <c r="AV206" s="448"/>
      <c r="AW206" s="448"/>
      <c r="AX206" s="448"/>
      <c r="AY206" s="448"/>
      <c r="AZ206" s="448"/>
      <c r="BA206" s="448"/>
      <c r="BB206" s="448"/>
      <c r="BC206" s="448"/>
      <c r="BD206" s="448"/>
      <c r="BE206" s="448"/>
      <c r="BF206" s="448"/>
      <c r="BG206" s="448"/>
      <c r="BH206" s="448"/>
      <c r="BI206" s="448"/>
      <c r="BJ206" s="448"/>
      <c r="BK206" s="448"/>
      <c r="BL206" s="448"/>
      <c r="BM206" s="448"/>
      <c r="BN206" s="448"/>
      <c r="BO206" s="448"/>
      <c r="BP206" s="448"/>
      <c r="BQ206" s="448"/>
      <c r="BR206" s="448"/>
      <c r="BS206" s="448"/>
      <c r="BT206" s="448"/>
      <c r="BU206" s="448"/>
      <c r="BV206" s="564"/>
      <c r="BW206" s="448"/>
      <c r="BX206" s="448"/>
      <c r="BY206" s="448"/>
      <c r="BZ206" s="448"/>
      <c r="CA206" s="448"/>
      <c r="CB206" s="448"/>
      <c r="CC206" s="448"/>
      <c r="CD206" s="448"/>
      <c r="CE206" s="448"/>
      <c r="CF206" s="448"/>
      <c r="CG206" s="448"/>
      <c r="CH206" s="448"/>
      <c r="CI206" s="448"/>
      <c r="CJ206" s="448"/>
      <c r="CK206" s="448"/>
      <c r="CL206" s="448"/>
      <c r="CM206" s="448"/>
      <c r="CN206" s="448"/>
      <c r="CO206" s="448"/>
      <c r="CP206" s="448"/>
      <c r="CQ206" s="448"/>
      <c r="CR206" s="448"/>
      <c r="CS206" s="448"/>
      <c r="CT206" s="448"/>
      <c r="CU206" s="448"/>
      <c r="CV206" s="448"/>
      <c r="CW206" s="448"/>
      <c r="CX206" s="448"/>
      <c r="CY206" s="448"/>
      <c r="CZ206" s="448"/>
      <c r="DA206" s="448"/>
      <c r="DB206" s="448"/>
      <c r="DC206" s="448"/>
      <c r="DD206" s="448"/>
      <c r="DE206" s="448"/>
      <c r="DF206" s="448"/>
      <c r="DG206" s="570"/>
      <c r="DH206" s="564"/>
      <c r="DI206" s="448"/>
      <c r="DJ206" s="448"/>
      <c r="DK206" s="448"/>
      <c r="DL206" s="448"/>
      <c r="DM206" s="448"/>
      <c r="DN206" s="448"/>
      <c r="DO206" s="448"/>
      <c r="DP206" s="448"/>
      <c r="DQ206" s="448"/>
      <c r="DR206" s="448"/>
      <c r="DS206" s="448"/>
      <c r="DT206" s="448"/>
      <c r="DU206" s="448"/>
      <c r="DV206" s="448"/>
      <c r="DW206" s="448"/>
      <c r="DX206" s="448"/>
      <c r="DY206" s="448"/>
      <c r="DZ206" s="448"/>
      <c r="EA206" s="448"/>
      <c r="EB206" s="448"/>
      <c r="EC206" s="448"/>
      <c r="ED206" s="448"/>
      <c r="EE206" s="448"/>
      <c r="EF206" s="448"/>
      <c r="EG206" s="448"/>
      <c r="EH206" s="448"/>
      <c r="EI206" s="448"/>
      <c r="EJ206" s="448"/>
      <c r="EK206" s="448"/>
      <c r="EL206" s="448"/>
      <c r="EM206" s="448"/>
      <c r="EN206" s="448"/>
      <c r="EO206" s="448"/>
      <c r="EP206" s="448"/>
      <c r="EQ206" s="448"/>
      <c r="ER206" s="448"/>
      <c r="ES206" s="448"/>
      <c r="ET206" s="448"/>
      <c r="EU206" s="448"/>
      <c r="EV206" s="448"/>
      <c r="EW206" s="448"/>
      <c r="EX206" s="448"/>
      <c r="EY206" s="448"/>
      <c r="EZ206" s="448"/>
      <c r="FA206" s="448"/>
      <c r="FB206" s="448"/>
      <c r="FC206" s="448"/>
      <c r="FD206" s="448"/>
      <c r="FE206" s="565"/>
    </row>
    <row r="207" spans="2:161">
      <c r="B207" s="2028"/>
      <c r="C207" s="2029"/>
      <c r="D207" s="2029"/>
      <c r="E207" s="2029"/>
      <c r="F207" s="2030"/>
      <c r="G207" s="564"/>
      <c r="H207" s="448"/>
      <c r="I207" s="448"/>
      <c r="J207" s="448"/>
      <c r="K207" s="448"/>
      <c r="L207" s="448"/>
      <c r="M207" s="448"/>
      <c r="N207" s="448"/>
      <c r="O207" s="448"/>
      <c r="P207" s="448"/>
      <c r="Q207" s="448"/>
      <c r="R207" s="448"/>
      <c r="S207" s="448"/>
      <c r="T207" s="448"/>
      <c r="U207" s="448"/>
      <c r="V207" s="448"/>
      <c r="W207" s="448"/>
      <c r="X207" s="448"/>
      <c r="Y207" s="448"/>
      <c r="Z207" s="448"/>
      <c r="AA207" s="448"/>
      <c r="AB207" s="448"/>
      <c r="AC207" s="448"/>
      <c r="AD207" s="448"/>
      <c r="AE207" s="448"/>
      <c r="AF207" s="448"/>
      <c r="AG207" s="448"/>
      <c r="AH207" s="448"/>
      <c r="AI207" s="448"/>
      <c r="AJ207" s="448"/>
      <c r="AK207" s="448"/>
      <c r="AL207" s="448"/>
      <c r="AM207" s="448"/>
      <c r="AN207" s="448"/>
      <c r="AO207" s="448"/>
      <c r="AP207" s="448"/>
      <c r="AQ207" s="448"/>
      <c r="AR207" s="570"/>
      <c r="AS207" s="448"/>
      <c r="AT207" s="448"/>
      <c r="AU207" s="448"/>
      <c r="AV207" s="448"/>
      <c r="AW207" s="448"/>
      <c r="AX207" s="448"/>
      <c r="AY207" s="448"/>
      <c r="AZ207" s="448"/>
      <c r="BA207" s="448"/>
      <c r="BB207" s="448"/>
      <c r="BC207" s="448"/>
      <c r="BD207" s="448"/>
      <c r="BE207" s="448"/>
      <c r="BF207" s="448"/>
      <c r="BG207" s="448"/>
      <c r="BH207" s="448"/>
      <c r="BI207" s="448"/>
      <c r="BJ207" s="448"/>
      <c r="BK207" s="448"/>
      <c r="BL207" s="448"/>
      <c r="BM207" s="448"/>
      <c r="BN207" s="448"/>
      <c r="BO207" s="448"/>
      <c r="BP207" s="448"/>
      <c r="BQ207" s="448"/>
      <c r="BR207" s="448"/>
      <c r="BS207" s="448"/>
      <c r="BT207" s="448"/>
      <c r="BU207" s="448"/>
      <c r="BV207" s="564"/>
      <c r="BW207" s="448"/>
      <c r="BX207" s="448"/>
      <c r="BY207" s="448"/>
      <c r="BZ207" s="448"/>
      <c r="CA207" s="448"/>
      <c r="CB207" s="448"/>
      <c r="CC207" s="448"/>
      <c r="CD207" s="448"/>
      <c r="CE207" s="448"/>
      <c r="CF207" s="448"/>
      <c r="CG207" s="448"/>
      <c r="CH207" s="448"/>
      <c r="CI207" s="448"/>
      <c r="CJ207" s="448"/>
      <c r="CK207" s="448"/>
      <c r="CL207" s="448"/>
      <c r="CM207" s="448"/>
      <c r="CN207" s="448"/>
      <c r="CO207" s="448"/>
      <c r="CP207" s="448"/>
      <c r="CQ207" s="448"/>
      <c r="CR207" s="448"/>
      <c r="CS207" s="448"/>
      <c r="CT207" s="448"/>
      <c r="CU207" s="448"/>
      <c r="CV207" s="448"/>
      <c r="CW207" s="448"/>
      <c r="CX207" s="448"/>
      <c r="CY207" s="448"/>
      <c r="CZ207" s="448"/>
      <c r="DA207" s="448"/>
      <c r="DB207" s="448"/>
      <c r="DC207" s="448"/>
      <c r="DD207" s="448"/>
      <c r="DE207" s="448"/>
      <c r="DF207" s="448"/>
      <c r="DG207" s="570"/>
      <c r="DH207" s="564"/>
      <c r="DI207" s="448"/>
      <c r="DJ207" s="448"/>
      <c r="DK207" s="448"/>
      <c r="DL207" s="448"/>
      <c r="DM207" s="448"/>
      <c r="DN207" s="448"/>
      <c r="DO207" s="448"/>
      <c r="DP207" s="448"/>
      <c r="DQ207" s="448"/>
      <c r="DR207" s="448"/>
      <c r="DS207" s="448"/>
      <c r="DT207" s="448"/>
      <c r="DU207" s="448"/>
      <c r="DV207" s="448"/>
      <c r="DW207" s="448"/>
      <c r="DX207" s="448"/>
      <c r="DY207" s="448"/>
      <c r="DZ207" s="448"/>
      <c r="EA207" s="448"/>
      <c r="EB207" s="448"/>
      <c r="EC207" s="448"/>
      <c r="ED207" s="448"/>
      <c r="EE207" s="448"/>
      <c r="EF207" s="448"/>
      <c r="EG207" s="448"/>
      <c r="EH207" s="448"/>
      <c r="EI207" s="448"/>
      <c r="EJ207" s="448"/>
      <c r="EK207" s="448"/>
      <c r="EL207" s="448"/>
      <c r="EM207" s="448"/>
      <c r="EN207" s="448"/>
      <c r="EO207" s="448"/>
      <c r="EP207" s="448"/>
      <c r="EQ207" s="448"/>
      <c r="ER207" s="448"/>
      <c r="ES207" s="448"/>
      <c r="ET207" s="448"/>
      <c r="EU207" s="448"/>
      <c r="EV207" s="448"/>
      <c r="EW207" s="448"/>
      <c r="EX207" s="448"/>
      <c r="EY207" s="448"/>
      <c r="EZ207" s="448"/>
      <c r="FA207" s="448"/>
      <c r="FB207" s="448"/>
      <c r="FC207" s="448"/>
      <c r="FD207" s="448"/>
      <c r="FE207" s="565"/>
    </row>
    <row r="208" spans="2:161" ht="15" customHeight="1">
      <c r="B208" s="2028"/>
      <c r="C208" s="2029"/>
      <c r="D208" s="2029"/>
      <c r="E208" s="2029"/>
      <c r="F208" s="2030"/>
      <c r="G208" s="564"/>
      <c r="H208" s="448"/>
      <c r="I208" s="448"/>
      <c r="J208" s="448"/>
      <c r="K208" s="448"/>
      <c r="L208" s="448"/>
      <c r="M208" s="448"/>
      <c r="N208" s="448"/>
      <c r="O208" s="448"/>
      <c r="P208" s="448"/>
      <c r="Q208" s="448"/>
      <c r="R208" s="448"/>
      <c r="S208" s="448"/>
      <c r="T208" s="448"/>
      <c r="U208" s="448"/>
      <c r="V208" s="448"/>
      <c r="W208" s="448"/>
      <c r="X208" s="448"/>
      <c r="Y208" s="448"/>
      <c r="Z208" s="448"/>
      <c r="AA208" s="448"/>
      <c r="AB208" s="448"/>
      <c r="AC208" s="448"/>
      <c r="AD208" s="448"/>
      <c r="AE208" s="448"/>
      <c r="AF208" s="448"/>
      <c r="AG208" s="448"/>
      <c r="AH208" s="448"/>
      <c r="AI208" s="448"/>
      <c r="AJ208" s="448"/>
      <c r="AK208" s="448"/>
      <c r="AL208" s="448"/>
      <c r="AM208" s="448"/>
      <c r="AN208" s="448"/>
      <c r="AO208" s="448"/>
      <c r="AP208" s="448"/>
      <c r="AQ208" s="448"/>
      <c r="AR208" s="570"/>
      <c r="AS208" s="2043" t="s">
        <v>702</v>
      </c>
      <c r="AT208" s="2044"/>
      <c r="AU208" s="2044"/>
      <c r="AV208" s="2044"/>
      <c r="AW208" s="2044"/>
      <c r="AX208" s="2044"/>
      <c r="AY208" s="2044"/>
      <c r="AZ208" s="2044"/>
      <c r="BA208" s="2044"/>
      <c r="BB208" s="2044"/>
      <c r="BC208" s="2044"/>
      <c r="BD208" s="2044"/>
      <c r="BE208" s="2044"/>
      <c r="BF208" s="2044"/>
      <c r="BG208" s="2044"/>
      <c r="BH208" s="2044"/>
      <c r="BI208" s="2044"/>
      <c r="BJ208" s="2044"/>
      <c r="BK208" s="2044"/>
      <c r="BL208" s="2044"/>
      <c r="BM208" s="2044"/>
      <c r="BN208" s="2044"/>
      <c r="BO208" s="2044"/>
      <c r="BP208" s="2044"/>
      <c r="BQ208" s="2044"/>
      <c r="BR208" s="2044"/>
      <c r="BS208" s="2044"/>
      <c r="BT208" s="2044"/>
      <c r="BU208" s="2045"/>
      <c r="BV208" s="564"/>
      <c r="BW208" s="448"/>
      <c r="BX208" s="448"/>
      <c r="BY208" s="448"/>
      <c r="BZ208" s="448"/>
      <c r="CA208" s="448"/>
      <c r="CB208" s="448"/>
      <c r="CC208" s="448"/>
      <c r="CD208" s="448"/>
      <c r="CE208" s="448"/>
      <c r="CF208" s="448"/>
      <c r="CG208" s="448"/>
      <c r="CH208" s="448"/>
      <c r="CI208" s="448"/>
      <c r="CJ208" s="448"/>
      <c r="CK208" s="448"/>
      <c r="CL208" s="448"/>
      <c r="CM208" s="448"/>
      <c r="CN208" s="448"/>
      <c r="CO208" s="448"/>
      <c r="CP208" s="448"/>
      <c r="CQ208" s="448"/>
      <c r="CR208" s="448"/>
      <c r="CS208" s="448"/>
      <c r="CT208" s="448"/>
      <c r="CU208" s="448"/>
      <c r="CV208" s="448"/>
      <c r="CW208" s="448"/>
      <c r="CX208" s="448"/>
      <c r="CY208" s="448"/>
      <c r="CZ208" s="448"/>
      <c r="DA208" s="448"/>
      <c r="DB208" s="448"/>
      <c r="DC208" s="448"/>
      <c r="DD208" s="448"/>
      <c r="DE208" s="448"/>
      <c r="DF208" s="448"/>
      <c r="DG208" s="570"/>
      <c r="DH208" s="564"/>
      <c r="DI208" s="448"/>
      <c r="DJ208" s="448"/>
      <c r="DK208" s="448"/>
      <c r="DL208" s="448"/>
      <c r="DM208" s="448"/>
      <c r="DN208" s="448"/>
      <c r="DO208" s="448"/>
      <c r="DP208" s="448"/>
      <c r="DQ208" s="448"/>
      <c r="DR208" s="448"/>
      <c r="DS208" s="448"/>
      <c r="DT208" s="448"/>
      <c r="DU208" s="448"/>
      <c r="DV208" s="448"/>
      <c r="DW208" s="448"/>
      <c r="DX208" s="448"/>
      <c r="DY208" s="448"/>
      <c r="DZ208" s="448"/>
      <c r="EA208" s="448"/>
      <c r="EB208" s="448"/>
      <c r="EC208" s="448"/>
      <c r="ED208" s="448"/>
      <c r="EE208" s="448"/>
      <c r="EF208" s="448"/>
      <c r="EG208" s="448"/>
      <c r="EH208" s="448"/>
      <c r="EI208" s="448"/>
      <c r="EJ208" s="448"/>
      <c r="EK208" s="448"/>
      <c r="EL208" s="448"/>
      <c r="EM208" s="448"/>
      <c r="EN208" s="448"/>
      <c r="EO208" s="448"/>
      <c r="EP208" s="448"/>
      <c r="EQ208" s="448"/>
      <c r="ER208" s="448"/>
      <c r="ES208" s="448"/>
      <c r="ET208" s="448"/>
      <c r="EU208" s="448"/>
      <c r="EV208" s="448"/>
      <c r="EW208" s="448"/>
      <c r="EX208" s="448"/>
      <c r="EY208" s="448"/>
      <c r="EZ208" s="448"/>
      <c r="FA208" s="448"/>
      <c r="FB208" s="448"/>
      <c r="FC208" s="448"/>
      <c r="FD208" s="448"/>
      <c r="FE208" s="565"/>
    </row>
    <row r="209" spans="2:161" ht="15" customHeight="1">
      <c r="B209" s="2028"/>
      <c r="C209" s="2029"/>
      <c r="D209" s="2029"/>
      <c r="E209" s="2029"/>
      <c r="F209" s="2030"/>
      <c r="G209" s="564"/>
      <c r="H209" s="448"/>
      <c r="I209" s="448"/>
      <c r="J209" s="448"/>
      <c r="K209" s="448"/>
      <c r="L209" s="448"/>
      <c r="M209" s="448"/>
      <c r="N209" s="448"/>
      <c r="O209" s="448"/>
      <c r="P209" s="448"/>
      <c r="Q209" s="448"/>
      <c r="R209" s="448"/>
      <c r="S209" s="448"/>
      <c r="T209" s="448"/>
      <c r="U209" s="448"/>
      <c r="V209" s="448"/>
      <c r="W209" s="448"/>
      <c r="X209" s="448"/>
      <c r="Y209" s="448"/>
      <c r="Z209" s="448"/>
      <c r="AA209" s="448"/>
      <c r="AB209" s="448"/>
      <c r="AC209" s="448"/>
      <c r="AD209" s="448"/>
      <c r="AE209" s="448"/>
      <c r="AF209" s="448"/>
      <c r="AG209" s="448"/>
      <c r="AH209" s="448"/>
      <c r="AI209" s="448"/>
      <c r="AJ209" s="448"/>
      <c r="AK209" s="448"/>
      <c r="AL209" s="448"/>
      <c r="AM209" s="448"/>
      <c r="AN209" s="448"/>
      <c r="AO209" s="448"/>
      <c r="AP209" s="448"/>
      <c r="AQ209" s="448"/>
      <c r="AR209" s="570"/>
      <c r="AS209" s="2046"/>
      <c r="AT209" s="2047"/>
      <c r="AU209" s="2047"/>
      <c r="AV209" s="2047"/>
      <c r="AW209" s="2047"/>
      <c r="AX209" s="2047"/>
      <c r="AY209" s="2047"/>
      <c r="AZ209" s="2047"/>
      <c r="BA209" s="2047"/>
      <c r="BB209" s="2047"/>
      <c r="BC209" s="2047"/>
      <c r="BD209" s="2047"/>
      <c r="BE209" s="2047"/>
      <c r="BF209" s="2047"/>
      <c r="BG209" s="2047"/>
      <c r="BH209" s="2047"/>
      <c r="BI209" s="2047"/>
      <c r="BJ209" s="2047"/>
      <c r="BK209" s="2047"/>
      <c r="BL209" s="2047"/>
      <c r="BM209" s="2047"/>
      <c r="BN209" s="2047"/>
      <c r="BO209" s="2047"/>
      <c r="BP209" s="2047"/>
      <c r="BQ209" s="2047"/>
      <c r="BR209" s="2047"/>
      <c r="BS209" s="2047"/>
      <c r="BT209" s="2047"/>
      <c r="BU209" s="2048"/>
      <c r="BV209" s="564"/>
      <c r="BW209" s="448"/>
      <c r="BX209" s="448"/>
      <c r="BY209" s="448"/>
      <c r="BZ209" s="448"/>
      <c r="CA209" s="448"/>
      <c r="CB209" s="448"/>
      <c r="CC209" s="448"/>
      <c r="CD209" s="448"/>
      <c r="CE209" s="448"/>
      <c r="CF209" s="448"/>
      <c r="CG209" s="448"/>
      <c r="CH209" s="448"/>
      <c r="CI209" s="448"/>
      <c r="CJ209" s="448"/>
      <c r="CK209" s="448"/>
      <c r="CL209" s="448"/>
      <c r="CM209" s="448"/>
      <c r="CN209" s="448"/>
      <c r="CO209" s="448"/>
      <c r="CP209" s="448"/>
      <c r="CQ209" s="448"/>
      <c r="CR209" s="448"/>
      <c r="CS209" s="448"/>
      <c r="CT209" s="448"/>
      <c r="CU209" s="448"/>
      <c r="CV209" s="448"/>
      <c r="CW209" s="448"/>
      <c r="CX209" s="448"/>
      <c r="CY209" s="448"/>
      <c r="CZ209" s="448"/>
      <c r="DA209" s="448"/>
      <c r="DB209" s="448"/>
      <c r="DC209" s="448"/>
      <c r="DD209" s="448"/>
      <c r="DE209" s="448"/>
      <c r="DF209" s="448"/>
      <c r="DG209" s="570"/>
      <c r="DH209" s="564"/>
      <c r="DI209" s="448"/>
      <c r="DJ209" s="448"/>
      <c r="DK209" s="448"/>
      <c r="DL209" s="448"/>
      <c r="DM209" s="448"/>
      <c r="DN209" s="448"/>
      <c r="DO209" s="448"/>
      <c r="DP209" s="448"/>
      <c r="DQ209" s="448"/>
      <c r="DR209" s="448"/>
      <c r="DS209" s="448"/>
      <c r="DT209" s="448"/>
      <c r="DU209" s="448"/>
      <c r="DV209" s="448"/>
      <c r="DW209" s="448"/>
      <c r="DX209" s="448"/>
      <c r="DY209" s="448"/>
      <c r="DZ209" s="448"/>
      <c r="EA209" s="448"/>
      <c r="EB209" s="448"/>
      <c r="EC209" s="448"/>
      <c r="ED209" s="448"/>
      <c r="EE209" s="448"/>
      <c r="EF209" s="448"/>
      <c r="EG209" s="448"/>
      <c r="EH209" s="448"/>
      <c r="EI209" s="448"/>
      <c r="EJ209" s="448"/>
      <c r="EK209" s="448"/>
      <c r="EL209" s="448"/>
      <c r="EM209" s="448"/>
      <c r="EN209" s="448"/>
      <c r="EO209" s="448"/>
      <c r="EP209" s="448"/>
      <c r="EQ209" s="448"/>
      <c r="ER209" s="448"/>
      <c r="ES209" s="448"/>
      <c r="ET209" s="448"/>
      <c r="EU209" s="448"/>
      <c r="EV209" s="448"/>
      <c r="EW209" s="448"/>
      <c r="EX209" s="448"/>
      <c r="EY209" s="448"/>
      <c r="EZ209" s="448"/>
      <c r="FA209" s="448"/>
      <c r="FB209" s="448"/>
      <c r="FC209" s="448"/>
      <c r="FD209" s="448"/>
      <c r="FE209" s="565"/>
    </row>
    <row r="210" spans="2:161" ht="15" customHeight="1">
      <c r="B210" s="2028"/>
      <c r="C210" s="2029"/>
      <c r="D210" s="2029"/>
      <c r="E210" s="2029"/>
      <c r="F210" s="2030"/>
      <c r="G210" s="564"/>
      <c r="H210" s="448"/>
      <c r="I210" s="448"/>
      <c r="J210" s="448"/>
      <c r="K210" s="448"/>
      <c r="L210" s="448"/>
      <c r="M210" s="448"/>
      <c r="N210" s="448"/>
      <c r="O210" s="448"/>
      <c r="P210" s="448"/>
      <c r="Q210" s="448"/>
      <c r="R210" s="448"/>
      <c r="S210" s="448"/>
      <c r="T210" s="448"/>
      <c r="U210" s="448"/>
      <c r="V210" s="448"/>
      <c r="W210" s="448"/>
      <c r="X210" s="448"/>
      <c r="Y210" s="448"/>
      <c r="Z210" s="448"/>
      <c r="AA210" s="448"/>
      <c r="AB210" s="448"/>
      <c r="AC210" s="448"/>
      <c r="AD210" s="448"/>
      <c r="AE210" s="448"/>
      <c r="AF210" s="448"/>
      <c r="AG210" s="448"/>
      <c r="AH210" s="448"/>
      <c r="AI210" s="448"/>
      <c r="AJ210" s="448"/>
      <c r="AK210" s="448"/>
      <c r="AL210" s="448"/>
      <c r="AM210" s="448"/>
      <c r="AN210" s="448"/>
      <c r="AO210" s="448"/>
      <c r="AP210" s="448"/>
      <c r="AQ210" s="448"/>
      <c r="AR210" s="570"/>
      <c r="AS210" s="2049"/>
      <c r="AT210" s="2050"/>
      <c r="AU210" s="2050"/>
      <c r="AV210" s="2050"/>
      <c r="AW210" s="2050"/>
      <c r="AX210" s="2050"/>
      <c r="AY210" s="2050"/>
      <c r="AZ210" s="2050"/>
      <c r="BA210" s="2050"/>
      <c r="BB210" s="2050"/>
      <c r="BC210" s="2050"/>
      <c r="BD210" s="2050"/>
      <c r="BE210" s="2050"/>
      <c r="BF210" s="2050"/>
      <c r="BG210" s="2050"/>
      <c r="BH210" s="2050"/>
      <c r="BI210" s="2050"/>
      <c r="BJ210" s="2050"/>
      <c r="BK210" s="2050"/>
      <c r="BL210" s="2050"/>
      <c r="BM210" s="2050"/>
      <c r="BN210" s="2050"/>
      <c r="BO210" s="2050"/>
      <c r="BP210" s="2050"/>
      <c r="BQ210" s="2050"/>
      <c r="BR210" s="2050"/>
      <c r="BS210" s="2050"/>
      <c r="BT210" s="2050"/>
      <c r="BU210" s="2051"/>
      <c r="BV210" s="564"/>
      <c r="BW210" s="448"/>
      <c r="BX210" s="448"/>
      <c r="BY210" s="448"/>
      <c r="BZ210" s="448"/>
      <c r="CA210" s="448"/>
      <c r="CB210" s="448"/>
      <c r="CC210" s="448"/>
      <c r="CD210" s="448"/>
      <c r="CE210" s="448"/>
      <c r="CF210" s="448"/>
      <c r="CG210" s="448"/>
      <c r="CH210" s="448"/>
      <c r="CI210" s="448"/>
      <c r="CJ210" s="448"/>
      <c r="CK210" s="448"/>
      <c r="CL210" s="448"/>
      <c r="CM210" s="448"/>
      <c r="CN210" s="448"/>
      <c r="CO210" s="448"/>
      <c r="CP210" s="448"/>
      <c r="CQ210" s="448"/>
      <c r="CR210" s="448"/>
      <c r="CS210" s="448"/>
      <c r="CT210" s="448"/>
      <c r="CU210" s="448"/>
      <c r="CV210" s="448"/>
      <c r="CW210" s="448"/>
      <c r="CX210" s="448"/>
      <c r="CY210" s="448"/>
      <c r="CZ210" s="448"/>
      <c r="DA210" s="448"/>
      <c r="DB210" s="448"/>
      <c r="DC210" s="448" t="s">
        <v>190</v>
      </c>
      <c r="DD210" s="448"/>
      <c r="DE210" s="448"/>
      <c r="DF210" s="448"/>
      <c r="DG210" s="570"/>
      <c r="DH210" s="564"/>
      <c r="DI210" s="448"/>
      <c r="DJ210" s="448"/>
      <c r="DK210" s="448"/>
      <c r="DL210" s="448"/>
      <c r="DM210" s="448"/>
      <c r="DN210" s="448"/>
      <c r="DO210" s="448"/>
      <c r="DP210" s="448"/>
      <c r="DQ210" s="448"/>
      <c r="DR210" s="448"/>
      <c r="DS210" s="448"/>
      <c r="DT210" s="448"/>
      <c r="DU210" s="448"/>
      <c r="DV210" s="448"/>
      <c r="DW210" s="448"/>
      <c r="DX210" s="448"/>
      <c r="DY210" s="448"/>
      <c r="DZ210" s="448"/>
      <c r="EA210" s="448"/>
      <c r="EB210" s="448"/>
      <c r="EC210" s="448"/>
      <c r="ED210" s="448"/>
      <c r="EE210" s="448"/>
      <c r="EF210" s="448"/>
      <c r="EG210" s="448"/>
      <c r="EH210" s="448"/>
      <c r="EI210" s="448"/>
      <c r="EJ210" s="448"/>
      <c r="EK210" s="448"/>
      <c r="EL210" s="448"/>
      <c r="EM210" s="448"/>
      <c r="EN210" s="448"/>
      <c r="EO210" s="448"/>
      <c r="EP210" s="448"/>
      <c r="EQ210" s="448"/>
      <c r="ER210" s="448"/>
      <c r="ES210" s="448"/>
      <c r="ET210" s="448"/>
      <c r="EU210" s="448"/>
      <c r="EV210" s="448"/>
      <c r="EW210" s="448"/>
      <c r="EX210" s="448"/>
      <c r="EY210" s="448"/>
      <c r="EZ210" s="448"/>
      <c r="FA210" s="448"/>
      <c r="FB210" s="448"/>
      <c r="FC210" s="448"/>
      <c r="FD210" s="448"/>
      <c r="FE210" s="565"/>
    </row>
    <row r="211" spans="2:161">
      <c r="B211" s="2028"/>
      <c r="C211" s="2029"/>
      <c r="D211" s="2029"/>
      <c r="E211" s="2029"/>
      <c r="F211" s="2030"/>
      <c r="G211" s="564"/>
      <c r="H211" s="448"/>
      <c r="I211" s="448"/>
      <c r="J211" s="448"/>
      <c r="K211" s="448"/>
      <c r="L211" s="448"/>
      <c r="M211" s="448"/>
      <c r="N211" s="448"/>
      <c r="O211" s="448"/>
      <c r="P211" s="448"/>
      <c r="Q211" s="448"/>
      <c r="R211" s="448"/>
      <c r="S211" s="448"/>
      <c r="T211" s="448"/>
      <c r="U211" s="448"/>
      <c r="V211" s="448"/>
      <c r="W211" s="448"/>
      <c r="X211" s="448"/>
      <c r="Y211" s="448"/>
      <c r="Z211" s="448"/>
      <c r="AA211" s="448"/>
      <c r="AB211" s="448"/>
      <c r="AC211" s="448"/>
      <c r="AD211" s="448"/>
      <c r="AE211" s="448"/>
      <c r="AF211" s="448"/>
      <c r="AG211" s="448"/>
      <c r="AH211" s="448"/>
      <c r="AI211" s="448"/>
      <c r="AJ211" s="448"/>
      <c r="AK211" s="448"/>
      <c r="AL211" s="448"/>
      <c r="AM211" s="448"/>
      <c r="AN211" s="448"/>
      <c r="AO211" s="448"/>
      <c r="AP211" s="448"/>
      <c r="AQ211" s="448"/>
      <c r="AR211" s="570"/>
      <c r="AS211" s="448"/>
      <c r="AT211" s="448"/>
      <c r="AU211" s="448"/>
      <c r="AV211" s="448"/>
      <c r="AW211" s="448"/>
      <c r="AX211" s="448"/>
      <c r="AY211" s="448"/>
      <c r="AZ211" s="448"/>
      <c r="BA211" s="448"/>
      <c r="BB211" s="448"/>
      <c r="BC211" s="448"/>
      <c r="BD211" s="448"/>
      <c r="BE211" s="448"/>
      <c r="BF211" s="448"/>
      <c r="BG211" s="448"/>
      <c r="BH211" s="448"/>
      <c r="BI211" s="448"/>
      <c r="BJ211" s="448"/>
      <c r="BK211" s="448"/>
      <c r="BL211" s="448"/>
      <c r="BM211" s="448"/>
      <c r="BN211" s="448"/>
      <c r="BO211" s="448"/>
      <c r="BP211" s="448"/>
      <c r="BQ211" s="448"/>
      <c r="BR211" s="448"/>
      <c r="BS211" s="448"/>
      <c r="BT211" s="448"/>
      <c r="BU211" s="448"/>
      <c r="BV211" s="564"/>
      <c r="BW211" s="448"/>
      <c r="BX211" s="448"/>
      <c r="BY211" s="448"/>
      <c r="BZ211" s="448"/>
      <c r="CA211" s="448"/>
      <c r="CB211" s="448"/>
      <c r="CC211" s="448"/>
      <c r="CD211" s="448"/>
      <c r="CE211" s="448"/>
      <c r="CF211" s="448"/>
      <c r="CG211" s="448"/>
      <c r="CH211" s="448"/>
      <c r="CI211" s="448"/>
      <c r="CJ211" s="448"/>
      <c r="CK211" s="448"/>
      <c r="CL211" s="448"/>
      <c r="CM211" s="448"/>
      <c r="CN211" s="448"/>
      <c r="CO211" s="448"/>
      <c r="CP211" s="448"/>
      <c r="CQ211" s="448"/>
      <c r="CR211" s="448"/>
      <c r="CS211" s="448"/>
      <c r="CT211" s="448"/>
      <c r="CU211" s="448"/>
      <c r="CV211" s="448"/>
      <c r="CW211" s="448"/>
      <c r="CX211" s="448"/>
      <c r="CY211" s="448"/>
      <c r="CZ211" s="448"/>
      <c r="DA211" s="448"/>
      <c r="DB211" s="448"/>
      <c r="DC211" s="448"/>
      <c r="DD211" s="448"/>
      <c r="DE211" s="448"/>
      <c r="DF211" s="448"/>
      <c r="DG211" s="570"/>
      <c r="DH211" s="564"/>
      <c r="DI211" s="448"/>
      <c r="DJ211" s="448"/>
      <c r="DK211" s="448"/>
      <c r="DL211" s="448"/>
      <c r="DM211" s="448"/>
      <c r="DN211" s="448"/>
      <c r="DO211" s="448"/>
      <c r="DP211" s="448"/>
      <c r="DQ211" s="448"/>
      <c r="DR211" s="448"/>
      <c r="DS211" s="448"/>
      <c r="DT211" s="448"/>
      <c r="DU211" s="448"/>
      <c r="DV211" s="448"/>
      <c r="DW211" s="448"/>
      <c r="DX211" s="448"/>
      <c r="DY211" s="448"/>
      <c r="DZ211" s="448"/>
      <c r="EA211" s="448"/>
      <c r="EB211" s="448"/>
      <c r="EC211" s="448"/>
      <c r="ED211" s="448"/>
      <c r="EE211" s="448"/>
      <c r="EF211" s="448"/>
      <c r="EG211" s="448"/>
      <c r="EH211" s="448"/>
      <c r="EI211" s="448"/>
      <c r="EJ211" s="448"/>
      <c r="EK211" s="448"/>
      <c r="EL211" s="448"/>
      <c r="EM211" s="448"/>
      <c r="EN211" s="448"/>
      <c r="EO211" s="448"/>
      <c r="EP211" s="448"/>
      <c r="EQ211" s="448"/>
      <c r="ER211" s="448"/>
      <c r="ES211" s="448"/>
      <c r="ET211" s="448"/>
      <c r="EU211" s="448"/>
      <c r="EV211" s="448"/>
      <c r="EW211" s="448"/>
      <c r="EX211" s="448"/>
      <c r="EY211" s="448"/>
      <c r="EZ211" s="448"/>
      <c r="FA211" s="448"/>
      <c r="FB211" s="448"/>
      <c r="FC211" s="448"/>
      <c r="FD211" s="448"/>
      <c r="FE211" s="565"/>
    </row>
    <row r="212" spans="2:161">
      <c r="B212" s="2028"/>
      <c r="C212" s="2029"/>
      <c r="D212" s="2029"/>
      <c r="E212" s="2029"/>
      <c r="F212" s="2030"/>
      <c r="G212" s="564"/>
      <c r="H212" s="448"/>
      <c r="I212" s="448"/>
      <c r="J212" s="448"/>
      <c r="K212" s="448"/>
      <c r="L212" s="448"/>
      <c r="M212" s="448"/>
      <c r="N212" s="448"/>
      <c r="O212" s="448"/>
      <c r="P212" s="448"/>
      <c r="Q212" s="448"/>
      <c r="R212" s="448"/>
      <c r="S212" s="448"/>
      <c r="T212" s="448"/>
      <c r="U212" s="448"/>
      <c r="V212" s="448"/>
      <c r="W212" s="448"/>
      <c r="X212" s="448"/>
      <c r="Y212" s="448"/>
      <c r="Z212" s="448"/>
      <c r="AA212" s="448"/>
      <c r="AB212" s="448"/>
      <c r="AC212" s="448"/>
      <c r="AD212" s="448"/>
      <c r="AE212" s="448"/>
      <c r="AF212" s="448"/>
      <c r="AG212" s="448"/>
      <c r="AH212" s="448"/>
      <c r="AI212" s="448"/>
      <c r="AJ212" s="448"/>
      <c r="AK212" s="448"/>
      <c r="AL212" s="448"/>
      <c r="AM212" s="448"/>
      <c r="AN212" s="448"/>
      <c r="AO212" s="448"/>
      <c r="AP212" s="448"/>
      <c r="AQ212" s="448"/>
      <c r="AR212" s="570"/>
      <c r="AS212" s="448"/>
      <c r="AT212" s="448"/>
      <c r="AU212" s="448"/>
      <c r="AV212" s="448"/>
      <c r="AW212" s="448"/>
      <c r="AX212" s="448"/>
      <c r="AY212" s="448"/>
      <c r="AZ212" s="448"/>
      <c r="BA212" s="448"/>
      <c r="BB212" s="448"/>
      <c r="BC212" s="448"/>
      <c r="BD212" s="448"/>
      <c r="BE212" s="448"/>
      <c r="BF212" s="448"/>
      <c r="BG212" s="448"/>
      <c r="BH212" s="448"/>
      <c r="BI212" s="448"/>
      <c r="BJ212" s="448"/>
      <c r="BK212" s="448"/>
      <c r="BL212" s="448"/>
      <c r="BM212" s="448"/>
      <c r="BN212" s="448"/>
      <c r="BO212" s="448"/>
      <c r="BP212" s="448"/>
      <c r="BQ212" s="448"/>
      <c r="BR212" s="448"/>
      <c r="BS212" s="448"/>
      <c r="BT212" s="448"/>
      <c r="BU212" s="448"/>
      <c r="BV212" s="564"/>
      <c r="BW212" s="448"/>
      <c r="BX212" s="448"/>
      <c r="BY212" s="448"/>
      <c r="BZ212" s="448"/>
      <c r="CA212" s="448"/>
      <c r="CB212" s="448"/>
      <c r="CC212" s="448"/>
      <c r="CD212" s="448"/>
      <c r="CE212" s="448"/>
      <c r="CF212" s="448"/>
      <c r="CG212" s="448"/>
      <c r="CH212" s="448"/>
      <c r="CI212" s="448"/>
      <c r="CJ212" s="448"/>
      <c r="CK212" s="448"/>
      <c r="CL212" s="448"/>
      <c r="CM212" s="448"/>
      <c r="CN212" s="448"/>
      <c r="CO212" s="448"/>
      <c r="CP212" s="448"/>
      <c r="CQ212" s="448"/>
      <c r="CR212" s="448"/>
      <c r="CS212" s="448"/>
      <c r="CT212" s="448"/>
      <c r="CU212" s="448"/>
      <c r="CV212" s="448"/>
      <c r="CW212" s="448"/>
      <c r="CX212" s="448"/>
      <c r="CY212" s="448"/>
      <c r="CZ212" s="448"/>
      <c r="DA212" s="448"/>
      <c r="DB212" s="448"/>
      <c r="DC212" s="448"/>
      <c r="DD212" s="448"/>
      <c r="DE212" s="448"/>
      <c r="DF212" s="448"/>
      <c r="DG212" s="570"/>
      <c r="DH212" s="564"/>
      <c r="DI212" s="448"/>
      <c r="DJ212" s="448"/>
      <c r="DK212" s="448"/>
      <c r="DL212" s="448"/>
      <c r="DM212" s="448"/>
      <c r="DN212" s="448"/>
      <c r="DO212" s="448"/>
      <c r="DP212" s="448"/>
      <c r="DQ212" s="448"/>
      <c r="DR212" s="448"/>
      <c r="DS212" s="448"/>
      <c r="DT212" s="448"/>
      <c r="DU212" s="448"/>
      <c r="DV212" s="448"/>
      <c r="DW212" s="448"/>
      <c r="DX212" s="448"/>
      <c r="DY212" s="448"/>
      <c r="DZ212" s="448"/>
      <c r="EA212" s="448"/>
      <c r="EB212" s="448"/>
      <c r="EC212" s="448"/>
      <c r="ED212" s="448"/>
      <c r="EE212" s="448"/>
      <c r="EF212" s="448"/>
      <c r="EG212" s="448"/>
      <c r="EH212" s="448"/>
      <c r="EI212" s="448"/>
      <c r="EJ212" s="448"/>
      <c r="EK212" s="448"/>
      <c r="EL212" s="448"/>
      <c r="EM212" s="448"/>
      <c r="EN212" s="448"/>
      <c r="EO212" s="448"/>
      <c r="EP212" s="448"/>
      <c r="EQ212" s="448"/>
      <c r="ER212" s="448"/>
      <c r="ES212" s="448"/>
      <c r="ET212" s="448"/>
      <c r="EU212" s="448"/>
      <c r="EV212" s="448"/>
      <c r="EW212" s="448"/>
      <c r="EX212" s="448"/>
      <c r="EY212" s="448"/>
      <c r="EZ212" s="448"/>
      <c r="FA212" s="448"/>
      <c r="FB212" s="448"/>
      <c r="FC212" s="448"/>
      <c r="FD212" s="448"/>
      <c r="FE212" s="565"/>
    </row>
    <row r="213" spans="2:161">
      <c r="B213" s="2028"/>
      <c r="C213" s="2029"/>
      <c r="D213" s="2029"/>
      <c r="E213" s="2029"/>
      <c r="F213" s="2030"/>
      <c r="G213" s="564"/>
      <c r="H213" s="448"/>
      <c r="I213" s="448"/>
      <c r="J213" s="448"/>
      <c r="K213" s="448"/>
      <c r="L213" s="448"/>
      <c r="M213" s="448"/>
      <c r="N213" s="448"/>
      <c r="O213" s="448"/>
      <c r="P213" s="448"/>
      <c r="Q213" s="448"/>
      <c r="R213" s="448"/>
      <c r="S213" s="448"/>
      <c r="T213" s="448"/>
      <c r="U213" s="448"/>
      <c r="V213" s="448"/>
      <c r="W213" s="448"/>
      <c r="X213" s="448"/>
      <c r="Y213" s="448"/>
      <c r="Z213" s="448"/>
      <c r="AA213" s="448"/>
      <c r="AB213" s="448"/>
      <c r="AC213" s="448"/>
      <c r="AD213" s="448"/>
      <c r="AE213" s="448"/>
      <c r="AF213" s="448"/>
      <c r="AG213" s="448"/>
      <c r="AH213" s="448"/>
      <c r="AI213" s="448"/>
      <c r="AJ213" s="448"/>
      <c r="AK213" s="448"/>
      <c r="AL213" s="448"/>
      <c r="AM213" s="448"/>
      <c r="AN213" s="448"/>
      <c r="AO213" s="448"/>
      <c r="AP213" s="448"/>
      <c r="AQ213" s="448"/>
      <c r="AR213" s="570"/>
      <c r="AS213" s="448"/>
      <c r="AT213" s="448"/>
      <c r="AU213" s="448"/>
      <c r="AV213" s="448"/>
      <c r="AW213" s="448"/>
      <c r="AX213" s="448"/>
      <c r="AY213" s="448"/>
      <c r="AZ213" s="448"/>
      <c r="BA213" s="448"/>
      <c r="BB213" s="448"/>
      <c r="BC213" s="448"/>
      <c r="BD213" s="448"/>
      <c r="BE213" s="448"/>
      <c r="BF213" s="448"/>
      <c r="BG213" s="448"/>
      <c r="BH213" s="448"/>
      <c r="BI213" s="448"/>
      <c r="BJ213" s="448"/>
      <c r="BK213" s="448"/>
      <c r="BL213" s="448"/>
      <c r="BM213" s="448"/>
      <c r="BN213" s="448"/>
      <c r="BO213" s="448"/>
      <c r="BP213" s="448"/>
      <c r="BQ213" s="448"/>
      <c r="BR213" s="448"/>
      <c r="BS213" s="448"/>
      <c r="BT213" s="448"/>
      <c r="BU213" s="448"/>
      <c r="BV213" s="564"/>
      <c r="BW213" s="448"/>
      <c r="BX213" s="448"/>
      <c r="BY213" s="448"/>
      <c r="BZ213" s="448"/>
      <c r="CA213" s="448"/>
      <c r="CB213" s="448"/>
      <c r="CC213" s="448"/>
      <c r="CD213" s="448"/>
      <c r="CE213" s="448"/>
      <c r="CF213" s="448"/>
      <c r="CG213" s="448"/>
      <c r="CH213" s="448"/>
      <c r="CI213" s="448"/>
      <c r="CJ213" s="448"/>
      <c r="CK213" s="448"/>
      <c r="CL213" s="448"/>
      <c r="CM213" s="448"/>
      <c r="CN213" s="448"/>
      <c r="CO213" s="448"/>
      <c r="CP213" s="448"/>
      <c r="CQ213" s="448"/>
      <c r="CR213" s="448"/>
      <c r="CS213" s="448"/>
      <c r="CT213" s="448"/>
      <c r="CU213" s="448"/>
      <c r="CV213" s="448"/>
      <c r="CW213" s="448"/>
      <c r="CX213" s="448"/>
      <c r="CY213" s="448"/>
      <c r="CZ213" s="448"/>
      <c r="DA213" s="448"/>
      <c r="DB213" s="448"/>
      <c r="DC213" s="448"/>
      <c r="DD213" s="448"/>
      <c r="DE213" s="448"/>
      <c r="DF213" s="448"/>
      <c r="DG213" s="570"/>
      <c r="DH213" s="564"/>
      <c r="DI213" s="448"/>
      <c r="DJ213" s="448"/>
      <c r="DK213" s="448"/>
      <c r="DL213" s="448"/>
      <c r="DM213" s="448"/>
      <c r="DN213" s="448"/>
      <c r="DO213" s="448"/>
      <c r="DP213" s="448"/>
      <c r="DQ213" s="448"/>
      <c r="DR213" s="448"/>
      <c r="DS213" s="448"/>
      <c r="DT213" s="448"/>
      <c r="DU213" s="448"/>
      <c r="DV213" s="448"/>
      <c r="DW213" s="448"/>
      <c r="DX213" s="448"/>
      <c r="DY213" s="448"/>
      <c r="DZ213" s="448"/>
      <c r="EA213" s="448"/>
      <c r="EB213" s="448"/>
      <c r="EC213" s="448"/>
      <c r="ED213" s="448"/>
      <c r="EE213" s="448"/>
      <c r="EF213" s="448"/>
      <c r="EG213" s="448"/>
      <c r="EH213" s="448"/>
      <c r="EI213" s="448"/>
      <c r="EJ213" s="448"/>
      <c r="EK213" s="448"/>
      <c r="EL213" s="448"/>
      <c r="EM213" s="448"/>
      <c r="EN213" s="448"/>
      <c r="EO213" s="448"/>
      <c r="EP213" s="448"/>
      <c r="EQ213" s="448"/>
      <c r="ER213" s="448"/>
      <c r="ES213" s="448"/>
      <c r="ET213" s="448"/>
      <c r="EU213" s="448"/>
      <c r="EV213" s="448"/>
      <c r="EW213" s="448"/>
      <c r="EX213" s="448"/>
      <c r="EY213" s="448"/>
      <c r="EZ213" s="448"/>
      <c r="FA213" s="448"/>
      <c r="FB213" s="448"/>
      <c r="FC213" s="448"/>
      <c r="FD213" s="448"/>
      <c r="FE213" s="565"/>
    </row>
    <row r="214" spans="2:161">
      <c r="B214" s="2028"/>
      <c r="C214" s="2029"/>
      <c r="D214" s="2029"/>
      <c r="E214" s="2029"/>
      <c r="F214" s="2030"/>
      <c r="G214" s="564"/>
      <c r="H214" s="448"/>
      <c r="I214" s="448"/>
      <c r="J214" s="448"/>
      <c r="K214" s="448"/>
      <c r="L214" s="448"/>
      <c r="M214" s="448"/>
      <c r="N214" s="448"/>
      <c r="O214" s="448"/>
      <c r="P214" s="448"/>
      <c r="Q214" s="448"/>
      <c r="R214" s="448"/>
      <c r="S214" s="448"/>
      <c r="T214" s="448"/>
      <c r="U214" s="448"/>
      <c r="V214" s="448"/>
      <c r="W214" s="448"/>
      <c r="X214" s="448"/>
      <c r="Y214" s="448"/>
      <c r="Z214" s="448"/>
      <c r="AA214" s="448"/>
      <c r="AB214" s="448"/>
      <c r="AC214" s="448"/>
      <c r="AD214" s="448"/>
      <c r="AE214" s="448"/>
      <c r="AF214" s="448"/>
      <c r="AG214" s="448"/>
      <c r="AH214" s="448"/>
      <c r="AI214" s="448"/>
      <c r="AJ214" s="448"/>
      <c r="AK214" s="448"/>
      <c r="AL214" s="448"/>
      <c r="AM214" s="448"/>
      <c r="AN214" s="448"/>
      <c r="AO214" s="448"/>
      <c r="AP214" s="448"/>
      <c r="AQ214" s="448"/>
      <c r="AR214" s="570"/>
      <c r="AS214" s="448"/>
      <c r="AT214" s="448"/>
      <c r="AU214" s="448"/>
      <c r="AV214" s="448"/>
      <c r="AW214" s="448"/>
      <c r="AX214" s="448"/>
      <c r="AY214" s="448"/>
      <c r="AZ214" s="448"/>
      <c r="BA214" s="448"/>
      <c r="BB214" s="448"/>
      <c r="BC214" s="448"/>
      <c r="BD214" s="448"/>
      <c r="BE214" s="448"/>
      <c r="BF214" s="448"/>
      <c r="BG214" s="448"/>
      <c r="BH214" s="448"/>
      <c r="BI214" s="448"/>
      <c r="BJ214" s="448"/>
      <c r="BK214" s="448"/>
      <c r="BL214" s="448"/>
      <c r="BM214" s="448"/>
      <c r="BN214" s="448"/>
      <c r="BO214" s="448"/>
      <c r="BP214" s="448"/>
      <c r="BQ214" s="448"/>
      <c r="BR214" s="448"/>
      <c r="BS214" s="448"/>
      <c r="BT214" s="448"/>
      <c r="BU214" s="448"/>
      <c r="BV214" s="564"/>
      <c r="BW214" s="448"/>
      <c r="BX214" s="448"/>
      <c r="BY214" s="448"/>
      <c r="BZ214" s="448"/>
      <c r="CA214" s="448"/>
      <c r="CB214" s="448"/>
      <c r="CC214" s="448"/>
      <c r="CD214" s="448"/>
      <c r="CE214" s="448"/>
      <c r="CF214" s="448"/>
      <c r="CG214" s="448"/>
      <c r="CH214" s="448"/>
      <c r="CI214" s="448"/>
      <c r="CJ214" s="448"/>
      <c r="CK214" s="448"/>
      <c r="CL214" s="448"/>
      <c r="CM214" s="448"/>
      <c r="CN214" s="448"/>
      <c r="CO214" s="448"/>
      <c r="CP214" s="448"/>
      <c r="CQ214" s="448"/>
      <c r="CR214" s="448"/>
      <c r="CS214" s="448"/>
      <c r="CT214" s="448"/>
      <c r="CU214" s="448"/>
      <c r="CV214" s="448"/>
      <c r="CW214" s="448"/>
      <c r="CX214" s="448"/>
      <c r="CY214" s="448"/>
      <c r="CZ214" s="448"/>
      <c r="DA214" s="448"/>
      <c r="DB214" s="448"/>
      <c r="DC214" s="448"/>
      <c r="DD214" s="448"/>
      <c r="DE214" s="448"/>
      <c r="DF214" s="448"/>
      <c r="DG214" s="570"/>
      <c r="DH214" s="564"/>
      <c r="DI214" s="448"/>
      <c r="DJ214" s="448"/>
      <c r="DK214" s="448"/>
      <c r="DL214" s="448"/>
      <c r="DM214" s="448"/>
      <c r="DN214" s="448"/>
      <c r="DO214" s="448"/>
      <c r="DP214" s="448"/>
      <c r="DQ214" s="448"/>
      <c r="DR214" s="448"/>
      <c r="DS214" s="448"/>
      <c r="DT214" s="448"/>
      <c r="DU214" s="448"/>
      <c r="DV214" s="448"/>
      <c r="DW214" s="448"/>
      <c r="DX214" s="448"/>
      <c r="DY214" s="448"/>
      <c r="DZ214" s="448"/>
      <c r="EA214" s="448"/>
      <c r="EB214" s="448"/>
      <c r="EC214" s="448"/>
      <c r="ED214" s="448"/>
      <c r="EE214" s="448"/>
      <c r="EF214" s="448"/>
      <c r="EG214" s="448"/>
      <c r="EH214" s="448"/>
      <c r="EI214" s="448"/>
      <c r="EJ214" s="448"/>
      <c r="EK214" s="448"/>
      <c r="EL214" s="448"/>
      <c r="EM214" s="448"/>
      <c r="EN214" s="448"/>
      <c r="EO214" s="448"/>
      <c r="EP214" s="448"/>
      <c r="EQ214" s="448"/>
      <c r="ER214" s="448"/>
      <c r="ES214" s="448"/>
      <c r="ET214" s="448"/>
      <c r="EU214" s="448"/>
      <c r="EV214" s="448"/>
      <c r="EW214" s="448"/>
      <c r="EX214" s="448"/>
      <c r="EY214" s="448"/>
      <c r="EZ214" s="448"/>
      <c r="FA214" s="448"/>
      <c r="FB214" s="448"/>
      <c r="FC214" s="448"/>
      <c r="FD214" s="448"/>
      <c r="FE214" s="565"/>
    </row>
    <row r="215" spans="2:161">
      <c r="B215" s="2028"/>
      <c r="C215" s="2029"/>
      <c r="D215" s="2029"/>
      <c r="E215" s="2029"/>
      <c r="F215" s="2030"/>
      <c r="G215" s="564"/>
      <c r="H215" s="448"/>
      <c r="I215" s="448"/>
      <c r="J215" s="448"/>
      <c r="K215" s="448"/>
      <c r="L215" s="448"/>
      <c r="M215" s="448"/>
      <c r="N215" s="448"/>
      <c r="O215" s="448"/>
      <c r="P215" s="448"/>
      <c r="Q215" s="448"/>
      <c r="R215" s="448"/>
      <c r="S215" s="448"/>
      <c r="T215" s="448"/>
      <c r="U215" s="448"/>
      <c r="V215" s="448"/>
      <c r="W215" s="448"/>
      <c r="X215" s="448"/>
      <c r="Y215" s="448"/>
      <c r="Z215" s="448"/>
      <c r="AA215" s="448"/>
      <c r="AB215" s="448"/>
      <c r="AC215" s="448"/>
      <c r="AD215" s="448"/>
      <c r="AE215" s="448"/>
      <c r="AF215" s="448"/>
      <c r="AG215" s="448"/>
      <c r="AH215" s="448"/>
      <c r="AI215" s="448"/>
      <c r="AJ215" s="448"/>
      <c r="AK215" s="448"/>
      <c r="AL215" s="448"/>
      <c r="AM215" s="448"/>
      <c r="AN215" s="448"/>
      <c r="AO215" s="448"/>
      <c r="AP215" s="448"/>
      <c r="AQ215" s="448"/>
      <c r="AR215" s="570"/>
      <c r="AS215" s="448"/>
      <c r="AT215" s="448"/>
      <c r="AU215" s="448"/>
      <c r="AV215" s="448"/>
      <c r="AW215" s="448"/>
      <c r="AX215" s="448"/>
      <c r="AY215" s="448"/>
      <c r="AZ215" s="448"/>
      <c r="BA215" s="448"/>
      <c r="BB215" s="448"/>
      <c r="BC215" s="448"/>
      <c r="BD215" s="448"/>
      <c r="BE215" s="448"/>
      <c r="BF215" s="448"/>
      <c r="BG215" s="448"/>
      <c r="BH215" s="448"/>
      <c r="BI215" s="448"/>
      <c r="BJ215" s="448"/>
      <c r="BK215" s="448"/>
      <c r="BL215" s="448"/>
      <c r="BM215" s="448"/>
      <c r="BN215" s="448"/>
      <c r="BO215" s="448"/>
      <c r="BP215" s="448"/>
      <c r="BQ215" s="448"/>
      <c r="BR215" s="448"/>
      <c r="BS215" s="448"/>
      <c r="BT215" s="448"/>
      <c r="BU215" s="448"/>
      <c r="BV215" s="564"/>
      <c r="BW215" s="448"/>
      <c r="BX215" s="448"/>
      <c r="BY215" s="448"/>
      <c r="BZ215" s="448"/>
      <c r="CA215" s="448"/>
      <c r="CB215" s="448"/>
      <c r="CC215" s="448"/>
      <c r="CD215" s="448"/>
      <c r="CE215" s="448"/>
      <c r="CF215" s="448"/>
      <c r="CG215" s="448"/>
      <c r="CH215" s="448"/>
      <c r="CI215" s="448"/>
      <c r="CJ215" s="448"/>
      <c r="CK215" s="448"/>
      <c r="CL215" s="448"/>
      <c r="CM215" s="448"/>
      <c r="CN215" s="448"/>
      <c r="CO215" s="448"/>
      <c r="CP215" s="448"/>
      <c r="CQ215" s="448"/>
      <c r="CR215" s="448"/>
      <c r="CS215" s="448"/>
      <c r="CT215" s="448"/>
      <c r="CU215" s="448"/>
      <c r="CV215" s="448"/>
      <c r="CW215" s="448"/>
      <c r="CX215" s="448"/>
      <c r="CY215" s="448"/>
      <c r="CZ215" s="448"/>
      <c r="DA215" s="448"/>
      <c r="DB215" s="448"/>
      <c r="DC215" s="448"/>
      <c r="DD215" s="448"/>
      <c r="DE215" s="448"/>
      <c r="DF215" s="448"/>
      <c r="DG215" s="570"/>
      <c r="DH215" s="564"/>
      <c r="DI215" s="448"/>
      <c r="DJ215" s="448"/>
      <c r="DK215" s="448"/>
      <c r="DL215" s="448"/>
      <c r="DM215" s="448"/>
      <c r="DN215" s="448"/>
      <c r="DO215" s="448"/>
      <c r="DP215" s="448"/>
      <c r="DQ215" s="448"/>
      <c r="DR215" s="448"/>
      <c r="DS215" s="448"/>
      <c r="DT215" s="448"/>
      <c r="DU215" s="448"/>
      <c r="DV215" s="448"/>
      <c r="DW215" s="448"/>
      <c r="DX215" s="448"/>
      <c r="DY215" s="448"/>
      <c r="DZ215" s="448"/>
      <c r="EA215" s="448"/>
      <c r="EB215" s="448"/>
      <c r="EC215" s="448"/>
      <c r="ED215" s="448"/>
      <c r="EE215" s="448"/>
      <c r="EF215" s="448"/>
      <c r="EG215" s="448"/>
      <c r="EH215" s="448"/>
      <c r="EI215" s="448"/>
      <c r="EJ215" s="448"/>
      <c r="EK215" s="448"/>
      <c r="EL215" s="448"/>
      <c r="EM215" s="448"/>
      <c r="EN215" s="448"/>
      <c r="EO215" s="448"/>
      <c r="EP215" s="448"/>
      <c r="EQ215" s="448"/>
      <c r="ER215" s="448"/>
      <c r="ES215" s="448"/>
      <c r="ET215" s="448"/>
      <c r="EU215" s="448"/>
      <c r="EV215" s="448"/>
      <c r="EW215" s="448"/>
      <c r="EX215" s="448"/>
      <c r="EY215" s="448"/>
      <c r="EZ215" s="448"/>
      <c r="FA215" s="448"/>
      <c r="FB215" s="448"/>
      <c r="FC215" s="448"/>
      <c r="FD215" s="448"/>
      <c r="FE215" s="565"/>
    </row>
    <row r="216" spans="2:161">
      <c r="B216" s="2028"/>
      <c r="C216" s="2029"/>
      <c r="D216" s="2029"/>
      <c r="E216" s="2029"/>
      <c r="F216" s="2030"/>
      <c r="G216" s="564"/>
      <c r="H216" s="448"/>
      <c r="I216" s="448"/>
      <c r="J216" s="448"/>
      <c r="K216" s="448"/>
      <c r="L216" s="448"/>
      <c r="M216" s="448"/>
      <c r="N216" s="448"/>
      <c r="O216" s="448"/>
      <c r="P216" s="448"/>
      <c r="Q216" s="448"/>
      <c r="R216" s="448"/>
      <c r="S216" s="448"/>
      <c r="T216" s="448"/>
      <c r="U216" s="448"/>
      <c r="V216" s="448"/>
      <c r="W216" s="448"/>
      <c r="X216" s="448"/>
      <c r="Y216" s="448"/>
      <c r="Z216" s="448"/>
      <c r="AA216" s="448"/>
      <c r="AB216" s="448"/>
      <c r="AC216" s="448"/>
      <c r="AD216" s="448"/>
      <c r="AE216" s="448"/>
      <c r="AF216" s="448"/>
      <c r="AG216" s="448"/>
      <c r="AH216" s="448"/>
      <c r="AI216" s="448"/>
      <c r="AJ216" s="448"/>
      <c r="AK216" s="448"/>
      <c r="AL216" s="448"/>
      <c r="AM216" s="448"/>
      <c r="AN216" s="448"/>
      <c r="AO216" s="448"/>
      <c r="AP216" s="448"/>
      <c r="AQ216" s="448"/>
      <c r="AR216" s="570"/>
      <c r="AS216" s="448"/>
      <c r="AT216" s="448"/>
      <c r="AU216" s="448"/>
      <c r="AV216" s="448"/>
      <c r="AW216" s="448"/>
      <c r="AX216" s="448"/>
      <c r="AY216" s="448"/>
      <c r="AZ216" s="448"/>
      <c r="BA216" s="448"/>
      <c r="BB216" s="448"/>
      <c r="BC216" s="448"/>
      <c r="BD216" s="448"/>
      <c r="BE216" s="448"/>
      <c r="BF216" s="448"/>
      <c r="BG216" s="448"/>
      <c r="BH216" s="448"/>
      <c r="BI216" s="448"/>
      <c r="BJ216" s="448"/>
      <c r="BK216" s="448"/>
      <c r="BL216" s="448"/>
      <c r="BM216" s="448"/>
      <c r="BN216" s="448"/>
      <c r="BO216" s="448"/>
      <c r="BP216" s="448"/>
      <c r="BQ216" s="448"/>
      <c r="BR216" s="448"/>
      <c r="BS216" s="448"/>
      <c r="BT216" s="448"/>
      <c r="BU216" s="448"/>
      <c r="BV216" s="564"/>
      <c r="BW216" s="448"/>
      <c r="BX216" s="448"/>
      <c r="BY216" s="448"/>
      <c r="BZ216" s="448"/>
      <c r="CA216" s="448"/>
      <c r="CB216" s="448"/>
      <c r="CC216" s="448"/>
      <c r="CD216" s="448"/>
      <c r="CE216" s="448"/>
      <c r="CF216" s="448"/>
      <c r="CG216" s="448"/>
      <c r="CH216" s="448"/>
      <c r="CI216" s="448"/>
      <c r="CJ216" s="448"/>
      <c r="CK216" s="448"/>
      <c r="CL216" s="448"/>
      <c r="CM216" s="448"/>
      <c r="CN216" s="448"/>
      <c r="CO216" s="448"/>
      <c r="CP216" s="448"/>
      <c r="CQ216" s="448"/>
      <c r="CR216" s="448"/>
      <c r="CS216" s="448"/>
      <c r="CT216" s="448"/>
      <c r="CU216" s="448"/>
      <c r="CV216" s="448"/>
      <c r="CW216" s="448"/>
      <c r="CX216" s="448"/>
      <c r="CY216" s="448"/>
      <c r="CZ216" s="448"/>
      <c r="DA216" s="448"/>
      <c r="DB216" s="448"/>
      <c r="DC216" s="448"/>
      <c r="DD216" s="448"/>
      <c r="DE216" s="448"/>
      <c r="DF216" s="448"/>
      <c r="DG216" s="570"/>
      <c r="DH216" s="564"/>
      <c r="DI216" s="448"/>
      <c r="DJ216" s="448"/>
      <c r="DK216" s="448"/>
      <c r="DL216" s="448"/>
      <c r="DM216" s="448"/>
      <c r="DN216" s="448"/>
      <c r="DO216" s="448"/>
      <c r="DP216" s="448"/>
      <c r="DQ216" s="448"/>
      <c r="DR216" s="448"/>
      <c r="DS216" s="448"/>
      <c r="DT216" s="448"/>
      <c r="DU216" s="448"/>
      <c r="DV216" s="448"/>
      <c r="DW216" s="448"/>
      <c r="DX216" s="448"/>
      <c r="DY216" s="448"/>
      <c r="DZ216" s="448"/>
      <c r="EA216" s="448"/>
      <c r="EB216" s="448"/>
      <c r="EC216" s="448"/>
      <c r="ED216" s="448"/>
      <c r="EE216" s="448"/>
      <c r="EF216" s="448"/>
      <c r="EG216" s="448"/>
      <c r="EH216" s="448"/>
      <c r="EI216" s="448"/>
      <c r="EJ216" s="448"/>
      <c r="EK216" s="448"/>
      <c r="EL216" s="448"/>
      <c r="EM216" s="448"/>
      <c r="EN216" s="448"/>
      <c r="EO216" s="448"/>
      <c r="EP216" s="448"/>
      <c r="EQ216" s="448"/>
      <c r="ER216" s="448"/>
      <c r="ES216" s="448"/>
      <c r="ET216" s="448"/>
      <c r="EU216" s="448"/>
      <c r="EV216" s="448"/>
      <c r="EW216" s="448"/>
      <c r="EX216" s="448"/>
      <c r="EY216" s="448"/>
      <c r="EZ216" s="448"/>
      <c r="FA216" s="448"/>
      <c r="FB216" s="448"/>
      <c r="FC216" s="448"/>
      <c r="FD216" s="448"/>
      <c r="FE216" s="565"/>
    </row>
    <row r="217" spans="2:161">
      <c r="B217" s="2028"/>
      <c r="C217" s="2029"/>
      <c r="D217" s="2029"/>
      <c r="E217" s="2029"/>
      <c r="F217" s="2030"/>
      <c r="G217" s="564"/>
      <c r="H217" s="448"/>
      <c r="I217" s="448"/>
      <c r="J217" s="448"/>
      <c r="K217" s="448"/>
      <c r="L217" s="448"/>
      <c r="M217" s="448"/>
      <c r="N217" s="448"/>
      <c r="O217" s="448"/>
      <c r="P217" s="448"/>
      <c r="Q217" s="448"/>
      <c r="R217" s="448"/>
      <c r="S217" s="448"/>
      <c r="T217" s="448"/>
      <c r="U217" s="448"/>
      <c r="V217" s="448"/>
      <c r="W217" s="448"/>
      <c r="X217" s="448"/>
      <c r="Y217" s="448"/>
      <c r="Z217" s="448"/>
      <c r="AA217" s="448"/>
      <c r="AB217" s="448"/>
      <c r="AC217" s="448"/>
      <c r="AD217" s="448"/>
      <c r="AE217" s="448"/>
      <c r="AF217" s="448"/>
      <c r="AG217" s="448"/>
      <c r="AH217" s="448"/>
      <c r="AI217" s="448"/>
      <c r="AJ217" s="448"/>
      <c r="AK217" s="448"/>
      <c r="AL217" s="448"/>
      <c r="AM217" s="448"/>
      <c r="AN217" s="448"/>
      <c r="AO217" s="448"/>
      <c r="AP217" s="448"/>
      <c r="AQ217" s="448"/>
      <c r="AR217" s="570"/>
      <c r="AS217" s="448"/>
      <c r="AT217" s="448"/>
      <c r="AU217" s="448"/>
      <c r="AV217" s="448"/>
      <c r="AW217" s="448"/>
      <c r="AX217" s="448"/>
      <c r="AY217" s="448"/>
      <c r="AZ217" s="448"/>
      <c r="BA217" s="448"/>
      <c r="BB217" s="448"/>
      <c r="BC217" s="448"/>
      <c r="BD217" s="448"/>
      <c r="BE217" s="448"/>
      <c r="BF217" s="448"/>
      <c r="BG217" s="448"/>
      <c r="BH217" s="448"/>
      <c r="BI217" s="448"/>
      <c r="BJ217" s="448"/>
      <c r="BK217" s="448"/>
      <c r="BL217" s="448"/>
      <c r="BM217" s="448"/>
      <c r="BN217" s="448"/>
      <c r="BO217" s="448"/>
      <c r="BP217" s="448"/>
      <c r="BQ217" s="448"/>
      <c r="BR217" s="448"/>
      <c r="BS217" s="448"/>
      <c r="BT217" s="448"/>
      <c r="BU217" s="448"/>
      <c r="BV217" s="564"/>
      <c r="BW217" s="448"/>
      <c r="BX217" s="448"/>
      <c r="BY217" s="448"/>
      <c r="BZ217" s="448"/>
      <c r="CA217" s="448"/>
      <c r="CB217" s="448"/>
      <c r="CC217" s="448"/>
      <c r="CD217" s="448"/>
      <c r="CE217" s="448"/>
      <c r="CF217" s="448"/>
      <c r="CG217" s="448"/>
      <c r="CH217" s="448"/>
      <c r="CI217" s="448"/>
      <c r="CJ217" s="448"/>
      <c r="CK217" s="448"/>
      <c r="CL217" s="448"/>
      <c r="CM217" s="448"/>
      <c r="CN217" s="448"/>
      <c r="CO217" s="448"/>
      <c r="CP217" s="448"/>
      <c r="CQ217" s="448"/>
      <c r="CR217" s="448"/>
      <c r="CS217" s="448"/>
      <c r="CT217" s="448"/>
      <c r="CU217" s="448"/>
      <c r="CV217" s="448"/>
      <c r="CW217" s="448"/>
      <c r="CX217" s="448"/>
      <c r="CY217" s="448"/>
      <c r="CZ217" s="448"/>
      <c r="DA217" s="448"/>
      <c r="DB217" s="448"/>
      <c r="DC217" s="448"/>
      <c r="DD217" s="448"/>
      <c r="DE217" s="448"/>
      <c r="DF217" s="448"/>
      <c r="DG217" s="570"/>
      <c r="DH217" s="564"/>
      <c r="DI217" s="448"/>
      <c r="DJ217" s="448"/>
      <c r="DK217" s="448"/>
      <c r="DL217" s="448"/>
      <c r="DM217" s="448"/>
      <c r="DN217" s="448"/>
      <c r="DO217" s="448"/>
      <c r="DP217" s="448"/>
      <c r="DQ217" s="448"/>
      <c r="DR217" s="448"/>
      <c r="DS217" s="448"/>
      <c r="DT217" s="448"/>
      <c r="DU217" s="448"/>
      <c r="DV217" s="448"/>
      <c r="DW217" s="448"/>
      <c r="DX217" s="448"/>
      <c r="DY217" s="448"/>
      <c r="DZ217" s="448"/>
      <c r="EA217" s="448"/>
      <c r="EB217" s="448"/>
      <c r="EC217" s="448"/>
      <c r="ED217" s="448"/>
      <c r="EE217" s="448"/>
      <c r="EF217" s="448"/>
      <c r="EG217" s="448"/>
      <c r="EH217" s="448"/>
      <c r="EI217" s="448"/>
      <c r="EJ217" s="448"/>
      <c r="EK217" s="448"/>
      <c r="EL217" s="448"/>
      <c r="EM217" s="448"/>
      <c r="EN217" s="448"/>
      <c r="EO217" s="448"/>
      <c r="EP217" s="448"/>
      <c r="EQ217" s="448"/>
      <c r="ER217" s="448"/>
      <c r="ES217" s="448"/>
      <c r="ET217" s="448"/>
      <c r="EU217" s="448"/>
      <c r="EV217" s="448"/>
      <c r="EW217" s="448"/>
      <c r="EX217" s="448"/>
      <c r="EY217" s="448"/>
      <c r="EZ217" s="448"/>
      <c r="FA217" s="448"/>
      <c r="FB217" s="448"/>
      <c r="FC217" s="448"/>
      <c r="FD217" s="448"/>
      <c r="FE217" s="565"/>
    </row>
    <row r="218" spans="2:161">
      <c r="B218" s="2028"/>
      <c r="C218" s="2029"/>
      <c r="D218" s="2029"/>
      <c r="E218" s="2029"/>
      <c r="F218" s="2030"/>
      <c r="G218" s="564"/>
      <c r="H218" s="448"/>
      <c r="I218" s="448"/>
      <c r="J218" s="448"/>
      <c r="K218" s="448"/>
      <c r="L218" s="448"/>
      <c r="M218" s="448"/>
      <c r="N218" s="448"/>
      <c r="O218" s="448"/>
      <c r="P218" s="448"/>
      <c r="Q218" s="448"/>
      <c r="R218" s="448"/>
      <c r="S218" s="448"/>
      <c r="T218" s="448"/>
      <c r="U218" s="448"/>
      <c r="V218" s="448"/>
      <c r="W218" s="448"/>
      <c r="X218" s="448"/>
      <c r="Y218" s="448"/>
      <c r="Z218" s="448"/>
      <c r="AA218" s="448"/>
      <c r="AB218" s="448"/>
      <c r="AC218" s="448"/>
      <c r="AD218" s="448"/>
      <c r="AE218" s="448"/>
      <c r="AF218" s="448"/>
      <c r="AG218" s="448"/>
      <c r="AH218" s="448"/>
      <c r="AI218" s="448"/>
      <c r="AJ218" s="448"/>
      <c r="AK218" s="448"/>
      <c r="AL218" s="448"/>
      <c r="AM218" s="448"/>
      <c r="AN218" s="448"/>
      <c r="AO218" s="448"/>
      <c r="AP218" s="448"/>
      <c r="AQ218" s="448"/>
      <c r="AR218" s="570"/>
      <c r="AS218" s="448"/>
      <c r="AT218" s="448"/>
      <c r="AU218" s="448"/>
      <c r="AV218" s="448"/>
      <c r="AW218" s="448"/>
      <c r="AX218" s="448"/>
      <c r="AY218" s="448"/>
      <c r="AZ218" s="448"/>
      <c r="BA218" s="448"/>
      <c r="BB218" s="448"/>
      <c r="BC218" s="448"/>
      <c r="BD218" s="448"/>
      <c r="BE218" s="448"/>
      <c r="BF218" s="448"/>
      <c r="BG218" s="448"/>
      <c r="BH218" s="448"/>
      <c r="BI218" s="448"/>
      <c r="BJ218" s="448"/>
      <c r="BK218" s="448"/>
      <c r="BL218" s="448"/>
      <c r="BM218" s="448"/>
      <c r="BN218" s="448"/>
      <c r="BO218" s="448"/>
      <c r="BP218" s="448"/>
      <c r="BQ218" s="448"/>
      <c r="BR218" s="448"/>
      <c r="BS218" s="448"/>
      <c r="BT218" s="448"/>
      <c r="BU218" s="448"/>
      <c r="BV218" s="564"/>
      <c r="BW218" s="448"/>
      <c r="BX218" s="448"/>
      <c r="BY218" s="448"/>
      <c r="BZ218" s="448"/>
      <c r="CA218" s="448"/>
      <c r="CB218" s="448"/>
      <c r="CC218" s="448"/>
      <c r="CD218" s="448"/>
      <c r="CE218" s="448"/>
      <c r="CF218" s="448"/>
      <c r="CG218" s="448"/>
      <c r="CH218" s="448"/>
      <c r="CI218" s="448"/>
      <c r="CJ218" s="448"/>
      <c r="CK218" s="448"/>
      <c r="CL218" s="448"/>
      <c r="CM218" s="448"/>
      <c r="CN218" s="448"/>
      <c r="CO218" s="448"/>
      <c r="CP218" s="448"/>
      <c r="CQ218" s="448"/>
      <c r="CR218" s="448"/>
      <c r="CS218" s="448"/>
      <c r="CT218" s="448"/>
      <c r="CU218" s="448"/>
      <c r="CV218" s="448"/>
      <c r="CW218" s="448"/>
      <c r="CX218" s="448"/>
      <c r="CY218" s="448"/>
      <c r="CZ218" s="448"/>
      <c r="DA218" s="448"/>
      <c r="DB218" s="448"/>
      <c r="DC218" s="448"/>
      <c r="DD218" s="448"/>
      <c r="DE218" s="448"/>
      <c r="DF218" s="448"/>
      <c r="DG218" s="570"/>
      <c r="DH218" s="564"/>
      <c r="DI218" s="448"/>
      <c r="DJ218" s="448"/>
      <c r="DK218" s="448"/>
      <c r="DL218" s="448"/>
      <c r="DM218" s="448"/>
      <c r="DN218" s="448"/>
      <c r="DO218" s="448"/>
      <c r="DP218" s="448"/>
      <c r="DQ218" s="448"/>
      <c r="DR218" s="448"/>
      <c r="DS218" s="448"/>
      <c r="DT218" s="448"/>
      <c r="DU218" s="448"/>
      <c r="DV218" s="448"/>
      <c r="DW218" s="448"/>
      <c r="DX218" s="448"/>
      <c r="DY218" s="448"/>
      <c r="DZ218" s="448"/>
      <c r="EA218" s="448"/>
      <c r="EB218" s="448"/>
      <c r="EC218" s="448"/>
      <c r="ED218" s="448"/>
      <c r="EE218" s="448"/>
      <c r="EF218" s="448"/>
      <c r="EG218" s="448"/>
      <c r="EH218" s="448"/>
      <c r="EI218" s="448"/>
      <c r="EJ218" s="448"/>
      <c r="EK218" s="448"/>
      <c r="EL218" s="448"/>
      <c r="EM218" s="448"/>
      <c r="EN218" s="448"/>
      <c r="EO218" s="448"/>
      <c r="EP218" s="448"/>
      <c r="EQ218" s="448"/>
      <c r="ER218" s="448"/>
      <c r="ES218" s="448"/>
      <c r="ET218" s="448"/>
      <c r="EU218" s="448"/>
      <c r="EV218" s="448"/>
      <c r="EW218" s="448"/>
      <c r="EX218" s="448"/>
      <c r="EY218" s="448"/>
      <c r="EZ218" s="448"/>
      <c r="FA218" s="448"/>
      <c r="FB218" s="448"/>
      <c r="FC218" s="448"/>
      <c r="FD218" s="448"/>
      <c r="FE218" s="565"/>
    </row>
    <row r="219" spans="2:161">
      <c r="B219" s="2028"/>
      <c r="C219" s="2029"/>
      <c r="D219" s="2029"/>
      <c r="E219" s="2029"/>
      <c r="F219" s="2030"/>
      <c r="G219" s="564"/>
      <c r="H219" s="448"/>
      <c r="I219" s="448"/>
      <c r="J219" s="448"/>
      <c r="K219" s="448"/>
      <c r="L219" s="448"/>
      <c r="M219" s="448"/>
      <c r="N219" s="448"/>
      <c r="O219" s="448"/>
      <c r="P219" s="448"/>
      <c r="Q219" s="448"/>
      <c r="R219" s="448"/>
      <c r="S219" s="448"/>
      <c r="T219" s="448"/>
      <c r="U219" s="448"/>
      <c r="V219" s="448"/>
      <c r="W219" s="448"/>
      <c r="X219" s="448"/>
      <c r="Y219" s="448"/>
      <c r="Z219" s="448"/>
      <c r="AA219" s="448"/>
      <c r="AB219" s="448"/>
      <c r="AC219" s="448"/>
      <c r="AD219" s="448"/>
      <c r="AE219" s="448"/>
      <c r="AF219" s="448"/>
      <c r="AG219" s="448"/>
      <c r="AH219" s="448"/>
      <c r="AI219" s="448"/>
      <c r="AJ219" s="448"/>
      <c r="AK219" s="448"/>
      <c r="AL219" s="448"/>
      <c r="AM219" s="448"/>
      <c r="AN219" s="448"/>
      <c r="AO219" s="448"/>
      <c r="AP219" s="448"/>
      <c r="AQ219" s="448"/>
      <c r="AR219" s="570"/>
      <c r="AS219" s="448"/>
      <c r="AT219" s="448"/>
      <c r="AU219" s="448"/>
      <c r="AV219" s="448"/>
      <c r="AW219" s="448"/>
      <c r="AX219" s="448"/>
      <c r="AY219" s="448"/>
      <c r="AZ219" s="448"/>
      <c r="BA219" s="448"/>
      <c r="BB219" s="448"/>
      <c r="BC219" s="448"/>
      <c r="BD219" s="448"/>
      <c r="BE219" s="448"/>
      <c r="BF219" s="448"/>
      <c r="BG219" s="448"/>
      <c r="BH219" s="448"/>
      <c r="BI219" s="448"/>
      <c r="BJ219" s="448"/>
      <c r="BK219" s="448"/>
      <c r="BL219" s="448"/>
      <c r="BM219" s="448"/>
      <c r="BN219" s="448"/>
      <c r="BO219" s="448"/>
      <c r="BP219" s="448"/>
      <c r="BQ219" s="448"/>
      <c r="BR219" s="448"/>
      <c r="BS219" s="448"/>
      <c r="BT219" s="448"/>
      <c r="BU219" s="448"/>
      <c r="BV219" s="564"/>
      <c r="BW219" s="448"/>
      <c r="BX219" s="448"/>
      <c r="BY219" s="448"/>
      <c r="BZ219" s="448"/>
      <c r="CA219" s="448"/>
      <c r="CB219" s="448"/>
      <c r="CC219" s="448"/>
      <c r="CD219" s="448"/>
      <c r="CE219" s="448"/>
      <c r="CF219" s="448"/>
      <c r="CG219" s="448"/>
      <c r="CH219" s="448"/>
      <c r="CI219" s="448"/>
      <c r="CJ219" s="448"/>
      <c r="CK219" s="448"/>
      <c r="CL219" s="448"/>
      <c r="CM219" s="448"/>
      <c r="CN219" s="448"/>
      <c r="CO219" s="448"/>
      <c r="CP219" s="448"/>
      <c r="CQ219" s="448"/>
      <c r="CR219" s="448"/>
      <c r="CS219" s="448"/>
      <c r="CT219" s="448"/>
      <c r="CU219" s="448"/>
      <c r="CV219" s="448"/>
      <c r="CW219" s="448"/>
      <c r="CX219" s="448"/>
      <c r="CY219" s="448"/>
      <c r="CZ219" s="448"/>
      <c r="DA219" s="448"/>
      <c r="DB219" s="448"/>
      <c r="DC219" s="448"/>
      <c r="DD219" s="448"/>
      <c r="DE219" s="448"/>
      <c r="DF219" s="448"/>
      <c r="DG219" s="570"/>
      <c r="DH219" s="564"/>
      <c r="DI219" s="448"/>
      <c r="DJ219" s="448"/>
      <c r="DK219" s="448"/>
      <c r="DL219" s="448"/>
      <c r="DM219" s="448"/>
      <c r="DN219" s="448"/>
      <c r="DO219" s="448"/>
      <c r="DP219" s="448"/>
      <c r="DQ219" s="448"/>
      <c r="DR219" s="448"/>
      <c r="DS219" s="448"/>
      <c r="DT219" s="448"/>
      <c r="DU219" s="448"/>
      <c r="DV219" s="448"/>
      <c r="DW219" s="448"/>
      <c r="DX219" s="448"/>
      <c r="DY219" s="448"/>
      <c r="DZ219" s="448"/>
      <c r="EA219" s="448"/>
      <c r="EB219" s="448"/>
      <c r="EC219" s="448"/>
      <c r="ED219" s="448"/>
      <c r="EE219" s="448"/>
      <c r="EF219" s="448"/>
      <c r="EG219" s="448"/>
      <c r="EH219" s="448"/>
      <c r="EI219" s="448"/>
      <c r="EJ219" s="448"/>
      <c r="EK219" s="448"/>
      <c r="EL219" s="448"/>
      <c r="EM219" s="448"/>
      <c r="EN219" s="448"/>
      <c r="EO219" s="448"/>
      <c r="EP219" s="448"/>
      <c r="EQ219" s="448"/>
      <c r="ER219" s="448"/>
      <c r="ES219" s="448"/>
      <c r="ET219" s="448"/>
      <c r="EU219" s="448"/>
      <c r="EV219" s="448"/>
      <c r="EW219" s="448"/>
      <c r="EX219" s="448"/>
      <c r="EY219" s="448"/>
      <c r="EZ219" s="448"/>
      <c r="FA219" s="448"/>
      <c r="FB219" s="448"/>
      <c r="FC219" s="448"/>
      <c r="FD219" s="448"/>
      <c r="FE219" s="565"/>
    </row>
    <row r="220" spans="2:161">
      <c r="B220" s="2028"/>
      <c r="C220" s="2029"/>
      <c r="D220" s="2029"/>
      <c r="E220" s="2029"/>
      <c r="F220" s="2030"/>
      <c r="G220" s="564"/>
      <c r="H220" s="448"/>
      <c r="I220" s="448"/>
      <c r="J220" s="448"/>
      <c r="K220" s="448"/>
      <c r="L220" s="448"/>
      <c r="M220" s="448"/>
      <c r="N220" s="448"/>
      <c r="O220" s="448"/>
      <c r="P220" s="448"/>
      <c r="Q220" s="448"/>
      <c r="R220" s="448"/>
      <c r="S220" s="448"/>
      <c r="T220" s="448"/>
      <c r="U220" s="448"/>
      <c r="V220" s="448"/>
      <c r="W220" s="448"/>
      <c r="X220" s="448"/>
      <c r="Y220" s="448"/>
      <c r="Z220" s="448"/>
      <c r="AA220" s="448"/>
      <c r="AB220" s="448"/>
      <c r="AC220" s="448"/>
      <c r="AD220" s="448"/>
      <c r="AE220" s="448"/>
      <c r="AF220" s="448"/>
      <c r="AG220" s="448"/>
      <c r="AH220" s="448"/>
      <c r="AI220" s="448"/>
      <c r="AJ220" s="448"/>
      <c r="AK220" s="448"/>
      <c r="AL220" s="448"/>
      <c r="AM220" s="448"/>
      <c r="AN220" s="448"/>
      <c r="AO220" s="448"/>
      <c r="AP220" s="448"/>
      <c r="AQ220" s="448"/>
      <c r="AR220" s="570"/>
      <c r="AS220" s="448"/>
      <c r="AT220" s="448"/>
      <c r="AU220" s="448"/>
      <c r="AV220" s="448"/>
      <c r="AW220" s="448"/>
      <c r="AX220" s="448"/>
      <c r="AY220" s="448"/>
      <c r="AZ220" s="448"/>
      <c r="BA220" s="448"/>
      <c r="BB220" s="448"/>
      <c r="BC220" s="448"/>
      <c r="BD220" s="448"/>
      <c r="BE220" s="448"/>
      <c r="BF220" s="448"/>
      <c r="BG220" s="448"/>
      <c r="BH220" s="448"/>
      <c r="BI220" s="448"/>
      <c r="BJ220" s="448"/>
      <c r="BK220" s="448"/>
      <c r="BL220" s="448"/>
      <c r="BM220" s="448"/>
      <c r="BN220" s="448"/>
      <c r="BO220" s="448"/>
      <c r="BP220" s="448"/>
      <c r="BQ220" s="448"/>
      <c r="BR220" s="448"/>
      <c r="BS220" s="448"/>
      <c r="BT220" s="448"/>
      <c r="BU220" s="448"/>
      <c r="BV220" s="564"/>
      <c r="BW220" s="448"/>
      <c r="BX220" s="448"/>
      <c r="BY220" s="448"/>
      <c r="BZ220" s="448"/>
      <c r="CA220" s="448"/>
      <c r="CB220" s="448"/>
      <c r="CC220" s="448"/>
      <c r="CD220" s="448"/>
      <c r="CE220" s="448"/>
      <c r="CF220" s="448"/>
      <c r="CG220" s="448"/>
      <c r="CH220" s="448"/>
      <c r="CI220" s="448"/>
      <c r="CJ220" s="448"/>
      <c r="CK220" s="448"/>
      <c r="CL220" s="448"/>
      <c r="CM220" s="448"/>
      <c r="CN220" s="448"/>
      <c r="CO220" s="448"/>
      <c r="CP220" s="448"/>
      <c r="CQ220" s="448"/>
      <c r="CR220" s="448"/>
      <c r="CS220" s="448"/>
      <c r="CT220" s="448"/>
      <c r="CU220" s="448"/>
      <c r="CV220" s="448"/>
      <c r="CW220" s="448"/>
      <c r="CX220" s="448"/>
      <c r="CY220" s="448"/>
      <c r="CZ220" s="448"/>
      <c r="DA220" s="448"/>
      <c r="DB220" s="448"/>
      <c r="DC220" s="448"/>
      <c r="DD220" s="448"/>
      <c r="DE220" s="448"/>
      <c r="DF220" s="448"/>
      <c r="DG220" s="570"/>
      <c r="DH220" s="564"/>
      <c r="DI220" s="448"/>
      <c r="DJ220" s="448"/>
      <c r="DK220" s="448"/>
      <c r="DL220" s="448"/>
      <c r="DM220" s="448"/>
      <c r="DN220" s="448"/>
      <c r="DO220" s="448"/>
      <c r="DP220" s="448"/>
      <c r="DQ220" s="448"/>
      <c r="DR220" s="448"/>
      <c r="DS220" s="448"/>
      <c r="DT220" s="448"/>
      <c r="DU220" s="448"/>
      <c r="DV220" s="448"/>
      <c r="DW220" s="448"/>
      <c r="DX220" s="448"/>
      <c r="DY220" s="448"/>
      <c r="DZ220" s="448"/>
      <c r="EA220" s="448"/>
      <c r="EB220" s="448"/>
      <c r="EC220" s="448"/>
      <c r="ED220" s="448"/>
      <c r="EE220" s="448"/>
      <c r="EF220" s="448"/>
      <c r="EG220" s="448"/>
      <c r="EH220" s="448"/>
      <c r="EI220" s="448"/>
      <c r="EJ220" s="448"/>
      <c r="EK220" s="448"/>
      <c r="EL220" s="448"/>
      <c r="EM220" s="448"/>
      <c r="EN220" s="448"/>
      <c r="EO220" s="448"/>
      <c r="EP220" s="448"/>
      <c r="EQ220" s="448"/>
      <c r="ER220" s="448"/>
      <c r="ES220" s="448"/>
      <c r="ET220" s="448"/>
      <c r="EU220" s="448"/>
      <c r="EV220" s="448"/>
      <c r="EW220" s="448"/>
      <c r="EX220" s="448"/>
      <c r="EY220" s="448"/>
      <c r="EZ220" s="448"/>
      <c r="FA220" s="448"/>
      <c r="FB220" s="448"/>
      <c r="FC220" s="448"/>
      <c r="FD220" s="448"/>
      <c r="FE220" s="565"/>
    </row>
    <row r="221" spans="2:161">
      <c r="B221" s="2028"/>
      <c r="C221" s="2029"/>
      <c r="D221" s="2029"/>
      <c r="E221" s="2029"/>
      <c r="F221" s="2030"/>
      <c r="G221" s="564"/>
      <c r="H221" s="448"/>
      <c r="I221" s="448"/>
      <c r="J221" s="448"/>
      <c r="K221" s="448"/>
      <c r="L221" s="448"/>
      <c r="M221" s="448"/>
      <c r="N221" s="448"/>
      <c r="O221" s="448"/>
      <c r="P221" s="448"/>
      <c r="Q221" s="448"/>
      <c r="R221" s="448"/>
      <c r="S221" s="448"/>
      <c r="T221" s="448"/>
      <c r="U221" s="448"/>
      <c r="V221" s="448"/>
      <c r="W221" s="448"/>
      <c r="X221" s="448"/>
      <c r="Y221" s="448"/>
      <c r="Z221" s="448"/>
      <c r="AA221" s="448"/>
      <c r="AB221" s="448"/>
      <c r="AC221" s="448"/>
      <c r="AD221" s="448"/>
      <c r="AE221" s="448"/>
      <c r="AF221" s="448"/>
      <c r="AG221" s="448"/>
      <c r="AH221" s="448"/>
      <c r="AI221" s="448"/>
      <c r="AJ221" s="448"/>
      <c r="AK221" s="448"/>
      <c r="AL221" s="448"/>
      <c r="AM221" s="448"/>
      <c r="AN221" s="448"/>
      <c r="AO221" s="448"/>
      <c r="AP221" s="448"/>
      <c r="AQ221" s="448"/>
      <c r="AR221" s="570"/>
      <c r="AS221" s="448"/>
      <c r="AT221" s="448"/>
      <c r="AU221" s="448"/>
      <c r="AV221" s="448"/>
      <c r="AW221" s="448"/>
      <c r="AX221" s="448"/>
      <c r="AY221" s="448"/>
      <c r="AZ221" s="448"/>
      <c r="BA221" s="448"/>
      <c r="BB221" s="448"/>
      <c r="BC221" s="448"/>
      <c r="BD221" s="448"/>
      <c r="BE221" s="448"/>
      <c r="BF221" s="448"/>
      <c r="BG221" s="448"/>
      <c r="BH221" s="448"/>
      <c r="BI221" s="448"/>
      <c r="BJ221" s="448"/>
      <c r="BK221" s="448"/>
      <c r="BL221" s="448"/>
      <c r="BM221" s="448"/>
      <c r="BN221" s="448"/>
      <c r="BO221" s="448"/>
      <c r="BP221" s="448"/>
      <c r="BQ221" s="448"/>
      <c r="BR221" s="448"/>
      <c r="BS221" s="448"/>
      <c r="BT221" s="448"/>
      <c r="BU221" s="448"/>
      <c r="BV221" s="564"/>
      <c r="BW221" s="448"/>
      <c r="BX221" s="448"/>
      <c r="BY221" s="448"/>
      <c r="BZ221" s="448"/>
      <c r="CA221" s="448"/>
      <c r="CB221" s="448"/>
      <c r="CC221" s="448"/>
      <c r="CD221" s="448"/>
      <c r="CE221" s="448"/>
      <c r="CF221" s="448"/>
      <c r="CG221" s="448"/>
      <c r="CH221" s="448"/>
      <c r="CI221" s="448"/>
      <c r="CJ221" s="448"/>
      <c r="CK221" s="448"/>
      <c r="CL221" s="448"/>
      <c r="CM221" s="448"/>
      <c r="CN221" s="448"/>
      <c r="CO221" s="448"/>
      <c r="CP221" s="448"/>
      <c r="CQ221" s="448"/>
      <c r="CR221" s="448"/>
      <c r="CS221" s="448"/>
      <c r="CT221" s="448"/>
      <c r="CU221" s="448"/>
      <c r="CV221" s="448"/>
      <c r="CW221" s="448"/>
      <c r="CX221" s="448"/>
      <c r="CY221" s="448"/>
      <c r="CZ221" s="448"/>
      <c r="DA221" s="448"/>
      <c r="DB221" s="448"/>
      <c r="DC221" s="448"/>
      <c r="DD221" s="448"/>
      <c r="DE221" s="448"/>
      <c r="DF221" s="448"/>
      <c r="DG221" s="570"/>
      <c r="DH221" s="564"/>
      <c r="DI221" s="448"/>
      <c r="DJ221" s="448"/>
      <c r="DK221" s="448"/>
      <c r="DL221" s="448"/>
      <c r="DM221" s="448"/>
      <c r="DN221" s="448"/>
      <c r="DO221" s="448"/>
      <c r="DP221" s="448"/>
      <c r="DQ221" s="448"/>
      <c r="DR221" s="448"/>
      <c r="DS221" s="448"/>
      <c r="DT221" s="448"/>
      <c r="DU221" s="448"/>
      <c r="DV221" s="448"/>
      <c r="DW221" s="448"/>
      <c r="DX221" s="448"/>
      <c r="DY221" s="448"/>
      <c r="DZ221" s="448"/>
      <c r="EA221" s="448"/>
      <c r="EB221" s="448"/>
      <c r="EC221" s="448"/>
      <c r="ED221" s="448"/>
      <c r="EE221" s="448"/>
      <c r="EF221" s="448"/>
      <c r="EG221" s="448"/>
      <c r="EH221" s="448"/>
      <c r="EI221" s="448"/>
      <c r="EJ221" s="448"/>
      <c r="EK221" s="448"/>
      <c r="EL221" s="448"/>
      <c r="EM221" s="448"/>
      <c r="EN221" s="448"/>
      <c r="EO221" s="448"/>
      <c r="EP221" s="448"/>
      <c r="EQ221" s="448"/>
      <c r="ER221" s="448"/>
      <c r="ES221" s="448"/>
      <c r="ET221" s="448"/>
      <c r="EU221" s="448"/>
      <c r="EV221" s="448"/>
      <c r="EW221" s="448"/>
      <c r="EX221" s="448"/>
      <c r="EY221" s="448"/>
      <c r="EZ221" s="448"/>
      <c r="FA221" s="448"/>
      <c r="FB221" s="448"/>
      <c r="FC221" s="448"/>
      <c r="FD221" s="448"/>
      <c r="FE221" s="565"/>
    </row>
    <row r="222" spans="2:161">
      <c r="B222" s="2028"/>
      <c r="C222" s="2029"/>
      <c r="D222" s="2029"/>
      <c r="E222" s="2029"/>
      <c r="F222" s="2030"/>
      <c r="G222" s="564"/>
      <c r="H222" s="448"/>
      <c r="I222" s="448"/>
      <c r="J222" s="448"/>
      <c r="K222" s="448"/>
      <c r="L222" s="448"/>
      <c r="M222" s="448"/>
      <c r="N222" s="448"/>
      <c r="O222" s="448"/>
      <c r="P222" s="448"/>
      <c r="Q222" s="448"/>
      <c r="R222" s="448"/>
      <c r="S222" s="448"/>
      <c r="T222" s="448"/>
      <c r="U222" s="448"/>
      <c r="V222" s="448"/>
      <c r="W222" s="448"/>
      <c r="X222" s="448"/>
      <c r="Y222" s="448"/>
      <c r="Z222" s="448"/>
      <c r="AA222" s="448"/>
      <c r="AB222" s="448"/>
      <c r="AC222" s="448"/>
      <c r="AD222" s="448"/>
      <c r="AE222" s="448"/>
      <c r="AF222" s="448"/>
      <c r="AG222" s="448"/>
      <c r="AH222" s="448"/>
      <c r="AI222" s="448"/>
      <c r="AJ222" s="448"/>
      <c r="AK222" s="448"/>
      <c r="AL222" s="448"/>
      <c r="AM222" s="448"/>
      <c r="AN222" s="448"/>
      <c r="AO222" s="448"/>
      <c r="AP222" s="448"/>
      <c r="AQ222" s="448"/>
      <c r="AR222" s="570"/>
      <c r="AS222" s="448"/>
      <c r="AT222" s="448"/>
      <c r="AU222" s="448"/>
      <c r="AV222" s="448"/>
      <c r="AW222" s="448"/>
      <c r="AX222" s="448"/>
      <c r="AY222" s="448"/>
      <c r="AZ222" s="448"/>
      <c r="BA222" s="448"/>
      <c r="BB222" s="448"/>
      <c r="BC222" s="448"/>
      <c r="BD222" s="448"/>
      <c r="BE222" s="448"/>
      <c r="BF222" s="448"/>
      <c r="BG222" s="448"/>
      <c r="BH222" s="448"/>
      <c r="BI222" s="448"/>
      <c r="BJ222" s="448"/>
      <c r="BK222" s="448"/>
      <c r="BL222" s="448"/>
      <c r="BM222" s="448"/>
      <c r="BN222" s="448"/>
      <c r="BO222" s="448"/>
      <c r="BP222" s="448"/>
      <c r="BQ222" s="448"/>
      <c r="BR222" s="448"/>
      <c r="BS222" s="448"/>
      <c r="BT222" s="448"/>
      <c r="BU222" s="448"/>
      <c r="BV222" s="564"/>
      <c r="BW222" s="448"/>
      <c r="BX222" s="448"/>
      <c r="BY222" s="448"/>
      <c r="BZ222" s="448"/>
      <c r="CA222" s="448"/>
      <c r="CB222" s="448"/>
      <c r="CC222" s="448"/>
      <c r="CD222" s="448"/>
      <c r="CE222" s="448"/>
      <c r="CF222" s="448"/>
      <c r="CG222" s="448"/>
      <c r="CH222" s="448"/>
      <c r="CI222" s="448"/>
      <c r="CJ222" s="448"/>
      <c r="CK222" s="448"/>
      <c r="CL222" s="448"/>
      <c r="CM222" s="448"/>
      <c r="CN222" s="448"/>
      <c r="CO222" s="448"/>
      <c r="CP222" s="448"/>
      <c r="CQ222" s="448"/>
      <c r="CR222" s="448"/>
      <c r="CS222" s="448"/>
      <c r="CT222" s="448"/>
      <c r="CU222" s="448"/>
      <c r="CV222" s="448"/>
      <c r="CW222" s="448"/>
      <c r="CX222" s="448"/>
      <c r="CY222" s="448"/>
      <c r="CZ222" s="448"/>
      <c r="DA222" s="448"/>
      <c r="DB222" s="448"/>
      <c r="DC222" s="448"/>
      <c r="DD222" s="448"/>
      <c r="DE222" s="448"/>
      <c r="DF222" s="448"/>
      <c r="DG222" s="570"/>
      <c r="DH222" s="564"/>
      <c r="DI222" s="448"/>
      <c r="DJ222" s="448"/>
      <c r="DK222" s="448"/>
      <c r="DL222" s="448"/>
      <c r="DM222" s="448"/>
      <c r="DN222" s="448"/>
      <c r="DO222" s="448"/>
      <c r="DP222" s="448"/>
      <c r="DQ222" s="448"/>
      <c r="DR222" s="448"/>
      <c r="DS222" s="448"/>
      <c r="DT222" s="448"/>
      <c r="DU222" s="448"/>
      <c r="DV222" s="448"/>
      <c r="DW222" s="448"/>
      <c r="DX222" s="448"/>
      <c r="DY222" s="448"/>
      <c r="DZ222" s="448"/>
      <c r="EA222" s="448"/>
      <c r="EB222" s="448"/>
      <c r="EC222" s="448"/>
      <c r="ED222" s="448"/>
      <c r="EE222" s="448"/>
      <c r="EF222" s="448"/>
      <c r="EG222" s="448"/>
      <c r="EH222" s="448"/>
      <c r="EI222" s="448"/>
      <c r="EJ222" s="448"/>
      <c r="EK222" s="448"/>
      <c r="EL222" s="448"/>
      <c r="EM222" s="448"/>
      <c r="EN222" s="448"/>
      <c r="EO222" s="448"/>
      <c r="EP222" s="448"/>
      <c r="EQ222" s="448"/>
      <c r="ER222" s="448"/>
      <c r="ES222" s="448"/>
      <c r="ET222" s="448"/>
      <c r="EU222" s="448"/>
      <c r="EV222" s="448"/>
      <c r="EW222" s="448"/>
      <c r="EX222" s="448"/>
      <c r="EY222" s="448"/>
      <c r="EZ222" s="448"/>
      <c r="FA222" s="448"/>
      <c r="FB222" s="448"/>
      <c r="FC222" s="448"/>
      <c r="FD222" s="448"/>
      <c r="FE222" s="565"/>
    </row>
    <row r="223" spans="2:161">
      <c r="B223" s="2028"/>
      <c r="C223" s="2029"/>
      <c r="D223" s="2029"/>
      <c r="E223" s="2029"/>
      <c r="F223" s="2030"/>
      <c r="G223" s="564"/>
      <c r="H223" s="448"/>
      <c r="I223" s="448"/>
      <c r="J223" s="448"/>
      <c r="K223" s="448"/>
      <c r="L223" s="448"/>
      <c r="M223" s="448"/>
      <c r="N223" s="448"/>
      <c r="O223" s="448"/>
      <c r="P223" s="448"/>
      <c r="Q223" s="448"/>
      <c r="R223" s="448"/>
      <c r="S223" s="448"/>
      <c r="T223" s="448"/>
      <c r="U223" s="448"/>
      <c r="V223" s="448"/>
      <c r="W223" s="448"/>
      <c r="X223" s="448"/>
      <c r="Y223" s="448"/>
      <c r="Z223" s="448"/>
      <c r="AA223" s="448"/>
      <c r="AB223" s="448"/>
      <c r="AC223" s="448"/>
      <c r="AD223" s="448"/>
      <c r="AE223" s="448"/>
      <c r="AF223" s="448"/>
      <c r="AG223" s="448"/>
      <c r="AH223" s="448"/>
      <c r="AI223" s="448"/>
      <c r="AJ223" s="448"/>
      <c r="AK223" s="448"/>
      <c r="AL223" s="448"/>
      <c r="AM223" s="448"/>
      <c r="AN223" s="448"/>
      <c r="AO223" s="448"/>
      <c r="AP223" s="448"/>
      <c r="AQ223" s="448"/>
      <c r="AR223" s="570"/>
      <c r="AS223" s="448"/>
      <c r="AT223" s="448"/>
      <c r="AU223" s="448"/>
      <c r="AV223" s="448"/>
      <c r="AW223" s="448"/>
      <c r="AX223" s="448"/>
      <c r="AY223" s="448"/>
      <c r="AZ223" s="448"/>
      <c r="BA223" s="448"/>
      <c r="BB223" s="448"/>
      <c r="BC223" s="448"/>
      <c r="BD223" s="448"/>
      <c r="BE223" s="448"/>
      <c r="BF223" s="448"/>
      <c r="BG223" s="448"/>
      <c r="BH223" s="448"/>
      <c r="BI223" s="448"/>
      <c r="BJ223" s="448"/>
      <c r="BK223" s="448"/>
      <c r="BL223" s="448"/>
      <c r="BM223" s="448"/>
      <c r="BN223" s="448"/>
      <c r="BO223" s="448"/>
      <c r="BP223" s="448"/>
      <c r="BQ223" s="448"/>
      <c r="BR223" s="448"/>
      <c r="BS223" s="448"/>
      <c r="BT223" s="448"/>
      <c r="BU223" s="448"/>
      <c r="BV223" s="564"/>
      <c r="BW223" s="448"/>
      <c r="BX223" s="448"/>
      <c r="BY223" s="448"/>
      <c r="BZ223" s="448"/>
      <c r="CA223" s="448"/>
      <c r="CB223" s="448"/>
      <c r="CC223" s="448"/>
      <c r="CD223" s="448"/>
      <c r="CE223" s="448"/>
      <c r="CF223" s="448"/>
      <c r="CG223" s="448"/>
      <c r="CH223" s="448"/>
      <c r="CI223" s="448"/>
      <c r="CJ223" s="448"/>
      <c r="CK223" s="448"/>
      <c r="CL223" s="448"/>
      <c r="CM223" s="448"/>
      <c r="CN223" s="448"/>
      <c r="CO223" s="448"/>
      <c r="CP223" s="448"/>
      <c r="CQ223" s="448"/>
      <c r="CR223" s="448"/>
      <c r="CS223" s="448"/>
      <c r="CT223" s="448"/>
      <c r="CU223" s="448"/>
      <c r="CV223" s="448"/>
      <c r="CW223" s="448"/>
      <c r="CX223" s="448"/>
      <c r="CY223" s="448"/>
      <c r="CZ223" s="448"/>
      <c r="DA223" s="448"/>
      <c r="DB223" s="448"/>
      <c r="DC223" s="448"/>
      <c r="DD223" s="448"/>
      <c r="DE223" s="448"/>
      <c r="DF223" s="448"/>
      <c r="DG223" s="570"/>
      <c r="DH223" s="564"/>
      <c r="DI223" s="448"/>
      <c r="DJ223" s="448"/>
      <c r="DK223" s="448"/>
      <c r="DL223" s="448"/>
      <c r="DM223" s="448"/>
      <c r="DN223" s="448"/>
      <c r="DO223" s="448"/>
      <c r="DP223" s="448"/>
      <c r="DQ223" s="448"/>
      <c r="DR223" s="448"/>
      <c r="DS223" s="448"/>
      <c r="DT223" s="448"/>
      <c r="DU223" s="448"/>
      <c r="DV223" s="448"/>
      <c r="DW223" s="448"/>
      <c r="DX223" s="448"/>
      <c r="DY223" s="448"/>
      <c r="DZ223" s="448"/>
      <c r="EA223" s="448"/>
      <c r="EB223" s="448"/>
      <c r="EC223" s="448"/>
      <c r="ED223" s="448"/>
      <c r="EE223" s="448"/>
      <c r="EF223" s="448"/>
      <c r="EG223" s="448"/>
      <c r="EH223" s="448"/>
      <c r="EI223" s="448"/>
      <c r="EJ223" s="448"/>
      <c r="EK223" s="448"/>
      <c r="EL223" s="448"/>
      <c r="EM223" s="448"/>
      <c r="EN223" s="448"/>
      <c r="EO223" s="448"/>
      <c r="EP223" s="448"/>
      <c r="EQ223" s="448"/>
      <c r="ER223" s="448"/>
      <c r="ES223" s="448"/>
      <c r="ET223" s="448"/>
      <c r="EU223" s="448"/>
      <c r="EV223" s="448"/>
      <c r="EW223" s="448"/>
      <c r="EX223" s="448"/>
      <c r="EY223" s="448"/>
      <c r="EZ223" s="448"/>
      <c r="FA223" s="448"/>
      <c r="FB223" s="448"/>
      <c r="FC223" s="448"/>
      <c r="FD223" s="448"/>
      <c r="FE223" s="565"/>
    </row>
    <row r="224" spans="2:161">
      <c r="B224" s="2028"/>
      <c r="C224" s="2029"/>
      <c r="D224" s="2029"/>
      <c r="E224" s="2029"/>
      <c r="F224" s="2030"/>
      <c r="G224" s="564"/>
      <c r="H224" s="448"/>
      <c r="I224" s="448"/>
      <c r="J224" s="448"/>
      <c r="K224" s="448"/>
      <c r="L224" s="448"/>
      <c r="M224" s="448"/>
      <c r="N224" s="448"/>
      <c r="O224" s="448"/>
      <c r="P224" s="448"/>
      <c r="Q224" s="448"/>
      <c r="R224" s="448"/>
      <c r="S224" s="448"/>
      <c r="T224" s="448"/>
      <c r="U224" s="448"/>
      <c r="V224" s="448"/>
      <c r="W224" s="448"/>
      <c r="X224" s="448"/>
      <c r="Y224" s="448"/>
      <c r="Z224" s="448"/>
      <c r="AA224" s="448"/>
      <c r="AB224" s="448"/>
      <c r="AC224" s="448"/>
      <c r="AD224" s="448"/>
      <c r="AE224" s="448"/>
      <c r="AF224" s="448"/>
      <c r="AG224" s="448"/>
      <c r="AH224" s="448"/>
      <c r="AI224" s="448"/>
      <c r="AJ224" s="448"/>
      <c r="AK224" s="448"/>
      <c r="AL224" s="448"/>
      <c r="AM224" s="448"/>
      <c r="AN224" s="448"/>
      <c r="AO224" s="448"/>
      <c r="AP224" s="448"/>
      <c r="AQ224" s="448"/>
      <c r="AR224" s="570"/>
      <c r="AS224" s="448"/>
      <c r="AT224" s="448"/>
      <c r="AU224" s="448"/>
      <c r="AV224" s="448"/>
      <c r="AW224" s="448"/>
      <c r="AX224" s="448"/>
      <c r="AY224" s="448"/>
      <c r="AZ224" s="448"/>
      <c r="BA224" s="448"/>
      <c r="BB224" s="448"/>
      <c r="BC224" s="448"/>
      <c r="BD224" s="448"/>
      <c r="BE224" s="448"/>
      <c r="BF224" s="448"/>
      <c r="BG224" s="448"/>
      <c r="BH224" s="448"/>
      <c r="BI224" s="448"/>
      <c r="BJ224" s="448"/>
      <c r="BK224" s="448"/>
      <c r="BL224" s="448"/>
      <c r="BM224" s="448"/>
      <c r="BN224" s="448"/>
      <c r="BO224" s="448"/>
      <c r="BP224" s="448"/>
      <c r="BQ224" s="448"/>
      <c r="BR224" s="448"/>
      <c r="BS224" s="448"/>
      <c r="BT224" s="448"/>
      <c r="BU224" s="448"/>
      <c r="BV224" s="564"/>
      <c r="BW224" s="448"/>
      <c r="BX224" s="448"/>
      <c r="BY224" s="448"/>
      <c r="BZ224" s="448"/>
      <c r="CA224" s="448"/>
      <c r="CB224" s="448"/>
      <c r="CC224" s="448"/>
      <c r="CD224" s="448"/>
      <c r="CE224" s="448"/>
      <c r="CF224" s="448"/>
      <c r="CG224" s="448"/>
      <c r="CH224" s="448"/>
      <c r="CI224" s="448"/>
      <c r="CJ224" s="448"/>
      <c r="CK224" s="448"/>
      <c r="CL224" s="448"/>
      <c r="CM224" s="448"/>
      <c r="CN224" s="448"/>
      <c r="CO224" s="448"/>
      <c r="CP224" s="448"/>
      <c r="CQ224" s="448"/>
      <c r="CR224" s="448"/>
      <c r="CS224" s="448"/>
      <c r="CT224" s="448"/>
      <c r="CU224" s="448"/>
      <c r="CV224" s="448"/>
      <c r="CW224" s="448"/>
      <c r="CX224" s="448"/>
      <c r="CY224" s="448"/>
      <c r="CZ224" s="448"/>
      <c r="DA224" s="448"/>
      <c r="DB224" s="448"/>
      <c r="DC224" s="448"/>
      <c r="DD224" s="448"/>
      <c r="DE224" s="448"/>
      <c r="DF224" s="448"/>
      <c r="DG224" s="570"/>
      <c r="DH224" s="564"/>
      <c r="DI224" s="448"/>
      <c r="DJ224" s="448"/>
      <c r="DK224" s="448"/>
      <c r="DL224" s="448"/>
      <c r="DM224" s="448"/>
      <c r="DN224" s="448"/>
      <c r="DO224" s="448"/>
      <c r="DP224" s="448"/>
      <c r="DQ224" s="448"/>
      <c r="DR224" s="448"/>
      <c r="DS224" s="448"/>
      <c r="DT224" s="448"/>
      <c r="DU224" s="448"/>
      <c r="DV224" s="448"/>
      <c r="DW224" s="448"/>
      <c r="DX224" s="448"/>
      <c r="DY224" s="448"/>
      <c r="DZ224" s="448"/>
      <c r="EA224" s="448"/>
      <c r="EB224" s="448"/>
      <c r="EC224" s="448"/>
      <c r="ED224" s="448"/>
      <c r="EE224" s="448"/>
      <c r="EF224" s="448"/>
      <c r="EG224" s="448"/>
      <c r="EH224" s="448"/>
      <c r="EI224" s="448"/>
      <c r="EJ224" s="448"/>
      <c r="EK224" s="448"/>
      <c r="EL224" s="448"/>
      <c r="EM224" s="448"/>
      <c r="EN224" s="448"/>
      <c r="EO224" s="448"/>
      <c r="EP224" s="448"/>
      <c r="EQ224" s="448"/>
      <c r="ER224" s="448"/>
      <c r="ES224" s="448"/>
      <c r="ET224" s="448"/>
      <c r="EU224" s="448"/>
      <c r="EV224" s="448"/>
      <c r="EW224" s="448"/>
      <c r="EX224" s="448"/>
      <c r="EY224" s="448"/>
      <c r="EZ224" s="448"/>
      <c r="FA224" s="448"/>
      <c r="FB224" s="448"/>
      <c r="FC224" s="448"/>
      <c r="FD224" s="448"/>
      <c r="FE224" s="565"/>
    </row>
    <row r="225" spans="2:161">
      <c r="B225" s="2028"/>
      <c r="C225" s="2029"/>
      <c r="D225" s="2029"/>
      <c r="E225" s="2029"/>
      <c r="F225" s="2030"/>
      <c r="G225" s="564"/>
      <c r="H225" s="448"/>
      <c r="I225" s="448"/>
      <c r="J225" s="448"/>
      <c r="K225" s="448"/>
      <c r="L225" s="448"/>
      <c r="M225" s="448"/>
      <c r="N225" s="448"/>
      <c r="O225" s="448"/>
      <c r="P225" s="448"/>
      <c r="Q225" s="448"/>
      <c r="R225" s="448"/>
      <c r="S225" s="448"/>
      <c r="T225" s="448"/>
      <c r="U225" s="448"/>
      <c r="V225" s="448"/>
      <c r="W225" s="448"/>
      <c r="X225" s="448"/>
      <c r="Y225" s="448"/>
      <c r="Z225" s="448"/>
      <c r="AA225" s="448"/>
      <c r="AB225" s="448"/>
      <c r="AC225" s="448"/>
      <c r="AD225" s="448"/>
      <c r="AE225" s="448"/>
      <c r="AF225" s="448"/>
      <c r="AG225" s="448"/>
      <c r="AH225" s="448"/>
      <c r="AI225" s="448"/>
      <c r="AJ225" s="448"/>
      <c r="AK225" s="448"/>
      <c r="AL225" s="448"/>
      <c r="AM225" s="448"/>
      <c r="AN225" s="448"/>
      <c r="AO225" s="448"/>
      <c r="AP225" s="448"/>
      <c r="AQ225" s="448"/>
      <c r="AR225" s="570"/>
      <c r="AS225" s="448"/>
      <c r="AT225" s="448"/>
      <c r="AU225" s="448"/>
      <c r="AV225" s="448"/>
      <c r="AW225" s="448"/>
      <c r="AX225" s="448"/>
      <c r="AY225" s="448"/>
      <c r="AZ225" s="448"/>
      <c r="BA225" s="448"/>
      <c r="BB225" s="448"/>
      <c r="BC225" s="448"/>
      <c r="BD225" s="448"/>
      <c r="BE225" s="448"/>
      <c r="BF225" s="448"/>
      <c r="BG225" s="448"/>
      <c r="BH225" s="448"/>
      <c r="BI225" s="448"/>
      <c r="BJ225" s="448"/>
      <c r="BK225" s="448"/>
      <c r="BL225" s="448"/>
      <c r="BM225" s="448"/>
      <c r="BN225" s="448"/>
      <c r="BO225" s="448"/>
      <c r="BP225" s="448"/>
      <c r="BQ225" s="448"/>
      <c r="BR225" s="448"/>
      <c r="BS225" s="448"/>
      <c r="BT225" s="448"/>
      <c r="BU225" s="448"/>
      <c r="BV225" s="564"/>
      <c r="BW225" s="448"/>
      <c r="BX225" s="448"/>
      <c r="BY225" s="448"/>
      <c r="BZ225" s="448"/>
      <c r="CA225" s="448"/>
      <c r="CB225" s="448"/>
      <c r="CC225" s="448"/>
      <c r="CD225" s="448"/>
      <c r="CE225" s="448"/>
      <c r="CF225" s="448"/>
      <c r="CG225" s="448"/>
      <c r="CH225" s="448"/>
      <c r="CI225" s="448"/>
      <c r="CJ225" s="448"/>
      <c r="CK225" s="448"/>
      <c r="CL225" s="448"/>
      <c r="CM225" s="448"/>
      <c r="CN225" s="448"/>
      <c r="CO225" s="448"/>
      <c r="CP225" s="448"/>
      <c r="CQ225" s="448"/>
      <c r="CR225" s="448"/>
      <c r="CS225" s="448"/>
      <c r="CT225" s="448"/>
      <c r="CU225" s="448"/>
      <c r="CV225" s="448"/>
      <c r="CW225" s="448"/>
      <c r="CX225" s="448"/>
      <c r="CY225" s="448"/>
      <c r="CZ225" s="448"/>
      <c r="DA225" s="448"/>
      <c r="DB225" s="448"/>
      <c r="DC225" s="448"/>
      <c r="DD225" s="448"/>
      <c r="DE225" s="448"/>
      <c r="DF225" s="448"/>
      <c r="DG225" s="570"/>
      <c r="DH225" s="564"/>
      <c r="DI225" s="448"/>
      <c r="DJ225" s="448"/>
      <c r="DK225" s="448"/>
      <c r="DL225" s="448"/>
      <c r="DM225" s="448"/>
      <c r="DN225" s="448"/>
      <c r="DO225" s="448"/>
      <c r="DP225" s="448"/>
      <c r="DQ225" s="448"/>
      <c r="DR225" s="448"/>
      <c r="DS225" s="448"/>
      <c r="DT225" s="448"/>
      <c r="DU225" s="448"/>
      <c r="DV225" s="448"/>
      <c r="DW225" s="448"/>
      <c r="DX225" s="448"/>
      <c r="DY225" s="448"/>
      <c r="DZ225" s="448"/>
      <c r="EA225" s="448"/>
      <c r="EB225" s="448"/>
      <c r="EC225" s="448"/>
      <c r="ED225" s="448"/>
      <c r="EE225" s="448"/>
      <c r="EF225" s="448"/>
      <c r="EG225" s="448"/>
      <c r="EH225" s="448"/>
      <c r="EI225" s="448"/>
      <c r="EJ225" s="448"/>
      <c r="EK225" s="448"/>
      <c r="EL225" s="448"/>
      <c r="EM225" s="448"/>
      <c r="EN225" s="448"/>
      <c r="EO225" s="448"/>
      <c r="EP225" s="448"/>
      <c r="EQ225" s="448"/>
      <c r="ER225" s="448"/>
      <c r="ES225" s="448"/>
      <c r="ET225" s="448"/>
      <c r="EU225" s="448"/>
      <c r="EV225" s="448"/>
      <c r="EW225" s="448"/>
      <c r="EX225" s="448"/>
      <c r="EY225" s="448"/>
      <c r="EZ225" s="448"/>
      <c r="FA225" s="448"/>
      <c r="FB225" s="448"/>
      <c r="FC225" s="448"/>
      <c r="FD225" s="448"/>
      <c r="FE225" s="565"/>
    </row>
    <row r="226" spans="2:161">
      <c r="B226" s="2028"/>
      <c r="C226" s="2029"/>
      <c r="D226" s="2029"/>
      <c r="E226" s="2029"/>
      <c r="F226" s="2030"/>
      <c r="G226" s="564"/>
      <c r="H226" s="448"/>
      <c r="I226" s="448"/>
      <c r="J226" s="448"/>
      <c r="K226" s="448"/>
      <c r="L226" s="448"/>
      <c r="M226" s="448"/>
      <c r="N226" s="448"/>
      <c r="O226" s="448"/>
      <c r="P226" s="448"/>
      <c r="Q226" s="448"/>
      <c r="R226" s="448"/>
      <c r="S226" s="448"/>
      <c r="T226" s="448"/>
      <c r="U226" s="448"/>
      <c r="V226" s="448"/>
      <c r="W226" s="448"/>
      <c r="X226" s="448"/>
      <c r="Y226" s="448"/>
      <c r="Z226" s="448"/>
      <c r="AA226" s="448"/>
      <c r="AB226" s="448"/>
      <c r="AC226" s="448"/>
      <c r="AD226" s="448"/>
      <c r="AE226" s="448"/>
      <c r="AF226" s="448"/>
      <c r="AG226" s="448"/>
      <c r="AH226" s="448"/>
      <c r="AI226" s="448"/>
      <c r="AJ226" s="448"/>
      <c r="AK226" s="448"/>
      <c r="AL226" s="448"/>
      <c r="AM226" s="448"/>
      <c r="AN226" s="448"/>
      <c r="AO226" s="448"/>
      <c r="AP226" s="448"/>
      <c r="AQ226" s="448"/>
      <c r="AR226" s="570"/>
      <c r="AS226" s="448"/>
      <c r="AT226" s="448"/>
      <c r="AU226" s="448"/>
      <c r="AV226" s="448"/>
      <c r="AW226" s="448"/>
      <c r="AX226" s="448"/>
      <c r="AY226" s="448"/>
      <c r="AZ226" s="448"/>
      <c r="BA226" s="448"/>
      <c r="BB226" s="448"/>
      <c r="BC226" s="448"/>
      <c r="BD226" s="448"/>
      <c r="BE226" s="448"/>
      <c r="BF226" s="448"/>
      <c r="BG226" s="448"/>
      <c r="BH226" s="448"/>
      <c r="BI226" s="448"/>
      <c r="BJ226" s="448"/>
      <c r="BK226" s="448"/>
      <c r="BL226" s="448"/>
      <c r="BM226" s="448"/>
      <c r="BN226" s="448"/>
      <c r="BO226" s="448"/>
      <c r="BP226" s="448"/>
      <c r="BQ226" s="448"/>
      <c r="BR226" s="448"/>
      <c r="BS226" s="448"/>
      <c r="BT226" s="448"/>
      <c r="BU226" s="448"/>
      <c r="BV226" s="564"/>
      <c r="BW226" s="448"/>
      <c r="BX226" s="448"/>
      <c r="BY226" s="448"/>
      <c r="BZ226" s="448"/>
      <c r="CA226" s="448"/>
      <c r="CB226" s="448"/>
      <c r="CC226" s="448"/>
      <c r="CD226" s="448"/>
      <c r="CE226" s="448"/>
      <c r="CF226" s="448"/>
      <c r="CG226" s="448"/>
      <c r="CH226" s="448"/>
      <c r="CI226" s="448"/>
      <c r="CJ226" s="448"/>
      <c r="CK226" s="448"/>
      <c r="CL226" s="448"/>
      <c r="CM226" s="448"/>
      <c r="CN226" s="448"/>
      <c r="CO226" s="448"/>
      <c r="CP226" s="448"/>
      <c r="CQ226" s="448"/>
      <c r="CR226" s="448"/>
      <c r="CS226" s="448"/>
      <c r="CT226" s="448"/>
      <c r="CU226" s="448"/>
      <c r="CV226" s="448"/>
      <c r="CW226" s="448"/>
      <c r="CX226" s="448"/>
      <c r="CY226" s="448"/>
      <c r="CZ226" s="448"/>
      <c r="DA226" s="448"/>
      <c r="DB226" s="448"/>
      <c r="DC226" s="448"/>
      <c r="DD226" s="448"/>
      <c r="DE226" s="448"/>
      <c r="DF226" s="448"/>
      <c r="DG226" s="570"/>
      <c r="DH226" s="564"/>
      <c r="DI226" s="448"/>
      <c r="DJ226" s="448"/>
      <c r="DK226" s="448"/>
      <c r="DL226" s="448"/>
      <c r="DM226" s="448"/>
      <c r="DN226" s="448"/>
      <c r="DO226" s="448"/>
      <c r="DP226" s="448"/>
      <c r="DQ226" s="448"/>
      <c r="DR226" s="448"/>
      <c r="DS226" s="448"/>
      <c r="DT226" s="448"/>
      <c r="DU226" s="448"/>
      <c r="DV226" s="448"/>
      <c r="DW226" s="448"/>
      <c r="DX226" s="448"/>
      <c r="DY226" s="448"/>
      <c r="DZ226" s="448"/>
      <c r="EA226" s="448"/>
      <c r="EB226" s="448"/>
      <c r="EC226" s="448"/>
      <c r="ED226" s="448"/>
      <c r="EE226" s="448"/>
      <c r="EF226" s="448"/>
      <c r="EG226" s="448"/>
      <c r="EH226" s="448"/>
      <c r="EI226" s="448"/>
      <c r="EJ226" s="448"/>
      <c r="EK226" s="448"/>
      <c r="EL226" s="448"/>
      <c r="EM226" s="448"/>
      <c r="EN226" s="448"/>
      <c r="EO226" s="448"/>
      <c r="EP226" s="448"/>
      <c r="EQ226" s="448"/>
      <c r="ER226" s="448"/>
      <c r="ES226" s="448"/>
      <c r="ET226" s="448"/>
      <c r="EU226" s="448"/>
      <c r="EV226" s="448"/>
      <c r="EW226" s="448"/>
      <c r="EX226" s="448"/>
      <c r="EY226" s="448"/>
      <c r="EZ226" s="448"/>
      <c r="FA226" s="448"/>
      <c r="FB226" s="448"/>
      <c r="FC226" s="448"/>
      <c r="FD226" s="448"/>
      <c r="FE226" s="565"/>
    </row>
    <row r="227" spans="2:161">
      <c r="B227" s="2028"/>
      <c r="C227" s="2029"/>
      <c r="D227" s="2029"/>
      <c r="E227" s="2029"/>
      <c r="F227" s="2030"/>
      <c r="G227" s="571"/>
      <c r="H227" s="572"/>
      <c r="I227" s="572"/>
      <c r="J227" s="572"/>
      <c r="K227" s="572"/>
      <c r="L227" s="572"/>
      <c r="M227" s="572"/>
      <c r="N227" s="572"/>
      <c r="O227" s="572"/>
      <c r="P227" s="572"/>
      <c r="Q227" s="572"/>
      <c r="R227" s="572"/>
      <c r="S227" s="572"/>
      <c r="T227" s="572"/>
      <c r="U227" s="572"/>
      <c r="V227" s="572"/>
      <c r="W227" s="572"/>
      <c r="X227" s="572"/>
      <c r="Y227" s="572"/>
      <c r="Z227" s="572"/>
      <c r="AA227" s="572"/>
      <c r="AB227" s="572"/>
      <c r="AC227" s="572"/>
      <c r="AD227" s="572"/>
      <c r="AE227" s="572"/>
      <c r="AF227" s="572"/>
      <c r="AG227" s="572"/>
      <c r="AH227" s="572"/>
      <c r="AI227" s="572"/>
      <c r="AJ227" s="572"/>
      <c r="AK227" s="572"/>
      <c r="AL227" s="572"/>
      <c r="AM227" s="572"/>
      <c r="AN227" s="572"/>
      <c r="AO227" s="572"/>
      <c r="AP227" s="572"/>
      <c r="AQ227" s="572"/>
      <c r="AR227" s="574"/>
      <c r="AS227" s="448"/>
      <c r="AT227" s="448"/>
      <c r="AU227" s="448"/>
      <c r="AV227" s="448"/>
      <c r="AW227" s="448"/>
      <c r="AX227" s="448"/>
      <c r="AY227" s="448"/>
      <c r="AZ227" s="448"/>
      <c r="BA227" s="448"/>
      <c r="BB227" s="448"/>
      <c r="BC227" s="448"/>
      <c r="BD227" s="448"/>
      <c r="BE227" s="448"/>
      <c r="BF227" s="448"/>
      <c r="BG227" s="448"/>
      <c r="BH227" s="448"/>
      <c r="BI227" s="448"/>
      <c r="BJ227" s="448"/>
      <c r="BK227" s="448"/>
      <c r="BL227" s="448"/>
      <c r="BM227" s="448"/>
      <c r="BN227" s="448"/>
      <c r="BO227" s="448"/>
      <c r="BP227" s="448"/>
      <c r="BQ227" s="448"/>
      <c r="BR227" s="448"/>
      <c r="BS227" s="448"/>
      <c r="BT227" s="448"/>
      <c r="BU227" s="448"/>
      <c r="BV227" s="571"/>
      <c r="BW227" s="572"/>
      <c r="BX227" s="572"/>
      <c r="BY227" s="572"/>
      <c r="BZ227" s="572"/>
      <c r="CA227" s="572"/>
      <c r="CB227" s="572"/>
      <c r="CC227" s="572"/>
      <c r="CD227" s="572"/>
      <c r="CE227" s="572"/>
      <c r="CF227" s="572"/>
      <c r="CG227" s="572"/>
      <c r="CH227" s="572"/>
      <c r="CI227" s="572"/>
      <c r="CJ227" s="572"/>
      <c r="CK227" s="572"/>
      <c r="CL227" s="572"/>
      <c r="CM227" s="572"/>
      <c r="CN227" s="572"/>
      <c r="CO227" s="572"/>
      <c r="CP227" s="572"/>
      <c r="CQ227" s="572"/>
      <c r="CR227" s="572"/>
      <c r="CS227" s="572"/>
      <c r="CT227" s="572"/>
      <c r="CU227" s="572"/>
      <c r="CV227" s="572"/>
      <c r="CW227" s="572"/>
      <c r="CX227" s="572"/>
      <c r="CY227" s="572"/>
      <c r="CZ227" s="572"/>
      <c r="DA227" s="572"/>
      <c r="DB227" s="572"/>
      <c r="DC227" s="572"/>
      <c r="DD227" s="572"/>
      <c r="DE227" s="572"/>
      <c r="DF227" s="572"/>
      <c r="DG227" s="574"/>
      <c r="DH227" s="573"/>
      <c r="DI227" s="566"/>
      <c r="DJ227" s="566"/>
      <c r="DK227" s="566"/>
      <c r="DL227" s="566"/>
      <c r="DM227" s="566"/>
      <c r="DN227" s="566"/>
      <c r="DO227" s="566"/>
      <c r="DP227" s="566"/>
      <c r="DQ227" s="566"/>
      <c r="DR227" s="566"/>
      <c r="DS227" s="566"/>
      <c r="DT227" s="566"/>
      <c r="DU227" s="566"/>
      <c r="DV227" s="566"/>
      <c r="DW227" s="566"/>
      <c r="DX227" s="566"/>
      <c r="DY227" s="566"/>
      <c r="DZ227" s="566"/>
      <c r="EA227" s="566"/>
      <c r="EB227" s="566"/>
      <c r="EC227" s="566"/>
      <c r="ED227" s="566"/>
      <c r="EE227" s="566"/>
      <c r="EF227" s="566"/>
      <c r="EG227" s="566"/>
      <c r="EH227" s="566"/>
      <c r="EI227" s="566"/>
      <c r="EJ227" s="566"/>
      <c r="EK227" s="566"/>
      <c r="EL227" s="566"/>
      <c r="EM227" s="566"/>
      <c r="EN227" s="566"/>
      <c r="EO227" s="566"/>
      <c r="EP227" s="566"/>
      <c r="EQ227" s="566"/>
      <c r="ER227" s="566"/>
      <c r="ES227" s="566"/>
      <c r="ET227" s="566"/>
      <c r="EU227" s="566"/>
      <c r="EV227" s="566"/>
      <c r="EW227" s="566"/>
      <c r="EX227" s="566"/>
      <c r="EY227" s="566"/>
      <c r="EZ227" s="566"/>
      <c r="FA227" s="566"/>
      <c r="FB227" s="566"/>
      <c r="FC227" s="566"/>
      <c r="FD227" s="566"/>
      <c r="FE227" s="574"/>
    </row>
    <row r="228" spans="2:161" ht="15.75" customHeight="1">
      <c r="B228" s="2028"/>
      <c r="C228" s="2029"/>
      <c r="D228" s="2029"/>
      <c r="E228" s="2029"/>
      <c r="F228" s="2030"/>
      <c r="G228" s="2052" t="s">
        <v>708</v>
      </c>
      <c r="H228" s="2053"/>
      <c r="I228" s="2053"/>
      <c r="J228" s="2053"/>
      <c r="K228" s="2053"/>
      <c r="L228" s="2053"/>
      <c r="M228" s="2053"/>
      <c r="N228" s="2053"/>
      <c r="O228" s="2053"/>
      <c r="P228" s="2053"/>
      <c r="Q228" s="2053"/>
      <c r="R228" s="2053"/>
      <c r="S228" s="2053"/>
      <c r="T228" s="2053"/>
      <c r="U228" s="2053"/>
      <c r="V228" s="2053"/>
      <c r="W228" s="2053"/>
      <c r="X228" s="2053"/>
      <c r="Y228" s="2053"/>
      <c r="Z228" s="2053"/>
      <c r="AA228" s="2053"/>
      <c r="AB228" s="2053"/>
      <c r="AC228" s="2053"/>
      <c r="AD228" s="2053"/>
      <c r="AE228" s="2053"/>
      <c r="AF228" s="2053"/>
      <c r="AG228" s="2053"/>
      <c r="AH228" s="2053"/>
      <c r="AI228" s="2053"/>
      <c r="AJ228" s="2053"/>
      <c r="AK228" s="2053"/>
      <c r="AL228" s="2053"/>
      <c r="AM228" s="2053"/>
      <c r="AN228" s="2053"/>
      <c r="AO228" s="2053"/>
      <c r="AP228" s="2053"/>
      <c r="AQ228" s="2053"/>
      <c r="AR228" s="2053"/>
      <c r="AS228" s="2053"/>
      <c r="AT228" s="2053"/>
      <c r="AU228" s="2053"/>
      <c r="AV228" s="2053"/>
      <c r="AW228" s="2053"/>
      <c r="AX228" s="2053"/>
      <c r="AY228" s="2053"/>
      <c r="AZ228" s="2053"/>
      <c r="BA228" s="2053"/>
      <c r="BB228" s="2053"/>
      <c r="BC228" s="2053"/>
      <c r="BD228" s="2053"/>
      <c r="BE228" s="2053"/>
      <c r="BF228" s="2053"/>
      <c r="BG228" s="2053"/>
      <c r="BH228" s="2053"/>
      <c r="BI228" s="2053"/>
      <c r="BJ228" s="2053"/>
      <c r="BK228" s="2053"/>
      <c r="BL228" s="2053"/>
      <c r="BM228" s="2053"/>
      <c r="BN228" s="2053"/>
      <c r="BO228" s="2053"/>
      <c r="BP228" s="2053"/>
      <c r="BQ228" s="2053"/>
      <c r="BR228" s="2053"/>
      <c r="BS228" s="2053"/>
      <c r="BT228" s="2053"/>
      <c r="BU228" s="2053"/>
      <c r="BV228" s="2053"/>
      <c r="BW228" s="2053"/>
      <c r="BX228" s="2053"/>
      <c r="BY228" s="2053"/>
      <c r="BZ228" s="2053"/>
      <c r="CA228" s="2053"/>
      <c r="CB228" s="2053"/>
      <c r="CC228" s="2053"/>
      <c r="CD228" s="2053"/>
      <c r="CE228" s="2053"/>
      <c r="CF228" s="2053"/>
      <c r="CG228" s="2053"/>
      <c r="CH228" s="2053"/>
      <c r="CI228" s="2053"/>
      <c r="CJ228" s="2053"/>
      <c r="CK228" s="2053"/>
      <c r="CL228" s="2053"/>
      <c r="CM228" s="2053"/>
      <c r="CN228" s="2053"/>
      <c r="CO228" s="2053"/>
      <c r="CP228" s="2053"/>
      <c r="CQ228" s="2053"/>
      <c r="CR228" s="2053"/>
      <c r="CS228" s="2053"/>
      <c r="CT228" s="2053"/>
      <c r="CU228" s="2053"/>
      <c r="CV228" s="2053"/>
      <c r="CW228" s="2053"/>
      <c r="CX228" s="2053"/>
      <c r="CY228" s="2053"/>
      <c r="CZ228" s="2053"/>
      <c r="DA228" s="2053"/>
      <c r="DB228" s="2053"/>
      <c r="DC228" s="2053"/>
      <c r="DD228" s="2053"/>
      <c r="DE228" s="2053"/>
      <c r="DF228" s="2053"/>
      <c r="DG228" s="2053"/>
      <c r="DH228" s="2053"/>
      <c r="DI228" s="2053"/>
      <c r="DJ228" s="2053"/>
      <c r="DK228" s="2053"/>
      <c r="DL228" s="2053"/>
      <c r="DM228" s="2053"/>
      <c r="DN228" s="2053"/>
      <c r="DO228" s="2053"/>
      <c r="DP228" s="2053"/>
      <c r="DQ228" s="2053"/>
      <c r="DR228" s="2053"/>
      <c r="DS228" s="2053"/>
      <c r="DT228" s="2053"/>
      <c r="DU228" s="2053"/>
      <c r="DV228" s="2053"/>
      <c r="DW228" s="2053"/>
      <c r="DX228" s="2053"/>
      <c r="DY228" s="2053"/>
      <c r="DZ228" s="2053"/>
      <c r="EA228" s="2053"/>
      <c r="EB228" s="2053"/>
      <c r="EC228" s="2053"/>
      <c r="ED228" s="2053"/>
      <c r="EE228" s="2053"/>
      <c r="EF228" s="2053"/>
      <c r="EG228" s="2053"/>
      <c r="EH228" s="2053"/>
      <c r="EI228" s="2053"/>
      <c r="EJ228" s="2053"/>
      <c r="EK228" s="2053"/>
      <c r="EL228" s="2053"/>
      <c r="EM228" s="2053"/>
      <c r="EN228" s="2053"/>
      <c r="EO228" s="2053"/>
      <c r="EP228" s="2053"/>
      <c r="EQ228" s="2053"/>
      <c r="ER228" s="2053"/>
      <c r="ES228" s="2053"/>
      <c r="ET228" s="2053"/>
      <c r="EU228" s="2053"/>
      <c r="EV228" s="2053"/>
      <c r="EW228" s="2053"/>
      <c r="EX228" s="2053"/>
      <c r="EY228" s="2053"/>
      <c r="EZ228" s="2053"/>
      <c r="FA228" s="2053"/>
      <c r="FB228" s="2053"/>
      <c r="FC228" s="2053"/>
      <c r="FD228" s="2053"/>
      <c r="FE228" s="2054"/>
    </row>
    <row r="229" spans="2:161" ht="12.75" customHeight="1">
      <c r="B229" s="2028"/>
      <c r="C229" s="2029"/>
      <c r="D229" s="2029"/>
      <c r="E229" s="2029"/>
      <c r="F229" s="2030"/>
      <c r="G229" s="1972"/>
      <c r="H229" s="1973"/>
      <c r="I229" s="1973"/>
      <c r="J229" s="1973"/>
      <c r="K229" s="1973"/>
      <c r="L229" s="1973"/>
      <c r="M229" s="1973"/>
      <c r="N229" s="1973"/>
      <c r="O229" s="1973"/>
      <c r="P229" s="1973"/>
      <c r="Q229" s="1973"/>
      <c r="R229" s="1973"/>
      <c r="S229" s="1973"/>
      <c r="T229" s="1973"/>
      <c r="U229" s="1973"/>
      <c r="V229" s="1973"/>
      <c r="W229" s="1973"/>
      <c r="X229" s="1973"/>
      <c r="Y229" s="1973"/>
      <c r="Z229" s="1973"/>
      <c r="AA229" s="1973"/>
      <c r="AB229" s="1973"/>
      <c r="AC229" s="1973"/>
      <c r="AD229" s="1973"/>
      <c r="AE229" s="1973"/>
      <c r="AF229" s="1973"/>
      <c r="AG229" s="1973"/>
      <c r="AH229" s="1973"/>
      <c r="AI229" s="1973"/>
      <c r="AJ229" s="1973"/>
      <c r="AK229" s="1973"/>
      <c r="AL229" s="1973"/>
      <c r="AM229" s="1973"/>
      <c r="AN229" s="1973"/>
      <c r="AO229" s="1973"/>
      <c r="AP229" s="1973"/>
      <c r="AQ229" s="1973"/>
      <c r="AR229" s="1973"/>
      <c r="AS229" s="1973"/>
      <c r="AT229" s="1973"/>
      <c r="AU229" s="1973"/>
      <c r="AV229" s="1973"/>
      <c r="AW229" s="1973"/>
      <c r="AX229" s="1973"/>
      <c r="AY229" s="1973"/>
      <c r="AZ229" s="1973"/>
      <c r="BA229" s="1973"/>
      <c r="BB229" s="1973"/>
      <c r="BC229" s="1973"/>
      <c r="BD229" s="1973"/>
      <c r="BE229" s="1973"/>
      <c r="BF229" s="1973"/>
      <c r="BG229" s="1973"/>
      <c r="BH229" s="1973"/>
      <c r="BI229" s="1973"/>
      <c r="BJ229" s="1973"/>
      <c r="BK229" s="1973"/>
      <c r="BL229" s="1973"/>
      <c r="BM229" s="1973"/>
      <c r="BN229" s="1973"/>
      <c r="BO229" s="1973"/>
      <c r="BP229" s="1973"/>
      <c r="BQ229" s="1973"/>
      <c r="BR229" s="1973"/>
      <c r="BS229" s="1973"/>
      <c r="BT229" s="1973"/>
      <c r="BU229" s="1973"/>
      <c r="BV229" s="1973"/>
      <c r="BW229" s="1973"/>
      <c r="BX229" s="1973"/>
      <c r="BY229" s="1973"/>
      <c r="BZ229" s="1973"/>
      <c r="CA229" s="1973"/>
      <c r="CB229" s="1973"/>
      <c r="CC229" s="1973"/>
      <c r="CD229" s="1973"/>
      <c r="CE229" s="1973"/>
      <c r="CF229" s="1973"/>
      <c r="CG229" s="1973"/>
      <c r="CH229" s="1973"/>
      <c r="CI229" s="1973"/>
      <c r="CJ229" s="1973"/>
      <c r="CK229" s="1973"/>
      <c r="CL229" s="1973"/>
      <c r="CM229" s="1973"/>
      <c r="CN229" s="1973"/>
      <c r="CO229" s="1973"/>
      <c r="CP229" s="1973"/>
      <c r="CQ229" s="1973"/>
      <c r="CR229" s="1973"/>
      <c r="CS229" s="1973"/>
      <c r="CT229" s="1973"/>
      <c r="CU229" s="1973"/>
      <c r="CV229" s="1973"/>
      <c r="CW229" s="1973"/>
      <c r="CX229" s="1973"/>
      <c r="CY229" s="1973"/>
      <c r="CZ229" s="1973"/>
      <c r="DA229" s="1973"/>
      <c r="DB229" s="1973"/>
      <c r="DC229" s="1973"/>
      <c r="DD229" s="1973"/>
      <c r="DE229" s="1973"/>
      <c r="DF229" s="1973"/>
      <c r="DG229" s="1973"/>
      <c r="DH229" s="1973"/>
      <c r="DI229" s="1973"/>
      <c r="DJ229" s="1973"/>
      <c r="DK229" s="1973"/>
      <c r="DL229" s="1973"/>
      <c r="DM229" s="1973"/>
      <c r="DN229" s="1973"/>
      <c r="DO229" s="1973"/>
      <c r="DP229" s="1973"/>
      <c r="DQ229" s="1973"/>
      <c r="DR229" s="1973"/>
      <c r="DS229" s="1973"/>
      <c r="DT229" s="1973"/>
      <c r="DU229" s="1973"/>
      <c r="DV229" s="1973"/>
      <c r="DW229" s="1973"/>
      <c r="DX229" s="1973"/>
      <c r="DY229" s="1973"/>
      <c r="DZ229" s="1973"/>
      <c r="EA229" s="1973"/>
      <c r="EB229" s="1973"/>
      <c r="EC229" s="1973"/>
      <c r="ED229" s="1973"/>
      <c r="EE229" s="1973"/>
      <c r="EF229" s="1973"/>
      <c r="EG229" s="1973"/>
      <c r="EH229" s="1973"/>
      <c r="EI229" s="1973"/>
      <c r="EJ229" s="1973"/>
      <c r="EK229" s="1973"/>
      <c r="EL229" s="1973"/>
      <c r="EM229" s="1973"/>
      <c r="EN229" s="1973"/>
      <c r="EO229" s="1973"/>
      <c r="EP229" s="1973"/>
      <c r="EQ229" s="1973"/>
      <c r="ER229" s="1973"/>
      <c r="ES229" s="1973"/>
      <c r="ET229" s="1973"/>
      <c r="EU229" s="1973"/>
      <c r="EV229" s="1973"/>
      <c r="EW229" s="1973"/>
      <c r="EX229" s="1973"/>
      <c r="EY229" s="1973"/>
      <c r="EZ229" s="1973"/>
      <c r="FA229" s="1973"/>
      <c r="FB229" s="1973"/>
      <c r="FC229" s="1973"/>
      <c r="FD229" s="1973"/>
      <c r="FE229" s="1974"/>
    </row>
    <row r="230" spans="2:161" ht="12.75" customHeight="1">
      <c r="B230" s="2028"/>
      <c r="C230" s="2029"/>
      <c r="D230" s="2029"/>
      <c r="E230" s="2029"/>
      <c r="F230" s="2030"/>
      <c r="G230" s="1975"/>
      <c r="H230" s="1976"/>
      <c r="I230" s="1976"/>
      <c r="J230" s="1976"/>
      <c r="K230" s="1976"/>
      <c r="L230" s="1976"/>
      <c r="M230" s="1976"/>
      <c r="N230" s="1976"/>
      <c r="O230" s="1976"/>
      <c r="P230" s="1976"/>
      <c r="Q230" s="1976"/>
      <c r="R230" s="1976"/>
      <c r="S230" s="1976"/>
      <c r="T230" s="1976"/>
      <c r="U230" s="1976"/>
      <c r="V230" s="1976"/>
      <c r="W230" s="1976"/>
      <c r="X230" s="1976"/>
      <c r="Y230" s="1976"/>
      <c r="Z230" s="1976"/>
      <c r="AA230" s="1976"/>
      <c r="AB230" s="1976"/>
      <c r="AC230" s="1976"/>
      <c r="AD230" s="1976"/>
      <c r="AE230" s="1976"/>
      <c r="AF230" s="1976"/>
      <c r="AG230" s="1976"/>
      <c r="AH230" s="1976"/>
      <c r="AI230" s="1976"/>
      <c r="AJ230" s="1976"/>
      <c r="AK230" s="1976"/>
      <c r="AL230" s="1976"/>
      <c r="AM230" s="1976"/>
      <c r="AN230" s="1976"/>
      <c r="AO230" s="1976"/>
      <c r="AP230" s="1976"/>
      <c r="AQ230" s="1976"/>
      <c r="AR230" s="1976"/>
      <c r="AS230" s="1976"/>
      <c r="AT230" s="1976"/>
      <c r="AU230" s="1976"/>
      <c r="AV230" s="1976"/>
      <c r="AW230" s="1976"/>
      <c r="AX230" s="1976"/>
      <c r="AY230" s="1976"/>
      <c r="AZ230" s="1976"/>
      <c r="BA230" s="1976"/>
      <c r="BB230" s="1976"/>
      <c r="BC230" s="1976"/>
      <c r="BD230" s="1976"/>
      <c r="BE230" s="1976"/>
      <c r="BF230" s="1976"/>
      <c r="BG230" s="1976"/>
      <c r="BH230" s="1976"/>
      <c r="BI230" s="1976"/>
      <c r="BJ230" s="1976"/>
      <c r="BK230" s="1976"/>
      <c r="BL230" s="1976"/>
      <c r="BM230" s="1976"/>
      <c r="BN230" s="1976"/>
      <c r="BO230" s="1976"/>
      <c r="BP230" s="1976"/>
      <c r="BQ230" s="1976"/>
      <c r="BR230" s="1976"/>
      <c r="BS230" s="1976"/>
      <c r="BT230" s="1976"/>
      <c r="BU230" s="1976"/>
      <c r="BV230" s="1976"/>
      <c r="BW230" s="1976"/>
      <c r="BX230" s="1976"/>
      <c r="BY230" s="1976"/>
      <c r="BZ230" s="1976"/>
      <c r="CA230" s="1976"/>
      <c r="CB230" s="1976"/>
      <c r="CC230" s="1976"/>
      <c r="CD230" s="1976"/>
      <c r="CE230" s="1976"/>
      <c r="CF230" s="1976"/>
      <c r="CG230" s="1976"/>
      <c r="CH230" s="1976"/>
      <c r="CI230" s="1976"/>
      <c r="CJ230" s="1976"/>
      <c r="CK230" s="1976"/>
      <c r="CL230" s="1976"/>
      <c r="CM230" s="1976"/>
      <c r="CN230" s="1976"/>
      <c r="CO230" s="1976"/>
      <c r="CP230" s="1976"/>
      <c r="CQ230" s="1976"/>
      <c r="CR230" s="1976"/>
      <c r="CS230" s="1976"/>
      <c r="CT230" s="1976"/>
      <c r="CU230" s="1976"/>
      <c r="CV230" s="1976"/>
      <c r="CW230" s="1976"/>
      <c r="CX230" s="1976"/>
      <c r="CY230" s="1976"/>
      <c r="CZ230" s="1976"/>
      <c r="DA230" s="1976"/>
      <c r="DB230" s="1976"/>
      <c r="DC230" s="1976"/>
      <c r="DD230" s="1976"/>
      <c r="DE230" s="1976"/>
      <c r="DF230" s="1976"/>
      <c r="DG230" s="1976"/>
      <c r="DH230" s="1976"/>
      <c r="DI230" s="1976"/>
      <c r="DJ230" s="1976"/>
      <c r="DK230" s="1976"/>
      <c r="DL230" s="1976"/>
      <c r="DM230" s="1976"/>
      <c r="DN230" s="1976"/>
      <c r="DO230" s="1976"/>
      <c r="DP230" s="1976"/>
      <c r="DQ230" s="1976"/>
      <c r="DR230" s="1976"/>
      <c r="DS230" s="1976"/>
      <c r="DT230" s="1976"/>
      <c r="DU230" s="1976"/>
      <c r="DV230" s="1976"/>
      <c r="DW230" s="1976"/>
      <c r="DX230" s="1976"/>
      <c r="DY230" s="1976"/>
      <c r="DZ230" s="1976"/>
      <c r="EA230" s="1976"/>
      <c r="EB230" s="1976"/>
      <c r="EC230" s="1976"/>
      <c r="ED230" s="1976"/>
      <c r="EE230" s="1976"/>
      <c r="EF230" s="1976"/>
      <c r="EG230" s="1976"/>
      <c r="EH230" s="1976"/>
      <c r="EI230" s="1976"/>
      <c r="EJ230" s="1976"/>
      <c r="EK230" s="1976"/>
      <c r="EL230" s="1976"/>
      <c r="EM230" s="1976"/>
      <c r="EN230" s="1976"/>
      <c r="EO230" s="1976"/>
      <c r="EP230" s="1976"/>
      <c r="EQ230" s="1976"/>
      <c r="ER230" s="1976"/>
      <c r="ES230" s="1976"/>
      <c r="ET230" s="1976"/>
      <c r="EU230" s="1976"/>
      <c r="EV230" s="1976"/>
      <c r="EW230" s="1976"/>
      <c r="EX230" s="1976"/>
      <c r="EY230" s="1976"/>
      <c r="EZ230" s="1976"/>
      <c r="FA230" s="1976"/>
      <c r="FB230" s="1976"/>
      <c r="FC230" s="1976"/>
      <c r="FD230" s="1976"/>
      <c r="FE230" s="1977"/>
    </row>
    <row r="231" spans="2:161" ht="12.75" customHeight="1">
      <c r="B231" s="2028"/>
      <c r="C231" s="2029"/>
      <c r="D231" s="2029"/>
      <c r="E231" s="2029"/>
      <c r="F231" s="2030"/>
      <c r="G231" s="1975"/>
      <c r="H231" s="1976"/>
      <c r="I231" s="1976"/>
      <c r="J231" s="1976"/>
      <c r="K231" s="1976"/>
      <c r="L231" s="1976"/>
      <c r="M231" s="1976"/>
      <c r="N231" s="1976"/>
      <c r="O231" s="1976"/>
      <c r="P231" s="1976"/>
      <c r="Q231" s="1976"/>
      <c r="R231" s="1976"/>
      <c r="S231" s="1976"/>
      <c r="T231" s="1976"/>
      <c r="U231" s="1976"/>
      <c r="V231" s="1976"/>
      <c r="W231" s="1976"/>
      <c r="X231" s="1976"/>
      <c r="Y231" s="1976"/>
      <c r="Z231" s="1976"/>
      <c r="AA231" s="1976"/>
      <c r="AB231" s="1976"/>
      <c r="AC231" s="1976"/>
      <c r="AD231" s="1976"/>
      <c r="AE231" s="1976"/>
      <c r="AF231" s="1976"/>
      <c r="AG231" s="1976"/>
      <c r="AH231" s="1976"/>
      <c r="AI231" s="1976"/>
      <c r="AJ231" s="1976"/>
      <c r="AK231" s="1976"/>
      <c r="AL231" s="1976"/>
      <c r="AM231" s="1976"/>
      <c r="AN231" s="1976"/>
      <c r="AO231" s="1976"/>
      <c r="AP231" s="1976"/>
      <c r="AQ231" s="1976"/>
      <c r="AR231" s="1976"/>
      <c r="AS231" s="1976"/>
      <c r="AT231" s="1976"/>
      <c r="AU231" s="1976"/>
      <c r="AV231" s="1976"/>
      <c r="AW231" s="1976"/>
      <c r="AX231" s="1976"/>
      <c r="AY231" s="1976"/>
      <c r="AZ231" s="1976"/>
      <c r="BA231" s="1976"/>
      <c r="BB231" s="1976"/>
      <c r="BC231" s="1976"/>
      <c r="BD231" s="1976"/>
      <c r="BE231" s="1976"/>
      <c r="BF231" s="1976"/>
      <c r="BG231" s="1976"/>
      <c r="BH231" s="1976"/>
      <c r="BI231" s="1976"/>
      <c r="BJ231" s="1976"/>
      <c r="BK231" s="1976"/>
      <c r="BL231" s="1976"/>
      <c r="BM231" s="1976"/>
      <c r="BN231" s="1976"/>
      <c r="BO231" s="1976"/>
      <c r="BP231" s="1976"/>
      <c r="BQ231" s="1976"/>
      <c r="BR231" s="1976"/>
      <c r="BS231" s="1976"/>
      <c r="BT231" s="1976"/>
      <c r="BU231" s="1976"/>
      <c r="BV231" s="1976"/>
      <c r="BW231" s="1976"/>
      <c r="BX231" s="1976"/>
      <c r="BY231" s="1976"/>
      <c r="BZ231" s="1976"/>
      <c r="CA231" s="1976"/>
      <c r="CB231" s="1976"/>
      <c r="CC231" s="1976"/>
      <c r="CD231" s="1976"/>
      <c r="CE231" s="1976"/>
      <c r="CF231" s="1976"/>
      <c r="CG231" s="1976"/>
      <c r="CH231" s="1976"/>
      <c r="CI231" s="1976"/>
      <c r="CJ231" s="1976"/>
      <c r="CK231" s="1976"/>
      <c r="CL231" s="1976"/>
      <c r="CM231" s="1976"/>
      <c r="CN231" s="1976"/>
      <c r="CO231" s="1976"/>
      <c r="CP231" s="1976"/>
      <c r="CQ231" s="1976"/>
      <c r="CR231" s="1976"/>
      <c r="CS231" s="1976"/>
      <c r="CT231" s="1976"/>
      <c r="CU231" s="1976"/>
      <c r="CV231" s="1976"/>
      <c r="CW231" s="1976"/>
      <c r="CX231" s="1976"/>
      <c r="CY231" s="1976"/>
      <c r="CZ231" s="1976"/>
      <c r="DA231" s="1976"/>
      <c r="DB231" s="1976"/>
      <c r="DC231" s="1976"/>
      <c r="DD231" s="1976"/>
      <c r="DE231" s="1976"/>
      <c r="DF231" s="1976"/>
      <c r="DG231" s="1976"/>
      <c r="DH231" s="1976"/>
      <c r="DI231" s="1976"/>
      <c r="DJ231" s="1976"/>
      <c r="DK231" s="1976"/>
      <c r="DL231" s="1976"/>
      <c r="DM231" s="1976"/>
      <c r="DN231" s="1976"/>
      <c r="DO231" s="1976"/>
      <c r="DP231" s="1976"/>
      <c r="DQ231" s="1976"/>
      <c r="DR231" s="1976"/>
      <c r="DS231" s="1976"/>
      <c r="DT231" s="1976"/>
      <c r="DU231" s="1976"/>
      <c r="DV231" s="1976"/>
      <c r="DW231" s="1976"/>
      <c r="DX231" s="1976"/>
      <c r="DY231" s="1976"/>
      <c r="DZ231" s="1976"/>
      <c r="EA231" s="1976"/>
      <c r="EB231" s="1976"/>
      <c r="EC231" s="1976"/>
      <c r="ED231" s="1976"/>
      <c r="EE231" s="1976"/>
      <c r="EF231" s="1976"/>
      <c r="EG231" s="1976"/>
      <c r="EH231" s="1976"/>
      <c r="EI231" s="1976"/>
      <c r="EJ231" s="1976"/>
      <c r="EK231" s="1976"/>
      <c r="EL231" s="1976"/>
      <c r="EM231" s="1976"/>
      <c r="EN231" s="1976"/>
      <c r="EO231" s="1976"/>
      <c r="EP231" s="1976"/>
      <c r="EQ231" s="1976"/>
      <c r="ER231" s="1976"/>
      <c r="ES231" s="1976"/>
      <c r="ET231" s="1976"/>
      <c r="EU231" s="1976"/>
      <c r="EV231" s="1976"/>
      <c r="EW231" s="1976"/>
      <c r="EX231" s="1976"/>
      <c r="EY231" s="1976"/>
      <c r="EZ231" s="1976"/>
      <c r="FA231" s="1976"/>
      <c r="FB231" s="1976"/>
      <c r="FC231" s="1976"/>
      <c r="FD231" s="1976"/>
      <c r="FE231" s="1977"/>
    </row>
    <row r="232" spans="2:161" ht="12.75" customHeight="1">
      <c r="B232" s="2028"/>
      <c r="C232" s="2029"/>
      <c r="D232" s="2029"/>
      <c r="E232" s="2029"/>
      <c r="F232" s="2030"/>
      <c r="G232" s="1975"/>
      <c r="H232" s="1976"/>
      <c r="I232" s="1976"/>
      <c r="J232" s="1976"/>
      <c r="K232" s="1976"/>
      <c r="L232" s="1976"/>
      <c r="M232" s="1976"/>
      <c r="N232" s="1976"/>
      <c r="O232" s="1976"/>
      <c r="P232" s="1976"/>
      <c r="Q232" s="1976"/>
      <c r="R232" s="1976"/>
      <c r="S232" s="1976"/>
      <c r="T232" s="1976"/>
      <c r="U232" s="1976"/>
      <c r="V232" s="1976"/>
      <c r="W232" s="1976"/>
      <c r="X232" s="1976"/>
      <c r="Y232" s="1976"/>
      <c r="Z232" s="1976"/>
      <c r="AA232" s="1976"/>
      <c r="AB232" s="1976"/>
      <c r="AC232" s="1976"/>
      <c r="AD232" s="1976"/>
      <c r="AE232" s="1976"/>
      <c r="AF232" s="1976"/>
      <c r="AG232" s="1976"/>
      <c r="AH232" s="1976"/>
      <c r="AI232" s="1976"/>
      <c r="AJ232" s="1976"/>
      <c r="AK232" s="1976"/>
      <c r="AL232" s="1976"/>
      <c r="AM232" s="1976"/>
      <c r="AN232" s="1976"/>
      <c r="AO232" s="1976"/>
      <c r="AP232" s="1976"/>
      <c r="AQ232" s="1976"/>
      <c r="AR232" s="1976"/>
      <c r="AS232" s="1976"/>
      <c r="AT232" s="1976"/>
      <c r="AU232" s="1976"/>
      <c r="AV232" s="1976"/>
      <c r="AW232" s="1976"/>
      <c r="AX232" s="1976"/>
      <c r="AY232" s="1976"/>
      <c r="AZ232" s="1976"/>
      <c r="BA232" s="1976"/>
      <c r="BB232" s="1976"/>
      <c r="BC232" s="1976"/>
      <c r="BD232" s="1976"/>
      <c r="BE232" s="1976"/>
      <c r="BF232" s="1976"/>
      <c r="BG232" s="1976"/>
      <c r="BH232" s="1976"/>
      <c r="BI232" s="1976"/>
      <c r="BJ232" s="1976"/>
      <c r="BK232" s="1976"/>
      <c r="BL232" s="1976"/>
      <c r="BM232" s="1976"/>
      <c r="BN232" s="1976"/>
      <c r="BO232" s="1976"/>
      <c r="BP232" s="1976"/>
      <c r="BQ232" s="1976"/>
      <c r="BR232" s="1976"/>
      <c r="BS232" s="1976"/>
      <c r="BT232" s="1976"/>
      <c r="BU232" s="1976"/>
      <c r="BV232" s="1976"/>
      <c r="BW232" s="1976"/>
      <c r="BX232" s="1976"/>
      <c r="BY232" s="1976"/>
      <c r="BZ232" s="1976"/>
      <c r="CA232" s="1976"/>
      <c r="CB232" s="1976"/>
      <c r="CC232" s="1976"/>
      <c r="CD232" s="1976"/>
      <c r="CE232" s="1976"/>
      <c r="CF232" s="1976"/>
      <c r="CG232" s="1976"/>
      <c r="CH232" s="1976"/>
      <c r="CI232" s="1976"/>
      <c r="CJ232" s="1976"/>
      <c r="CK232" s="1976"/>
      <c r="CL232" s="1976"/>
      <c r="CM232" s="1976"/>
      <c r="CN232" s="1976"/>
      <c r="CO232" s="1976"/>
      <c r="CP232" s="1976"/>
      <c r="CQ232" s="1976"/>
      <c r="CR232" s="1976"/>
      <c r="CS232" s="1976"/>
      <c r="CT232" s="1976"/>
      <c r="CU232" s="1976"/>
      <c r="CV232" s="1976"/>
      <c r="CW232" s="1976"/>
      <c r="CX232" s="1976"/>
      <c r="CY232" s="1976"/>
      <c r="CZ232" s="1976"/>
      <c r="DA232" s="1976"/>
      <c r="DB232" s="1976"/>
      <c r="DC232" s="1976"/>
      <c r="DD232" s="1976"/>
      <c r="DE232" s="1976"/>
      <c r="DF232" s="1976"/>
      <c r="DG232" s="1976"/>
      <c r="DH232" s="1976"/>
      <c r="DI232" s="1976"/>
      <c r="DJ232" s="1976"/>
      <c r="DK232" s="1976"/>
      <c r="DL232" s="1976"/>
      <c r="DM232" s="1976"/>
      <c r="DN232" s="1976"/>
      <c r="DO232" s="1976"/>
      <c r="DP232" s="1976"/>
      <c r="DQ232" s="1976"/>
      <c r="DR232" s="1976"/>
      <c r="DS232" s="1976"/>
      <c r="DT232" s="1976"/>
      <c r="DU232" s="1976"/>
      <c r="DV232" s="1976"/>
      <c r="DW232" s="1976"/>
      <c r="DX232" s="1976"/>
      <c r="DY232" s="1976"/>
      <c r="DZ232" s="1976"/>
      <c r="EA232" s="1976"/>
      <c r="EB232" s="1976"/>
      <c r="EC232" s="1976"/>
      <c r="ED232" s="1976"/>
      <c r="EE232" s="1976"/>
      <c r="EF232" s="1976"/>
      <c r="EG232" s="1976"/>
      <c r="EH232" s="1976"/>
      <c r="EI232" s="1976"/>
      <c r="EJ232" s="1976"/>
      <c r="EK232" s="1976"/>
      <c r="EL232" s="1976"/>
      <c r="EM232" s="1976"/>
      <c r="EN232" s="1976"/>
      <c r="EO232" s="1976"/>
      <c r="EP232" s="1976"/>
      <c r="EQ232" s="1976"/>
      <c r="ER232" s="1976"/>
      <c r="ES232" s="1976"/>
      <c r="ET232" s="1976"/>
      <c r="EU232" s="1976"/>
      <c r="EV232" s="1976"/>
      <c r="EW232" s="1976"/>
      <c r="EX232" s="1976"/>
      <c r="EY232" s="1976"/>
      <c r="EZ232" s="1976"/>
      <c r="FA232" s="1976"/>
      <c r="FB232" s="1976"/>
      <c r="FC232" s="1976"/>
      <c r="FD232" s="1976"/>
      <c r="FE232" s="1977"/>
    </row>
    <row r="233" spans="2:161" ht="12.75" customHeight="1">
      <c r="B233" s="2028"/>
      <c r="C233" s="2029"/>
      <c r="D233" s="2029"/>
      <c r="E233" s="2029"/>
      <c r="F233" s="2030"/>
      <c r="G233" s="1975"/>
      <c r="H233" s="1976"/>
      <c r="I233" s="1976"/>
      <c r="J233" s="1976"/>
      <c r="K233" s="1976"/>
      <c r="L233" s="1976"/>
      <c r="M233" s="1976"/>
      <c r="N233" s="1976"/>
      <c r="O233" s="1976"/>
      <c r="P233" s="1976"/>
      <c r="Q233" s="1976"/>
      <c r="R233" s="1976"/>
      <c r="S233" s="1976"/>
      <c r="T233" s="1976"/>
      <c r="U233" s="1976"/>
      <c r="V233" s="1976"/>
      <c r="W233" s="1976"/>
      <c r="X233" s="1976"/>
      <c r="Y233" s="1976"/>
      <c r="Z233" s="1976"/>
      <c r="AA233" s="1976"/>
      <c r="AB233" s="1976"/>
      <c r="AC233" s="1976"/>
      <c r="AD233" s="1976"/>
      <c r="AE233" s="1976"/>
      <c r="AF233" s="1976"/>
      <c r="AG233" s="1976"/>
      <c r="AH233" s="1976"/>
      <c r="AI233" s="1976"/>
      <c r="AJ233" s="1976"/>
      <c r="AK233" s="1976"/>
      <c r="AL233" s="1976"/>
      <c r="AM233" s="1976"/>
      <c r="AN233" s="1976"/>
      <c r="AO233" s="1976"/>
      <c r="AP233" s="1976"/>
      <c r="AQ233" s="1976"/>
      <c r="AR233" s="1976"/>
      <c r="AS233" s="1976"/>
      <c r="AT233" s="1976"/>
      <c r="AU233" s="1976"/>
      <c r="AV233" s="1976"/>
      <c r="AW233" s="1976"/>
      <c r="AX233" s="1976"/>
      <c r="AY233" s="1976"/>
      <c r="AZ233" s="1976"/>
      <c r="BA233" s="1976"/>
      <c r="BB233" s="1976"/>
      <c r="BC233" s="1976"/>
      <c r="BD233" s="1976"/>
      <c r="BE233" s="1976"/>
      <c r="BF233" s="1976"/>
      <c r="BG233" s="1976"/>
      <c r="BH233" s="1976"/>
      <c r="BI233" s="1976"/>
      <c r="BJ233" s="1976"/>
      <c r="BK233" s="1976"/>
      <c r="BL233" s="1976"/>
      <c r="BM233" s="1976"/>
      <c r="BN233" s="1976"/>
      <c r="BO233" s="1976"/>
      <c r="BP233" s="1976"/>
      <c r="BQ233" s="1976"/>
      <c r="BR233" s="1976"/>
      <c r="BS233" s="1976"/>
      <c r="BT233" s="1976"/>
      <c r="BU233" s="1976"/>
      <c r="BV233" s="1976"/>
      <c r="BW233" s="1976"/>
      <c r="BX233" s="1976"/>
      <c r="BY233" s="1976"/>
      <c r="BZ233" s="1976"/>
      <c r="CA233" s="1976"/>
      <c r="CB233" s="1976"/>
      <c r="CC233" s="1976"/>
      <c r="CD233" s="1976"/>
      <c r="CE233" s="1976"/>
      <c r="CF233" s="1976"/>
      <c r="CG233" s="1976"/>
      <c r="CH233" s="1976"/>
      <c r="CI233" s="1976"/>
      <c r="CJ233" s="1976"/>
      <c r="CK233" s="1976"/>
      <c r="CL233" s="1976"/>
      <c r="CM233" s="1976"/>
      <c r="CN233" s="1976"/>
      <c r="CO233" s="1976"/>
      <c r="CP233" s="1976"/>
      <c r="CQ233" s="1976"/>
      <c r="CR233" s="1976"/>
      <c r="CS233" s="1976"/>
      <c r="CT233" s="1976"/>
      <c r="CU233" s="1976"/>
      <c r="CV233" s="1976"/>
      <c r="CW233" s="1976"/>
      <c r="CX233" s="1976"/>
      <c r="CY233" s="1976"/>
      <c r="CZ233" s="1976"/>
      <c r="DA233" s="1976"/>
      <c r="DB233" s="1976"/>
      <c r="DC233" s="1976"/>
      <c r="DD233" s="1976"/>
      <c r="DE233" s="1976"/>
      <c r="DF233" s="1976"/>
      <c r="DG233" s="1976"/>
      <c r="DH233" s="1976"/>
      <c r="DI233" s="1976"/>
      <c r="DJ233" s="1976"/>
      <c r="DK233" s="1976"/>
      <c r="DL233" s="1976"/>
      <c r="DM233" s="1976"/>
      <c r="DN233" s="1976"/>
      <c r="DO233" s="1976"/>
      <c r="DP233" s="1976"/>
      <c r="DQ233" s="1976"/>
      <c r="DR233" s="1976"/>
      <c r="DS233" s="1976"/>
      <c r="DT233" s="1976"/>
      <c r="DU233" s="1976"/>
      <c r="DV233" s="1976"/>
      <c r="DW233" s="1976"/>
      <c r="DX233" s="1976"/>
      <c r="DY233" s="1976"/>
      <c r="DZ233" s="1976"/>
      <c r="EA233" s="1976"/>
      <c r="EB233" s="1976"/>
      <c r="EC233" s="1976"/>
      <c r="ED233" s="1976"/>
      <c r="EE233" s="1976"/>
      <c r="EF233" s="1976"/>
      <c r="EG233" s="1976"/>
      <c r="EH233" s="1976"/>
      <c r="EI233" s="1976"/>
      <c r="EJ233" s="1976"/>
      <c r="EK233" s="1976"/>
      <c r="EL233" s="1976"/>
      <c r="EM233" s="1976"/>
      <c r="EN233" s="1976"/>
      <c r="EO233" s="1976"/>
      <c r="EP233" s="1976"/>
      <c r="EQ233" s="1976"/>
      <c r="ER233" s="1976"/>
      <c r="ES233" s="1976"/>
      <c r="ET233" s="1976"/>
      <c r="EU233" s="1976"/>
      <c r="EV233" s="1976"/>
      <c r="EW233" s="1976"/>
      <c r="EX233" s="1976"/>
      <c r="EY233" s="1976"/>
      <c r="EZ233" s="1976"/>
      <c r="FA233" s="1976"/>
      <c r="FB233" s="1976"/>
      <c r="FC233" s="1976"/>
      <c r="FD233" s="1976"/>
      <c r="FE233" s="1977"/>
    </row>
    <row r="234" spans="2:161" ht="12.75" customHeight="1">
      <c r="B234" s="2028"/>
      <c r="C234" s="2029"/>
      <c r="D234" s="2029"/>
      <c r="E234" s="2029"/>
      <c r="F234" s="2030"/>
      <c r="G234" s="1975"/>
      <c r="H234" s="1976"/>
      <c r="I234" s="1976"/>
      <c r="J234" s="1976"/>
      <c r="K234" s="1976"/>
      <c r="L234" s="1976"/>
      <c r="M234" s="1976"/>
      <c r="N234" s="1976"/>
      <c r="O234" s="1976"/>
      <c r="P234" s="1976"/>
      <c r="Q234" s="1976"/>
      <c r="R234" s="1976"/>
      <c r="S234" s="1976"/>
      <c r="T234" s="1976"/>
      <c r="U234" s="1976"/>
      <c r="V234" s="1976"/>
      <c r="W234" s="1976"/>
      <c r="X234" s="1976"/>
      <c r="Y234" s="1976"/>
      <c r="Z234" s="1976"/>
      <c r="AA234" s="1976"/>
      <c r="AB234" s="1976"/>
      <c r="AC234" s="1976"/>
      <c r="AD234" s="1976"/>
      <c r="AE234" s="1976"/>
      <c r="AF234" s="1976"/>
      <c r="AG234" s="1976"/>
      <c r="AH234" s="1976"/>
      <c r="AI234" s="1976"/>
      <c r="AJ234" s="1976"/>
      <c r="AK234" s="1976"/>
      <c r="AL234" s="1976"/>
      <c r="AM234" s="1976"/>
      <c r="AN234" s="1976"/>
      <c r="AO234" s="1976"/>
      <c r="AP234" s="1976"/>
      <c r="AQ234" s="1976"/>
      <c r="AR234" s="1976"/>
      <c r="AS234" s="1976"/>
      <c r="AT234" s="1976"/>
      <c r="AU234" s="1976"/>
      <c r="AV234" s="1976"/>
      <c r="AW234" s="1976"/>
      <c r="AX234" s="1976"/>
      <c r="AY234" s="1976"/>
      <c r="AZ234" s="1976"/>
      <c r="BA234" s="1976"/>
      <c r="BB234" s="1976"/>
      <c r="BC234" s="1976"/>
      <c r="BD234" s="1976"/>
      <c r="BE234" s="1976"/>
      <c r="BF234" s="1976"/>
      <c r="BG234" s="1976"/>
      <c r="BH234" s="1976"/>
      <c r="BI234" s="1976"/>
      <c r="BJ234" s="1976"/>
      <c r="BK234" s="1976"/>
      <c r="BL234" s="1976"/>
      <c r="BM234" s="1976"/>
      <c r="BN234" s="1976"/>
      <c r="BO234" s="1976"/>
      <c r="BP234" s="1976"/>
      <c r="BQ234" s="1976"/>
      <c r="BR234" s="1976"/>
      <c r="BS234" s="1976"/>
      <c r="BT234" s="1976"/>
      <c r="BU234" s="1976"/>
      <c r="BV234" s="1976"/>
      <c r="BW234" s="1976"/>
      <c r="BX234" s="1976"/>
      <c r="BY234" s="1976"/>
      <c r="BZ234" s="1976"/>
      <c r="CA234" s="1976"/>
      <c r="CB234" s="1976"/>
      <c r="CC234" s="1976"/>
      <c r="CD234" s="1976"/>
      <c r="CE234" s="1976"/>
      <c r="CF234" s="1976"/>
      <c r="CG234" s="1976"/>
      <c r="CH234" s="1976"/>
      <c r="CI234" s="1976"/>
      <c r="CJ234" s="1976"/>
      <c r="CK234" s="1976"/>
      <c r="CL234" s="1976"/>
      <c r="CM234" s="1976"/>
      <c r="CN234" s="1976"/>
      <c r="CO234" s="1976"/>
      <c r="CP234" s="1976"/>
      <c r="CQ234" s="1976"/>
      <c r="CR234" s="1976"/>
      <c r="CS234" s="1976"/>
      <c r="CT234" s="1976"/>
      <c r="CU234" s="1976"/>
      <c r="CV234" s="1976"/>
      <c r="CW234" s="1976"/>
      <c r="CX234" s="1976"/>
      <c r="CY234" s="1976"/>
      <c r="CZ234" s="1976"/>
      <c r="DA234" s="1976"/>
      <c r="DB234" s="1976"/>
      <c r="DC234" s="1976"/>
      <c r="DD234" s="1976"/>
      <c r="DE234" s="1976"/>
      <c r="DF234" s="1976"/>
      <c r="DG234" s="1976"/>
      <c r="DH234" s="1976"/>
      <c r="DI234" s="1976"/>
      <c r="DJ234" s="1976"/>
      <c r="DK234" s="1976"/>
      <c r="DL234" s="1976"/>
      <c r="DM234" s="1976"/>
      <c r="DN234" s="1976"/>
      <c r="DO234" s="1976"/>
      <c r="DP234" s="1976"/>
      <c r="DQ234" s="1976"/>
      <c r="DR234" s="1976"/>
      <c r="DS234" s="1976"/>
      <c r="DT234" s="1976"/>
      <c r="DU234" s="1976"/>
      <c r="DV234" s="1976"/>
      <c r="DW234" s="1976"/>
      <c r="DX234" s="1976"/>
      <c r="DY234" s="1976"/>
      <c r="DZ234" s="1976"/>
      <c r="EA234" s="1976"/>
      <c r="EB234" s="1976"/>
      <c r="EC234" s="1976"/>
      <c r="ED234" s="1976"/>
      <c r="EE234" s="1976"/>
      <c r="EF234" s="1976"/>
      <c r="EG234" s="1976"/>
      <c r="EH234" s="1976"/>
      <c r="EI234" s="1976"/>
      <c r="EJ234" s="1976"/>
      <c r="EK234" s="1976"/>
      <c r="EL234" s="1976"/>
      <c r="EM234" s="1976"/>
      <c r="EN234" s="1976"/>
      <c r="EO234" s="1976"/>
      <c r="EP234" s="1976"/>
      <c r="EQ234" s="1976"/>
      <c r="ER234" s="1976"/>
      <c r="ES234" s="1976"/>
      <c r="ET234" s="1976"/>
      <c r="EU234" s="1976"/>
      <c r="EV234" s="1976"/>
      <c r="EW234" s="1976"/>
      <c r="EX234" s="1976"/>
      <c r="EY234" s="1976"/>
      <c r="EZ234" s="1976"/>
      <c r="FA234" s="1976"/>
      <c r="FB234" s="1976"/>
      <c r="FC234" s="1976"/>
      <c r="FD234" s="1976"/>
      <c r="FE234" s="1977"/>
    </row>
    <row r="235" spans="2:161" ht="12.75" customHeight="1">
      <c r="B235" s="2028"/>
      <c r="C235" s="2029"/>
      <c r="D235" s="2029"/>
      <c r="E235" s="2029"/>
      <c r="F235" s="2030"/>
      <c r="G235" s="1975"/>
      <c r="H235" s="1976"/>
      <c r="I235" s="1976"/>
      <c r="J235" s="1976"/>
      <c r="K235" s="1976"/>
      <c r="L235" s="1976"/>
      <c r="M235" s="1976"/>
      <c r="N235" s="1976"/>
      <c r="O235" s="1976"/>
      <c r="P235" s="1976"/>
      <c r="Q235" s="1976"/>
      <c r="R235" s="1976"/>
      <c r="S235" s="1976"/>
      <c r="T235" s="1976"/>
      <c r="U235" s="1976"/>
      <c r="V235" s="1976"/>
      <c r="W235" s="1976"/>
      <c r="X235" s="1976"/>
      <c r="Y235" s="1976"/>
      <c r="Z235" s="1976"/>
      <c r="AA235" s="1976"/>
      <c r="AB235" s="1976"/>
      <c r="AC235" s="1976"/>
      <c r="AD235" s="1976"/>
      <c r="AE235" s="1976"/>
      <c r="AF235" s="1976"/>
      <c r="AG235" s="1976"/>
      <c r="AH235" s="1976"/>
      <c r="AI235" s="1976"/>
      <c r="AJ235" s="1976"/>
      <c r="AK235" s="1976"/>
      <c r="AL235" s="1976"/>
      <c r="AM235" s="1976"/>
      <c r="AN235" s="1976"/>
      <c r="AO235" s="1976"/>
      <c r="AP235" s="1976"/>
      <c r="AQ235" s="1976"/>
      <c r="AR235" s="1976"/>
      <c r="AS235" s="1976"/>
      <c r="AT235" s="1976"/>
      <c r="AU235" s="1976"/>
      <c r="AV235" s="1976"/>
      <c r="AW235" s="1976"/>
      <c r="AX235" s="1976"/>
      <c r="AY235" s="1976"/>
      <c r="AZ235" s="1976"/>
      <c r="BA235" s="1976"/>
      <c r="BB235" s="1976"/>
      <c r="BC235" s="1976"/>
      <c r="BD235" s="1976"/>
      <c r="BE235" s="1976"/>
      <c r="BF235" s="1976"/>
      <c r="BG235" s="1976"/>
      <c r="BH235" s="1976"/>
      <c r="BI235" s="1976"/>
      <c r="BJ235" s="1976"/>
      <c r="BK235" s="1976"/>
      <c r="BL235" s="1976"/>
      <c r="BM235" s="1976"/>
      <c r="BN235" s="1976"/>
      <c r="BO235" s="1976"/>
      <c r="BP235" s="1976"/>
      <c r="BQ235" s="1976"/>
      <c r="BR235" s="1976"/>
      <c r="BS235" s="1976"/>
      <c r="BT235" s="1976"/>
      <c r="BU235" s="1976"/>
      <c r="BV235" s="1976"/>
      <c r="BW235" s="1976"/>
      <c r="BX235" s="1976"/>
      <c r="BY235" s="1976"/>
      <c r="BZ235" s="1976"/>
      <c r="CA235" s="1976"/>
      <c r="CB235" s="1976"/>
      <c r="CC235" s="1976"/>
      <c r="CD235" s="1976"/>
      <c r="CE235" s="1976"/>
      <c r="CF235" s="1976"/>
      <c r="CG235" s="1976"/>
      <c r="CH235" s="1976"/>
      <c r="CI235" s="1976"/>
      <c r="CJ235" s="1976"/>
      <c r="CK235" s="1976"/>
      <c r="CL235" s="1976"/>
      <c r="CM235" s="1976"/>
      <c r="CN235" s="1976"/>
      <c r="CO235" s="1976"/>
      <c r="CP235" s="1976"/>
      <c r="CQ235" s="1976"/>
      <c r="CR235" s="1976"/>
      <c r="CS235" s="1976"/>
      <c r="CT235" s="1976"/>
      <c r="CU235" s="1976"/>
      <c r="CV235" s="1976"/>
      <c r="CW235" s="1976"/>
      <c r="CX235" s="1976"/>
      <c r="CY235" s="1976"/>
      <c r="CZ235" s="1976"/>
      <c r="DA235" s="1976"/>
      <c r="DB235" s="1976"/>
      <c r="DC235" s="1976"/>
      <c r="DD235" s="1976"/>
      <c r="DE235" s="1976"/>
      <c r="DF235" s="1976"/>
      <c r="DG235" s="1976"/>
      <c r="DH235" s="1976"/>
      <c r="DI235" s="1976"/>
      <c r="DJ235" s="1976"/>
      <c r="DK235" s="1976"/>
      <c r="DL235" s="1976"/>
      <c r="DM235" s="1976"/>
      <c r="DN235" s="1976"/>
      <c r="DO235" s="1976"/>
      <c r="DP235" s="1976"/>
      <c r="DQ235" s="1976"/>
      <c r="DR235" s="1976"/>
      <c r="DS235" s="1976"/>
      <c r="DT235" s="1976"/>
      <c r="DU235" s="1976"/>
      <c r="DV235" s="1976"/>
      <c r="DW235" s="1976"/>
      <c r="DX235" s="1976"/>
      <c r="DY235" s="1976"/>
      <c r="DZ235" s="1976"/>
      <c r="EA235" s="1976"/>
      <c r="EB235" s="1976"/>
      <c r="EC235" s="1976"/>
      <c r="ED235" s="1976"/>
      <c r="EE235" s="1976"/>
      <c r="EF235" s="1976"/>
      <c r="EG235" s="1976"/>
      <c r="EH235" s="1976"/>
      <c r="EI235" s="1976"/>
      <c r="EJ235" s="1976"/>
      <c r="EK235" s="1976"/>
      <c r="EL235" s="1976"/>
      <c r="EM235" s="1976"/>
      <c r="EN235" s="1976"/>
      <c r="EO235" s="1976"/>
      <c r="EP235" s="1976"/>
      <c r="EQ235" s="1976"/>
      <c r="ER235" s="1976"/>
      <c r="ES235" s="1976"/>
      <c r="ET235" s="1976"/>
      <c r="EU235" s="1976"/>
      <c r="EV235" s="1976"/>
      <c r="EW235" s="1976"/>
      <c r="EX235" s="1976"/>
      <c r="EY235" s="1976"/>
      <c r="EZ235" s="1976"/>
      <c r="FA235" s="1976"/>
      <c r="FB235" s="1976"/>
      <c r="FC235" s="1976"/>
      <c r="FD235" s="1976"/>
      <c r="FE235" s="1977"/>
    </row>
    <row r="236" spans="2:161">
      <c r="B236" s="2028"/>
      <c r="C236" s="2029"/>
      <c r="D236" s="2029"/>
      <c r="E236" s="2029"/>
      <c r="F236" s="2030"/>
      <c r="G236" s="1978"/>
      <c r="H236" s="1979"/>
      <c r="I236" s="1979"/>
      <c r="J236" s="1979"/>
      <c r="K236" s="1979"/>
      <c r="L236" s="1979"/>
      <c r="M236" s="1979"/>
      <c r="N236" s="1979"/>
      <c r="O236" s="1979"/>
      <c r="P236" s="1979"/>
      <c r="Q236" s="1979"/>
      <c r="R236" s="1979"/>
      <c r="S236" s="1979"/>
      <c r="T236" s="1979"/>
      <c r="U236" s="1979"/>
      <c r="V236" s="1979"/>
      <c r="W236" s="1979"/>
      <c r="X236" s="1979"/>
      <c r="Y236" s="1979"/>
      <c r="Z236" s="1979"/>
      <c r="AA236" s="1979"/>
      <c r="AB236" s="1979"/>
      <c r="AC236" s="1979"/>
      <c r="AD236" s="1979"/>
      <c r="AE236" s="1979"/>
      <c r="AF236" s="1979"/>
      <c r="AG236" s="1979"/>
      <c r="AH236" s="1979"/>
      <c r="AI236" s="1979"/>
      <c r="AJ236" s="1979"/>
      <c r="AK236" s="1979"/>
      <c r="AL236" s="1979"/>
      <c r="AM236" s="1979"/>
      <c r="AN236" s="1979"/>
      <c r="AO236" s="1979"/>
      <c r="AP236" s="1979"/>
      <c r="AQ236" s="1979"/>
      <c r="AR236" s="1979"/>
      <c r="AS236" s="1979"/>
      <c r="AT236" s="1979"/>
      <c r="AU236" s="1979"/>
      <c r="AV236" s="1979"/>
      <c r="AW236" s="1979"/>
      <c r="AX236" s="1979"/>
      <c r="AY236" s="1979"/>
      <c r="AZ236" s="1979"/>
      <c r="BA236" s="1979"/>
      <c r="BB236" s="1979"/>
      <c r="BC236" s="1979"/>
      <c r="BD236" s="1979"/>
      <c r="BE236" s="1979"/>
      <c r="BF236" s="1979"/>
      <c r="BG236" s="1979"/>
      <c r="BH236" s="1979"/>
      <c r="BI236" s="1979"/>
      <c r="BJ236" s="1979"/>
      <c r="BK236" s="1979"/>
      <c r="BL236" s="1979"/>
      <c r="BM236" s="1979"/>
      <c r="BN236" s="1979"/>
      <c r="BO236" s="1979"/>
      <c r="BP236" s="1979"/>
      <c r="BQ236" s="1979"/>
      <c r="BR236" s="1979"/>
      <c r="BS236" s="1979"/>
      <c r="BT236" s="1979"/>
      <c r="BU236" s="1979"/>
      <c r="BV236" s="1979"/>
      <c r="BW236" s="1979"/>
      <c r="BX236" s="1979"/>
      <c r="BY236" s="1979"/>
      <c r="BZ236" s="1979"/>
      <c r="CA236" s="1979"/>
      <c r="CB236" s="1979"/>
      <c r="CC236" s="1979"/>
      <c r="CD236" s="1979"/>
      <c r="CE236" s="1979"/>
      <c r="CF236" s="1979"/>
      <c r="CG236" s="1979"/>
      <c r="CH236" s="1979"/>
      <c r="CI236" s="1979"/>
      <c r="CJ236" s="1979"/>
      <c r="CK236" s="1979"/>
      <c r="CL236" s="1979"/>
      <c r="CM236" s="1979"/>
      <c r="CN236" s="1979"/>
      <c r="CO236" s="1979"/>
      <c r="CP236" s="1979"/>
      <c r="CQ236" s="1979"/>
      <c r="CR236" s="1979"/>
      <c r="CS236" s="1979"/>
      <c r="CT236" s="1979"/>
      <c r="CU236" s="1979"/>
      <c r="CV236" s="1979"/>
      <c r="CW236" s="1979"/>
      <c r="CX236" s="1979"/>
      <c r="CY236" s="1979"/>
      <c r="CZ236" s="1979"/>
      <c r="DA236" s="1979"/>
      <c r="DB236" s="1979"/>
      <c r="DC236" s="1979"/>
      <c r="DD236" s="1979"/>
      <c r="DE236" s="1979"/>
      <c r="DF236" s="1979"/>
      <c r="DG236" s="1979"/>
      <c r="DH236" s="1979"/>
      <c r="DI236" s="1979"/>
      <c r="DJ236" s="1979"/>
      <c r="DK236" s="1979"/>
      <c r="DL236" s="1979"/>
      <c r="DM236" s="1979"/>
      <c r="DN236" s="1979"/>
      <c r="DO236" s="1979"/>
      <c r="DP236" s="1979"/>
      <c r="DQ236" s="1979"/>
      <c r="DR236" s="1979"/>
      <c r="DS236" s="1979"/>
      <c r="DT236" s="1979"/>
      <c r="DU236" s="1979"/>
      <c r="DV236" s="1979"/>
      <c r="DW236" s="1979"/>
      <c r="DX236" s="1979"/>
      <c r="DY236" s="1979"/>
      <c r="DZ236" s="1979"/>
      <c r="EA236" s="1979"/>
      <c r="EB236" s="1979"/>
      <c r="EC236" s="1979"/>
      <c r="ED236" s="1979"/>
      <c r="EE236" s="1979"/>
      <c r="EF236" s="1979"/>
      <c r="EG236" s="1979"/>
      <c r="EH236" s="1979"/>
      <c r="EI236" s="1979"/>
      <c r="EJ236" s="1979"/>
      <c r="EK236" s="1979"/>
      <c r="EL236" s="1979"/>
      <c r="EM236" s="1979"/>
      <c r="EN236" s="1979"/>
      <c r="EO236" s="1979"/>
      <c r="EP236" s="1979"/>
      <c r="EQ236" s="1979"/>
      <c r="ER236" s="1979"/>
      <c r="ES236" s="1979"/>
      <c r="ET236" s="1979"/>
      <c r="EU236" s="1979"/>
      <c r="EV236" s="1979"/>
      <c r="EW236" s="1979"/>
      <c r="EX236" s="1979"/>
      <c r="EY236" s="1979"/>
      <c r="EZ236" s="1979"/>
      <c r="FA236" s="1979"/>
      <c r="FB236" s="1979"/>
      <c r="FC236" s="1979"/>
      <c r="FD236" s="1979"/>
      <c r="FE236" s="1980"/>
    </row>
    <row r="237" spans="2:161" ht="15.75" customHeight="1">
      <c r="B237" s="2028"/>
      <c r="C237" s="2029"/>
      <c r="D237" s="2029"/>
      <c r="E237" s="2029"/>
      <c r="F237" s="2030"/>
      <c r="G237" s="2052" t="s">
        <v>708</v>
      </c>
      <c r="H237" s="2053"/>
      <c r="I237" s="2053"/>
      <c r="J237" s="2053"/>
      <c r="K237" s="2053"/>
      <c r="L237" s="2053"/>
      <c r="M237" s="2053"/>
      <c r="N237" s="2053"/>
      <c r="O237" s="2053"/>
      <c r="P237" s="2053"/>
      <c r="Q237" s="2053"/>
      <c r="R237" s="2053"/>
      <c r="S237" s="2053"/>
      <c r="T237" s="2053"/>
      <c r="U237" s="2053"/>
      <c r="V237" s="2053"/>
      <c r="W237" s="2053"/>
      <c r="X237" s="2053"/>
      <c r="Y237" s="2053"/>
      <c r="Z237" s="2053"/>
      <c r="AA237" s="2053"/>
      <c r="AB237" s="2053"/>
      <c r="AC237" s="2053"/>
      <c r="AD237" s="2053"/>
      <c r="AE237" s="2053"/>
      <c r="AF237" s="2053"/>
      <c r="AG237" s="2053"/>
      <c r="AH237" s="2053"/>
      <c r="AI237" s="2053"/>
      <c r="AJ237" s="2053"/>
      <c r="AK237" s="2053"/>
      <c r="AL237" s="2053"/>
      <c r="AM237" s="2053"/>
      <c r="AN237" s="2053"/>
      <c r="AO237" s="2053"/>
      <c r="AP237" s="2053"/>
      <c r="AQ237" s="2053"/>
      <c r="AR237" s="2053"/>
      <c r="AS237" s="2053"/>
      <c r="AT237" s="2053"/>
      <c r="AU237" s="2053"/>
      <c r="AV237" s="2053"/>
      <c r="AW237" s="2053"/>
      <c r="AX237" s="2053"/>
      <c r="AY237" s="2053"/>
      <c r="AZ237" s="2053"/>
      <c r="BA237" s="2053"/>
      <c r="BB237" s="2053"/>
      <c r="BC237" s="2053"/>
      <c r="BD237" s="2053"/>
      <c r="BE237" s="2053"/>
      <c r="BF237" s="2053"/>
      <c r="BG237" s="2053"/>
      <c r="BH237" s="2053"/>
      <c r="BI237" s="2053"/>
      <c r="BJ237" s="2053"/>
      <c r="BK237" s="2053"/>
      <c r="BL237" s="2053"/>
      <c r="BM237" s="2053"/>
      <c r="BN237" s="2053"/>
      <c r="BO237" s="2053"/>
      <c r="BP237" s="2053"/>
      <c r="BQ237" s="2053"/>
      <c r="BR237" s="2053"/>
      <c r="BS237" s="2053"/>
      <c r="BT237" s="2053"/>
      <c r="BU237" s="2053"/>
      <c r="BV237" s="2053"/>
      <c r="BW237" s="2053"/>
      <c r="BX237" s="2053"/>
      <c r="BY237" s="2053"/>
      <c r="BZ237" s="2053"/>
      <c r="CA237" s="2053"/>
      <c r="CB237" s="2053"/>
      <c r="CC237" s="2053"/>
      <c r="CD237" s="2053"/>
      <c r="CE237" s="2053"/>
      <c r="CF237" s="2053"/>
      <c r="CG237" s="2053"/>
      <c r="CH237" s="2053"/>
      <c r="CI237" s="2053"/>
      <c r="CJ237" s="2053"/>
      <c r="CK237" s="2053"/>
      <c r="CL237" s="2053"/>
      <c r="CM237" s="2053"/>
      <c r="CN237" s="2053"/>
      <c r="CO237" s="2053"/>
      <c r="CP237" s="2053"/>
      <c r="CQ237" s="2053"/>
      <c r="CR237" s="2053"/>
      <c r="CS237" s="2053"/>
      <c r="CT237" s="2053"/>
      <c r="CU237" s="2053"/>
      <c r="CV237" s="2053"/>
      <c r="CW237" s="2053"/>
      <c r="CX237" s="2053"/>
      <c r="CY237" s="2053"/>
      <c r="CZ237" s="2053"/>
      <c r="DA237" s="2053"/>
      <c r="DB237" s="2053"/>
      <c r="DC237" s="2053"/>
      <c r="DD237" s="2053"/>
      <c r="DE237" s="2053"/>
      <c r="DF237" s="2053"/>
      <c r="DG237" s="2053"/>
      <c r="DH237" s="2053"/>
      <c r="DI237" s="2053"/>
      <c r="DJ237" s="2053"/>
      <c r="DK237" s="2053"/>
      <c r="DL237" s="2053"/>
      <c r="DM237" s="2053"/>
      <c r="DN237" s="2053"/>
      <c r="DO237" s="2053"/>
      <c r="DP237" s="2053"/>
      <c r="DQ237" s="2053"/>
      <c r="DR237" s="2053"/>
      <c r="DS237" s="2053"/>
      <c r="DT237" s="2053"/>
      <c r="DU237" s="2053"/>
      <c r="DV237" s="2053"/>
      <c r="DW237" s="2053"/>
      <c r="DX237" s="2053"/>
      <c r="DY237" s="2053"/>
      <c r="DZ237" s="2053"/>
      <c r="EA237" s="2053"/>
      <c r="EB237" s="2053"/>
      <c r="EC237" s="2053"/>
      <c r="ED237" s="2053"/>
      <c r="EE237" s="2053"/>
      <c r="EF237" s="2053"/>
      <c r="EG237" s="2053"/>
      <c r="EH237" s="2053"/>
      <c r="EI237" s="2053"/>
      <c r="EJ237" s="2053"/>
      <c r="EK237" s="2053"/>
      <c r="EL237" s="2053"/>
      <c r="EM237" s="2053"/>
      <c r="EN237" s="2053"/>
      <c r="EO237" s="2053"/>
      <c r="EP237" s="2053"/>
      <c r="EQ237" s="2053"/>
      <c r="ER237" s="2053"/>
      <c r="ES237" s="2053"/>
      <c r="ET237" s="2053"/>
      <c r="EU237" s="2053"/>
      <c r="EV237" s="2053"/>
      <c r="EW237" s="2053"/>
      <c r="EX237" s="2053"/>
      <c r="EY237" s="2053"/>
      <c r="EZ237" s="2053"/>
      <c r="FA237" s="2053"/>
      <c r="FB237" s="2053"/>
      <c r="FC237" s="2053"/>
      <c r="FD237" s="2053"/>
      <c r="FE237" s="2054"/>
    </row>
    <row r="238" spans="2:161" ht="12.75" customHeight="1">
      <c r="B238" s="2028"/>
      <c r="C238" s="2029"/>
      <c r="D238" s="2029"/>
      <c r="E238" s="2029"/>
      <c r="F238" s="2030"/>
      <c r="G238" s="1972"/>
      <c r="H238" s="1973"/>
      <c r="I238" s="1973"/>
      <c r="J238" s="1973"/>
      <c r="K238" s="1973"/>
      <c r="L238" s="1973"/>
      <c r="M238" s="1973"/>
      <c r="N238" s="1973"/>
      <c r="O238" s="1973"/>
      <c r="P238" s="1973"/>
      <c r="Q238" s="1973"/>
      <c r="R238" s="1973"/>
      <c r="S238" s="1973"/>
      <c r="T238" s="1973"/>
      <c r="U238" s="1973"/>
      <c r="V238" s="1973"/>
      <c r="W238" s="1973"/>
      <c r="X238" s="1973"/>
      <c r="Y238" s="1973"/>
      <c r="Z238" s="1973"/>
      <c r="AA238" s="1973"/>
      <c r="AB238" s="1973"/>
      <c r="AC238" s="1973"/>
      <c r="AD238" s="1973"/>
      <c r="AE238" s="1973"/>
      <c r="AF238" s="1973"/>
      <c r="AG238" s="1973"/>
      <c r="AH238" s="1973"/>
      <c r="AI238" s="1973"/>
      <c r="AJ238" s="1973"/>
      <c r="AK238" s="1973"/>
      <c r="AL238" s="1973"/>
      <c r="AM238" s="1973"/>
      <c r="AN238" s="1973"/>
      <c r="AO238" s="1973"/>
      <c r="AP238" s="1973"/>
      <c r="AQ238" s="1973"/>
      <c r="AR238" s="1973"/>
      <c r="AS238" s="1973"/>
      <c r="AT238" s="1973"/>
      <c r="AU238" s="1973"/>
      <c r="AV238" s="1973"/>
      <c r="AW238" s="1973"/>
      <c r="AX238" s="1973"/>
      <c r="AY238" s="1973"/>
      <c r="AZ238" s="1973"/>
      <c r="BA238" s="1973"/>
      <c r="BB238" s="1973"/>
      <c r="BC238" s="1973"/>
      <c r="BD238" s="1973"/>
      <c r="BE238" s="1973"/>
      <c r="BF238" s="1973"/>
      <c r="BG238" s="1973"/>
      <c r="BH238" s="1973"/>
      <c r="BI238" s="1973"/>
      <c r="BJ238" s="1973"/>
      <c r="BK238" s="1973"/>
      <c r="BL238" s="1973"/>
      <c r="BM238" s="1973"/>
      <c r="BN238" s="1973"/>
      <c r="BO238" s="1973"/>
      <c r="BP238" s="1973"/>
      <c r="BQ238" s="1973"/>
      <c r="BR238" s="1973"/>
      <c r="BS238" s="1973"/>
      <c r="BT238" s="1973"/>
      <c r="BU238" s="1973"/>
      <c r="BV238" s="1973"/>
      <c r="BW238" s="1973"/>
      <c r="BX238" s="1973"/>
      <c r="BY238" s="1973"/>
      <c r="BZ238" s="1973"/>
      <c r="CA238" s="1973"/>
      <c r="CB238" s="1973"/>
      <c r="CC238" s="1973"/>
      <c r="CD238" s="1973"/>
      <c r="CE238" s="1973"/>
      <c r="CF238" s="1973"/>
      <c r="CG238" s="1973"/>
      <c r="CH238" s="1973"/>
      <c r="CI238" s="1973"/>
      <c r="CJ238" s="1973"/>
      <c r="CK238" s="1973"/>
      <c r="CL238" s="1973"/>
      <c r="CM238" s="1973"/>
      <c r="CN238" s="1973"/>
      <c r="CO238" s="1973"/>
      <c r="CP238" s="1973"/>
      <c r="CQ238" s="1973"/>
      <c r="CR238" s="1973"/>
      <c r="CS238" s="1973"/>
      <c r="CT238" s="1973"/>
      <c r="CU238" s="1973"/>
      <c r="CV238" s="1973"/>
      <c r="CW238" s="1973"/>
      <c r="CX238" s="1973"/>
      <c r="CY238" s="1973"/>
      <c r="CZ238" s="1973"/>
      <c r="DA238" s="1973"/>
      <c r="DB238" s="1973"/>
      <c r="DC238" s="1973"/>
      <c r="DD238" s="1973"/>
      <c r="DE238" s="1973"/>
      <c r="DF238" s="1973"/>
      <c r="DG238" s="1973"/>
      <c r="DH238" s="1973"/>
      <c r="DI238" s="1973"/>
      <c r="DJ238" s="1973"/>
      <c r="DK238" s="1973"/>
      <c r="DL238" s="1973"/>
      <c r="DM238" s="1973"/>
      <c r="DN238" s="1973"/>
      <c r="DO238" s="1973"/>
      <c r="DP238" s="1973"/>
      <c r="DQ238" s="1973"/>
      <c r="DR238" s="1973"/>
      <c r="DS238" s="1973"/>
      <c r="DT238" s="1973"/>
      <c r="DU238" s="1973"/>
      <c r="DV238" s="1973"/>
      <c r="DW238" s="1973"/>
      <c r="DX238" s="1973"/>
      <c r="DY238" s="1973"/>
      <c r="DZ238" s="1973"/>
      <c r="EA238" s="1973"/>
      <c r="EB238" s="1973"/>
      <c r="EC238" s="1973"/>
      <c r="ED238" s="1973"/>
      <c r="EE238" s="1973"/>
      <c r="EF238" s="1973"/>
      <c r="EG238" s="1973"/>
      <c r="EH238" s="1973"/>
      <c r="EI238" s="1973"/>
      <c r="EJ238" s="1973"/>
      <c r="EK238" s="1973"/>
      <c r="EL238" s="1973"/>
      <c r="EM238" s="1973"/>
      <c r="EN238" s="1973"/>
      <c r="EO238" s="1973"/>
      <c r="EP238" s="1973"/>
      <c r="EQ238" s="1973"/>
      <c r="ER238" s="1973"/>
      <c r="ES238" s="1973"/>
      <c r="ET238" s="1973"/>
      <c r="EU238" s="1973"/>
      <c r="EV238" s="1973"/>
      <c r="EW238" s="1973"/>
      <c r="EX238" s="1973"/>
      <c r="EY238" s="1973"/>
      <c r="EZ238" s="1973"/>
      <c r="FA238" s="1973"/>
      <c r="FB238" s="1973"/>
      <c r="FC238" s="1973"/>
      <c r="FD238" s="1973"/>
      <c r="FE238" s="1974"/>
    </row>
    <row r="239" spans="2:161" ht="12.75" customHeight="1">
      <c r="B239" s="2028"/>
      <c r="C239" s="2029"/>
      <c r="D239" s="2029"/>
      <c r="E239" s="2029"/>
      <c r="F239" s="2030"/>
      <c r="G239" s="1975"/>
      <c r="H239" s="1976"/>
      <c r="I239" s="1976"/>
      <c r="J239" s="1976"/>
      <c r="K239" s="1976"/>
      <c r="L239" s="1976"/>
      <c r="M239" s="1976"/>
      <c r="N239" s="1976"/>
      <c r="O239" s="1976"/>
      <c r="P239" s="1976"/>
      <c r="Q239" s="1976"/>
      <c r="R239" s="1976"/>
      <c r="S239" s="1976"/>
      <c r="T239" s="1976"/>
      <c r="U239" s="1976"/>
      <c r="V239" s="1976"/>
      <c r="W239" s="1976"/>
      <c r="X239" s="1976"/>
      <c r="Y239" s="1976"/>
      <c r="Z239" s="1976"/>
      <c r="AA239" s="1976"/>
      <c r="AB239" s="1976"/>
      <c r="AC239" s="1976"/>
      <c r="AD239" s="1976"/>
      <c r="AE239" s="1976"/>
      <c r="AF239" s="1976"/>
      <c r="AG239" s="1976"/>
      <c r="AH239" s="1976"/>
      <c r="AI239" s="1976"/>
      <c r="AJ239" s="1976"/>
      <c r="AK239" s="1976"/>
      <c r="AL239" s="1976"/>
      <c r="AM239" s="1976"/>
      <c r="AN239" s="1976"/>
      <c r="AO239" s="1976"/>
      <c r="AP239" s="1976"/>
      <c r="AQ239" s="1976"/>
      <c r="AR239" s="1976"/>
      <c r="AS239" s="1976"/>
      <c r="AT239" s="1976"/>
      <c r="AU239" s="1976"/>
      <c r="AV239" s="1976"/>
      <c r="AW239" s="1976"/>
      <c r="AX239" s="1976"/>
      <c r="AY239" s="1976"/>
      <c r="AZ239" s="1976"/>
      <c r="BA239" s="1976"/>
      <c r="BB239" s="1976"/>
      <c r="BC239" s="1976"/>
      <c r="BD239" s="1976"/>
      <c r="BE239" s="1976"/>
      <c r="BF239" s="1976"/>
      <c r="BG239" s="1976"/>
      <c r="BH239" s="1976"/>
      <c r="BI239" s="1976"/>
      <c r="BJ239" s="1976"/>
      <c r="BK239" s="1976"/>
      <c r="BL239" s="1976"/>
      <c r="BM239" s="1976"/>
      <c r="BN239" s="1976"/>
      <c r="BO239" s="1976"/>
      <c r="BP239" s="1976"/>
      <c r="BQ239" s="1976"/>
      <c r="BR239" s="1976"/>
      <c r="BS239" s="1976"/>
      <c r="BT239" s="1976"/>
      <c r="BU239" s="1976"/>
      <c r="BV239" s="1976"/>
      <c r="BW239" s="1976"/>
      <c r="BX239" s="1976"/>
      <c r="BY239" s="1976"/>
      <c r="BZ239" s="1976"/>
      <c r="CA239" s="1976"/>
      <c r="CB239" s="1976"/>
      <c r="CC239" s="1976"/>
      <c r="CD239" s="1976"/>
      <c r="CE239" s="1976"/>
      <c r="CF239" s="1976"/>
      <c r="CG239" s="1976"/>
      <c r="CH239" s="1976"/>
      <c r="CI239" s="1976"/>
      <c r="CJ239" s="1976"/>
      <c r="CK239" s="1976"/>
      <c r="CL239" s="1976"/>
      <c r="CM239" s="1976"/>
      <c r="CN239" s="1976"/>
      <c r="CO239" s="1976"/>
      <c r="CP239" s="1976"/>
      <c r="CQ239" s="1976"/>
      <c r="CR239" s="1976"/>
      <c r="CS239" s="1976"/>
      <c r="CT239" s="1976"/>
      <c r="CU239" s="1976"/>
      <c r="CV239" s="1976"/>
      <c r="CW239" s="1976"/>
      <c r="CX239" s="1976"/>
      <c r="CY239" s="1976"/>
      <c r="CZ239" s="1976"/>
      <c r="DA239" s="1976"/>
      <c r="DB239" s="1976"/>
      <c r="DC239" s="1976"/>
      <c r="DD239" s="1976"/>
      <c r="DE239" s="1976"/>
      <c r="DF239" s="1976"/>
      <c r="DG239" s="1976"/>
      <c r="DH239" s="1976"/>
      <c r="DI239" s="1976"/>
      <c r="DJ239" s="1976"/>
      <c r="DK239" s="1976"/>
      <c r="DL239" s="1976"/>
      <c r="DM239" s="1976"/>
      <c r="DN239" s="1976"/>
      <c r="DO239" s="1976"/>
      <c r="DP239" s="1976"/>
      <c r="DQ239" s="1976"/>
      <c r="DR239" s="1976"/>
      <c r="DS239" s="1976"/>
      <c r="DT239" s="1976"/>
      <c r="DU239" s="1976"/>
      <c r="DV239" s="1976"/>
      <c r="DW239" s="1976"/>
      <c r="DX239" s="1976"/>
      <c r="DY239" s="1976"/>
      <c r="DZ239" s="1976"/>
      <c r="EA239" s="1976"/>
      <c r="EB239" s="1976"/>
      <c r="EC239" s="1976"/>
      <c r="ED239" s="1976"/>
      <c r="EE239" s="1976"/>
      <c r="EF239" s="1976"/>
      <c r="EG239" s="1976"/>
      <c r="EH239" s="1976"/>
      <c r="EI239" s="1976"/>
      <c r="EJ239" s="1976"/>
      <c r="EK239" s="1976"/>
      <c r="EL239" s="1976"/>
      <c r="EM239" s="1976"/>
      <c r="EN239" s="1976"/>
      <c r="EO239" s="1976"/>
      <c r="EP239" s="1976"/>
      <c r="EQ239" s="1976"/>
      <c r="ER239" s="1976"/>
      <c r="ES239" s="1976"/>
      <c r="ET239" s="1976"/>
      <c r="EU239" s="1976"/>
      <c r="EV239" s="1976"/>
      <c r="EW239" s="1976"/>
      <c r="EX239" s="1976"/>
      <c r="EY239" s="1976"/>
      <c r="EZ239" s="1976"/>
      <c r="FA239" s="1976"/>
      <c r="FB239" s="1976"/>
      <c r="FC239" s="1976"/>
      <c r="FD239" s="1976"/>
      <c r="FE239" s="1977"/>
    </row>
    <row r="240" spans="2:161" ht="12.75" customHeight="1">
      <c r="B240" s="2028"/>
      <c r="C240" s="2029"/>
      <c r="D240" s="2029"/>
      <c r="E240" s="2029"/>
      <c r="F240" s="2030"/>
      <c r="G240" s="1975"/>
      <c r="H240" s="1976"/>
      <c r="I240" s="1976"/>
      <c r="J240" s="1976"/>
      <c r="K240" s="1976"/>
      <c r="L240" s="1976"/>
      <c r="M240" s="1976"/>
      <c r="N240" s="1976"/>
      <c r="O240" s="1976"/>
      <c r="P240" s="1976"/>
      <c r="Q240" s="1976"/>
      <c r="R240" s="1976"/>
      <c r="S240" s="1976"/>
      <c r="T240" s="1976"/>
      <c r="U240" s="1976"/>
      <c r="V240" s="1976"/>
      <c r="W240" s="1976"/>
      <c r="X240" s="1976"/>
      <c r="Y240" s="1976"/>
      <c r="Z240" s="1976"/>
      <c r="AA240" s="1976"/>
      <c r="AB240" s="1976"/>
      <c r="AC240" s="1976"/>
      <c r="AD240" s="1976"/>
      <c r="AE240" s="1976"/>
      <c r="AF240" s="1976"/>
      <c r="AG240" s="1976"/>
      <c r="AH240" s="1976"/>
      <c r="AI240" s="1976"/>
      <c r="AJ240" s="1976"/>
      <c r="AK240" s="1976"/>
      <c r="AL240" s="1976"/>
      <c r="AM240" s="1976"/>
      <c r="AN240" s="1976"/>
      <c r="AO240" s="1976"/>
      <c r="AP240" s="1976"/>
      <c r="AQ240" s="1976"/>
      <c r="AR240" s="1976"/>
      <c r="AS240" s="1976"/>
      <c r="AT240" s="1976"/>
      <c r="AU240" s="1976"/>
      <c r="AV240" s="1976"/>
      <c r="AW240" s="1976"/>
      <c r="AX240" s="1976"/>
      <c r="AY240" s="1976"/>
      <c r="AZ240" s="1976"/>
      <c r="BA240" s="1976"/>
      <c r="BB240" s="1976"/>
      <c r="BC240" s="1976"/>
      <c r="BD240" s="1976"/>
      <c r="BE240" s="1976"/>
      <c r="BF240" s="1976"/>
      <c r="BG240" s="1976"/>
      <c r="BH240" s="1976"/>
      <c r="BI240" s="1976"/>
      <c r="BJ240" s="1976"/>
      <c r="BK240" s="1976"/>
      <c r="BL240" s="1976"/>
      <c r="BM240" s="1976"/>
      <c r="BN240" s="1976"/>
      <c r="BO240" s="1976"/>
      <c r="BP240" s="1976"/>
      <c r="BQ240" s="1976"/>
      <c r="BR240" s="1976"/>
      <c r="BS240" s="1976"/>
      <c r="BT240" s="1976"/>
      <c r="BU240" s="1976"/>
      <c r="BV240" s="1976"/>
      <c r="BW240" s="1976"/>
      <c r="BX240" s="1976"/>
      <c r="BY240" s="1976"/>
      <c r="BZ240" s="1976"/>
      <c r="CA240" s="1976"/>
      <c r="CB240" s="1976"/>
      <c r="CC240" s="1976"/>
      <c r="CD240" s="1976"/>
      <c r="CE240" s="1976"/>
      <c r="CF240" s="1976"/>
      <c r="CG240" s="1976"/>
      <c r="CH240" s="1976"/>
      <c r="CI240" s="1976"/>
      <c r="CJ240" s="1976"/>
      <c r="CK240" s="1976"/>
      <c r="CL240" s="1976"/>
      <c r="CM240" s="1976"/>
      <c r="CN240" s="1976"/>
      <c r="CO240" s="1976"/>
      <c r="CP240" s="1976"/>
      <c r="CQ240" s="1976"/>
      <c r="CR240" s="1976"/>
      <c r="CS240" s="1976"/>
      <c r="CT240" s="1976"/>
      <c r="CU240" s="1976"/>
      <c r="CV240" s="1976"/>
      <c r="CW240" s="1976"/>
      <c r="CX240" s="1976"/>
      <c r="CY240" s="1976"/>
      <c r="CZ240" s="1976"/>
      <c r="DA240" s="1976"/>
      <c r="DB240" s="1976"/>
      <c r="DC240" s="1976"/>
      <c r="DD240" s="1976"/>
      <c r="DE240" s="1976"/>
      <c r="DF240" s="1976"/>
      <c r="DG240" s="1976"/>
      <c r="DH240" s="1976"/>
      <c r="DI240" s="1976"/>
      <c r="DJ240" s="1976"/>
      <c r="DK240" s="1976"/>
      <c r="DL240" s="1976"/>
      <c r="DM240" s="1976"/>
      <c r="DN240" s="1976"/>
      <c r="DO240" s="1976"/>
      <c r="DP240" s="1976"/>
      <c r="DQ240" s="1976"/>
      <c r="DR240" s="1976"/>
      <c r="DS240" s="1976"/>
      <c r="DT240" s="1976"/>
      <c r="DU240" s="1976"/>
      <c r="DV240" s="1976"/>
      <c r="DW240" s="1976"/>
      <c r="DX240" s="1976"/>
      <c r="DY240" s="1976"/>
      <c r="DZ240" s="1976"/>
      <c r="EA240" s="1976"/>
      <c r="EB240" s="1976"/>
      <c r="EC240" s="1976"/>
      <c r="ED240" s="1976"/>
      <c r="EE240" s="1976"/>
      <c r="EF240" s="1976"/>
      <c r="EG240" s="1976"/>
      <c r="EH240" s="1976"/>
      <c r="EI240" s="1976"/>
      <c r="EJ240" s="1976"/>
      <c r="EK240" s="1976"/>
      <c r="EL240" s="1976"/>
      <c r="EM240" s="1976"/>
      <c r="EN240" s="1976"/>
      <c r="EO240" s="1976"/>
      <c r="EP240" s="1976"/>
      <c r="EQ240" s="1976"/>
      <c r="ER240" s="1976"/>
      <c r="ES240" s="1976"/>
      <c r="ET240" s="1976"/>
      <c r="EU240" s="1976"/>
      <c r="EV240" s="1976"/>
      <c r="EW240" s="1976"/>
      <c r="EX240" s="1976"/>
      <c r="EY240" s="1976"/>
      <c r="EZ240" s="1976"/>
      <c r="FA240" s="1976"/>
      <c r="FB240" s="1976"/>
      <c r="FC240" s="1976"/>
      <c r="FD240" s="1976"/>
      <c r="FE240" s="1977"/>
    </row>
    <row r="241" spans="2:161" ht="12.75" customHeight="1">
      <c r="B241" s="2028"/>
      <c r="C241" s="2029"/>
      <c r="D241" s="2029"/>
      <c r="E241" s="2029"/>
      <c r="F241" s="2030"/>
      <c r="G241" s="1975"/>
      <c r="H241" s="1976"/>
      <c r="I241" s="1976"/>
      <c r="J241" s="1976"/>
      <c r="K241" s="1976"/>
      <c r="L241" s="1976"/>
      <c r="M241" s="1976"/>
      <c r="N241" s="1976"/>
      <c r="O241" s="1976"/>
      <c r="P241" s="1976"/>
      <c r="Q241" s="1976"/>
      <c r="R241" s="1976"/>
      <c r="S241" s="1976"/>
      <c r="T241" s="1976"/>
      <c r="U241" s="1976"/>
      <c r="V241" s="1976"/>
      <c r="W241" s="1976"/>
      <c r="X241" s="1976"/>
      <c r="Y241" s="1976"/>
      <c r="Z241" s="1976"/>
      <c r="AA241" s="1976"/>
      <c r="AB241" s="1976"/>
      <c r="AC241" s="1976"/>
      <c r="AD241" s="1976"/>
      <c r="AE241" s="1976"/>
      <c r="AF241" s="1976"/>
      <c r="AG241" s="1976"/>
      <c r="AH241" s="1976"/>
      <c r="AI241" s="1976"/>
      <c r="AJ241" s="1976"/>
      <c r="AK241" s="1976"/>
      <c r="AL241" s="1976"/>
      <c r="AM241" s="1976"/>
      <c r="AN241" s="1976"/>
      <c r="AO241" s="1976"/>
      <c r="AP241" s="1976"/>
      <c r="AQ241" s="1976"/>
      <c r="AR241" s="1976"/>
      <c r="AS241" s="1976"/>
      <c r="AT241" s="1976"/>
      <c r="AU241" s="1976"/>
      <c r="AV241" s="1976"/>
      <c r="AW241" s="1976"/>
      <c r="AX241" s="1976"/>
      <c r="AY241" s="1976"/>
      <c r="AZ241" s="1976"/>
      <c r="BA241" s="1976"/>
      <c r="BB241" s="1976"/>
      <c r="BC241" s="1976"/>
      <c r="BD241" s="1976"/>
      <c r="BE241" s="1976"/>
      <c r="BF241" s="1976"/>
      <c r="BG241" s="1976"/>
      <c r="BH241" s="1976"/>
      <c r="BI241" s="1976"/>
      <c r="BJ241" s="1976"/>
      <c r="BK241" s="1976"/>
      <c r="BL241" s="1976"/>
      <c r="BM241" s="1976"/>
      <c r="BN241" s="1976"/>
      <c r="BO241" s="1976"/>
      <c r="BP241" s="1976"/>
      <c r="BQ241" s="1976"/>
      <c r="BR241" s="1976"/>
      <c r="BS241" s="1976"/>
      <c r="BT241" s="1976"/>
      <c r="BU241" s="1976"/>
      <c r="BV241" s="1976"/>
      <c r="BW241" s="1976"/>
      <c r="BX241" s="1976"/>
      <c r="BY241" s="1976"/>
      <c r="BZ241" s="1976"/>
      <c r="CA241" s="1976"/>
      <c r="CB241" s="1976"/>
      <c r="CC241" s="1976"/>
      <c r="CD241" s="1976"/>
      <c r="CE241" s="1976"/>
      <c r="CF241" s="1976"/>
      <c r="CG241" s="1976"/>
      <c r="CH241" s="1976"/>
      <c r="CI241" s="1976"/>
      <c r="CJ241" s="1976"/>
      <c r="CK241" s="1976"/>
      <c r="CL241" s="1976"/>
      <c r="CM241" s="1976"/>
      <c r="CN241" s="1976"/>
      <c r="CO241" s="1976"/>
      <c r="CP241" s="1976"/>
      <c r="CQ241" s="1976"/>
      <c r="CR241" s="1976"/>
      <c r="CS241" s="1976"/>
      <c r="CT241" s="1976"/>
      <c r="CU241" s="1976"/>
      <c r="CV241" s="1976"/>
      <c r="CW241" s="1976"/>
      <c r="CX241" s="1976"/>
      <c r="CY241" s="1976"/>
      <c r="CZ241" s="1976"/>
      <c r="DA241" s="1976"/>
      <c r="DB241" s="1976"/>
      <c r="DC241" s="1976"/>
      <c r="DD241" s="1976"/>
      <c r="DE241" s="1976"/>
      <c r="DF241" s="1976"/>
      <c r="DG241" s="1976"/>
      <c r="DH241" s="1976"/>
      <c r="DI241" s="1976"/>
      <c r="DJ241" s="1976"/>
      <c r="DK241" s="1976"/>
      <c r="DL241" s="1976"/>
      <c r="DM241" s="1976"/>
      <c r="DN241" s="1976"/>
      <c r="DO241" s="1976"/>
      <c r="DP241" s="1976"/>
      <c r="DQ241" s="1976"/>
      <c r="DR241" s="1976"/>
      <c r="DS241" s="1976"/>
      <c r="DT241" s="1976"/>
      <c r="DU241" s="1976"/>
      <c r="DV241" s="1976"/>
      <c r="DW241" s="1976"/>
      <c r="DX241" s="1976"/>
      <c r="DY241" s="1976"/>
      <c r="DZ241" s="1976"/>
      <c r="EA241" s="1976"/>
      <c r="EB241" s="1976"/>
      <c r="EC241" s="1976"/>
      <c r="ED241" s="1976"/>
      <c r="EE241" s="1976"/>
      <c r="EF241" s="1976"/>
      <c r="EG241" s="1976"/>
      <c r="EH241" s="1976"/>
      <c r="EI241" s="1976"/>
      <c r="EJ241" s="1976"/>
      <c r="EK241" s="1976"/>
      <c r="EL241" s="1976"/>
      <c r="EM241" s="1976"/>
      <c r="EN241" s="1976"/>
      <c r="EO241" s="1976"/>
      <c r="EP241" s="1976"/>
      <c r="EQ241" s="1976"/>
      <c r="ER241" s="1976"/>
      <c r="ES241" s="1976"/>
      <c r="ET241" s="1976"/>
      <c r="EU241" s="1976"/>
      <c r="EV241" s="1976"/>
      <c r="EW241" s="1976"/>
      <c r="EX241" s="1976"/>
      <c r="EY241" s="1976"/>
      <c r="EZ241" s="1976"/>
      <c r="FA241" s="1976"/>
      <c r="FB241" s="1976"/>
      <c r="FC241" s="1976"/>
      <c r="FD241" s="1976"/>
      <c r="FE241" s="1977"/>
    </row>
    <row r="242" spans="2:161" ht="12.75" customHeight="1">
      <c r="B242" s="2028"/>
      <c r="C242" s="2029"/>
      <c r="D242" s="2029"/>
      <c r="E242" s="2029"/>
      <c r="F242" s="2030"/>
      <c r="G242" s="1975"/>
      <c r="H242" s="1976"/>
      <c r="I242" s="1976"/>
      <c r="J242" s="1976"/>
      <c r="K242" s="1976"/>
      <c r="L242" s="1976"/>
      <c r="M242" s="1976"/>
      <c r="N242" s="1976"/>
      <c r="O242" s="1976"/>
      <c r="P242" s="1976"/>
      <c r="Q242" s="1976"/>
      <c r="R242" s="1976"/>
      <c r="S242" s="1976"/>
      <c r="T242" s="1976"/>
      <c r="U242" s="1976"/>
      <c r="V242" s="1976"/>
      <c r="W242" s="1976"/>
      <c r="X242" s="1976"/>
      <c r="Y242" s="1976"/>
      <c r="Z242" s="1976"/>
      <c r="AA242" s="1976"/>
      <c r="AB242" s="1976"/>
      <c r="AC242" s="1976"/>
      <c r="AD242" s="1976"/>
      <c r="AE242" s="1976"/>
      <c r="AF242" s="1976"/>
      <c r="AG242" s="1976"/>
      <c r="AH242" s="1976"/>
      <c r="AI242" s="1976"/>
      <c r="AJ242" s="1976"/>
      <c r="AK242" s="1976"/>
      <c r="AL242" s="1976"/>
      <c r="AM242" s="1976"/>
      <c r="AN242" s="1976"/>
      <c r="AO242" s="1976"/>
      <c r="AP242" s="1976"/>
      <c r="AQ242" s="1976"/>
      <c r="AR242" s="1976"/>
      <c r="AS242" s="1976"/>
      <c r="AT242" s="1976"/>
      <c r="AU242" s="1976"/>
      <c r="AV242" s="1976"/>
      <c r="AW242" s="1976"/>
      <c r="AX242" s="1976"/>
      <c r="AY242" s="1976"/>
      <c r="AZ242" s="1976"/>
      <c r="BA242" s="1976"/>
      <c r="BB242" s="1976"/>
      <c r="BC242" s="1976"/>
      <c r="BD242" s="1976"/>
      <c r="BE242" s="1976"/>
      <c r="BF242" s="1976"/>
      <c r="BG242" s="1976"/>
      <c r="BH242" s="1976"/>
      <c r="BI242" s="1976"/>
      <c r="BJ242" s="1976"/>
      <c r="BK242" s="1976"/>
      <c r="BL242" s="1976"/>
      <c r="BM242" s="1976"/>
      <c r="BN242" s="1976"/>
      <c r="BO242" s="1976"/>
      <c r="BP242" s="1976"/>
      <c r="BQ242" s="1976"/>
      <c r="BR242" s="1976"/>
      <c r="BS242" s="1976"/>
      <c r="BT242" s="1976"/>
      <c r="BU242" s="1976"/>
      <c r="BV242" s="1976"/>
      <c r="BW242" s="1976"/>
      <c r="BX242" s="1976"/>
      <c r="BY242" s="1976"/>
      <c r="BZ242" s="1976"/>
      <c r="CA242" s="1976"/>
      <c r="CB242" s="1976"/>
      <c r="CC242" s="1976"/>
      <c r="CD242" s="1976"/>
      <c r="CE242" s="1976"/>
      <c r="CF242" s="1976"/>
      <c r="CG242" s="1976"/>
      <c r="CH242" s="1976"/>
      <c r="CI242" s="1976"/>
      <c r="CJ242" s="1976"/>
      <c r="CK242" s="1976"/>
      <c r="CL242" s="1976"/>
      <c r="CM242" s="1976"/>
      <c r="CN242" s="1976"/>
      <c r="CO242" s="1976"/>
      <c r="CP242" s="1976"/>
      <c r="CQ242" s="1976"/>
      <c r="CR242" s="1976"/>
      <c r="CS242" s="1976"/>
      <c r="CT242" s="1976"/>
      <c r="CU242" s="1976"/>
      <c r="CV242" s="1976"/>
      <c r="CW242" s="1976"/>
      <c r="CX242" s="1976"/>
      <c r="CY242" s="1976"/>
      <c r="CZ242" s="1976"/>
      <c r="DA242" s="1976"/>
      <c r="DB242" s="1976"/>
      <c r="DC242" s="1976"/>
      <c r="DD242" s="1976"/>
      <c r="DE242" s="1976"/>
      <c r="DF242" s="1976"/>
      <c r="DG242" s="1976"/>
      <c r="DH242" s="1976"/>
      <c r="DI242" s="1976"/>
      <c r="DJ242" s="1976"/>
      <c r="DK242" s="1976"/>
      <c r="DL242" s="1976"/>
      <c r="DM242" s="1976"/>
      <c r="DN242" s="1976"/>
      <c r="DO242" s="1976"/>
      <c r="DP242" s="1976"/>
      <c r="DQ242" s="1976"/>
      <c r="DR242" s="1976"/>
      <c r="DS242" s="1976"/>
      <c r="DT242" s="1976"/>
      <c r="DU242" s="1976"/>
      <c r="DV242" s="1976"/>
      <c r="DW242" s="1976"/>
      <c r="DX242" s="1976"/>
      <c r="DY242" s="1976"/>
      <c r="DZ242" s="1976"/>
      <c r="EA242" s="1976"/>
      <c r="EB242" s="1976"/>
      <c r="EC242" s="1976"/>
      <c r="ED242" s="1976"/>
      <c r="EE242" s="1976"/>
      <c r="EF242" s="1976"/>
      <c r="EG242" s="1976"/>
      <c r="EH242" s="1976"/>
      <c r="EI242" s="1976"/>
      <c r="EJ242" s="1976"/>
      <c r="EK242" s="1976"/>
      <c r="EL242" s="1976"/>
      <c r="EM242" s="1976"/>
      <c r="EN242" s="1976"/>
      <c r="EO242" s="1976"/>
      <c r="EP242" s="1976"/>
      <c r="EQ242" s="1976"/>
      <c r="ER242" s="1976"/>
      <c r="ES242" s="1976"/>
      <c r="ET242" s="1976"/>
      <c r="EU242" s="1976"/>
      <c r="EV242" s="1976"/>
      <c r="EW242" s="1976"/>
      <c r="EX242" s="1976"/>
      <c r="EY242" s="1976"/>
      <c r="EZ242" s="1976"/>
      <c r="FA242" s="1976"/>
      <c r="FB242" s="1976"/>
      <c r="FC242" s="1976"/>
      <c r="FD242" s="1976"/>
      <c r="FE242" s="1977"/>
    </row>
    <row r="243" spans="2:161" ht="12.75" customHeight="1">
      <c r="B243" s="2028"/>
      <c r="C243" s="2029"/>
      <c r="D243" s="2029"/>
      <c r="E243" s="2029"/>
      <c r="F243" s="2030"/>
      <c r="G243" s="1975"/>
      <c r="H243" s="1976"/>
      <c r="I243" s="1976"/>
      <c r="J243" s="1976"/>
      <c r="K243" s="1976"/>
      <c r="L243" s="1976"/>
      <c r="M243" s="1976"/>
      <c r="N243" s="1976"/>
      <c r="O243" s="1976"/>
      <c r="P243" s="1976"/>
      <c r="Q243" s="1976"/>
      <c r="R243" s="1976"/>
      <c r="S243" s="1976"/>
      <c r="T243" s="1976"/>
      <c r="U243" s="1976"/>
      <c r="V243" s="1976"/>
      <c r="W243" s="1976"/>
      <c r="X243" s="1976"/>
      <c r="Y243" s="1976"/>
      <c r="Z243" s="1976"/>
      <c r="AA243" s="1976"/>
      <c r="AB243" s="1976"/>
      <c r="AC243" s="1976"/>
      <c r="AD243" s="1976"/>
      <c r="AE243" s="1976"/>
      <c r="AF243" s="1976"/>
      <c r="AG243" s="1976"/>
      <c r="AH243" s="1976"/>
      <c r="AI243" s="1976"/>
      <c r="AJ243" s="1976"/>
      <c r="AK243" s="1976"/>
      <c r="AL243" s="1976"/>
      <c r="AM243" s="1976"/>
      <c r="AN243" s="1976"/>
      <c r="AO243" s="1976"/>
      <c r="AP243" s="1976"/>
      <c r="AQ243" s="1976"/>
      <c r="AR243" s="1976"/>
      <c r="AS243" s="1976"/>
      <c r="AT243" s="1976"/>
      <c r="AU243" s="1976"/>
      <c r="AV243" s="1976"/>
      <c r="AW243" s="1976"/>
      <c r="AX243" s="1976"/>
      <c r="AY243" s="1976"/>
      <c r="AZ243" s="1976"/>
      <c r="BA243" s="1976"/>
      <c r="BB243" s="1976"/>
      <c r="BC243" s="1976"/>
      <c r="BD243" s="1976"/>
      <c r="BE243" s="1976"/>
      <c r="BF243" s="1976"/>
      <c r="BG243" s="1976"/>
      <c r="BH243" s="1976"/>
      <c r="BI243" s="1976"/>
      <c r="BJ243" s="1976"/>
      <c r="BK243" s="1976"/>
      <c r="BL243" s="1976"/>
      <c r="BM243" s="1976"/>
      <c r="BN243" s="1976"/>
      <c r="BO243" s="1976"/>
      <c r="BP243" s="1976"/>
      <c r="BQ243" s="1976"/>
      <c r="BR243" s="1976"/>
      <c r="BS243" s="1976"/>
      <c r="BT243" s="1976"/>
      <c r="BU243" s="1976"/>
      <c r="BV243" s="1976"/>
      <c r="BW243" s="1976"/>
      <c r="BX243" s="1976"/>
      <c r="BY243" s="1976"/>
      <c r="BZ243" s="1976"/>
      <c r="CA243" s="1976"/>
      <c r="CB243" s="1976"/>
      <c r="CC243" s="1976"/>
      <c r="CD243" s="1976"/>
      <c r="CE243" s="1976"/>
      <c r="CF243" s="1976"/>
      <c r="CG243" s="1976"/>
      <c r="CH243" s="1976"/>
      <c r="CI243" s="1976"/>
      <c r="CJ243" s="1976"/>
      <c r="CK243" s="1976"/>
      <c r="CL243" s="1976"/>
      <c r="CM243" s="1976"/>
      <c r="CN243" s="1976"/>
      <c r="CO243" s="1976"/>
      <c r="CP243" s="1976"/>
      <c r="CQ243" s="1976"/>
      <c r="CR243" s="1976"/>
      <c r="CS243" s="1976"/>
      <c r="CT243" s="1976"/>
      <c r="CU243" s="1976"/>
      <c r="CV243" s="1976"/>
      <c r="CW243" s="1976"/>
      <c r="CX243" s="1976"/>
      <c r="CY243" s="1976"/>
      <c r="CZ243" s="1976"/>
      <c r="DA243" s="1976"/>
      <c r="DB243" s="1976"/>
      <c r="DC243" s="1976"/>
      <c r="DD243" s="1976"/>
      <c r="DE243" s="1976"/>
      <c r="DF243" s="1976"/>
      <c r="DG243" s="1976"/>
      <c r="DH243" s="1976"/>
      <c r="DI243" s="1976"/>
      <c r="DJ243" s="1976"/>
      <c r="DK243" s="1976"/>
      <c r="DL243" s="1976"/>
      <c r="DM243" s="1976"/>
      <c r="DN243" s="1976"/>
      <c r="DO243" s="1976"/>
      <c r="DP243" s="1976"/>
      <c r="DQ243" s="1976"/>
      <c r="DR243" s="1976"/>
      <c r="DS243" s="1976"/>
      <c r="DT243" s="1976"/>
      <c r="DU243" s="1976"/>
      <c r="DV243" s="1976"/>
      <c r="DW243" s="1976"/>
      <c r="DX243" s="1976"/>
      <c r="DY243" s="1976"/>
      <c r="DZ243" s="1976"/>
      <c r="EA243" s="1976"/>
      <c r="EB243" s="1976"/>
      <c r="EC243" s="1976"/>
      <c r="ED243" s="1976"/>
      <c r="EE243" s="1976"/>
      <c r="EF243" s="1976"/>
      <c r="EG243" s="1976"/>
      <c r="EH243" s="1976"/>
      <c r="EI243" s="1976"/>
      <c r="EJ243" s="1976"/>
      <c r="EK243" s="1976"/>
      <c r="EL243" s="1976"/>
      <c r="EM243" s="1976"/>
      <c r="EN243" s="1976"/>
      <c r="EO243" s="1976"/>
      <c r="EP243" s="1976"/>
      <c r="EQ243" s="1976"/>
      <c r="ER243" s="1976"/>
      <c r="ES243" s="1976"/>
      <c r="ET243" s="1976"/>
      <c r="EU243" s="1976"/>
      <c r="EV243" s="1976"/>
      <c r="EW243" s="1976"/>
      <c r="EX243" s="1976"/>
      <c r="EY243" s="1976"/>
      <c r="EZ243" s="1976"/>
      <c r="FA243" s="1976"/>
      <c r="FB243" s="1976"/>
      <c r="FC243" s="1976"/>
      <c r="FD243" s="1976"/>
      <c r="FE243" s="1977"/>
    </row>
    <row r="244" spans="2:161" ht="12.75" customHeight="1">
      <c r="B244" s="2028"/>
      <c r="C244" s="2029"/>
      <c r="D244" s="2029"/>
      <c r="E244" s="2029"/>
      <c r="F244" s="2030"/>
      <c r="G244" s="1975"/>
      <c r="H244" s="1976"/>
      <c r="I244" s="1976"/>
      <c r="J244" s="1976"/>
      <c r="K244" s="1976"/>
      <c r="L244" s="1976"/>
      <c r="M244" s="1976"/>
      <c r="N244" s="1976"/>
      <c r="O244" s="1976"/>
      <c r="P244" s="1976"/>
      <c r="Q244" s="1976"/>
      <c r="R244" s="1976"/>
      <c r="S244" s="1976"/>
      <c r="T244" s="1976"/>
      <c r="U244" s="1976"/>
      <c r="V244" s="1976"/>
      <c r="W244" s="1976"/>
      <c r="X244" s="1976"/>
      <c r="Y244" s="1976"/>
      <c r="Z244" s="1976"/>
      <c r="AA244" s="1976"/>
      <c r="AB244" s="1976"/>
      <c r="AC244" s="1976"/>
      <c r="AD244" s="1976"/>
      <c r="AE244" s="1976"/>
      <c r="AF244" s="1976"/>
      <c r="AG244" s="1976"/>
      <c r="AH244" s="1976"/>
      <c r="AI244" s="1976"/>
      <c r="AJ244" s="1976"/>
      <c r="AK244" s="1976"/>
      <c r="AL244" s="1976"/>
      <c r="AM244" s="1976"/>
      <c r="AN244" s="1976"/>
      <c r="AO244" s="1976"/>
      <c r="AP244" s="1976"/>
      <c r="AQ244" s="1976"/>
      <c r="AR244" s="1976"/>
      <c r="AS244" s="1976"/>
      <c r="AT244" s="1976"/>
      <c r="AU244" s="1976"/>
      <c r="AV244" s="1976"/>
      <c r="AW244" s="1976"/>
      <c r="AX244" s="1976"/>
      <c r="AY244" s="1976"/>
      <c r="AZ244" s="1976"/>
      <c r="BA244" s="1976"/>
      <c r="BB244" s="1976"/>
      <c r="BC244" s="1976"/>
      <c r="BD244" s="1976"/>
      <c r="BE244" s="1976"/>
      <c r="BF244" s="1976"/>
      <c r="BG244" s="1976"/>
      <c r="BH244" s="1976"/>
      <c r="BI244" s="1976"/>
      <c r="BJ244" s="1976"/>
      <c r="BK244" s="1976"/>
      <c r="BL244" s="1976"/>
      <c r="BM244" s="1976"/>
      <c r="BN244" s="1976"/>
      <c r="BO244" s="1976"/>
      <c r="BP244" s="1976"/>
      <c r="BQ244" s="1976"/>
      <c r="BR244" s="1976"/>
      <c r="BS244" s="1976"/>
      <c r="BT244" s="1976"/>
      <c r="BU244" s="1976"/>
      <c r="BV244" s="1976"/>
      <c r="BW244" s="1976"/>
      <c r="BX244" s="1976"/>
      <c r="BY244" s="1976"/>
      <c r="BZ244" s="1976"/>
      <c r="CA244" s="1976"/>
      <c r="CB244" s="1976"/>
      <c r="CC244" s="1976"/>
      <c r="CD244" s="1976"/>
      <c r="CE244" s="1976"/>
      <c r="CF244" s="1976"/>
      <c r="CG244" s="1976"/>
      <c r="CH244" s="1976"/>
      <c r="CI244" s="1976"/>
      <c r="CJ244" s="1976"/>
      <c r="CK244" s="1976"/>
      <c r="CL244" s="1976"/>
      <c r="CM244" s="1976"/>
      <c r="CN244" s="1976"/>
      <c r="CO244" s="1976"/>
      <c r="CP244" s="1976"/>
      <c r="CQ244" s="1976"/>
      <c r="CR244" s="1976"/>
      <c r="CS244" s="1976"/>
      <c r="CT244" s="1976"/>
      <c r="CU244" s="1976"/>
      <c r="CV244" s="1976"/>
      <c r="CW244" s="1976"/>
      <c r="CX244" s="1976"/>
      <c r="CY244" s="1976"/>
      <c r="CZ244" s="1976"/>
      <c r="DA244" s="1976"/>
      <c r="DB244" s="1976"/>
      <c r="DC244" s="1976"/>
      <c r="DD244" s="1976"/>
      <c r="DE244" s="1976"/>
      <c r="DF244" s="1976"/>
      <c r="DG244" s="1976"/>
      <c r="DH244" s="1976"/>
      <c r="DI244" s="1976"/>
      <c r="DJ244" s="1976"/>
      <c r="DK244" s="1976"/>
      <c r="DL244" s="1976"/>
      <c r="DM244" s="1976"/>
      <c r="DN244" s="1976"/>
      <c r="DO244" s="1976"/>
      <c r="DP244" s="1976"/>
      <c r="DQ244" s="1976"/>
      <c r="DR244" s="1976"/>
      <c r="DS244" s="1976"/>
      <c r="DT244" s="1976"/>
      <c r="DU244" s="1976"/>
      <c r="DV244" s="1976"/>
      <c r="DW244" s="1976"/>
      <c r="DX244" s="1976"/>
      <c r="DY244" s="1976"/>
      <c r="DZ244" s="1976"/>
      <c r="EA244" s="1976"/>
      <c r="EB244" s="1976"/>
      <c r="EC244" s="1976"/>
      <c r="ED244" s="1976"/>
      <c r="EE244" s="1976"/>
      <c r="EF244" s="1976"/>
      <c r="EG244" s="1976"/>
      <c r="EH244" s="1976"/>
      <c r="EI244" s="1976"/>
      <c r="EJ244" s="1976"/>
      <c r="EK244" s="1976"/>
      <c r="EL244" s="1976"/>
      <c r="EM244" s="1976"/>
      <c r="EN244" s="1976"/>
      <c r="EO244" s="1976"/>
      <c r="EP244" s="1976"/>
      <c r="EQ244" s="1976"/>
      <c r="ER244" s="1976"/>
      <c r="ES244" s="1976"/>
      <c r="ET244" s="1976"/>
      <c r="EU244" s="1976"/>
      <c r="EV244" s="1976"/>
      <c r="EW244" s="1976"/>
      <c r="EX244" s="1976"/>
      <c r="EY244" s="1976"/>
      <c r="EZ244" s="1976"/>
      <c r="FA244" s="1976"/>
      <c r="FB244" s="1976"/>
      <c r="FC244" s="1976"/>
      <c r="FD244" s="1976"/>
      <c r="FE244" s="1977"/>
    </row>
    <row r="245" spans="2:161">
      <c r="B245" s="2031"/>
      <c r="C245" s="2032"/>
      <c r="D245" s="2032"/>
      <c r="E245" s="2032"/>
      <c r="F245" s="2033"/>
      <c r="G245" s="1978"/>
      <c r="H245" s="1979"/>
      <c r="I245" s="1979"/>
      <c r="J245" s="1979"/>
      <c r="K245" s="1979"/>
      <c r="L245" s="1979"/>
      <c r="M245" s="1979"/>
      <c r="N245" s="1979"/>
      <c r="O245" s="1979"/>
      <c r="P245" s="1979"/>
      <c r="Q245" s="1979"/>
      <c r="R245" s="1979"/>
      <c r="S245" s="1979"/>
      <c r="T245" s="1979"/>
      <c r="U245" s="1979"/>
      <c r="V245" s="1979"/>
      <c r="W245" s="1979"/>
      <c r="X245" s="1979"/>
      <c r="Y245" s="1979"/>
      <c r="Z245" s="1979"/>
      <c r="AA245" s="1979"/>
      <c r="AB245" s="1979"/>
      <c r="AC245" s="1979"/>
      <c r="AD245" s="1979"/>
      <c r="AE245" s="1979"/>
      <c r="AF245" s="1979"/>
      <c r="AG245" s="1979"/>
      <c r="AH245" s="1979"/>
      <c r="AI245" s="1979"/>
      <c r="AJ245" s="1979"/>
      <c r="AK245" s="1979"/>
      <c r="AL245" s="1979"/>
      <c r="AM245" s="1979"/>
      <c r="AN245" s="1979"/>
      <c r="AO245" s="1979"/>
      <c r="AP245" s="1979"/>
      <c r="AQ245" s="1979"/>
      <c r="AR245" s="1979"/>
      <c r="AS245" s="1979"/>
      <c r="AT245" s="1979"/>
      <c r="AU245" s="1979"/>
      <c r="AV245" s="1979"/>
      <c r="AW245" s="1979"/>
      <c r="AX245" s="1979"/>
      <c r="AY245" s="1979"/>
      <c r="AZ245" s="1979"/>
      <c r="BA245" s="1979"/>
      <c r="BB245" s="1979"/>
      <c r="BC245" s="1979"/>
      <c r="BD245" s="1979"/>
      <c r="BE245" s="1979"/>
      <c r="BF245" s="1979"/>
      <c r="BG245" s="1979"/>
      <c r="BH245" s="1979"/>
      <c r="BI245" s="1979"/>
      <c r="BJ245" s="1979"/>
      <c r="BK245" s="1979"/>
      <c r="BL245" s="1979"/>
      <c r="BM245" s="1979"/>
      <c r="BN245" s="1979"/>
      <c r="BO245" s="1979"/>
      <c r="BP245" s="1979"/>
      <c r="BQ245" s="1979"/>
      <c r="BR245" s="1979"/>
      <c r="BS245" s="1979"/>
      <c r="BT245" s="1979"/>
      <c r="BU245" s="1979"/>
      <c r="BV245" s="1979"/>
      <c r="BW245" s="1979"/>
      <c r="BX245" s="1979"/>
      <c r="BY245" s="1979"/>
      <c r="BZ245" s="1979"/>
      <c r="CA245" s="1979"/>
      <c r="CB245" s="1979"/>
      <c r="CC245" s="1979"/>
      <c r="CD245" s="1979"/>
      <c r="CE245" s="1979"/>
      <c r="CF245" s="1979"/>
      <c r="CG245" s="1979"/>
      <c r="CH245" s="1979"/>
      <c r="CI245" s="1979"/>
      <c r="CJ245" s="1979"/>
      <c r="CK245" s="1979"/>
      <c r="CL245" s="1979"/>
      <c r="CM245" s="1979"/>
      <c r="CN245" s="1979"/>
      <c r="CO245" s="1979"/>
      <c r="CP245" s="1979"/>
      <c r="CQ245" s="1979"/>
      <c r="CR245" s="1979"/>
      <c r="CS245" s="1979"/>
      <c r="CT245" s="1979"/>
      <c r="CU245" s="1979"/>
      <c r="CV245" s="1979"/>
      <c r="CW245" s="1979"/>
      <c r="CX245" s="1979"/>
      <c r="CY245" s="1979"/>
      <c r="CZ245" s="1979"/>
      <c r="DA245" s="1979"/>
      <c r="DB245" s="1979"/>
      <c r="DC245" s="1979"/>
      <c r="DD245" s="1979"/>
      <c r="DE245" s="1979"/>
      <c r="DF245" s="1979"/>
      <c r="DG245" s="1979"/>
      <c r="DH245" s="1979"/>
      <c r="DI245" s="1979"/>
      <c r="DJ245" s="1979"/>
      <c r="DK245" s="1979"/>
      <c r="DL245" s="1979"/>
      <c r="DM245" s="1979"/>
      <c r="DN245" s="1979"/>
      <c r="DO245" s="1979"/>
      <c r="DP245" s="1979"/>
      <c r="DQ245" s="1979"/>
      <c r="DR245" s="1979"/>
      <c r="DS245" s="1979"/>
      <c r="DT245" s="1979"/>
      <c r="DU245" s="1979"/>
      <c r="DV245" s="1979"/>
      <c r="DW245" s="1979"/>
      <c r="DX245" s="1979"/>
      <c r="DY245" s="1979"/>
      <c r="DZ245" s="1979"/>
      <c r="EA245" s="1979"/>
      <c r="EB245" s="1979"/>
      <c r="EC245" s="1979"/>
      <c r="ED245" s="1979"/>
      <c r="EE245" s="1979"/>
      <c r="EF245" s="1979"/>
      <c r="EG245" s="1979"/>
      <c r="EH245" s="1979"/>
      <c r="EI245" s="1979"/>
      <c r="EJ245" s="1979"/>
      <c r="EK245" s="1979"/>
      <c r="EL245" s="1979"/>
      <c r="EM245" s="1979"/>
      <c r="EN245" s="1979"/>
      <c r="EO245" s="1979"/>
      <c r="EP245" s="1979"/>
      <c r="EQ245" s="1979"/>
      <c r="ER245" s="1979"/>
      <c r="ES245" s="1979"/>
      <c r="ET245" s="1979"/>
      <c r="EU245" s="1979"/>
      <c r="EV245" s="1979"/>
      <c r="EW245" s="1979"/>
      <c r="EX245" s="1979"/>
      <c r="EY245" s="1979"/>
      <c r="EZ245" s="1979"/>
      <c r="FA245" s="1979"/>
      <c r="FB245" s="1979"/>
      <c r="FC245" s="1979"/>
      <c r="FD245" s="1979"/>
      <c r="FE245" s="1980"/>
    </row>
    <row r="246" spans="2:161">
      <c r="B246" s="578"/>
      <c r="C246" s="578"/>
    </row>
    <row r="247" spans="2:161">
      <c r="B247" s="578"/>
      <c r="C247" s="578"/>
    </row>
    <row r="248" spans="2:161" ht="12.75" customHeight="1">
      <c r="B248" s="2055" t="s">
        <v>508</v>
      </c>
      <c r="C248" s="2056"/>
      <c r="D248" s="2056"/>
      <c r="E248" s="2056"/>
      <c r="F248" s="2057"/>
      <c r="G248" s="2064" t="s">
        <v>698</v>
      </c>
      <c r="H248" s="2065"/>
      <c r="I248" s="2065"/>
      <c r="J248" s="2065"/>
      <c r="K248" s="2065"/>
      <c r="L248" s="2065"/>
      <c r="M248" s="2065"/>
      <c r="N248" s="2065"/>
      <c r="O248" s="2065"/>
      <c r="P248" s="2065"/>
      <c r="Q248" s="2065"/>
      <c r="R248" s="2065"/>
      <c r="S248" s="2065"/>
      <c r="T248" s="2065"/>
      <c r="U248" s="2065"/>
      <c r="V248" s="2065"/>
      <c r="W248" s="2065"/>
      <c r="X248" s="2065"/>
      <c r="Y248" s="2065"/>
      <c r="Z248" s="2065"/>
      <c r="AA248" s="2065"/>
      <c r="AB248" s="2065"/>
      <c r="AC248" s="2065"/>
      <c r="AD248" s="2065"/>
      <c r="AE248" s="2065"/>
      <c r="AF248" s="2065"/>
      <c r="AG248" s="2065"/>
      <c r="AH248" s="2065"/>
      <c r="AI248" s="2065"/>
      <c r="AJ248" s="2065"/>
      <c r="AK248" s="2065"/>
      <c r="AL248" s="2065"/>
      <c r="AM248" s="2065"/>
      <c r="AN248" s="2065"/>
      <c r="AO248" s="2065"/>
      <c r="AP248" s="2065"/>
      <c r="AQ248" s="2065"/>
      <c r="AR248" s="2066"/>
      <c r="AS248" s="2073" t="s">
        <v>699</v>
      </c>
      <c r="AT248" s="2074"/>
      <c r="AU248" s="2074"/>
      <c r="AV248" s="2074"/>
      <c r="AW248" s="2074"/>
      <c r="AX248" s="2074"/>
      <c r="AY248" s="2074"/>
      <c r="AZ248" s="2074"/>
      <c r="BA248" s="2074"/>
      <c r="BB248" s="2074"/>
      <c r="BC248" s="2074"/>
      <c r="BD248" s="2074"/>
      <c r="BE248" s="2074"/>
      <c r="BF248" s="2074"/>
      <c r="BG248" s="2074"/>
      <c r="BH248" s="2074"/>
      <c r="BI248" s="2074"/>
      <c r="BJ248" s="2074"/>
      <c r="BK248" s="2074"/>
      <c r="BL248" s="2074"/>
      <c r="BM248" s="2074"/>
      <c r="BN248" s="2074"/>
      <c r="BO248" s="2074"/>
      <c r="BP248" s="2074"/>
      <c r="BQ248" s="2074"/>
      <c r="BR248" s="2074"/>
      <c r="BS248" s="2074"/>
      <c r="BT248" s="2074"/>
      <c r="BU248" s="2075"/>
      <c r="BV248" s="2064" t="s">
        <v>707</v>
      </c>
      <c r="BW248" s="2065"/>
      <c r="BX248" s="2065"/>
      <c r="BY248" s="2065"/>
      <c r="BZ248" s="2065"/>
      <c r="CA248" s="2065"/>
      <c r="CB248" s="2065"/>
      <c r="CC248" s="2065"/>
      <c r="CD248" s="2065"/>
      <c r="CE248" s="2065"/>
      <c r="CF248" s="2065"/>
      <c r="CG248" s="2065"/>
      <c r="CH248" s="2065"/>
      <c r="CI248" s="2065"/>
      <c r="CJ248" s="2065"/>
      <c r="CK248" s="2065"/>
      <c r="CL248" s="2065"/>
      <c r="CM248" s="2065"/>
      <c r="CN248" s="2065"/>
      <c r="CO248" s="2065"/>
      <c r="CP248" s="2065"/>
      <c r="CQ248" s="2065"/>
      <c r="CR248" s="2065"/>
      <c r="CS248" s="2065"/>
      <c r="CT248" s="2065"/>
      <c r="CU248" s="2065"/>
      <c r="CV248" s="2065"/>
      <c r="CW248" s="2065"/>
      <c r="CX248" s="2065"/>
      <c r="CY248" s="2065"/>
      <c r="CZ248" s="2065"/>
      <c r="DA248" s="2065"/>
      <c r="DB248" s="2065"/>
      <c r="DC248" s="2065"/>
      <c r="DD248" s="2065"/>
      <c r="DE248" s="2065"/>
      <c r="DF248" s="2065"/>
      <c r="DG248" s="2066"/>
      <c r="DH248" s="2064" t="s">
        <v>701</v>
      </c>
      <c r="DI248" s="2065"/>
      <c r="DJ248" s="2065"/>
      <c r="DK248" s="2065"/>
      <c r="DL248" s="2065"/>
      <c r="DM248" s="2065"/>
      <c r="DN248" s="2065"/>
      <c r="DO248" s="2065"/>
      <c r="DP248" s="2065"/>
      <c r="DQ248" s="2065"/>
      <c r="DR248" s="2065"/>
      <c r="DS248" s="2065"/>
      <c r="DT248" s="2065"/>
      <c r="DU248" s="2065"/>
      <c r="DV248" s="2065"/>
      <c r="DW248" s="2065"/>
      <c r="DX248" s="2065"/>
      <c r="DY248" s="2065"/>
      <c r="DZ248" s="2065"/>
      <c r="EA248" s="2065"/>
      <c r="EB248" s="2065"/>
      <c r="EC248" s="2065"/>
      <c r="ED248" s="2065"/>
      <c r="EE248" s="2065"/>
      <c r="EF248" s="2065"/>
      <c r="EG248" s="2065"/>
      <c r="EH248" s="2065"/>
      <c r="EI248" s="2065"/>
      <c r="EJ248" s="2065"/>
      <c r="EK248" s="2065"/>
      <c r="EL248" s="2065"/>
      <c r="EM248" s="2065"/>
      <c r="EN248" s="2065"/>
      <c r="EO248" s="2065"/>
      <c r="EP248" s="2065"/>
      <c r="EQ248" s="2065"/>
      <c r="ER248" s="2065"/>
      <c r="ES248" s="2065"/>
      <c r="ET248" s="2065"/>
      <c r="EU248" s="2065"/>
      <c r="EV248" s="2065"/>
      <c r="EW248" s="2065"/>
      <c r="EX248" s="2065"/>
      <c r="EY248" s="2065"/>
      <c r="EZ248" s="2065"/>
      <c r="FA248" s="2065"/>
      <c r="FB248" s="2065"/>
      <c r="FC248" s="2065"/>
      <c r="FD248" s="2065"/>
      <c r="FE248" s="2066"/>
    </row>
    <row r="249" spans="2:161" ht="12.75" customHeight="1">
      <c r="B249" s="2058"/>
      <c r="C249" s="2059"/>
      <c r="D249" s="2059"/>
      <c r="E249" s="2059"/>
      <c r="F249" s="2060"/>
      <c r="G249" s="2067"/>
      <c r="H249" s="2068"/>
      <c r="I249" s="2068"/>
      <c r="J249" s="2068"/>
      <c r="K249" s="2068"/>
      <c r="L249" s="2068"/>
      <c r="M249" s="2068"/>
      <c r="N249" s="2068"/>
      <c r="O249" s="2068"/>
      <c r="P249" s="2068"/>
      <c r="Q249" s="2068"/>
      <c r="R249" s="2068"/>
      <c r="S249" s="2068"/>
      <c r="T249" s="2068"/>
      <c r="U249" s="2068"/>
      <c r="V249" s="2068"/>
      <c r="W249" s="2068"/>
      <c r="X249" s="2068"/>
      <c r="Y249" s="2068"/>
      <c r="Z249" s="2068"/>
      <c r="AA249" s="2068"/>
      <c r="AB249" s="2068"/>
      <c r="AC249" s="2068"/>
      <c r="AD249" s="2068"/>
      <c r="AE249" s="2068"/>
      <c r="AF249" s="2068"/>
      <c r="AG249" s="2068"/>
      <c r="AH249" s="2068"/>
      <c r="AI249" s="2068"/>
      <c r="AJ249" s="2068"/>
      <c r="AK249" s="2068"/>
      <c r="AL249" s="2068"/>
      <c r="AM249" s="2068"/>
      <c r="AN249" s="2068"/>
      <c r="AO249" s="2068"/>
      <c r="AP249" s="2068"/>
      <c r="AQ249" s="2068"/>
      <c r="AR249" s="2069"/>
      <c r="AS249" s="2076"/>
      <c r="AT249" s="2077"/>
      <c r="AU249" s="2077"/>
      <c r="AV249" s="2077"/>
      <c r="AW249" s="2077"/>
      <c r="AX249" s="2077"/>
      <c r="AY249" s="2077"/>
      <c r="AZ249" s="2077"/>
      <c r="BA249" s="2077"/>
      <c r="BB249" s="2077"/>
      <c r="BC249" s="2077"/>
      <c r="BD249" s="2077"/>
      <c r="BE249" s="2077"/>
      <c r="BF249" s="2077"/>
      <c r="BG249" s="2077"/>
      <c r="BH249" s="2077"/>
      <c r="BI249" s="2077"/>
      <c r="BJ249" s="2077"/>
      <c r="BK249" s="2077"/>
      <c r="BL249" s="2077"/>
      <c r="BM249" s="2077"/>
      <c r="BN249" s="2077"/>
      <c r="BO249" s="2077"/>
      <c r="BP249" s="2077"/>
      <c r="BQ249" s="2077"/>
      <c r="BR249" s="2077"/>
      <c r="BS249" s="2077"/>
      <c r="BT249" s="2077"/>
      <c r="BU249" s="2078"/>
      <c r="BV249" s="2067"/>
      <c r="BW249" s="2068"/>
      <c r="BX249" s="2068"/>
      <c r="BY249" s="2068"/>
      <c r="BZ249" s="2068"/>
      <c r="CA249" s="2068"/>
      <c r="CB249" s="2068"/>
      <c r="CC249" s="2068"/>
      <c r="CD249" s="2068"/>
      <c r="CE249" s="2068"/>
      <c r="CF249" s="2068"/>
      <c r="CG249" s="2068"/>
      <c r="CH249" s="2068"/>
      <c r="CI249" s="2068"/>
      <c r="CJ249" s="2068"/>
      <c r="CK249" s="2068"/>
      <c r="CL249" s="2068"/>
      <c r="CM249" s="2068"/>
      <c r="CN249" s="2068"/>
      <c r="CO249" s="2068"/>
      <c r="CP249" s="2068"/>
      <c r="CQ249" s="2068"/>
      <c r="CR249" s="2068"/>
      <c r="CS249" s="2068"/>
      <c r="CT249" s="2068"/>
      <c r="CU249" s="2068"/>
      <c r="CV249" s="2068"/>
      <c r="CW249" s="2068"/>
      <c r="CX249" s="2068"/>
      <c r="CY249" s="2068"/>
      <c r="CZ249" s="2068"/>
      <c r="DA249" s="2068"/>
      <c r="DB249" s="2068"/>
      <c r="DC249" s="2068"/>
      <c r="DD249" s="2068"/>
      <c r="DE249" s="2068"/>
      <c r="DF249" s="2068"/>
      <c r="DG249" s="2069"/>
      <c r="DH249" s="2067"/>
      <c r="DI249" s="2068"/>
      <c r="DJ249" s="2068"/>
      <c r="DK249" s="2068"/>
      <c r="DL249" s="2068"/>
      <c r="DM249" s="2068"/>
      <c r="DN249" s="2068"/>
      <c r="DO249" s="2068"/>
      <c r="DP249" s="2068"/>
      <c r="DQ249" s="2068"/>
      <c r="DR249" s="2068"/>
      <c r="DS249" s="2068"/>
      <c r="DT249" s="2068"/>
      <c r="DU249" s="2068"/>
      <c r="DV249" s="2068"/>
      <c r="DW249" s="2068"/>
      <c r="DX249" s="2068"/>
      <c r="DY249" s="2068"/>
      <c r="DZ249" s="2068"/>
      <c r="EA249" s="2068"/>
      <c r="EB249" s="2068"/>
      <c r="EC249" s="2068"/>
      <c r="ED249" s="2068"/>
      <c r="EE249" s="2068"/>
      <c r="EF249" s="2068"/>
      <c r="EG249" s="2068"/>
      <c r="EH249" s="2068"/>
      <c r="EI249" s="2068"/>
      <c r="EJ249" s="2068"/>
      <c r="EK249" s="2068"/>
      <c r="EL249" s="2068"/>
      <c r="EM249" s="2068"/>
      <c r="EN249" s="2068"/>
      <c r="EO249" s="2068"/>
      <c r="EP249" s="2068"/>
      <c r="EQ249" s="2068"/>
      <c r="ER249" s="2068"/>
      <c r="ES249" s="2068"/>
      <c r="ET249" s="2068"/>
      <c r="EU249" s="2068"/>
      <c r="EV249" s="2068"/>
      <c r="EW249" s="2068"/>
      <c r="EX249" s="2068"/>
      <c r="EY249" s="2068"/>
      <c r="EZ249" s="2068"/>
      <c r="FA249" s="2068"/>
      <c r="FB249" s="2068"/>
      <c r="FC249" s="2068"/>
      <c r="FD249" s="2068"/>
      <c r="FE249" s="2069"/>
    </row>
    <row r="250" spans="2:161" ht="12.75" customHeight="1">
      <c r="B250" s="2058"/>
      <c r="C250" s="2059"/>
      <c r="D250" s="2059"/>
      <c r="E250" s="2059"/>
      <c r="F250" s="2060"/>
      <c r="G250" s="2070"/>
      <c r="H250" s="2071"/>
      <c r="I250" s="2071"/>
      <c r="J250" s="2071"/>
      <c r="K250" s="2071"/>
      <c r="L250" s="2071"/>
      <c r="M250" s="2071"/>
      <c r="N250" s="2071"/>
      <c r="O250" s="2071"/>
      <c r="P250" s="2071"/>
      <c r="Q250" s="2071"/>
      <c r="R250" s="2071"/>
      <c r="S250" s="2071"/>
      <c r="T250" s="2071"/>
      <c r="U250" s="2071"/>
      <c r="V250" s="2071"/>
      <c r="W250" s="2071"/>
      <c r="X250" s="2071"/>
      <c r="Y250" s="2071"/>
      <c r="Z250" s="2071"/>
      <c r="AA250" s="2071"/>
      <c r="AB250" s="2071"/>
      <c r="AC250" s="2071"/>
      <c r="AD250" s="2071"/>
      <c r="AE250" s="2071"/>
      <c r="AF250" s="2071"/>
      <c r="AG250" s="2071"/>
      <c r="AH250" s="2071"/>
      <c r="AI250" s="2071"/>
      <c r="AJ250" s="2071"/>
      <c r="AK250" s="2071"/>
      <c r="AL250" s="2071"/>
      <c r="AM250" s="2071"/>
      <c r="AN250" s="2071"/>
      <c r="AO250" s="2071"/>
      <c r="AP250" s="2071"/>
      <c r="AQ250" s="2071"/>
      <c r="AR250" s="2072"/>
      <c r="AS250" s="2079"/>
      <c r="AT250" s="2080"/>
      <c r="AU250" s="2080"/>
      <c r="AV250" s="2080"/>
      <c r="AW250" s="2080"/>
      <c r="AX250" s="2080"/>
      <c r="AY250" s="2080"/>
      <c r="AZ250" s="2080"/>
      <c r="BA250" s="2080"/>
      <c r="BB250" s="2080"/>
      <c r="BC250" s="2080"/>
      <c r="BD250" s="2080"/>
      <c r="BE250" s="2080"/>
      <c r="BF250" s="2080"/>
      <c r="BG250" s="2080"/>
      <c r="BH250" s="2080"/>
      <c r="BI250" s="2080"/>
      <c r="BJ250" s="2080"/>
      <c r="BK250" s="2080"/>
      <c r="BL250" s="2080"/>
      <c r="BM250" s="2080"/>
      <c r="BN250" s="2080"/>
      <c r="BO250" s="2080"/>
      <c r="BP250" s="2080"/>
      <c r="BQ250" s="2080"/>
      <c r="BR250" s="2080"/>
      <c r="BS250" s="2080"/>
      <c r="BT250" s="2080"/>
      <c r="BU250" s="2081"/>
      <c r="BV250" s="2070"/>
      <c r="BW250" s="2071"/>
      <c r="BX250" s="2071"/>
      <c r="BY250" s="2071"/>
      <c r="BZ250" s="2071"/>
      <c r="CA250" s="2071"/>
      <c r="CB250" s="2071"/>
      <c r="CC250" s="2071"/>
      <c r="CD250" s="2071"/>
      <c r="CE250" s="2071"/>
      <c r="CF250" s="2071"/>
      <c r="CG250" s="2071"/>
      <c r="CH250" s="2071"/>
      <c r="CI250" s="2071"/>
      <c r="CJ250" s="2071"/>
      <c r="CK250" s="2071"/>
      <c r="CL250" s="2071"/>
      <c r="CM250" s="2071"/>
      <c r="CN250" s="2071"/>
      <c r="CO250" s="2071"/>
      <c r="CP250" s="2071"/>
      <c r="CQ250" s="2071"/>
      <c r="CR250" s="2071"/>
      <c r="CS250" s="2071"/>
      <c r="CT250" s="2071"/>
      <c r="CU250" s="2071"/>
      <c r="CV250" s="2071"/>
      <c r="CW250" s="2071"/>
      <c r="CX250" s="2071"/>
      <c r="CY250" s="2071"/>
      <c r="CZ250" s="2071"/>
      <c r="DA250" s="2071"/>
      <c r="DB250" s="2071"/>
      <c r="DC250" s="2071"/>
      <c r="DD250" s="2071"/>
      <c r="DE250" s="2071"/>
      <c r="DF250" s="2071"/>
      <c r="DG250" s="2072"/>
      <c r="DH250" s="2070"/>
      <c r="DI250" s="2071"/>
      <c r="DJ250" s="2071"/>
      <c r="DK250" s="2071"/>
      <c r="DL250" s="2071"/>
      <c r="DM250" s="2071"/>
      <c r="DN250" s="2071"/>
      <c r="DO250" s="2071"/>
      <c r="DP250" s="2071"/>
      <c r="DQ250" s="2071"/>
      <c r="DR250" s="2071"/>
      <c r="DS250" s="2071"/>
      <c r="DT250" s="2071"/>
      <c r="DU250" s="2071"/>
      <c r="DV250" s="2071"/>
      <c r="DW250" s="2071"/>
      <c r="DX250" s="2071"/>
      <c r="DY250" s="2071"/>
      <c r="DZ250" s="2071"/>
      <c r="EA250" s="2071"/>
      <c r="EB250" s="2071"/>
      <c r="EC250" s="2071"/>
      <c r="ED250" s="2071"/>
      <c r="EE250" s="2071"/>
      <c r="EF250" s="2071"/>
      <c r="EG250" s="2071"/>
      <c r="EH250" s="2071"/>
      <c r="EI250" s="2071"/>
      <c r="EJ250" s="2071"/>
      <c r="EK250" s="2071"/>
      <c r="EL250" s="2071"/>
      <c r="EM250" s="2071"/>
      <c r="EN250" s="2071"/>
      <c r="EO250" s="2071"/>
      <c r="EP250" s="2071"/>
      <c r="EQ250" s="2071"/>
      <c r="ER250" s="2071"/>
      <c r="ES250" s="2071"/>
      <c r="ET250" s="2071"/>
      <c r="EU250" s="2071"/>
      <c r="EV250" s="2071"/>
      <c r="EW250" s="2071"/>
      <c r="EX250" s="2071"/>
      <c r="EY250" s="2071"/>
      <c r="EZ250" s="2071"/>
      <c r="FA250" s="2071"/>
      <c r="FB250" s="2071"/>
      <c r="FC250" s="2071"/>
      <c r="FD250" s="2071"/>
      <c r="FE250" s="2072"/>
    </row>
    <row r="251" spans="2:161">
      <c r="B251" s="2058"/>
      <c r="C251" s="2059"/>
      <c r="D251" s="2059"/>
      <c r="E251" s="2059"/>
      <c r="F251" s="2060"/>
      <c r="G251" s="567"/>
      <c r="H251" s="568"/>
      <c r="I251" s="568"/>
      <c r="J251" s="568"/>
      <c r="K251" s="568"/>
      <c r="L251" s="568"/>
      <c r="M251" s="568"/>
      <c r="N251" s="568"/>
      <c r="O251" s="568"/>
      <c r="P251" s="568"/>
      <c r="Q251" s="568"/>
      <c r="R251" s="568"/>
      <c r="S251" s="568"/>
      <c r="T251" s="568"/>
      <c r="U251" s="568"/>
      <c r="V251" s="568"/>
      <c r="W251" s="568"/>
      <c r="X251" s="568"/>
      <c r="Y251" s="568"/>
      <c r="Z251" s="568"/>
      <c r="AA251" s="568"/>
      <c r="AB251" s="568"/>
      <c r="AC251" s="568"/>
      <c r="AD251" s="568"/>
      <c r="AE251" s="568"/>
      <c r="AF251" s="568"/>
      <c r="AG251" s="568"/>
      <c r="AH251" s="568"/>
      <c r="AI251" s="568"/>
      <c r="AJ251" s="568"/>
      <c r="AK251" s="568"/>
      <c r="AL251" s="568"/>
      <c r="AM251" s="568"/>
      <c r="AN251" s="568"/>
      <c r="AO251" s="568"/>
      <c r="AP251" s="568"/>
      <c r="AQ251" s="568"/>
      <c r="AR251" s="569"/>
      <c r="AS251" s="448"/>
      <c r="AT251" s="448"/>
      <c r="AU251" s="448"/>
      <c r="AV251" s="448"/>
      <c r="AW251" s="448"/>
      <c r="AX251" s="448"/>
      <c r="AY251" s="448"/>
      <c r="AZ251" s="448"/>
      <c r="BA251" s="448"/>
      <c r="BB251" s="448"/>
      <c r="BC251" s="448"/>
      <c r="BD251" s="448"/>
      <c r="BE251" s="448"/>
      <c r="BF251" s="448"/>
      <c r="BG251" s="448"/>
      <c r="BH251" s="448"/>
      <c r="BI251" s="448"/>
      <c r="BJ251" s="448"/>
      <c r="BK251" s="448"/>
      <c r="BL251" s="448"/>
      <c r="BM251" s="448"/>
      <c r="BN251" s="448"/>
      <c r="BO251" s="448"/>
      <c r="BP251" s="448"/>
      <c r="BQ251" s="448"/>
      <c r="BR251" s="448"/>
      <c r="BS251" s="448"/>
      <c r="BT251" s="448"/>
      <c r="BU251" s="448"/>
      <c r="BV251" s="567"/>
      <c r="BW251" s="568"/>
      <c r="BX251" s="568"/>
      <c r="BY251" s="568"/>
      <c r="BZ251" s="568"/>
      <c r="CA251" s="568"/>
      <c r="CB251" s="568"/>
      <c r="CC251" s="568"/>
      <c r="CD251" s="568"/>
      <c r="CE251" s="568"/>
      <c r="CF251" s="568"/>
      <c r="CG251" s="568"/>
      <c r="CH251" s="568"/>
      <c r="CI251" s="568"/>
      <c r="CJ251" s="568"/>
      <c r="CK251" s="568"/>
      <c r="CL251" s="568"/>
      <c r="CM251" s="568"/>
      <c r="CN251" s="568"/>
      <c r="CO251" s="568"/>
      <c r="CP251" s="568"/>
      <c r="CQ251" s="568"/>
      <c r="CR251" s="568"/>
      <c r="CS251" s="568"/>
      <c r="CT251" s="568"/>
      <c r="CU251" s="568"/>
      <c r="CV251" s="568"/>
      <c r="CW251" s="568"/>
      <c r="CX251" s="568"/>
      <c r="CY251" s="568"/>
      <c r="CZ251" s="568"/>
      <c r="DA251" s="568"/>
      <c r="DB251" s="568"/>
      <c r="DC251" s="568"/>
      <c r="DD251" s="568"/>
      <c r="DE251" s="568"/>
      <c r="DF251" s="568"/>
      <c r="DG251" s="569"/>
      <c r="DH251" s="561"/>
      <c r="DI251" s="562"/>
      <c r="DJ251" s="562"/>
      <c r="DK251" s="562"/>
      <c r="DL251" s="562"/>
      <c r="DM251" s="562"/>
      <c r="DN251" s="562"/>
      <c r="DO251" s="562"/>
      <c r="DP251" s="562"/>
      <c r="DQ251" s="562"/>
      <c r="DR251" s="562"/>
      <c r="DS251" s="562"/>
      <c r="DT251" s="562"/>
      <c r="DU251" s="562"/>
      <c r="DV251" s="562"/>
      <c r="DW251" s="562"/>
      <c r="DX251" s="562"/>
      <c r="DY251" s="562"/>
      <c r="DZ251" s="562"/>
      <c r="EA251" s="562"/>
      <c r="EB251" s="562"/>
      <c r="EC251" s="562"/>
      <c r="ED251" s="562"/>
      <c r="EE251" s="562"/>
      <c r="EF251" s="562"/>
      <c r="EG251" s="562"/>
      <c r="EH251" s="562"/>
      <c r="EI251" s="562"/>
      <c r="EJ251" s="562"/>
      <c r="EK251" s="562"/>
      <c r="EL251" s="562"/>
      <c r="EM251" s="562"/>
      <c r="EN251" s="562"/>
      <c r="EO251" s="562"/>
      <c r="EP251" s="562"/>
      <c r="EQ251" s="562"/>
      <c r="ER251" s="562"/>
      <c r="ES251" s="562"/>
      <c r="ET251" s="562"/>
      <c r="EU251" s="562"/>
      <c r="EV251" s="562"/>
      <c r="EW251" s="562"/>
      <c r="EX251" s="562"/>
      <c r="EY251" s="562"/>
      <c r="EZ251" s="562"/>
      <c r="FA251" s="562"/>
      <c r="FB251" s="562"/>
      <c r="FC251" s="562"/>
      <c r="FD251" s="562"/>
      <c r="FE251" s="563"/>
    </row>
    <row r="252" spans="2:161">
      <c r="B252" s="2058"/>
      <c r="C252" s="2059"/>
      <c r="D252" s="2059"/>
      <c r="E252" s="2059"/>
      <c r="F252" s="2060"/>
      <c r="G252" s="564"/>
      <c r="H252" s="448"/>
      <c r="I252" s="448"/>
      <c r="J252" s="448"/>
      <c r="K252" s="448"/>
      <c r="L252" s="448"/>
      <c r="M252" s="448"/>
      <c r="N252" s="448"/>
      <c r="O252" s="448"/>
      <c r="P252" s="448"/>
      <c r="Q252" s="448"/>
      <c r="R252" s="448"/>
      <c r="S252" s="448"/>
      <c r="T252" s="448"/>
      <c r="U252" s="448"/>
      <c r="V252" s="448"/>
      <c r="W252" s="448"/>
      <c r="X252" s="448"/>
      <c r="Y252" s="448"/>
      <c r="Z252" s="448"/>
      <c r="AA252" s="448"/>
      <c r="AB252" s="448"/>
      <c r="AC252" s="448"/>
      <c r="AD252" s="448"/>
      <c r="AE252" s="448"/>
      <c r="AF252" s="448"/>
      <c r="AG252" s="448"/>
      <c r="AH252" s="448"/>
      <c r="AI252" s="448"/>
      <c r="AJ252" s="448"/>
      <c r="AK252" s="448"/>
      <c r="AL252" s="448"/>
      <c r="AM252" s="448"/>
      <c r="AN252" s="448"/>
      <c r="AO252" s="448"/>
      <c r="AP252" s="448"/>
      <c r="AQ252" s="448"/>
      <c r="AR252" s="570"/>
      <c r="AS252" s="448"/>
      <c r="AT252" s="448"/>
      <c r="AU252" s="448"/>
      <c r="AV252" s="448"/>
      <c r="AW252" s="448"/>
      <c r="AX252" s="448"/>
      <c r="AY252" s="448"/>
      <c r="AZ252" s="448"/>
      <c r="BA252" s="448"/>
      <c r="BB252" s="448"/>
      <c r="BC252" s="448"/>
      <c r="BD252" s="448"/>
      <c r="BE252" s="448"/>
      <c r="BF252" s="448"/>
      <c r="BG252" s="448"/>
      <c r="BH252" s="448"/>
      <c r="BI252" s="448"/>
      <c r="BJ252" s="448"/>
      <c r="BK252" s="448"/>
      <c r="BL252" s="448"/>
      <c r="BM252" s="448"/>
      <c r="BN252" s="448"/>
      <c r="BO252" s="448"/>
      <c r="BP252" s="448"/>
      <c r="BQ252" s="448"/>
      <c r="BR252" s="448"/>
      <c r="BS252" s="448"/>
      <c r="BT252" s="448"/>
      <c r="BU252" s="448"/>
      <c r="BV252" s="564"/>
      <c r="BW252" s="448"/>
      <c r="BX252" s="448"/>
      <c r="BY252" s="448"/>
      <c r="BZ252" s="448"/>
      <c r="CA252" s="448"/>
      <c r="CB252" s="448"/>
      <c r="CC252" s="448"/>
      <c r="CD252" s="448"/>
      <c r="CE252" s="448"/>
      <c r="CF252" s="448"/>
      <c r="CG252" s="448"/>
      <c r="CH252" s="448"/>
      <c r="CI252" s="448"/>
      <c r="CJ252" s="448"/>
      <c r="CK252" s="448"/>
      <c r="CL252" s="448"/>
      <c r="CM252" s="448"/>
      <c r="CN252" s="448"/>
      <c r="CO252" s="448"/>
      <c r="CP252" s="448"/>
      <c r="CQ252" s="448"/>
      <c r="CR252" s="448"/>
      <c r="CS252" s="448"/>
      <c r="CT252" s="448"/>
      <c r="CU252" s="448"/>
      <c r="CV252" s="448"/>
      <c r="CW252" s="448"/>
      <c r="CX252" s="448"/>
      <c r="CY252" s="448"/>
      <c r="CZ252" s="448"/>
      <c r="DA252" s="448"/>
      <c r="DB252" s="448"/>
      <c r="DC252" s="448"/>
      <c r="DD252" s="448"/>
      <c r="DE252" s="448"/>
      <c r="DF252" s="448"/>
      <c r="DG252" s="570"/>
      <c r="DH252" s="564"/>
      <c r="DI252" s="448"/>
      <c r="DJ252" s="448"/>
      <c r="DK252" s="448"/>
      <c r="DL252" s="448"/>
      <c r="DM252" s="448"/>
      <c r="DN252" s="448"/>
      <c r="DO252" s="448"/>
      <c r="DP252" s="448"/>
      <c r="DQ252" s="448"/>
      <c r="DR252" s="448"/>
      <c r="DS252" s="448"/>
      <c r="DT252" s="448"/>
      <c r="DU252" s="448"/>
      <c r="DV252" s="448"/>
      <c r="DW252" s="448"/>
      <c r="DX252" s="448"/>
      <c r="DY252" s="448"/>
      <c r="DZ252" s="448"/>
      <c r="EA252" s="448"/>
      <c r="EB252" s="448"/>
      <c r="EC252" s="448"/>
      <c r="ED252" s="448"/>
      <c r="EE252" s="448"/>
      <c r="EF252" s="448"/>
      <c r="EG252" s="448"/>
      <c r="EH252" s="448"/>
      <c r="EI252" s="448"/>
      <c r="EJ252" s="448"/>
      <c r="EK252" s="448"/>
      <c r="EL252" s="448"/>
      <c r="EM252" s="448"/>
      <c r="EN252" s="448"/>
      <c r="EO252" s="448"/>
      <c r="EP252" s="448"/>
      <c r="EQ252" s="448"/>
      <c r="ER252" s="448"/>
      <c r="ES252" s="448"/>
      <c r="ET252" s="448"/>
      <c r="EU252" s="448"/>
      <c r="EV252" s="448"/>
      <c r="EW252" s="448"/>
      <c r="EX252" s="448"/>
      <c r="EY252" s="448"/>
      <c r="EZ252" s="448"/>
      <c r="FA252" s="448"/>
      <c r="FB252" s="448"/>
      <c r="FC252" s="448"/>
      <c r="FD252" s="448"/>
      <c r="FE252" s="565"/>
    </row>
    <row r="253" spans="2:161">
      <c r="B253" s="2058"/>
      <c r="C253" s="2059"/>
      <c r="D253" s="2059"/>
      <c r="E253" s="2059"/>
      <c r="F253" s="2060"/>
      <c r="G253" s="564"/>
      <c r="H253" s="448"/>
      <c r="I253" s="448"/>
      <c r="J253" s="448"/>
      <c r="K253" s="448"/>
      <c r="L253" s="448"/>
      <c r="M253" s="448"/>
      <c r="N253" s="448"/>
      <c r="O253" s="448"/>
      <c r="P253" s="448"/>
      <c r="Q253" s="448"/>
      <c r="R253" s="448"/>
      <c r="S253" s="448"/>
      <c r="T253" s="448"/>
      <c r="U253" s="448"/>
      <c r="V253" s="448"/>
      <c r="W253" s="448"/>
      <c r="X253" s="448"/>
      <c r="Y253" s="448"/>
      <c r="Z253" s="448"/>
      <c r="AA253" s="448"/>
      <c r="AB253" s="448"/>
      <c r="AC253" s="448"/>
      <c r="AD253" s="448"/>
      <c r="AE253" s="448"/>
      <c r="AF253" s="448"/>
      <c r="AG253" s="448"/>
      <c r="AH253" s="448"/>
      <c r="AI253" s="448"/>
      <c r="AJ253" s="448"/>
      <c r="AK253" s="448"/>
      <c r="AL253" s="448"/>
      <c r="AM253" s="448"/>
      <c r="AN253" s="448"/>
      <c r="AO253" s="448"/>
      <c r="AP253" s="448"/>
      <c r="AQ253" s="448"/>
      <c r="AR253" s="570"/>
      <c r="AS253" s="448"/>
      <c r="AT253" s="448"/>
      <c r="AU253" s="448"/>
      <c r="AV253" s="448"/>
      <c r="AW253" s="448"/>
      <c r="AX253" s="448"/>
      <c r="AY253" s="448"/>
      <c r="AZ253" s="448"/>
      <c r="BA253" s="448"/>
      <c r="BB253" s="448"/>
      <c r="BC253" s="448"/>
      <c r="BD253" s="448"/>
      <c r="BE253" s="448"/>
      <c r="BF253" s="448"/>
      <c r="BG253" s="448"/>
      <c r="BH253" s="448"/>
      <c r="BI253" s="448"/>
      <c r="BJ253" s="448"/>
      <c r="BK253" s="448"/>
      <c r="BL253" s="448"/>
      <c r="BM253" s="448"/>
      <c r="BN253" s="448"/>
      <c r="BO253" s="448"/>
      <c r="BP253" s="448"/>
      <c r="BQ253" s="448"/>
      <c r="BR253" s="448"/>
      <c r="BS253" s="448"/>
      <c r="BT253" s="448"/>
      <c r="BU253" s="448"/>
      <c r="BV253" s="564"/>
      <c r="BW253" s="448"/>
      <c r="BX253" s="448"/>
      <c r="BY253" s="448"/>
      <c r="BZ253" s="448"/>
      <c r="CA253" s="448"/>
      <c r="CB253" s="448"/>
      <c r="CC253" s="448"/>
      <c r="CD253" s="448"/>
      <c r="CE253" s="448"/>
      <c r="CF253" s="448"/>
      <c r="CG253" s="448"/>
      <c r="CH253" s="448"/>
      <c r="CI253" s="448"/>
      <c r="CJ253" s="448"/>
      <c r="CK253" s="448"/>
      <c r="CL253" s="448"/>
      <c r="CM253" s="448"/>
      <c r="CN253" s="448"/>
      <c r="CO253" s="448"/>
      <c r="CP253" s="448"/>
      <c r="CQ253" s="448"/>
      <c r="CR253" s="448"/>
      <c r="CS253" s="448"/>
      <c r="CT253" s="448"/>
      <c r="CU253" s="448"/>
      <c r="CV253" s="448"/>
      <c r="CW253" s="448"/>
      <c r="CX253" s="448"/>
      <c r="CY253" s="448"/>
      <c r="CZ253" s="448"/>
      <c r="DA253" s="448"/>
      <c r="DB253" s="448"/>
      <c r="DC253" s="448"/>
      <c r="DD253" s="448"/>
      <c r="DE253" s="448"/>
      <c r="DF253" s="448"/>
      <c r="DG253" s="570"/>
      <c r="DH253" s="564"/>
      <c r="DI253" s="448"/>
      <c r="DJ253" s="448"/>
      <c r="DK253" s="448"/>
      <c r="DL253" s="448"/>
      <c r="DM253" s="448"/>
      <c r="DN253" s="448"/>
      <c r="DO253" s="448"/>
      <c r="DP253" s="448"/>
      <c r="DQ253" s="448"/>
      <c r="DR253" s="448"/>
      <c r="DS253" s="448"/>
      <c r="DT253" s="448"/>
      <c r="DU253" s="448"/>
      <c r="DV253" s="448"/>
      <c r="DW253" s="448"/>
      <c r="DX253" s="448"/>
      <c r="DY253" s="448"/>
      <c r="DZ253" s="448"/>
      <c r="EA253" s="448"/>
      <c r="EB253" s="448"/>
      <c r="EC253" s="448"/>
      <c r="ED253" s="448"/>
      <c r="EE253" s="448"/>
      <c r="EF253" s="448"/>
      <c r="EG253" s="448"/>
      <c r="EH253" s="448"/>
      <c r="EI253" s="448"/>
      <c r="EJ253" s="448"/>
      <c r="EK253" s="448"/>
      <c r="EL253" s="448"/>
      <c r="EM253" s="448"/>
      <c r="EN253" s="448"/>
      <c r="EO253" s="448"/>
      <c r="EP253" s="448"/>
      <c r="EQ253" s="448"/>
      <c r="ER253" s="448"/>
      <c r="ES253" s="448"/>
      <c r="ET253" s="448"/>
      <c r="EU253" s="448"/>
      <c r="EV253" s="448"/>
      <c r="EW253" s="448"/>
      <c r="EX253" s="448"/>
      <c r="EY253" s="448"/>
      <c r="EZ253" s="448"/>
      <c r="FA253" s="448"/>
      <c r="FB253" s="448"/>
      <c r="FC253" s="448"/>
      <c r="FD253" s="448"/>
      <c r="FE253" s="565"/>
    </row>
    <row r="254" spans="2:161">
      <c r="B254" s="2058"/>
      <c r="C254" s="2059"/>
      <c r="D254" s="2059"/>
      <c r="E254" s="2059"/>
      <c r="F254" s="2060"/>
      <c r="G254" s="564"/>
      <c r="H254" s="448"/>
      <c r="I254" s="448"/>
      <c r="J254" s="448"/>
      <c r="K254" s="448"/>
      <c r="L254" s="448"/>
      <c r="M254" s="448"/>
      <c r="N254" s="448"/>
      <c r="O254" s="448"/>
      <c r="P254" s="448"/>
      <c r="Q254" s="448"/>
      <c r="R254" s="448"/>
      <c r="S254" s="448"/>
      <c r="T254" s="448"/>
      <c r="U254" s="448"/>
      <c r="V254" s="448"/>
      <c r="W254" s="448"/>
      <c r="X254" s="448"/>
      <c r="Y254" s="448"/>
      <c r="Z254" s="448"/>
      <c r="AA254" s="448"/>
      <c r="AB254" s="448"/>
      <c r="AC254" s="448"/>
      <c r="AD254" s="448"/>
      <c r="AE254" s="448"/>
      <c r="AF254" s="448"/>
      <c r="AG254" s="448"/>
      <c r="AH254" s="448"/>
      <c r="AI254" s="448"/>
      <c r="AJ254" s="448"/>
      <c r="AK254" s="448"/>
      <c r="AL254" s="448"/>
      <c r="AM254" s="448"/>
      <c r="AN254" s="448"/>
      <c r="AO254" s="448"/>
      <c r="AP254" s="448"/>
      <c r="AQ254" s="448"/>
      <c r="AR254" s="570"/>
      <c r="AS254" s="448"/>
      <c r="AT254" s="448"/>
      <c r="AU254" s="448"/>
      <c r="AV254" s="448"/>
      <c r="AW254" s="448"/>
      <c r="AX254" s="448"/>
      <c r="AY254" s="448"/>
      <c r="AZ254" s="448"/>
      <c r="BA254" s="448"/>
      <c r="BB254" s="448"/>
      <c r="BC254" s="448"/>
      <c r="BD254" s="448"/>
      <c r="BE254" s="448"/>
      <c r="BF254" s="448"/>
      <c r="BG254" s="448"/>
      <c r="BH254" s="448"/>
      <c r="BI254" s="448"/>
      <c r="BJ254" s="448"/>
      <c r="BK254" s="448"/>
      <c r="BL254" s="448"/>
      <c r="BM254" s="448"/>
      <c r="BN254" s="448"/>
      <c r="BO254" s="448"/>
      <c r="BP254" s="448"/>
      <c r="BQ254" s="448"/>
      <c r="BR254" s="448"/>
      <c r="BS254" s="448"/>
      <c r="BT254" s="448"/>
      <c r="BU254" s="448"/>
      <c r="BV254" s="564"/>
      <c r="BW254" s="448"/>
      <c r="BX254" s="448"/>
      <c r="BY254" s="448"/>
      <c r="BZ254" s="448"/>
      <c r="CA254" s="448"/>
      <c r="CB254" s="448"/>
      <c r="CC254" s="448"/>
      <c r="CD254" s="448"/>
      <c r="CE254" s="448"/>
      <c r="CF254" s="448"/>
      <c r="CG254" s="448"/>
      <c r="CH254" s="448"/>
      <c r="CI254" s="448"/>
      <c r="CJ254" s="448"/>
      <c r="CK254" s="448"/>
      <c r="CL254" s="448"/>
      <c r="CM254" s="448"/>
      <c r="CN254" s="448"/>
      <c r="CO254" s="448"/>
      <c r="CP254" s="448"/>
      <c r="CQ254" s="448"/>
      <c r="CR254" s="448"/>
      <c r="CS254" s="448"/>
      <c r="CT254" s="448"/>
      <c r="CU254" s="448"/>
      <c r="CV254" s="448"/>
      <c r="CW254" s="448"/>
      <c r="CX254" s="448"/>
      <c r="CY254" s="448"/>
      <c r="CZ254" s="448"/>
      <c r="DA254" s="448"/>
      <c r="DB254" s="448"/>
      <c r="DC254" s="448"/>
      <c r="DD254" s="448"/>
      <c r="DE254" s="448"/>
      <c r="DF254" s="448"/>
      <c r="DG254" s="570"/>
      <c r="DH254" s="564"/>
      <c r="DI254" s="448"/>
      <c r="DJ254" s="448"/>
      <c r="DK254" s="448"/>
      <c r="DL254" s="448"/>
      <c r="DM254" s="448"/>
      <c r="DN254" s="448"/>
      <c r="DO254" s="448"/>
      <c r="DP254" s="448"/>
      <c r="DQ254" s="448"/>
      <c r="DR254" s="448"/>
      <c r="DS254" s="448"/>
      <c r="DT254" s="448"/>
      <c r="DU254" s="448"/>
      <c r="DV254" s="448"/>
      <c r="DW254" s="448"/>
      <c r="DX254" s="448"/>
      <c r="DY254" s="448"/>
      <c r="DZ254" s="448"/>
      <c r="EA254" s="448"/>
      <c r="EB254" s="448"/>
      <c r="EC254" s="448"/>
      <c r="ED254" s="448"/>
      <c r="EE254" s="448"/>
      <c r="EF254" s="448"/>
      <c r="EG254" s="448"/>
      <c r="EH254" s="448"/>
      <c r="EI254" s="448"/>
      <c r="EJ254" s="448"/>
      <c r="EK254" s="448"/>
      <c r="EL254" s="448"/>
      <c r="EM254" s="448"/>
      <c r="EN254" s="448"/>
      <c r="EO254" s="448"/>
      <c r="EP254" s="448"/>
      <c r="EQ254" s="448"/>
      <c r="ER254" s="448"/>
      <c r="ES254" s="448"/>
      <c r="ET254" s="448"/>
      <c r="EU254" s="448"/>
      <c r="EV254" s="448"/>
      <c r="EW254" s="448"/>
      <c r="EX254" s="448"/>
      <c r="EY254" s="448"/>
      <c r="EZ254" s="448"/>
      <c r="FA254" s="448"/>
      <c r="FB254" s="448"/>
      <c r="FC254" s="448"/>
      <c r="FD254" s="448"/>
      <c r="FE254" s="565"/>
    </row>
    <row r="255" spans="2:161">
      <c r="B255" s="2058"/>
      <c r="C255" s="2059"/>
      <c r="D255" s="2059"/>
      <c r="E255" s="2059"/>
      <c r="F255" s="2060"/>
      <c r="G255" s="564"/>
      <c r="H255" s="448"/>
      <c r="I255" s="448"/>
      <c r="J255" s="448"/>
      <c r="K255" s="448"/>
      <c r="L255" s="448"/>
      <c r="M255" s="448"/>
      <c r="N255" s="448"/>
      <c r="O255" s="448"/>
      <c r="P255" s="448"/>
      <c r="Q255" s="448"/>
      <c r="R255" s="448"/>
      <c r="S255" s="448"/>
      <c r="T255" s="448"/>
      <c r="U255" s="448"/>
      <c r="V255" s="448"/>
      <c r="W255" s="448"/>
      <c r="X255" s="448"/>
      <c r="Y255" s="448"/>
      <c r="Z255" s="448"/>
      <c r="AA255" s="448"/>
      <c r="AB255" s="448"/>
      <c r="AC255" s="448"/>
      <c r="AD255" s="448"/>
      <c r="AE255" s="448"/>
      <c r="AF255" s="448"/>
      <c r="AG255" s="448"/>
      <c r="AH255" s="448"/>
      <c r="AI255" s="448"/>
      <c r="AJ255" s="448"/>
      <c r="AK255" s="448"/>
      <c r="AL255" s="448"/>
      <c r="AM255" s="448"/>
      <c r="AN255" s="448"/>
      <c r="AO255" s="448"/>
      <c r="AP255" s="448"/>
      <c r="AQ255" s="448"/>
      <c r="AR255" s="570"/>
      <c r="AS255" s="448"/>
      <c r="AT255" s="448"/>
      <c r="AU255" s="448"/>
      <c r="AV255" s="448"/>
      <c r="AW255" s="448"/>
      <c r="AX255" s="448"/>
      <c r="AY255" s="448"/>
      <c r="AZ255" s="448"/>
      <c r="BA255" s="448"/>
      <c r="BB255" s="448"/>
      <c r="BC255" s="448"/>
      <c r="BD255" s="448"/>
      <c r="BE255" s="448"/>
      <c r="BF255" s="448"/>
      <c r="BG255" s="448"/>
      <c r="BH255" s="448"/>
      <c r="BI255" s="448"/>
      <c r="BJ255" s="448"/>
      <c r="BK255" s="448"/>
      <c r="BL255" s="448"/>
      <c r="BM255" s="448"/>
      <c r="BN255" s="448"/>
      <c r="BO255" s="448"/>
      <c r="BP255" s="448"/>
      <c r="BQ255" s="448"/>
      <c r="BR255" s="448"/>
      <c r="BS255" s="448"/>
      <c r="BT255" s="448"/>
      <c r="BU255" s="448"/>
      <c r="BV255" s="564"/>
      <c r="BW255" s="448"/>
      <c r="BX255" s="448"/>
      <c r="BY255" s="448"/>
      <c r="BZ255" s="448"/>
      <c r="CA255" s="448"/>
      <c r="CB255" s="448"/>
      <c r="CC255" s="448"/>
      <c r="CD255" s="448"/>
      <c r="CE255" s="448"/>
      <c r="CF255" s="448"/>
      <c r="CG255" s="448"/>
      <c r="CH255" s="448"/>
      <c r="CI255" s="448"/>
      <c r="CJ255" s="448"/>
      <c r="CK255" s="448"/>
      <c r="CL255" s="448"/>
      <c r="CM255" s="448"/>
      <c r="CN255" s="448"/>
      <c r="CO255" s="448"/>
      <c r="CP255" s="448"/>
      <c r="CQ255" s="448"/>
      <c r="CR255" s="448"/>
      <c r="CS255" s="448"/>
      <c r="CT255" s="448"/>
      <c r="CU255" s="448"/>
      <c r="CV255" s="448"/>
      <c r="CW255" s="448"/>
      <c r="CX255" s="448"/>
      <c r="CY255" s="448"/>
      <c r="CZ255" s="448"/>
      <c r="DA255" s="448"/>
      <c r="DB255" s="448"/>
      <c r="DC255" s="448"/>
      <c r="DD255" s="448"/>
      <c r="DE255" s="448"/>
      <c r="DF255" s="448"/>
      <c r="DG255" s="570"/>
      <c r="DH255" s="564"/>
      <c r="DI255" s="448"/>
      <c r="DJ255" s="448"/>
      <c r="DK255" s="448"/>
      <c r="DL255" s="448"/>
      <c r="DM255" s="448"/>
      <c r="DN255" s="448"/>
      <c r="DO255" s="448"/>
      <c r="DP255" s="448"/>
      <c r="DQ255" s="448"/>
      <c r="DR255" s="448"/>
      <c r="DS255" s="448"/>
      <c r="DT255" s="448"/>
      <c r="DU255" s="448"/>
      <c r="DV255" s="448"/>
      <c r="DW255" s="448"/>
      <c r="DX255" s="448"/>
      <c r="DY255" s="448"/>
      <c r="DZ255" s="448"/>
      <c r="EA255" s="448"/>
      <c r="EB255" s="448"/>
      <c r="EC255" s="448"/>
      <c r="ED255" s="448"/>
      <c r="EE255" s="448"/>
      <c r="EF255" s="448"/>
      <c r="EG255" s="448"/>
      <c r="EH255" s="448"/>
      <c r="EI255" s="448"/>
      <c r="EJ255" s="448"/>
      <c r="EK255" s="448"/>
      <c r="EL255" s="448"/>
      <c r="EM255" s="448"/>
      <c r="EN255" s="448"/>
      <c r="EO255" s="448"/>
      <c r="EP255" s="448"/>
      <c r="EQ255" s="448"/>
      <c r="ER255" s="448"/>
      <c r="ES255" s="448"/>
      <c r="ET255" s="448"/>
      <c r="EU255" s="448"/>
      <c r="EV255" s="448"/>
      <c r="EW255" s="448"/>
      <c r="EX255" s="448"/>
      <c r="EY255" s="448"/>
      <c r="EZ255" s="448"/>
      <c r="FA255" s="448"/>
      <c r="FB255" s="448"/>
      <c r="FC255" s="448"/>
      <c r="FD255" s="448"/>
      <c r="FE255" s="565"/>
    </row>
    <row r="256" spans="2:161">
      <c r="B256" s="2058"/>
      <c r="C256" s="2059"/>
      <c r="D256" s="2059"/>
      <c r="E256" s="2059"/>
      <c r="F256" s="2060"/>
      <c r="G256" s="564"/>
      <c r="H256" s="448"/>
      <c r="I256" s="448"/>
      <c r="J256" s="448"/>
      <c r="K256" s="448"/>
      <c r="L256" s="448"/>
      <c r="M256" s="448"/>
      <c r="N256" s="448"/>
      <c r="O256" s="448"/>
      <c r="P256" s="448"/>
      <c r="Q256" s="448"/>
      <c r="R256" s="448"/>
      <c r="S256" s="448"/>
      <c r="T256" s="448"/>
      <c r="U256" s="448"/>
      <c r="V256" s="448"/>
      <c r="W256" s="448"/>
      <c r="X256" s="448"/>
      <c r="Y256" s="448"/>
      <c r="Z256" s="448"/>
      <c r="AA256" s="448"/>
      <c r="AB256" s="448"/>
      <c r="AC256" s="448"/>
      <c r="AD256" s="448"/>
      <c r="AE256" s="448"/>
      <c r="AF256" s="448"/>
      <c r="AG256" s="448"/>
      <c r="AH256" s="448"/>
      <c r="AI256" s="448"/>
      <c r="AJ256" s="448"/>
      <c r="AK256" s="448"/>
      <c r="AL256" s="448"/>
      <c r="AM256" s="448"/>
      <c r="AN256" s="448"/>
      <c r="AO256" s="448"/>
      <c r="AP256" s="448"/>
      <c r="AQ256" s="448"/>
      <c r="AR256" s="570"/>
      <c r="AS256" s="448"/>
      <c r="AT256" s="448"/>
      <c r="AU256" s="448"/>
      <c r="AV256" s="448"/>
      <c r="AW256" s="448"/>
      <c r="AX256" s="448"/>
      <c r="AY256" s="448"/>
      <c r="AZ256" s="448"/>
      <c r="BA256" s="448"/>
      <c r="BB256" s="448"/>
      <c r="BC256" s="448"/>
      <c r="BD256" s="448"/>
      <c r="BE256" s="448"/>
      <c r="BF256" s="448"/>
      <c r="BG256" s="448"/>
      <c r="BH256" s="448"/>
      <c r="BI256" s="448"/>
      <c r="BJ256" s="448"/>
      <c r="BK256" s="448"/>
      <c r="BL256" s="448"/>
      <c r="BM256" s="448"/>
      <c r="BN256" s="448"/>
      <c r="BO256" s="448"/>
      <c r="BP256" s="448"/>
      <c r="BQ256" s="448"/>
      <c r="BR256" s="448"/>
      <c r="BS256" s="448"/>
      <c r="BT256" s="448"/>
      <c r="BU256" s="448"/>
      <c r="BV256" s="564"/>
      <c r="BW256" s="448"/>
      <c r="BX256" s="448"/>
      <c r="BY256" s="448"/>
      <c r="BZ256" s="448"/>
      <c r="CA256" s="448"/>
      <c r="CB256" s="448"/>
      <c r="CC256" s="448"/>
      <c r="CD256" s="448"/>
      <c r="CE256" s="448"/>
      <c r="CF256" s="448"/>
      <c r="CG256" s="448"/>
      <c r="CH256" s="448"/>
      <c r="CI256" s="448"/>
      <c r="CJ256" s="448"/>
      <c r="CK256" s="448"/>
      <c r="CL256" s="448"/>
      <c r="CM256" s="448"/>
      <c r="CN256" s="448"/>
      <c r="CO256" s="448"/>
      <c r="CP256" s="448"/>
      <c r="CQ256" s="448"/>
      <c r="CR256" s="448"/>
      <c r="CS256" s="448"/>
      <c r="CT256" s="448"/>
      <c r="CU256" s="448"/>
      <c r="CV256" s="448"/>
      <c r="CW256" s="448"/>
      <c r="CX256" s="448"/>
      <c r="CY256" s="448"/>
      <c r="CZ256" s="448"/>
      <c r="DA256" s="448"/>
      <c r="DB256" s="448"/>
      <c r="DC256" s="448"/>
      <c r="DD256" s="448"/>
      <c r="DE256" s="448"/>
      <c r="DF256" s="448"/>
      <c r="DG256" s="570"/>
      <c r="DH256" s="564"/>
      <c r="DI256" s="448"/>
      <c r="DJ256" s="448"/>
      <c r="DK256" s="448"/>
      <c r="DL256" s="448"/>
      <c r="DM256" s="448"/>
      <c r="DN256" s="448"/>
      <c r="DO256" s="448"/>
      <c r="DP256" s="448"/>
      <c r="DQ256" s="448"/>
      <c r="DR256" s="448"/>
      <c r="DS256" s="448"/>
      <c r="DT256" s="448"/>
      <c r="DU256" s="448"/>
      <c r="DV256" s="448"/>
      <c r="DW256" s="448"/>
      <c r="DX256" s="448"/>
      <c r="DY256" s="448"/>
      <c r="DZ256" s="448"/>
      <c r="EA256" s="448"/>
      <c r="EB256" s="448"/>
      <c r="EC256" s="448"/>
      <c r="ED256" s="448"/>
      <c r="EE256" s="448"/>
      <c r="EF256" s="448"/>
      <c r="EG256" s="448"/>
      <c r="EH256" s="448"/>
      <c r="EI256" s="448"/>
      <c r="EJ256" s="448"/>
      <c r="EK256" s="448"/>
      <c r="EL256" s="448"/>
      <c r="EM256" s="448"/>
      <c r="EN256" s="448"/>
      <c r="EO256" s="448"/>
      <c r="EP256" s="448"/>
      <c r="EQ256" s="448"/>
      <c r="ER256" s="448"/>
      <c r="ES256" s="448"/>
      <c r="ET256" s="448"/>
      <c r="EU256" s="448"/>
      <c r="EV256" s="448"/>
      <c r="EW256" s="448"/>
      <c r="EX256" s="448"/>
      <c r="EY256" s="448"/>
      <c r="EZ256" s="448"/>
      <c r="FA256" s="448"/>
      <c r="FB256" s="448"/>
      <c r="FC256" s="448"/>
      <c r="FD256" s="448"/>
      <c r="FE256" s="565"/>
    </row>
    <row r="257" spans="2:161">
      <c r="B257" s="2058"/>
      <c r="C257" s="2059"/>
      <c r="D257" s="2059"/>
      <c r="E257" s="2059"/>
      <c r="F257" s="2060"/>
      <c r="G257" s="564"/>
      <c r="H257" s="448"/>
      <c r="I257" s="448"/>
      <c r="J257" s="448"/>
      <c r="K257" s="448"/>
      <c r="L257" s="448"/>
      <c r="M257" s="448"/>
      <c r="N257" s="448"/>
      <c r="O257" s="448"/>
      <c r="P257" s="448"/>
      <c r="Q257" s="448"/>
      <c r="R257" s="448"/>
      <c r="S257" s="448"/>
      <c r="T257" s="448"/>
      <c r="U257" s="448"/>
      <c r="V257" s="448"/>
      <c r="W257" s="448"/>
      <c r="X257" s="448"/>
      <c r="Y257" s="448"/>
      <c r="Z257" s="448"/>
      <c r="AA257" s="448"/>
      <c r="AB257" s="448"/>
      <c r="AC257" s="448"/>
      <c r="AD257" s="448"/>
      <c r="AE257" s="448"/>
      <c r="AF257" s="448"/>
      <c r="AG257" s="448"/>
      <c r="AH257" s="448"/>
      <c r="AI257" s="448"/>
      <c r="AJ257" s="448"/>
      <c r="AK257" s="448"/>
      <c r="AL257" s="448"/>
      <c r="AM257" s="448"/>
      <c r="AN257" s="448"/>
      <c r="AO257" s="448"/>
      <c r="AP257" s="448"/>
      <c r="AQ257" s="448"/>
      <c r="AR257" s="570"/>
      <c r="AS257" s="448"/>
      <c r="AT257" s="448"/>
      <c r="AU257" s="448"/>
      <c r="AV257" s="448"/>
      <c r="AW257" s="448"/>
      <c r="AX257" s="448"/>
      <c r="AY257" s="448"/>
      <c r="AZ257" s="448"/>
      <c r="BA257" s="448"/>
      <c r="BB257" s="448"/>
      <c r="BC257" s="448"/>
      <c r="BD257" s="448"/>
      <c r="BE257" s="448"/>
      <c r="BF257" s="448"/>
      <c r="BG257" s="448"/>
      <c r="BH257" s="448"/>
      <c r="BI257" s="448"/>
      <c r="BJ257" s="448"/>
      <c r="BK257" s="448"/>
      <c r="BL257" s="448"/>
      <c r="BM257" s="448"/>
      <c r="BN257" s="448"/>
      <c r="BO257" s="448"/>
      <c r="BP257" s="448"/>
      <c r="BQ257" s="448"/>
      <c r="BR257" s="448"/>
      <c r="BS257" s="448"/>
      <c r="BT257" s="448"/>
      <c r="BU257" s="448"/>
      <c r="BV257" s="564"/>
      <c r="BW257" s="448"/>
      <c r="BX257" s="448"/>
      <c r="BY257" s="448"/>
      <c r="BZ257" s="448"/>
      <c r="CA257" s="448"/>
      <c r="CB257" s="448"/>
      <c r="CC257" s="448"/>
      <c r="CD257" s="448"/>
      <c r="CE257" s="448"/>
      <c r="CF257" s="448"/>
      <c r="CG257" s="448"/>
      <c r="CH257" s="448"/>
      <c r="CI257" s="448"/>
      <c r="CJ257" s="448"/>
      <c r="CK257" s="448"/>
      <c r="CL257" s="448"/>
      <c r="CM257" s="448"/>
      <c r="CN257" s="448"/>
      <c r="CO257" s="448"/>
      <c r="CP257" s="448"/>
      <c r="CQ257" s="448"/>
      <c r="CR257" s="448"/>
      <c r="CS257" s="448"/>
      <c r="CT257" s="448"/>
      <c r="CU257" s="448"/>
      <c r="CV257" s="448"/>
      <c r="CW257" s="448"/>
      <c r="CX257" s="448"/>
      <c r="CY257" s="448"/>
      <c r="CZ257" s="448"/>
      <c r="DA257" s="448"/>
      <c r="DB257" s="448"/>
      <c r="DC257" s="448"/>
      <c r="DD257" s="448"/>
      <c r="DE257" s="448"/>
      <c r="DF257" s="448"/>
      <c r="DG257" s="570"/>
      <c r="DH257" s="564"/>
      <c r="DI257" s="448"/>
      <c r="DJ257" s="448"/>
      <c r="DK257" s="448"/>
      <c r="DL257" s="448"/>
      <c r="DM257" s="448"/>
      <c r="DN257" s="448"/>
      <c r="DO257" s="448"/>
      <c r="DP257" s="448"/>
      <c r="DQ257" s="448"/>
      <c r="DR257" s="448"/>
      <c r="DS257" s="448"/>
      <c r="DT257" s="448"/>
      <c r="DU257" s="448"/>
      <c r="DV257" s="448"/>
      <c r="DW257" s="448"/>
      <c r="DX257" s="448"/>
      <c r="DY257" s="448"/>
      <c r="DZ257" s="448"/>
      <c r="EA257" s="448"/>
      <c r="EB257" s="448"/>
      <c r="EC257" s="448"/>
      <c r="ED257" s="448"/>
      <c r="EE257" s="448"/>
      <c r="EF257" s="448"/>
      <c r="EG257" s="448"/>
      <c r="EH257" s="448"/>
      <c r="EI257" s="448"/>
      <c r="EJ257" s="448"/>
      <c r="EK257" s="448"/>
      <c r="EL257" s="448"/>
      <c r="EM257" s="448"/>
      <c r="EN257" s="448"/>
      <c r="EO257" s="448"/>
      <c r="EP257" s="448"/>
      <c r="EQ257" s="448"/>
      <c r="ER257" s="448"/>
      <c r="ES257" s="448"/>
      <c r="ET257" s="448"/>
      <c r="EU257" s="448"/>
      <c r="EV257" s="448"/>
      <c r="EW257" s="448"/>
      <c r="EX257" s="448"/>
      <c r="EY257" s="448"/>
      <c r="EZ257" s="448"/>
      <c r="FA257" s="448"/>
      <c r="FB257" s="448"/>
      <c r="FC257" s="448"/>
      <c r="FD257" s="448"/>
      <c r="FE257" s="565"/>
    </row>
    <row r="258" spans="2:161">
      <c r="B258" s="2058"/>
      <c r="C258" s="2059"/>
      <c r="D258" s="2059"/>
      <c r="E258" s="2059"/>
      <c r="F258" s="2060"/>
      <c r="G258" s="564"/>
      <c r="H258" s="448"/>
      <c r="I258" s="448"/>
      <c r="J258" s="448"/>
      <c r="K258" s="448"/>
      <c r="L258" s="448"/>
      <c r="M258" s="448"/>
      <c r="N258" s="448"/>
      <c r="O258" s="448"/>
      <c r="P258" s="448"/>
      <c r="Q258" s="448"/>
      <c r="R258" s="448"/>
      <c r="S258" s="448"/>
      <c r="T258" s="448"/>
      <c r="U258" s="448"/>
      <c r="V258" s="448"/>
      <c r="W258" s="448"/>
      <c r="X258" s="448"/>
      <c r="Y258" s="448"/>
      <c r="Z258" s="448"/>
      <c r="AA258" s="448"/>
      <c r="AB258" s="448"/>
      <c r="AC258" s="448"/>
      <c r="AD258" s="448"/>
      <c r="AE258" s="448"/>
      <c r="AF258" s="448"/>
      <c r="AG258" s="448"/>
      <c r="AH258" s="448"/>
      <c r="AI258" s="448"/>
      <c r="AJ258" s="448"/>
      <c r="AK258" s="448"/>
      <c r="AL258" s="448"/>
      <c r="AM258" s="448"/>
      <c r="AN258" s="448"/>
      <c r="AO258" s="448"/>
      <c r="AP258" s="448"/>
      <c r="AQ258" s="448"/>
      <c r="AR258" s="570"/>
      <c r="AS258" s="448"/>
      <c r="AT258" s="448"/>
      <c r="AU258" s="448"/>
      <c r="AV258" s="448"/>
      <c r="AW258" s="448"/>
      <c r="AX258" s="448"/>
      <c r="AY258" s="448"/>
      <c r="AZ258" s="448"/>
      <c r="BA258" s="448"/>
      <c r="BB258" s="448"/>
      <c r="BC258" s="448"/>
      <c r="BD258" s="448"/>
      <c r="BE258" s="448"/>
      <c r="BF258" s="448"/>
      <c r="BG258" s="448"/>
      <c r="BH258" s="448"/>
      <c r="BI258" s="448"/>
      <c r="BJ258" s="448"/>
      <c r="BK258" s="448"/>
      <c r="BL258" s="448"/>
      <c r="BM258" s="448"/>
      <c r="BN258" s="448"/>
      <c r="BO258" s="448"/>
      <c r="BP258" s="448"/>
      <c r="BQ258" s="448"/>
      <c r="BR258" s="448"/>
      <c r="BS258" s="448"/>
      <c r="BT258" s="448"/>
      <c r="BU258" s="448"/>
      <c r="BV258" s="564"/>
      <c r="BW258" s="448"/>
      <c r="BX258" s="448"/>
      <c r="BY258" s="448"/>
      <c r="BZ258" s="448"/>
      <c r="CA258" s="448"/>
      <c r="CB258" s="448"/>
      <c r="CC258" s="448"/>
      <c r="CD258" s="448"/>
      <c r="CE258" s="448"/>
      <c r="CF258" s="448"/>
      <c r="CG258" s="448"/>
      <c r="CH258" s="448"/>
      <c r="CI258" s="448"/>
      <c r="CJ258" s="448"/>
      <c r="CK258" s="448"/>
      <c r="CL258" s="448"/>
      <c r="CM258" s="448"/>
      <c r="CN258" s="448"/>
      <c r="CO258" s="448"/>
      <c r="CP258" s="448"/>
      <c r="CQ258" s="448"/>
      <c r="CR258" s="448"/>
      <c r="CS258" s="448"/>
      <c r="CT258" s="448"/>
      <c r="CU258" s="448"/>
      <c r="CV258" s="448"/>
      <c r="CW258" s="448"/>
      <c r="CX258" s="448"/>
      <c r="CY258" s="448"/>
      <c r="CZ258" s="448"/>
      <c r="DA258" s="448"/>
      <c r="DB258" s="448"/>
      <c r="DC258" s="448"/>
      <c r="DD258" s="448"/>
      <c r="DE258" s="448"/>
      <c r="DF258" s="448"/>
      <c r="DG258" s="570"/>
      <c r="DH258" s="564"/>
      <c r="DI258" s="448"/>
      <c r="DJ258" s="448"/>
      <c r="DK258" s="448"/>
      <c r="DL258" s="448"/>
      <c r="DM258" s="448"/>
      <c r="DN258" s="448"/>
      <c r="DO258" s="448"/>
      <c r="DP258" s="448"/>
      <c r="DQ258" s="448"/>
      <c r="DR258" s="448"/>
      <c r="DS258" s="448"/>
      <c r="DT258" s="448"/>
      <c r="DU258" s="448"/>
      <c r="DV258" s="448"/>
      <c r="DW258" s="448"/>
      <c r="DX258" s="448"/>
      <c r="DY258" s="448"/>
      <c r="DZ258" s="448"/>
      <c r="EA258" s="448"/>
      <c r="EB258" s="448"/>
      <c r="EC258" s="448"/>
      <c r="ED258" s="448"/>
      <c r="EE258" s="448"/>
      <c r="EF258" s="448"/>
      <c r="EG258" s="448"/>
      <c r="EH258" s="448"/>
      <c r="EI258" s="448"/>
      <c r="EJ258" s="448"/>
      <c r="EK258" s="448"/>
      <c r="EL258" s="448"/>
      <c r="EM258" s="448"/>
      <c r="EN258" s="448"/>
      <c r="EO258" s="448"/>
      <c r="EP258" s="448"/>
      <c r="EQ258" s="448"/>
      <c r="ER258" s="448"/>
      <c r="ES258" s="448"/>
      <c r="ET258" s="448"/>
      <c r="EU258" s="448"/>
      <c r="EV258" s="448"/>
      <c r="EW258" s="448"/>
      <c r="EX258" s="448"/>
      <c r="EY258" s="448"/>
      <c r="EZ258" s="448"/>
      <c r="FA258" s="448"/>
      <c r="FB258" s="448"/>
      <c r="FC258" s="448"/>
      <c r="FD258" s="448"/>
      <c r="FE258" s="565"/>
    </row>
    <row r="259" spans="2:161">
      <c r="B259" s="2058"/>
      <c r="C259" s="2059"/>
      <c r="D259" s="2059"/>
      <c r="E259" s="2059"/>
      <c r="F259" s="2060"/>
      <c r="G259" s="564"/>
      <c r="H259" s="448"/>
      <c r="I259" s="448"/>
      <c r="J259" s="448"/>
      <c r="K259" s="448"/>
      <c r="L259" s="448"/>
      <c r="M259" s="448"/>
      <c r="N259" s="448"/>
      <c r="O259" s="448"/>
      <c r="P259" s="448"/>
      <c r="Q259" s="448"/>
      <c r="R259" s="448"/>
      <c r="S259" s="448"/>
      <c r="T259" s="448"/>
      <c r="U259" s="448"/>
      <c r="V259" s="448"/>
      <c r="W259" s="448"/>
      <c r="X259" s="448"/>
      <c r="Y259" s="448"/>
      <c r="Z259" s="448"/>
      <c r="AA259" s="448"/>
      <c r="AB259" s="448"/>
      <c r="AC259" s="448"/>
      <c r="AD259" s="448"/>
      <c r="AE259" s="448"/>
      <c r="AF259" s="448"/>
      <c r="AG259" s="448"/>
      <c r="AH259" s="448"/>
      <c r="AI259" s="448"/>
      <c r="AJ259" s="448"/>
      <c r="AK259" s="448"/>
      <c r="AL259" s="448"/>
      <c r="AM259" s="448"/>
      <c r="AN259" s="448"/>
      <c r="AO259" s="448"/>
      <c r="AP259" s="448"/>
      <c r="AQ259" s="448"/>
      <c r="AR259" s="570"/>
      <c r="AS259" s="448"/>
      <c r="AT259" s="448"/>
      <c r="AU259" s="448"/>
      <c r="AV259" s="448"/>
      <c r="AW259" s="448"/>
      <c r="AX259" s="448"/>
      <c r="AY259" s="448"/>
      <c r="AZ259" s="448"/>
      <c r="BA259" s="448"/>
      <c r="BB259" s="448"/>
      <c r="BC259" s="448"/>
      <c r="BD259" s="448"/>
      <c r="BE259" s="448"/>
      <c r="BF259" s="448"/>
      <c r="BG259" s="448"/>
      <c r="BH259" s="448"/>
      <c r="BI259" s="448"/>
      <c r="BJ259" s="448"/>
      <c r="BK259" s="448"/>
      <c r="BL259" s="448"/>
      <c r="BM259" s="448"/>
      <c r="BN259" s="448"/>
      <c r="BO259" s="448"/>
      <c r="BP259" s="448"/>
      <c r="BQ259" s="448"/>
      <c r="BR259" s="448"/>
      <c r="BS259" s="448"/>
      <c r="BT259" s="448"/>
      <c r="BU259" s="448"/>
      <c r="BV259" s="564"/>
      <c r="BW259" s="448"/>
      <c r="BX259" s="448"/>
      <c r="BY259" s="448"/>
      <c r="BZ259" s="448"/>
      <c r="CA259" s="448"/>
      <c r="CB259" s="448"/>
      <c r="CC259" s="448"/>
      <c r="CD259" s="448"/>
      <c r="CE259" s="448"/>
      <c r="CF259" s="448"/>
      <c r="CG259" s="448"/>
      <c r="CH259" s="448"/>
      <c r="CI259" s="448"/>
      <c r="CJ259" s="448"/>
      <c r="CK259" s="448"/>
      <c r="CL259" s="448"/>
      <c r="CM259" s="448"/>
      <c r="CN259" s="448"/>
      <c r="CO259" s="448"/>
      <c r="CP259" s="448"/>
      <c r="CQ259" s="448"/>
      <c r="CR259" s="448"/>
      <c r="CS259" s="448"/>
      <c r="CT259" s="448"/>
      <c r="CU259" s="448"/>
      <c r="CV259" s="448"/>
      <c r="CW259" s="448"/>
      <c r="CX259" s="448"/>
      <c r="CY259" s="448"/>
      <c r="CZ259" s="448"/>
      <c r="DA259" s="448"/>
      <c r="DB259" s="448"/>
      <c r="DC259" s="448"/>
      <c r="DD259" s="448"/>
      <c r="DE259" s="448"/>
      <c r="DF259" s="448"/>
      <c r="DG259" s="570"/>
      <c r="DH259" s="564"/>
      <c r="DI259" s="448"/>
      <c r="DJ259" s="448"/>
      <c r="DK259" s="448"/>
      <c r="DL259" s="448"/>
      <c r="DM259" s="448"/>
      <c r="DN259" s="448"/>
      <c r="DO259" s="448"/>
      <c r="DP259" s="448"/>
      <c r="DQ259" s="448"/>
      <c r="DR259" s="448"/>
      <c r="DS259" s="448"/>
      <c r="DT259" s="448"/>
      <c r="DU259" s="448"/>
      <c r="DV259" s="448"/>
      <c r="DW259" s="448"/>
      <c r="DX259" s="448"/>
      <c r="DY259" s="448"/>
      <c r="DZ259" s="448"/>
      <c r="EA259" s="448"/>
      <c r="EB259" s="448"/>
      <c r="EC259" s="448"/>
      <c r="ED259" s="448"/>
      <c r="EE259" s="448"/>
      <c r="EF259" s="448"/>
      <c r="EG259" s="448"/>
      <c r="EH259" s="448"/>
      <c r="EI259" s="448"/>
      <c r="EJ259" s="448"/>
      <c r="EK259" s="448"/>
      <c r="EL259" s="448"/>
      <c r="EM259" s="448"/>
      <c r="EN259" s="448"/>
      <c r="EO259" s="448"/>
      <c r="EP259" s="448"/>
      <c r="EQ259" s="448"/>
      <c r="ER259" s="448"/>
      <c r="ES259" s="448"/>
      <c r="ET259" s="448"/>
      <c r="EU259" s="448"/>
      <c r="EV259" s="448"/>
      <c r="EW259" s="448"/>
      <c r="EX259" s="448"/>
      <c r="EY259" s="448"/>
      <c r="EZ259" s="448"/>
      <c r="FA259" s="448"/>
      <c r="FB259" s="448"/>
      <c r="FC259" s="448"/>
      <c r="FD259" s="448"/>
      <c r="FE259" s="565"/>
    </row>
    <row r="260" spans="2:161">
      <c r="B260" s="2058"/>
      <c r="C260" s="2059"/>
      <c r="D260" s="2059"/>
      <c r="E260" s="2059"/>
      <c r="F260" s="2060"/>
      <c r="G260" s="564"/>
      <c r="H260" s="448"/>
      <c r="I260" s="448"/>
      <c r="J260" s="448"/>
      <c r="K260" s="448"/>
      <c r="L260" s="448"/>
      <c r="M260" s="448"/>
      <c r="N260" s="448"/>
      <c r="O260" s="448"/>
      <c r="P260" s="448"/>
      <c r="Q260" s="448"/>
      <c r="R260" s="448"/>
      <c r="S260" s="448"/>
      <c r="T260" s="448"/>
      <c r="U260" s="448"/>
      <c r="V260" s="448"/>
      <c r="W260" s="448"/>
      <c r="X260" s="448"/>
      <c r="Y260" s="448"/>
      <c r="Z260" s="448"/>
      <c r="AA260" s="448"/>
      <c r="AB260" s="448"/>
      <c r="AC260" s="448"/>
      <c r="AD260" s="448"/>
      <c r="AE260" s="448"/>
      <c r="AF260" s="448"/>
      <c r="AG260" s="448"/>
      <c r="AH260" s="448"/>
      <c r="AI260" s="448"/>
      <c r="AJ260" s="448"/>
      <c r="AK260" s="448"/>
      <c r="AL260" s="448"/>
      <c r="AM260" s="448"/>
      <c r="AN260" s="448"/>
      <c r="AO260" s="448"/>
      <c r="AP260" s="448"/>
      <c r="AQ260" s="448"/>
      <c r="AR260" s="570"/>
      <c r="AS260" s="448"/>
      <c r="AT260" s="448"/>
      <c r="AU260" s="448"/>
      <c r="AV260" s="448"/>
      <c r="AW260" s="448"/>
      <c r="AX260" s="448"/>
      <c r="AY260" s="448"/>
      <c r="AZ260" s="448"/>
      <c r="BA260" s="448"/>
      <c r="BB260" s="448"/>
      <c r="BC260" s="448"/>
      <c r="BD260" s="448"/>
      <c r="BE260" s="448"/>
      <c r="BF260" s="448"/>
      <c r="BG260" s="448"/>
      <c r="BH260" s="448"/>
      <c r="BI260" s="448"/>
      <c r="BJ260" s="448"/>
      <c r="BK260" s="448"/>
      <c r="BL260" s="448"/>
      <c r="BM260" s="448"/>
      <c r="BN260" s="448"/>
      <c r="BO260" s="448"/>
      <c r="BP260" s="448"/>
      <c r="BQ260" s="448"/>
      <c r="BR260" s="448"/>
      <c r="BS260" s="448"/>
      <c r="BT260" s="448"/>
      <c r="BU260" s="448"/>
      <c r="BV260" s="564"/>
      <c r="BW260" s="448"/>
      <c r="BX260" s="448"/>
      <c r="BY260" s="448"/>
      <c r="BZ260" s="448"/>
      <c r="CA260" s="448"/>
      <c r="CB260" s="448"/>
      <c r="CC260" s="448"/>
      <c r="CD260" s="448"/>
      <c r="CE260" s="448"/>
      <c r="CF260" s="448"/>
      <c r="CG260" s="448"/>
      <c r="CH260" s="448"/>
      <c r="CI260" s="448"/>
      <c r="CJ260" s="448"/>
      <c r="CK260" s="448"/>
      <c r="CL260" s="448"/>
      <c r="CM260" s="448"/>
      <c r="CN260" s="448"/>
      <c r="CO260" s="448"/>
      <c r="CP260" s="448"/>
      <c r="CQ260" s="448"/>
      <c r="CR260" s="448"/>
      <c r="CS260" s="448"/>
      <c r="CT260" s="448"/>
      <c r="CU260" s="448"/>
      <c r="CV260" s="448"/>
      <c r="CW260" s="448"/>
      <c r="CX260" s="448"/>
      <c r="CY260" s="448"/>
      <c r="CZ260" s="448"/>
      <c r="DA260" s="448"/>
      <c r="DB260" s="448"/>
      <c r="DC260" s="448"/>
      <c r="DD260" s="448"/>
      <c r="DE260" s="448"/>
      <c r="DF260" s="448"/>
      <c r="DG260" s="570"/>
      <c r="DH260" s="564"/>
      <c r="DI260" s="448"/>
      <c r="DJ260" s="448"/>
      <c r="DK260" s="448"/>
      <c r="DL260" s="448"/>
      <c r="DM260" s="448"/>
      <c r="DN260" s="448"/>
      <c r="DO260" s="448"/>
      <c r="DP260" s="448"/>
      <c r="DQ260" s="448"/>
      <c r="DR260" s="448"/>
      <c r="DS260" s="448"/>
      <c r="DT260" s="448"/>
      <c r="DU260" s="448"/>
      <c r="DV260" s="448"/>
      <c r="DW260" s="448"/>
      <c r="DX260" s="448"/>
      <c r="DY260" s="448"/>
      <c r="DZ260" s="448"/>
      <c r="EA260" s="448"/>
      <c r="EB260" s="448"/>
      <c r="EC260" s="448"/>
      <c r="ED260" s="448"/>
      <c r="EE260" s="448"/>
      <c r="EF260" s="448"/>
      <c r="EG260" s="448"/>
      <c r="EH260" s="448"/>
      <c r="EI260" s="448"/>
      <c r="EJ260" s="448"/>
      <c r="EK260" s="448"/>
      <c r="EL260" s="448"/>
      <c r="EM260" s="448"/>
      <c r="EN260" s="448"/>
      <c r="EO260" s="448"/>
      <c r="EP260" s="448"/>
      <c r="EQ260" s="448"/>
      <c r="ER260" s="448"/>
      <c r="ES260" s="448"/>
      <c r="ET260" s="448"/>
      <c r="EU260" s="448"/>
      <c r="EV260" s="448"/>
      <c r="EW260" s="448"/>
      <c r="EX260" s="448"/>
      <c r="EY260" s="448"/>
      <c r="EZ260" s="448"/>
      <c r="FA260" s="448"/>
      <c r="FB260" s="448"/>
      <c r="FC260" s="448"/>
      <c r="FD260" s="448"/>
      <c r="FE260" s="565"/>
    </row>
    <row r="261" spans="2:161">
      <c r="B261" s="2058"/>
      <c r="C261" s="2059"/>
      <c r="D261" s="2059"/>
      <c r="E261" s="2059"/>
      <c r="F261" s="2060"/>
      <c r="G261" s="564"/>
      <c r="H261" s="448"/>
      <c r="I261" s="448"/>
      <c r="J261" s="448"/>
      <c r="K261" s="448"/>
      <c r="L261" s="448"/>
      <c r="M261" s="448"/>
      <c r="N261" s="448"/>
      <c r="O261" s="448"/>
      <c r="P261" s="448"/>
      <c r="Q261" s="448"/>
      <c r="R261" s="448"/>
      <c r="S261" s="448"/>
      <c r="T261" s="448"/>
      <c r="U261" s="448"/>
      <c r="V261" s="448"/>
      <c r="W261" s="448"/>
      <c r="X261" s="448"/>
      <c r="Y261" s="448"/>
      <c r="Z261" s="448"/>
      <c r="AA261" s="448"/>
      <c r="AB261" s="448"/>
      <c r="AC261" s="448"/>
      <c r="AD261" s="448"/>
      <c r="AE261" s="448"/>
      <c r="AF261" s="448"/>
      <c r="AG261" s="448"/>
      <c r="AH261" s="448"/>
      <c r="AI261" s="448"/>
      <c r="AJ261" s="448"/>
      <c r="AK261" s="448"/>
      <c r="AL261" s="448"/>
      <c r="AM261" s="448"/>
      <c r="AN261" s="448"/>
      <c r="AO261" s="448"/>
      <c r="AP261" s="448"/>
      <c r="AQ261" s="448"/>
      <c r="AR261" s="570"/>
      <c r="AS261" s="448"/>
      <c r="AT261" s="448"/>
      <c r="AU261" s="448"/>
      <c r="AV261" s="448"/>
      <c r="AW261" s="448"/>
      <c r="AX261" s="448"/>
      <c r="AY261" s="448"/>
      <c r="AZ261" s="448"/>
      <c r="BA261" s="448"/>
      <c r="BB261" s="448"/>
      <c r="BC261" s="448"/>
      <c r="BD261" s="448"/>
      <c r="BE261" s="448"/>
      <c r="BF261" s="448"/>
      <c r="BG261" s="448"/>
      <c r="BH261" s="448"/>
      <c r="BI261" s="448"/>
      <c r="BJ261" s="448"/>
      <c r="BK261" s="448"/>
      <c r="BL261" s="448"/>
      <c r="BM261" s="448"/>
      <c r="BN261" s="448"/>
      <c r="BO261" s="448"/>
      <c r="BP261" s="448"/>
      <c r="BQ261" s="448"/>
      <c r="BR261" s="448"/>
      <c r="BS261" s="448"/>
      <c r="BT261" s="448"/>
      <c r="BU261" s="448"/>
      <c r="BV261" s="564"/>
      <c r="BW261" s="448"/>
      <c r="BX261" s="448"/>
      <c r="BY261" s="448"/>
      <c r="BZ261" s="448"/>
      <c r="CA261" s="448"/>
      <c r="CB261" s="448"/>
      <c r="CC261" s="448"/>
      <c r="CD261" s="448"/>
      <c r="CE261" s="448"/>
      <c r="CF261" s="448"/>
      <c r="CG261" s="448"/>
      <c r="CH261" s="448"/>
      <c r="CI261" s="448"/>
      <c r="CJ261" s="448"/>
      <c r="CK261" s="448"/>
      <c r="CL261" s="448"/>
      <c r="CM261" s="448"/>
      <c r="CN261" s="448"/>
      <c r="CO261" s="448"/>
      <c r="CP261" s="448"/>
      <c r="CQ261" s="448"/>
      <c r="CR261" s="448"/>
      <c r="CS261" s="448"/>
      <c r="CT261" s="448"/>
      <c r="CU261" s="448"/>
      <c r="CV261" s="448"/>
      <c r="CW261" s="448"/>
      <c r="CX261" s="448"/>
      <c r="CY261" s="448"/>
      <c r="CZ261" s="448"/>
      <c r="DA261" s="448"/>
      <c r="DB261" s="448"/>
      <c r="DC261" s="448"/>
      <c r="DD261" s="448"/>
      <c r="DE261" s="448"/>
      <c r="DF261" s="448"/>
      <c r="DG261" s="570"/>
      <c r="DH261" s="564"/>
      <c r="DI261" s="448"/>
      <c r="DJ261" s="448"/>
      <c r="DK261" s="448"/>
      <c r="DL261" s="448"/>
      <c r="DM261" s="448"/>
      <c r="DN261" s="448"/>
      <c r="DO261" s="448"/>
      <c r="DP261" s="448"/>
      <c r="DQ261" s="448"/>
      <c r="DR261" s="448"/>
      <c r="DS261" s="448"/>
      <c r="DT261" s="448"/>
      <c r="DU261" s="448"/>
      <c r="DV261" s="448"/>
      <c r="DW261" s="448"/>
      <c r="DX261" s="448"/>
      <c r="DY261" s="448"/>
      <c r="DZ261" s="448"/>
      <c r="EA261" s="448"/>
      <c r="EB261" s="448"/>
      <c r="EC261" s="448"/>
      <c r="ED261" s="448"/>
      <c r="EE261" s="448"/>
      <c r="EF261" s="448"/>
      <c r="EG261" s="448"/>
      <c r="EH261" s="448"/>
      <c r="EI261" s="448"/>
      <c r="EJ261" s="448"/>
      <c r="EK261" s="448"/>
      <c r="EL261" s="448"/>
      <c r="EM261" s="448"/>
      <c r="EN261" s="448"/>
      <c r="EO261" s="448"/>
      <c r="EP261" s="448"/>
      <c r="EQ261" s="448"/>
      <c r="ER261" s="448"/>
      <c r="ES261" s="448"/>
      <c r="ET261" s="448"/>
      <c r="EU261" s="448"/>
      <c r="EV261" s="448"/>
      <c r="EW261" s="448"/>
      <c r="EX261" s="448"/>
      <c r="EY261" s="448"/>
      <c r="EZ261" s="448"/>
      <c r="FA261" s="448"/>
      <c r="FB261" s="448"/>
      <c r="FC261" s="448"/>
      <c r="FD261" s="448"/>
      <c r="FE261" s="565"/>
    </row>
    <row r="262" spans="2:161">
      <c r="B262" s="2058"/>
      <c r="C262" s="2059"/>
      <c r="D262" s="2059"/>
      <c r="E262" s="2059"/>
      <c r="F262" s="2060"/>
      <c r="G262" s="564"/>
      <c r="H262" s="448"/>
      <c r="I262" s="448"/>
      <c r="J262" s="448"/>
      <c r="K262" s="448"/>
      <c r="L262" s="448"/>
      <c r="M262" s="448"/>
      <c r="N262" s="448"/>
      <c r="O262" s="448"/>
      <c r="P262" s="448"/>
      <c r="Q262" s="448"/>
      <c r="R262" s="448"/>
      <c r="S262" s="448"/>
      <c r="T262" s="448"/>
      <c r="U262" s="448"/>
      <c r="V262" s="448"/>
      <c r="W262" s="448"/>
      <c r="X262" s="448"/>
      <c r="Y262" s="448"/>
      <c r="Z262" s="448"/>
      <c r="AA262" s="448"/>
      <c r="AB262" s="448"/>
      <c r="AC262" s="448"/>
      <c r="AD262" s="448"/>
      <c r="AE262" s="448"/>
      <c r="AF262" s="448"/>
      <c r="AG262" s="448"/>
      <c r="AH262" s="448"/>
      <c r="AI262" s="448"/>
      <c r="AJ262" s="448"/>
      <c r="AK262" s="448"/>
      <c r="AL262" s="448"/>
      <c r="AM262" s="448"/>
      <c r="AN262" s="448"/>
      <c r="AO262" s="448"/>
      <c r="AP262" s="448"/>
      <c r="AQ262" s="448"/>
      <c r="AR262" s="570"/>
      <c r="AS262" s="448"/>
      <c r="AT262" s="448"/>
      <c r="AU262" s="448"/>
      <c r="AV262" s="448"/>
      <c r="AW262" s="448"/>
      <c r="AX262" s="448"/>
      <c r="AY262" s="448"/>
      <c r="AZ262" s="448"/>
      <c r="BA262" s="448"/>
      <c r="BB262" s="448"/>
      <c r="BC262" s="448"/>
      <c r="BD262" s="448"/>
      <c r="BE262" s="448"/>
      <c r="BF262" s="448"/>
      <c r="BG262" s="448"/>
      <c r="BH262" s="448"/>
      <c r="BI262" s="448"/>
      <c r="BJ262" s="448"/>
      <c r="BK262" s="448"/>
      <c r="BL262" s="448"/>
      <c r="BM262" s="448"/>
      <c r="BN262" s="448"/>
      <c r="BO262" s="448"/>
      <c r="BP262" s="448"/>
      <c r="BQ262" s="448"/>
      <c r="BR262" s="448"/>
      <c r="BS262" s="448"/>
      <c r="BT262" s="448"/>
      <c r="BU262" s="448"/>
      <c r="BV262" s="564"/>
      <c r="BW262" s="448"/>
      <c r="BX262" s="448"/>
      <c r="BY262" s="448"/>
      <c r="BZ262" s="448"/>
      <c r="CA262" s="448"/>
      <c r="CB262" s="448"/>
      <c r="CC262" s="448"/>
      <c r="CD262" s="448"/>
      <c r="CE262" s="448"/>
      <c r="CF262" s="448"/>
      <c r="CG262" s="448"/>
      <c r="CH262" s="448"/>
      <c r="CI262" s="448"/>
      <c r="CJ262" s="448"/>
      <c r="CK262" s="448"/>
      <c r="CL262" s="448"/>
      <c r="CM262" s="448"/>
      <c r="CN262" s="448"/>
      <c r="CO262" s="448"/>
      <c r="CP262" s="448"/>
      <c r="CQ262" s="448"/>
      <c r="CR262" s="448"/>
      <c r="CS262" s="448"/>
      <c r="CT262" s="448"/>
      <c r="CU262" s="448"/>
      <c r="CV262" s="448"/>
      <c r="CW262" s="448"/>
      <c r="CX262" s="448"/>
      <c r="CY262" s="448"/>
      <c r="CZ262" s="448"/>
      <c r="DA262" s="448"/>
      <c r="DB262" s="448"/>
      <c r="DC262" s="448"/>
      <c r="DD262" s="448"/>
      <c r="DE262" s="448"/>
      <c r="DF262" s="448"/>
      <c r="DG262" s="570"/>
      <c r="DH262" s="564"/>
      <c r="DI262" s="448"/>
      <c r="DJ262" s="448"/>
      <c r="DK262" s="448"/>
      <c r="DL262" s="448"/>
      <c r="DM262" s="448"/>
      <c r="DN262" s="448"/>
      <c r="DO262" s="448"/>
      <c r="DP262" s="448"/>
      <c r="DQ262" s="448"/>
      <c r="DR262" s="448"/>
      <c r="DS262" s="448"/>
      <c r="DT262" s="448"/>
      <c r="DU262" s="448"/>
      <c r="DV262" s="448"/>
      <c r="DW262" s="448"/>
      <c r="DX262" s="448"/>
      <c r="DY262" s="448"/>
      <c r="DZ262" s="448"/>
      <c r="EA262" s="448"/>
      <c r="EB262" s="448"/>
      <c r="EC262" s="448"/>
      <c r="ED262" s="448"/>
      <c r="EE262" s="448"/>
      <c r="EF262" s="448"/>
      <c r="EG262" s="448"/>
      <c r="EH262" s="448"/>
      <c r="EI262" s="448"/>
      <c r="EJ262" s="448"/>
      <c r="EK262" s="448"/>
      <c r="EL262" s="448"/>
      <c r="EM262" s="448"/>
      <c r="EN262" s="448"/>
      <c r="EO262" s="448"/>
      <c r="EP262" s="448"/>
      <c r="EQ262" s="448"/>
      <c r="ER262" s="448"/>
      <c r="ES262" s="448"/>
      <c r="ET262" s="448"/>
      <c r="EU262" s="448"/>
      <c r="EV262" s="448"/>
      <c r="EW262" s="448"/>
      <c r="EX262" s="448"/>
      <c r="EY262" s="448"/>
      <c r="EZ262" s="448"/>
      <c r="FA262" s="448"/>
      <c r="FB262" s="448"/>
      <c r="FC262" s="448"/>
      <c r="FD262" s="448"/>
      <c r="FE262" s="565"/>
    </row>
    <row r="263" spans="2:161">
      <c r="B263" s="2058"/>
      <c r="C263" s="2059"/>
      <c r="D263" s="2059"/>
      <c r="E263" s="2059"/>
      <c r="F263" s="2060"/>
      <c r="G263" s="564"/>
      <c r="H263" s="448"/>
      <c r="I263" s="448"/>
      <c r="J263" s="448"/>
      <c r="K263" s="448"/>
      <c r="L263" s="448"/>
      <c r="M263" s="448"/>
      <c r="N263" s="448"/>
      <c r="O263" s="448"/>
      <c r="P263" s="448"/>
      <c r="Q263" s="448"/>
      <c r="R263" s="448"/>
      <c r="S263" s="448"/>
      <c r="T263" s="448"/>
      <c r="U263" s="448"/>
      <c r="V263" s="448"/>
      <c r="W263" s="448"/>
      <c r="X263" s="448"/>
      <c r="Y263" s="448"/>
      <c r="Z263" s="448"/>
      <c r="AA263" s="448"/>
      <c r="AB263" s="448"/>
      <c r="AC263" s="448"/>
      <c r="AD263" s="448"/>
      <c r="AE263" s="448"/>
      <c r="AF263" s="448"/>
      <c r="AG263" s="448"/>
      <c r="AH263" s="448"/>
      <c r="AI263" s="448"/>
      <c r="AJ263" s="448"/>
      <c r="AK263" s="448"/>
      <c r="AL263" s="448"/>
      <c r="AM263" s="448"/>
      <c r="AN263" s="448"/>
      <c r="AO263" s="448"/>
      <c r="AP263" s="448"/>
      <c r="AQ263" s="448"/>
      <c r="AR263" s="570"/>
      <c r="AS263" s="448"/>
      <c r="AT263" s="448"/>
      <c r="AU263" s="448"/>
      <c r="AV263" s="448"/>
      <c r="AW263" s="448"/>
      <c r="AX263" s="448"/>
      <c r="AY263" s="448"/>
      <c r="AZ263" s="448"/>
      <c r="BA263" s="448"/>
      <c r="BB263" s="448"/>
      <c r="BC263" s="448"/>
      <c r="BD263" s="448"/>
      <c r="BE263" s="448"/>
      <c r="BF263" s="448"/>
      <c r="BG263" s="448"/>
      <c r="BH263" s="448"/>
      <c r="BI263" s="448"/>
      <c r="BJ263" s="448"/>
      <c r="BK263" s="448"/>
      <c r="BL263" s="448"/>
      <c r="BM263" s="448"/>
      <c r="BN263" s="448"/>
      <c r="BO263" s="448"/>
      <c r="BP263" s="448"/>
      <c r="BQ263" s="448"/>
      <c r="BR263" s="448"/>
      <c r="BS263" s="448"/>
      <c r="BT263" s="448"/>
      <c r="BU263" s="448"/>
      <c r="BV263" s="564"/>
      <c r="BW263" s="448"/>
      <c r="BX263" s="448"/>
      <c r="BY263" s="448"/>
      <c r="BZ263" s="448"/>
      <c r="CA263" s="448"/>
      <c r="CB263" s="448"/>
      <c r="CC263" s="448"/>
      <c r="CD263" s="448"/>
      <c r="CE263" s="448"/>
      <c r="CF263" s="448"/>
      <c r="CG263" s="448"/>
      <c r="CH263" s="448"/>
      <c r="CI263" s="448"/>
      <c r="CJ263" s="448"/>
      <c r="CK263" s="448"/>
      <c r="CL263" s="448"/>
      <c r="CM263" s="448"/>
      <c r="CN263" s="448"/>
      <c r="CO263" s="448"/>
      <c r="CP263" s="448"/>
      <c r="CQ263" s="448"/>
      <c r="CR263" s="448"/>
      <c r="CS263" s="448"/>
      <c r="CT263" s="448"/>
      <c r="CU263" s="448"/>
      <c r="CV263" s="448"/>
      <c r="CW263" s="448"/>
      <c r="CX263" s="448"/>
      <c r="CY263" s="448"/>
      <c r="CZ263" s="448"/>
      <c r="DA263" s="448"/>
      <c r="DB263" s="448"/>
      <c r="DC263" s="448"/>
      <c r="DD263" s="448"/>
      <c r="DE263" s="448"/>
      <c r="DF263" s="448"/>
      <c r="DG263" s="570"/>
      <c r="DH263" s="564"/>
      <c r="DI263" s="448"/>
      <c r="DJ263" s="448"/>
      <c r="DK263" s="448"/>
      <c r="DL263" s="448"/>
      <c r="DM263" s="448"/>
      <c r="DN263" s="448"/>
      <c r="DO263" s="448"/>
      <c r="DP263" s="448"/>
      <c r="DQ263" s="448"/>
      <c r="DR263" s="448"/>
      <c r="DS263" s="448"/>
      <c r="DT263" s="448"/>
      <c r="DU263" s="448"/>
      <c r="DV263" s="448"/>
      <c r="DW263" s="448"/>
      <c r="DX263" s="448"/>
      <c r="DY263" s="448"/>
      <c r="DZ263" s="448"/>
      <c r="EA263" s="448"/>
      <c r="EB263" s="448"/>
      <c r="EC263" s="448"/>
      <c r="ED263" s="448"/>
      <c r="EE263" s="448"/>
      <c r="EF263" s="448"/>
      <c r="EG263" s="448"/>
      <c r="EH263" s="448"/>
      <c r="EI263" s="448"/>
      <c r="EJ263" s="448"/>
      <c r="EK263" s="448"/>
      <c r="EL263" s="448"/>
      <c r="EM263" s="448"/>
      <c r="EN263" s="448"/>
      <c r="EO263" s="448"/>
      <c r="EP263" s="448"/>
      <c r="EQ263" s="448"/>
      <c r="ER263" s="448"/>
      <c r="ES263" s="448"/>
      <c r="ET263" s="448"/>
      <c r="EU263" s="448"/>
      <c r="EV263" s="448"/>
      <c r="EW263" s="448"/>
      <c r="EX263" s="448"/>
      <c r="EY263" s="448"/>
      <c r="EZ263" s="448"/>
      <c r="FA263" s="448"/>
      <c r="FB263" s="448"/>
      <c r="FC263" s="448"/>
      <c r="FD263" s="448"/>
      <c r="FE263" s="565"/>
    </row>
    <row r="264" spans="2:161">
      <c r="B264" s="2058"/>
      <c r="C264" s="2059"/>
      <c r="D264" s="2059"/>
      <c r="E264" s="2059"/>
      <c r="F264" s="2060"/>
      <c r="G264" s="564"/>
      <c r="H264" s="448"/>
      <c r="I264" s="448"/>
      <c r="J264" s="448"/>
      <c r="K264" s="448"/>
      <c r="L264" s="448"/>
      <c r="M264" s="448"/>
      <c r="N264" s="448"/>
      <c r="O264" s="448"/>
      <c r="P264" s="448"/>
      <c r="Q264" s="448"/>
      <c r="R264" s="448"/>
      <c r="S264" s="448"/>
      <c r="T264" s="448"/>
      <c r="U264" s="448"/>
      <c r="V264" s="448"/>
      <c r="W264" s="448"/>
      <c r="X264" s="448"/>
      <c r="Y264" s="448"/>
      <c r="Z264" s="448"/>
      <c r="AA264" s="448"/>
      <c r="AB264" s="448"/>
      <c r="AC264" s="448"/>
      <c r="AD264" s="448"/>
      <c r="AE264" s="448"/>
      <c r="AF264" s="448"/>
      <c r="AG264" s="448"/>
      <c r="AH264" s="448"/>
      <c r="AI264" s="448"/>
      <c r="AJ264" s="448"/>
      <c r="AK264" s="448"/>
      <c r="AL264" s="448"/>
      <c r="AM264" s="448"/>
      <c r="AN264" s="448"/>
      <c r="AO264" s="448"/>
      <c r="AP264" s="448"/>
      <c r="AQ264" s="448"/>
      <c r="AR264" s="570"/>
      <c r="AS264" s="448"/>
      <c r="AT264" s="448"/>
      <c r="AU264" s="448"/>
      <c r="AV264" s="448"/>
      <c r="AW264" s="448"/>
      <c r="AX264" s="448"/>
      <c r="AY264" s="448"/>
      <c r="AZ264" s="448"/>
      <c r="BA264" s="448"/>
      <c r="BB264" s="448"/>
      <c r="BC264" s="448"/>
      <c r="BD264" s="448"/>
      <c r="BE264" s="448"/>
      <c r="BF264" s="448"/>
      <c r="BG264" s="448"/>
      <c r="BH264" s="448"/>
      <c r="BI264" s="448"/>
      <c r="BJ264" s="448"/>
      <c r="BK264" s="448"/>
      <c r="BL264" s="448"/>
      <c r="BM264" s="448"/>
      <c r="BN264" s="448"/>
      <c r="BO264" s="448"/>
      <c r="BP264" s="448"/>
      <c r="BQ264" s="448"/>
      <c r="BR264" s="448"/>
      <c r="BS264" s="448"/>
      <c r="BT264" s="448"/>
      <c r="BU264" s="448"/>
      <c r="BV264" s="564"/>
      <c r="BW264" s="448"/>
      <c r="BX264" s="448"/>
      <c r="BY264" s="448"/>
      <c r="BZ264" s="448"/>
      <c r="CA264" s="448"/>
      <c r="CB264" s="448"/>
      <c r="CC264" s="448"/>
      <c r="CD264" s="448"/>
      <c r="CE264" s="448"/>
      <c r="CF264" s="448"/>
      <c r="CG264" s="448"/>
      <c r="CH264" s="448"/>
      <c r="CI264" s="448"/>
      <c r="CJ264" s="448"/>
      <c r="CK264" s="448"/>
      <c r="CL264" s="448"/>
      <c r="CM264" s="448"/>
      <c r="CN264" s="448"/>
      <c r="CO264" s="448"/>
      <c r="CP264" s="448"/>
      <c r="CQ264" s="448"/>
      <c r="CR264" s="448"/>
      <c r="CS264" s="448"/>
      <c r="CT264" s="448"/>
      <c r="CU264" s="448"/>
      <c r="CV264" s="448"/>
      <c r="CW264" s="448"/>
      <c r="CX264" s="448"/>
      <c r="CY264" s="448"/>
      <c r="CZ264" s="448"/>
      <c r="DA264" s="448"/>
      <c r="DB264" s="448"/>
      <c r="DC264" s="448"/>
      <c r="DD264" s="448"/>
      <c r="DE264" s="448"/>
      <c r="DF264" s="448"/>
      <c r="DG264" s="570"/>
      <c r="DH264" s="564"/>
      <c r="DI264" s="448"/>
      <c r="DJ264" s="448"/>
      <c r="DK264" s="448"/>
      <c r="DL264" s="448"/>
      <c r="DM264" s="448"/>
      <c r="DN264" s="448"/>
      <c r="DO264" s="448"/>
      <c r="DP264" s="448"/>
      <c r="DQ264" s="448"/>
      <c r="DR264" s="448"/>
      <c r="DS264" s="448"/>
      <c r="DT264" s="448"/>
      <c r="DU264" s="448"/>
      <c r="DV264" s="448"/>
      <c r="DW264" s="448"/>
      <c r="DX264" s="448"/>
      <c r="DY264" s="448"/>
      <c r="DZ264" s="448"/>
      <c r="EA264" s="448"/>
      <c r="EB264" s="448"/>
      <c r="EC264" s="448"/>
      <c r="ED264" s="448"/>
      <c r="EE264" s="448"/>
      <c r="EF264" s="448"/>
      <c r="EG264" s="448"/>
      <c r="EH264" s="448"/>
      <c r="EI264" s="448"/>
      <c r="EJ264" s="448"/>
      <c r="EK264" s="448"/>
      <c r="EL264" s="448"/>
      <c r="EM264" s="448"/>
      <c r="EN264" s="448"/>
      <c r="EO264" s="448"/>
      <c r="EP264" s="448"/>
      <c r="EQ264" s="448"/>
      <c r="ER264" s="448"/>
      <c r="ES264" s="448"/>
      <c r="ET264" s="448"/>
      <c r="EU264" s="448"/>
      <c r="EV264" s="448"/>
      <c r="EW264" s="448"/>
      <c r="EX264" s="448"/>
      <c r="EY264" s="448"/>
      <c r="EZ264" s="448"/>
      <c r="FA264" s="448"/>
      <c r="FB264" s="448"/>
      <c r="FC264" s="448"/>
      <c r="FD264" s="448"/>
      <c r="FE264" s="565"/>
    </row>
    <row r="265" spans="2:161">
      <c r="B265" s="2058"/>
      <c r="C265" s="2059"/>
      <c r="D265" s="2059"/>
      <c r="E265" s="2059"/>
      <c r="F265" s="2060"/>
      <c r="G265" s="564"/>
      <c r="H265" s="448"/>
      <c r="I265" s="448"/>
      <c r="J265" s="448"/>
      <c r="K265" s="448"/>
      <c r="L265" s="448"/>
      <c r="M265" s="448"/>
      <c r="N265" s="448"/>
      <c r="O265" s="448"/>
      <c r="P265" s="448"/>
      <c r="Q265" s="448"/>
      <c r="R265" s="448"/>
      <c r="S265" s="448"/>
      <c r="T265" s="448"/>
      <c r="U265" s="448"/>
      <c r="V265" s="448"/>
      <c r="W265" s="448"/>
      <c r="X265" s="448"/>
      <c r="Y265" s="448"/>
      <c r="Z265" s="448"/>
      <c r="AA265" s="448"/>
      <c r="AB265" s="448"/>
      <c r="AC265" s="448"/>
      <c r="AD265" s="448"/>
      <c r="AE265" s="448"/>
      <c r="AF265" s="448"/>
      <c r="AG265" s="448"/>
      <c r="AH265" s="448"/>
      <c r="AI265" s="448"/>
      <c r="AJ265" s="448"/>
      <c r="AK265" s="448"/>
      <c r="AL265" s="448"/>
      <c r="AM265" s="448"/>
      <c r="AN265" s="448"/>
      <c r="AO265" s="448"/>
      <c r="AP265" s="448"/>
      <c r="AQ265" s="448"/>
      <c r="AR265" s="570"/>
      <c r="AS265" s="448"/>
      <c r="AT265" s="448"/>
      <c r="AU265" s="448"/>
      <c r="AV265" s="448"/>
      <c r="AW265" s="448"/>
      <c r="AX265" s="448"/>
      <c r="AY265" s="448"/>
      <c r="AZ265" s="448"/>
      <c r="BA265" s="448"/>
      <c r="BB265" s="448"/>
      <c r="BC265" s="448"/>
      <c r="BD265" s="448"/>
      <c r="BE265" s="448"/>
      <c r="BF265" s="448"/>
      <c r="BG265" s="448"/>
      <c r="BH265" s="448"/>
      <c r="BI265" s="448"/>
      <c r="BJ265" s="448"/>
      <c r="BK265" s="448"/>
      <c r="BL265" s="448"/>
      <c r="BM265" s="448"/>
      <c r="BN265" s="448"/>
      <c r="BO265" s="448"/>
      <c r="BP265" s="448"/>
      <c r="BQ265" s="448"/>
      <c r="BR265" s="448"/>
      <c r="BS265" s="448"/>
      <c r="BT265" s="448"/>
      <c r="BU265" s="448"/>
      <c r="BV265" s="564"/>
      <c r="BW265" s="448"/>
      <c r="BX265" s="448"/>
      <c r="BY265" s="448"/>
      <c r="BZ265" s="448"/>
      <c r="CA265" s="448"/>
      <c r="CB265" s="448"/>
      <c r="CC265" s="448"/>
      <c r="CD265" s="448"/>
      <c r="CE265" s="448"/>
      <c r="CF265" s="448"/>
      <c r="CG265" s="448"/>
      <c r="CH265" s="448"/>
      <c r="CI265" s="448"/>
      <c r="CJ265" s="448"/>
      <c r="CK265" s="448"/>
      <c r="CL265" s="448"/>
      <c r="CM265" s="448"/>
      <c r="CN265" s="448"/>
      <c r="CO265" s="448"/>
      <c r="CP265" s="448"/>
      <c r="CQ265" s="448"/>
      <c r="CR265" s="448"/>
      <c r="CS265" s="448"/>
      <c r="CT265" s="448"/>
      <c r="CU265" s="448"/>
      <c r="CV265" s="448"/>
      <c r="CW265" s="448"/>
      <c r="CX265" s="448"/>
      <c r="CY265" s="448"/>
      <c r="CZ265" s="448"/>
      <c r="DA265" s="448"/>
      <c r="DB265" s="448"/>
      <c r="DC265" s="448"/>
      <c r="DD265" s="448"/>
      <c r="DE265" s="448"/>
      <c r="DF265" s="448"/>
      <c r="DG265" s="570"/>
      <c r="DH265" s="564"/>
      <c r="DI265" s="448"/>
      <c r="DJ265" s="448"/>
      <c r="DK265" s="448"/>
      <c r="DL265" s="448"/>
      <c r="DM265" s="448"/>
      <c r="DN265" s="448"/>
      <c r="DO265" s="448"/>
      <c r="DP265" s="448"/>
      <c r="DQ265" s="448"/>
      <c r="DR265" s="448"/>
      <c r="DS265" s="448"/>
      <c r="DT265" s="448"/>
      <c r="DU265" s="448"/>
      <c r="DV265" s="448"/>
      <c r="DW265" s="448"/>
      <c r="DX265" s="448"/>
      <c r="DY265" s="448"/>
      <c r="DZ265" s="448"/>
      <c r="EA265" s="448"/>
      <c r="EB265" s="448"/>
      <c r="EC265" s="448"/>
      <c r="ED265" s="448"/>
      <c r="EE265" s="448"/>
      <c r="EF265" s="448"/>
      <c r="EG265" s="448"/>
      <c r="EH265" s="448"/>
      <c r="EI265" s="448"/>
      <c r="EJ265" s="448"/>
      <c r="EK265" s="448"/>
      <c r="EL265" s="448"/>
      <c r="EM265" s="448"/>
      <c r="EN265" s="448"/>
      <c r="EO265" s="448"/>
      <c r="EP265" s="448"/>
      <c r="EQ265" s="448"/>
      <c r="ER265" s="448"/>
      <c r="ES265" s="448"/>
      <c r="ET265" s="448"/>
      <c r="EU265" s="448"/>
      <c r="EV265" s="448"/>
      <c r="EW265" s="448"/>
      <c r="EX265" s="448"/>
      <c r="EY265" s="448"/>
      <c r="EZ265" s="448"/>
      <c r="FA265" s="448"/>
      <c r="FB265" s="448"/>
      <c r="FC265" s="448"/>
      <c r="FD265" s="448"/>
      <c r="FE265" s="565"/>
    </row>
    <row r="266" spans="2:161">
      <c r="B266" s="2058"/>
      <c r="C266" s="2059"/>
      <c r="D266" s="2059"/>
      <c r="E266" s="2059"/>
      <c r="F266" s="2060"/>
      <c r="G266" s="564"/>
      <c r="H266" s="448"/>
      <c r="I266" s="448"/>
      <c r="J266" s="448"/>
      <c r="K266" s="448"/>
      <c r="L266" s="448"/>
      <c r="M266" s="448"/>
      <c r="N266" s="448"/>
      <c r="O266" s="448"/>
      <c r="P266" s="448"/>
      <c r="Q266" s="448"/>
      <c r="R266" s="448"/>
      <c r="S266" s="448"/>
      <c r="T266" s="448"/>
      <c r="U266" s="448"/>
      <c r="V266" s="448"/>
      <c r="W266" s="448"/>
      <c r="X266" s="448"/>
      <c r="Y266" s="448"/>
      <c r="Z266" s="448"/>
      <c r="AA266" s="448"/>
      <c r="AB266" s="448"/>
      <c r="AC266" s="448"/>
      <c r="AD266" s="448"/>
      <c r="AE266" s="448"/>
      <c r="AF266" s="448"/>
      <c r="AG266" s="448"/>
      <c r="AH266" s="448"/>
      <c r="AI266" s="448"/>
      <c r="AJ266" s="448"/>
      <c r="AK266" s="448"/>
      <c r="AL266" s="448"/>
      <c r="AM266" s="448"/>
      <c r="AN266" s="448"/>
      <c r="AO266" s="448"/>
      <c r="AP266" s="448"/>
      <c r="AQ266" s="448"/>
      <c r="AR266" s="570"/>
      <c r="AS266" s="448"/>
      <c r="AT266" s="448"/>
      <c r="AU266" s="448"/>
      <c r="AV266" s="448"/>
      <c r="AW266" s="448"/>
      <c r="AX266" s="448"/>
      <c r="AY266" s="448"/>
      <c r="AZ266" s="448"/>
      <c r="BA266" s="448"/>
      <c r="BB266" s="448"/>
      <c r="BC266" s="448"/>
      <c r="BD266" s="448"/>
      <c r="BE266" s="448"/>
      <c r="BF266" s="448"/>
      <c r="BG266" s="448"/>
      <c r="BH266" s="448"/>
      <c r="BI266" s="448"/>
      <c r="BJ266" s="448"/>
      <c r="BK266" s="448"/>
      <c r="BL266" s="448"/>
      <c r="BM266" s="448"/>
      <c r="BN266" s="448"/>
      <c r="BO266" s="448"/>
      <c r="BP266" s="448"/>
      <c r="BQ266" s="448"/>
      <c r="BR266" s="448"/>
      <c r="BS266" s="448"/>
      <c r="BT266" s="448"/>
      <c r="BU266" s="448"/>
      <c r="BV266" s="564"/>
      <c r="BW266" s="448"/>
      <c r="BX266" s="448"/>
      <c r="BY266" s="448"/>
      <c r="BZ266" s="448"/>
      <c r="CA266" s="448"/>
      <c r="CB266" s="448"/>
      <c r="CC266" s="448"/>
      <c r="CD266" s="448"/>
      <c r="CE266" s="448"/>
      <c r="CF266" s="448"/>
      <c r="CG266" s="448"/>
      <c r="CH266" s="448"/>
      <c r="CI266" s="448"/>
      <c r="CJ266" s="448"/>
      <c r="CK266" s="448"/>
      <c r="CL266" s="448"/>
      <c r="CM266" s="448"/>
      <c r="CN266" s="448"/>
      <c r="CO266" s="448"/>
      <c r="CP266" s="448"/>
      <c r="CQ266" s="448"/>
      <c r="CR266" s="448"/>
      <c r="CS266" s="448"/>
      <c r="CT266" s="448"/>
      <c r="CU266" s="448"/>
      <c r="CV266" s="448"/>
      <c r="CW266" s="448"/>
      <c r="CX266" s="448"/>
      <c r="CY266" s="448"/>
      <c r="CZ266" s="448"/>
      <c r="DA266" s="448"/>
      <c r="DB266" s="448"/>
      <c r="DC266" s="448"/>
      <c r="DD266" s="448"/>
      <c r="DE266" s="448"/>
      <c r="DF266" s="448"/>
      <c r="DG266" s="570"/>
      <c r="DH266" s="564"/>
      <c r="DI266" s="448"/>
      <c r="DJ266" s="448"/>
      <c r="DK266" s="448"/>
      <c r="DL266" s="448"/>
      <c r="DM266" s="448"/>
      <c r="DN266" s="448"/>
      <c r="DO266" s="448"/>
      <c r="DP266" s="448"/>
      <c r="DQ266" s="448"/>
      <c r="DR266" s="448"/>
      <c r="DS266" s="448"/>
      <c r="DT266" s="448"/>
      <c r="DU266" s="448"/>
      <c r="DV266" s="448"/>
      <c r="DW266" s="448"/>
      <c r="DX266" s="448"/>
      <c r="DY266" s="448"/>
      <c r="DZ266" s="448"/>
      <c r="EA266" s="448"/>
      <c r="EB266" s="448"/>
      <c r="EC266" s="448"/>
      <c r="ED266" s="448"/>
      <c r="EE266" s="448"/>
      <c r="EF266" s="448"/>
      <c r="EG266" s="448"/>
      <c r="EH266" s="448"/>
      <c r="EI266" s="448"/>
      <c r="EJ266" s="448"/>
      <c r="EK266" s="448"/>
      <c r="EL266" s="448"/>
      <c r="EM266" s="448"/>
      <c r="EN266" s="448"/>
      <c r="EO266" s="448"/>
      <c r="EP266" s="448"/>
      <c r="EQ266" s="448"/>
      <c r="ER266" s="448"/>
      <c r="ES266" s="448"/>
      <c r="ET266" s="448"/>
      <c r="EU266" s="448"/>
      <c r="EV266" s="448"/>
      <c r="EW266" s="448"/>
      <c r="EX266" s="448"/>
      <c r="EY266" s="448"/>
      <c r="EZ266" s="448"/>
      <c r="FA266" s="448"/>
      <c r="FB266" s="448"/>
      <c r="FC266" s="448"/>
      <c r="FD266" s="448"/>
      <c r="FE266" s="565"/>
    </row>
    <row r="267" spans="2:161">
      <c r="B267" s="2058"/>
      <c r="C267" s="2059"/>
      <c r="D267" s="2059"/>
      <c r="E267" s="2059"/>
      <c r="F267" s="2060"/>
      <c r="G267" s="564"/>
      <c r="H267" s="448"/>
      <c r="I267" s="448"/>
      <c r="J267" s="448"/>
      <c r="K267" s="448"/>
      <c r="L267" s="448"/>
      <c r="M267" s="448"/>
      <c r="N267" s="448"/>
      <c r="O267" s="448"/>
      <c r="P267" s="448"/>
      <c r="Q267" s="448"/>
      <c r="R267" s="448"/>
      <c r="S267" s="448"/>
      <c r="T267" s="448"/>
      <c r="U267" s="448"/>
      <c r="V267" s="448"/>
      <c r="W267" s="448"/>
      <c r="X267" s="448"/>
      <c r="Y267" s="448"/>
      <c r="Z267" s="448"/>
      <c r="AA267" s="448"/>
      <c r="AB267" s="448"/>
      <c r="AC267" s="448"/>
      <c r="AD267" s="448"/>
      <c r="AE267" s="448"/>
      <c r="AF267" s="448"/>
      <c r="AG267" s="448"/>
      <c r="AH267" s="448"/>
      <c r="AI267" s="448"/>
      <c r="AJ267" s="448"/>
      <c r="AK267" s="448"/>
      <c r="AL267" s="448"/>
      <c r="AM267" s="448"/>
      <c r="AN267" s="448"/>
      <c r="AO267" s="448"/>
      <c r="AP267" s="448"/>
      <c r="AQ267" s="448"/>
      <c r="AR267" s="570"/>
      <c r="AS267" s="448"/>
      <c r="AT267" s="448"/>
      <c r="AU267" s="448"/>
      <c r="AV267" s="448"/>
      <c r="AW267" s="448"/>
      <c r="AX267" s="448"/>
      <c r="AY267" s="448"/>
      <c r="AZ267" s="448"/>
      <c r="BA267" s="448"/>
      <c r="BB267" s="448"/>
      <c r="BC267" s="448"/>
      <c r="BD267" s="448"/>
      <c r="BE267" s="448"/>
      <c r="BF267" s="448"/>
      <c r="BG267" s="448"/>
      <c r="BH267" s="448"/>
      <c r="BI267" s="448"/>
      <c r="BJ267" s="448"/>
      <c r="BK267" s="448"/>
      <c r="BL267" s="448"/>
      <c r="BM267" s="448"/>
      <c r="BN267" s="448"/>
      <c r="BO267" s="448"/>
      <c r="BP267" s="448"/>
      <c r="BQ267" s="448"/>
      <c r="BR267" s="448"/>
      <c r="BS267" s="448"/>
      <c r="BT267" s="448"/>
      <c r="BU267" s="448"/>
      <c r="BV267" s="564"/>
      <c r="BW267" s="448"/>
      <c r="BX267" s="448"/>
      <c r="BY267" s="448"/>
      <c r="BZ267" s="448"/>
      <c r="CA267" s="448"/>
      <c r="CB267" s="448"/>
      <c r="CC267" s="448"/>
      <c r="CD267" s="448"/>
      <c r="CE267" s="448"/>
      <c r="CF267" s="448"/>
      <c r="CG267" s="448"/>
      <c r="CH267" s="448"/>
      <c r="CI267" s="448"/>
      <c r="CJ267" s="448"/>
      <c r="CK267" s="448"/>
      <c r="CL267" s="448"/>
      <c r="CM267" s="448"/>
      <c r="CN267" s="448"/>
      <c r="CO267" s="448"/>
      <c r="CP267" s="448"/>
      <c r="CQ267" s="448"/>
      <c r="CR267" s="448"/>
      <c r="CS267" s="448"/>
      <c r="CT267" s="448"/>
      <c r="CU267" s="448"/>
      <c r="CV267" s="448"/>
      <c r="CW267" s="448"/>
      <c r="CX267" s="448"/>
      <c r="CY267" s="448"/>
      <c r="CZ267" s="448"/>
      <c r="DA267" s="448"/>
      <c r="DB267" s="448"/>
      <c r="DC267" s="448"/>
      <c r="DD267" s="448"/>
      <c r="DE267" s="448"/>
      <c r="DF267" s="448"/>
      <c r="DG267" s="570"/>
      <c r="DH267" s="564"/>
      <c r="DI267" s="448"/>
      <c r="DJ267" s="448"/>
      <c r="DK267" s="448"/>
      <c r="DL267" s="448"/>
      <c r="DM267" s="448"/>
      <c r="DN267" s="448"/>
      <c r="DO267" s="448"/>
      <c r="DP267" s="448"/>
      <c r="DQ267" s="448"/>
      <c r="DR267" s="448"/>
      <c r="DS267" s="448"/>
      <c r="DT267" s="448"/>
      <c r="DU267" s="448"/>
      <c r="DV267" s="448"/>
      <c r="DW267" s="448"/>
      <c r="DX267" s="448"/>
      <c r="DY267" s="448"/>
      <c r="DZ267" s="448"/>
      <c r="EA267" s="448"/>
      <c r="EB267" s="448"/>
      <c r="EC267" s="448"/>
      <c r="ED267" s="448"/>
      <c r="EE267" s="448"/>
      <c r="EF267" s="448"/>
      <c r="EG267" s="448"/>
      <c r="EH267" s="448"/>
      <c r="EI267" s="448"/>
      <c r="EJ267" s="448"/>
      <c r="EK267" s="448"/>
      <c r="EL267" s="448"/>
      <c r="EM267" s="448"/>
      <c r="EN267" s="448"/>
      <c r="EO267" s="448"/>
      <c r="EP267" s="448"/>
      <c r="EQ267" s="448"/>
      <c r="ER267" s="448"/>
      <c r="ES267" s="448"/>
      <c r="ET267" s="448"/>
      <c r="EU267" s="448"/>
      <c r="EV267" s="448"/>
      <c r="EW267" s="448"/>
      <c r="EX267" s="448"/>
      <c r="EY267" s="448"/>
      <c r="EZ267" s="448"/>
      <c r="FA267" s="448"/>
      <c r="FB267" s="448"/>
      <c r="FC267" s="448"/>
      <c r="FD267" s="448"/>
      <c r="FE267" s="565"/>
    </row>
    <row r="268" spans="2:161" ht="15" customHeight="1">
      <c r="B268" s="2058"/>
      <c r="C268" s="2059"/>
      <c r="D268" s="2059"/>
      <c r="E268" s="2059"/>
      <c r="F268" s="2060"/>
      <c r="G268" s="564"/>
      <c r="H268" s="448"/>
      <c r="I268" s="448"/>
      <c r="J268" s="448"/>
      <c r="K268" s="448"/>
      <c r="L268" s="448"/>
      <c r="M268" s="448"/>
      <c r="N268" s="448"/>
      <c r="O268" s="448"/>
      <c r="P268" s="448"/>
      <c r="Q268" s="448"/>
      <c r="R268" s="448"/>
      <c r="S268" s="448"/>
      <c r="T268" s="448"/>
      <c r="U268" s="448"/>
      <c r="V268" s="448"/>
      <c r="W268" s="448"/>
      <c r="X268" s="448"/>
      <c r="Y268" s="448"/>
      <c r="Z268" s="448"/>
      <c r="AA268" s="448"/>
      <c r="AB268" s="448"/>
      <c r="AC268" s="448"/>
      <c r="AD268" s="448"/>
      <c r="AE268" s="448"/>
      <c r="AF268" s="448"/>
      <c r="AG268" s="448"/>
      <c r="AH268" s="448"/>
      <c r="AI268" s="448"/>
      <c r="AJ268" s="448"/>
      <c r="AK268" s="448"/>
      <c r="AL268" s="448"/>
      <c r="AM268" s="448"/>
      <c r="AN268" s="448"/>
      <c r="AO268" s="448"/>
      <c r="AP268" s="448"/>
      <c r="AQ268" s="448"/>
      <c r="AR268" s="570"/>
      <c r="AS268" s="2073" t="s">
        <v>702</v>
      </c>
      <c r="AT268" s="2074"/>
      <c r="AU268" s="2074"/>
      <c r="AV268" s="2074"/>
      <c r="AW268" s="2074"/>
      <c r="AX268" s="2074"/>
      <c r="AY268" s="2074"/>
      <c r="AZ268" s="2074"/>
      <c r="BA268" s="2074"/>
      <c r="BB268" s="2074"/>
      <c r="BC268" s="2074"/>
      <c r="BD268" s="2074"/>
      <c r="BE268" s="2074"/>
      <c r="BF268" s="2074"/>
      <c r="BG268" s="2074"/>
      <c r="BH268" s="2074"/>
      <c r="BI268" s="2074"/>
      <c r="BJ268" s="2074"/>
      <c r="BK268" s="2074"/>
      <c r="BL268" s="2074"/>
      <c r="BM268" s="2074"/>
      <c r="BN268" s="2074"/>
      <c r="BO268" s="2074"/>
      <c r="BP268" s="2074"/>
      <c r="BQ268" s="2074"/>
      <c r="BR268" s="2074"/>
      <c r="BS268" s="2074"/>
      <c r="BT268" s="2074"/>
      <c r="BU268" s="2075"/>
      <c r="BV268" s="564"/>
      <c r="BW268" s="448"/>
      <c r="BX268" s="448"/>
      <c r="BY268" s="448"/>
      <c r="BZ268" s="448"/>
      <c r="CA268" s="448"/>
      <c r="CB268" s="448"/>
      <c r="CC268" s="448"/>
      <c r="CD268" s="448"/>
      <c r="CE268" s="448"/>
      <c r="CF268" s="448"/>
      <c r="CG268" s="448"/>
      <c r="CH268" s="448"/>
      <c r="CI268" s="448"/>
      <c r="CJ268" s="448"/>
      <c r="CK268" s="448"/>
      <c r="CL268" s="448"/>
      <c r="CM268" s="448"/>
      <c r="CN268" s="448"/>
      <c r="CO268" s="448"/>
      <c r="CP268" s="448"/>
      <c r="CQ268" s="448"/>
      <c r="CR268" s="448"/>
      <c r="CS268" s="448"/>
      <c r="CT268" s="448"/>
      <c r="CU268" s="448"/>
      <c r="CV268" s="448"/>
      <c r="CW268" s="448"/>
      <c r="CX268" s="448"/>
      <c r="CY268" s="448"/>
      <c r="CZ268" s="448"/>
      <c r="DA268" s="448"/>
      <c r="DB268" s="448"/>
      <c r="DC268" s="448"/>
      <c r="DD268" s="448"/>
      <c r="DE268" s="448"/>
      <c r="DF268" s="448"/>
      <c r="DG268" s="570"/>
      <c r="DH268" s="564"/>
      <c r="DI268" s="448"/>
      <c r="DJ268" s="448"/>
      <c r="DK268" s="448"/>
      <c r="DL268" s="448"/>
      <c r="DM268" s="448"/>
      <c r="DN268" s="448"/>
      <c r="DO268" s="448"/>
      <c r="DP268" s="448"/>
      <c r="DQ268" s="448"/>
      <c r="DR268" s="448"/>
      <c r="DS268" s="448"/>
      <c r="DT268" s="448"/>
      <c r="DU268" s="448"/>
      <c r="DV268" s="448"/>
      <c r="DW268" s="448"/>
      <c r="DX268" s="448"/>
      <c r="DY268" s="448"/>
      <c r="DZ268" s="448"/>
      <c r="EA268" s="448"/>
      <c r="EB268" s="448"/>
      <c r="EC268" s="448"/>
      <c r="ED268" s="448"/>
      <c r="EE268" s="448"/>
      <c r="EF268" s="448"/>
      <c r="EG268" s="448"/>
      <c r="EH268" s="448"/>
      <c r="EI268" s="448"/>
      <c r="EJ268" s="448"/>
      <c r="EK268" s="448"/>
      <c r="EL268" s="448"/>
      <c r="EM268" s="448"/>
      <c r="EN268" s="448"/>
      <c r="EO268" s="448"/>
      <c r="EP268" s="448"/>
      <c r="EQ268" s="448"/>
      <c r="ER268" s="448"/>
      <c r="ES268" s="448"/>
      <c r="ET268" s="448"/>
      <c r="EU268" s="448"/>
      <c r="EV268" s="448"/>
      <c r="EW268" s="448"/>
      <c r="EX268" s="448"/>
      <c r="EY268" s="448"/>
      <c r="EZ268" s="448"/>
      <c r="FA268" s="448"/>
      <c r="FB268" s="448"/>
      <c r="FC268" s="448"/>
      <c r="FD268" s="448"/>
      <c r="FE268" s="565"/>
    </row>
    <row r="269" spans="2:161" ht="15" customHeight="1">
      <c r="B269" s="2058"/>
      <c r="C269" s="2059"/>
      <c r="D269" s="2059"/>
      <c r="E269" s="2059"/>
      <c r="F269" s="2060"/>
      <c r="G269" s="564"/>
      <c r="H269" s="448"/>
      <c r="I269" s="448"/>
      <c r="J269" s="448"/>
      <c r="K269" s="448"/>
      <c r="L269" s="448"/>
      <c r="M269" s="448"/>
      <c r="N269" s="448"/>
      <c r="O269" s="448"/>
      <c r="P269" s="448"/>
      <c r="Q269" s="448"/>
      <c r="R269" s="448"/>
      <c r="S269" s="448"/>
      <c r="T269" s="448"/>
      <c r="U269" s="448"/>
      <c r="V269" s="448"/>
      <c r="W269" s="448"/>
      <c r="X269" s="448"/>
      <c r="Y269" s="448"/>
      <c r="Z269" s="448"/>
      <c r="AA269" s="448"/>
      <c r="AB269" s="448"/>
      <c r="AC269" s="448"/>
      <c r="AD269" s="448"/>
      <c r="AE269" s="448"/>
      <c r="AF269" s="448"/>
      <c r="AG269" s="448"/>
      <c r="AH269" s="448"/>
      <c r="AI269" s="448"/>
      <c r="AJ269" s="448"/>
      <c r="AK269" s="448"/>
      <c r="AL269" s="448"/>
      <c r="AM269" s="448"/>
      <c r="AN269" s="448"/>
      <c r="AO269" s="448"/>
      <c r="AP269" s="448"/>
      <c r="AQ269" s="448"/>
      <c r="AR269" s="570"/>
      <c r="AS269" s="2076"/>
      <c r="AT269" s="2077"/>
      <c r="AU269" s="2077"/>
      <c r="AV269" s="2077"/>
      <c r="AW269" s="2077"/>
      <c r="AX269" s="2077"/>
      <c r="AY269" s="2077"/>
      <c r="AZ269" s="2077"/>
      <c r="BA269" s="2077"/>
      <c r="BB269" s="2077"/>
      <c r="BC269" s="2077"/>
      <c r="BD269" s="2077"/>
      <c r="BE269" s="2077"/>
      <c r="BF269" s="2077"/>
      <c r="BG269" s="2077"/>
      <c r="BH269" s="2077"/>
      <c r="BI269" s="2077"/>
      <c r="BJ269" s="2077"/>
      <c r="BK269" s="2077"/>
      <c r="BL269" s="2077"/>
      <c r="BM269" s="2077"/>
      <c r="BN269" s="2077"/>
      <c r="BO269" s="2077"/>
      <c r="BP269" s="2077"/>
      <c r="BQ269" s="2077"/>
      <c r="BR269" s="2077"/>
      <c r="BS269" s="2077"/>
      <c r="BT269" s="2077"/>
      <c r="BU269" s="2078"/>
      <c r="BV269" s="564"/>
      <c r="BW269" s="448"/>
      <c r="BX269" s="448"/>
      <c r="BY269" s="448"/>
      <c r="BZ269" s="448"/>
      <c r="CA269" s="448"/>
      <c r="CB269" s="448"/>
      <c r="CC269" s="448"/>
      <c r="CD269" s="448"/>
      <c r="CE269" s="448"/>
      <c r="CF269" s="448"/>
      <c r="CG269" s="448"/>
      <c r="CH269" s="448"/>
      <c r="CI269" s="448"/>
      <c r="CJ269" s="448"/>
      <c r="CK269" s="448"/>
      <c r="CL269" s="448"/>
      <c r="CM269" s="448"/>
      <c r="CN269" s="448"/>
      <c r="CO269" s="448"/>
      <c r="CP269" s="448"/>
      <c r="CQ269" s="448"/>
      <c r="CR269" s="448"/>
      <c r="CS269" s="448"/>
      <c r="CT269" s="448"/>
      <c r="CU269" s="448"/>
      <c r="CV269" s="448"/>
      <c r="CW269" s="448"/>
      <c r="CX269" s="448"/>
      <c r="CY269" s="448"/>
      <c r="CZ269" s="448"/>
      <c r="DA269" s="448"/>
      <c r="DB269" s="448"/>
      <c r="DC269" s="448"/>
      <c r="DD269" s="448"/>
      <c r="DE269" s="448"/>
      <c r="DF269" s="448"/>
      <c r="DG269" s="570"/>
      <c r="DH269" s="564"/>
      <c r="DI269" s="448"/>
      <c r="DJ269" s="448"/>
      <c r="DK269" s="448"/>
      <c r="DL269" s="448"/>
      <c r="DM269" s="448"/>
      <c r="DN269" s="448"/>
      <c r="DO269" s="448"/>
      <c r="DP269" s="448"/>
      <c r="DQ269" s="448"/>
      <c r="DR269" s="448"/>
      <c r="DS269" s="448"/>
      <c r="DT269" s="448"/>
      <c r="DU269" s="448"/>
      <c r="DV269" s="448"/>
      <c r="DW269" s="448"/>
      <c r="DX269" s="448"/>
      <c r="DY269" s="448"/>
      <c r="DZ269" s="448"/>
      <c r="EA269" s="448"/>
      <c r="EB269" s="448"/>
      <c r="EC269" s="448"/>
      <c r="ED269" s="448"/>
      <c r="EE269" s="448"/>
      <c r="EF269" s="448"/>
      <c r="EG269" s="448"/>
      <c r="EH269" s="448"/>
      <c r="EI269" s="448"/>
      <c r="EJ269" s="448"/>
      <c r="EK269" s="448"/>
      <c r="EL269" s="448"/>
      <c r="EM269" s="448"/>
      <c r="EN269" s="448"/>
      <c r="EO269" s="448"/>
      <c r="EP269" s="448"/>
      <c r="EQ269" s="448"/>
      <c r="ER269" s="448"/>
      <c r="ES269" s="448"/>
      <c r="ET269" s="448"/>
      <c r="EU269" s="448"/>
      <c r="EV269" s="448"/>
      <c r="EW269" s="448"/>
      <c r="EX269" s="448"/>
      <c r="EY269" s="448"/>
      <c r="EZ269" s="448"/>
      <c r="FA269" s="448"/>
      <c r="FB269" s="448"/>
      <c r="FC269" s="448"/>
      <c r="FD269" s="448"/>
      <c r="FE269" s="565"/>
    </row>
    <row r="270" spans="2:161" ht="15" customHeight="1">
      <c r="B270" s="2058"/>
      <c r="C270" s="2059"/>
      <c r="D270" s="2059"/>
      <c r="E270" s="2059"/>
      <c r="F270" s="2060"/>
      <c r="G270" s="564"/>
      <c r="H270" s="448"/>
      <c r="I270" s="448"/>
      <c r="J270" s="448"/>
      <c r="K270" s="448"/>
      <c r="L270" s="448"/>
      <c r="M270" s="448"/>
      <c r="N270" s="448"/>
      <c r="O270" s="448"/>
      <c r="P270" s="448"/>
      <c r="Q270" s="448"/>
      <c r="R270" s="448"/>
      <c r="S270" s="448"/>
      <c r="T270" s="448"/>
      <c r="U270" s="448"/>
      <c r="V270" s="448"/>
      <c r="W270" s="448"/>
      <c r="X270" s="448"/>
      <c r="Y270" s="448"/>
      <c r="Z270" s="448"/>
      <c r="AA270" s="448"/>
      <c r="AB270" s="448"/>
      <c r="AC270" s="448"/>
      <c r="AD270" s="448"/>
      <c r="AE270" s="448"/>
      <c r="AF270" s="448"/>
      <c r="AG270" s="448"/>
      <c r="AH270" s="448"/>
      <c r="AI270" s="448"/>
      <c r="AJ270" s="448"/>
      <c r="AK270" s="448"/>
      <c r="AL270" s="448"/>
      <c r="AM270" s="448"/>
      <c r="AN270" s="448"/>
      <c r="AO270" s="448"/>
      <c r="AP270" s="448"/>
      <c r="AQ270" s="448"/>
      <c r="AR270" s="570"/>
      <c r="AS270" s="2079"/>
      <c r="AT270" s="2080"/>
      <c r="AU270" s="2080"/>
      <c r="AV270" s="2080"/>
      <c r="AW270" s="2080"/>
      <c r="AX270" s="2080"/>
      <c r="AY270" s="2080"/>
      <c r="AZ270" s="2080"/>
      <c r="BA270" s="2080"/>
      <c r="BB270" s="2080"/>
      <c r="BC270" s="2080"/>
      <c r="BD270" s="2080"/>
      <c r="BE270" s="2080"/>
      <c r="BF270" s="2080"/>
      <c r="BG270" s="2080"/>
      <c r="BH270" s="2080"/>
      <c r="BI270" s="2080"/>
      <c r="BJ270" s="2080"/>
      <c r="BK270" s="2080"/>
      <c r="BL270" s="2080"/>
      <c r="BM270" s="2080"/>
      <c r="BN270" s="2080"/>
      <c r="BO270" s="2080"/>
      <c r="BP270" s="2080"/>
      <c r="BQ270" s="2080"/>
      <c r="BR270" s="2080"/>
      <c r="BS270" s="2080"/>
      <c r="BT270" s="2080"/>
      <c r="BU270" s="2081"/>
      <c r="BV270" s="564"/>
      <c r="BW270" s="448"/>
      <c r="BX270" s="448"/>
      <c r="BY270" s="448"/>
      <c r="BZ270" s="448"/>
      <c r="CA270" s="448"/>
      <c r="CB270" s="448"/>
      <c r="CC270" s="448"/>
      <c r="CD270" s="448"/>
      <c r="CE270" s="448"/>
      <c r="CF270" s="448"/>
      <c r="CG270" s="448"/>
      <c r="CH270" s="448"/>
      <c r="CI270" s="448"/>
      <c r="CJ270" s="448"/>
      <c r="CK270" s="448"/>
      <c r="CL270" s="448"/>
      <c r="CM270" s="448"/>
      <c r="CN270" s="448"/>
      <c r="CO270" s="448"/>
      <c r="CP270" s="448"/>
      <c r="CQ270" s="448"/>
      <c r="CR270" s="448"/>
      <c r="CS270" s="448"/>
      <c r="CT270" s="448"/>
      <c r="CU270" s="448"/>
      <c r="CV270" s="448"/>
      <c r="CW270" s="448"/>
      <c r="CX270" s="448"/>
      <c r="CY270" s="448"/>
      <c r="CZ270" s="448"/>
      <c r="DA270" s="448"/>
      <c r="DB270" s="448"/>
      <c r="DC270" s="448" t="s">
        <v>190</v>
      </c>
      <c r="DD270" s="448"/>
      <c r="DE270" s="448"/>
      <c r="DF270" s="448"/>
      <c r="DG270" s="570"/>
      <c r="DH270" s="564"/>
      <c r="DI270" s="448"/>
      <c r="DJ270" s="448"/>
      <c r="DK270" s="448"/>
      <c r="DL270" s="448"/>
      <c r="DM270" s="448"/>
      <c r="DN270" s="448"/>
      <c r="DO270" s="448"/>
      <c r="DP270" s="448"/>
      <c r="DQ270" s="448"/>
      <c r="DR270" s="448"/>
      <c r="DS270" s="448"/>
      <c r="DT270" s="448"/>
      <c r="DU270" s="448"/>
      <c r="DV270" s="448"/>
      <c r="DW270" s="448"/>
      <c r="DX270" s="448"/>
      <c r="DY270" s="448"/>
      <c r="DZ270" s="448"/>
      <c r="EA270" s="448"/>
      <c r="EB270" s="448"/>
      <c r="EC270" s="448"/>
      <c r="ED270" s="448"/>
      <c r="EE270" s="448"/>
      <c r="EF270" s="448"/>
      <c r="EG270" s="448"/>
      <c r="EH270" s="448"/>
      <c r="EI270" s="448"/>
      <c r="EJ270" s="448"/>
      <c r="EK270" s="448"/>
      <c r="EL270" s="448"/>
      <c r="EM270" s="448"/>
      <c r="EN270" s="448"/>
      <c r="EO270" s="448"/>
      <c r="EP270" s="448"/>
      <c r="EQ270" s="448"/>
      <c r="ER270" s="448"/>
      <c r="ES270" s="448"/>
      <c r="ET270" s="448"/>
      <c r="EU270" s="448"/>
      <c r="EV270" s="448"/>
      <c r="EW270" s="448"/>
      <c r="EX270" s="448"/>
      <c r="EY270" s="448"/>
      <c r="EZ270" s="448"/>
      <c r="FA270" s="448"/>
      <c r="FB270" s="448"/>
      <c r="FC270" s="448"/>
      <c r="FD270" s="448"/>
      <c r="FE270" s="565"/>
    </row>
    <row r="271" spans="2:161">
      <c r="B271" s="2058"/>
      <c r="C271" s="2059"/>
      <c r="D271" s="2059"/>
      <c r="E271" s="2059"/>
      <c r="F271" s="2060"/>
      <c r="G271" s="564"/>
      <c r="H271" s="448"/>
      <c r="I271" s="448"/>
      <c r="J271" s="448"/>
      <c r="K271" s="448"/>
      <c r="L271" s="448"/>
      <c r="M271" s="448"/>
      <c r="N271" s="448"/>
      <c r="O271" s="448"/>
      <c r="P271" s="448"/>
      <c r="Q271" s="448"/>
      <c r="R271" s="448"/>
      <c r="S271" s="448"/>
      <c r="T271" s="448"/>
      <c r="U271" s="448"/>
      <c r="V271" s="448"/>
      <c r="W271" s="448"/>
      <c r="X271" s="448"/>
      <c r="Y271" s="448"/>
      <c r="Z271" s="448"/>
      <c r="AA271" s="448"/>
      <c r="AB271" s="448"/>
      <c r="AC271" s="448"/>
      <c r="AD271" s="448"/>
      <c r="AE271" s="448"/>
      <c r="AF271" s="448"/>
      <c r="AG271" s="448"/>
      <c r="AH271" s="448"/>
      <c r="AI271" s="448"/>
      <c r="AJ271" s="448"/>
      <c r="AK271" s="448"/>
      <c r="AL271" s="448"/>
      <c r="AM271" s="448"/>
      <c r="AN271" s="448"/>
      <c r="AO271" s="448"/>
      <c r="AP271" s="448"/>
      <c r="AQ271" s="448"/>
      <c r="AR271" s="570"/>
      <c r="AS271" s="448"/>
      <c r="AT271" s="448"/>
      <c r="AU271" s="448"/>
      <c r="AV271" s="448"/>
      <c r="AW271" s="448"/>
      <c r="AX271" s="448"/>
      <c r="AY271" s="448"/>
      <c r="AZ271" s="448"/>
      <c r="BA271" s="448"/>
      <c r="BB271" s="448"/>
      <c r="BC271" s="448"/>
      <c r="BD271" s="448"/>
      <c r="BE271" s="448"/>
      <c r="BF271" s="448"/>
      <c r="BG271" s="448"/>
      <c r="BH271" s="448"/>
      <c r="BI271" s="448"/>
      <c r="BJ271" s="448"/>
      <c r="BK271" s="448"/>
      <c r="BL271" s="448"/>
      <c r="BM271" s="448"/>
      <c r="BN271" s="448"/>
      <c r="BO271" s="448"/>
      <c r="BP271" s="448"/>
      <c r="BQ271" s="448"/>
      <c r="BR271" s="448"/>
      <c r="BS271" s="448"/>
      <c r="BT271" s="448"/>
      <c r="BU271" s="448"/>
      <c r="BV271" s="564"/>
      <c r="BW271" s="448"/>
      <c r="BX271" s="448"/>
      <c r="BY271" s="448"/>
      <c r="BZ271" s="448"/>
      <c r="CA271" s="448"/>
      <c r="CB271" s="448"/>
      <c r="CC271" s="448"/>
      <c r="CD271" s="448"/>
      <c r="CE271" s="448"/>
      <c r="CF271" s="448"/>
      <c r="CG271" s="448"/>
      <c r="CH271" s="448"/>
      <c r="CI271" s="448"/>
      <c r="CJ271" s="448"/>
      <c r="CK271" s="448"/>
      <c r="CL271" s="448"/>
      <c r="CM271" s="448"/>
      <c r="CN271" s="448"/>
      <c r="CO271" s="448"/>
      <c r="CP271" s="448"/>
      <c r="CQ271" s="448"/>
      <c r="CR271" s="448"/>
      <c r="CS271" s="448"/>
      <c r="CT271" s="448"/>
      <c r="CU271" s="448"/>
      <c r="CV271" s="448"/>
      <c r="CW271" s="448"/>
      <c r="CX271" s="448"/>
      <c r="CY271" s="448"/>
      <c r="CZ271" s="448"/>
      <c r="DA271" s="448"/>
      <c r="DB271" s="448"/>
      <c r="DC271" s="448"/>
      <c r="DD271" s="448"/>
      <c r="DE271" s="448"/>
      <c r="DF271" s="448"/>
      <c r="DG271" s="570"/>
      <c r="DH271" s="564"/>
      <c r="DI271" s="448"/>
      <c r="DJ271" s="448"/>
      <c r="DK271" s="448"/>
      <c r="DL271" s="448"/>
      <c r="DM271" s="448"/>
      <c r="DN271" s="448"/>
      <c r="DO271" s="448"/>
      <c r="DP271" s="448"/>
      <c r="DQ271" s="448"/>
      <c r="DR271" s="448"/>
      <c r="DS271" s="448"/>
      <c r="DT271" s="448"/>
      <c r="DU271" s="448"/>
      <c r="DV271" s="448"/>
      <c r="DW271" s="448"/>
      <c r="DX271" s="448"/>
      <c r="DY271" s="448"/>
      <c r="DZ271" s="448"/>
      <c r="EA271" s="448"/>
      <c r="EB271" s="448"/>
      <c r="EC271" s="448"/>
      <c r="ED271" s="448"/>
      <c r="EE271" s="448"/>
      <c r="EF271" s="448"/>
      <c r="EG271" s="448"/>
      <c r="EH271" s="448"/>
      <c r="EI271" s="448"/>
      <c r="EJ271" s="448"/>
      <c r="EK271" s="448"/>
      <c r="EL271" s="448"/>
      <c r="EM271" s="448"/>
      <c r="EN271" s="448"/>
      <c r="EO271" s="448"/>
      <c r="EP271" s="448"/>
      <c r="EQ271" s="448"/>
      <c r="ER271" s="448"/>
      <c r="ES271" s="448"/>
      <c r="ET271" s="448"/>
      <c r="EU271" s="448"/>
      <c r="EV271" s="448"/>
      <c r="EW271" s="448"/>
      <c r="EX271" s="448"/>
      <c r="EY271" s="448"/>
      <c r="EZ271" s="448"/>
      <c r="FA271" s="448"/>
      <c r="FB271" s="448"/>
      <c r="FC271" s="448"/>
      <c r="FD271" s="448"/>
      <c r="FE271" s="565"/>
    </row>
    <row r="272" spans="2:161">
      <c r="B272" s="2058"/>
      <c r="C272" s="2059"/>
      <c r="D272" s="2059"/>
      <c r="E272" s="2059"/>
      <c r="F272" s="2060"/>
      <c r="G272" s="564"/>
      <c r="H272" s="448"/>
      <c r="I272" s="448"/>
      <c r="J272" s="448"/>
      <c r="K272" s="448"/>
      <c r="L272" s="448"/>
      <c r="M272" s="448"/>
      <c r="N272" s="448"/>
      <c r="O272" s="448"/>
      <c r="P272" s="448"/>
      <c r="Q272" s="448"/>
      <c r="R272" s="448"/>
      <c r="S272" s="448"/>
      <c r="T272" s="448"/>
      <c r="U272" s="448"/>
      <c r="V272" s="448"/>
      <c r="W272" s="448"/>
      <c r="X272" s="448"/>
      <c r="Y272" s="448"/>
      <c r="Z272" s="448"/>
      <c r="AA272" s="448"/>
      <c r="AB272" s="448"/>
      <c r="AC272" s="448"/>
      <c r="AD272" s="448"/>
      <c r="AE272" s="448"/>
      <c r="AF272" s="448"/>
      <c r="AG272" s="448"/>
      <c r="AH272" s="448"/>
      <c r="AI272" s="448"/>
      <c r="AJ272" s="448"/>
      <c r="AK272" s="448"/>
      <c r="AL272" s="448"/>
      <c r="AM272" s="448"/>
      <c r="AN272" s="448"/>
      <c r="AO272" s="448"/>
      <c r="AP272" s="448"/>
      <c r="AQ272" s="448"/>
      <c r="AR272" s="570"/>
      <c r="AS272" s="448"/>
      <c r="AT272" s="448"/>
      <c r="AU272" s="448"/>
      <c r="AV272" s="448"/>
      <c r="AW272" s="448"/>
      <c r="AX272" s="448"/>
      <c r="AY272" s="448"/>
      <c r="AZ272" s="448"/>
      <c r="BA272" s="448"/>
      <c r="BB272" s="448"/>
      <c r="BC272" s="448"/>
      <c r="BD272" s="448"/>
      <c r="BE272" s="448"/>
      <c r="BF272" s="448"/>
      <c r="BG272" s="448"/>
      <c r="BH272" s="448"/>
      <c r="BI272" s="448"/>
      <c r="BJ272" s="448"/>
      <c r="BK272" s="448"/>
      <c r="BL272" s="448"/>
      <c r="BM272" s="448"/>
      <c r="BN272" s="448"/>
      <c r="BO272" s="448"/>
      <c r="BP272" s="448"/>
      <c r="BQ272" s="448"/>
      <c r="BR272" s="448"/>
      <c r="BS272" s="448"/>
      <c r="BT272" s="448"/>
      <c r="BU272" s="448"/>
      <c r="BV272" s="564"/>
      <c r="BW272" s="448"/>
      <c r="BX272" s="448"/>
      <c r="BY272" s="448"/>
      <c r="BZ272" s="448"/>
      <c r="CA272" s="448"/>
      <c r="CB272" s="448"/>
      <c r="CC272" s="448"/>
      <c r="CD272" s="448"/>
      <c r="CE272" s="448"/>
      <c r="CF272" s="448"/>
      <c r="CG272" s="448"/>
      <c r="CH272" s="448"/>
      <c r="CI272" s="448"/>
      <c r="CJ272" s="448"/>
      <c r="CK272" s="448"/>
      <c r="CL272" s="448"/>
      <c r="CM272" s="448"/>
      <c r="CN272" s="448"/>
      <c r="CO272" s="448"/>
      <c r="CP272" s="448"/>
      <c r="CQ272" s="448"/>
      <c r="CR272" s="448"/>
      <c r="CS272" s="448"/>
      <c r="CT272" s="448"/>
      <c r="CU272" s="448"/>
      <c r="CV272" s="448"/>
      <c r="CW272" s="448"/>
      <c r="CX272" s="448"/>
      <c r="CY272" s="448"/>
      <c r="CZ272" s="448"/>
      <c r="DA272" s="448"/>
      <c r="DB272" s="448"/>
      <c r="DC272" s="448"/>
      <c r="DD272" s="448"/>
      <c r="DE272" s="448"/>
      <c r="DF272" s="448"/>
      <c r="DG272" s="570"/>
      <c r="DH272" s="564"/>
      <c r="DI272" s="448"/>
      <c r="DJ272" s="448"/>
      <c r="DK272" s="448"/>
      <c r="DL272" s="448"/>
      <c r="DM272" s="448"/>
      <c r="DN272" s="448"/>
      <c r="DO272" s="448"/>
      <c r="DP272" s="448"/>
      <c r="DQ272" s="448"/>
      <c r="DR272" s="448"/>
      <c r="DS272" s="448"/>
      <c r="DT272" s="448"/>
      <c r="DU272" s="448"/>
      <c r="DV272" s="448"/>
      <c r="DW272" s="448"/>
      <c r="DX272" s="448"/>
      <c r="DY272" s="448"/>
      <c r="DZ272" s="448"/>
      <c r="EA272" s="448"/>
      <c r="EB272" s="448"/>
      <c r="EC272" s="448"/>
      <c r="ED272" s="448"/>
      <c r="EE272" s="448"/>
      <c r="EF272" s="448"/>
      <c r="EG272" s="448"/>
      <c r="EH272" s="448"/>
      <c r="EI272" s="448"/>
      <c r="EJ272" s="448"/>
      <c r="EK272" s="448"/>
      <c r="EL272" s="448"/>
      <c r="EM272" s="448"/>
      <c r="EN272" s="448"/>
      <c r="EO272" s="448"/>
      <c r="EP272" s="448"/>
      <c r="EQ272" s="448"/>
      <c r="ER272" s="448"/>
      <c r="ES272" s="448"/>
      <c r="ET272" s="448"/>
      <c r="EU272" s="448"/>
      <c r="EV272" s="448"/>
      <c r="EW272" s="448"/>
      <c r="EX272" s="448"/>
      <c r="EY272" s="448"/>
      <c r="EZ272" s="448"/>
      <c r="FA272" s="448"/>
      <c r="FB272" s="448"/>
      <c r="FC272" s="448"/>
      <c r="FD272" s="448"/>
      <c r="FE272" s="565"/>
    </row>
    <row r="273" spans="2:161">
      <c r="B273" s="2058"/>
      <c r="C273" s="2059"/>
      <c r="D273" s="2059"/>
      <c r="E273" s="2059"/>
      <c r="F273" s="2060"/>
      <c r="G273" s="564"/>
      <c r="H273" s="448"/>
      <c r="I273" s="448"/>
      <c r="J273" s="448"/>
      <c r="K273" s="448"/>
      <c r="L273" s="448"/>
      <c r="M273" s="448"/>
      <c r="N273" s="448"/>
      <c r="O273" s="448"/>
      <c r="P273" s="448"/>
      <c r="Q273" s="448"/>
      <c r="R273" s="448"/>
      <c r="S273" s="448"/>
      <c r="T273" s="448"/>
      <c r="U273" s="448"/>
      <c r="V273" s="448"/>
      <c r="W273" s="448"/>
      <c r="X273" s="448"/>
      <c r="Y273" s="448"/>
      <c r="Z273" s="448"/>
      <c r="AA273" s="448"/>
      <c r="AB273" s="448"/>
      <c r="AC273" s="448"/>
      <c r="AD273" s="448"/>
      <c r="AE273" s="448"/>
      <c r="AF273" s="448"/>
      <c r="AG273" s="448"/>
      <c r="AH273" s="448"/>
      <c r="AI273" s="448"/>
      <c r="AJ273" s="448"/>
      <c r="AK273" s="448"/>
      <c r="AL273" s="448"/>
      <c r="AM273" s="448"/>
      <c r="AN273" s="448"/>
      <c r="AO273" s="448"/>
      <c r="AP273" s="448"/>
      <c r="AQ273" s="448"/>
      <c r="AR273" s="570"/>
      <c r="AS273" s="448"/>
      <c r="AT273" s="448"/>
      <c r="AU273" s="448"/>
      <c r="AV273" s="448"/>
      <c r="AW273" s="448"/>
      <c r="AX273" s="448"/>
      <c r="AY273" s="448"/>
      <c r="AZ273" s="448"/>
      <c r="BA273" s="448"/>
      <c r="BB273" s="448"/>
      <c r="BC273" s="448"/>
      <c r="BD273" s="448"/>
      <c r="BE273" s="448"/>
      <c r="BF273" s="448"/>
      <c r="BG273" s="448"/>
      <c r="BH273" s="448"/>
      <c r="BI273" s="448"/>
      <c r="BJ273" s="448"/>
      <c r="BK273" s="448"/>
      <c r="BL273" s="448"/>
      <c r="BM273" s="448"/>
      <c r="BN273" s="448"/>
      <c r="BO273" s="448"/>
      <c r="BP273" s="448"/>
      <c r="BQ273" s="448"/>
      <c r="BR273" s="448"/>
      <c r="BS273" s="448"/>
      <c r="BT273" s="448"/>
      <c r="BU273" s="448"/>
      <c r="BV273" s="564"/>
      <c r="BW273" s="448"/>
      <c r="BX273" s="448"/>
      <c r="BY273" s="448"/>
      <c r="BZ273" s="448"/>
      <c r="CA273" s="448"/>
      <c r="CB273" s="448"/>
      <c r="CC273" s="448"/>
      <c r="CD273" s="448"/>
      <c r="CE273" s="448"/>
      <c r="CF273" s="448"/>
      <c r="CG273" s="448"/>
      <c r="CH273" s="448"/>
      <c r="CI273" s="448"/>
      <c r="CJ273" s="448"/>
      <c r="CK273" s="448"/>
      <c r="CL273" s="448"/>
      <c r="CM273" s="448"/>
      <c r="CN273" s="448"/>
      <c r="CO273" s="448"/>
      <c r="CP273" s="448"/>
      <c r="CQ273" s="448"/>
      <c r="CR273" s="448"/>
      <c r="CS273" s="448"/>
      <c r="CT273" s="448"/>
      <c r="CU273" s="448"/>
      <c r="CV273" s="448"/>
      <c r="CW273" s="448"/>
      <c r="CX273" s="448"/>
      <c r="CY273" s="448"/>
      <c r="CZ273" s="448"/>
      <c r="DA273" s="448"/>
      <c r="DB273" s="448"/>
      <c r="DC273" s="448"/>
      <c r="DD273" s="448"/>
      <c r="DE273" s="448"/>
      <c r="DF273" s="448"/>
      <c r="DG273" s="570"/>
      <c r="DH273" s="564"/>
      <c r="DI273" s="448"/>
      <c r="DJ273" s="448"/>
      <c r="DK273" s="448"/>
      <c r="DL273" s="448"/>
      <c r="DM273" s="448"/>
      <c r="DN273" s="448"/>
      <c r="DO273" s="448"/>
      <c r="DP273" s="448"/>
      <c r="DQ273" s="448"/>
      <c r="DR273" s="448"/>
      <c r="DS273" s="448"/>
      <c r="DT273" s="448"/>
      <c r="DU273" s="448"/>
      <c r="DV273" s="448"/>
      <c r="DW273" s="448"/>
      <c r="DX273" s="448"/>
      <c r="DY273" s="448"/>
      <c r="DZ273" s="448"/>
      <c r="EA273" s="448"/>
      <c r="EB273" s="448"/>
      <c r="EC273" s="448"/>
      <c r="ED273" s="448"/>
      <c r="EE273" s="448"/>
      <c r="EF273" s="448"/>
      <c r="EG273" s="448"/>
      <c r="EH273" s="448"/>
      <c r="EI273" s="448"/>
      <c r="EJ273" s="448"/>
      <c r="EK273" s="448"/>
      <c r="EL273" s="448"/>
      <c r="EM273" s="448"/>
      <c r="EN273" s="448"/>
      <c r="EO273" s="448"/>
      <c r="EP273" s="448"/>
      <c r="EQ273" s="448"/>
      <c r="ER273" s="448"/>
      <c r="ES273" s="448"/>
      <c r="ET273" s="448"/>
      <c r="EU273" s="448"/>
      <c r="EV273" s="448"/>
      <c r="EW273" s="448"/>
      <c r="EX273" s="448"/>
      <c r="EY273" s="448"/>
      <c r="EZ273" s="448"/>
      <c r="FA273" s="448"/>
      <c r="FB273" s="448"/>
      <c r="FC273" s="448"/>
      <c r="FD273" s="448"/>
      <c r="FE273" s="565"/>
    </row>
    <row r="274" spans="2:161">
      <c r="B274" s="2058"/>
      <c r="C274" s="2059"/>
      <c r="D274" s="2059"/>
      <c r="E274" s="2059"/>
      <c r="F274" s="2060"/>
      <c r="G274" s="564"/>
      <c r="H274" s="448"/>
      <c r="I274" s="448"/>
      <c r="J274" s="448"/>
      <c r="K274" s="448"/>
      <c r="L274" s="448"/>
      <c r="M274" s="448"/>
      <c r="N274" s="448"/>
      <c r="O274" s="448"/>
      <c r="P274" s="448"/>
      <c r="Q274" s="448"/>
      <c r="R274" s="448"/>
      <c r="S274" s="448"/>
      <c r="T274" s="448"/>
      <c r="U274" s="448"/>
      <c r="V274" s="448"/>
      <c r="W274" s="448"/>
      <c r="X274" s="448"/>
      <c r="Y274" s="448"/>
      <c r="Z274" s="448"/>
      <c r="AA274" s="448"/>
      <c r="AB274" s="448"/>
      <c r="AC274" s="448"/>
      <c r="AD274" s="448"/>
      <c r="AE274" s="448"/>
      <c r="AF274" s="448"/>
      <c r="AG274" s="448"/>
      <c r="AH274" s="448"/>
      <c r="AI274" s="448"/>
      <c r="AJ274" s="448"/>
      <c r="AK274" s="448"/>
      <c r="AL274" s="448"/>
      <c r="AM274" s="448"/>
      <c r="AN274" s="448"/>
      <c r="AO274" s="448"/>
      <c r="AP274" s="448"/>
      <c r="AQ274" s="448"/>
      <c r="AR274" s="570"/>
      <c r="AS274" s="448"/>
      <c r="AT274" s="448"/>
      <c r="AU274" s="448"/>
      <c r="AV274" s="448"/>
      <c r="AW274" s="448"/>
      <c r="AX274" s="448"/>
      <c r="AY274" s="448"/>
      <c r="AZ274" s="448"/>
      <c r="BA274" s="448"/>
      <c r="BB274" s="448"/>
      <c r="BC274" s="448"/>
      <c r="BD274" s="448"/>
      <c r="BE274" s="448"/>
      <c r="BF274" s="448"/>
      <c r="BG274" s="448"/>
      <c r="BH274" s="448"/>
      <c r="BI274" s="448"/>
      <c r="BJ274" s="448"/>
      <c r="BK274" s="448"/>
      <c r="BL274" s="448"/>
      <c r="BM274" s="448"/>
      <c r="BN274" s="448"/>
      <c r="BO274" s="448"/>
      <c r="BP274" s="448"/>
      <c r="BQ274" s="448"/>
      <c r="BR274" s="448"/>
      <c r="BS274" s="448"/>
      <c r="BT274" s="448"/>
      <c r="BU274" s="448"/>
      <c r="BV274" s="564"/>
      <c r="BW274" s="448"/>
      <c r="BX274" s="448"/>
      <c r="BY274" s="448"/>
      <c r="BZ274" s="448"/>
      <c r="CA274" s="448"/>
      <c r="CB274" s="448"/>
      <c r="CC274" s="448"/>
      <c r="CD274" s="448"/>
      <c r="CE274" s="448"/>
      <c r="CF274" s="448"/>
      <c r="CG274" s="448"/>
      <c r="CH274" s="448"/>
      <c r="CI274" s="448"/>
      <c r="CJ274" s="448"/>
      <c r="CK274" s="448"/>
      <c r="CL274" s="448"/>
      <c r="CM274" s="448"/>
      <c r="CN274" s="448"/>
      <c r="CO274" s="448"/>
      <c r="CP274" s="448"/>
      <c r="CQ274" s="448"/>
      <c r="CR274" s="448"/>
      <c r="CS274" s="448"/>
      <c r="CT274" s="448"/>
      <c r="CU274" s="448"/>
      <c r="CV274" s="448"/>
      <c r="CW274" s="448"/>
      <c r="CX274" s="448"/>
      <c r="CY274" s="448"/>
      <c r="CZ274" s="448"/>
      <c r="DA274" s="448"/>
      <c r="DB274" s="448"/>
      <c r="DC274" s="448"/>
      <c r="DD274" s="448"/>
      <c r="DE274" s="448"/>
      <c r="DF274" s="448"/>
      <c r="DG274" s="570"/>
      <c r="DH274" s="564"/>
      <c r="DI274" s="448"/>
      <c r="DJ274" s="448"/>
      <c r="DK274" s="448"/>
      <c r="DL274" s="448"/>
      <c r="DM274" s="448"/>
      <c r="DN274" s="448"/>
      <c r="DO274" s="448"/>
      <c r="DP274" s="448"/>
      <c r="DQ274" s="448"/>
      <c r="DR274" s="448"/>
      <c r="DS274" s="448"/>
      <c r="DT274" s="448"/>
      <c r="DU274" s="448"/>
      <c r="DV274" s="448"/>
      <c r="DW274" s="448"/>
      <c r="DX274" s="448"/>
      <c r="DY274" s="448"/>
      <c r="DZ274" s="448"/>
      <c r="EA274" s="448"/>
      <c r="EB274" s="448"/>
      <c r="EC274" s="448"/>
      <c r="ED274" s="448"/>
      <c r="EE274" s="448"/>
      <c r="EF274" s="448"/>
      <c r="EG274" s="448"/>
      <c r="EH274" s="448"/>
      <c r="EI274" s="448"/>
      <c r="EJ274" s="448"/>
      <c r="EK274" s="448"/>
      <c r="EL274" s="448"/>
      <c r="EM274" s="448"/>
      <c r="EN274" s="448"/>
      <c r="EO274" s="448"/>
      <c r="EP274" s="448"/>
      <c r="EQ274" s="448"/>
      <c r="ER274" s="448"/>
      <c r="ES274" s="448"/>
      <c r="ET274" s="448"/>
      <c r="EU274" s="448"/>
      <c r="EV274" s="448"/>
      <c r="EW274" s="448"/>
      <c r="EX274" s="448"/>
      <c r="EY274" s="448"/>
      <c r="EZ274" s="448"/>
      <c r="FA274" s="448"/>
      <c r="FB274" s="448"/>
      <c r="FC274" s="448"/>
      <c r="FD274" s="448"/>
      <c r="FE274" s="565"/>
    </row>
    <row r="275" spans="2:161">
      <c r="B275" s="2058"/>
      <c r="C275" s="2059"/>
      <c r="D275" s="2059"/>
      <c r="E275" s="2059"/>
      <c r="F275" s="2060"/>
      <c r="G275" s="564"/>
      <c r="H275" s="448"/>
      <c r="I275" s="448"/>
      <c r="J275" s="448"/>
      <c r="K275" s="448"/>
      <c r="L275" s="448"/>
      <c r="M275" s="448"/>
      <c r="N275" s="448"/>
      <c r="O275" s="448"/>
      <c r="P275" s="448"/>
      <c r="Q275" s="448"/>
      <c r="R275" s="448"/>
      <c r="S275" s="448"/>
      <c r="T275" s="448"/>
      <c r="U275" s="448"/>
      <c r="V275" s="448"/>
      <c r="W275" s="448"/>
      <c r="X275" s="448"/>
      <c r="Y275" s="448"/>
      <c r="Z275" s="448"/>
      <c r="AA275" s="448"/>
      <c r="AB275" s="448"/>
      <c r="AC275" s="448"/>
      <c r="AD275" s="448"/>
      <c r="AE275" s="448"/>
      <c r="AF275" s="448"/>
      <c r="AG275" s="448"/>
      <c r="AH275" s="448"/>
      <c r="AI275" s="448"/>
      <c r="AJ275" s="448"/>
      <c r="AK275" s="448"/>
      <c r="AL275" s="448"/>
      <c r="AM275" s="448"/>
      <c r="AN275" s="448"/>
      <c r="AO275" s="448"/>
      <c r="AP275" s="448"/>
      <c r="AQ275" s="448"/>
      <c r="AR275" s="570"/>
      <c r="AS275" s="448"/>
      <c r="AT275" s="448"/>
      <c r="AU275" s="448"/>
      <c r="AV275" s="448"/>
      <c r="AW275" s="448"/>
      <c r="AX275" s="448"/>
      <c r="AY275" s="448"/>
      <c r="AZ275" s="448"/>
      <c r="BA275" s="448"/>
      <c r="BB275" s="448"/>
      <c r="BC275" s="448"/>
      <c r="BD275" s="448"/>
      <c r="BE275" s="448"/>
      <c r="BF275" s="448"/>
      <c r="BG275" s="448"/>
      <c r="BH275" s="448"/>
      <c r="BI275" s="448"/>
      <c r="BJ275" s="448"/>
      <c r="BK275" s="448"/>
      <c r="BL275" s="448"/>
      <c r="BM275" s="448"/>
      <c r="BN275" s="448"/>
      <c r="BO275" s="448"/>
      <c r="BP275" s="448"/>
      <c r="BQ275" s="448"/>
      <c r="BR275" s="448"/>
      <c r="BS275" s="448"/>
      <c r="BT275" s="448"/>
      <c r="BU275" s="448"/>
      <c r="BV275" s="564"/>
      <c r="BW275" s="448"/>
      <c r="BX275" s="448"/>
      <c r="BY275" s="448"/>
      <c r="BZ275" s="448"/>
      <c r="CA275" s="448"/>
      <c r="CB275" s="448"/>
      <c r="CC275" s="448"/>
      <c r="CD275" s="448"/>
      <c r="CE275" s="448"/>
      <c r="CF275" s="448"/>
      <c r="CG275" s="448"/>
      <c r="CH275" s="448"/>
      <c r="CI275" s="448"/>
      <c r="CJ275" s="448"/>
      <c r="CK275" s="448"/>
      <c r="CL275" s="448"/>
      <c r="CM275" s="448"/>
      <c r="CN275" s="448"/>
      <c r="CO275" s="448"/>
      <c r="CP275" s="448"/>
      <c r="CQ275" s="448"/>
      <c r="CR275" s="448"/>
      <c r="CS275" s="448"/>
      <c r="CT275" s="448"/>
      <c r="CU275" s="448"/>
      <c r="CV275" s="448"/>
      <c r="CW275" s="448"/>
      <c r="CX275" s="448"/>
      <c r="CY275" s="448"/>
      <c r="CZ275" s="448"/>
      <c r="DA275" s="448"/>
      <c r="DB275" s="448"/>
      <c r="DC275" s="448"/>
      <c r="DD275" s="448"/>
      <c r="DE275" s="448"/>
      <c r="DF275" s="448"/>
      <c r="DG275" s="570"/>
      <c r="DH275" s="564"/>
      <c r="DI275" s="448"/>
      <c r="DJ275" s="448"/>
      <c r="DK275" s="448"/>
      <c r="DL275" s="448"/>
      <c r="DM275" s="448"/>
      <c r="DN275" s="448"/>
      <c r="DO275" s="448"/>
      <c r="DP275" s="448"/>
      <c r="DQ275" s="448"/>
      <c r="DR275" s="448"/>
      <c r="DS275" s="448"/>
      <c r="DT275" s="448"/>
      <c r="DU275" s="448"/>
      <c r="DV275" s="448"/>
      <c r="DW275" s="448"/>
      <c r="DX275" s="448"/>
      <c r="DY275" s="448"/>
      <c r="DZ275" s="448"/>
      <c r="EA275" s="448"/>
      <c r="EB275" s="448"/>
      <c r="EC275" s="448"/>
      <c r="ED275" s="448"/>
      <c r="EE275" s="448"/>
      <c r="EF275" s="448"/>
      <c r="EG275" s="448"/>
      <c r="EH275" s="448"/>
      <c r="EI275" s="448"/>
      <c r="EJ275" s="448"/>
      <c r="EK275" s="448"/>
      <c r="EL275" s="448"/>
      <c r="EM275" s="448"/>
      <c r="EN275" s="448"/>
      <c r="EO275" s="448"/>
      <c r="EP275" s="448"/>
      <c r="EQ275" s="448"/>
      <c r="ER275" s="448"/>
      <c r="ES275" s="448"/>
      <c r="ET275" s="448"/>
      <c r="EU275" s="448"/>
      <c r="EV275" s="448"/>
      <c r="EW275" s="448"/>
      <c r="EX275" s="448"/>
      <c r="EY275" s="448"/>
      <c r="EZ275" s="448"/>
      <c r="FA275" s="448"/>
      <c r="FB275" s="448"/>
      <c r="FC275" s="448"/>
      <c r="FD275" s="448"/>
      <c r="FE275" s="565"/>
    </row>
    <row r="276" spans="2:161">
      <c r="B276" s="2058"/>
      <c r="C276" s="2059"/>
      <c r="D276" s="2059"/>
      <c r="E276" s="2059"/>
      <c r="F276" s="2060"/>
      <c r="G276" s="564"/>
      <c r="H276" s="448"/>
      <c r="I276" s="448"/>
      <c r="J276" s="448"/>
      <c r="K276" s="448"/>
      <c r="L276" s="448"/>
      <c r="M276" s="448"/>
      <c r="N276" s="448"/>
      <c r="O276" s="448"/>
      <c r="P276" s="448"/>
      <c r="Q276" s="448"/>
      <c r="R276" s="448"/>
      <c r="S276" s="448"/>
      <c r="T276" s="448"/>
      <c r="U276" s="448"/>
      <c r="V276" s="448"/>
      <c r="W276" s="448"/>
      <c r="X276" s="448"/>
      <c r="Y276" s="448"/>
      <c r="Z276" s="448"/>
      <c r="AA276" s="448"/>
      <c r="AB276" s="448"/>
      <c r="AC276" s="448"/>
      <c r="AD276" s="448"/>
      <c r="AE276" s="448"/>
      <c r="AF276" s="448"/>
      <c r="AG276" s="448"/>
      <c r="AH276" s="448"/>
      <c r="AI276" s="448"/>
      <c r="AJ276" s="448"/>
      <c r="AK276" s="448"/>
      <c r="AL276" s="448"/>
      <c r="AM276" s="448"/>
      <c r="AN276" s="448"/>
      <c r="AO276" s="448"/>
      <c r="AP276" s="448"/>
      <c r="AQ276" s="448"/>
      <c r="AR276" s="570"/>
      <c r="AS276" s="448"/>
      <c r="AT276" s="448"/>
      <c r="AU276" s="448"/>
      <c r="AV276" s="448"/>
      <c r="AW276" s="448"/>
      <c r="AX276" s="448"/>
      <c r="AY276" s="448"/>
      <c r="AZ276" s="448"/>
      <c r="BA276" s="448"/>
      <c r="BB276" s="448"/>
      <c r="BC276" s="448"/>
      <c r="BD276" s="448"/>
      <c r="BE276" s="448"/>
      <c r="BF276" s="448"/>
      <c r="BG276" s="448"/>
      <c r="BH276" s="448"/>
      <c r="BI276" s="448"/>
      <c r="BJ276" s="448"/>
      <c r="BK276" s="448"/>
      <c r="BL276" s="448"/>
      <c r="BM276" s="448"/>
      <c r="BN276" s="448"/>
      <c r="BO276" s="448"/>
      <c r="BP276" s="448"/>
      <c r="BQ276" s="448"/>
      <c r="BR276" s="448"/>
      <c r="BS276" s="448"/>
      <c r="BT276" s="448"/>
      <c r="BU276" s="448"/>
      <c r="BV276" s="564"/>
      <c r="BW276" s="448"/>
      <c r="BX276" s="448"/>
      <c r="BY276" s="448"/>
      <c r="BZ276" s="448"/>
      <c r="CA276" s="448"/>
      <c r="CB276" s="448"/>
      <c r="CC276" s="448"/>
      <c r="CD276" s="448"/>
      <c r="CE276" s="448"/>
      <c r="CF276" s="448"/>
      <c r="CG276" s="448"/>
      <c r="CH276" s="448"/>
      <c r="CI276" s="448"/>
      <c r="CJ276" s="448"/>
      <c r="CK276" s="448"/>
      <c r="CL276" s="448"/>
      <c r="CM276" s="448"/>
      <c r="CN276" s="448"/>
      <c r="CO276" s="448"/>
      <c r="CP276" s="448"/>
      <c r="CQ276" s="448"/>
      <c r="CR276" s="448"/>
      <c r="CS276" s="448"/>
      <c r="CT276" s="448"/>
      <c r="CU276" s="448"/>
      <c r="CV276" s="448"/>
      <c r="CW276" s="448"/>
      <c r="CX276" s="448"/>
      <c r="CY276" s="448"/>
      <c r="CZ276" s="448"/>
      <c r="DA276" s="448"/>
      <c r="DB276" s="448"/>
      <c r="DC276" s="448"/>
      <c r="DD276" s="448"/>
      <c r="DE276" s="448"/>
      <c r="DF276" s="448"/>
      <c r="DG276" s="570"/>
      <c r="DH276" s="564"/>
      <c r="DI276" s="448"/>
      <c r="DJ276" s="448"/>
      <c r="DK276" s="448"/>
      <c r="DL276" s="448"/>
      <c r="DM276" s="448"/>
      <c r="DN276" s="448"/>
      <c r="DO276" s="448"/>
      <c r="DP276" s="448"/>
      <c r="DQ276" s="448"/>
      <c r="DR276" s="448"/>
      <c r="DS276" s="448"/>
      <c r="DT276" s="448"/>
      <c r="DU276" s="448"/>
      <c r="DV276" s="448"/>
      <c r="DW276" s="448"/>
      <c r="DX276" s="448"/>
      <c r="DY276" s="448"/>
      <c r="DZ276" s="448"/>
      <c r="EA276" s="448"/>
      <c r="EB276" s="448"/>
      <c r="EC276" s="448"/>
      <c r="ED276" s="448"/>
      <c r="EE276" s="448"/>
      <c r="EF276" s="448"/>
      <c r="EG276" s="448"/>
      <c r="EH276" s="448"/>
      <c r="EI276" s="448"/>
      <c r="EJ276" s="448"/>
      <c r="EK276" s="448"/>
      <c r="EL276" s="448"/>
      <c r="EM276" s="448"/>
      <c r="EN276" s="448"/>
      <c r="EO276" s="448"/>
      <c r="EP276" s="448"/>
      <c r="EQ276" s="448"/>
      <c r="ER276" s="448"/>
      <c r="ES276" s="448"/>
      <c r="ET276" s="448"/>
      <c r="EU276" s="448"/>
      <c r="EV276" s="448"/>
      <c r="EW276" s="448"/>
      <c r="EX276" s="448"/>
      <c r="EY276" s="448"/>
      <c r="EZ276" s="448"/>
      <c r="FA276" s="448"/>
      <c r="FB276" s="448"/>
      <c r="FC276" s="448"/>
      <c r="FD276" s="448"/>
      <c r="FE276" s="565"/>
    </row>
    <row r="277" spans="2:161">
      <c r="B277" s="2058"/>
      <c r="C277" s="2059"/>
      <c r="D277" s="2059"/>
      <c r="E277" s="2059"/>
      <c r="F277" s="2060"/>
      <c r="G277" s="564"/>
      <c r="H277" s="448"/>
      <c r="I277" s="448"/>
      <c r="J277" s="448"/>
      <c r="K277" s="448"/>
      <c r="L277" s="448"/>
      <c r="M277" s="448"/>
      <c r="N277" s="448"/>
      <c r="O277" s="448"/>
      <c r="P277" s="448"/>
      <c r="Q277" s="448"/>
      <c r="R277" s="448"/>
      <c r="S277" s="448"/>
      <c r="T277" s="448"/>
      <c r="U277" s="448"/>
      <c r="V277" s="448"/>
      <c r="W277" s="448"/>
      <c r="X277" s="448"/>
      <c r="Y277" s="448"/>
      <c r="Z277" s="448"/>
      <c r="AA277" s="448"/>
      <c r="AB277" s="448"/>
      <c r="AC277" s="448"/>
      <c r="AD277" s="448"/>
      <c r="AE277" s="448"/>
      <c r="AF277" s="448"/>
      <c r="AG277" s="448"/>
      <c r="AH277" s="448"/>
      <c r="AI277" s="448"/>
      <c r="AJ277" s="448"/>
      <c r="AK277" s="448"/>
      <c r="AL277" s="448"/>
      <c r="AM277" s="448"/>
      <c r="AN277" s="448"/>
      <c r="AO277" s="448"/>
      <c r="AP277" s="448"/>
      <c r="AQ277" s="448"/>
      <c r="AR277" s="570"/>
      <c r="AS277" s="448"/>
      <c r="AT277" s="448"/>
      <c r="AU277" s="448"/>
      <c r="AV277" s="448"/>
      <c r="AW277" s="448"/>
      <c r="AX277" s="448"/>
      <c r="AY277" s="448"/>
      <c r="AZ277" s="448"/>
      <c r="BA277" s="448"/>
      <c r="BB277" s="448"/>
      <c r="BC277" s="448"/>
      <c r="BD277" s="448"/>
      <c r="BE277" s="448"/>
      <c r="BF277" s="448"/>
      <c r="BG277" s="448"/>
      <c r="BH277" s="448"/>
      <c r="BI277" s="448"/>
      <c r="BJ277" s="448"/>
      <c r="BK277" s="448"/>
      <c r="BL277" s="448"/>
      <c r="BM277" s="448"/>
      <c r="BN277" s="448"/>
      <c r="BO277" s="448"/>
      <c r="BP277" s="448"/>
      <c r="BQ277" s="448"/>
      <c r="BR277" s="448"/>
      <c r="BS277" s="448"/>
      <c r="BT277" s="448"/>
      <c r="BU277" s="448"/>
      <c r="BV277" s="564"/>
      <c r="BW277" s="448"/>
      <c r="BX277" s="448"/>
      <c r="BY277" s="448"/>
      <c r="BZ277" s="448"/>
      <c r="CA277" s="448"/>
      <c r="CB277" s="448"/>
      <c r="CC277" s="448"/>
      <c r="CD277" s="448"/>
      <c r="CE277" s="448"/>
      <c r="CF277" s="448"/>
      <c r="CG277" s="448"/>
      <c r="CH277" s="448"/>
      <c r="CI277" s="448"/>
      <c r="CJ277" s="448"/>
      <c r="CK277" s="448"/>
      <c r="CL277" s="448"/>
      <c r="CM277" s="448"/>
      <c r="CN277" s="448"/>
      <c r="CO277" s="448"/>
      <c r="CP277" s="448"/>
      <c r="CQ277" s="448"/>
      <c r="CR277" s="448"/>
      <c r="CS277" s="448"/>
      <c r="CT277" s="448"/>
      <c r="CU277" s="448"/>
      <c r="CV277" s="448"/>
      <c r="CW277" s="448"/>
      <c r="CX277" s="448"/>
      <c r="CY277" s="448"/>
      <c r="CZ277" s="448"/>
      <c r="DA277" s="448"/>
      <c r="DB277" s="448"/>
      <c r="DC277" s="448"/>
      <c r="DD277" s="448"/>
      <c r="DE277" s="448"/>
      <c r="DF277" s="448"/>
      <c r="DG277" s="570"/>
      <c r="DH277" s="564"/>
      <c r="DI277" s="448"/>
      <c r="DJ277" s="448"/>
      <c r="DK277" s="448"/>
      <c r="DL277" s="448"/>
      <c r="DM277" s="448"/>
      <c r="DN277" s="448"/>
      <c r="DO277" s="448"/>
      <c r="DP277" s="448"/>
      <c r="DQ277" s="448"/>
      <c r="DR277" s="448"/>
      <c r="DS277" s="448"/>
      <c r="DT277" s="448"/>
      <c r="DU277" s="448"/>
      <c r="DV277" s="448"/>
      <c r="DW277" s="448"/>
      <c r="DX277" s="448"/>
      <c r="DY277" s="448"/>
      <c r="DZ277" s="448"/>
      <c r="EA277" s="448"/>
      <c r="EB277" s="448"/>
      <c r="EC277" s="448"/>
      <c r="ED277" s="448"/>
      <c r="EE277" s="448"/>
      <c r="EF277" s="448"/>
      <c r="EG277" s="448"/>
      <c r="EH277" s="448"/>
      <c r="EI277" s="448"/>
      <c r="EJ277" s="448"/>
      <c r="EK277" s="448"/>
      <c r="EL277" s="448"/>
      <c r="EM277" s="448"/>
      <c r="EN277" s="448"/>
      <c r="EO277" s="448"/>
      <c r="EP277" s="448"/>
      <c r="EQ277" s="448"/>
      <c r="ER277" s="448"/>
      <c r="ES277" s="448"/>
      <c r="ET277" s="448"/>
      <c r="EU277" s="448"/>
      <c r="EV277" s="448"/>
      <c r="EW277" s="448"/>
      <c r="EX277" s="448"/>
      <c r="EY277" s="448"/>
      <c r="EZ277" s="448"/>
      <c r="FA277" s="448"/>
      <c r="FB277" s="448"/>
      <c r="FC277" s="448"/>
      <c r="FD277" s="448"/>
      <c r="FE277" s="565"/>
    </row>
    <row r="278" spans="2:161">
      <c r="B278" s="2058"/>
      <c r="C278" s="2059"/>
      <c r="D278" s="2059"/>
      <c r="E278" s="2059"/>
      <c r="F278" s="2060"/>
      <c r="G278" s="564"/>
      <c r="H278" s="448"/>
      <c r="I278" s="448"/>
      <c r="J278" s="448"/>
      <c r="K278" s="448"/>
      <c r="L278" s="448"/>
      <c r="M278" s="448"/>
      <c r="N278" s="448"/>
      <c r="O278" s="448"/>
      <c r="P278" s="448"/>
      <c r="Q278" s="448"/>
      <c r="R278" s="448"/>
      <c r="S278" s="448"/>
      <c r="T278" s="448"/>
      <c r="U278" s="448"/>
      <c r="V278" s="448"/>
      <c r="W278" s="448"/>
      <c r="X278" s="448"/>
      <c r="Y278" s="448"/>
      <c r="Z278" s="448"/>
      <c r="AA278" s="448"/>
      <c r="AB278" s="448"/>
      <c r="AC278" s="448"/>
      <c r="AD278" s="448"/>
      <c r="AE278" s="448"/>
      <c r="AF278" s="448"/>
      <c r="AG278" s="448"/>
      <c r="AH278" s="448"/>
      <c r="AI278" s="448"/>
      <c r="AJ278" s="448"/>
      <c r="AK278" s="448"/>
      <c r="AL278" s="448"/>
      <c r="AM278" s="448"/>
      <c r="AN278" s="448"/>
      <c r="AO278" s="448"/>
      <c r="AP278" s="448"/>
      <c r="AQ278" s="448"/>
      <c r="AR278" s="570"/>
      <c r="AS278" s="448"/>
      <c r="AT278" s="448"/>
      <c r="AU278" s="448"/>
      <c r="AV278" s="448"/>
      <c r="AW278" s="448"/>
      <c r="AX278" s="448"/>
      <c r="AY278" s="448"/>
      <c r="AZ278" s="448"/>
      <c r="BA278" s="448"/>
      <c r="BB278" s="448"/>
      <c r="BC278" s="448"/>
      <c r="BD278" s="448"/>
      <c r="BE278" s="448"/>
      <c r="BF278" s="448"/>
      <c r="BG278" s="448"/>
      <c r="BH278" s="448"/>
      <c r="BI278" s="448"/>
      <c r="BJ278" s="448"/>
      <c r="BK278" s="448"/>
      <c r="BL278" s="448"/>
      <c r="BM278" s="448"/>
      <c r="BN278" s="448"/>
      <c r="BO278" s="448"/>
      <c r="BP278" s="448"/>
      <c r="BQ278" s="448"/>
      <c r="BR278" s="448"/>
      <c r="BS278" s="448"/>
      <c r="BT278" s="448"/>
      <c r="BU278" s="448"/>
      <c r="BV278" s="564"/>
      <c r="BW278" s="448"/>
      <c r="BX278" s="448"/>
      <c r="BY278" s="448"/>
      <c r="BZ278" s="448"/>
      <c r="CA278" s="448"/>
      <c r="CB278" s="448"/>
      <c r="CC278" s="448"/>
      <c r="CD278" s="448"/>
      <c r="CE278" s="448"/>
      <c r="CF278" s="448"/>
      <c r="CG278" s="448"/>
      <c r="CH278" s="448"/>
      <c r="CI278" s="448"/>
      <c r="CJ278" s="448"/>
      <c r="CK278" s="448"/>
      <c r="CL278" s="448"/>
      <c r="CM278" s="448"/>
      <c r="CN278" s="448"/>
      <c r="CO278" s="448"/>
      <c r="CP278" s="448"/>
      <c r="CQ278" s="448"/>
      <c r="CR278" s="448"/>
      <c r="CS278" s="448"/>
      <c r="CT278" s="448"/>
      <c r="CU278" s="448"/>
      <c r="CV278" s="448"/>
      <c r="CW278" s="448"/>
      <c r="CX278" s="448"/>
      <c r="CY278" s="448"/>
      <c r="CZ278" s="448"/>
      <c r="DA278" s="448"/>
      <c r="DB278" s="448"/>
      <c r="DC278" s="448"/>
      <c r="DD278" s="448"/>
      <c r="DE278" s="448"/>
      <c r="DF278" s="448"/>
      <c r="DG278" s="570"/>
      <c r="DH278" s="564"/>
      <c r="DI278" s="448"/>
      <c r="DJ278" s="448"/>
      <c r="DK278" s="448"/>
      <c r="DL278" s="448"/>
      <c r="DM278" s="448"/>
      <c r="DN278" s="448"/>
      <c r="DO278" s="448"/>
      <c r="DP278" s="448"/>
      <c r="DQ278" s="448"/>
      <c r="DR278" s="448"/>
      <c r="DS278" s="448"/>
      <c r="DT278" s="448"/>
      <c r="DU278" s="448"/>
      <c r="DV278" s="448"/>
      <c r="DW278" s="448"/>
      <c r="DX278" s="448"/>
      <c r="DY278" s="448"/>
      <c r="DZ278" s="448"/>
      <c r="EA278" s="448"/>
      <c r="EB278" s="448"/>
      <c r="EC278" s="448"/>
      <c r="ED278" s="448"/>
      <c r="EE278" s="448"/>
      <c r="EF278" s="448"/>
      <c r="EG278" s="448"/>
      <c r="EH278" s="448"/>
      <c r="EI278" s="448"/>
      <c r="EJ278" s="448"/>
      <c r="EK278" s="448"/>
      <c r="EL278" s="448"/>
      <c r="EM278" s="448"/>
      <c r="EN278" s="448"/>
      <c r="EO278" s="448"/>
      <c r="EP278" s="448"/>
      <c r="EQ278" s="448"/>
      <c r="ER278" s="448"/>
      <c r="ES278" s="448"/>
      <c r="ET278" s="448"/>
      <c r="EU278" s="448"/>
      <c r="EV278" s="448"/>
      <c r="EW278" s="448"/>
      <c r="EX278" s="448"/>
      <c r="EY278" s="448"/>
      <c r="EZ278" s="448"/>
      <c r="FA278" s="448"/>
      <c r="FB278" s="448"/>
      <c r="FC278" s="448"/>
      <c r="FD278" s="448"/>
      <c r="FE278" s="565"/>
    </row>
    <row r="279" spans="2:161">
      <c r="B279" s="2058"/>
      <c r="C279" s="2059"/>
      <c r="D279" s="2059"/>
      <c r="E279" s="2059"/>
      <c r="F279" s="2060"/>
      <c r="G279" s="564"/>
      <c r="H279" s="448"/>
      <c r="I279" s="448"/>
      <c r="J279" s="448"/>
      <c r="K279" s="448"/>
      <c r="L279" s="448"/>
      <c r="M279" s="448"/>
      <c r="N279" s="448"/>
      <c r="O279" s="448"/>
      <c r="P279" s="448"/>
      <c r="Q279" s="448"/>
      <c r="R279" s="448"/>
      <c r="S279" s="448"/>
      <c r="T279" s="448"/>
      <c r="U279" s="448"/>
      <c r="V279" s="448"/>
      <c r="W279" s="448"/>
      <c r="X279" s="448"/>
      <c r="Y279" s="448"/>
      <c r="Z279" s="448"/>
      <c r="AA279" s="448"/>
      <c r="AB279" s="448"/>
      <c r="AC279" s="448"/>
      <c r="AD279" s="448"/>
      <c r="AE279" s="448"/>
      <c r="AF279" s="448"/>
      <c r="AG279" s="448"/>
      <c r="AH279" s="448"/>
      <c r="AI279" s="448"/>
      <c r="AJ279" s="448"/>
      <c r="AK279" s="448"/>
      <c r="AL279" s="448"/>
      <c r="AM279" s="448"/>
      <c r="AN279" s="448"/>
      <c r="AO279" s="448"/>
      <c r="AP279" s="448"/>
      <c r="AQ279" s="448"/>
      <c r="AR279" s="570"/>
      <c r="AS279" s="448"/>
      <c r="AT279" s="448"/>
      <c r="AU279" s="448"/>
      <c r="AV279" s="448"/>
      <c r="AW279" s="448"/>
      <c r="AX279" s="448"/>
      <c r="AY279" s="448"/>
      <c r="AZ279" s="448"/>
      <c r="BA279" s="448"/>
      <c r="BB279" s="448"/>
      <c r="BC279" s="448"/>
      <c r="BD279" s="448"/>
      <c r="BE279" s="448"/>
      <c r="BF279" s="448"/>
      <c r="BG279" s="448"/>
      <c r="BH279" s="448"/>
      <c r="BI279" s="448"/>
      <c r="BJ279" s="448"/>
      <c r="BK279" s="448"/>
      <c r="BL279" s="448"/>
      <c r="BM279" s="448"/>
      <c r="BN279" s="448"/>
      <c r="BO279" s="448"/>
      <c r="BP279" s="448"/>
      <c r="BQ279" s="448"/>
      <c r="BR279" s="448"/>
      <c r="BS279" s="448"/>
      <c r="BT279" s="448"/>
      <c r="BU279" s="448"/>
      <c r="BV279" s="564"/>
      <c r="BW279" s="448"/>
      <c r="BX279" s="448"/>
      <c r="BY279" s="448"/>
      <c r="BZ279" s="448"/>
      <c r="CA279" s="448"/>
      <c r="CB279" s="448"/>
      <c r="CC279" s="448"/>
      <c r="CD279" s="448"/>
      <c r="CE279" s="448"/>
      <c r="CF279" s="448"/>
      <c r="CG279" s="448"/>
      <c r="CH279" s="448"/>
      <c r="CI279" s="448"/>
      <c r="CJ279" s="448"/>
      <c r="CK279" s="448"/>
      <c r="CL279" s="448"/>
      <c r="CM279" s="448"/>
      <c r="CN279" s="448"/>
      <c r="CO279" s="448"/>
      <c r="CP279" s="448"/>
      <c r="CQ279" s="448"/>
      <c r="CR279" s="448"/>
      <c r="CS279" s="448"/>
      <c r="CT279" s="448"/>
      <c r="CU279" s="448"/>
      <c r="CV279" s="448"/>
      <c r="CW279" s="448"/>
      <c r="CX279" s="448"/>
      <c r="CY279" s="448"/>
      <c r="CZ279" s="448"/>
      <c r="DA279" s="448"/>
      <c r="DB279" s="448"/>
      <c r="DC279" s="448"/>
      <c r="DD279" s="448"/>
      <c r="DE279" s="448"/>
      <c r="DF279" s="448"/>
      <c r="DG279" s="570"/>
      <c r="DH279" s="564"/>
      <c r="DI279" s="448"/>
      <c r="DJ279" s="448"/>
      <c r="DK279" s="448"/>
      <c r="DL279" s="448"/>
      <c r="DM279" s="448"/>
      <c r="DN279" s="448"/>
      <c r="DO279" s="448"/>
      <c r="DP279" s="448"/>
      <c r="DQ279" s="448"/>
      <c r="DR279" s="448"/>
      <c r="DS279" s="448"/>
      <c r="DT279" s="448"/>
      <c r="DU279" s="448"/>
      <c r="DV279" s="448"/>
      <c r="DW279" s="448"/>
      <c r="DX279" s="448"/>
      <c r="DY279" s="448"/>
      <c r="DZ279" s="448"/>
      <c r="EA279" s="448"/>
      <c r="EB279" s="448"/>
      <c r="EC279" s="448"/>
      <c r="ED279" s="448"/>
      <c r="EE279" s="448"/>
      <c r="EF279" s="448"/>
      <c r="EG279" s="448"/>
      <c r="EH279" s="448"/>
      <c r="EI279" s="448"/>
      <c r="EJ279" s="448"/>
      <c r="EK279" s="448"/>
      <c r="EL279" s="448"/>
      <c r="EM279" s="448"/>
      <c r="EN279" s="448"/>
      <c r="EO279" s="448"/>
      <c r="EP279" s="448"/>
      <c r="EQ279" s="448"/>
      <c r="ER279" s="448"/>
      <c r="ES279" s="448"/>
      <c r="ET279" s="448"/>
      <c r="EU279" s="448"/>
      <c r="EV279" s="448"/>
      <c r="EW279" s="448"/>
      <c r="EX279" s="448"/>
      <c r="EY279" s="448"/>
      <c r="EZ279" s="448"/>
      <c r="FA279" s="448"/>
      <c r="FB279" s="448"/>
      <c r="FC279" s="448"/>
      <c r="FD279" s="448"/>
      <c r="FE279" s="565"/>
    </row>
    <row r="280" spans="2:161">
      <c r="B280" s="2058"/>
      <c r="C280" s="2059"/>
      <c r="D280" s="2059"/>
      <c r="E280" s="2059"/>
      <c r="F280" s="2060"/>
      <c r="G280" s="564"/>
      <c r="H280" s="448"/>
      <c r="I280" s="448"/>
      <c r="J280" s="448"/>
      <c r="K280" s="448"/>
      <c r="L280" s="448"/>
      <c r="M280" s="448"/>
      <c r="N280" s="448"/>
      <c r="O280" s="448"/>
      <c r="P280" s="448"/>
      <c r="Q280" s="448"/>
      <c r="R280" s="448"/>
      <c r="S280" s="448"/>
      <c r="T280" s="448"/>
      <c r="U280" s="448"/>
      <c r="V280" s="448"/>
      <c r="W280" s="448"/>
      <c r="X280" s="448"/>
      <c r="Y280" s="448"/>
      <c r="Z280" s="448"/>
      <c r="AA280" s="448"/>
      <c r="AB280" s="448"/>
      <c r="AC280" s="448"/>
      <c r="AD280" s="448"/>
      <c r="AE280" s="448"/>
      <c r="AF280" s="448"/>
      <c r="AG280" s="448"/>
      <c r="AH280" s="448"/>
      <c r="AI280" s="448"/>
      <c r="AJ280" s="448"/>
      <c r="AK280" s="448"/>
      <c r="AL280" s="448"/>
      <c r="AM280" s="448"/>
      <c r="AN280" s="448"/>
      <c r="AO280" s="448"/>
      <c r="AP280" s="448"/>
      <c r="AQ280" s="448"/>
      <c r="AR280" s="570"/>
      <c r="AS280" s="448"/>
      <c r="AT280" s="448"/>
      <c r="AU280" s="448"/>
      <c r="AV280" s="448"/>
      <c r="AW280" s="448"/>
      <c r="AX280" s="448"/>
      <c r="AY280" s="448"/>
      <c r="AZ280" s="448"/>
      <c r="BA280" s="448"/>
      <c r="BB280" s="448"/>
      <c r="BC280" s="448"/>
      <c r="BD280" s="448"/>
      <c r="BE280" s="448"/>
      <c r="BF280" s="448"/>
      <c r="BG280" s="448"/>
      <c r="BH280" s="448"/>
      <c r="BI280" s="448"/>
      <c r="BJ280" s="448"/>
      <c r="BK280" s="448"/>
      <c r="BL280" s="448"/>
      <c r="BM280" s="448"/>
      <c r="BN280" s="448"/>
      <c r="BO280" s="448"/>
      <c r="BP280" s="448"/>
      <c r="BQ280" s="448"/>
      <c r="BR280" s="448"/>
      <c r="BS280" s="448"/>
      <c r="BT280" s="448"/>
      <c r="BU280" s="448"/>
      <c r="BV280" s="564"/>
      <c r="BW280" s="448"/>
      <c r="BX280" s="448"/>
      <c r="BY280" s="448"/>
      <c r="BZ280" s="448"/>
      <c r="CA280" s="448"/>
      <c r="CB280" s="448"/>
      <c r="CC280" s="448"/>
      <c r="CD280" s="448"/>
      <c r="CE280" s="448"/>
      <c r="CF280" s="448"/>
      <c r="CG280" s="448"/>
      <c r="CH280" s="448"/>
      <c r="CI280" s="448"/>
      <c r="CJ280" s="448"/>
      <c r="CK280" s="448"/>
      <c r="CL280" s="448"/>
      <c r="CM280" s="448"/>
      <c r="CN280" s="448"/>
      <c r="CO280" s="448"/>
      <c r="CP280" s="448"/>
      <c r="CQ280" s="448"/>
      <c r="CR280" s="448"/>
      <c r="CS280" s="448"/>
      <c r="CT280" s="448"/>
      <c r="CU280" s="448"/>
      <c r="CV280" s="448"/>
      <c r="CW280" s="448"/>
      <c r="CX280" s="448"/>
      <c r="CY280" s="448"/>
      <c r="CZ280" s="448"/>
      <c r="DA280" s="448"/>
      <c r="DB280" s="448"/>
      <c r="DC280" s="448"/>
      <c r="DD280" s="448"/>
      <c r="DE280" s="448"/>
      <c r="DF280" s="448"/>
      <c r="DG280" s="570"/>
      <c r="DH280" s="564"/>
      <c r="DI280" s="448"/>
      <c r="DJ280" s="448"/>
      <c r="DK280" s="448"/>
      <c r="DL280" s="448"/>
      <c r="DM280" s="448"/>
      <c r="DN280" s="448"/>
      <c r="DO280" s="448"/>
      <c r="DP280" s="448"/>
      <c r="DQ280" s="448"/>
      <c r="DR280" s="448"/>
      <c r="DS280" s="448"/>
      <c r="DT280" s="448"/>
      <c r="DU280" s="448"/>
      <c r="DV280" s="448"/>
      <c r="DW280" s="448"/>
      <c r="DX280" s="448"/>
      <c r="DY280" s="448"/>
      <c r="DZ280" s="448"/>
      <c r="EA280" s="448"/>
      <c r="EB280" s="448"/>
      <c r="EC280" s="448"/>
      <c r="ED280" s="448"/>
      <c r="EE280" s="448"/>
      <c r="EF280" s="448"/>
      <c r="EG280" s="448"/>
      <c r="EH280" s="448"/>
      <c r="EI280" s="448"/>
      <c r="EJ280" s="448"/>
      <c r="EK280" s="448"/>
      <c r="EL280" s="448"/>
      <c r="EM280" s="448"/>
      <c r="EN280" s="448"/>
      <c r="EO280" s="448"/>
      <c r="EP280" s="448"/>
      <c r="EQ280" s="448"/>
      <c r="ER280" s="448"/>
      <c r="ES280" s="448"/>
      <c r="ET280" s="448"/>
      <c r="EU280" s="448"/>
      <c r="EV280" s="448"/>
      <c r="EW280" s="448"/>
      <c r="EX280" s="448"/>
      <c r="EY280" s="448"/>
      <c r="EZ280" s="448"/>
      <c r="FA280" s="448"/>
      <c r="FB280" s="448"/>
      <c r="FC280" s="448"/>
      <c r="FD280" s="448"/>
      <c r="FE280" s="565"/>
    </row>
    <row r="281" spans="2:161">
      <c r="B281" s="2058"/>
      <c r="C281" s="2059"/>
      <c r="D281" s="2059"/>
      <c r="E281" s="2059"/>
      <c r="F281" s="2060"/>
      <c r="G281" s="564"/>
      <c r="H281" s="448"/>
      <c r="I281" s="448"/>
      <c r="J281" s="448"/>
      <c r="K281" s="448"/>
      <c r="L281" s="448"/>
      <c r="M281" s="448"/>
      <c r="N281" s="448"/>
      <c r="O281" s="448"/>
      <c r="P281" s="448"/>
      <c r="Q281" s="448"/>
      <c r="R281" s="448"/>
      <c r="S281" s="448"/>
      <c r="T281" s="448"/>
      <c r="U281" s="448"/>
      <c r="V281" s="448"/>
      <c r="W281" s="448"/>
      <c r="X281" s="448"/>
      <c r="Y281" s="448"/>
      <c r="Z281" s="448"/>
      <c r="AA281" s="448"/>
      <c r="AB281" s="448"/>
      <c r="AC281" s="448"/>
      <c r="AD281" s="448"/>
      <c r="AE281" s="448"/>
      <c r="AF281" s="448"/>
      <c r="AG281" s="448"/>
      <c r="AH281" s="448"/>
      <c r="AI281" s="448"/>
      <c r="AJ281" s="448"/>
      <c r="AK281" s="448"/>
      <c r="AL281" s="448"/>
      <c r="AM281" s="448"/>
      <c r="AN281" s="448"/>
      <c r="AO281" s="448"/>
      <c r="AP281" s="448"/>
      <c r="AQ281" s="448"/>
      <c r="AR281" s="570"/>
      <c r="AS281" s="448"/>
      <c r="AT281" s="448"/>
      <c r="AU281" s="448"/>
      <c r="AV281" s="448"/>
      <c r="AW281" s="448"/>
      <c r="AX281" s="448"/>
      <c r="AY281" s="448"/>
      <c r="AZ281" s="448"/>
      <c r="BA281" s="448"/>
      <c r="BB281" s="448"/>
      <c r="BC281" s="448"/>
      <c r="BD281" s="448"/>
      <c r="BE281" s="448"/>
      <c r="BF281" s="448"/>
      <c r="BG281" s="448"/>
      <c r="BH281" s="448"/>
      <c r="BI281" s="448"/>
      <c r="BJ281" s="448"/>
      <c r="BK281" s="448"/>
      <c r="BL281" s="448"/>
      <c r="BM281" s="448"/>
      <c r="BN281" s="448"/>
      <c r="BO281" s="448"/>
      <c r="BP281" s="448"/>
      <c r="BQ281" s="448"/>
      <c r="BR281" s="448"/>
      <c r="BS281" s="448"/>
      <c r="BT281" s="448"/>
      <c r="BU281" s="448"/>
      <c r="BV281" s="564"/>
      <c r="BW281" s="448"/>
      <c r="BX281" s="448"/>
      <c r="BY281" s="448"/>
      <c r="BZ281" s="448"/>
      <c r="CA281" s="448"/>
      <c r="CB281" s="448"/>
      <c r="CC281" s="448"/>
      <c r="CD281" s="448"/>
      <c r="CE281" s="448"/>
      <c r="CF281" s="448"/>
      <c r="CG281" s="448"/>
      <c r="CH281" s="448"/>
      <c r="CI281" s="448"/>
      <c r="CJ281" s="448"/>
      <c r="CK281" s="448"/>
      <c r="CL281" s="448"/>
      <c r="CM281" s="448"/>
      <c r="CN281" s="448"/>
      <c r="CO281" s="448"/>
      <c r="CP281" s="448"/>
      <c r="CQ281" s="448"/>
      <c r="CR281" s="448"/>
      <c r="CS281" s="448"/>
      <c r="CT281" s="448"/>
      <c r="CU281" s="448"/>
      <c r="CV281" s="448"/>
      <c r="CW281" s="448"/>
      <c r="CX281" s="448"/>
      <c r="CY281" s="448"/>
      <c r="CZ281" s="448"/>
      <c r="DA281" s="448"/>
      <c r="DB281" s="448"/>
      <c r="DC281" s="448"/>
      <c r="DD281" s="448"/>
      <c r="DE281" s="448"/>
      <c r="DF281" s="448"/>
      <c r="DG281" s="570"/>
      <c r="DH281" s="564"/>
      <c r="DI281" s="448"/>
      <c r="DJ281" s="448"/>
      <c r="DK281" s="448"/>
      <c r="DL281" s="448"/>
      <c r="DM281" s="448"/>
      <c r="DN281" s="448"/>
      <c r="DO281" s="448"/>
      <c r="DP281" s="448"/>
      <c r="DQ281" s="448"/>
      <c r="DR281" s="448"/>
      <c r="DS281" s="448"/>
      <c r="DT281" s="448"/>
      <c r="DU281" s="448"/>
      <c r="DV281" s="448"/>
      <c r="DW281" s="448"/>
      <c r="DX281" s="448"/>
      <c r="DY281" s="448"/>
      <c r="DZ281" s="448"/>
      <c r="EA281" s="448"/>
      <c r="EB281" s="448"/>
      <c r="EC281" s="448"/>
      <c r="ED281" s="448"/>
      <c r="EE281" s="448"/>
      <c r="EF281" s="448"/>
      <c r="EG281" s="448"/>
      <c r="EH281" s="448"/>
      <c r="EI281" s="448"/>
      <c r="EJ281" s="448"/>
      <c r="EK281" s="448"/>
      <c r="EL281" s="448"/>
      <c r="EM281" s="448"/>
      <c r="EN281" s="448"/>
      <c r="EO281" s="448"/>
      <c r="EP281" s="448"/>
      <c r="EQ281" s="448"/>
      <c r="ER281" s="448"/>
      <c r="ES281" s="448"/>
      <c r="ET281" s="448"/>
      <c r="EU281" s="448"/>
      <c r="EV281" s="448"/>
      <c r="EW281" s="448"/>
      <c r="EX281" s="448"/>
      <c r="EY281" s="448"/>
      <c r="EZ281" s="448"/>
      <c r="FA281" s="448"/>
      <c r="FB281" s="448"/>
      <c r="FC281" s="448"/>
      <c r="FD281" s="448"/>
      <c r="FE281" s="565"/>
    </row>
    <row r="282" spans="2:161">
      <c r="B282" s="2058"/>
      <c r="C282" s="2059"/>
      <c r="D282" s="2059"/>
      <c r="E282" s="2059"/>
      <c r="F282" s="2060"/>
      <c r="G282" s="564"/>
      <c r="H282" s="448"/>
      <c r="I282" s="448"/>
      <c r="J282" s="448"/>
      <c r="K282" s="448"/>
      <c r="L282" s="448"/>
      <c r="M282" s="448"/>
      <c r="N282" s="448"/>
      <c r="O282" s="448"/>
      <c r="P282" s="448"/>
      <c r="Q282" s="448"/>
      <c r="R282" s="448"/>
      <c r="S282" s="448"/>
      <c r="T282" s="448"/>
      <c r="U282" s="448"/>
      <c r="V282" s="448"/>
      <c r="W282" s="448"/>
      <c r="X282" s="448"/>
      <c r="Y282" s="448"/>
      <c r="Z282" s="448"/>
      <c r="AA282" s="448"/>
      <c r="AB282" s="448"/>
      <c r="AC282" s="448"/>
      <c r="AD282" s="448"/>
      <c r="AE282" s="448"/>
      <c r="AF282" s="448"/>
      <c r="AG282" s="448"/>
      <c r="AH282" s="448"/>
      <c r="AI282" s="448"/>
      <c r="AJ282" s="448"/>
      <c r="AK282" s="448"/>
      <c r="AL282" s="448"/>
      <c r="AM282" s="448"/>
      <c r="AN282" s="448"/>
      <c r="AO282" s="448"/>
      <c r="AP282" s="448"/>
      <c r="AQ282" s="448"/>
      <c r="AR282" s="570"/>
      <c r="AS282" s="448"/>
      <c r="AT282" s="448"/>
      <c r="AU282" s="448"/>
      <c r="AV282" s="448"/>
      <c r="AW282" s="448"/>
      <c r="AX282" s="448"/>
      <c r="AY282" s="448"/>
      <c r="AZ282" s="448"/>
      <c r="BA282" s="448"/>
      <c r="BB282" s="448"/>
      <c r="BC282" s="448"/>
      <c r="BD282" s="448"/>
      <c r="BE282" s="448"/>
      <c r="BF282" s="448"/>
      <c r="BG282" s="448"/>
      <c r="BH282" s="448"/>
      <c r="BI282" s="448"/>
      <c r="BJ282" s="448"/>
      <c r="BK282" s="448"/>
      <c r="BL282" s="448"/>
      <c r="BM282" s="448"/>
      <c r="BN282" s="448"/>
      <c r="BO282" s="448"/>
      <c r="BP282" s="448"/>
      <c r="BQ282" s="448"/>
      <c r="BR282" s="448"/>
      <c r="BS282" s="448"/>
      <c r="BT282" s="448"/>
      <c r="BU282" s="448"/>
      <c r="BV282" s="564"/>
      <c r="BW282" s="448"/>
      <c r="BX282" s="448"/>
      <c r="BY282" s="448"/>
      <c r="BZ282" s="448"/>
      <c r="CA282" s="448"/>
      <c r="CB282" s="448"/>
      <c r="CC282" s="448"/>
      <c r="CD282" s="448"/>
      <c r="CE282" s="448"/>
      <c r="CF282" s="448"/>
      <c r="CG282" s="448"/>
      <c r="CH282" s="448"/>
      <c r="CI282" s="448"/>
      <c r="CJ282" s="448"/>
      <c r="CK282" s="448"/>
      <c r="CL282" s="448"/>
      <c r="CM282" s="448"/>
      <c r="CN282" s="448"/>
      <c r="CO282" s="448"/>
      <c r="CP282" s="448"/>
      <c r="CQ282" s="448"/>
      <c r="CR282" s="448"/>
      <c r="CS282" s="448"/>
      <c r="CT282" s="448"/>
      <c r="CU282" s="448"/>
      <c r="CV282" s="448"/>
      <c r="CW282" s="448"/>
      <c r="CX282" s="448"/>
      <c r="CY282" s="448"/>
      <c r="CZ282" s="448"/>
      <c r="DA282" s="448"/>
      <c r="DB282" s="448"/>
      <c r="DC282" s="448"/>
      <c r="DD282" s="448"/>
      <c r="DE282" s="448"/>
      <c r="DF282" s="448"/>
      <c r="DG282" s="570"/>
      <c r="DH282" s="564"/>
      <c r="DI282" s="448"/>
      <c r="DJ282" s="448"/>
      <c r="DK282" s="448"/>
      <c r="DL282" s="448"/>
      <c r="DM282" s="448"/>
      <c r="DN282" s="448"/>
      <c r="DO282" s="448"/>
      <c r="DP282" s="448"/>
      <c r="DQ282" s="448"/>
      <c r="DR282" s="448"/>
      <c r="DS282" s="448"/>
      <c r="DT282" s="448"/>
      <c r="DU282" s="448"/>
      <c r="DV282" s="448"/>
      <c r="DW282" s="448"/>
      <c r="DX282" s="448"/>
      <c r="DY282" s="448"/>
      <c r="DZ282" s="448"/>
      <c r="EA282" s="448"/>
      <c r="EB282" s="448"/>
      <c r="EC282" s="448"/>
      <c r="ED282" s="448"/>
      <c r="EE282" s="448"/>
      <c r="EF282" s="448"/>
      <c r="EG282" s="448"/>
      <c r="EH282" s="448"/>
      <c r="EI282" s="448"/>
      <c r="EJ282" s="448"/>
      <c r="EK282" s="448"/>
      <c r="EL282" s="448"/>
      <c r="EM282" s="448"/>
      <c r="EN282" s="448"/>
      <c r="EO282" s="448"/>
      <c r="EP282" s="448"/>
      <c r="EQ282" s="448"/>
      <c r="ER282" s="448"/>
      <c r="ES282" s="448"/>
      <c r="ET282" s="448"/>
      <c r="EU282" s="448"/>
      <c r="EV282" s="448"/>
      <c r="EW282" s="448"/>
      <c r="EX282" s="448"/>
      <c r="EY282" s="448"/>
      <c r="EZ282" s="448"/>
      <c r="FA282" s="448"/>
      <c r="FB282" s="448"/>
      <c r="FC282" s="448"/>
      <c r="FD282" s="448"/>
      <c r="FE282" s="565"/>
    </row>
    <row r="283" spans="2:161">
      <c r="B283" s="2058"/>
      <c r="C283" s="2059"/>
      <c r="D283" s="2059"/>
      <c r="E283" s="2059"/>
      <c r="F283" s="2060"/>
      <c r="G283" s="564"/>
      <c r="H283" s="448"/>
      <c r="I283" s="448"/>
      <c r="J283" s="448"/>
      <c r="K283" s="448"/>
      <c r="L283" s="448"/>
      <c r="M283" s="448"/>
      <c r="N283" s="448"/>
      <c r="O283" s="448"/>
      <c r="P283" s="448"/>
      <c r="Q283" s="448"/>
      <c r="R283" s="448"/>
      <c r="S283" s="448"/>
      <c r="T283" s="448"/>
      <c r="U283" s="448"/>
      <c r="V283" s="448"/>
      <c r="W283" s="448"/>
      <c r="X283" s="448"/>
      <c r="Y283" s="448"/>
      <c r="Z283" s="448"/>
      <c r="AA283" s="448"/>
      <c r="AB283" s="448"/>
      <c r="AC283" s="448"/>
      <c r="AD283" s="448"/>
      <c r="AE283" s="448"/>
      <c r="AF283" s="448"/>
      <c r="AG283" s="448"/>
      <c r="AH283" s="448"/>
      <c r="AI283" s="448"/>
      <c r="AJ283" s="448"/>
      <c r="AK283" s="448"/>
      <c r="AL283" s="448"/>
      <c r="AM283" s="448"/>
      <c r="AN283" s="448"/>
      <c r="AO283" s="448"/>
      <c r="AP283" s="448"/>
      <c r="AQ283" s="448"/>
      <c r="AR283" s="570"/>
      <c r="AS283" s="448"/>
      <c r="AT283" s="448"/>
      <c r="AU283" s="448"/>
      <c r="AV283" s="448"/>
      <c r="AW283" s="448"/>
      <c r="AX283" s="448"/>
      <c r="AY283" s="448"/>
      <c r="AZ283" s="448"/>
      <c r="BA283" s="448"/>
      <c r="BB283" s="448"/>
      <c r="BC283" s="448"/>
      <c r="BD283" s="448"/>
      <c r="BE283" s="448"/>
      <c r="BF283" s="448"/>
      <c r="BG283" s="448"/>
      <c r="BH283" s="448"/>
      <c r="BI283" s="448"/>
      <c r="BJ283" s="448"/>
      <c r="BK283" s="448"/>
      <c r="BL283" s="448"/>
      <c r="BM283" s="448"/>
      <c r="BN283" s="448"/>
      <c r="BO283" s="448"/>
      <c r="BP283" s="448"/>
      <c r="BQ283" s="448"/>
      <c r="BR283" s="448"/>
      <c r="BS283" s="448"/>
      <c r="BT283" s="448"/>
      <c r="BU283" s="448"/>
      <c r="BV283" s="564"/>
      <c r="BW283" s="448"/>
      <c r="BX283" s="448"/>
      <c r="BY283" s="448"/>
      <c r="BZ283" s="448"/>
      <c r="CA283" s="448"/>
      <c r="CB283" s="448"/>
      <c r="CC283" s="448"/>
      <c r="CD283" s="448"/>
      <c r="CE283" s="448"/>
      <c r="CF283" s="448"/>
      <c r="CG283" s="448"/>
      <c r="CH283" s="448"/>
      <c r="CI283" s="448"/>
      <c r="CJ283" s="448"/>
      <c r="CK283" s="448"/>
      <c r="CL283" s="448"/>
      <c r="CM283" s="448"/>
      <c r="CN283" s="448"/>
      <c r="CO283" s="448"/>
      <c r="CP283" s="448"/>
      <c r="CQ283" s="448"/>
      <c r="CR283" s="448"/>
      <c r="CS283" s="448"/>
      <c r="CT283" s="448"/>
      <c r="CU283" s="448"/>
      <c r="CV283" s="448"/>
      <c r="CW283" s="448"/>
      <c r="CX283" s="448"/>
      <c r="CY283" s="448"/>
      <c r="CZ283" s="448"/>
      <c r="DA283" s="448"/>
      <c r="DB283" s="448"/>
      <c r="DC283" s="448"/>
      <c r="DD283" s="448"/>
      <c r="DE283" s="448"/>
      <c r="DF283" s="448"/>
      <c r="DG283" s="570"/>
      <c r="DH283" s="564"/>
      <c r="DI283" s="448"/>
      <c r="DJ283" s="448"/>
      <c r="DK283" s="448"/>
      <c r="DL283" s="448"/>
      <c r="DM283" s="448"/>
      <c r="DN283" s="448"/>
      <c r="DO283" s="448"/>
      <c r="DP283" s="448"/>
      <c r="DQ283" s="448"/>
      <c r="DR283" s="448"/>
      <c r="DS283" s="448"/>
      <c r="DT283" s="448"/>
      <c r="DU283" s="448"/>
      <c r="DV283" s="448"/>
      <c r="DW283" s="448"/>
      <c r="DX283" s="448"/>
      <c r="DY283" s="448"/>
      <c r="DZ283" s="448"/>
      <c r="EA283" s="448"/>
      <c r="EB283" s="448"/>
      <c r="EC283" s="448"/>
      <c r="ED283" s="448"/>
      <c r="EE283" s="448"/>
      <c r="EF283" s="448"/>
      <c r="EG283" s="448"/>
      <c r="EH283" s="448"/>
      <c r="EI283" s="448"/>
      <c r="EJ283" s="448"/>
      <c r="EK283" s="448"/>
      <c r="EL283" s="448"/>
      <c r="EM283" s="448"/>
      <c r="EN283" s="448"/>
      <c r="EO283" s="448"/>
      <c r="EP283" s="448"/>
      <c r="EQ283" s="448"/>
      <c r="ER283" s="448"/>
      <c r="ES283" s="448"/>
      <c r="ET283" s="448"/>
      <c r="EU283" s="448"/>
      <c r="EV283" s="448"/>
      <c r="EW283" s="448"/>
      <c r="EX283" s="448"/>
      <c r="EY283" s="448"/>
      <c r="EZ283" s="448"/>
      <c r="FA283" s="448"/>
      <c r="FB283" s="448"/>
      <c r="FC283" s="448"/>
      <c r="FD283" s="448"/>
      <c r="FE283" s="565"/>
    </row>
    <row r="284" spans="2:161">
      <c r="B284" s="2058"/>
      <c r="C284" s="2059"/>
      <c r="D284" s="2059"/>
      <c r="E284" s="2059"/>
      <c r="F284" s="2060"/>
      <c r="G284" s="564"/>
      <c r="H284" s="448"/>
      <c r="I284" s="448"/>
      <c r="J284" s="448"/>
      <c r="K284" s="448"/>
      <c r="L284" s="448"/>
      <c r="M284" s="448"/>
      <c r="N284" s="448"/>
      <c r="O284" s="448"/>
      <c r="P284" s="448"/>
      <c r="Q284" s="448"/>
      <c r="R284" s="448"/>
      <c r="S284" s="448"/>
      <c r="T284" s="448"/>
      <c r="U284" s="448"/>
      <c r="V284" s="448"/>
      <c r="W284" s="448"/>
      <c r="X284" s="448"/>
      <c r="Y284" s="448"/>
      <c r="Z284" s="448"/>
      <c r="AA284" s="448"/>
      <c r="AB284" s="448"/>
      <c r="AC284" s="448"/>
      <c r="AD284" s="448"/>
      <c r="AE284" s="448"/>
      <c r="AF284" s="448"/>
      <c r="AG284" s="448"/>
      <c r="AH284" s="448"/>
      <c r="AI284" s="448"/>
      <c r="AJ284" s="448"/>
      <c r="AK284" s="448"/>
      <c r="AL284" s="448"/>
      <c r="AM284" s="448"/>
      <c r="AN284" s="448"/>
      <c r="AO284" s="448"/>
      <c r="AP284" s="448"/>
      <c r="AQ284" s="448"/>
      <c r="AR284" s="570"/>
      <c r="AS284" s="448"/>
      <c r="AT284" s="448"/>
      <c r="AU284" s="448"/>
      <c r="AV284" s="448"/>
      <c r="AW284" s="448"/>
      <c r="AX284" s="448"/>
      <c r="AY284" s="448"/>
      <c r="AZ284" s="448"/>
      <c r="BA284" s="448"/>
      <c r="BB284" s="448"/>
      <c r="BC284" s="448"/>
      <c r="BD284" s="448"/>
      <c r="BE284" s="448"/>
      <c r="BF284" s="448"/>
      <c r="BG284" s="448"/>
      <c r="BH284" s="448"/>
      <c r="BI284" s="448"/>
      <c r="BJ284" s="448"/>
      <c r="BK284" s="448"/>
      <c r="BL284" s="448"/>
      <c r="BM284" s="448"/>
      <c r="BN284" s="448"/>
      <c r="BO284" s="448"/>
      <c r="BP284" s="448"/>
      <c r="BQ284" s="448"/>
      <c r="BR284" s="448"/>
      <c r="BS284" s="448"/>
      <c r="BT284" s="448"/>
      <c r="BU284" s="448"/>
      <c r="BV284" s="564"/>
      <c r="BW284" s="448"/>
      <c r="BX284" s="448"/>
      <c r="BY284" s="448"/>
      <c r="BZ284" s="448"/>
      <c r="CA284" s="448"/>
      <c r="CB284" s="448"/>
      <c r="CC284" s="448"/>
      <c r="CD284" s="448"/>
      <c r="CE284" s="448"/>
      <c r="CF284" s="448"/>
      <c r="CG284" s="448"/>
      <c r="CH284" s="448"/>
      <c r="CI284" s="448"/>
      <c r="CJ284" s="448"/>
      <c r="CK284" s="448"/>
      <c r="CL284" s="448"/>
      <c r="CM284" s="448"/>
      <c r="CN284" s="448"/>
      <c r="CO284" s="448"/>
      <c r="CP284" s="448"/>
      <c r="CQ284" s="448"/>
      <c r="CR284" s="448"/>
      <c r="CS284" s="448"/>
      <c r="CT284" s="448"/>
      <c r="CU284" s="448"/>
      <c r="CV284" s="448"/>
      <c r="CW284" s="448"/>
      <c r="CX284" s="448"/>
      <c r="CY284" s="448"/>
      <c r="CZ284" s="448"/>
      <c r="DA284" s="448"/>
      <c r="DB284" s="448"/>
      <c r="DC284" s="448"/>
      <c r="DD284" s="448"/>
      <c r="DE284" s="448"/>
      <c r="DF284" s="448"/>
      <c r="DG284" s="570"/>
      <c r="DH284" s="564"/>
      <c r="DI284" s="448"/>
      <c r="DJ284" s="448"/>
      <c r="DK284" s="448"/>
      <c r="DL284" s="448"/>
      <c r="DM284" s="448"/>
      <c r="DN284" s="448"/>
      <c r="DO284" s="448"/>
      <c r="DP284" s="448"/>
      <c r="DQ284" s="448"/>
      <c r="DR284" s="448"/>
      <c r="DS284" s="448"/>
      <c r="DT284" s="448"/>
      <c r="DU284" s="448"/>
      <c r="DV284" s="448"/>
      <c r="DW284" s="448"/>
      <c r="DX284" s="448"/>
      <c r="DY284" s="448"/>
      <c r="DZ284" s="448"/>
      <c r="EA284" s="448"/>
      <c r="EB284" s="448"/>
      <c r="EC284" s="448"/>
      <c r="ED284" s="448"/>
      <c r="EE284" s="448"/>
      <c r="EF284" s="448"/>
      <c r="EG284" s="448"/>
      <c r="EH284" s="448"/>
      <c r="EI284" s="448"/>
      <c r="EJ284" s="448"/>
      <c r="EK284" s="448"/>
      <c r="EL284" s="448"/>
      <c r="EM284" s="448"/>
      <c r="EN284" s="448"/>
      <c r="EO284" s="448"/>
      <c r="EP284" s="448"/>
      <c r="EQ284" s="448"/>
      <c r="ER284" s="448"/>
      <c r="ES284" s="448"/>
      <c r="ET284" s="448"/>
      <c r="EU284" s="448"/>
      <c r="EV284" s="448"/>
      <c r="EW284" s="448"/>
      <c r="EX284" s="448"/>
      <c r="EY284" s="448"/>
      <c r="EZ284" s="448"/>
      <c r="FA284" s="448"/>
      <c r="FB284" s="448"/>
      <c r="FC284" s="448"/>
      <c r="FD284" s="448"/>
      <c r="FE284" s="565"/>
    </row>
    <row r="285" spans="2:161">
      <c r="B285" s="2058"/>
      <c r="C285" s="2059"/>
      <c r="D285" s="2059"/>
      <c r="E285" s="2059"/>
      <c r="F285" s="2060"/>
      <c r="G285" s="564"/>
      <c r="H285" s="448"/>
      <c r="I285" s="448"/>
      <c r="J285" s="448"/>
      <c r="K285" s="448"/>
      <c r="L285" s="448"/>
      <c r="M285" s="448"/>
      <c r="N285" s="448"/>
      <c r="O285" s="448"/>
      <c r="P285" s="448"/>
      <c r="Q285" s="448"/>
      <c r="R285" s="448"/>
      <c r="S285" s="448"/>
      <c r="T285" s="448"/>
      <c r="U285" s="448"/>
      <c r="V285" s="448"/>
      <c r="W285" s="448"/>
      <c r="X285" s="448"/>
      <c r="Y285" s="448"/>
      <c r="Z285" s="448"/>
      <c r="AA285" s="448"/>
      <c r="AB285" s="448"/>
      <c r="AC285" s="448"/>
      <c r="AD285" s="448"/>
      <c r="AE285" s="448"/>
      <c r="AF285" s="448"/>
      <c r="AG285" s="448"/>
      <c r="AH285" s="448"/>
      <c r="AI285" s="448"/>
      <c r="AJ285" s="448"/>
      <c r="AK285" s="448"/>
      <c r="AL285" s="448"/>
      <c r="AM285" s="448"/>
      <c r="AN285" s="448"/>
      <c r="AO285" s="448"/>
      <c r="AP285" s="448"/>
      <c r="AQ285" s="448"/>
      <c r="AR285" s="570"/>
      <c r="AS285" s="448"/>
      <c r="AT285" s="448"/>
      <c r="AU285" s="448"/>
      <c r="AV285" s="448"/>
      <c r="AW285" s="448"/>
      <c r="AX285" s="448"/>
      <c r="AY285" s="448"/>
      <c r="AZ285" s="448"/>
      <c r="BA285" s="448"/>
      <c r="BB285" s="448"/>
      <c r="BC285" s="448"/>
      <c r="BD285" s="448"/>
      <c r="BE285" s="448"/>
      <c r="BF285" s="448"/>
      <c r="BG285" s="448"/>
      <c r="BH285" s="448"/>
      <c r="BI285" s="448"/>
      <c r="BJ285" s="448"/>
      <c r="BK285" s="448"/>
      <c r="BL285" s="448"/>
      <c r="BM285" s="448"/>
      <c r="BN285" s="448"/>
      <c r="BO285" s="448"/>
      <c r="BP285" s="448"/>
      <c r="BQ285" s="448"/>
      <c r="BR285" s="448"/>
      <c r="BS285" s="448"/>
      <c r="BT285" s="448"/>
      <c r="BU285" s="448"/>
      <c r="BV285" s="564"/>
      <c r="BW285" s="448"/>
      <c r="BX285" s="448"/>
      <c r="BY285" s="448"/>
      <c r="BZ285" s="448"/>
      <c r="CA285" s="448"/>
      <c r="CB285" s="448"/>
      <c r="CC285" s="448"/>
      <c r="CD285" s="448"/>
      <c r="CE285" s="448"/>
      <c r="CF285" s="448"/>
      <c r="CG285" s="448"/>
      <c r="CH285" s="448"/>
      <c r="CI285" s="448"/>
      <c r="CJ285" s="448"/>
      <c r="CK285" s="448"/>
      <c r="CL285" s="448"/>
      <c r="CM285" s="448"/>
      <c r="CN285" s="448"/>
      <c r="CO285" s="448"/>
      <c r="CP285" s="448"/>
      <c r="CQ285" s="448"/>
      <c r="CR285" s="448"/>
      <c r="CS285" s="448"/>
      <c r="CT285" s="448"/>
      <c r="CU285" s="448"/>
      <c r="CV285" s="448"/>
      <c r="CW285" s="448"/>
      <c r="CX285" s="448"/>
      <c r="CY285" s="448"/>
      <c r="CZ285" s="448"/>
      <c r="DA285" s="448"/>
      <c r="DB285" s="448"/>
      <c r="DC285" s="448"/>
      <c r="DD285" s="448"/>
      <c r="DE285" s="448"/>
      <c r="DF285" s="448"/>
      <c r="DG285" s="570"/>
      <c r="DH285" s="564"/>
      <c r="DI285" s="448"/>
      <c r="DJ285" s="448"/>
      <c r="DK285" s="448"/>
      <c r="DL285" s="448"/>
      <c r="DM285" s="448"/>
      <c r="DN285" s="448"/>
      <c r="DO285" s="448"/>
      <c r="DP285" s="448"/>
      <c r="DQ285" s="448"/>
      <c r="DR285" s="448"/>
      <c r="DS285" s="448"/>
      <c r="DT285" s="448"/>
      <c r="DU285" s="448"/>
      <c r="DV285" s="448"/>
      <c r="DW285" s="448"/>
      <c r="DX285" s="448"/>
      <c r="DY285" s="448"/>
      <c r="DZ285" s="448"/>
      <c r="EA285" s="448"/>
      <c r="EB285" s="448"/>
      <c r="EC285" s="448"/>
      <c r="ED285" s="448"/>
      <c r="EE285" s="448"/>
      <c r="EF285" s="448"/>
      <c r="EG285" s="448"/>
      <c r="EH285" s="448"/>
      <c r="EI285" s="448"/>
      <c r="EJ285" s="448"/>
      <c r="EK285" s="448"/>
      <c r="EL285" s="448"/>
      <c r="EM285" s="448"/>
      <c r="EN285" s="448"/>
      <c r="EO285" s="448"/>
      <c r="EP285" s="448"/>
      <c r="EQ285" s="448"/>
      <c r="ER285" s="448"/>
      <c r="ES285" s="448"/>
      <c r="ET285" s="448"/>
      <c r="EU285" s="448"/>
      <c r="EV285" s="448"/>
      <c r="EW285" s="448"/>
      <c r="EX285" s="448"/>
      <c r="EY285" s="448"/>
      <c r="EZ285" s="448"/>
      <c r="FA285" s="448"/>
      <c r="FB285" s="448"/>
      <c r="FC285" s="448"/>
      <c r="FD285" s="448"/>
      <c r="FE285" s="565"/>
    </row>
    <row r="286" spans="2:161">
      <c r="B286" s="2058"/>
      <c r="C286" s="2059"/>
      <c r="D286" s="2059"/>
      <c r="E286" s="2059"/>
      <c r="F286" s="2060"/>
      <c r="G286" s="564"/>
      <c r="H286" s="448"/>
      <c r="I286" s="448"/>
      <c r="J286" s="448"/>
      <c r="K286" s="448"/>
      <c r="L286" s="448"/>
      <c r="M286" s="448"/>
      <c r="N286" s="448"/>
      <c r="O286" s="448"/>
      <c r="P286" s="448"/>
      <c r="Q286" s="448"/>
      <c r="R286" s="448"/>
      <c r="S286" s="448"/>
      <c r="T286" s="448"/>
      <c r="U286" s="448"/>
      <c r="V286" s="448"/>
      <c r="W286" s="448"/>
      <c r="X286" s="448"/>
      <c r="Y286" s="448"/>
      <c r="Z286" s="448"/>
      <c r="AA286" s="448"/>
      <c r="AB286" s="448"/>
      <c r="AC286" s="448"/>
      <c r="AD286" s="448"/>
      <c r="AE286" s="448"/>
      <c r="AF286" s="448"/>
      <c r="AG286" s="448"/>
      <c r="AH286" s="448"/>
      <c r="AI286" s="448"/>
      <c r="AJ286" s="448"/>
      <c r="AK286" s="448"/>
      <c r="AL286" s="448"/>
      <c r="AM286" s="448"/>
      <c r="AN286" s="448"/>
      <c r="AO286" s="448"/>
      <c r="AP286" s="448"/>
      <c r="AQ286" s="448"/>
      <c r="AR286" s="570"/>
      <c r="AS286" s="448"/>
      <c r="AT286" s="448"/>
      <c r="AU286" s="448"/>
      <c r="AV286" s="448"/>
      <c r="AW286" s="448"/>
      <c r="AX286" s="448"/>
      <c r="AY286" s="448"/>
      <c r="AZ286" s="448"/>
      <c r="BA286" s="448"/>
      <c r="BB286" s="448"/>
      <c r="BC286" s="448"/>
      <c r="BD286" s="448"/>
      <c r="BE286" s="448"/>
      <c r="BF286" s="448"/>
      <c r="BG286" s="448"/>
      <c r="BH286" s="448"/>
      <c r="BI286" s="448"/>
      <c r="BJ286" s="448"/>
      <c r="BK286" s="448"/>
      <c r="BL286" s="448"/>
      <c r="BM286" s="448"/>
      <c r="BN286" s="448"/>
      <c r="BO286" s="448"/>
      <c r="BP286" s="448"/>
      <c r="BQ286" s="448"/>
      <c r="BR286" s="448"/>
      <c r="BS286" s="448"/>
      <c r="BT286" s="448"/>
      <c r="BU286" s="448"/>
      <c r="BV286" s="564"/>
      <c r="BW286" s="448"/>
      <c r="BX286" s="448"/>
      <c r="BY286" s="448"/>
      <c r="BZ286" s="448"/>
      <c r="CA286" s="448"/>
      <c r="CB286" s="448"/>
      <c r="CC286" s="448"/>
      <c r="CD286" s="448"/>
      <c r="CE286" s="448"/>
      <c r="CF286" s="448"/>
      <c r="CG286" s="448"/>
      <c r="CH286" s="448"/>
      <c r="CI286" s="448"/>
      <c r="CJ286" s="448"/>
      <c r="CK286" s="448"/>
      <c r="CL286" s="448"/>
      <c r="CM286" s="448"/>
      <c r="CN286" s="448"/>
      <c r="CO286" s="448"/>
      <c r="CP286" s="448"/>
      <c r="CQ286" s="448"/>
      <c r="CR286" s="448"/>
      <c r="CS286" s="448"/>
      <c r="CT286" s="448"/>
      <c r="CU286" s="448"/>
      <c r="CV286" s="448"/>
      <c r="CW286" s="448"/>
      <c r="CX286" s="448"/>
      <c r="CY286" s="448"/>
      <c r="CZ286" s="448"/>
      <c r="DA286" s="448"/>
      <c r="DB286" s="448"/>
      <c r="DC286" s="448"/>
      <c r="DD286" s="448"/>
      <c r="DE286" s="448"/>
      <c r="DF286" s="448"/>
      <c r="DG286" s="570"/>
      <c r="DH286" s="564"/>
      <c r="DI286" s="448"/>
      <c r="DJ286" s="448"/>
      <c r="DK286" s="448"/>
      <c r="DL286" s="448"/>
      <c r="DM286" s="448"/>
      <c r="DN286" s="448"/>
      <c r="DO286" s="448"/>
      <c r="DP286" s="448"/>
      <c r="DQ286" s="448"/>
      <c r="DR286" s="448"/>
      <c r="DS286" s="448"/>
      <c r="DT286" s="448"/>
      <c r="DU286" s="448"/>
      <c r="DV286" s="448"/>
      <c r="DW286" s="448"/>
      <c r="DX286" s="448"/>
      <c r="DY286" s="448"/>
      <c r="DZ286" s="448"/>
      <c r="EA286" s="448"/>
      <c r="EB286" s="448"/>
      <c r="EC286" s="448"/>
      <c r="ED286" s="448"/>
      <c r="EE286" s="448"/>
      <c r="EF286" s="448"/>
      <c r="EG286" s="448"/>
      <c r="EH286" s="448"/>
      <c r="EI286" s="448"/>
      <c r="EJ286" s="448"/>
      <c r="EK286" s="448"/>
      <c r="EL286" s="448"/>
      <c r="EM286" s="448"/>
      <c r="EN286" s="448"/>
      <c r="EO286" s="448"/>
      <c r="EP286" s="448"/>
      <c r="EQ286" s="448"/>
      <c r="ER286" s="448"/>
      <c r="ES286" s="448"/>
      <c r="ET286" s="448"/>
      <c r="EU286" s="448"/>
      <c r="EV286" s="448"/>
      <c r="EW286" s="448"/>
      <c r="EX286" s="448"/>
      <c r="EY286" s="448"/>
      <c r="EZ286" s="448"/>
      <c r="FA286" s="448"/>
      <c r="FB286" s="448"/>
      <c r="FC286" s="448"/>
      <c r="FD286" s="448"/>
      <c r="FE286" s="565"/>
    </row>
    <row r="287" spans="2:161">
      <c r="B287" s="2058"/>
      <c r="C287" s="2059"/>
      <c r="D287" s="2059"/>
      <c r="E287" s="2059"/>
      <c r="F287" s="2060"/>
      <c r="G287" s="571"/>
      <c r="H287" s="572"/>
      <c r="I287" s="572"/>
      <c r="J287" s="572"/>
      <c r="K287" s="572"/>
      <c r="L287" s="572"/>
      <c r="M287" s="572"/>
      <c r="N287" s="572"/>
      <c r="O287" s="572"/>
      <c r="P287" s="572"/>
      <c r="Q287" s="572"/>
      <c r="R287" s="572"/>
      <c r="S287" s="572"/>
      <c r="T287" s="572"/>
      <c r="U287" s="572"/>
      <c r="V287" s="572"/>
      <c r="W287" s="572"/>
      <c r="X287" s="572"/>
      <c r="Y287" s="572"/>
      <c r="Z287" s="572"/>
      <c r="AA287" s="572"/>
      <c r="AB287" s="572"/>
      <c r="AC287" s="572"/>
      <c r="AD287" s="572"/>
      <c r="AE287" s="572"/>
      <c r="AF287" s="572"/>
      <c r="AG287" s="572"/>
      <c r="AH287" s="572"/>
      <c r="AI287" s="572"/>
      <c r="AJ287" s="572"/>
      <c r="AK287" s="572"/>
      <c r="AL287" s="572"/>
      <c r="AM287" s="572"/>
      <c r="AN287" s="572"/>
      <c r="AO287" s="572"/>
      <c r="AP287" s="572"/>
      <c r="AQ287" s="572"/>
      <c r="AR287" s="574"/>
      <c r="AS287" s="448"/>
      <c r="AT287" s="448"/>
      <c r="AU287" s="448"/>
      <c r="AV287" s="448"/>
      <c r="AW287" s="448"/>
      <c r="AX287" s="448"/>
      <c r="AY287" s="448"/>
      <c r="AZ287" s="448"/>
      <c r="BA287" s="448"/>
      <c r="BB287" s="448"/>
      <c r="BC287" s="448"/>
      <c r="BD287" s="448"/>
      <c r="BE287" s="448"/>
      <c r="BF287" s="448"/>
      <c r="BG287" s="448"/>
      <c r="BH287" s="448"/>
      <c r="BI287" s="448"/>
      <c r="BJ287" s="448"/>
      <c r="BK287" s="448"/>
      <c r="BL287" s="448"/>
      <c r="BM287" s="448"/>
      <c r="BN287" s="448"/>
      <c r="BO287" s="448"/>
      <c r="BP287" s="448"/>
      <c r="BQ287" s="448"/>
      <c r="BR287" s="448"/>
      <c r="BS287" s="448"/>
      <c r="BT287" s="448"/>
      <c r="BU287" s="448"/>
      <c r="BV287" s="571"/>
      <c r="BW287" s="572"/>
      <c r="BX287" s="572"/>
      <c r="BY287" s="572"/>
      <c r="BZ287" s="572"/>
      <c r="CA287" s="572"/>
      <c r="CB287" s="572"/>
      <c r="CC287" s="572"/>
      <c r="CD287" s="572"/>
      <c r="CE287" s="572"/>
      <c r="CF287" s="572"/>
      <c r="CG287" s="572"/>
      <c r="CH287" s="572"/>
      <c r="CI287" s="572"/>
      <c r="CJ287" s="572"/>
      <c r="CK287" s="572"/>
      <c r="CL287" s="572"/>
      <c r="CM287" s="572"/>
      <c r="CN287" s="572"/>
      <c r="CO287" s="572"/>
      <c r="CP287" s="572"/>
      <c r="CQ287" s="572"/>
      <c r="CR287" s="572"/>
      <c r="CS287" s="572"/>
      <c r="CT287" s="572"/>
      <c r="CU287" s="572"/>
      <c r="CV287" s="572"/>
      <c r="CW287" s="572"/>
      <c r="CX287" s="572"/>
      <c r="CY287" s="572"/>
      <c r="CZ287" s="572"/>
      <c r="DA287" s="572"/>
      <c r="DB287" s="572"/>
      <c r="DC287" s="572"/>
      <c r="DD287" s="572"/>
      <c r="DE287" s="572"/>
      <c r="DF287" s="572"/>
      <c r="DG287" s="574"/>
      <c r="DH287" s="573"/>
      <c r="DI287" s="566"/>
      <c r="DJ287" s="566"/>
      <c r="DK287" s="566"/>
      <c r="DL287" s="566"/>
      <c r="DM287" s="566"/>
      <c r="DN287" s="566"/>
      <c r="DO287" s="566"/>
      <c r="DP287" s="566"/>
      <c r="DQ287" s="566"/>
      <c r="DR287" s="566"/>
      <c r="DS287" s="566"/>
      <c r="DT287" s="566"/>
      <c r="DU287" s="566"/>
      <c r="DV287" s="566"/>
      <c r="DW287" s="566"/>
      <c r="DX287" s="566"/>
      <c r="DY287" s="566"/>
      <c r="DZ287" s="566"/>
      <c r="EA287" s="566"/>
      <c r="EB287" s="566"/>
      <c r="EC287" s="566"/>
      <c r="ED287" s="566"/>
      <c r="EE287" s="566"/>
      <c r="EF287" s="566"/>
      <c r="EG287" s="566"/>
      <c r="EH287" s="566"/>
      <c r="EI287" s="566"/>
      <c r="EJ287" s="566"/>
      <c r="EK287" s="566"/>
      <c r="EL287" s="566"/>
      <c r="EM287" s="566"/>
      <c r="EN287" s="566"/>
      <c r="EO287" s="566"/>
      <c r="EP287" s="566"/>
      <c r="EQ287" s="566"/>
      <c r="ER287" s="566"/>
      <c r="ES287" s="566"/>
      <c r="ET287" s="566"/>
      <c r="EU287" s="566"/>
      <c r="EV287" s="566"/>
      <c r="EW287" s="566"/>
      <c r="EX287" s="566"/>
      <c r="EY287" s="566"/>
      <c r="EZ287" s="566"/>
      <c r="FA287" s="566"/>
      <c r="FB287" s="566"/>
      <c r="FC287" s="566"/>
      <c r="FD287" s="566"/>
      <c r="FE287" s="574"/>
    </row>
    <row r="288" spans="2:161" ht="15.75" customHeight="1">
      <c r="B288" s="2058"/>
      <c r="C288" s="2059"/>
      <c r="D288" s="2059"/>
      <c r="E288" s="2059"/>
      <c r="F288" s="2060"/>
      <c r="G288" s="2082" t="s">
        <v>708</v>
      </c>
      <c r="H288" s="2083"/>
      <c r="I288" s="2083"/>
      <c r="J288" s="2083"/>
      <c r="K288" s="2083"/>
      <c r="L288" s="2083"/>
      <c r="M288" s="2083"/>
      <c r="N288" s="2083"/>
      <c r="O288" s="2083"/>
      <c r="P288" s="2083"/>
      <c r="Q288" s="2083"/>
      <c r="R288" s="2083"/>
      <c r="S288" s="2083"/>
      <c r="T288" s="2083"/>
      <c r="U288" s="2083"/>
      <c r="V288" s="2083"/>
      <c r="W288" s="2083"/>
      <c r="X288" s="2083"/>
      <c r="Y288" s="2083"/>
      <c r="Z288" s="2083"/>
      <c r="AA288" s="2083"/>
      <c r="AB288" s="2083"/>
      <c r="AC288" s="2083"/>
      <c r="AD288" s="2083"/>
      <c r="AE288" s="2083"/>
      <c r="AF288" s="2083"/>
      <c r="AG288" s="2083"/>
      <c r="AH288" s="2083"/>
      <c r="AI288" s="2083"/>
      <c r="AJ288" s="2083"/>
      <c r="AK288" s="2083"/>
      <c r="AL288" s="2083"/>
      <c r="AM288" s="2083"/>
      <c r="AN288" s="2083"/>
      <c r="AO288" s="2083"/>
      <c r="AP288" s="2083"/>
      <c r="AQ288" s="2083"/>
      <c r="AR288" s="2083"/>
      <c r="AS288" s="2083"/>
      <c r="AT288" s="2083"/>
      <c r="AU288" s="2083"/>
      <c r="AV288" s="2083"/>
      <c r="AW288" s="2083"/>
      <c r="AX288" s="2083"/>
      <c r="AY288" s="2083"/>
      <c r="AZ288" s="2083"/>
      <c r="BA288" s="2083"/>
      <c r="BB288" s="2083"/>
      <c r="BC288" s="2083"/>
      <c r="BD288" s="2083"/>
      <c r="BE288" s="2083"/>
      <c r="BF288" s="2083"/>
      <c r="BG288" s="2083"/>
      <c r="BH288" s="2083"/>
      <c r="BI288" s="2083"/>
      <c r="BJ288" s="2083"/>
      <c r="BK288" s="2083"/>
      <c r="BL288" s="2083"/>
      <c r="BM288" s="2083"/>
      <c r="BN288" s="2083"/>
      <c r="BO288" s="2083"/>
      <c r="BP288" s="2083"/>
      <c r="BQ288" s="2083"/>
      <c r="BR288" s="2083"/>
      <c r="BS288" s="2083"/>
      <c r="BT288" s="2083"/>
      <c r="BU288" s="2083"/>
      <c r="BV288" s="2083"/>
      <c r="BW288" s="2083"/>
      <c r="BX288" s="2083"/>
      <c r="BY288" s="2083"/>
      <c r="BZ288" s="2083"/>
      <c r="CA288" s="2083"/>
      <c r="CB288" s="2083"/>
      <c r="CC288" s="2083"/>
      <c r="CD288" s="2083"/>
      <c r="CE288" s="2083"/>
      <c r="CF288" s="2083"/>
      <c r="CG288" s="2083"/>
      <c r="CH288" s="2083"/>
      <c r="CI288" s="2083"/>
      <c r="CJ288" s="2083"/>
      <c r="CK288" s="2083"/>
      <c r="CL288" s="2083"/>
      <c r="CM288" s="2083"/>
      <c r="CN288" s="2083"/>
      <c r="CO288" s="2083"/>
      <c r="CP288" s="2083"/>
      <c r="CQ288" s="2083"/>
      <c r="CR288" s="2083"/>
      <c r="CS288" s="2083"/>
      <c r="CT288" s="2083"/>
      <c r="CU288" s="2083"/>
      <c r="CV288" s="2083"/>
      <c r="CW288" s="2083"/>
      <c r="CX288" s="2083"/>
      <c r="CY288" s="2083"/>
      <c r="CZ288" s="2083"/>
      <c r="DA288" s="2083"/>
      <c r="DB288" s="2083"/>
      <c r="DC288" s="2083"/>
      <c r="DD288" s="2083"/>
      <c r="DE288" s="2083"/>
      <c r="DF288" s="2083"/>
      <c r="DG288" s="2083"/>
      <c r="DH288" s="2083"/>
      <c r="DI288" s="2083"/>
      <c r="DJ288" s="2083"/>
      <c r="DK288" s="2083"/>
      <c r="DL288" s="2083"/>
      <c r="DM288" s="2083"/>
      <c r="DN288" s="2083"/>
      <c r="DO288" s="2083"/>
      <c r="DP288" s="2083"/>
      <c r="DQ288" s="2083"/>
      <c r="DR288" s="2083"/>
      <c r="DS288" s="2083"/>
      <c r="DT288" s="2083"/>
      <c r="DU288" s="2083"/>
      <c r="DV288" s="2083"/>
      <c r="DW288" s="2083"/>
      <c r="DX288" s="2083"/>
      <c r="DY288" s="2083"/>
      <c r="DZ288" s="2083"/>
      <c r="EA288" s="2083"/>
      <c r="EB288" s="2083"/>
      <c r="EC288" s="2083"/>
      <c r="ED288" s="2083"/>
      <c r="EE288" s="2083"/>
      <c r="EF288" s="2083"/>
      <c r="EG288" s="2083"/>
      <c r="EH288" s="2083"/>
      <c r="EI288" s="2083"/>
      <c r="EJ288" s="2083"/>
      <c r="EK288" s="2083"/>
      <c r="EL288" s="2083"/>
      <c r="EM288" s="2083"/>
      <c r="EN288" s="2083"/>
      <c r="EO288" s="2083"/>
      <c r="EP288" s="2083"/>
      <c r="EQ288" s="2083"/>
      <c r="ER288" s="2083"/>
      <c r="ES288" s="2083"/>
      <c r="ET288" s="2083"/>
      <c r="EU288" s="2083"/>
      <c r="EV288" s="2083"/>
      <c r="EW288" s="2083"/>
      <c r="EX288" s="2083"/>
      <c r="EY288" s="2083"/>
      <c r="EZ288" s="2083"/>
      <c r="FA288" s="2083"/>
      <c r="FB288" s="2083"/>
      <c r="FC288" s="2083"/>
      <c r="FD288" s="2083"/>
      <c r="FE288" s="2084"/>
    </row>
    <row r="289" spans="2:161" ht="12.75" customHeight="1">
      <c r="B289" s="2058"/>
      <c r="C289" s="2059"/>
      <c r="D289" s="2059"/>
      <c r="E289" s="2059"/>
      <c r="F289" s="2060"/>
      <c r="G289" s="1972"/>
      <c r="H289" s="1973"/>
      <c r="I289" s="1973"/>
      <c r="J289" s="1973"/>
      <c r="K289" s="1973"/>
      <c r="L289" s="1973"/>
      <c r="M289" s="1973"/>
      <c r="N289" s="1973"/>
      <c r="O289" s="1973"/>
      <c r="P289" s="1973"/>
      <c r="Q289" s="1973"/>
      <c r="R289" s="1973"/>
      <c r="S289" s="1973"/>
      <c r="T289" s="1973"/>
      <c r="U289" s="1973"/>
      <c r="V289" s="1973"/>
      <c r="W289" s="1973"/>
      <c r="X289" s="1973"/>
      <c r="Y289" s="1973"/>
      <c r="Z289" s="1973"/>
      <c r="AA289" s="1973"/>
      <c r="AB289" s="1973"/>
      <c r="AC289" s="1973"/>
      <c r="AD289" s="1973"/>
      <c r="AE289" s="1973"/>
      <c r="AF289" s="1973"/>
      <c r="AG289" s="1973"/>
      <c r="AH289" s="1973"/>
      <c r="AI289" s="1973"/>
      <c r="AJ289" s="1973"/>
      <c r="AK289" s="1973"/>
      <c r="AL289" s="1973"/>
      <c r="AM289" s="1973"/>
      <c r="AN289" s="1973"/>
      <c r="AO289" s="1973"/>
      <c r="AP289" s="1973"/>
      <c r="AQ289" s="1973"/>
      <c r="AR289" s="1973"/>
      <c r="AS289" s="1973"/>
      <c r="AT289" s="1973"/>
      <c r="AU289" s="1973"/>
      <c r="AV289" s="1973"/>
      <c r="AW289" s="1973"/>
      <c r="AX289" s="1973"/>
      <c r="AY289" s="1973"/>
      <c r="AZ289" s="1973"/>
      <c r="BA289" s="1973"/>
      <c r="BB289" s="1973"/>
      <c r="BC289" s="1973"/>
      <c r="BD289" s="1973"/>
      <c r="BE289" s="1973"/>
      <c r="BF289" s="1973"/>
      <c r="BG289" s="1973"/>
      <c r="BH289" s="1973"/>
      <c r="BI289" s="1973"/>
      <c r="BJ289" s="1973"/>
      <c r="BK289" s="1973"/>
      <c r="BL289" s="1973"/>
      <c r="BM289" s="1973"/>
      <c r="BN289" s="1973"/>
      <c r="BO289" s="1973"/>
      <c r="BP289" s="1973"/>
      <c r="BQ289" s="1973"/>
      <c r="BR289" s="1973"/>
      <c r="BS289" s="1973"/>
      <c r="BT289" s="1973"/>
      <c r="BU289" s="1973"/>
      <c r="BV289" s="1973"/>
      <c r="BW289" s="1973"/>
      <c r="BX289" s="1973"/>
      <c r="BY289" s="1973"/>
      <c r="BZ289" s="1973"/>
      <c r="CA289" s="1973"/>
      <c r="CB289" s="1973"/>
      <c r="CC289" s="1973"/>
      <c r="CD289" s="1973"/>
      <c r="CE289" s="1973"/>
      <c r="CF289" s="1973"/>
      <c r="CG289" s="1973"/>
      <c r="CH289" s="1973"/>
      <c r="CI289" s="1973"/>
      <c r="CJ289" s="1973"/>
      <c r="CK289" s="1973"/>
      <c r="CL289" s="1973"/>
      <c r="CM289" s="1973"/>
      <c r="CN289" s="1973"/>
      <c r="CO289" s="1973"/>
      <c r="CP289" s="1973"/>
      <c r="CQ289" s="1973"/>
      <c r="CR289" s="1973"/>
      <c r="CS289" s="1973"/>
      <c r="CT289" s="1973"/>
      <c r="CU289" s="1973"/>
      <c r="CV289" s="1973"/>
      <c r="CW289" s="1973"/>
      <c r="CX289" s="1973"/>
      <c r="CY289" s="1973"/>
      <c r="CZ289" s="1973"/>
      <c r="DA289" s="1973"/>
      <c r="DB289" s="1973"/>
      <c r="DC289" s="1973"/>
      <c r="DD289" s="1973"/>
      <c r="DE289" s="1973"/>
      <c r="DF289" s="1973"/>
      <c r="DG289" s="1973"/>
      <c r="DH289" s="1973"/>
      <c r="DI289" s="1973"/>
      <c r="DJ289" s="1973"/>
      <c r="DK289" s="1973"/>
      <c r="DL289" s="1973"/>
      <c r="DM289" s="1973"/>
      <c r="DN289" s="1973"/>
      <c r="DO289" s="1973"/>
      <c r="DP289" s="1973"/>
      <c r="DQ289" s="1973"/>
      <c r="DR289" s="1973"/>
      <c r="DS289" s="1973"/>
      <c r="DT289" s="1973"/>
      <c r="DU289" s="1973"/>
      <c r="DV289" s="1973"/>
      <c r="DW289" s="1973"/>
      <c r="DX289" s="1973"/>
      <c r="DY289" s="1973"/>
      <c r="DZ289" s="1973"/>
      <c r="EA289" s="1973"/>
      <c r="EB289" s="1973"/>
      <c r="EC289" s="1973"/>
      <c r="ED289" s="1973"/>
      <c r="EE289" s="1973"/>
      <c r="EF289" s="1973"/>
      <c r="EG289" s="1973"/>
      <c r="EH289" s="1973"/>
      <c r="EI289" s="1973"/>
      <c r="EJ289" s="1973"/>
      <c r="EK289" s="1973"/>
      <c r="EL289" s="1973"/>
      <c r="EM289" s="1973"/>
      <c r="EN289" s="1973"/>
      <c r="EO289" s="1973"/>
      <c r="EP289" s="1973"/>
      <c r="EQ289" s="1973"/>
      <c r="ER289" s="1973"/>
      <c r="ES289" s="1973"/>
      <c r="ET289" s="1973"/>
      <c r="EU289" s="1973"/>
      <c r="EV289" s="1973"/>
      <c r="EW289" s="1973"/>
      <c r="EX289" s="1973"/>
      <c r="EY289" s="1973"/>
      <c r="EZ289" s="1973"/>
      <c r="FA289" s="1973"/>
      <c r="FB289" s="1973"/>
      <c r="FC289" s="1973"/>
      <c r="FD289" s="1973"/>
      <c r="FE289" s="1974"/>
    </row>
    <row r="290" spans="2:161" ht="12.75" customHeight="1">
      <c r="B290" s="2058"/>
      <c r="C290" s="2059"/>
      <c r="D290" s="2059"/>
      <c r="E290" s="2059"/>
      <c r="F290" s="2060"/>
      <c r="G290" s="1975"/>
      <c r="H290" s="1976"/>
      <c r="I290" s="1976"/>
      <c r="J290" s="1976"/>
      <c r="K290" s="1976"/>
      <c r="L290" s="1976"/>
      <c r="M290" s="1976"/>
      <c r="N290" s="1976"/>
      <c r="O290" s="1976"/>
      <c r="P290" s="1976"/>
      <c r="Q290" s="1976"/>
      <c r="R290" s="1976"/>
      <c r="S290" s="1976"/>
      <c r="T290" s="1976"/>
      <c r="U290" s="1976"/>
      <c r="V290" s="1976"/>
      <c r="W290" s="1976"/>
      <c r="X290" s="1976"/>
      <c r="Y290" s="1976"/>
      <c r="Z290" s="1976"/>
      <c r="AA290" s="1976"/>
      <c r="AB290" s="1976"/>
      <c r="AC290" s="1976"/>
      <c r="AD290" s="1976"/>
      <c r="AE290" s="1976"/>
      <c r="AF290" s="1976"/>
      <c r="AG290" s="1976"/>
      <c r="AH290" s="1976"/>
      <c r="AI290" s="1976"/>
      <c r="AJ290" s="1976"/>
      <c r="AK290" s="1976"/>
      <c r="AL290" s="1976"/>
      <c r="AM290" s="1976"/>
      <c r="AN290" s="1976"/>
      <c r="AO290" s="1976"/>
      <c r="AP290" s="1976"/>
      <c r="AQ290" s="1976"/>
      <c r="AR290" s="1976"/>
      <c r="AS290" s="1976"/>
      <c r="AT290" s="1976"/>
      <c r="AU290" s="1976"/>
      <c r="AV290" s="1976"/>
      <c r="AW290" s="1976"/>
      <c r="AX290" s="1976"/>
      <c r="AY290" s="1976"/>
      <c r="AZ290" s="1976"/>
      <c r="BA290" s="1976"/>
      <c r="BB290" s="1976"/>
      <c r="BC290" s="1976"/>
      <c r="BD290" s="1976"/>
      <c r="BE290" s="1976"/>
      <c r="BF290" s="1976"/>
      <c r="BG290" s="1976"/>
      <c r="BH290" s="1976"/>
      <c r="BI290" s="1976"/>
      <c r="BJ290" s="1976"/>
      <c r="BK290" s="1976"/>
      <c r="BL290" s="1976"/>
      <c r="BM290" s="1976"/>
      <c r="BN290" s="1976"/>
      <c r="BO290" s="1976"/>
      <c r="BP290" s="1976"/>
      <c r="BQ290" s="1976"/>
      <c r="BR290" s="1976"/>
      <c r="BS290" s="1976"/>
      <c r="BT290" s="1976"/>
      <c r="BU290" s="1976"/>
      <c r="BV290" s="1976"/>
      <c r="BW290" s="1976"/>
      <c r="BX290" s="1976"/>
      <c r="BY290" s="1976"/>
      <c r="BZ290" s="1976"/>
      <c r="CA290" s="1976"/>
      <c r="CB290" s="1976"/>
      <c r="CC290" s="1976"/>
      <c r="CD290" s="1976"/>
      <c r="CE290" s="1976"/>
      <c r="CF290" s="1976"/>
      <c r="CG290" s="1976"/>
      <c r="CH290" s="1976"/>
      <c r="CI290" s="1976"/>
      <c r="CJ290" s="1976"/>
      <c r="CK290" s="1976"/>
      <c r="CL290" s="1976"/>
      <c r="CM290" s="1976"/>
      <c r="CN290" s="1976"/>
      <c r="CO290" s="1976"/>
      <c r="CP290" s="1976"/>
      <c r="CQ290" s="1976"/>
      <c r="CR290" s="1976"/>
      <c r="CS290" s="1976"/>
      <c r="CT290" s="1976"/>
      <c r="CU290" s="1976"/>
      <c r="CV290" s="1976"/>
      <c r="CW290" s="1976"/>
      <c r="CX290" s="1976"/>
      <c r="CY290" s="1976"/>
      <c r="CZ290" s="1976"/>
      <c r="DA290" s="1976"/>
      <c r="DB290" s="1976"/>
      <c r="DC290" s="1976"/>
      <c r="DD290" s="1976"/>
      <c r="DE290" s="1976"/>
      <c r="DF290" s="1976"/>
      <c r="DG290" s="1976"/>
      <c r="DH290" s="1976"/>
      <c r="DI290" s="1976"/>
      <c r="DJ290" s="1976"/>
      <c r="DK290" s="1976"/>
      <c r="DL290" s="1976"/>
      <c r="DM290" s="1976"/>
      <c r="DN290" s="1976"/>
      <c r="DO290" s="1976"/>
      <c r="DP290" s="1976"/>
      <c r="DQ290" s="1976"/>
      <c r="DR290" s="1976"/>
      <c r="DS290" s="1976"/>
      <c r="DT290" s="1976"/>
      <c r="DU290" s="1976"/>
      <c r="DV290" s="1976"/>
      <c r="DW290" s="1976"/>
      <c r="DX290" s="1976"/>
      <c r="DY290" s="1976"/>
      <c r="DZ290" s="1976"/>
      <c r="EA290" s="1976"/>
      <c r="EB290" s="1976"/>
      <c r="EC290" s="1976"/>
      <c r="ED290" s="1976"/>
      <c r="EE290" s="1976"/>
      <c r="EF290" s="1976"/>
      <c r="EG290" s="1976"/>
      <c r="EH290" s="1976"/>
      <c r="EI290" s="1976"/>
      <c r="EJ290" s="1976"/>
      <c r="EK290" s="1976"/>
      <c r="EL290" s="1976"/>
      <c r="EM290" s="1976"/>
      <c r="EN290" s="1976"/>
      <c r="EO290" s="1976"/>
      <c r="EP290" s="1976"/>
      <c r="EQ290" s="1976"/>
      <c r="ER290" s="1976"/>
      <c r="ES290" s="1976"/>
      <c r="ET290" s="1976"/>
      <c r="EU290" s="1976"/>
      <c r="EV290" s="1976"/>
      <c r="EW290" s="1976"/>
      <c r="EX290" s="1976"/>
      <c r="EY290" s="1976"/>
      <c r="EZ290" s="1976"/>
      <c r="FA290" s="1976"/>
      <c r="FB290" s="1976"/>
      <c r="FC290" s="1976"/>
      <c r="FD290" s="1976"/>
      <c r="FE290" s="1977"/>
    </row>
    <row r="291" spans="2:161" ht="12.75" customHeight="1">
      <c r="B291" s="2058"/>
      <c r="C291" s="2059"/>
      <c r="D291" s="2059"/>
      <c r="E291" s="2059"/>
      <c r="F291" s="2060"/>
      <c r="G291" s="1975"/>
      <c r="H291" s="1976"/>
      <c r="I291" s="1976"/>
      <c r="J291" s="1976"/>
      <c r="K291" s="1976"/>
      <c r="L291" s="1976"/>
      <c r="M291" s="1976"/>
      <c r="N291" s="1976"/>
      <c r="O291" s="1976"/>
      <c r="P291" s="1976"/>
      <c r="Q291" s="1976"/>
      <c r="R291" s="1976"/>
      <c r="S291" s="1976"/>
      <c r="T291" s="1976"/>
      <c r="U291" s="1976"/>
      <c r="V291" s="1976"/>
      <c r="W291" s="1976"/>
      <c r="X291" s="1976"/>
      <c r="Y291" s="1976"/>
      <c r="Z291" s="1976"/>
      <c r="AA291" s="1976"/>
      <c r="AB291" s="1976"/>
      <c r="AC291" s="1976"/>
      <c r="AD291" s="1976"/>
      <c r="AE291" s="1976"/>
      <c r="AF291" s="1976"/>
      <c r="AG291" s="1976"/>
      <c r="AH291" s="1976"/>
      <c r="AI291" s="1976"/>
      <c r="AJ291" s="1976"/>
      <c r="AK291" s="1976"/>
      <c r="AL291" s="1976"/>
      <c r="AM291" s="1976"/>
      <c r="AN291" s="1976"/>
      <c r="AO291" s="1976"/>
      <c r="AP291" s="1976"/>
      <c r="AQ291" s="1976"/>
      <c r="AR291" s="1976"/>
      <c r="AS291" s="1976"/>
      <c r="AT291" s="1976"/>
      <c r="AU291" s="1976"/>
      <c r="AV291" s="1976"/>
      <c r="AW291" s="1976"/>
      <c r="AX291" s="1976"/>
      <c r="AY291" s="1976"/>
      <c r="AZ291" s="1976"/>
      <c r="BA291" s="1976"/>
      <c r="BB291" s="1976"/>
      <c r="BC291" s="1976"/>
      <c r="BD291" s="1976"/>
      <c r="BE291" s="1976"/>
      <c r="BF291" s="1976"/>
      <c r="BG291" s="1976"/>
      <c r="BH291" s="1976"/>
      <c r="BI291" s="1976"/>
      <c r="BJ291" s="1976"/>
      <c r="BK291" s="1976"/>
      <c r="BL291" s="1976"/>
      <c r="BM291" s="1976"/>
      <c r="BN291" s="1976"/>
      <c r="BO291" s="1976"/>
      <c r="BP291" s="1976"/>
      <c r="BQ291" s="1976"/>
      <c r="BR291" s="1976"/>
      <c r="BS291" s="1976"/>
      <c r="BT291" s="1976"/>
      <c r="BU291" s="1976"/>
      <c r="BV291" s="1976"/>
      <c r="BW291" s="1976"/>
      <c r="BX291" s="1976"/>
      <c r="BY291" s="1976"/>
      <c r="BZ291" s="1976"/>
      <c r="CA291" s="1976"/>
      <c r="CB291" s="1976"/>
      <c r="CC291" s="1976"/>
      <c r="CD291" s="1976"/>
      <c r="CE291" s="1976"/>
      <c r="CF291" s="1976"/>
      <c r="CG291" s="1976"/>
      <c r="CH291" s="1976"/>
      <c r="CI291" s="1976"/>
      <c r="CJ291" s="1976"/>
      <c r="CK291" s="1976"/>
      <c r="CL291" s="1976"/>
      <c r="CM291" s="1976"/>
      <c r="CN291" s="1976"/>
      <c r="CO291" s="1976"/>
      <c r="CP291" s="1976"/>
      <c r="CQ291" s="1976"/>
      <c r="CR291" s="1976"/>
      <c r="CS291" s="1976"/>
      <c r="CT291" s="1976"/>
      <c r="CU291" s="1976"/>
      <c r="CV291" s="1976"/>
      <c r="CW291" s="1976"/>
      <c r="CX291" s="1976"/>
      <c r="CY291" s="1976"/>
      <c r="CZ291" s="1976"/>
      <c r="DA291" s="1976"/>
      <c r="DB291" s="1976"/>
      <c r="DC291" s="1976"/>
      <c r="DD291" s="1976"/>
      <c r="DE291" s="1976"/>
      <c r="DF291" s="1976"/>
      <c r="DG291" s="1976"/>
      <c r="DH291" s="1976"/>
      <c r="DI291" s="1976"/>
      <c r="DJ291" s="1976"/>
      <c r="DK291" s="1976"/>
      <c r="DL291" s="1976"/>
      <c r="DM291" s="1976"/>
      <c r="DN291" s="1976"/>
      <c r="DO291" s="1976"/>
      <c r="DP291" s="1976"/>
      <c r="DQ291" s="1976"/>
      <c r="DR291" s="1976"/>
      <c r="DS291" s="1976"/>
      <c r="DT291" s="1976"/>
      <c r="DU291" s="1976"/>
      <c r="DV291" s="1976"/>
      <c r="DW291" s="1976"/>
      <c r="DX291" s="1976"/>
      <c r="DY291" s="1976"/>
      <c r="DZ291" s="1976"/>
      <c r="EA291" s="1976"/>
      <c r="EB291" s="1976"/>
      <c r="EC291" s="1976"/>
      <c r="ED291" s="1976"/>
      <c r="EE291" s="1976"/>
      <c r="EF291" s="1976"/>
      <c r="EG291" s="1976"/>
      <c r="EH291" s="1976"/>
      <c r="EI291" s="1976"/>
      <c r="EJ291" s="1976"/>
      <c r="EK291" s="1976"/>
      <c r="EL291" s="1976"/>
      <c r="EM291" s="1976"/>
      <c r="EN291" s="1976"/>
      <c r="EO291" s="1976"/>
      <c r="EP291" s="1976"/>
      <c r="EQ291" s="1976"/>
      <c r="ER291" s="1976"/>
      <c r="ES291" s="1976"/>
      <c r="ET291" s="1976"/>
      <c r="EU291" s="1976"/>
      <c r="EV291" s="1976"/>
      <c r="EW291" s="1976"/>
      <c r="EX291" s="1976"/>
      <c r="EY291" s="1976"/>
      <c r="EZ291" s="1976"/>
      <c r="FA291" s="1976"/>
      <c r="FB291" s="1976"/>
      <c r="FC291" s="1976"/>
      <c r="FD291" s="1976"/>
      <c r="FE291" s="1977"/>
    </row>
    <row r="292" spans="2:161" ht="12.75" customHeight="1">
      <c r="B292" s="2058"/>
      <c r="C292" s="2059"/>
      <c r="D292" s="2059"/>
      <c r="E292" s="2059"/>
      <c r="F292" s="2060"/>
      <c r="G292" s="1975"/>
      <c r="H292" s="1976"/>
      <c r="I292" s="1976"/>
      <c r="J292" s="1976"/>
      <c r="K292" s="1976"/>
      <c r="L292" s="1976"/>
      <c r="M292" s="1976"/>
      <c r="N292" s="1976"/>
      <c r="O292" s="1976"/>
      <c r="P292" s="1976"/>
      <c r="Q292" s="1976"/>
      <c r="R292" s="1976"/>
      <c r="S292" s="1976"/>
      <c r="T292" s="1976"/>
      <c r="U292" s="1976"/>
      <c r="V292" s="1976"/>
      <c r="W292" s="1976"/>
      <c r="X292" s="1976"/>
      <c r="Y292" s="1976"/>
      <c r="Z292" s="1976"/>
      <c r="AA292" s="1976"/>
      <c r="AB292" s="1976"/>
      <c r="AC292" s="1976"/>
      <c r="AD292" s="1976"/>
      <c r="AE292" s="1976"/>
      <c r="AF292" s="1976"/>
      <c r="AG292" s="1976"/>
      <c r="AH292" s="1976"/>
      <c r="AI292" s="1976"/>
      <c r="AJ292" s="1976"/>
      <c r="AK292" s="1976"/>
      <c r="AL292" s="1976"/>
      <c r="AM292" s="1976"/>
      <c r="AN292" s="1976"/>
      <c r="AO292" s="1976"/>
      <c r="AP292" s="1976"/>
      <c r="AQ292" s="1976"/>
      <c r="AR292" s="1976"/>
      <c r="AS292" s="1976"/>
      <c r="AT292" s="1976"/>
      <c r="AU292" s="1976"/>
      <c r="AV292" s="1976"/>
      <c r="AW292" s="1976"/>
      <c r="AX292" s="1976"/>
      <c r="AY292" s="1976"/>
      <c r="AZ292" s="1976"/>
      <c r="BA292" s="1976"/>
      <c r="BB292" s="1976"/>
      <c r="BC292" s="1976"/>
      <c r="BD292" s="1976"/>
      <c r="BE292" s="1976"/>
      <c r="BF292" s="1976"/>
      <c r="BG292" s="1976"/>
      <c r="BH292" s="1976"/>
      <c r="BI292" s="1976"/>
      <c r="BJ292" s="1976"/>
      <c r="BK292" s="1976"/>
      <c r="BL292" s="1976"/>
      <c r="BM292" s="1976"/>
      <c r="BN292" s="1976"/>
      <c r="BO292" s="1976"/>
      <c r="BP292" s="1976"/>
      <c r="BQ292" s="1976"/>
      <c r="BR292" s="1976"/>
      <c r="BS292" s="1976"/>
      <c r="BT292" s="1976"/>
      <c r="BU292" s="1976"/>
      <c r="BV292" s="1976"/>
      <c r="BW292" s="1976"/>
      <c r="BX292" s="1976"/>
      <c r="BY292" s="1976"/>
      <c r="BZ292" s="1976"/>
      <c r="CA292" s="1976"/>
      <c r="CB292" s="1976"/>
      <c r="CC292" s="1976"/>
      <c r="CD292" s="1976"/>
      <c r="CE292" s="1976"/>
      <c r="CF292" s="1976"/>
      <c r="CG292" s="1976"/>
      <c r="CH292" s="1976"/>
      <c r="CI292" s="1976"/>
      <c r="CJ292" s="1976"/>
      <c r="CK292" s="1976"/>
      <c r="CL292" s="1976"/>
      <c r="CM292" s="1976"/>
      <c r="CN292" s="1976"/>
      <c r="CO292" s="1976"/>
      <c r="CP292" s="1976"/>
      <c r="CQ292" s="1976"/>
      <c r="CR292" s="1976"/>
      <c r="CS292" s="1976"/>
      <c r="CT292" s="1976"/>
      <c r="CU292" s="1976"/>
      <c r="CV292" s="1976"/>
      <c r="CW292" s="1976"/>
      <c r="CX292" s="1976"/>
      <c r="CY292" s="1976"/>
      <c r="CZ292" s="1976"/>
      <c r="DA292" s="1976"/>
      <c r="DB292" s="1976"/>
      <c r="DC292" s="1976"/>
      <c r="DD292" s="1976"/>
      <c r="DE292" s="1976"/>
      <c r="DF292" s="1976"/>
      <c r="DG292" s="1976"/>
      <c r="DH292" s="1976"/>
      <c r="DI292" s="1976"/>
      <c r="DJ292" s="1976"/>
      <c r="DK292" s="1976"/>
      <c r="DL292" s="1976"/>
      <c r="DM292" s="1976"/>
      <c r="DN292" s="1976"/>
      <c r="DO292" s="1976"/>
      <c r="DP292" s="1976"/>
      <c r="DQ292" s="1976"/>
      <c r="DR292" s="1976"/>
      <c r="DS292" s="1976"/>
      <c r="DT292" s="1976"/>
      <c r="DU292" s="1976"/>
      <c r="DV292" s="1976"/>
      <c r="DW292" s="1976"/>
      <c r="DX292" s="1976"/>
      <c r="DY292" s="1976"/>
      <c r="DZ292" s="1976"/>
      <c r="EA292" s="1976"/>
      <c r="EB292" s="1976"/>
      <c r="EC292" s="1976"/>
      <c r="ED292" s="1976"/>
      <c r="EE292" s="1976"/>
      <c r="EF292" s="1976"/>
      <c r="EG292" s="1976"/>
      <c r="EH292" s="1976"/>
      <c r="EI292" s="1976"/>
      <c r="EJ292" s="1976"/>
      <c r="EK292" s="1976"/>
      <c r="EL292" s="1976"/>
      <c r="EM292" s="1976"/>
      <c r="EN292" s="1976"/>
      <c r="EO292" s="1976"/>
      <c r="EP292" s="1976"/>
      <c r="EQ292" s="1976"/>
      <c r="ER292" s="1976"/>
      <c r="ES292" s="1976"/>
      <c r="ET292" s="1976"/>
      <c r="EU292" s="1976"/>
      <c r="EV292" s="1976"/>
      <c r="EW292" s="1976"/>
      <c r="EX292" s="1976"/>
      <c r="EY292" s="1976"/>
      <c r="EZ292" s="1976"/>
      <c r="FA292" s="1976"/>
      <c r="FB292" s="1976"/>
      <c r="FC292" s="1976"/>
      <c r="FD292" s="1976"/>
      <c r="FE292" s="1977"/>
    </row>
    <row r="293" spans="2:161" ht="12.75" customHeight="1">
      <c r="B293" s="2058"/>
      <c r="C293" s="2059"/>
      <c r="D293" s="2059"/>
      <c r="E293" s="2059"/>
      <c r="F293" s="2060"/>
      <c r="G293" s="1975"/>
      <c r="H293" s="1976"/>
      <c r="I293" s="1976"/>
      <c r="J293" s="1976"/>
      <c r="K293" s="1976"/>
      <c r="L293" s="1976"/>
      <c r="M293" s="1976"/>
      <c r="N293" s="1976"/>
      <c r="O293" s="1976"/>
      <c r="P293" s="1976"/>
      <c r="Q293" s="1976"/>
      <c r="R293" s="1976"/>
      <c r="S293" s="1976"/>
      <c r="T293" s="1976"/>
      <c r="U293" s="1976"/>
      <c r="V293" s="1976"/>
      <c r="W293" s="1976"/>
      <c r="X293" s="1976"/>
      <c r="Y293" s="1976"/>
      <c r="Z293" s="1976"/>
      <c r="AA293" s="1976"/>
      <c r="AB293" s="1976"/>
      <c r="AC293" s="1976"/>
      <c r="AD293" s="1976"/>
      <c r="AE293" s="1976"/>
      <c r="AF293" s="1976"/>
      <c r="AG293" s="1976"/>
      <c r="AH293" s="1976"/>
      <c r="AI293" s="1976"/>
      <c r="AJ293" s="1976"/>
      <c r="AK293" s="1976"/>
      <c r="AL293" s="1976"/>
      <c r="AM293" s="1976"/>
      <c r="AN293" s="1976"/>
      <c r="AO293" s="1976"/>
      <c r="AP293" s="1976"/>
      <c r="AQ293" s="1976"/>
      <c r="AR293" s="1976"/>
      <c r="AS293" s="1976"/>
      <c r="AT293" s="1976"/>
      <c r="AU293" s="1976"/>
      <c r="AV293" s="1976"/>
      <c r="AW293" s="1976"/>
      <c r="AX293" s="1976"/>
      <c r="AY293" s="1976"/>
      <c r="AZ293" s="1976"/>
      <c r="BA293" s="1976"/>
      <c r="BB293" s="1976"/>
      <c r="BC293" s="1976"/>
      <c r="BD293" s="1976"/>
      <c r="BE293" s="1976"/>
      <c r="BF293" s="1976"/>
      <c r="BG293" s="1976"/>
      <c r="BH293" s="1976"/>
      <c r="BI293" s="1976"/>
      <c r="BJ293" s="1976"/>
      <c r="BK293" s="1976"/>
      <c r="BL293" s="1976"/>
      <c r="BM293" s="1976"/>
      <c r="BN293" s="1976"/>
      <c r="BO293" s="1976"/>
      <c r="BP293" s="1976"/>
      <c r="BQ293" s="1976"/>
      <c r="BR293" s="1976"/>
      <c r="BS293" s="1976"/>
      <c r="BT293" s="1976"/>
      <c r="BU293" s="1976"/>
      <c r="BV293" s="1976"/>
      <c r="BW293" s="1976"/>
      <c r="BX293" s="1976"/>
      <c r="BY293" s="1976"/>
      <c r="BZ293" s="1976"/>
      <c r="CA293" s="1976"/>
      <c r="CB293" s="1976"/>
      <c r="CC293" s="1976"/>
      <c r="CD293" s="1976"/>
      <c r="CE293" s="1976"/>
      <c r="CF293" s="1976"/>
      <c r="CG293" s="1976"/>
      <c r="CH293" s="1976"/>
      <c r="CI293" s="1976"/>
      <c r="CJ293" s="1976"/>
      <c r="CK293" s="1976"/>
      <c r="CL293" s="1976"/>
      <c r="CM293" s="1976"/>
      <c r="CN293" s="1976"/>
      <c r="CO293" s="1976"/>
      <c r="CP293" s="1976"/>
      <c r="CQ293" s="1976"/>
      <c r="CR293" s="1976"/>
      <c r="CS293" s="1976"/>
      <c r="CT293" s="1976"/>
      <c r="CU293" s="1976"/>
      <c r="CV293" s="1976"/>
      <c r="CW293" s="1976"/>
      <c r="CX293" s="1976"/>
      <c r="CY293" s="1976"/>
      <c r="CZ293" s="1976"/>
      <c r="DA293" s="1976"/>
      <c r="DB293" s="1976"/>
      <c r="DC293" s="1976"/>
      <c r="DD293" s="1976"/>
      <c r="DE293" s="1976"/>
      <c r="DF293" s="1976"/>
      <c r="DG293" s="1976"/>
      <c r="DH293" s="1976"/>
      <c r="DI293" s="1976"/>
      <c r="DJ293" s="1976"/>
      <c r="DK293" s="1976"/>
      <c r="DL293" s="1976"/>
      <c r="DM293" s="1976"/>
      <c r="DN293" s="1976"/>
      <c r="DO293" s="1976"/>
      <c r="DP293" s="1976"/>
      <c r="DQ293" s="1976"/>
      <c r="DR293" s="1976"/>
      <c r="DS293" s="1976"/>
      <c r="DT293" s="1976"/>
      <c r="DU293" s="1976"/>
      <c r="DV293" s="1976"/>
      <c r="DW293" s="1976"/>
      <c r="DX293" s="1976"/>
      <c r="DY293" s="1976"/>
      <c r="DZ293" s="1976"/>
      <c r="EA293" s="1976"/>
      <c r="EB293" s="1976"/>
      <c r="EC293" s="1976"/>
      <c r="ED293" s="1976"/>
      <c r="EE293" s="1976"/>
      <c r="EF293" s="1976"/>
      <c r="EG293" s="1976"/>
      <c r="EH293" s="1976"/>
      <c r="EI293" s="1976"/>
      <c r="EJ293" s="1976"/>
      <c r="EK293" s="1976"/>
      <c r="EL293" s="1976"/>
      <c r="EM293" s="1976"/>
      <c r="EN293" s="1976"/>
      <c r="EO293" s="1976"/>
      <c r="EP293" s="1976"/>
      <c r="EQ293" s="1976"/>
      <c r="ER293" s="1976"/>
      <c r="ES293" s="1976"/>
      <c r="ET293" s="1976"/>
      <c r="EU293" s="1976"/>
      <c r="EV293" s="1976"/>
      <c r="EW293" s="1976"/>
      <c r="EX293" s="1976"/>
      <c r="EY293" s="1976"/>
      <c r="EZ293" s="1976"/>
      <c r="FA293" s="1976"/>
      <c r="FB293" s="1976"/>
      <c r="FC293" s="1976"/>
      <c r="FD293" s="1976"/>
      <c r="FE293" s="1977"/>
    </row>
    <row r="294" spans="2:161" ht="12.75" customHeight="1">
      <c r="B294" s="2058"/>
      <c r="C294" s="2059"/>
      <c r="D294" s="2059"/>
      <c r="E294" s="2059"/>
      <c r="F294" s="2060"/>
      <c r="G294" s="1975"/>
      <c r="H294" s="1976"/>
      <c r="I294" s="1976"/>
      <c r="J294" s="1976"/>
      <c r="K294" s="1976"/>
      <c r="L294" s="1976"/>
      <c r="M294" s="1976"/>
      <c r="N294" s="1976"/>
      <c r="O294" s="1976"/>
      <c r="P294" s="1976"/>
      <c r="Q294" s="1976"/>
      <c r="R294" s="1976"/>
      <c r="S294" s="1976"/>
      <c r="T294" s="1976"/>
      <c r="U294" s="1976"/>
      <c r="V294" s="1976"/>
      <c r="W294" s="1976"/>
      <c r="X294" s="1976"/>
      <c r="Y294" s="1976"/>
      <c r="Z294" s="1976"/>
      <c r="AA294" s="1976"/>
      <c r="AB294" s="1976"/>
      <c r="AC294" s="1976"/>
      <c r="AD294" s="1976"/>
      <c r="AE294" s="1976"/>
      <c r="AF294" s="1976"/>
      <c r="AG294" s="1976"/>
      <c r="AH294" s="1976"/>
      <c r="AI294" s="1976"/>
      <c r="AJ294" s="1976"/>
      <c r="AK294" s="1976"/>
      <c r="AL294" s="1976"/>
      <c r="AM294" s="1976"/>
      <c r="AN294" s="1976"/>
      <c r="AO294" s="1976"/>
      <c r="AP294" s="1976"/>
      <c r="AQ294" s="1976"/>
      <c r="AR294" s="1976"/>
      <c r="AS294" s="1976"/>
      <c r="AT294" s="1976"/>
      <c r="AU294" s="1976"/>
      <c r="AV294" s="1976"/>
      <c r="AW294" s="1976"/>
      <c r="AX294" s="1976"/>
      <c r="AY294" s="1976"/>
      <c r="AZ294" s="1976"/>
      <c r="BA294" s="1976"/>
      <c r="BB294" s="1976"/>
      <c r="BC294" s="1976"/>
      <c r="BD294" s="1976"/>
      <c r="BE294" s="1976"/>
      <c r="BF294" s="1976"/>
      <c r="BG294" s="1976"/>
      <c r="BH294" s="1976"/>
      <c r="BI294" s="1976"/>
      <c r="BJ294" s="1976"/>
      <c r="BK294" s="1976"/>
      <c r="BL294" s="1976"/>
      <c r="BM294" s="1976"/>
      <c r="BN294" s="1976"/>
      <c r="BO294" s="1976"/>
      <c r="BP294" s="1976"/>
      <c r="BQ294" s="1976"/>
      <c r="BR294" s="1976"/>
      <c r="BS294" s="1976"/>
      <c r="BT294" s="1976"/>
      <c r="BU294" s="1976"/>
      <c r="BV294" s="1976"/>
      <c r="BW294" s="1976"/>
      <c r="BX294" s="1976"/>
      <c r="BY294" s="1976"/>
      <c r="BZ294" s="1976"/>
      <c r="CA294" s="1976"/>
      <c r="CB294" s="1976"/>
      <c r="CC294" s="1976"/>
      <c r="CD294" s="1976"/>
      <c r="CE294" s="1976"/>
      <c r="CF294" s="1976"/>
      <c r="CG294" s="1976"/>
      <c r="CH294" s="1976"/>
      <c r="CI294" s="1976"/>
      <c r="CJ294" s="1976"/>
      <c r="CK294" s="1976"/>
      <c r="CL294" s="1976"/>
      <c r="CM294" s="1976"/>
      <c r="CN294" s="1976"/>
      <c r="CO294" s="1976"/>
      <c r="CP294" s="1976"/>
      <c r="CQ294" s="1976"/>
      <c r="CR294" s="1976"/>
      <c r="CS294" s="1976"/>
      <c r="CT294" s="1976"/>
      <c r="CU294" s="1976"/>
      <c r="CV294" s="1976"/>
      <c r="CW294" s="1976"/>
      <c r="CX294" s="1976"/>
      <c r="CY294" s="1976"/>
      <c r="CZ294" s="1976"/>
      <c r="DA294" s="1976"/>
      <c r="DB294" s="1976"/>
      <c r="DC294" s="1976"/>
      <c r="DD294" s="1976"/>
      <c r="DE294" s="1976"/>
      <c r="DF294" s="1976"/>
      <c r="DG294" s="1976"/>
      <c r="DH294" s="1976"/>
      <c r="DI294" s="1976"/>
      <c r="DJ294" s="1976"/>
      <c r="DK294" s="1976"/>
      <c r="DL294" s="1976"/>
      <c r="DM294" s="1976"/>
      <c r="DN294" s="1976"/>
      <c r="DO294" s="1976"/>
      <c r="DP294" s="1976"/>
      <c r="DQ294" s="1976"/>
      <c r="DR294" s="1976"/>
      <c r="DS294" s="1976"/>
      <c r="DT294" s="1976"/>
      <c r="DU294" s="1976"/>
      <c r="DV294" s="1976"/>
      <c r="DW294" s="1976"/>
      <c r="DX294" s="1976"/>
      <c r="DY294" s="1976"/>
      <c r="DZ294" s="1976"/>
      <c r="EA294" s="1976"/>
      <c r="EB294" s="1976"/>
      <c r="EC294" s="1976"/>
      <c r="ED294" s="1976"/>
      <c r="EE294" s="1976"/>
      <c r="EF294" s="1976"/>
      <c r="EG294" s="1976"/>
      <c r="EH294" s="1976"/>
      <c r="EI294" s="1976"/>
      <c r="EJ294" s="1976"/>
      <c r="EK294" s="1976"/>
      <c r="EL294" s="1976"/>
      <c r="EM294" s="1976"/>
      <c r="EN294" s="1976"/>
      <c r="EO294" s="1976"/>
      <c r="EP294" s="1976"/>
      <c r="EQ294" s="1976"/>
      <c r="ER294" s="1976"/>
      <c r="ES294" s="1976"/>
      <c r="ET294" s="1976"/>
      <c r="EU294" s="1976"/>
      <c r="EV294" s="1976"/>
      <c r="EW294" s="1976"/>
      <c r="EX294" s="1976"/>
      <c r="EY294" s="1976"/>
      <c r="EZ294" s="1976"/>
      <c r="FA294" s="1976"/>
      <c r="FB294" s="1976"/>
      <c r="FC294" s="1976"/>
      <c r="FD294" s="1976"/>
      <c r="FE294" s="1977"/>
    </row>
    <row r="295" spans="2:161" ht="12.75" customHeight="1">
      <c r="B295" s="2058"/>
      <c r="C295" s="2059"/>
      <c r="D295" s="2059"/>
      <c r="E295" s="2059"/>
      <c r="F295" s="2060"/>
      <c r="G295" s="1975"/>
      <c r="H295" s="1976"/>
      <c r="I295" s="1976"/>
      <c r="J295" s="1976"/>
      <c r="K295" s="1976"/>
      <c r="L295" s="1976"/>
      <c r="M295" s="1976"/>
      <c r="N295" s="1976"/>
      <c r="O295" s="1976"/>
      <c r="P295" s="1976"/>
      <c r="Q295" s="1976"/>
      <c r="R295" s="1976"/>
      <c r="S295" s="1976"/>
      <c r="T295" s="1976"/>
      <c r="U295" s="1976"/>
      <c r="V295" s="1976"/>
      <c r="W295" s="1976"/>
      <c r="X295" s="1976"/>
      <c r="Y295" s="1976"/>
      <c r="Z295" s="1976"/>
      <c r="AA295" s="1976"/>
      <c r="AB295" s="1976"/>
      <c r="AC295" s="1976"/>
      <c r="AD295" s="1976"/>
      <c r="AE295" s="1976"/>
      <c r="AF295" s="1976"/>
      <c r="AG295" s="1976"/>
      <c r="AH295" s="1976"/>
      <c r="AI295" s="1976"/>
      <c r="AJ295" s="1976"/>
      <c r="AK295" s="1976"/>
      <c r="AL295" s="1976"/>
      <c r="AM295" s="1976"/>
      <c r="AN295" s="1976"/>
      <c r="AO295" s="1976"/>
      <c r="AP295" s="1976"/>
      <c r="AQ295" s="1976"/>
      <c r="AR295" s="1976"/>
      <c r="AS295" s="1976"/>
      <c r="AT295" s="1976"/>
      <c r="AU295" s="1976"/>
      <c r="AV295" s="1976"/>
      <c r="AW295" s="1976"/>
      <c r="AX295" s="1976"/>
      <c r="AY295" s="1976"/>
      <c r="AZ295" s="1976"/>
      <c r="BA295" s="1976"/>
      <c r="BB295" s="1976"/>
      <c r="BC295" s="1976"/>
      <c r="BD295" s="1976"/>
      <c r="BE295" s="1976"/>
      <c r="BF295" s="1976"/>
      <c r="BG295" s="1976"/>
      <c r="BH295" s="1976"/>
      <c r="BI295" s="1976"/>
      <c r="BJ295" s="1976"/>
      <c r="BK295" s="1976"/>
      <c r="BL295" s="1976"/>
      <c r="BM295" s="1976"/>
      <c r="BN295" s="1976"/>
      <c r="BO295" s="1976"/>
      <c r="BP295" s="1976"/>
      <c r="BQ295" s="1976"/>
      <c r="BR295" s="1976"/>
      <c r="BS295" s="1976"/>
      <c r="BT295" s="1976"/>
      <c r="BU295" s="1976"/>
      <c r="BV295" s="1976"/>
      <c r="BW295" s="1976"/>
      <c r="BX295" s="1976"/>
      <c r="BY295" s="1976"/>
      <c r="BZ295" s="1976"/>
      <c r="CA295" s="1976"/>
      <c r="CB295" s="1976"/>
      <c r="CC295" s="1976"/>
      <c r="CD295" s="1976"/>
      <c r="CE295" s="1976"/>
      <c r="CF295" s="1976"/>
      <c r="CG295" s="1976"/>
      <c r="CH295" s="1976"/>
      <c r="CI295" s="1976"/>
      <c r="CJ295" s="1976"/>
      <c r="CK295" s="1976"/>
      <c r="CL295" s="1976"/>
      <c r="CM295" s="1976"/>
      <c r="CN295" s="1976"/>
      <c r="CO295" s="1976"/>
      <c r="CP295" s="1976"/>
      <c r="CQ295" s="1976"/>
      <c r="CR295" s="1976"/>
      <c r="CS295" s="1976"/>
      <c r="CT295" s="1976"/>
      <c r="CU295" s="1976"/>
      <c r="CV295" s="1976"/>
      <c r="CW295" s="1976"/>
      <c r="CX295" s="1976"/>
      <c r="CY295" s="1976"/>
      <c r="CZ295" s="1976"/>
      <c r="DA295" s="1976"/>
      <c r="DB295" s="1976"/>
      <c r="DC295" s="1976"/>
      <c r="DD295" s="1976"/>
      <c r="DE295" s="1976"/>
      <c r="DF295" s="1976"/>
      <c r="DG295" s="1976"/>
      <c r="DH295" s="1976"/>
      <c r="DI295" s="1976"/>
      <c r="DJ295" s="1976"/>
      <c r="DK295" s="1976"/>
      <c r="DL295" s="1976"/>
      <c r="DM295" s="1976"/>
      <c r="DN295" s="1976"/>
      <c r="DO295" s="1976"/>
      <c r="DP295" s="1976"/>
      <c r="DQ295" s="1976"/>
      <c r="DR295" s="1976"/>
      <c r="DS295" s="1976"/>
      <c r="DT295" s="1976"/>
      <c r="DU295" s="1976"/>
      <c r="DV295" s="1976"/>
      <c r="DW295" s="1976"/>
      <c r="DX295" s="1976"/>
      <c r="DY295" s="1976"/>
      <c r="DZ295" s="1976"/>
      <c r="EA295" s="1976"/>
      <c r="EB295" s="1976"/>
      <c r="EC295" s="1976"/>
      <c r="ED295" s="1976"/>
      <c r="EE295" s="1976"/>
      <c r="EF295" s="1976"/>
      <c r="EG295" s="1976"/>
      <c r="EH295" s="1976"/>
      <c r="EI295" s="1976"/>
      <c r="EJ295" s="1976"/>
      <c r="EK295" s="1976"/>
      <c r="EL295" s="1976"/>
      <c r="EM295" s="1976"/>
      <c r="EN295" s="1976"/>
      <c r="EO295" s="1976"/>
      <c r="EP295" s="1976"/>
      <c r="EQ295" s="1976"/>
      <c r="ER295" s="1976"/>
      <c r="ES295" s="1976"/>
      <c r="ET295" s="1976"/>
      <c r="EU295" s="1976"/>
      <c r="EV295" s="1976"/>
      <c r="EW295" s="1976"/>
      <c r="EX295" s="1976"/>
      <c r="EY295" s="1976"/>
      <c r="EZ295" s="1976"/>
      <c r="FA295" s="1976"/>
      <c r="FB295" s="1976"/>
      <c r="FC295" s="1976"/>
      <c r="FD295" s="1976"/>
      <c r="FE295" s="1977"/>
    </row>
    <row r="296" spans="2:161">
      <c r="B296" s="2058"/>
      <c r="C296" s="2059"/>
      <c r="D296" s="2059"/>
      <c r="E296" s="2059"/>
      <c r="F296" s="2060"/>
      <c r="G296" s="1978"/>
      <c r="H296" s="1979"/>
      <c r="I296" s="1979"/>
      <c r="J296" s="1979"/>
      <c r="K296" s="1979"/>
      <c r="L296" s="1979"/>
      <c r="M296" s="1979"/>
      <c r="N296" s="1979"/>
      <c r="O296" s="1979"/>
      <c r="P296" s="1979"/>
      <c r="Q296" s="1979"/>
      <c r="R296" s="1979"/>
      <c r="S296" s="1979"/>
      <c r="T296" s="1979"/>
      <c r="U296" s="1979"/>
      <c r="V296" s="1979"/>
      <c r="W296" s="1979"/>
      <c r="X296" s="1979"/>
      <c r="Y296" s="1979"/>
      <c r="Z296" s="1979"/>
      <c r="AA296" s="1979"/>
      <c r="AB296" s="1979"/>
      <c r="AC296" s="1979"/>
      <c r="AD296" s="1979"/>
      <c r="AE296" s="1979"/>
      <c r="AF296" s="1979"/>
      <c r="AG296" s="1979"/>
      <c r="AH296" s="1979"/>
      <c r="AI296" s="1979"/>
      <c r="AJ296" s="1979"/>
      <c r="AK296" s="1979"/>
      <c r="AL296" s="1979"/>
      <c r="AM296" s="1979"/>
      <c r="AN296" s="1979"/>
      <c r="AO296" s="1979"/>
      <c r="AP296" s="1979"/>
      <c r="AQ296" s="1979"/>
      <c r="AR296" s="1979"/>
      <c r="AS296" s="1979"/>
      <c r="AT296" s="1979"/>
      <c r="AU296" s="1979"/>
      <c r="AV296" s="1979"/>
      <c r="AW296" s="1979"/>
      <c r="AX296" s="1979"/>
      <c r="AY296" s="1979"/>
      <c r="AZ296" s="1979"/>
      <c r="BA296" s="1979"/>
      <c r="BB296" s="1979"/>
      <c r="BC296" s="1979"/>
      <c r="BD296" s="1979"/>
      <c r="BE296" s="1979"/>
      <c r="BF296" s="1979"/>
      <c r="BG296" s="1979"/>
      <c r="BH296" s="1979"/>
      <c r="BI296" s="1979"/>
      <c r="BJ296" s="1979"/>
      <c r="BK296" s="1979"/>
      <c r="BL296" s="1979"/>
      <c r="BM296" s="1979"/>
      <c r="BN296" s="1979"/>
      <c r="BO296" s="1979"/>
      <c r="BP296" s="1979"/>
      <c r="BQ296" s="1979"/>
      <c r="BR296" s="1979"/>
      <c r="BS296" s="1979"/>
      <c r="BT296" s="1979"/>
      <c r="BU296" s="1979"/>
      <c r="BV296" s="1979"/>
      <c r="BW296" s="1979"/>
      <c r="BX296" s="1979"/>
      <c r="BY296" s="1979"/>
      <c r="BZ296" s="1979"/>
      <c r="CA296" s="1979"/>
      <c r="CB296" s="1979"/>
      <c r="CC296" s="1979"/>
      <c r="CD296" s="1979"/>
      <c r="CE296" s="1979"/>
      <c r="CF296" s="1979"/>
      <c r="CG296" s="1979"/>
      <c r="CH296" s="1979"/>
      <c r="CI296" s="1979"/>
      <c r="CJ296" s="1979"/>
      <c r="CK296" s="1979"/>
      <c r="CL296" s="1979"/>
      <c r="CM296" s="1979"/>
      <c r="CN296" s="1979"/>
      <c r="CO296" s="1979"/>
      <c r="CP296" s="1979"/>
      <c r="CQ296" s="1979"/>
      <c r="CR296" s="1979"/>
      <c r="CS296" s="1979"/>
      <c r="CT296" s="1979"/>
      <c r="CU296" s="1979"/>
      <c r="CV296" s="1979"/>
      <c r="CW296" s="1979"/>
      <c r="CX296" s="1979"/>
      <c r="CY296" s="1979"/>
      <c r="CZ296" s="1979"/>
      <c r="DA296" s="1979"/>
      <c r="DB296" s="1979"/>
      <c r="DC296" s="1979"/>
      <c r="DD296" s="1979"/>
      <c r="DE296" s="1979"/>
      <c r="DF296" s="1979"/>
      <c r="DG296" s="1979"/>
      <c r="DH296" s="1979"/>
      <c r="DI296" s="1979"/>
      <c r="DJ296" s="1979"/>
      <c r="DK296" s="1979"/>
      <c r="DL296" s="1979"/>
      <c r="DM296" s="1979"/>
      <c r="DN296" s="1979"/>
      <c r="DO296" s="1979"/>
      <c r="DP296" s="1979"/>
      <c r="DQ296" s="1979"/>
      <c r="DR296" s="1979"/>
      <c r="DS296" s="1979"/>
      <c r="DT296" s="1979"/>
      <c r="DU296" s="1979"/>
      <c r="DV296" s="1979"/>
      <c r="DW296" s="1979"/>
      <c r="DX296" s="1979"/>
      <c r="DY296" s="1979"/>
      <c r="DZ296" s="1979"/>
      <c r="EA296" s="1979"/>
      <c r="EB296" s="1979"/>
      <c r="EC296" s="1979"/>
      <c r="ED296" s="1979"/>
      <c r="EE296" s="1979"/>
      <c r="EF296" s="1979"/>
      <c r="EG296" s="1979"/>
      <c r="EH296" s="1979"/>
      <c r="EI296" s="1979"/>
      <c r="EJ296" s="1979"/>
      <c r="EK296" s="1979"/>
      <c r="EL296" s="1979"/>
      <c r="EM296" s="1979"/>
      <c r="EN296" s="1979"/>
      <c r="EO296" s="1979"/>
      <c r="EP296" s="1979"/>
      <c r="EQ296" s="1979"/>
      <c r="ER296" s="1979"/>
      <c r="ES296" s="1979"/>
      <c r="ET296" s="1979"/>
      <c r="EU296" s="1979"/>
      <c r="EV296" s="1979"/>
      <c r="EW296" s="1979"/>
      <c r="EX296" s="1979"/>
      <c r="EY296" s="1979"/>
      <c r="EZ296" s="1979"/>
      <c r="FA296" s="1979"/>
      <c r="FB296" s="1979"/>
      <c r="FC296" s="1979"/>
      <c r="FD296" s="1979"/>
      <c r="FE296" s="1980"/>
    </row>
    <row r="297" spans="2:161" ht="15.75" customHeight="1">
      <c r="B297" s="2058"/>
      <c r="C297" s="2059"/>
      <c r="D297" s="2059"/>
      <c r="E297" s="2059"/>
      <c r="F297" s="2060"/>
      <c r="G297" s="2082" t="s">
        <v>708</v>
      </c>
      <c r="H297" s="2083"/>
      <c r="I297" s="2083"/>
      <c r="J297" s="2083"/>
      <c r="K297" s="2083"/>
      <c r="L297" s="2083"/>
      <c r="M297" s="2083"/>
      <c r="N297" s="2083"/>
      <c r="O297" s="2083"/>
      <c r="P297" s="2083"/>
      <c r="Q297" s="2083"/>
      <c r="R297" s="2083"/>
      <c r="S297" s="2083"/>
      <c r="T297" s="2083"/>
      <c r="U297" s="2083"/>
      <c r="V297" s="2083"/>
      <c r="W297" s="2083"/>
      <c r="X297" s="2083"/>
      <c r="Y297" s="2083"/>
      <c r="Z297" s="2083"/>
      <c r="AA297" s="2083"/>
      <c r="AB297" s="2083"/>
      <c r="AC297" s="2083"/>
      <c r="AD297" s="2083"/>
      <c r="AE297" s="2083"/>
      <c r="AF297" s="2083"/>
      <c r="AG297" s="2083"/>
      <c r="AH297" s="2083"/>
      <c r="AI297" s="2083"/>
      <c r="AJ297" s="2083"/>
      <c r="AK297" s="2083"/>
      <c r="AL297" s="2083"/>
      <c r="AM297" s="2083"/>
      <c r="AN297" s="2083"/>
      <c r="AO297" s="2083"/>
      <c r="AP297" s="2083"/>
      <c r="AQ297" s="2083"/>
      <c r="AR297" s="2083"/>
      <c r="AS297" s="2083"/>
      <c r="AT297" s="2083"/>
      <c r="AU297" s="2083"/>
      <c r="AV297" s="2083"/>
      <c r="AW297" s="2083"/>
      <c r="AX297" s="2083"/>
      <c r="AY297" s="2083"/>
      <c r="AZ297" s="2083"/>
      <c r="BA297" s="2083"/>
      <c r="BB297" s="2083"/>
      <c r="BC297" s="2083"/>
      <c r="BD297" s="2083"/>
      <c r="BE297" s="2083"/>
      <c r="BF297" s="2083"/>
      <c r="BG297" s="2083"/>
      <c r="BH297" s="2083"/>
      <c r="BI297" s="2083"/>
      <c r="BJ297" s="2083"/>
      <c r="BK297" s="2083"/>
      <c r="BL297" s="2083"/>
      <c r="BM297" s="2083"/>
      <c r="BN297" s="2083"/>
      <c r="BO297" s="2083"/>
      <c r="BP297" s="2083"/>
      <c r="BQ297" s="2083"/>
      <c r="BR297" s="2083"/>
      <c r="BS297" s="2083"/>
      <c r="BT297" s="2083"/>
      <c r="BU297" s="2083"/>
      <c r="BV297" s="2083"/>
      <c r="BW297" s="2083"/>
      <c r="BX297" s="2083"/>
      <c r="BY297" s="2083"/>
      <c r="BZ297" s="2083"/>
      <c r="CA297" s="2083"/>
      <c r="CB297" s="2083"/>
      <c r="CC297" s="2083"/>
      <c r="CD297" s="2083"/>
      <c r="CE297" s="2083"/>
      <c r="CF297" s="2083"/>
      <c r="CG297" s="2083"/>
      <c r="CH297" s="2083"/>
      <c r="CI297" s="2083"/>
      <c r="CJ297" s="2083"/>
      <c r="CK297" s="2083"/>
      <c r="CL297" s="2083"/>
      <c r="CM297" s="2083"/>
      <c r="CN297" s="2083"/>
      <c r="CO297" s="2083"/>
      <c r="CP297" s="2083"/>
      <c r="CQ297" s="2083"/>
      <c r="CR297" s="2083"/>
      <c r="CS297" s="2083"/>
      <c r="CT297" s="2083"/>
      <c r="CU297" s="2083"/>
      <c r="CV297" s="2083"/>
      <c r="CW297" s="2083"/>
      <c r="CX297" s="2083"/>
      <c r="CY297" s="2083"/>
      <c r="CZ297" s="2083"/>
      <c r="DA297" s="2083"/>
      <c r="DB297" s="2083"/>
      <c r="DC297" s="2083"/>
      <c r="DD297" s="2083"/>
      <c r="DE297" s="2083"/>
      <c r="DF297" s="2083"/>
      <c r="DG297" s="2083"/>
      <c r="DH297" s="2083"/>
      <c r="DI297" s="2083"/>
      <c r="DJ297" s="2083"/>
      <c r="DK297" s="2083"/>
      <c r="DL297" s="2083"/>
      <c r="DM297" s="2083"/>
      <c r="DN297" s="2083"/>
      <c r="DO297" s="2083"/>
      <c r="DP297" s="2083"/>
      <c r="DQ297" s="2083"/>
      <c r="DR297" s="2083"/>
      <c r="DS297" s="2083"/>
      <c r="DT297" s="2083"/>
      <c r="DU297" s="2083"/>
      <c r="DV297" s="2083"/>
      <c r="DW297" s="2083"/>
      <c r="DX297" s="2083"/>
      <c r="DY297" s="2083"/>
      <c r="DZ297" s="2083"/>
      <c r="EA297" s="2083"/>
      <c r="EB297" s="2083"/>
      <c r="EC297" s="2083"/>
      <c r="ED297" s="2083"/>
      <c r="EE297" s="2083"/>
      <c r="EF297" s="2083"/>
      <c r="EG297" s="2083"/>
      <c r="EH297" s="2083"/>
      <c r="EI297" s="2083"/>
      <c r="EJ297" s="2083"/>
      <c r="EK297" s="2083"/>
      <c r="EL297" s="2083"/>
      <c r="EM297" s="2083"/>
      <c r="EN297" s="2083"/>
      <c r="EO297" s="2083"/>
      <c r="EP297" s="2083"/>
      <c r="EQ297" s="2083"/>
      <c r="ER297" s="2083"/>
      <c r="ES297" s="2083"/>
      <c r="ET297" s="2083"/>
      <c r="EU297" s="2083"/>
      <c r="EV297" s="2083"/>
      <c r="EW297" s="2083"/>
      <c r="EX297" s="2083"/>
      <c r="EY297" s="2083"/>
      <c r="EZ297" s="2083"/>
      <c r="FA297" s="2083"/>
      <c r="FB297" s="2083"/>
      <c r="FC297" s="2083"/>
      <c r="FD297" s="2083"/>
      <c r="FE297" s="2084"/>
    </row>
    <row r="298" spans="2:161" ht="12.75" customHeight="1">
      <c r="B298" s="2058"/>
      <c r="C298" s="2059"/>
      <c r="D298" s="2059"/>
      <c r="E298" s="2059"/>
      <c r="F298" s="2060"/>
      <c r="G298" s="1972"/>
      <c r="H298" s="1973"/>
      <c r="I298" s="1973"/>
      <c r="J298" s="1973"/>
      <c r="K298" s="1973"/>
      <c r="L298" s="1973"/>
      <c r="M298" s="1973"/>
      <c r="N298" s="1973"/>
      <c r="O298" s="1973"/>
      <c r="P298" s="1973"/>
      <c r="Q298" s="1973"/>
      <c r="R298" s="1973"/>
      <c r="S298" s="1973"/>
      <c r="T298" s="1973"/>
      <c r="U298" s="1973"/>
      <c r="V298" s="1973"/>
      <c r="W298" s="1973"/>
      <c r="X298" s="1973"/>
      <c r="Y298" s="1973"/>
      <c r="Z298" s="1973"/>
      <c r="AA298" s="1973"/>
      <c r="AB298" s="1973"/>
      <c r="AC298" s="1973"/>
      <c r="AD298" s="1973"/>
      <c r="AE298" s="1973"/>
      <c r="AF298" s="1973"/>
      <c r="AG298" s="1973"/>
      <c r="AH298" s="1973"/>
      <c r="AI298" s="1973"/>
      <c r="AJ298" s="1973"/>
      <c r="AK298" s="1973"/>
      <c r="AL298" s="1973"/>
      <c r="AM298" s="1973"/>
      <c r="AN298" s="1973"/>
      <c r="AO298" s="1973"/>
      <c r="AP298" s="1973"/>
      <c r="AQ298" s="1973"/>
      <c r="AR298" s="1973"/>
      <c r="AS298" s="1973"/>
      <c r="AT298" s="1973"/>
      <c r="AU298" s="1973"/>
      <c r="AV298" s="1973"/>
      <c r="AW298" s="1973"/>
      <c r="AX298" s="1973"/>
      <c r="AY298" s="1973"/>
      <c r="AZ298" s="1973"/>
      <c r="BA298" s="1973"/>
      <c r="BB298" s="1973"/>
      <c r="BC298" s="1973"/>
      <c r="BD298" s="1973"/>
      <c r="BE298" s="1973"/>
      <c r="BF298" s="1973"/>
      <c r="BG298" s="1973"/>
      <c r="BH298" s="1973"/>
      <c r="BI298" s="1973"/>
      <c r="BJ298" s="1973"/>
      <c r="BK298" s="1973"/>
      <c r="BL298" s="1973"/>
      <c r="BM298" s="1973"/>
      <c r="BN298" s="1973"/>
      <c r="BO298" s="1973"/>
      <c r="BP298" s="1973"/>
      <c r="BQ298" s="1973"/>
      <c r="BR298" s="1973"/>
      <c r="BS298" s="1973"/>
      <c r="BT298" s="1973"/>
      <c r="BU298" s="1973"/>
      <c r="BV298" s="1973"/>
      <c r="BW298" s="1973"/>
      <c r="BX298" s="1973"/>
      <c r="BY298" s="1973"/>
      <c r="BZ298" s="1973"/>
      <c r="CA298" s="1973"/>
      <c r="CB298" s="1973"/>
      <c r="CC298" s="1973"/>
      <c r="CD298" s="1973"/>
      <c r="CE298" s="1973"/>
      <c r="CF298" s="1973"/>
      <c r="CG298" s="1973"/>
      <c r="CH298" s="1973"/>
      <c r="CI298" s="1973"/>
      <c r="CJ298" s="1973"/>
      <c r="CK298" s="1973"/>
      <c r="CL298" s="1973"/>
      <c r="CM298" s="1973"/>
      <c r="CN298" s="1973"/>
      <c r="CO298" s="1973"/>
      <c r="CP298" s="1973"/>
      <c r="CQ298" s="1973"/>
      <c r="CR298" s="1973"/>
      <c r="CS298" s="1973"/>
      <c r="CT298" s="1973"/>
      <c r="CU298" s="1973"/>
      <c r="CV298" s="1973"/>
      <c r="CW298" s="1973"/>
      <c r="CX298" s="1973"/>
      <c r="CY298" s="1973"/>
      <c r="CZ298" s="1973"/>
      <c r="DA298" s="1973"/>
      <c r="DB298" s="1973"/>
      <c r="DC298" s="1973"/>
      <c r="DD298" s="1973"/>
      <c r="DE298" s="1973"/>
      <c r="DF298" s="1973"/>
      <c r="DG298" s="1973"/>
      <c r="DH298" s="1973"/>
      <c r="DI298" s="1973"/>
      <c r="DJ298" s="1973"/>
      <c r="DK298" s="1973"/>
      <c r="DL298" s="1973"/>
      <c r="DM298" s="1973"/>
      <c r="DN298" s="1973"/>
      <c r="DO298" s="1973"/>
      <c r="DP298" s="1973"/>
      <c r="DQ298" s="1973"/>
      <c r="DR298" s="1973"/>
      <c r="DS298" s="1973"/>
      <c r="DT298" s="1973"/>
      <c r="DU298" s="1973"/>
      <c r="DV298" s="1973"/>
      <c r="DW298" s="1973"/>
      <c r="DX298" s="1973"/>
      <c r="DY298" s="1973"/>
      <c r="DZ298" s="1973"/>
      <c r="EA298" s="1973"/>
      <c r="EB298" s="1973"/>
      <c r="EC298" s="1973"/>
      <c r="ED298" s="1973"/>
      <c r="EE298" s="1973"/>
      <c r="EF298" s="1973"/>
      <c r="EG298" s="1973"/>
      <c r="EH298" s="1973"/>
      <c r="EI298" s="1973"/>
      <c r="EJ298" s="1973"/>
      <c r="EK298" s="1973"/>
      <c r="EL298" s="1973"/>
      <c r="EM298" s="1973"/>
      <c r="EN298" s="1973"/>
      <c r="EO298" s="1973"/>
      <c r="EP298" s="1973"/>
      <c r="EQ298" s="1973"/>
      <c r="ER298" s="1973"/>
      <c r="ES298" s="1973"/>
      <c r="ET298" s="1973"/>
      <c r="EU298" s="1973"/>
      <c r="EV298" s="1973"/>
      <c r="EW298" s="1973"/>
      <c r="EX298" s="1973"/>
      <c r="EY298" s="1973"/>
      <c r="EZ298" s="1973"/>
      <c r="FA298" s="1973"/>
      <c r="FB298" s="1973"/>
      <c r="FC298" s="1973"/>
      <c r="FD298" s="1973"/>
      <c r="FE298" s="1974"/>
    </row>
    <row r="299" spans="2:161" ht="12.75" customHeight="1">
      <c r="B299" s="2058"/>
      <c r="C299" s="2059"/>
      <c r="D299" s="2059"/>
      <c r="E299" s="2059"/>
      <c r="F299" s="2060"/>
      <c r="G299" s="1975"/>
      <c r="H299" s="1976"/>
      <c r="I299" s="1976"/>
      <c r="J299" s="1976"/>
      <c r="K299" s="1976"/>
      <c r="L299" s="1976"/>
      <c r="M299" s="1976"/>
      <c r="N299" s="1976"/>
      <c r="O299" s="1976"/>
      <c r="P299" s="1976"/>
      <c r="Q299" s="1976"/>
      <c r="R299" s="1976"/>
      <c r="S299" s="1976"/>
      <c r="T299" s="1976"/>
      <c r="U299" s="1976"/>
      <c r="V299" s="1976"/>
      <c r="W299" s="1976"/>
      <c r="X299" s="1976"/>
      <c r="Y299" s="1976"/>
      <c r="Z299" s="1976"/>
      <c r="AA299" s="1976"/>
      <c r="AB299" s="1976"/>
      <c r="AC299" s="1976"/>
      <c r="AD299" s="1976"/>
      <c r="AE299" s="1976"/>
      <c r="AF299" s="1976"/>
      <c r="AG299" s="1976"/>
      <c r="AH299" s="1976"/>
      <c r="AI299" s="1976"/>
      <c r="AJ299" s="1976"/>
      <c r="AK299" s="1976"/>
      <c r="AL299" s="1976"/>
      <c r="AM299" s="1976"/>
      <c r="AN299" s="1976"/>
      <c r="AO299" s="1976"/>
      <c r="AP299" s="1976"/>
      <c r="AQ299" s="1976"/>
      <c r="AR299" s="1976"/>
      <c r="AS299" s="1976"/>
      <c r="AT299" s="1976"/>
      <c r="AU299" s="1976"/>
      <c r="AV299" s="1976"/>
      <c r="AW299" s="1976"/>
      <c r="AX299" s="1976"/>
      <c r="AY299" s="1976"/>
      <c r="AZ299" s="1976"/>
      <c r="BA299" s="1976"/>
      <c r="BB299" s="1976"/>
      <c r="BC299" s="1976"/>
      <c r="BD299" s="1976"/>
      <c r="BE299" s="1976"/>
      <c r="BF299" s="1976"/>
      <c r="BG299" s="1976"/>
      <c r="BH299" s="1976"/>
      <c r="BI299" s="1976"/>
      <c r="BJ299" s="1976"/>
      <c r="BK299" s="1976"/>
      <c r="BL299" s="1976"/>
      <c r="BM299" s="1976"/>
      <c r="BN299" s="1976"/>
      <c r="BO299" s="1976"/>
      <c r="BP299" s="1976"/>
      <c r="BQ299" s="1976"/>
      <c r="BR299" s="1976"/>
      <c r="BS299" s="1976"/>
      <c r="BT299" s="1976"/>
      <c r="BU299" s="1976"/>
      <c r="BV299" s="1976"/>
      <c r="BW299" s="1976"/>
      <c r="BX299" s="1976"/>
      <c r="BY299" s="1976"/>
      <c r="BZ299" s="1976"/>
      <c r="CA299" s="1976"/>
      <c r="CB299" s="1976"/>
      <c r="CC299" s="1976"/>
      <c r="CD299" s="1976"/>
      <c r="CE299" s="1976"/>
      <c r="CF299" s="1976"/>
      <c r="CG299" s="1976"/>
      <c r="CH299" s="1976"/>
      <c r="CI299" s="1976"/>
      <c r="CJ299" s="1976"/>
      <c r="CK299" s="1976"/>
      <c r="CL299" s="1976"/>
      <c r="CM299" s="1976"/>
      <c r="CN299" s="1976"/>
      <c r="CO299" s="1976"/>
      <c r="CP299" s="1976"/>
      <c r="CQ299" s="1976"/>
      <c r="CR299" s="1976"/>
      <c r="CS299" s="1976"/>
      <c r="CT299" s="1976"/>
      <c r="CU299" s="1976"/>
      <c r="CV299" s="1976"/>
      <c r="CW299" s="1976"/>
      <c r="CX299" s="1976"/>
      <c r="CY299" s="1976"/>
      <c r="CZ299" s="1976"/>
      <c r="DA299" s="1976"/>
      <c r="DB299" s="1976"/>
      <c r="DC299" s="1976"/>
      <c r="DD299" s="1976"/>
      <c r="DE299" s="1976"/>
      <c r="DF299" s="1976"/>
      <c r="DG299" s="1976"/>
      <c r="DH299" s="1976"/>
      <c r="DI299" s="1976"/>
      <c r="DJ299" s="1976"/>
      <c r="DK299" s="1976"/>
      <c r="DL299" s="1976"/>
      <c r="DM299" s="1976"/>
      <c r="DN299" s="1976"/>
      <c r="DO299" s="1976"/>
      <c r="DP299" s="1976"/>
      <c r="DQ299" s="1976"/>
      <c r="DR299" s="1976"/>
      <c r="DS299" s="1976"/>
      <c r="DT299" s="1976"/>
      <c r="DU299" s="1976"/>
      <c r="DV299" s="1976"/>
      <c r="DW299" s="1976"/>
      <c r="DX299" s="1976"/>
      <c r="DY299" s="1976"/>
      <c r="DZ299" s="1976"/>
      <c r="EA299" s="1976"/>
      <c r="EB299" s="1976"/>
      <c r="EC299" s="1976"/>
      <c r="ED299" s="1976"/>
      <c r="EE299" s="1976"/>
      <c r="EF299" s="1976"/>
      <c r="EG299" s="1976"/>
      <c r="EH299" s="1976"/>
      <c r="EI299" s="1976"/>
      <c r="EJ299" s="1976"/>
      <c r="EK299" s="1976"/>
      <c r="EL299" s="1976"/>
      <c r="EM299" s="1976"/>
      <c r="EN299" s="1976"/>
      <c r="EO299" s="1976"/>
      <c r="EP299" s="1976"/>
      <c r="EQ299" s="1976"/>
      <c r="ER299" s="1976"/>
      <c r="ES299" s="1976"/>
      <c r="ET299" s="1976"/>
      <c r="EU299" s="1976"/>
      <c r="EV299" s="1976"/>
      <c r="EW299" s="1976"/>
      <c r="EX299" s="1976"/>
      <c r="EY299" s="1976"/>
      <c r="EZ299" s="1976"/>
      <c r="FA299" s="1976"/>
      <c r="FB299" s="1976"/>
      <c r="FC299" s="1976"/>
      <c r="FD299" s="1976"/>
      <c r="FE299" s="1977"/>
    </row>
    <row r="300" spans="2:161" ht="12.75" customHeight="1">
      <c r="B300" s="2058"/>
      <c r="C300" s="2059"/>
      <c r="D300" s="2059"/>
      <c r="E300" s="2059"/>
      <c r="F300" s="2060"/>
      <c r="G300" s="1975"/>
      <c r="H300" s="1976"/>
      <c r="I300" s="1976"/>
      <c r="J300" s="1976"/>
      <c r="K300" s="1976"/>
      <c r="L300" s="1976"/>
      <c r="M300" s="1976"/>
      <c r="N300" s="1976"/>
      <c r="O300" s="1976"/>
      <c r="P300" s="1976"/>
      <c r="Q300" s="1976"/>
      <c r="R300" s="1976"/>
      <c r="S300" s="1976"/>
      <c r="T300" s="1976"/>
      <c r="U300" s="1976"/>
      <c r="V300" s="1976"/>
      <c r="W300" s="1976"/>
      <c r="X300" s="1976"/>
      <c r="Y300" s="1976"/>
      <c r="Z300" s="1976"/>
      <c r="AA300" s="1976"/>
      <c r="AB300" s="1976"/>
      <c r="AC300" s="1976"/>
      <c r="AD300" s="1976"/>
      <c r="AE300" s="1976"/>
      <c r="AF300" s="1976"/>
      <c r="AG300" s="1976"/>
      <c r="AH300" s="1976"/>
      <c r="AI300" s="1976"/>
      <c r="AJ300" s="1976"/>
      <c r="AK300" s="1976"/>
      <c r="AL300" s="1976"/>
      <c r="AM300" s="1976"/>
      <c r="AN300" s="1976"/>
      <c r="AO300" s="1976"/>
      <c r="AP300" s="1976"/>
      <c r="AQ300" s="1976"/>
      <c r="AR300" s="1976"/>
      <c r="AS300" s="1976"/>
      <c r="AT300" s="1976"/>
      <c r="AU300" s="1976"/>
      <c r="AV300" s="1976"/>
      <c r="AW300" s="1976"/>
      <c r="AX300" s="1976"/>
      <c r="AY300" s="1976"/>
      <c r="AZ300" s="1976"/>
      <c r="BA300" s="1976"/>
      <c r="BB300" s="1976"/>
      <c r="BC300" s="1976"/>
      <c r="BD300" s="1976"/>
      <c r="BE300" s="1976"/>
      <c r="BF300" s="1976"/>
      <c r="BG300" s="1976"/>
      <c r="BH300" s="1976"/>
      <c r="BI300" s="1976"/>
      <c r="BJ300" s="1976"/>
      <c r="BK300" s="1976"/>
      <c r="BL300" s="1976"/>
      <c r="BM300" s="1976"/>
      <c r="BN300" s="1976"/>
      <c r="BO300" s="1976"/>
      <c r="BP300" s="1976"/>
      <c r="BQ300" s="1976"/>
      <c r="BR300" s="1976"/>
      <c r="BS300" s="1976"/>
      <c r="BT300" s="1976"/>
      <c r="BU300" s="1976"/>
      <c r="BV300" s="1976"/>
      <c r="BW300" s="1976"/>
      <c r="BX300" s="1976"/>
      <c r="BY300" s="1976"/>
      <c r="BZ300" s="1976"/>
      <c r="CA300" s="1976"/>
      <c r="CB300" s="1976"/>
      <c r="CC300" s="1976"/>
      <c r="CD300" s="1976"/>
      <c r="CE300" s="1976"/>
      <c r="CF300" s="1976"/>
      <c r="CG300" s="1976"/>
      <c r="CH300" s="1976"/>
      <c r="CI300" s="1976"/>
      <c r="CJ300" s="1976"/>
      <c r="CK300" s="1976"/>
      <c r="CL300" s="1976"/>
      <c r="CM300" s="1976"/>
      <c r="CN300" s="1976"/>
      <c r="CO300" s="1976"/>
      <c r="CP300" s="1976"/>
      <c r="CQ300" s="1976"/>
      <c r="CR300" s="1976"/>
      <c r="CS300" s="1976"/>
      <c r="CT300" s="1976"/>
      <c r="CU300" s="1976"/>
      <c r="CV300" s="1976"/>
      <c r="CW300" s="1976"/>
      <c r="CX300" s="1976"/>
      <c r="CY300" s="1976"/>
      <c r="CZ300" s="1976"/>
      <c r="DA300" s="1976"/>
      <c r="DB300" s="1976"/>
      <c r="DC300" s="1976"/>
      <c r="DD300" s="1976"/>
      <c r="DE300" s="1976"/>
      <c r="DF300" s="1976"/>
      <c r="DG300" s="1976"/>
      <c r="DH300" s="1976"/>
      <c r="DI300" s="1976"/>
      <c r="DJ300" s="1976"/>
      <c r="DK300" s="1976"/>
      <c r="DL300" s="1976"/>
      <c r="DM300" s="1976"/>
      <c r="DN300" s="1976"/>
      <c r="DO300" s="1976"/>
      <c r="DP300" s="1976"/>
      <c r="DQ300" s="1976"/>
      <c r="DR300" s="1976"/>
      <c r="DS300" s="1976"/>
      <c r="DT300" s="1976"/>
      <c r="DU300" s="1976"/>
      <c r="DV300" s="1976"/>
      <c r="DW300" s="1976"/>
      <c r="DX300" s="1976"/>
      <c r="DY300" s="1976"/>
      <c r="DZ300" s="1976"/>
      <c r="EA300" s="1976"/>
      <c r="EB300" s="1976"/>
      <c r="EC300" s="1976"/>
      <c r="ED300" s="1976"/>
      <c r="EE300" s="1976"/>
      <c r="EF300" s="1976"/>
      <c r="EG300" s="1976"/>
      <c r="EH300" s="1976"/>
      <c r="EI300" s="1976"/>
      <c r="EJ300" s="1976"/>
      <c r="EK300" s="1976"/>
      <c r="EL300" s="1976"/>
      <c r="EM300" s="1976"/>
      <c r="EN300" s="1976"/>
      <c r="EO300" s="1976"/>
      <c r="EP300" s="1976"/>
      <c r="EQ300" s="1976"/>
      <c r="ER300" s="1976"/>
      <c r="ES300" s="1976"/>
      <c r="ET300" s="1976"/>
      <c r="EU300" s="1976"/>
      <c r="EV300" s="1976"/>
      <c r="EW300" s="1976"/>
      <c r="EX300" s="1976"/>
      <c r="EY300" s="1976"/>
      <c r="EZ300" s="1976"/>
      <c r="FA300" s="1976"/>
      <c r="FB300" s="1976"/>
      <c r="FC300" s="1976"/>
      <c r="FD300" s="1976"/>
      <c r="FE300" s="1977"/>
    </row>
    <row r="301" spans="2:161" ht="12.75" customHeight="1">
      <c r="B301" s="2058"/>
      <c r="C301" s="2059"/>
      <c r="D301" s="2059"/>
      <c r="E301" s="2059"/>
      <c r="F301" s="2060"/>
      <c r="G301" s="1975"/>
      <c r="H301" s="1976"/>
      <c r="I301" s="1976"/>
      <c r="J301" s="1976"/>
      <c r="K301" s="1976"/>
      <c r="L301" s="1976"/>
      <c r="M301" s="1976"/>
      <c r="N301" s="1976"/>
      <c r="O301" s="1976"/>
      <c r="P301" s="1976"/>
      <c r="Q301" s="1976"/>
      <c r="R301" s="1976"/>
      <c r="S301" s="1976"/>
      <c r="T301" s="1976"/>
      <c r="U301" s="1976"/>
      <c r="V301" s="1976"/>
      <c r="W301" s="1976"/>
      <c r="X301" s="1976"/>
      <c r="Y301" s="1976"/>
      <c r="Z301" s="1976"/>
      <c r="AA301" s="1976"/>
      <c r="AB301" s="1976"/>
      <c r="AC301" s="1976"/>
      <c r="AD301" s="1976"/>
      <c r="AE301" s="1976"/>
      <c r="AF301" s="1976"/>
      <c r="AG301" s="1976"/>
      <c r="AH301" s="1976"/>
      <c r="AI301" s="1976"/>
      <c r="AJ301" s="1976"/>
      <c r="AK301" s="1976"/>
      <c r="AL301" s="1976"/>
      <c r="AM301" s="1976"/>
      <c r="AN301" s="1976"/>
      <c r="AO301" s="1976"/>
      <c r="AP301" s="1976"/>
      <c r="AQ301" s="1976"/>
      <c r="AR301" s="1976"/>
      <c r="AS301" s="1976"/>
      <c r="AT301" s="1976"/>
      <c r="AU301" s="1976"/>
      <c r="AV301" s="1976"/>
      <c r="AW301" s="1976"/>
      <c r="AX301" s="1976"/>
      <c r="AY301" s="1976"/>
      <c r="AZ301" s="1976"/>
      <c r="BA301" s="1976"/>
      <c r="BB301" s="1976"/>
      <c r="BC301" s="1976"/>
      <c r="BD301" s="1976"/>
      <c r="BE301" s="1976"/>
      <c r="BF301" s="1976"/>
      <c r="BG301" s="1976"/>
      <c r="BH301" s="1976"/>
      <c r="BI301" s="1976"/>
      <c r="BJ301" s="1976"/>
      <c r="BK301" s="1976"/>
      <c r="BL301" s="1976"/>
      <c r="BM301" s="1976"/>
      <c r="BN301" s="1976"/>
      <c r="BO301" s="1976"/>
      <c r="BP301" s="1976"/>
      <c r="BQ301" s="1976"/>
      <c r="BR301" s="1976"/>
      <c r="BS301" s="1976"/>
      <c r="BT301" s="1976"/>
      <c r="BU301" s="1976"/>
      <c r="BV301" s="1976"/>
      <c r="BW301" s="1976"/>
      <c r="BX301" s="1976"/>
      <c r="BY301" s="1976"/>
      <c r="BZ301" s="1976"/>
      <c r="CA301" s="1976"/>
      <c r="CB301" s="1976"/>
      <c r="CC301" s="1976"/>
      <c r="CD301" s="1976"/>
      <c r="CE301" s="1976"/>
      <c r="CF301" s="1976"/>
      <c r="CG301" s="1976"/>
      <c r="CH301" s="1976"/>
      <c r="CI301" s="1976"/>
      <c r="CJ301" s="1976"/>
      <c r="CK301" s="1976"/>
      <c r="CL301" s="1976"/>
      <c r="CM301" s="1976"/>
      <c r="CN301" s="1976"/>
      <c r="CO301" s="1976"/>
      <c r="CP301" s="1976"/>
      <c r="CQ301" s="1976"/>
      <c r="CR301" s="1976"/>
      <c r="CS301" s="1976"/>
      <c r="CT301" s="1976"/>
      <c r="CU301" s="1976"/>
      <c r="CV301" s="1976"/>
      <c r="CW301" s="1976"/>
      <c r="CX301" s="1976"/>
      <c r="CY301" s="1976"/>
      <c r="CZ301" s="1976"/>
      <c r="DA301" s="1976"/>
      <c r="DB301" s="1976"/>
      <c r="DC301" s="1976"/>
      <c r="DD301" s="1976"/>
      <c r="DE301" s="1976"/>
      <c r="DF301" s="1976"/>
      <c r="DG301" s="1976"/>
      <c r="DH301" s="1976"/>
      <c r="DI301" s="1976"/>
      <c r="DJ301" s="1976"/>
      <c r="DK301" s="1976"/>
      <c r="DL301" s="1976"/>
      <c r="DM301" s="1976"/>
      <c r="DN301" s="1976"/>
      <c r="DO301" s="1976"/>
      <c r="DP301" s="1976"/>
      <c r="DQ301" s="1976"/>
      <c r="DR301" s="1976"/>
      <c r="DS301" s="1976"/>
      <c r="DT301" s="1976"/>
      <c r="DU301" s="1976"/>
      <c r="DV301" s="1976"/>
      <c r="DW301" s="1976"/>
      <c r="DX301" s="1976"/>
      <c r="DY301" s="1976"/>
      <c r="DZ301" s="1976"/>
      <c r="EA301" s="1976"/>
      <c r="EB301" s="1976"/>
      <c r="EC301" s="1976"/>
      <c r="ED301" s="1976"/>
      <c r="EE301" s="1976"/>
      <c r="EF301" s="1976"/>
      <c r="EG301" s="1976"/>
      <c r="EH301" s="1976"/>
      <c r="EI301" s="1976"/>
      <c r="EJ301" s="1976"/>
      <c r="EK301" s="1976"/>
      <c r="EL301" s="1976"/>
      <c r="EM301" s="1976"/>
      <c r="EN301" s="1976"/>
      <c r="EO301" s="1976"/>
      <c r="EP301" s="1976"/>
      <c r="EQ301" s="1976"/>
      <c r="ER301" s="1976"/>
      <c r="ES301" s="1976"/>
      <c r="ET301" s="1976"/>
      <c r="EU301" s="1976"/>
      <c r="EV301" s="1976"/>
      <c r="EW301" s="1976"/>
      <c r="EX301" s="1976"/>
      <c r="EY301" s="1976"/>
      <c r="EZ301" s="1976"/>
      <c r="FA301" s="1976"/>
      <c r="FB301" s="1976"/>
      <c r="FC301" s="1976"/>
      <c r="FD301" s="1976"/>
      <c r="FE301" s="1977"/>
    </row>
    <row r="302" spans="2:161" ht="12.75" customHeight="1">
      <c r="B302" s="2058"/>
      <c r="C302" s="2059"/>
      <c r="D302" s="2059"/>
      <c r="E302" s="2059"/>
      <c r="F302" s="2060"/>
      <c r="G302" s="1975"/>
      <c r="H302" s="1976"/>
      <c r="I302" s="1976"/>
      <c r="J302" s="1976"/>
      <c r="K302" s="1976"/>
      <c r="L302" s="1976"/>
      <c r="M302" s="1976"/>
      <c r="N302" s="1976"/>
      <c r="O302" s="1976"/>
      <c r="P302" s="1976"/>
      <c r="Q302" s="1976"/>
      <c r="R302" s="1976"/>
      <c r="S302" s="1976"/>
      <c r="T302" s="1976"/>
      <c r="U302" s="1976"/>
      <c r="V302" s="1976"/>
      <c r="W302" s="1976"/>
      <c r="X302" s="1976"/>
      <c r="Y302" s="1976"/>
      <c r="Z302" s="1976"/>
      <c r="AA302" s="1976"/>
      <c r="AB302" s="1976"/>
      <c r="AC302" s="1976"/>
      <c r="AD302" s="1976"/>
      <c r="AE302" s="1976"/>
      <c r="AF302" s="1976"/>
      <c r="AG302" s="1976"/>
      <c r="AH302" s="1976"/>
      <c r="AI302" s="1976"/>
      <c r="AJ302" s="1976"/>
      <c r="AK302" s="1976"/>
      <c r="AL302" s="1976"/>
      <c r="AM302" s="1976"/>
      <c r="AN302" s="1976"/>
      <c r="AO302" s="1976"/>
      <c r="AP302" s="1976"/>
      <c r="AQ302" s="1976"/>
      <c r="AR302" s="1976"/>
      <c r="AS302" s="1976"/>
      <c r="AT302" s="1976"/>
      <c r="AU302" s="1976"/>
      <c r="AV302" s="1976"/>
      <c r="AW302" s="1976"/>
      <c r="AX302" s="1976"/>
      <c r="AY302" s="1976"/>
      <c r="AZ302" s="1976"/>
      <c r="BA302" s="1976"/>
      <c r="BB302" s="1976"/>
      <c r="BC302" s="1976"/>
      <c r="BD302" s="1976"/>
      <c r="BE302" s="1976"/>
      <c r="BF302" s="1976"/>
      <c r="BG302" s="1976"/>
      <c r="BH302" s="1976"/>
      <c r="BI302" s="1976"/>
      <c r="BJ302" s="1976"/>
      <c r="BK302" s="1976"/>
      <c r="BL302" s="1976"/>
      <c r="BM302" s="1976"/>
      <c r="BN302" s="1976"/>
      <c r="BO302" s="1976"/>
      <c r="BP302" s="1976"/>
      <c r="BQ302" s="1976"/>
      <c r="BR302" s="1976"/>
      <c r="BS302" s="1976"/>
      <c r="BT302" s="1976"/>
      <c r="BU302" s="1976"/>
      <c r="BV302" s="1976"/>
      <c r="BW302" s="1976"/>
      <c r="BX302" s="1976"/>
      <c r="BY302" s="1976"/>
      <c r="BZ302" s="1976"/>
      <c r="CA302" s="1976"/>
      <c r="CB302" s="1976"/>
      <c r="CC302" s="1976"/>
      <c r="CD302" s="1976"/>
      <c r="CE302" s="1976"/>
      <c r="CF302" s="1976"/>
      <c r="CG302" s="1976"/>
      <c r="CH302" s="1976"/>
      <c r="CI302" s="1976"/>
      <c r="CJ302" s="1976"/>
      <c r="CK302" s="1976"/>
      <c r="CL302" s="1976"/>
      <c r="CM302" s="1976"/>
      <c r="CN302" s="1976"/>
      <c r="CO302" s="1976"/>
      <c r="CP302" s="1976"/>
      <c r="CQ302" s="1976"/>
      <c r="CR302" s="1976"/>
      <c r="CS302" s="1976"/>
      <c r="CT302" s="1976"/>
      <c r="CU302" s="1976"/>
      <c r="CV302" s="1976"/>
      <c r="CW302" s="1976"/>
      <c r="CX302" s="1976"/>
      <c r="CY302" s="1976"/>
      <c r="CZ302" s="1976"/>
      <c r="DA302" s="1976"/>
      <c r="DB302" s="1976"/>
      <c r="DC302" s="1976"/>
      <c r="DD302" s="1976"/>
      <c r="DE302" s="1976"/>
      <c r="DF302" s="1976"/>
      <c r="DG302" s="1976"/>
      <c r="DH302" s="1976"/>
      <c r="DI302" s="1976"/>
      <c r="DJ302" s="1976"/>
      <c r="DK302" s="1976"/>
      <c r="DL302" s="1976"/>
      <c r="DM302" s="1976"/>
      <c r="DN302" s="1976"/>
      <c r="DO302" s="1976"/>
      <c r="DP302" s="1976"/>
      <c r="DQ302" s="1976"/>
      <c r="DR302" s="1976"/>
      <c r="DS302" s="1976"/>
      <c r="DT302" s="1976"/>
      <c r="DU302" s="1976"/>
      <c r="DV302" s="1976"/>
      <c r="DW302" s="1976"/>
      <c r="DX302" s="1976"/>
      <c r="DY302" s="1976"/>
      <c r="DZ302" s="1976"/>
      <c r="EA302" s="1976"/>
      <c r="EB302" s="1976"/>
      <c r="EC302" s="1976"/>
      <c r="ED302" s="1976"/>
      <c r="EE302" s="1976"/>
      <c r="EF302" s="1976"/>
      <c r="EG302" s="1976"/>
      <c r="EH302" s="1976"/>
      <c r="EI302" s="1976"/>
      <c r="EJ302" s="1976"/>
      <c r="EK302" s="1976"/>
      <c r="EL302" s="1976"/>
      <c r="EM302" s="1976"/>
      <c r="EN302" s="1976"/>
      <c r="EO302" s="1976"/>
      <c r="EP302" s="1976"/>
      <c r="EQ302" s="1976"/>
      <c r="ER302" s="1976"/>
      <c r="ES302" s="1976"/>
      <c r="ET302" s="1976"/>
      <c r="EU302" s="1976"/>
      <c r="EV302" s="1976"/>
      <c r="EW302" s="1976"/>
      <c r="EX302" s="1976"/>
      <c r="EY302" s="1976"/>
      <c r="EZ302" s="1976"/>
      <c r="FA302" s="1976"/>
      <c r="FB302" s="1976"/>
      <c r="FC302" s="1976"/>
      <c r="FD302" s="1976"/>
      <c r="FE302" s="1977"/>
    </row>
    <row r="303" spans="2:161" ht="12.75" customHeight="1">
      <c r="B303" s="2058"/>
      <c r="C303" s="2059"/>
      <c r="D303" s="2059"/>
      <c r="E303" s="2059"/>
      <c r="F303" s="2060"/>
      <c r="G303" s="1975"/>
      <c r="H303" s="1976"/>
      <c r="I303" s="1976"/>
      <c r="J303" s="1976"/>
      <c r="K303" s="1976"/>
      <c r="L303" s="1976"/>
      <c r="M303" s="1976"/>
      <c r="N303" s="1976"/>
      <c r="O303" s="1976"/>
      <c r="P303" s="1976"/>
      <c r="Q303" s="1976"/>
      <c r="R303" s="1976"/>
      <c r="S303" s="1976"/>
      <c r="T303" s="1976"/>
      <c r="U303" s="1976"/>
      <c r="V303" s="1976"/>
      <c r="W303" s="1976"/>
      <c r="X303" s="1976"/>
      <c r="Y303" s="1976"/>
      <c r="Z303" s="1976"/>
      <c r="AA303" s="1976"/>
      <c r="AB303" s="1976"/>
      <c r="AC303" s="1976"/>
      <c r="AD303" s="1976"/>
      <c r="AE303" s="1976"/>
      <c r="AF303" s="1976"/>
      <c r="AG303" s="1976"/>
      <c r="AH303" s="1976"/>
      <c r="AI303" s="1976"/>
      <c r="AJ303" s="1976"/>
      <c r="AK303" s="1976"/>
      <c r="AL303" s="1976"/>
      <c r="AM303" s="1976"/>
      <c r="AN303" s="1976"/>
      <c r="AO303" s="1976"/>
      <c r="AP303" s="1976"/>
      <c r="AQ303" s="1976"/>
      <c r="AR303" s="1976"/>
      <c r="AS303" s="1976"/>
      <c r="AT303" s="1976"/>
      <c r="AU303" s="1976"/>
      <c r="AV303" s="1976"/>
      <c r="AW303" s="1976"/>
      <c r="AX303" s="1976"/>
      <c r="AY303" s="1976"/>
      <c r="AZ303" s="1976"/>
      <c r="BA303" s="1976"/>
      <c r="BB303" s="1976"/>
      <c r="BC303" s="1976"/>
      <c r="BD303" s="1976"/>
      <c r="BE303" s="1976"/>
      <c r="BF303" s="1976"/>
      <c r="BG303" s="1976"/>
      <c r="BH303" s="1976"/>
      <c r="BI303" s="1976"/>
      <c r="BJ303" s="1976"/>
      <c r="BK303" s="1976"/>
      <c r="BL303" s="1976"/>
      <c r="BM303" s="1976"/>
      <c r="BN303" s="1976"/>
      <c r="BO303" s="1976"/>
      <c r="BP303" s="1976"/>
      <c r="BQ303" s="1976"/>
      <c r="BR303" s="1976"/>
      <c r="BS303" s="1976"/>
      <c r="BT303" s="1976"/>
      <c r="BU303" s="1976"/>
      <c r="BV303" s="1976"/>
      <c r="BW303" s="1976"/>
      <c r="BX303" s="1976"/>
      <c r="BY303" s="1976"/>
      <c r="BZ303" s="1976"/>
      <c r="CA303" s="1976"/>
      <c r="CB303" s="1976"/>
      <c r="CC303" s="1976"/>
      <c r="CD303" s="1976"/>
      <c r="CE303" s="1976"/>
      <c r="CF303" s="1976"/>
      <c r="CG303" s="1976"/>
      <c r="CH303" s="1976"/>
      <c r="CI303" s="1976"/>
      <c r="CJ303" s="1976"/>
      <c r="CK303" s="1976"/>
      <c r="CL303" s="1976"/>
      <c r="CM303" s="1976"/>
      <c r="CN303" s="1976"/>
      <c r="CO303" s="1976"/>
      <c r="CP303" s="1976"/>
      <c r="CQ303" s="1976"/>
      <c r="CR303" s="1976"/>
      <c r="CS303" s="1976"/>
      <c r="CT303" s="1976"/>
      <c r="CU303" s="1976"/>
      <c r="CV303" s="1976"/>
      <c r="CW303" s="1976"/>
      <c r="CX303" s="1976"/>
      <c r="CY303" s="1976"/>
      <c r="CZ303" s="1976"/>
      <c r="DA303" s="1976"/>
      <c r="DB303" s="1976"/>
      <c r="DC303" s="1976"/>
      <c r="DD303" s="1976"/>
      <c r="DE303" s="1976"/>
      <c r="DF303" s="1976"/>
      <c r="DG303" s="1976"/>
      <c r="DH303" s="1976"/>
      <c r="DI303" s="1976"/>
      <c r="DJ303" s="1976"/>
      <c r="DK303" s="1976"/>
      <c r="DL303" s="1976"/>
      <c r="DM303" s="1976"/>
      <c r="DN303" s="1976"/>
      <c r="DO303" s="1976"/>
      <c r="DP303" s="1976"/>
      <c r="DQ303" s="1976"/>
      <c r="DR303" s="1976"/>
      <c r="DS303" s="1976"/>
      <c r="DT303" s="1976"/>
      <c r="DU303" s="1976"/>
      <c r="DV303" s="1976"/>
      <c r="DW303" s="1976"/>
      <c r="DX303" s="1976"/>
      <c r="DY303" s="1976"/>
      <c r="DZ303" s="1976"/>
      <c r="EA303" s="1976"/>
      <c r="EB303" s="1976"/>
      <c r="EC303" s="1976"/>
      <c r="ED303" s="1976"/>
      <c r="EE303" s="1976"/>
      <c r="EF303" s="1976"/>
      <c r="EG303" s="1976"/>
      <c r="EH303" s="1976"/>
      <c r="EI303" s="1976"/>
      <c r="EJ303" s="1976"/>
      <c r="EK303" s="1976"/>
      <c r="EL303" s="1976"/>
      <c r="EM303" s="1976"/>
      <c r="EN303" s="1976"/>
      <c r="EO303" s="1976"/>
      <c r="EP303" s="1976"/>
      <c r="EQ303" s="1976"/>
      <c r="ER303" s="1976"/>
      <c r="ES303" s="1976"/>
      <c r="ET303" s="1976"/>
      <c r="EU303" s="1976"/>
      <c r="EV303" s="1976"/>
      <c r="EW303" s="1976"/>
      <c r="EX303" s="1976"/>
      <c r="EY303" s="1976"/>
      <c r="EZ303" s="1976"/>
      <c r="FA303" s="1976"/>
      <c r="FB303" s="1976"/>
      <c r="FC303" s="1976"/>
      <c r="FD303" s="1976"/>
      <c r="FE303" s="1977"/>
    </row>
    <row r="304" spans="2:161" ht="12.75" customHeight="1">
      <c r="B304" s="2058"/>
      <c r="C304" s="2059"/>
      <c r="D304" s="2059"/>
      <c r="E304" s="2059"/>
      <c r="F304" s="2060"/>
      <c r="G304" s="1975"/>
      <c r="H304" s="1976"/>
      <c r="I304" s="1976"/>
      <c r="J304" s="1976"/>
      <c r="K304" s="1976"/>
      <c r="L304" s="1976"/>
      <c r="M304" s="1976"/>
      <c r="N304" s="1976"/>
      <c r="O304" s="1976"/>
      <c r="P304" s="1976"/>
      <c r="Q304" s="1976"/>
      <c r="R304" s="1976"/>
      <c r="S304" s="1976"/>
      <c r="T304" s="1976"/>
      <c r="U304" s="1976"/>
      <c r="V304" s="1976"/>
      <c r="W304" s="1976"/>
      <c r="X304" s="1976"/>
      <c r="Y304" s="1976"/>
      <c r="Z304" s="1976"/>
      <c r="AA304" s="1976"/>
      <c r="AB304" s="1976"/>
      <c r="AC304" s="1976"/>
      <c r="AD304" s="1976"/>
      <c r="AE304" s="1976"/>
      <c r="AF304" s="1976"/>
      <c r="AG304" s="1976"/>
      <c r="AH304" s="1976"/>
      <c r="AI304" s="1976"/>
      <c r="AJ304" s="1976"/>
      <c r="AK304" s="1976"/>
      <c r="AL304" s="1976"/>
      <c r="AM304" s="1976"/>
      <c r="AN304" s="1976"/>
      <c r="AO304" s="1976"/>
      <c r="AP304" s="1976"/>
      <c r="AQ304" s="1976"/>
      <c r="AR304" s="1976"/>
      <c r="AS304" s="1976"/>
      <c r="AT304" s="1976"/>
      <c r="AU304" s="1976"/>
      <c r="AV304" s="1976"/>
      <c r="AW304" s="1976"/>
      <c r="AX304" s="1976"/>
      <c r="AY304" s="1976"/>
      <c r="AZ304" s="1976"/>
      <c r="BA304" s="1976"/>
      <c r="BB304" s="1976"/>
      <c r="BC304" s="1976"/>
      <c r="BD304" s="1976"/>
      <c r="BE304" s="1976"/>
      <c r="BF304" s="1976"/>
      <c r="BG304" s="1976"/>
      <c r="BH304" s="1976"/>
      <c r="BI304" s="1976"/>
      <c r="BJ304" s="1976"/>
      <c r="BK304" s="1976"/>
      <c r="BL304" s="1976"/>
      <c r="BM304" s="1976"/>
      <c r="BN304" s="1976"/>
      <c r="BO304" s="1976"/>
      <c r="BP304" s="1976"/>
      <c r="BQ304" s="1976"/>
      <c r="BR304" s="1976"/>
      <c r="BS304" s="1976"/>
      <c r="BT304" s="1976"/>
      <c r="BU304" s="1976"/>
      <c r="BV304" s="1976"/>
      <c r="BW304" s="1976"/>
      <c r="BX304" s="1976"/>
      <c r="BY304" s="1976"/>
      <c r="BZ304" s="1976"/>
      <c r="CA304" s="1976"/>
      <c r="CB304" s="1976"/>
      <c r="CC304" s="1976"/>
      <c r="CD304" s="1976"/>
      <c r="CE304" s="1976"/>
      <c r="CF304" s="1976"/>
      <c r="CG304" s="1976"/>
      <c r="CH304" s="1976"/>
      <c r="CI304" s="1976"/>
      <c r="CJ304" s="1976"/>
      <c r="CK304" s="1976"/>
      <c r="CL304" s="1976"/>
      <c r="CM304" s="1976"/>
      <c r="CN304" s="1976"/>
      <c r="CO304" s="1976"/>
      <c r="CP304" s="1976"/>
      <c r="CQ304" s="1976"/>
      <c r="CR304" s="1976"/>
      <c r="CS304" s="1976"/>
      <c r="CT304" s="1976"/>
      <c r="CU304" s="1976"/>
      <c r="CV304" s="1976"/>
      <c r="CW304" s="1976"/>
      <c r="CX304" s="1976"/>
      <c r="CY304" s="1976"/>
      <c r="CZ304" s="1976"/>
      <c r="DA304" s="1976"/>
      <c r="DB304" s="1976"/>
      <c r="DC304" s="1976"/>
      <c r="DD304" s="1976"/>
      <c r="DE304" s="1976"/>
      <c r="DF304" s="1976"/>
      <c r="DG304" s="1976"/>
      <c r="DH304" s="1976"/>
      <c r="DI304" s="1976"/>
      <c r="DJ304" s="1976"/>
      <c r="DK304" s="1976"/>
      <c r="DL304" s="1976"/>
      <c r="DM304" s="1976"/>
      <c r="DN304" s="1976"/>
      <c r="DO304" s="1976"/>
      <c r="DP304" s="1976"/>
      <c r="DQ304" s="1976"/>
      <c r="DR304" s="1976"/>
      <c r="DS304" s="1976"/>
      <c r="DT304" s="1976"/>
      <c r="DU304" s="1976"/>
      <c r="DV304" s="1976"/>
      <c r="DW304" s="1976"/>
      <c r="DX304" s="1976"/>
      <c r="DY304" s="1976"/>
      <c r="DZ304" s="1976"/>
      <c r="EA304" s="1976"/>
      <c r="EB304" s="1976"/>
      <c r="EC304" s="1976"/>
      <c r="ED304" s="1976"/>
      <c r="EE304" s="1976"/>
      <c r="EF304" s="1976"/>
      <c r="EG304" s="1976"/>
      <c r="EH304" s="1976"/>
      <c r="EI304" s="1976"/>
      <c r="EJ304" s="1976"/>
      <c r="EK304" s="1976"/>
      <c r="EL304" s="1976"/>
      <c r="EM304" s="1976"/>
      <c r="EN304" s="1976"/>
      <c r="EO304" s="1976"/>
      <c r="EP304" s="1976"/>
      <c r="EQ304" s="1976"/>
      <c r="ER304" s="1976"/>
      <c r="ES304" s="1976"/>
      <c r="ET304" s="1976"/>
      <c r="EU304" s="1976"/>
      <c r="EV304" s="1976"/>
      <c r="EW304" s="1976"/>
      <c r="EX304" s="1976"/>
      <c r="EY304" s="1976"/>
      <c r="EZ304" s="1976"/>
      <c r="FA304" s="1976"/>
      <c r="FB304" s="1976"/>
      <c r="FC304" s="1976"/>
      <c r="FD304" s="1976"/>
      <c r="FE304" s="1977"/>
    </row>
    <row r="305" spans="2:161">
      <c r="B305" s="2061"/>
      <c r="C305" s="2062"/>
      <c r="D305" s="2062"/>
      <c r="E305" s="2062"/>
      <c r="F305" s="2063"/>
      <c r="G305" s="1978"/>
      <c r="H305" s="1979"/>
      <c r="I305" s="1979"/>
      <c r="J305" s="1979"/>
      <c r="K305" s="1979"/>
      <c r="L305" s="1979"/>
      <c r="M305" s="1979"/>
      <c r="N305" s="1979"/>
      <c r="O305" s="1979"/>
      <c r="P305" s="1979"/>
      <c r="Q305" s="1979"/>
      <c r="R305" s="1979"/>
      <c r="S305" s="1979"/>
      <c r="T305" s="1979"/>
      <c r="U305" s="1979"/>
      <c r="V305" s="1979"/>
      <c r="W305" s="1979"/>
      <c r="X305" s="1979"/>
      <c r="Y305" s="1979"/>
      <c r="Z305" s="1979"/>
      <c r="AA305" s="1979"/>
      <c r="AB305" s="1979"/>
      <c r="AC305" s="1979"/>
      <c r="AD305" s="1979"/>
      <c r="AE305" s="1979"/>
      <c r="AF305" s="1979"/>
      <c r="AG305" s="1979"/>
      <c r="AH305" s="1979"/>
      <c r="AI305" s="1979"/>
      <c r="AJ305" s="1979"/>
      <c r="AK305" s="1979"/>
      <c r="AL305" s="1979"/>
      <c r="AM305" s="1979"/>
      <c r="AN305" s="1979"/>
      <c r="AO305" s="1979"/>
      <c r="AP305" s="1979"/>
      <c r="AQ305" s="1979"/>
      <c r="AR305" s="1979"/>
      <c r="AS305" s="1979"/>
      <c r="AT305" s="1979"/>
      <c r="AU305" s="1979"/>
      <c r="AV305" s="1979"/>
      <c r="AW305" s="1979"/>
      <c r="AX305" s="1979"/>
      <c r="AY305" s="1979"/>
      <c r="AZ305" s="1979"/>
      <c r="BA305" s="1979"/>
      <c r="BB305" s="1979"/>
      <c r="BC305" s="1979"/>
      <c r="BD305" s="1979"/>
      <c r="BE305" s="1979"/>
      <c r="BF305" s="1979"/>
      <c r="BG305" s="1979"/>
      <c r="BH305" s="1979"/>
      <c r="BI305" s="1979"/>
      <c r="BJ305" s="1979"/>
      <c r="BK305" s="1979"/>
      <c r="BL305" s="1979"/>
      <c r="BM305" s="1979"/>
      <c r="BN305" s="1979"/>
      <c r="BO305" s="1979"/>
      <c r="BP305" s="1979"/>
      <c r="BQ305" s="1979"/>
      <c r="BR305" s="1979"/>
      <c r="BS305" s="1979"/>
      <c r="BT305" s="1979"/>
      <c r="BU305" s="1979"/>
      <c r="BV305" s="1979"/>
      <c r="BW305" s="1979"/>
      <c r="BX305" s="1979"/>
      <c r="BY305" s="1979"/>
      <c r="BZ305" s="1979"/>
      <c r="CA305" s="1979"/>
      <c r="CB305" s="1979"/>
      <c r="CC305" s="1979"/>
      <c r="CD305" s="1979"/>
      <c r="CE305" s="1979"/>
      <c r="CF305" s="1979"/>
      <c r="CG305" s="1979"/>
      <c r="CH305" s="1979"/>
      <c r="CI305" s="1979"/>
      <c r="CJ305" s="1979"/>
      <c r="CK305" s="1979"/>
      <c r="CL305" s="1979"/>
      <c r="CM305" s="1979"/>
      <c r="CN305" s="1979"/>
      <c r="CO305" s="1979"/>
      <c r="CP305" s="1979"/>
      <c r="CQ305" s="1979"/>
      <c r="CR305" s="1979"/>
      <c r="CS305" s="1979"/>
      <c r="CT305" s="1979"/>
      <c r="CU305" s="1979"/>
      <c r="CV305" s="1979"/>
      <c r="CW305" s="1979"/>
      <c r="CX305" s="1979"/>
      <c r="CY305" s="1979"/>
      <c r="CZ305" s="1979"/>
      <c r="DA305" s="1979"/>
      <c r="DB305" s="1979"/>
      <c r="DC305" s="1979"/>
      <c r="DD305" s="1979"/>
      <c r="DE305" s="1979"/>
      <c r="DF305" s="1979"/>
      <c r="DG305" s="1979"/>
      <c r="DH305" s="1979"/>
      <c r="DI305" s="1979"/>
      <c r="DJ305" s="1979"/>
      <c r="DK305" s="1979"/>
      <c r="DL305" s="1979"/>
      <c r="DM305" s="1979"/>
      <c r="DN305" s="1979"/>
      <c r="DO305" s="1979"/>
      <c r="DP305" s="1979"/>
      <c r="DQ305" s="1979"/>
      <c r="DR305" s="1979"/>
      <c r="DS305" s="1979"/>
      <c r="DT305" s="1979"/>
      <c r="DU305" s="1979"/>
      <c r="DV305" s="1979"/>
      <c r="DW305" s="1979"/>
      <c r="DX305" s="1979"/>
      <c r="DY305" s="1979"/>
      <c r="DZ305" s="1979"/>
      <c r="EA305" s="1979"/>
      <c r="EB305" s="1979"/>
      <c r="EC305" s="1979"/>
      <c r="ED305" s="1979"/>
      <c r="EE305" s="1979"/>
      <c r="EF305" s="1979"/>
      <c r="EG305" s="1979"/>
      <c r="EH305" s="1979"/>
      <c r="EI305" s="1979"/>
      <c r="EJ305" s="1979"/>
      <c r="EK305" s="1979"/>
      <c r="EL305" s="1979"/>
      <c r="EM305" s="1979"/>
      <c r="EN305" s="1979"/>
      <c r="EO305" s="1979"/>
      <c r="EP305" s="1979"/>
      <c r="EQ305" s="1979"/>
      <c r="ER305" s="1979"/>
      <c r="ES305" s="1979"/>
      <c r="ET305" s="1979"/>
      <c r="EU305" s="1979"/>
      <c r="EV305" s="1979"/>
      <c r="EW305" s="1979"/>
      <c r="EX305" s="1979"/>
      <c r="EY305" s="1979"/>
      <c r="EZ305" s="1979"/>
      <c r="FA305" s="1979"/>
      <c r="FB305" s="1979"/>
      <c r="FC305" s="1979"/>
      <c r="FD305" s="1979"/>
      <c r="FE305" s="1980"/>
    </row>
    <row r="306" spans="2:161">
      <c r="B306" s="578"/>
      <c r="C306" s="578"/>
    </row>
    <row r="307" spans="2:161">
      <c r="B307" s="578"/>
      <c r="C307" s="578"/>
    </row>
    <row r="308" spans="2:161" ht="12.75" customHeight="1">
      <c r="B308" s="2085" t="s">
        <v>509</v>
      </c>
      <c r="C308" s="2086"/>
      <c r="D308" s="2086"/>
      <c r="E308" s="2086"/>
      <c r="F308" s="2087"/>
      <c r="G308" s="2094" t="s">
        <v>698</v>
      </c>
      <c r="H308" s="2095"/>
      <c r="I308" s="2095"/>
      <c r="J308" s="2095"/>
      <c r="K308" s="2095"/>
      <c r="L308" s="2095"/>
      <c r="M308" s="2095"/>
      <c r="N308" s="2095"/>
      <c r="O308" s="2095"/>
      <c r="P308" s="2095"/>
      <c r="Q308" s="2095"/>
      <c r="R308" s="2095"/>
      <c r="S308" s="2095"/>
      <c r="T308" s="2095"/>
      <c r="U308" s="2095"/>
      <c r="V308" s="2095"/>
      <c r="W308" s="2095"/>
      <c r="X308" s="2095"/>
      <c r="Y308" s="2095"/>
      <c r="Z308" s="2095"/>
      <c r="AA308" s="2095"/>
      <c r="AB308" s="2095"/>
      <c r="AC308" s="2095"/>
      <c r="AD308" s="2095"/>
      <c r="AE308" s="2095"/>
      <c r="AF308" s="2095"/>
      <c r="AG308" s="2095"/>
      <c r="AH308" s="2095"/>
      <c r="AI308" s="2095"/>
      <c r="AJ308" s="2095"/>
      <c r="AK308" s="2095"/>
      <c r="AL308" s="2095"/>
      <c r="AM308" s="2095"/>
      <c r="AN308" s="2095"/>
      <c r="AO308" s="2095"/>
      <c r="AP308" s="2095"/>
      <c r="AQ308" s="2095"/>
      <c r="AR308" s="2096"/>
      <c r="AS308" s="2103" t="s">
        <v>699</v>
      </c>
      <c r="AT308" s="2104"/>
      <c r="AU308" s="2104"/>
      <c r="AV308" s="2104"/>
      <c r="AW308" s="2104"/>
      <c r="AX308" s="2104"/>
      <c r="AY308" s="2104"/>
      <c r="AZ308" s="2104"/>
      <c r="BA308" s="2104"/>
      <c r="BB308" s="2104"/>
      <c r="BC308" s="2104"/>
      <c r="BD308" s="2104"/>
      <c r="BE308" s="2104"/>
      <c r="BF308" s="2104"/>
      <c r="BG308" s="2104"/>
      <c r="BH308" s="2104"/>
      <c r="BI308" s="2104"/>
      <c r="BJ308" s="2104"/>
      <c r="BK308" s="2104"/>
      <c r="BL308" s="2104"/>
      <c r="BM308" s="2104"/>
      <c r="BN308" s="2104"/>
      <c r="BO308" s="2104"/>
      <c r="BP308" s="2104"/>
      <c r="BQ308" s="2104"/>
      <c r="BR308" s="2104"/>
      <c r="BS308" s="2104"/>
      <c r="BT308" s="2104"/>
      <c r="BU308" s="2105"/>
      <c r="BV308" s="2094" t="s">
        <v>707</v>
      </c>
      <c r="BW308" s="2095"/>
      <c r="BX308" s="2095"/>
      <c r="BY308" s="2095"/>
      <c r="BZ308" s="2095"/>
      <c r="CA308" s="2095"/>
      <c r="CB308" s="2095"/>
      <c r="CC308" s="2095"/>
      <c r="CD308" s="2095"/>
      <c r="CE308" s="2095"/>
      <c r="CF308" s="2095"/>
      <c r="CG308" s="2095"/>
      <c r="CH308" s="2095"/>
      <c r="CI308" s="2095"/>
      <c r="CJ308" s="2095"/>
      <c r="CK308" s="2095"/>
      <c r="CL308" s="2095"/>
      <c r="CM308" s="2095"/>
      <c r="CN308" s="2095"/>
      <c r="CO308" s="2095"/>
      <c r="CP308" s="2095"/>
      <c r="CQ308" s="2095"/>
      <c r="CR308" s="2095"/>
      <c r="CS308" s="2095"/>
      <c r="CT308" s="2095"/>
      <c r="CU308" s="2095"/>
      <c r="CV308" s="2095"/>
      <c r="CW308" s="2095"/>
      <c r="CX308" s="2095"/>
      <c r="CY308" s="2095"/>
      <c r="CZ308" s="2095"/>
      <c r="DA308" s="2095"/>
      <c r="DB308" s="2095"/>
      <c r="DC308" s="2095"/>
      <c r="DD308" s="2095"/>
      <c r="DE308" s="2095"/>
      <c r="DF308" s="2095"/>
      <c r="DG308" s="2096"/>
      <c r="DH308" s="2094" t="s">
        <v>701</v>
      </c>
      <c r="DI308" s="2095"/>
      <c r="DJ308" s="2095"/>
      <c r="DK308" s="2095"/>
      <c r="DL308" s="2095"/>
      <c r="DM308" s="2095"/>
      <c r="DN308" s="2095"/>
      <c r="DO308" s="2095"/>
      <c r="DP308" s="2095"/>
      <c r="DQ308" s="2095"/>
      <c r="DR308" s="2095"/>
      <c r="DS308" s="2095"/>
      <c r="DT308" s="2095"/>
      <c r="DU308" s="2095"/>
      <c r="DV308" s="2095"/>
      <c r="DW308" s="2095"/>
      <c r="DX308" s="2095"/>
      <c r="DY308" s="2095"/>
      <c r="DZ308" s="2095"/>
      <c r="EA308" s="2095"/>
      <c r="EB308" s="2095"/>
      <c r="EC308" s="2095"/>
      <c r="ED308" s="2095"/>
      <c r="EE308" s="2095"/>
      <c r="EF308" s="2095"/>
      <c r="EG308" s="2095"/>
      <c r="EH308" s="2095"/>
      <c r="EI308" s="2095"/>
      <c r="EJ308" s="2095"/>
      <c r="EK308" s="2095"/>
      <c r="EL308" s="2095"/>
      <c r="EM308" s="2095"/>
      <c r="EN308" s="2095"/>
      <c r="EO308" s="2095"/>
      <c r="EP308" s="2095"/>
      <c r="EQ308" s="2095"/>
      <c r="ER308" s="2095"/>
      <c r="ES308" s="2095"/>
      <c r="ET308" s="2095"/>
      <c r="EU308" s="2095"/>
      <c r="EV308" s="2095"/>
      <c r="EW308" s="2095"/>
      <c r="EX308" s="2095"/>
      <c r="EY308" s="2095"/>
      <c r="EZ308" s="2095"/>
      <c r="FA308" s="2095"/>
      <c r="FB308" s="2095"/>
      <c r="FC308" s="2095"/>
      <c r="FD308" s="2095"/>
      <c r="FE308" s="2096"/>
    </row>
    <row r="309" spans="2:161" ht="12.75" customHeight="1">
      <c r="B309" s="2088"/>
      <c r="C309" s="2089"/>
      <c r="D309" s="2089"/>
      <c r="E309" s="2089"/>
      <c r="F309" s="2090"/>
      <c r="G309" s="2097"/>
      <c r="H309" s="2098"/>
      <c r="I309" s="2098"/>
      <c r="J309" s="2098"/>
      <c r="K309" s="2098"/>
      <c r="L309" s="2098"/>
      <c r="M309" s="2098"/>
      <c r="N309" s="2098"/>
      <c r="O309" s="2098"/>
      <c r="P309" s="2098"/>
      <c r="Q309" s="2098"/>
      <c r="R309" s="2098"/>
      <c r="S309" s="2098"/>
      <c r="T309" s="2098"/>
      <c r="U309" s="2098"/>
      <c r="V309" s="2098"/>
      <c r="W309" s="2098"/>
      <c r="X309" s="2098"/>
      <c r="Y309" s="2098"/>
      <c r="Z309" s="2098"/>
      <c r="AA309" s="2098"/>
      <c r="AB309" s="2098"/>
      <c r="AC309" s="2098"/>
      <c r="AD309" s="2098"/>
      <c r="AE309" s="2098"/>
      <c r="AF309" s="2098"/>
      <c r="AG309" s="2098"/>
      <c r="AH309" s="2098"/>
      <c r="AI309" s="2098"/>
      <c r="AJ309" s="2098"/>
      <c r="AK309" s="2098"/>
      <c r="AL309" s="2098"/>
      <c r="AM309" s="2098"/>
      <c r="AN309" s="2098"/>
      <c r="AO309" s="2098"/>
      <c r="AP309" s="2098"/>
      <c r="AQ309" s="2098"/>
      <c r="AR309" s="2099"/>
      <c r="AS309" s="2106"/>
      <c r="AT309" s="2107"/>
      <c r="AU309" s="2107"/>
      <c r="AV309" s="2107"/>
      <c r="AW309" s="2107"/>
      <c r="AX309" s="2107"/>
      <c r="AY309" s="2107"/>
      <c r="AZ309" s="2107"/>
      <c r="BA309" s="2107"/>
      <c r="BB309" s="2107"/>
      <c r="BC309" s="2107"/>
      <c r="BD309" s="2107"/>
      <c r="BE309" s="2107"/>
      <c r="BF309" s="2107"/>
      <c r="BG309" s="2107"/>
      <c r="BH309" s="2107"/>
      <c r="BI309" s="2107"/>
      <c r="BJ309" s="2107"/>
      <c r="BK309" s="2107"/>
      <c r="BL309" s="2107"/>
      <c r="BM309" s="2107"/>
      <c r="BN309" s="2107"/>
      <c r="BO309" s="2107"/>
      <c r="BP309" s="2107"/>
      <c r="BQ309" s="2107"/>
      <c r="BR309" s="2107"/>
      <c r="BS309" s="2107"/>
      <c r="BT309" s="2107"/>
      <c r="BU309" s="2108"/>
      <c r="BV309" s="2097"/>
      <c r="BW309" s="2098"/>
      <c r="BX309" s="2098"/>
      <c r="BY309" s="2098"/>
      <c r="BZ309" s="2098"/>
      <c r="CA309" s="2098"/>
      <c r="CB309" s="2098"/>
      <c r="CC309" s="2098"/>
      <c r="CD309" s="2098"/>
      <c r="CE309" s="2098"/>
      <c r="CF309" s="2098"/>
      <c r="CG309" s="2098"/>
      <c r="CH309" s="2098"/>
      <c r="CI309" s="2098"/>
      <c r="CJ309" s="2098"/>
      <c r="CK309" s="2098"/>
      <c r="CL309" s="2098"/>
      <c r="CM309" s="2098"/>
      <c r="CN309" s="2098"/>
      <c r="CO309" s="2098"/>
      <c r="CP309" s="2098"/>
      <c r="CQ309" s="2098"/>
      <c r="CR309" s="2098"/>
      <c r="CS309" s="2098"/>
      <c r="CT309" s="2098"/>
      <c r="CU309" s="2098"/>
      <c r="CV309" s="2098"/>
      <c r="CW309" s="2098"/>
      <c r="CX309" s="2098"/>
      <c r="CY309" s="2098"/>
      <c r="CZ309" s="2098"/>
      <c r="DA309" s="2098"/>
      <c r="DB309" s="2098"/>
      <c r="DC309" s="2098"/>
      <c r="DD309" s="2098"/>
      <c r="DE309" s="2098"/>
      <c r="DF309" s="2098"/>
      <c r="DG309" s="2099"/>
      <c r="DH309" s="2097"/>
      <c r="DI309" s="2098"/>
      <c r="DJ309" s="2098"/>
      <c r="DK309" s="2098"/>
      <c r="DL309" s="2098"/>
      <c r="DM309" s="2098"/>
      <c r="DN309" s="2098"/>
      <c r="DO309" s="2098"/>
      <c r="DP309" s="2098"/>
      <c r="DQ309" s="2098"/>
      <c r="DR309" s="2098"/>
      <c r="DS309" s="2098"/>
      <c r="DT309" s="2098"/>
      <c r="DU309" s="2098"/>
      <c r="DV309" s="2098"/>
      <c r="DW309" s="2098"/>
      <c r="DX309" s="2098"/>
      <c r="DY309" s="2098"/>
      <c r="DZ309" s="2098"/>
      <c r="EA309" s="2098"/>
      <c r="EB309" s="2098"/>
      <c r="EC309" s="2098"/>
      <c r="ED309" s="2098"/>
      <c r="EE309" s="2098"/>
      <c r="EF309" s="2098"/>
      <c r="EG309" s="2098"/>
      <c r="EH309" s="2098"/>
      <c r="EI309" s="2098"/>
      <c r="EJ309" s="2098"/>
      <c r="EK309" s="2098"/>
      <c r="EL309" s="2098"/>
      <c r="EM309" s="2098"/>
      <c r="EN309" s="2098"/>
      <c r="EO309" s="2098"/>
      <c r="EP309" s="2098"/>
      <c r="EQ309" s="2098"/>
      <c r="ER309" s="2098"/>
      <c r="ES309" s="2098"/>
      <c r="ET309" s="2098"/>
      <c r="EU309" s="2098"/>
      <c r="EV309" s="2098"/>
      <c r="EW309" s="2098"/>
      <c r="EX309" s="2098"/>
      <c r="EY309" s="2098"/>
      <c r="EZ309" s="2098"/>
      <c r="FA309" s="2098"/>
      <c r="FB309" s="2098"/>
      <c r="FC309" s="2098"/>
      <c r="FD309" s="2098"/>
      <c r="FE309" s="2099"/>
    </row>
    <row r="310" spans="2:161" ht="12.75" customHeight="1">
      <c r="B310" s="2088"/>
      <c r="C310" s="2089"/>
      <c r="D310" s="2089"/>
      <c r="E310" s="2089"/>
      <c r="F310" s="2090"/>
      <c r="G310" s="2100"/>
      <c r="H310" s="2101"/>
      <c r="I310" s="2101"/>
      <c r="J310" s="2101"/>
      <c r="K310" s="2101"/>
      <c r="L310" s="2101"/>
      <c r="M310" s="2101"/>
      <c r="N310" s="2101"/>
      <c r="O310" s="2101"/>
      <c r="P310" s="2101"/>
      <c r="Q310" s="2101"/>
      <c r="R310" s="2101"/>
      <c r="S310" s="2101"/>
      <c r="T310" s="2101"/>
      <c r="U310" s="2101"/>
      <c r="V310" s="2101"/>
      <c r="W310" s="2101"/>
      <c r="X310" s="2101"/>
      <c r="Y310" s="2101"/>
      <c r="Z310" s="2101"/>
      <c r="AA310" s="2101"/>
      <c r="AB310" s="2101"/>
      <c r="AC310" s="2101"/>
      <c r="AD310" s="2101"/>
      <c r="AE310" s="2101"/>
      <c r="AF310" s="2101"/>
      <c r="AG310" s="2101"/>
      <c r="AH310" s="2101"/>
      <c r="AI310" s="2101"/>
      <c r="AJ310" s="2101"/>
      <c r="AK310" s="2101"/>
      <c r="AL310" s="2101"/>
      <c r="AM310" s="2101"/>
      <c r="AN310" s="2101"/>
      <c r="AO310" s="2101"/>
      <c r="AP310" s="2101"/>
      <c r="AQ310" s="2101"/>
      <c r="AR310" s="2102"/>
      <c r="AS310" s="2109"/>
      <c r="AT310" s="2110"/>
      <c r="AU310" s="2110"/>
      <c r="AV310" s="2110"/>
      <c r="AW310" s="2110"/>
      <c r="AX310" s="2110"/>
      <c r="AY310" s="2110"/>
      <c r="AZ310" s="2110"/>
      <c r="BA310" s="2110"/>
      <c r="BB310" s="2110"/>
      <c r="BC310" s="2110"/>
      <c r="BD310" s="2110"/>
      <c r="BE310" s="2110"/>
      <c r="BF310" s="2110"/>
      <c r="BG310" s="2110"/>
      <c r="BH310" s="2110"/>
      <c r="BI310" s="2110"/>
      <c r="BJ310" s="2110"/>
      <c r="BK310" s="2110"/>
      <c r="BL310" s="2110"/>
      <c r="BM310" s="2110"/>
      <c r="BN310" s="2110"/>
      <c r="BO310" s="2110"/>
      <c r="BP310" s="2110"/>
      <c r="BQ310" s="2110"/>
      <c r="BR310" s="2110"/>
      <c r="BS310" s="2110"/>
      <c r="BT310" s="2110"/>
      <c r="BU310" s="2111"/>
      <c r="BV310" s="2100"/>
      <c r="BW310" s="2101"/>
      <c r="BX310" s="2101"/>
      <c r="BY310" s="2101"/>
      <c r="BZ310" s="2101"/>
      <c r="CA310" s="2101"/>
      <c r="CB310" s="2101"/>
      <c r="CC310" s="2101"/>
      <c r="CD310" s="2101"/>
      <c r="CE310" s="2101"/>
      <c r="CF310" s="2101"/>
      <c r="CG310" s="2101"/>
      <c r="CH310" s="2101"/>
      <c r="CI310" s="2101"/>
      <c r="CJ310" s="2101"/>
      <c r="CK310" s="2101"/>
      <c r="CL310" s="2101"/>
      <c r="CM310" s="2101"/>
      <c r="CN310" s="2101"/>
      <c r="CO310" s="2101"/>
      <c r="CP310" s="2101"/>
      <c r="CQ310" s="2101"/>
      <c r="CR310" s="2101"/>
      <c r="CS310" s="2101"/>
      <c r="CT310" s="2101"/>
      <c r="CU310" s="2101"/>
      <c r="CV310" s="2101"/>
      <c r="CW310" s="2101"/>
      <c r="CX310" s="2101"/>
      <c r="CY310" s="2101"/>
      <c r="CZ310" s="2101"/>
      <c r="DA310" s="2101"/>
      <c r="DB310" s="2101"/>
      <c r="DC310" s="2101"/>
      <c r="DD310" s="2101"/>
      <c r="DE310" s="2101"/>
      <c r="DF310" s="2101"/>
      <c r="DG310" s="2102"/>
      <c r="DH310" s="2100"/>
      <c r="DI310" s="2101"/>
      <c r="DJ310" s="2101"/>
      <c r="DK310" s="2101"/>
      <c r="DL310" s="2101"/>
      <c r="DM310" s="2101"/>
      <c r="DN310" s="2101"/>
      <c r="DO310" s="2101"/>
      <c r="DP310" s="2101"/>
      <c r="DQ310" s="2101"/>
      <c r="DR310" s="2101"/>
      <c r="DS310" s="2101"/>
      <c r="DT310" s="2101"/>
      <c r="DU310" s="2101"/>
      <c r="DV310" s="2101"/>
      <c r="DW310" s="2101"/>
      <c r="DX310" s="2101"/>
      <c r="DY310" s="2101"/>
      <c r="DZ310" s="2101"/>
      <c r="EA310" s="2101"/>
      <c r="EB310" s="2101"/>
      <c r="EC310" s="2101"/>
      <c r="ED310" s="2101"/>
      <c r="EE310" s="2101"/>
      <c r="EF310" s="2101"/>
      <c r="EG310" s="2101"/>
      <c r="EH310" s="2101"/>
      <c r="EI310" s="2101"/>
      <c r="EJ310" s="2101"/>
      <c r="EK310" s="2101"/>
      <c r="EL310" s="2101"/>
      <c r="EM310" s="2101"/>
      <c r="EN310" s="2101"/>
      <c r="EO310" s="2101"/>
      <c r="EP310" s="2101"/>
      <c r="EQ310" s="2101"/>
      <c r="ER310" s="2101"/>
      <c r="ES310" s="2101"/>
      <c r="ET310" s="2101"/>
      <c r="EU310" s="2101"/>
      <c r="EV310" s="2101"/>
      <c r="EW310" s="2101"/>
      <c r="EX310" s="2101"/>
      <c r="EY310" s="2101"/>
      <c r="EZ310" s="2101"/>
      <c r="FA310" s="2101"/>
      <c r="FB310" s="2101"/>
      <c r="FC310" s="2101"/>
      <c r="FD310" s="2101"/>
      <c r="FE310" s="2102"/>
    </row>
    <row r="311" spans="2:161">
      <c r="B311" s="2088"/>
      <c r="C311" s="2089"/>
      <c r="D311" s="2089"/>
      <c r="E311" s="2089"/>
      <c r="F311" s="2090"/>
      <c r="G311" s="567"/>
      <c r="H311" s="568"/>
      <c r="I311" s="568"/>
      <c r="J311" s="568"/>
      <c r="K311" s="568"/>
      <c r="L311" s="568"/>
      <c r="M311" s="568"/>
      <c r="N311" s="568"/>
      <c r="O311" s="568"/>
      <c r="P311" s="568"/>
      <c r="Q311" s="568"/>
      <c r="R311" s="568"/>
      <c r="S311" s="568"/>
      <c r="T311" s="568"/>
      <c r="U311" s="568"/>
      <c r="V311" s="568"/>
      <c r="W311" s="568"/>
      <c r="X311" s="568"/>
      <c r="Y311" s="568"/>
      <c r="Z311" s="568"/>
      <c r="AA311" s="568"/>
      <c r="AB311" s="568"/>
      <c r="AC311" s="568"/>
      <c r="AD311" s="568"/>
      <c r="AE311" s="568"/>
      <c r="AF311" s="568"/>
      <c r="AG311" s="568"/>
      <c r="AH311" s="568"/>
      <c r="AI311" s="568"/>
      <c r="AJ311" s="568"/>
      <c r="AK311" s="568"/>
      <c r="AL311" s="568"/>
      <c r="AM311" s="568"/>
      <c r="AN311" s="568"/>
      <c r="AO311" s="568"/>
      <c r="AP311" s="568"/>
      <c r="AQ311" s="568"/>
      <c r="AR311" s="569"/>
      <c r="AS311" s="448"/>
      <c r="AT311" s="448"/>
      <c r="AU311" s="448"/>
      <c r="AV311" s="448"/>
      <c r="AW311" s="448"/>
      <c r="AX311" s="448"/>
      <c r="AY311" s="448"/>
      <c r="AZ311" s="448"/>
      <c r="BA311" s="448"/>
      <c r="BB311" s="448"/>
      <c r="BC311" s="448"/>
      <c r="BD311" s="448"/>
      <c r="BE311" s="448"/>
      <c r="BF311" s="448"/>
      <c r="BG311" s="448"/>
      <c r="BH311" s="448"/>
      <c r="BI311" s="448"/>
      <c r="BJ311" s="448"/>
      <c r="BK311" s="448"/>
      <c r="BL311" s="448"/>
      <c r="BM311" s="448"/>
      <c r="BN311" s="448"/>
      <c r="BO311" s="448"/>
      <c r="BP311" s="448"/>
      <c r="BQ311" s="448"/>
      <c r="BR311" s="448"/>
      <c r="BS311" s="448"/>
      <c r="BT311" s="448"/>
      <c r="BU311" s="448"/>
      <c r="BV311" s="567"/>
      <c r="BW311" s="568"/>
      <c r="BX311" s="568"/>
      <c r="BY311" s="568"/>
      <c r="BZ311" s="568"/>
      <c r="CA311" s="568"/>
      <c r="CB311" s="568"/>
      <c r="CC311" s="568"/>
      <c r="CD311" s="568"/>
      <c r="CE311" s="568"/>
      <c r="CF311" s="568"/>
      <c r="CG311" s="568"/>
      <c r="CH311" s="568"/>
      <c r="CI311" s="568"/>
      <c r="CJ311" s="568"/>
      <c r="CK311" s="568"/>
      <c r="CL311" s="568"/>
      <c r="CM311" s="568"/>
      <c r="CN311" s="568"/>
      <c r="CO311" s="568"/>
      <c r="CP311" s="568"/>
      <c r="CQ311" s="568"/>
      <c r="CR311" s="568"/>
      <c r="CS311" s="568"/>
      <c r="CT311" s="568"/>
      <c r="CU311" s="568"/>
      <c r="CV311" s="568"/>
      <c r="CW311" s="568"/>
      <c r="CX311" s="568"/>
      <c r="CY311" s="568"/>
      <c r="CZ311" s="568"/>
      <c r="DA311" s="568"/>
      <c r="DB311" s="568"/>
      <c r="DC311" s="568"/>
      <c r="DD311" s="568"/>
      <c r="DE311" s="568"/>
      <c r="DF311" s="568"/>
      <c r="DG311" s="569"/>
      <c r="DH311" s="561"/>
      <c r="DI311" s="562"/>
      <c r="DJ311" s="562"/>
      <c r="DK311" s="562"/>
      <c r="DL311" s="562"/>
      <c r="DM311" s="562"/>
      <c r="DN311" s="562"/>
      <c r="DO311" s="562"/>
      <c r="DP311" s="562"/>
      <c r="DQ311" s="562"/>
      <c r="DR311" s="562"/>
      <c r="DS311" s="562"/>
      <c r="DT311" s="562"/>
      <c r="DU311" s="562"/>
      <c r="DV311" s="562"/>
      <c r="DW311" s="562"/>
      <c r="DX311" s="562"/>
      <c r="DY311" s="562"/>
      <c r="DZ311" s="562"/>
      <c r="EA311" s="562"/>
      <c r="EB311" s="562"/>
      <c r="EC311" s="562"/>
      <c r="ED311" s="562"/>
      <c r="EE311" s="562"/>
      <c r="EF311" s="562"/>
      <c r="EG311" s="562"/>
      <c r="EH311" s="562"/>
      <c r="EI311" s="562"/>
      <c r="EJ311" s="562"/>
      <c r="EK311" s="562"/>
      <c r="EL311" s="562"/>
      <c r="EM311" s="562"/>
      <c r="EN311" s="562"/>
      <c r="EO311" s="562"/>
      <c r="EP311" s="562"/>
      <c r="EQ311" s="562"/>
      <c r="ER311" s="562"/>
      <c r="ES311" s="562"/>
      <c r="ET311" s="562"/>
      <c r="EU311" s="562"/>
      <c r="EV311" s="562"/>
      <c r="EW311" s="562"/>
      <c r="EX311" s="562"/>
      <c r="EY311" s="562"/>
      <c r="EZ311" s="562"/>
      <c r="FA311" s="562"/>
      <c r="FB311" s="562"/>
      <c r="FC311" s="562"/>
      <c r="FD311" s="562"/>
      <c r="FE311" s="563"/>
    </row>
    <row r="312" spans="2:161">
      <c r="B312" s="2088"/>
      <c r="C312" s="2089"/>
      <c r="D312" s="2089"/>
      <c r="E312" s="2089"/>
      <c r="F312" s="2090"/>
      <c r="G312" s="564"/>
      <c r="H312" s="448"/>
      <c r="I312" s="448"/>
      <c r="J312" s="448"/>
      <c r="K312" s="448"/>
      <c r="L312" s="448"/>
      <c r="M312" s="448"/>
      <c r="N312" s="448"/>
      <c r="O312" s="448"/>
      <c r="P312" s="448"/>
      <c r="Q312" s="448"/>
      <c r="R312" s="448"/>
      <c r="S312" s="448"/>
      <c r="T312" s="448"/>
      <c r="U312" s="448"/>
      <c r="V312" s="448"/>
      <c r="W312" s="448"/>
      <c r="X312" s="448"/>
      <c r="Y312" s="448"/>
      <c r="Z312" s="448"/>
      <c r="AA312" s="448"/>
      <c r="AB312" s="448"/>
      <c r="AC312" s="448"/>
      <c r="AD312" s="448"/>
      <c r="AE312" s="448"/>
      <c r="AF312" s="448"/>
      <c r="AG312" s="448"/>
      <c r="AH312" s="448"/>
      <c r="AI312" s="448"/>
      <c r="AJ312" s="448"/>
      <c r="AK312" s="448"/>
      <c r="AL312" s="448"/>
      <c r="AM312" s="448"/>
      <c r="AN312" s="448"/>
      <c r="AO312" s="448"/>
      <c r="AP312" s="448"/>
      <c r="AQ312" s="448"/>
      <c r="AR312" s="570"/>
      <c r="AS312" s="448"/>
      <c r="AT312" s="448"/>
      <c r="AU312" s="448"/>
      <c r="AV312" s="448"/>
      <c r="AW312" s="448"/>
      <c r="AX312" s="448"/>
      <c r="AY312" s="448"/>
      <c r="AZ312" s="448"/>
      <c r="BA312" s="448"/>
      <c r="BB312" s="448"/>
      <c r="BC312" s="448"/>
      <c r="BD312" s="448"/>
      <c r="BE312" s="448"/>
      <c r="BF312" s="448"/>
      <c r="BG312" s="448"/>
      <c r="BH312" s="448"/>
      <c r="BI312" s="448"/>
      <c r="BJ312" s="448"/>
      <c r="BK312" s="448"/>
      <c r="BL312" s="448"/>
      <c r="BM312" s="448"/>
      <c r="BN312" s="448"/>
      <c r="BO312" s="448"/>
      <c r="BP312" s="448"/>
      <c r="BQ312" s="448"/>
      <c r="BR312" s="448"/>
      <c r="BS312" s="448"/>
      <c r="BT312" s="448"/>
      <c r="BU312" s="448"/>
      <c r="BV312" s="564"/>
      <c r="BW312" s="448"/>
      <c r="BX312" s="448"/>
      <c r="BY312" s="448"/>
      <c r="BZ312" s="448"/>
      <c r="CA312" s="448"/>
      <c r="CB312" s="448"/>
      <c r="CC312" s="448"/>
      <c r="CD312" s="448"/>
      <c r="CE312" s="448"/>
      <c r="CF312" s="448"/>
      <c r="CG312" s="448"/>
      <c r="CH312" s="448"/>
      <c r="CI312" s="448"/>
      <c r="CJ312" s="448"/>
      <c r="CK312" s="448"/>
      <c r="CL312" s="448"/>
      <c r="CM312" s="448"/>
      <c r="CN312" s="448"/>
      <c r="CO312" s="448"/>
      <c r="CP312" s="448"/>
      <c r="CQ312" s="448"/>
      <c r="CR312" s="448"/>
      <c r="CS312" s="448"/>
      <c r="CT312" s="448"/>
      <c r="CU312" s="448"/>
      <c r="CV312" s="448"/>
      <c r="CW312" s="448"/>
      <c r="CX312" s="448"/>
      <c r="CY312" s="448"/>
      <c r="CZ312" s="448"/>
      <c r="DA312" s="448"/>
      <c r="DB312" s="448"/>
      <c r="DC312" s="448"/>
      <c r="DD312" s="448"/>
      <c r="DE312" s="448"/>
      <c r="DF312" s="448"/>
      <c r="DG312" s="570"/>
      <c r="DH312" s="564"/>
      <c r="DI312" s="448"/>
      <c r="DJ312" s="448"/>
      <c r="DK312" s="448"/>
      <c r="DL312" s="448"/>
      <c r="DM312" s="448"/>
      <c r="DN312" s="448"/>
      <c r="DO312" s="448"/>
      <c r="DP312" s="448"/>
      <c r="DQ312" s="448"/>
      <c r="DR312" s="448"/>
      <c r="DS312" s="448"/>
      <c r="DT312" s="448"/>
      <c r="DU312" s="448"/>
      <c r="DV312" s="448"/>
      <c r="DW312" s="448"/>
      <c r="DX312" s="448"/>
      <c r="DY312" s="448"/>
      <c r="DZ312" s="448"/>
      <c r="EA312" s="448"/>
      <c r="EB312" s="448"/>
      <c r="EC312" s="448"/>
      <c r="ED312" s="448"/>
      <c r="EE312" s="448"/>
      <c r="EF312" s="448"/>
      <c r="EG312" s="448"/>
      <c r="EH312" s="448"/>
      <c r="EI312" s="448"/>
      <c r="EJ312" s="448"/>
      <c r="EK312" s="448"/>
      <c r="EL312" s="448"/>
      <c r="EM312" s="448"/>
      <c r="EN312" s="448"/>
      <c r="EO312" s="448"/>
      <c r="EP312" s="448"/>
      <c r="EQ312" s="448"/>
      <c r="ER312" s="448"/>
      <c r="ES312" s="448"/>
      <c r="ET312" s="448"/>
      <c r="EU312" s="448"/>
      <c r="EV312" s="448"/>
      <c r="EW312" s="448"/>
      <c r="EX312" s="448"/>
      <c r="EY312" s="448"/>
      <c r="EZ312" s="448"/>
      <c r="FA312" s="448"/>
      <c r="FB312" s="448"/>
      <c r="FC312" s="448"/>
      <c r="FD312" s="448"/>
      <c r="FE312" s="565"/>
    </row>
    <row r="313" spans="2:161">
      <c r="B313" s="2088"/>
      <c r="C313" s="2089"/>
      <c r="D313" s="2089"/>
      <c r="E313" s="2089"/>
      <c r="F313" s="2090"/>
      <c r="G313" s="564"/>
      <c r="H313" s="448"/>
      <c r="I313" s="448"/>
      <c r="J313" s="448"/>
      <c r="K313" s="448"/>
      <c r="L313" s="448"/>
      <c r="M313" s="448"/>
      <c r="N313" s="448"/>
      <c r="O313" s="448"/>
      <c r="P313" s="448"/>
      <c r="Q313" s="448"/>
      <c r="R313" s="448"/>
      <c r="S313" s="448"/>
      <c r="T313" s="448"/>
      <c r="U313" s="448"/>
      <c r="V313" s="448"/>
      <c r="W313" s="448"/>
      <c r="X313" s="448"/>
      <c r="Y313" s="448"/>
      <c r="Z313" s="448"/>
      <c r="AA313" s="448"/>
      <c r="AB313" s="448"/>
      <c r="AC313" s="448"/>
      <c r="AD313" s="448"/>
      <c r="AE313" s="448"/>
      <c r="AF313" s="448"/>
      <c r="AG313" s="448"/>
      <c r="AH313" s="448"/>
      <c r="AI313" s="448"/>
      <c r="AJ313" s="448"/>
      <c r="AK313" s="448"/>
      <c r="AL313" s="448"/>
      <c r="AM313" s="448"/>
      <c r="AN313" s="448"/>
      <c r="AO313" s="448"/>
      <c r="AP313" s="448"/>
      <c r="AQ313" s="448"/>
      <c r="AR313" s="570"/>
      <c r="AS313" s="448"/>
      <c r="AT313" s="448"/>
      <c r="AU313" s="448"/>
      <c r="AV313" s="448"/>
      <c r="AW313" s="448"/>
      <c r="AX313" s="448"/>
      <c r="AY313" s="448"/>
      <c r="AZ313" s="448"/>
      <c r="BA313" s="448"/>
      <c r="BB313" s="448"/>
      <c r="BC313" s="448"/>
      <c r="BD313" s="448"/>
      <c r="BE313" s="448"/>
      <c r="BF313" s="448"/>
      <c r="BG313" s="448"/>
      <c r="BH313" s="448"/>
      <c r="BI313" s="448"/>
      <c r="BJ313" s="448"/>
      <c r="BK313" s="448"/>
      <c r="BL313" s="448"/>
      <c r="BM313" s="448"/>
      <c r="BN313" s="448"/>
      <c r="BO313" s="448"/>
      <c r="BP313" s="448"/>
      <c r="BQ313" s="448"/>
      <c r="BR313" s="448"/>
      <c r="BS313" s="448"/>
      <c r="BT313" s="448"/>
      <c r="BU313" s="448"/>
      <c r="BV313" s="564"/>
      <c r="BW313" s="448"/>
      <c r="BX313" s="448"/>
      <c r="BY313" s="448"/>
      <c r="BZ313" s="448"/>
      <c r="CA313" s="448"/>
      <c r="CB313" s="448"/>
      <c r="CC313" s="448"/>
      <c r="CD313" s="448"/>
      <c r="CE313" s="448"/>
      <c r="CF313" s="448"/>
      <c r="CG313" s="448"/>
      <c r="CH313" s="448"/>
      <c r="CI313" s="448"/>
      <c r="CJ313" s="448"/>
      <c r="CK313" s="448"/>
      <c r="CL313" s="448"/>
      <c r="CM313" s="448"/>
      <c r="CN313" s="448"/>
      <c r="CO313" s="448"/>
      <c r="CP313" s="448"/>
      <c r="CQ313" s="448"/>
      <c r="CR313" s="448"/>
      <c r="CS313" s="448"/>
      <c r="CT313" s="448"/>
      <c r="CU313" s="448"/>
      <c r="CV313" s="448"/>
      <c r="CW313" s="448"/>
      <c r="CX313" s="448"/>
      <c r="CY313" s="448"/>
      <c r="CZ313" s="448"/>
      <c r="DA313" s="448"/>
      <c r="DB313" s="448"/>
      <c r="DC313" s="448"/>
      <c r="DD313" s="448"/>
      <c r="DE313" s="448"/>
      <c r="DF313" s="448"/>
      <c r="DG313" s="570"/>
      <c r="DH313" s="564"/>
      <c r="DI313" s="448"/>
      <c r="DJ313" s="448"/>
      <c r="DK313" s="448"/>
      <c r="DL313" s="448"/>
      <c r="DM313" s="448"/>
      <c r="DN313" s="448"/>
      <c r="DO313" s="448"/>
      <c r="DP313" s="448"/>
      <c r="DQ313" s="448"/>
      <c r="DR313" s="448"/>
      <c r="DS313" s="448"/>
      <c r="DT313" s="448"/>
      <c r="DU313" s="448"/>
      <c r="DV313" s="448"/>
      <c r="DW313" s="448"/>
      <c r="DX313" s="448"/>
      <c r="DY313" s="448"/>
      <c r="DZ313" s="448"/>
      <c r="EA313" s="448"/>
      <c r="EB313" s="448"/>
      <c r="EC313" s="448"/>
      <c r="ED313" s="448"/>
      <c r="EE313" s="448"/>
      <c r="EF313" s="448"/>
      <c r="EG313" s="448"/>
      <c r="EH313" s="448"/>
      <c r="EI313" s="448"/>
      <c r="EJ313" s="448"/>
      <c r="EK313" s="448"/>
      <c r="EL313" s="448"/>
      <c r="EM313" s="448"/>
      <c r="EN313" s="448"/>
      <c r="EO313" s="448"/>
      <c r="EP313" s="448"/>
      <c r="EQ313" s="448"/>
      <c r="ER313" s="448"/>
      <c r="ES313" s="448"/>
      <c r="ET313" s="448"/>
      <c r="EU313" s="448"/>
      <c r="EV313" s="448"/>
      <c r="EW313" s="448"/>
      <c r="EX313" s="448"/>
      <c r="EY313" s="448"/>
      <c r="EZ313" s="448"/>
      <c r="FA313" s="448"/>
      <c r="FB313" s="448"/>
      <c r="FC313" s="448"/>
      <c r="FD313" s="448"/>
      <c r="FE313" s="565"/>
    </row>
    <row r="314" spans="2:161">
      <c r="B314" s="2088"/>
      <c r="C314" s="2089"/>
      <c r="D314" s="2089"/>
      <c r="E314" s="2089"/>
      <c r="F314" s="2090"/>
      <c r="G314" s="564"/>
      <c r="H314" s="448"/>
      <c r="I314" s="448"/>
      <c r="J314" s="448"/>
      <c r="K314" s="448"/>
      <c r="L314" s="448"/>
      <c r="M314" s="448"/>
      <c r="N314" s="448"/>
      <c r="O314" s="448"/>
      <c r="P314" s="448"/>
      <c r="Q314" s="448"/>
      <c r="R314" s="448"/>
      <c r="S314" s="448"/>
      <c r="T314" s="448"/>
      <c r="U314" s="448"/>
      <c r="V314" s="448"/>
      <c r="W314" s="448"/>
      <c r="X314" s="448"/>
      <c r="Y314" s="448"/>
      <c r="Z314" s="448"/>
      <c r="AA314" s="448"/>
      <c r="AB314" s="448"/>
      <c r="AC314" s="448"/>
      <c r="AD314" s="448"/>
      <c r="AE314" s="448"/>
      <c r="AF314" s="448"/>
      <c r="AG314" s="448"/>
      <c r="AH314" s="448"/>
      <c r="AI314" s="448"/>
      <c r="AJ314" s="448"/>
      <c r="AK314" s="448"/>
      <c r="AL314" s="448"/>
      <c r="AM314" s="448"/>
      <c r="AN314" s="448"/>
      <c r="AO314" s="448"/>
      <c r="AP314" s="448"/>
      <c r="AQ314" s="448"/>
      <c r="AR314" s="570"/>
      <c r="AS314" s="448"/>
      <c r="AT314" s="448"/>
      <c r="AU314" s="448"/>
      <c r="AV314" s="448"/>
      <c r="AW314" s="448"/>
      <c r="AX314" s="448"/>
      <c r="AY314" s="448"/>
      <c r="AZ314" s="448"/>
      <c r="BA314" s="448"/>
      <c r="BB314" s="448"/>
      <c r="BC314" s="448"/>
      <c r="BD314" s="448"/>
      <c r="BE314" s="448"/>
      <c r="BF314" s="448"/>
      <c r="BG314" s="448"/>
      <c r="BH314" s="448"/>
      <c r="BI314" s="448"/>
      <c r="BJ314" s="448"/>
      <c r="BK314" s="448"/>
      <c r="BL314" s="448"/>
      <c r="BM314" s="448"/>
      <c r="BN314" s="448"/>
      <c r="BO314" s="448"/>
      <c r="BP314" s="448"/>
      <c r="BQ314" s="448"/>
      <c r="BR314" s="448"/>
      <c r="BS314" s="448"/>
      <c r="BT314" s="448"/>
      <c r="BU314" s="448"/>
      <c r="BV314" s="564"/>
      <c r="BW314" s="448"/>
      <c r="BX314" s="448"/>
      <c r="BY314" s="448"/>
      <c r="BZ314" s="448"/>
      <c r="CA314" s="448"/>
      <c r="CB314" s="448"/>
      <c r="CC314" s="448"/>
      <c r="CD314" s="448"/>
      <c r="CE314" s="448"/>
      <c r="CF314" s="448"/>
      <c r="CG314" s="448"/>
      <c r="CH314" s="448"/>
      <c r="CI314" s="448"/>
      <c r="CJ314" s="448"/>
      <c r="CK314" s="448"/>
      <c r="CL314" s="448"/>
      <c r="CM314" s="448"/>
      <c r="CN314" s="448"/>
      <c r="CO314" s="448"/>
      <c r="CP314" s="448"/>
      <c r="CQ314" s="448"/>
      <c r="CR314" s="448"/>
      <c r="CS314" s="448"/>
      <c r="CT314" s="448"/>
      <c r="CU314" s="448"/>
      <c r="CV314" s="448"/>
      <c r="CW314" s="448"/>
      <c r="CX314" s="448"/>
      <c r="CY314" s="448"/>
      <c r="CZ314" s="448"/>
      <c r="DA314" s="448"/>
      <c r="DB314" s="448"/>
      <c r="DC314" s="448"/>
      <c r="DD314" s="448"/>
      <c r="DE314" s="448"/>
      <c r="DF314" s="448"/>
      <c r="DG314" s="570"/>
      <c r="DH314" s="564"/>
      <c r="DI314" s="448"/>
      <c r="DJ314" s="448"/>
      <c r="DK314" s="448"/>
      <c r="DL314" s="448"/>
      <c r="DM314" s="448"/>
      <c r="DN314" s="448"/>
      <c r="DO314" s="448"/>
      <c r="DP314" s="448"/>
      <c r="DQ314" s="448"/>
      <c r="DR314" s="448"/>
      <c r="DS314" s="448"/>
      <c r="DT314" s="448"/>
      <c r="DU314" s="448"/>
      <c r="DV314" s="448"/>
      <c r="DW314" s="448"/>
      <c r="DX314" s="448"/>
      <c r="DY314" s="448"/>
      <c r="DZ314" s="448"/>
      <c r="EA314" s="448"/>
      <c r="EB314" s="448"/>
      <c r="EC314" s="448"/>
      <c r="ED314" s="448"/>
      <c r="EE314" s="448"/>
      <c r="EF314" s="448"/>
      <c r="EG314" s="448"/>
      <c r="EH314" s="448"/>
      <c r="EI314" s="448"/>
      <c r="EJ314" s="448"/>
      <c r="EK314" s="448"/>
      <c r="EL314" s="448"/>
      <c r="EM314" s="448"/>
      <c r="EN314" s="448"/>
      <c r="EO314" s="448"/>
      <c r="EP314" s="448"/>
      <c r="EQ314" s="448"/>
      <c r="ER314" s="448"/>
      <c r="ES314" s="448"/>
      <c r="ET314" s="448"/>
      <c r="EU314" s="448"/>
      <c r="EV314" s="448"/>
      <c r="EW314" s="448"/>
      <c r="EX314" s="448"/>
      <c r="EY314" s="448"/>
      <c r="EZ314" s="448"/>
      <c r="FA314" s="448"/>
      <c r="FB314" s="448"/>
      <c r="FC314" s="448"/>
      <c r="FD314" s="448"/>
      <c r="FE314" s="565"/>
    </row>
    <row r="315" spans="2:161">
      <c r="B315" s="2088"/>
      <c r="C315" s="2089"/>
      <c r="D315" s="2089"/>
      <c r="E315" s="2089"/>
      <c r="F315" s="2090"/>
      <c r="G315" s="564"/>
      <c r="H315" s="448"/>
      <c r="I315" s="448"/>
      <c r="J315" s="448"/>
      <c r="K315" s="448"/>
      <c r="L315" s="448"/>
      <c r="M315" s="448"/>
      <c r="N315" s="448"/>
      <c r="O315" s="448"/>
      <c r="P315" s="448"/>
      <c r="Q315" s="448"/>
      <c r="R315" s="448"/>
      <c r="S315" s="448"/>
      <c r="T315" s="448"/>
      <c r="U315" s="448"/>
      <c r="V315" s="448"/>
      <c r="W315" s="448"/>
      <c r="X315" s="448"/>
      <c r="Y315" s="448"/>
      <c r="Z315" s="448"/>
      <c r="AA315" s="448"/>
      <c r="AB315" s="448"/>
      <c r="AC315" s="448"/>
      <c r="AD315" s="448"/>
      <c r="AE315" s="448"/>
      <c r="AF315" s="448"/>
      <c r="AG315" s="448"/>
      <c r="AH315" s="448"/>
      <c r="AI315" s="448"/>
      <c r="AJ315" s="448"/>
      <c r="AK315" s="448"/>
      <c r="AL315" s="448"/>
      <c r="AM315" s="448"/>
      <c r="AN315" s="448"/>
      <c r="AO315" s="448"/>
      <c r="AP315" s="448"/>
      <c r="AQ315" s="448"/>
      <c r="AR315" s="570"/>
      <c r="AS315" s="448"/>
      <c r="AT315" s="448"/>
      <c r="AU315" s="448"/>
      <c r="AV315" s="448"/>
      <c r="AW315" s="448"/>
      <c r="AX315" s="448"/>
      <c r="AY315" s="448"/>
      <c r="AZ315" s="448"/>
      <c r="BA315" s="448"/>
      <c r="BB315" s="448"/>
      <c r="BC315" s="448"/>
      <c r="BD315" s="448"/>
      <c r="BE315" s="448"/>
      <c r="BF315" s="448"/>
      <c r="BG315" s="448"/>
      <c r="BH315" s="448"/>
      <c r="BI315" s="448"/>
      <c r="BJ315" s="448"/>
      <c r="BK315" s="448"/>
      <c r="BL315" s="448"/>
      <c r="BM315" s="448"/>
      <c r="BN315" s="448"/>
      <c r="BO315" s="448"/>
      <c r="BP315" s="448"/>
      <c r="BQ315" s="448"/>
      <c r="BR315" s="448"/>
      <c r="BS315" s="448"/>
      <c r="BT315" s="448"/>
      <c r="BU315" s="448"/>
      <c r="BV315" s="564"/>
      <c r="BW315" s="448"/>
      <c r="BX315" s="448"/>
      <c r="BY315" s="448"/>
      <c r="BZ315" s="448"/>
      <c r="CA315" s="448"/>
      <c r="CB315" s="448"/>
      <c r="CC315" s="448"/>
      <c r="CD315" s="448"/>
      <c r="CE315" s="448"/>
      <c r="CF315" s="448"/>
      <c r="CG315" s="448"/>
      <c r="CH315" s="448"/>
      <c r="CI315" s="448"/>
      <c r="CJ315" s="448"/>
      <c r="CK315" s="448"/>
      <c r="CL315" s="448"/>
      <c r="CM315" s="448"/>
      <c r="CN315" s="448"/>
      <c r="CO315" s="448"/>
      <c r="CP315" s="448"/>
      <c r="CQ315" s="448"/>
      <c r="CR315" s="448"/>
      <c r="CS315" s="448"/>
      <c r="CT315" s="448"/>
      <c r="CU315" s="448"/>
      <c r="CV315" s="448"/>
      <c r="CW315" s="448"/>
      <c r="CX315" s="448"/>
      <c r="CY315" s="448"/>
      <c r="CZ315" s="448"/>
      <c r="DA315" s="448"/>
      <c r="DB315" s="448"/>
      <c r="DC315" s="448"/>
      <c r="DD315" s="448"/>
      <c r="DE315" s="448"/>
      <c r="DF315" s="448"/>
      <c r="DG315" s="570"/>
      <c r="DH315" s="564"/>
      <c r="DI315" s="448"/>
      <c r="DJ315" s="448"/>
      <c r="DK315" s="448"/>
      <c r="DL315" s="448"/>
      <c r="DM315" s="448"/>
      <c r="DN315" s="448"/>
      <c r="DO315" s="448"/>
      <c r="DP315" s="448"/>
      <c r="DQ315" s="448"/>
      <c r="DR315" s="448"/>
      <c r="DS315" s="448"/>
      <c r="DT315" s="448"/>
      <c r="DU315" s="448"/>
      <c r="DV315" s="448"/>
      <c r="DW315" s="448"/>
      <c r="DX315" s="448"/>
      <c r="DY315" s="448"/>
      <c r="DZ315" s="448"/>
      <c r="EA315" s="448"/>
      <c r="EB315" s="448"/>
      <c r="EC315" s="448"/>
      <c r="ED315" s="448"/>
      <c r="EE315" s="448"/>
      <c r="EF315" s="448"/>
      <c r="EG315" s="448"/>
      <c r="EH315" s="448"/>
      <c r="EI315" s="448"/>
      <c r="EJ315" s="448"/>
      <c r="EK315" s="448"/>
      <c r="EL315" s="448"/>
      <c r="EM315" s="448"/>
      <c r="EN315" s="448"/>
      <c r="EO315" s="448"/>
      <c r="EP315" s="448"/>
      <c r="EQ315" s="448"/>
      <c r="ER315" s="448"/>
      <c r="ES315" s="448"/>
      <c r="ET315" s="448"/>
      <c r="EU315" s="448"/>
      <c r="EV315" s="448"/>
      <c r="EW315" s="448"/>
      <c r="EX315" s="448"/>
      <c r="EY315" s="448"/>
      <c r="EZ315" s="448"/>
      <c r="FA315" s="448"/>
      <c r="FB315" s="448"/>
      <c r="FC315" s="448"/>
      <c r="FD315" s="448"/>
      <c r="FE315" s="565"/>
    </row>
    <row r="316" spans="2:161">
      <c r="B316" s="2088"/>
      <c r="C316" s="2089"/>
      <c r="D316" s="2089"/>
      <c r="E316" s="2089"/>
      <c r="F316" s="2090"/>
      <c r="G316" s="564"/>
      <c r="H316" s="448"/>
      <c r="I316" s="448"/>
      <c r="J316" s="448"/>
      <c r="K316" s="448"/>
      <c r="L316" s="448"/>
      <c r="M316" s="448"/>
      <c r="N316" s="448"/>
      <c r="O316" s="448"/>
      <c r="P316" s="448"/>
      <c r="Q316" s="448"/>
      <c r="R316" s="448"/>
      <c r="S316" s="448"/>
      <c r="T316" s="448"/>
      <c r="U316" s="448"/>
      <c r="V316" s="448"/>
      <c r="W316" s="448"/>
      <c r="X316" s="448"/>
      <c r="Y316" s="448"/>
      <c r="Z316" s="448"/>
      <c r="AA316" s="448"/>
      <c r="AB316" s="448"/>
      <c r="AC316" s="448"/>
      <c r="AD316" s="448"/>
      <c r="AE316" s="448"/>
      <c r="AF316" s="448"/>
      <c r="AG316" s="448"/>
      <c r="AH316" s="448"/>
      <c r="AI316" s="448"/>
      <c r="AJ316" s="448"/>
      <c r="AK316" s="448"/>
      <c r="AL316" s="448"/>
      <c r="AM316" s="448"/>
      <c r="AN316" s="448"/>
      <c r="AO316" s="448"/>
      <c r="AP316" s="448"/>
      <c r="AQ316" s="448"/>
      <c r="AR316" s="570"/>
      <c r="AS316" s="448"/>
      <c r="AT316" s="448"/>
      <c r="AU316" s="448"/>
      <c r="AV316" s="448"/>
      <c r="AW316" s="448"/>
      <c r="AX316" s="448"/>
      <c r="AY316" s="448"/>
      <c r="AZ316" s="448"/>
      <c r="BA316" s="448"/>
      <c r="BB316" s="448"/>
      <c r="BC316" s="448"/>
      <c r="BD316" s="448"/>
      <c r="BE316" s="448"/>
      <c r="BF316" s="448"/>
      <c r="BG316" s="448"/>
      <c r="BH316" s="448"/>
      <c r="BI316" s="448"/>
      <c r="BJ316" s="448"/>
      <c r="BK316" s="448"/>
      <c r="BL316" s="448"/>
      <c r="BM316" s="448"/>
      <c r="BN316" s="448"/>
      <c r="BO316" s="448"/>
      <c r="BP316" s="448"/>
      <c r="BQ316" s="448"/>
      <c r="BR316" s="448"/>
      <c r="BS316" s="448"/>
      <c r="BT316" s="448"/>
      <c r="BU316" s="448"/>
      <c r="BV316" s="564"/>
      <c r="BW316" s="448"/>
      <c r="BX316" s="448"/>
      <c r="BY316" s="448"/>
      <c r="BZ316" s="448"/>
      <c r="CA316" s="448"/>
      <c r="CB316" s="448"/>
      <c r="CC316" s="448"/>
      <c r="CD316" s="448"/>
      <c r="CE316" s="448"/>
      <c r="CF316" s="448"/>
      <c r="CG316" s="448"/>
      <c r="CH316" s="448"/>
      <c r="CI316" s="448"/>
      <c r="CJ316" s="448"/>
      <c r="CK316" s="448"/>
      <c r="CL316" s="448"/>
      <c r="CM316" s="448"/>
      <c r="CN316" s="448"/>
      <c r="CO316" s="448"/>
      <c r="CP316" s="448"/>
      <c r="CQ316" s="448"/>
      <c r="CR316" s="448"/>
      <c r="CS316" s="448"/>
      <c r="CT316" s="448"/>
      <c r="CU316" s="448"/>
      <c r="CV316" s="448"/>
      <c r="CW316" s="448"/>
      <c r="CX316" s="448"/>
      <c r="CY316" s="448"/>
      <c r="CZ316" s="448"/>
      <c r="DA316" s="448"/>
      <c r="DB316" s="448"/>
      <c r="DC316" s="448"/>
      <c r="DD316" s="448"/>
      <c r="DE316" s="448"/>
      <c r="DF316" s="448"/>
      <c r="DG316" s="570"/>
      <c r="DH316" s="564"/>
      <c r="DI316" s="448"/>
      <c r="DJ316" s="448"/>
      <c r="DK316" s="448"/>
      <c r="DL316" s="448"/>
      <c r="DM316" s="448"/>
      <c r="DN316" s="448"/>
      <c r="DO316" s="448"/>
      <c r="DP316" s="448"/>
      <c r="DQ316" s="448"/>
      <c r="DR316" s="448"/>
      <c r="DS316" s="448"/>
      <c r="DT316" s="448"/>
      <c r="DU316" s="448"/>
      <c r="DV316" s="448"/>
      <c r="DW316" s="448"/>
      <c r="DX316" s="448"/>
      <c r="DY316" s="448"/>
      <c r="DZ316" s="448"/>
      <c r="EA316" s="448"/>
      <c r="EB316" s="448"/>
      <c r="EC316" s="448"/>
      <c r="ED316" s="448"/>
      <c r="EE316" s="448"/>
      <c r="EF316" s="448"/>
      <c r="EG316" s="448"/>
      <c r="EH316" s="448"/>
      <c r="EI316" s="448"/>
      <c r="EJ316" s="448"/>
      <c r="EK316" s="448"/>
      <c r="EL316" s="448"/>
      <c r="EM316" s="448"/>
      <c r="EN316" s="448"/>
      <c r="EO316" s="448"/>
      <c r="EP316" s="448"/>
      <c r="EQ316" s="448"/>
      <c r="ER316" s="448"/>
      <c r="ES316" s="448"/>
      <c r="ET316" s="448"/>
      <c r="EU316" s="448"/>
      <c r="EV316" s="448"/>
      <c r="EW316" s="448"/>
      <c r="EX316" s="448"/>
      <c r="EY316" s="448"/>
      <c r="EZ316" s="448"/>
      <c r="FA316" s="448"/>
      <c r="FB316" s="448"/>
      <c r="FC316" s="448"/>
      <c r="FD316" s="448"/>
      <c r="FE316" s="565"/>
    </row>
    <row r="317" spans="2:161">
      <c r="B317" s="2088"/>
      <c r="C317" s="2089"/>
      <c r="D317" s="2089"/>
      <c r="E317" s="2089"/>
      <c r="F317" s="2090"/>
      <c r="G317" s="564"/>
      <c r="H317" s="448"/>
      <c r="I317" s="448"/>
      <c r="J317" s="448"/>
      <c r="K317" s="448"/>
      <c r="L317" s="448"/>
      <c r="M317" s="448"/>
      <c r="N317" s="448"/>
      <c r="O317" s="448"/>
      <c r="P317" s="448"/>
      <c r="Q317" s="448"/>
      <c r="R317" s="448"/>
      <c r="S317" s="448"/>
      <c r="T317" s="448"/>
      <c r="U317" s="448"/>
      <c r="V317" s="448"/>
      <c r="W317" s="448"/>
      <c r="X317" s="448"/>
      <c r="Y317" s="448"/>
      <c r="Z317" s="448"/>
      <c r="AA317" s="448"/>
      <c r="AB317" s="448"/>
      <c r="AC317" s="448"/>
      <c r="AD317" s="448"/>
      <c r="AE317" s="448"/>
      <c r="AF317" s="448"/>
      <c r="AG317" s="448"/>
      <c r="AH317" s="448"/>
      <c r="AI317" s="448"/>
      <c r="AJ317" s="448"/>
      <c r="AK317" s="448"/>
      <c r="AL317" s="448"/>
      <c r="AM317" s="448"/>
      <c r="AN317" s="448"/>
      <c r="AO317" s="448"/>
      <c r="AP317" s="448"/>
      <c r="AQ317" s="448"/>
      <c r="AR317" s="570"/>
      <c r="AS317" s="448"/>
      <c r="AT317" s="448"/>
      <c r="AU317" s="448"/>
      <c r="AV317" s="448"/>
      <c r="AW317" s="448"/>
      <c r="AX317" s="448"/>
      <c r="AY317" s="448"/>
      <c r="AZ317" s="448"/>
      <c r="BA317" s="448"/>
      <c r="BB317" s="448"/>
      <c r="BC317" s="448"/>
      <c r="BD317" s="448"/>
      <c r="BE317" s="448"/>
      <c r="BF317" s="448"/>
      <c r="BG317" s="448"/>
      <c r="BH317" s="448"/>
      <c r="BI317" s="448"/>
      <c r="BJ317" s="448"/>
      <c r="BK317" s="448"/>
      <c r="BL317" s="448"/>
      <c r="BM317" s="448"/>
      <c r="BN317" s="448"/>
      <c r="BO317" s="448"/>
      <c r="BP317" s="448"/>
      <c r="BQ317" s="448"/>
      <c r="BR317" s="448"/>
      <c r="BS317" s="448"/>
      <c r="BT317" s="448"/>
      <c r="BU317" s="448"/>
      <c r="BV317" s="564"/>
      <c r="BW317" s="448"/>
      <c r="BX317" s="448"/>
      <c r="BY317" s="448"/>
      <c r="BZ317" s="448"/>
      <c r="CA317" s="448"/>
      <c r="CB317" s="448"/>
      <c r="CC317" s="448"/>
      <c r="CD317" s="448"/>
      <c r="CE317" s="448"/>
      <c r="CF317" s="448"/>
      <c r="CG317" s="448"/>
      <c r="CH317" s="448"/>
      <c r="CI317" s="448"/>
      <c r="CJ317" s="448"/>
      <c r="CK317" s="448"/>
      <c r="CL317" s="448"/>
      <c r="CM317" s="448"/>
      <c r="CN317" s="448"/>
      <c r="CO317" s="448"/>
      <c r="CP317" s="448"/>
      <c r="CQ317" s="448"/>
      <c r="CR317" s="448"/>
      <c r="CS317" s="448"/>
      <c r="CT317" s="448"/>
      <c r="CU317" s="448"/>
      <c r="CV317" s="448"/>
      <c r="CW317" s="448"/>
      <c r="CX317" s="448"/>
      <c r="CY317" s="448"/>
      <c r="CZ317" s="448"/>
      <c r="DA317" s="448"/>
      <c r="DB317" s="448"/>
      <c r="DC317" s="448"/>
      <c r="DD317" s="448"/>
      <c r="DE317" s="448"/>
      <c r="DF317" s="448"/>
      <c r="DG317" s="570"/>
      <c r="DH317" s="564"/>
      <c r="DI317" s="448"/>
      <c r="DJ317" s="448"/>
      <c r="DK317" s="448"/>
      <c r="DL317" s="448"/>
      <c r="DM317" s="448"/>
      <c r="DN317" s="448"/>
      <c r="DO317" s="448"/>
      <c r="DP317" s="448"/>
      <c r="DQ317" s="448"/>
      <c r="DR317" s="448"/>
      <c r="DS317" s="448"/>
      <c r="DT317" s="448"/>
      <c r="DU317" s="448"/>
      <c r="DV317" s="448"/>
      <c r="DW317" s="448"/>
      <c r="DX317" s="448"/>
      <c r="DY317" s="448"/>
      <c r="DZ317" s="448"/>
      <c r="EA317" s="448"/>
      <c r="EB317" s="448"/>
      <c r="EC317" s="448"/>
      <c r="ED317" s="448"/>
      <c r="EE317" s="448"/>
      <c r="EF317" s="448"/>
      <c r="EG317" s="448"/>
      <c r="EH317" s="448"/>
      <c r="EI317" s="448"/>
      <c r="EJ317" s="448"/>
      <c r="EK317" s="448"/>
      <c r="EL317" s="448"/>
      <c r="EM317" s="448"/>
      <c r="EN317" s="448"/>
      <c r="EO317" s="448"/>
      <c r="EP317" s="448"/>
      <c r="EQ317" s="448"/>
      <c r="ER317" s="448"/>
      <c r="ES317" s="448"/>
      <c r="ET317" s="448"/>
      <c r="EU317" s="448"/>
      <c r="EV317" s="448"/>
      <c r="EW317" s="448"/>
      <c r="EX317" s="448"/>
      <c r="EY317" s="448"/>
      <c r="EZ317" s="448"/>
      <c r="FA317" s="448"/>
      <c r="FB317" s="448"/>
      <c r="FC317" s="448"/>
      <c r="FD317" s="448"/>
      <c r="FE317" s="565"/>
    </row>
    <row r="318" spans="2:161">
      <c r="B318" s="2088"/>
      <c r="C318" s="2089"/>
      <c r="D318" s="2089"/>
      <c r="E318" s="2089"/>
      <c r="F318" s="2090"/>
      <c r="G318" s="564"/>
      <c r="H318" s="448"/>
      <c r="I318" s="448"/>
      <c r="J318" s="448"/>
      <c r="K318" s="448"/>
      <c r="L318" s="448"/>
      <c r="M318" s="448"/>
      <c r="N318" s="448"/>
      <c r="O318" s="448"/>
      <c r="P318" s="448"/>
      <c r="Q318" s="448"/>
      <c r="R318" s="448"/>
      <c r="S318" s="448"/>
      <c r="T318" s="448"/>
      <c r="U318" s="448"/>
      <c r="V318" s="448"/>
      <c r="W318" s="448"/>
      <c r="X318" s="448"/>
      <c r="Y318" s="448"/>
      <c r="Z318" s="448"/>
      <c r="AA318" s="448"/>
      <c r="AB318" s="448"/>
      <c r="AC318" s="448"/>
      <c r="AD318" s="448"/>
      <c r="AE318" s="448"/>
      <c r="AF318" s="448"/>
      <c r="AG318" s="448"/>
      <c r="AH318" s="448"/>
      <c r="AI318" s="448"/>
      <c r="AJ318" s="448"/>
      <c r="AK318" s="448"/>
      <c r="AL318" s="448"/>
      <c r="AM318" s="448"/>
      <c r="AN318" s="448"/>
      <c r="AO318" s="448"/>
      <c r="AP318" s="448"/>
      <c r="AQ318" s="448"/>
      <c r="AR318" s="570"/>
      <c r="AS318" s="448"/>
      <c r="AT318" s="448"/>
      <c r="AU318" s="448"/>
      <c r="AV318" s="448"/>
      <c r="AW318" s="448"/>
      <c r="AX318" s="448"/>
      <c r="AY318" s="448"/>
      <c r="AZ318" s="448"/>
      <c r="BA318" s="448"/>
      <c r="BB318" s="448"/>
      <c r="BC318" s="448"/>
      <c r="BD318" s="448"/>
      <c r="BE318" s="448"/>
      <c r="BF318" s="448"/>
      <c r="BG318" s="448"/>
      <c r="BH318" s="448"/>
      <c r="BI318" s="448"/>
      <c r="BJ318" s="448"/>
      <c r="BK318" s="448"/>
      <c r="BL318" s="448"/>
      <c r="BM318" s="448"/>
      <c r="BN318" s="448"/>
      <c r="BO318" s="448"/>
      <c r="BP318" s="448"/>
      <c r="BQ318" s="448"/>
      <c r="BR318" s="448"/>
      <c r="BS318" s="448"/>
      <c r="BT318" s="448"/>
      <c r="BU318" s="448"/>
      <c r="BV318" s="564"/>
      <c r="BW318" s="448"/>
      <c r="BX318" s="448"/>
      <c r="BY318" s="448"/>
      <c r="BZ318" s="448"/>
      <c r="CA318" s="448"/>
      <c r="CB318" s="448"/>
      <c r="CC318" s="448"/>
      <c r="CD318" s="448"/>
      <c r="CE318" s="448"/>
      <c r="CF318" s="448"/>
      <c r="CG318" s="448"/>
      <c r="CH318" s="448"/>
      <c r="CI318" s="448"/>
      <c r="CJ318" s="448"/>
      <c r="CK318" s="448"/>
      <c r="CL318" s="448"/>
      <c r="CM318" s="448"/>
      <c r="CN318" s="448"/>
      <c r="CO318" s="448"/>
      <c r="CP318" s="448"/>
      <c r="CQ318" s="448"/>
      <c r="CR318" s="448"/>
      <c r="CS318" s="448"/>
      <c r="CT318" s="448"/>
      <c r="CU318" s="448"/>
      <c r="CV318" s="448"/>
      <c r="CW318" s="448"/>
      <c r="CX318" s="448"/>
      <c r="CY318" s="448"/>
      <c r="CZ318" s="448"/>
      <c r="DA318" s="448"/>
      <c r="DB318" s="448"/>
      <c r="DC318" s="448"/>
      <c r="DD318" s="448"/>
      <c r="DE318" s="448"/>
      <c r="DF318" s="448"/>
      <c r="DG318" s="570"/>
      <c r="DH318" s="564"/>
      <c r="DI318" s="448"/>
      <c r="DJ318" s="448"/>
      <c r="DK318" s="448"/>
      <c r="DL318" s="448"/>
      <c r="DM318" s="448"/>
      <c r="DN318" s="448"/>
      <c r="DO318" s="448"/>
      <c r="DP318" s="448"/>
      <c r="DQ318" s="448"/>
      <c r="DR318" s="448"/>
      <c r="DS318" s="448"/>
      <c r="DT318" s="448"/>
      <c r="DU318" s="448"/>
      <c r="DV318" s="448"/>
      <c r="DW318" s="448"/>
      <c r="DX318" s="448"/>
      <c r="DY318" s="448"/>
      <c r="DZ318" s="448"/>
      <c r="EA318" s="448"/>
      <c r="EB318" s="448"/>
      <c r="EC318" s="448"/>
      <c r="ED318" s="448"/>
      <c r="EE318" s="448"/>
      <c r="EF318" s="448"/>
      <c r="EG318" s="448"/>
      <c r="EH318" s="448"/>
      <c r="EI318" s="448"/>
      <c r="EJ318" s="448"/>
      <c r="EK318" s="448"/>
      <c r="EL318" s="448"/>
      <c r="EM318" s="448"/>
      <c r="EN318" s="448"/>
      <c r="EO318" s="448"/>
      <c r="EP318" s="448"/>
      <c r="EQ318" s="448"/>
      <c r="ER318" s="448"/>
      <c r="ES318" s="448"/>
      <c r="ET318" s="448"/>
      <c r="EU318" s="448"/>
      <c r="EV318" s="448"/>
      <c r="EW318" s="448"/>
      <c r="EX318" s="448"/>
      <c r="EY318" s="448"/>
      <c r="EZ318" s="448"/>
      <c r="FA318" s="448"/>
      <c r="FB318" s="448"/>
      <c r="FC318" s="448"/>
      <c r="FD318" s="448"/>
      <c r="FE318" s="565"/>
    </row>
    <row r="319" spans="2:161">
      <c r="B319" s="2088"/>
      <c r="C319" s="2089"/>
      <c r="D319" s="2089"/>
      <c r="E319" s="2089"/>
      <c r="F319" s="2090"/>
      <c r="G319" s="564"/>
      <c r="H319" s="448"/>
      <c r="I319" s="448"/>
      <c r="J319" s="448"/>
      <c r="K319" s="448"/>
      <c r="L319" s="448"/>
      <c r="M319" s="448"/>
      <c r="N319" s="448"/>
      <c r="O319" s="448"/>
      <c r="P319" s="448"/>
      <c r="Q319" s="448"/>
      <c r="R319" s="448"/>
      <c r="S319" s="448"/>
      <c r="T319" s="448"/>
      <c r="U319" s="448"/>
      <c r="V319" s="448"/>
      <c r="W319" s="448"/>
      <c r="X319" s="448"/>
      <c r="Y319" s="448"/>
      <c r="Z319" s="448"/>
      <c r="AA319" s="448"/>
      <c r="AB319" s="448"/>
      <c r="AC319" s="448"/>
      <c r="AD319" s="448"/>
      <c r="AE319" s="448"/>
      <c r="AF319" s="448"/>
      <c r="AG319" s="448"/>
      <c r="AH319" s="448"/>
      <c r="AI319" s="448"/>
      <c r="AJ319" s="448"/>
      <c r="AK319" s="448"/>
      <c r="AL319" s="448"/>
      <c r="AM319" s="448"/>
      <c r="AN319" s="448"/>
      <c r="AO319" s="448"/>
      <c r="AP319" s="448"/>
      <c r="AQ319" s="448"/>
      <c r="AR319" s="570"/>
      <c r="AS319" s="448"/>
      <c r="AT319" s="448"/>
      <c r="AU319" s="448"/>
      <c r="AV319" s="448"/>
      <c r="AW319" s="448"/>
      <c r="AX319" s="448"/>
      <c r="AY319" s="448"/>
      <c r="AZ319" s="448"/>
      <c r="BA319" s="448"/>
      <c r="BB319" s="448"/>
      <c r="BC319" s="448"/>
      <c r="BD319" s="448"/>
      <c r="BE319" s="448"/>
      <c r="BF319" s="448"/>
      <c r="BG319" s="448"/>
      <c r="BH319" s="448"/>
      <c r="BI319" s="448"/>
      <c r="BJ319" s="448"/>
      <c r="BK319" s="448"/>
      <c r="BL319" s="448"/>
      <c r="BM319" s="448"/>
      <c r="BN319" s="448"/>
      <c r="BO319" s="448"/>
      <c r="BP319" s="448"/>
      <c r="BQ319" s="448"/>
      <c r="BR319" s="448"/>
      <c r="BS319" s="448"/>
      <c r="BT319" s="448"/>
      <c r="BU319" s="448"/>
      <c r="BV319" s="564"/>
      <c r="BW319" s="448"/>
      <c r="BX319" s="448"/>
      <c r="BY319" s="448"/>
      <c r="BZ319" s="448"/>
      <c r="CA319" s="448"/>
      <c r="CB319" s="448"/>
      <c r="CC319" s="448"/>
      <c r="CD319" s="448"/>
      <c r="CE319" s="448"/>
      <c r="CF319" s="448"/>
      <c r="CG319" s="448"/>
      <c r="CH319" s="448"/>
      <c r="CI319" s="448"/>
      <c r="CJ319" s="448"/>
      <c r="CK319" s="448"/>
      <c r="CL319" s="448"/>
      <c r="CM319" s="448"/>
      <c r="CN319" s="448"/>
      <c r="CO319" s="448"/>
      <c r="CP319" s="448"/>
      <c r="CQ319" s="448"/>
      <c r="CR319" s="448"/>
      <c r="CS319" s="448"/>
      <c r="CT319" s="448"/>
      <c r="CU319" s="448"/>
      <c r="CV319" s="448"/>
      <c r="CW319" s="448"/>
      <c r="CX319" s="448"/>
      <c r="CY319" s="448"/>
      <c r="CZ319" s="448"/>
      <c r="DA319" s="448"/>
      <c r="DB319" s="448"/>
      <c r="DC319" s="448"/>
      <c r="DD319" s="448"/>
      <c r="DE319" s="448"/>
      <c r="DF319" s="448"/>
      <c r="DG319" s="570"/>
      <c r="DH319" s="564"/>
      <c r="DI319" s="448"/>
      <c r="DJ319" s="448"/>
      <c r="DK319" s="448"/>
      <c r="DL319" s="448"/>
      <c r="DM319" s="448"/>
      <c r="DN319" s="448"/>
      <c r="DO319" s="448"/>
      <c r="DP319" s="448"/>
      <c r="DQ319" s="448"/>
      <c r="DR319" s="448"/>
      <c r="DS319" s="448"/>
      <c r="DT319" s="448"/>
      <c r="DU319" s="448"/>
      <c r="DV319" s="448"/>
      <c r="DW319" s="448"/>
      <c r="DX319" s="448"/>
      <c r="DY319" s="448"/>
      <c r="DZ319" s="448"/>
      <c r="EA319" s="448"/>
      <c r="EB319" s="448"/>
      <c r="EC319" s="448"/>
      <c r="ED319" s="448"/>
      <c r="EE319" s="448"/>
      <c r="EF319" s="448"/>
      <c r="EG319" s="448"/>
      <c r="EH319" s="448"/>
      <c r="EI319" s="448"/>
      <c r="EJ319" s="448"/>
      <c r="EK319" s="448"/>
      <c r="EL319" s="448"/>
      <c r="EM319" s="448"/>
      <c r="EN319" s="448"/>
      <c r="EO319" s="448"/>
      <c r="EP319" s="448"/>
      <c r="EQ319" s="448"/>
      <c r="ER319" s="448"/>
      <c r="ES319" s="448"/>
      <c r="ET319" s="448"/>
      <c r="EU319" s="448"/>
      <c r="EV319" s="448"/>
      <c r="EW319" s="448"/>
      <c r="EX319" s="448"/>
      <c r="EY319" s="448"/>
      <c r="EZ319" s="448"/>
      <c r="FA319" s="448"/>
      <c r="FB319" s="448"/>
      <c r="FC319" s="448"/>
      <c r="FD319" s="448"/>
      <c r="FE319" s="565"/>
    </row>
    <row r="320" spans="2:161">
      <c r="B320" s="2088"/>
      <c r="C320" s="2089"/>
      <c r="D320" s="2089"/>
      <c r="E320" s="2089"/>
      <c r="F320" s="2090"/>
      <c r="G320" s="564"/>
      <c r="H320" s="448"/>
      <c r="I320" s="448"/>
      <c r="J320" s="448"/>
      <c r="K320" s="448"/>
      <c r="L320" s="448"/>
      <c r="M320" s="448"/>
      <c r="N320" s="448"/>
      <c r="O320" s="448"/>
      <c r="P320" s="448"/>
      <c r="Q320" s="448"/>
      <c r="R320" s="448"/>
      <c r="S320" s="448"/>
      <c r="T320" s="448"/>
      <c r="U320" s="448"/>
      <c r="V320" s="448"/>
      <c r="W320" s="448"/>
      <c r="X320" s="448"/>
      <c r="Y320" s="448"/>
      <c r="Z320" s="448"/>
      <c r="AA320" s="448"/>
      <c r="AB320" s="448"/>
      <c r="AC320" s="448"/>
      <c r="AD320" s="448"/>
      <c r="AE320" s="448"/>
      <c r="AF320" s="448"/>
      <c r="AG320" s="448"/>
      <c r="AH320" s="448"/>
      <c r="AI320" s="448"/>
      <c r="AJ320" s="448"/>
      <c r="AK320" s="448"/>
      <c r="AL320" s="448"/>
      <c r="AM320" s="448"/>
      <c r="AN320" s="448"/>
      <c r="AO320" s="448"/>
      <c r="AP320" s="448"/>
      <c r="AQ320" s="448"/>
      <c r="AR320" s="570"/>
      <c r="AS320" s="448"/>
      <c r="AT320" s="448"/>
      <c r="AU320" s="448"/>
      <c r="AV320" s="448"/>
      <c r="AW320" s="448"/>
      <c r="AX320" s="448"/>
      <c r="AY320" s="448"/>
      <c r="AZ320" s="448"/>
      <c r="BA320" s="448"/>
      <c r="BB320" s="448"/>
      <c r="BC320" s="448"/>
      <c r="BD320" s="448"/>
      <c r="BE320" s="448"/>
      <c r="BF320" s="448"/>
      <c r="BG320" s="448"/>
      <c r="BH320" s="448"/>
      <c r="BI320" s="448"/>
      <c r="BJ320" s="448"/>
      <c r="BK320" s="448"/>
      <c r="BL320" s="448"/>
      <c r="BM320" s="448"/>
      <c r="BN320" s="448"/>
      <c r="BO320" s="448"/>
      <c r="BP320" s="448"/>
      <c r="BQ320" s="448"/>
      <c r="BR320" s="448"/>
      <c r="BS320" s="448"/>
      <c r="BT320" s="448"/>
      <c r="BU320" s="448"/>
      <c r="BV320" s="564"/>
      <c r="BW320" s="448"/>
      <c r="BX320" s="448"/>
      <c r="BY320" s="448"/>
      <c r="BZ320" s="448"/>
      <c r="CA320" s="448"/>
      <c r="CB320" s="448"/>
      <c r="CC320" s="448"/>
      <c r="CD320" s="448"/>
      <c r="CE320" s="448"/>
      <c r="CF320" s="448"/>
      <c r="CG320" s="448"/>
      <c r="CH320" s="448"/>
      <c r="CI320" s="448"/>
      <c r="CJ320" s="448"/>
      <c r="CK320" s="448"/>
      <c r="CL320" s="448"/>
      <c r="CM320" s="448"/>
      <c r="CN320" s="448"/>
      <c r="CO320" s="448"/>
      <c r="CP320" s="448"/>
      <c r="CQ320" s="448"/>
      <c r="CR320" s="448"/>
      <c r="CS320" s="448"/>
      <c r="CT320" s="448"/>
      <c r="CU320" s="448"/>
      <c r="CV320" s="448"/>
      <c r="CW320" s="448"/>
      <c r="CX320" s="448"/>
      <c r="CY320" s="448"/>
      <c r="CZ320" s="448"/>
      <c r="DA320" s="448"/>
      <c r="DB320" s="448"/>
      <c r="DC320" s="448"/>
      <c r="DD320" s="448"/>
      <c r="DE320" s="448"/>
      <c r="DF320" s="448"/>
      <c r="DG320" s="570"/>
      <c r="DH320" s="564"/>
      <c r="DI320" s="448"/>
      <c r="DJ320" s="448"/>
      <c r="DK320" s="448"/>
      <c r="DL320" s="448"/>
      <c r="DM320" s="448"/>
      <c r="DN320" s="448"/>
      <c r="DO320" s="448"/>
      <c r="DP320" s="448"/>
      <c r="DQ320" s="448"/>
      <c r="DR320" s="448"/>
      <c r="DS320" s="448"/>
      <c r="DT320" s="448"/>
      <c r="DU320" s="448"/>
      <c r="DV320" s="448"/>
      <c r="DW320" s="448"/>
      <c r="DX320" s="448"/>
      <c r="DY320" s="448"/>
      <c r="DZ320" s="448"/>
      <c r="EA320" s="448"/>
      <c r="EB320" s="448"/>
      <c r="EC320" s="448"/>
      <c r="ED320" s="448"/>
      <c r="EE320" s="448"/>
      <c r="EF320" s="448"/>
      <c r="EG320" s="448"/>
      <c r="EH320" s="448"/>
      <c r="EI320" s="448"/>
      <c r="EJ320" s="448"/>
      <c r="EK320" s="448"/>
      <c r="EL320" s="448"/>
      <c r="EM320" s="448"/>
      <c r="EN320" s="448"/>
      <c r="EO320" s="448"/>
      <c r="EP320" s="448"/>
      <c r="EQ320" s="448"/>
      <c r="ER320" s="448"/>
      <c r="ES320" s="448"/>
      <c r="ET320" s="448"/>
      <c r="EU320" s="448"/>
      <c r="EV320" s="448"/>
      <c r="EW320" s="448"/>
      <c r="EX320" s="448"/>
      <c r="EY320" s="448"/>
      <c r="EZ320" s="448"/>
      <c r="FA320" s="448"/>
      <c r="FB320" s="448"/>
      <c r="FC320" s="448"/>
      <c r="FD320" s="448"/>
      <c r="FE320" s="565"/>
    </row>
    <row r="321" spans="2:161">
      <c r="B321" s="2088"/>
      <c r="C321" s="2089"/>
      <c r="D321" s="2089"/>
      <c r="E321" s="2089"/>
      <c r="F321" s="2090"/>
      <c r="G321" s="564"/>
      <c r="H321" s="448"/>
      <c r="I321" s="448"/>
      <c r="J321" s="448"/>
      <c r="K321" s="448"/>
      <c r="L321" s="448"/>
      <c r="M321" s="448"/>
      <c r="N321" s="448"/>
      <c r="O321" s="448"/>
      <c r="P321" s="448"/>
      <c r="Q321" s="448"/>
      <c r="R321" s="448"/>
      <c r="S321" s="448"/>
      <c r="T321" s="448"/>
      <c r="U321" s="448"/>
      <c r="V321" s="448"/>
      <c r="W321" s="448"/>
      <c r="X321" s="448"/>
      <c r="Y321" s="448"/>
      <c r="Z321" s="448"/>
      <c r="AA321" s="448"/>
      <c r="AB321" s="448"/>
      <c r="AC321" s="448"/>
      <c r="AD321" s="448"/>
      <c r="AE321" s="448"/>
      <c r="AF321" s="448"/>
      <c r="AG321" s="448"/>
      <c r="AH321" s="448"/>
      <c r="AI321" s="448"/>
      <c r="AJ321" s="448"/>
      <c r="AK321" s="448"/>
      <c r="AL321" s="448"/>
      <c r="AM321" s="448"/>
      <c r="AN321" s="448"/>
      <c r="AO321" s="448"/>
      <c r="AP321" s="448"/>
      <c r="AQ321" s="448"/>
      <c r="AR321" s="570"/>
      <c r="AS321" s="448"/>
      <c r="AT321" s="448"/>
      <c r="AU321" s="448"/>
      <c r="AV321" s="448"/>
      <c r="AW321" s="448"/>
      <c r="AX321" s="448"/>
      <c r="AY321" s="448"/>
      <c r="AZ321" s="448"/>
      <c r="BA321" s="448"/>
      <c r="BB321" s="448"/>
      <c r="BC321" s="448"/>
      <c r="BD321" s="448"/>
      <c r="BE321" s="448"/>
      <c r="BF321" s="448"/>
      <c r="BG321" s="448"/>
      <c r="BH321" s="448"/>
      <c r="BI321" s="448"/>
      <c r="BJ321" s="448"/>
      <c r="BK321" s="448"/>
      <c r="BL321" s="448"/>
      <c r="BM321" s="448"/>
      <c r="BN321" s="448"/>
      <c r="BO321" s="448"/>
      <c r="BP321" s="448"/>
      <c r="BQ321" s="448"/>
      <c r="BR321" s="448"/>
      <c r="BS321" s="448"/>
      <c r="BT321" s="448"/>
      <c r="BU321" s="448"/>
      <c r="BV321" s="564"/>
      <c r="BW321" s="448"/>
      <c r="BX321" s="448"/>
      <c r="BY321" s="448"/>
      <c r="BZ321" s="448"/>
      <c r="CA321" s="448"/>
      <c r="CB321" s="448"/>
      <c r="CC321" s="448"/>
      <c r="CD321" s="448"/>
      <c r="CE321" s="448"/>
      <c r="CF321" s="448"/>
      <c r="CG321" s="448"/>
      <c r="CH321" s="448"/>
      <c r="CI321" s="448"/>
      <c r="CJ321" s="448"/>
      <c r="CK321" s="448"/>
      <c r="CL321" s="448"/>
      <c r="CM321" s="448"/>
      <c r="CN321" s="448"/>
      <c r="CO321" s="448"/>
      <c r="CP321" s="448"/>
      <c r="CQ321" s="448"/>
      <c r="CR321" s="448"/>
      <c r="CS321" s="448"/>
      <c r="CT321" s="448"/>
      <c r="CU321" s="448"/>
      <c r="CV321" s="448"/>
      <c r="CW321" s="448"/>
      <c r="CX321" s="448"/>
      <c r="CY321" s="448"/>
      <c r="CZ321" s="448"/>
      <c r="DA321" s="448"/>
      <c r="DB321" s="448"/>
      <c r="DC321" s="448"/>
      <c r="DD321" s="448"/>
      <c r="DE321" s="448"/>
      <c r="DF321" s="448"/>
      <c r="DG321" s="570"/>
      <c r="DH321" s="564"/>
      <c r="DI321" s="448"/>
      <c r="DJ321" s="448"/>
      <c r="DK321" s="448"/>
      <c r="DL321" s="448"/>
      <c r="DM321" s="448"/>
      <c r="DN321" s="448"/>
      <c r="DO321" s="448"/>
      <c r="DP321" s="448"/>
      <c r="DQ321" s="448"/>
      <c r="DR321" s="448"/>
      <c r="DS321" s="448"/>
      <c r="DT321" s="448"/>
      <c r="DU321" s="448"/>
      <c r="DV321" s="448"/>
      <c r="DW321" s="448"/>
      <c r="DX321" s="448"/>
      <c r="DY321" s="448"/>
      <c r="DZ321" s="448"/>
      <c r="EA321" s="448"/>
      <c r="EB321" s="448"/>
      <c r="EC321" s="448"/>
      <c r="ED321" s="448"/>
      <c r="EE321" s="448"/>
      <c r="EF321" s="448"/>
      <c r="EG321" s="448"/>
      <c r="EH321" s="448"/>
      <c r="EI321" s="448"/>
      <c r="EJ321" s="448"/>
      <c r="EK321" s="448"/>
      <c r="EL321" s="448"/>
      <c r="EM321" s="448"/>
      <c r="EN321" s="448"/>
      <c r="EO321" s="448"/>
      <c r="EP321" s="448"/>
      <c r="EQ321" s="448"/>
      <c r="ER321" s="448"/>
      <c r="ES321" s="448"/>
      <c r="ET321" s="448"/>
      <c r="EU321" s="448"/>
      <c r="EV321" s="448"/>
      <c r="EW321" s="448"/>
      <c r="EX321" s="448"/>
      <c r="EY321" s="448"/>
      <c r="EZ321" s="448"/>
      <c r="FA321" s="448"/>
      <c r="FB321" s="448"/>
      <c r="FC321" s="448"/>
      <c r="FD321" s="448"/>
      <c r="FE321" s="565"/>
    </row>
    <row r="322" spans="2:161">
      <c r="B322" s="2088"/>
      <c r="C322" s="2089"/>
      <c r="D322" s="2089"/>
      <c r="E322" s="2089"/>
      <c r="F322" s="2090"/>
      <c r="G322" s="564"/>
      <c r="H322" s="448"/>
      <c r="I322" s="448"/>
      <c r="J322" s="448"/>
      <c r="K322" s="448"/>
      <c r="L322" s="448"/>
      <c r="M322" s="448"/>
      <c r="N322" s="448"/>
      <c r="O322" s="448"/>
      <c r="P322" s="448"/>
      <c r="Q322" s="448"/>
      <c r="R322" s="448"/>
      <c r="S322" s="448"/>
      <c r="T322" s="448"/>
      <c r="U322" s="448"/>
      <c r="V322" s="448"/>
      <c r="W322" s="448"/>
      <c r="X322" s="448"/>
      <c r="Y322" s="448"/>
      <c r="Z322" s="448"/>
      <c r="AA322" s="448"/>
      <c r="AB322" s="448"/>
      <c r="AC322" s="448"/>
      <c r="AD322" s="448"/>
      <c r="AE322" s="448"/>
      <c r="AF322" s="448"/>
      <c r="AG322" s="448"/>
      <c r="AH322" s="448"/>
      <c r="AI322" s="448"/>
      <c r="AJ322" s="448"/>
      <c r="AK322" s="448"/>
      <c r="AL322" s="448"/>
      <c r="AM322" s="448"/>
      <c r="AN322" s="448"/>
      <c r="AO322" s="448"/>
      <c r="AP322" s="448"/>
      <c r="AQ322" s="448"/>
      <c r="AR322" s="570"/>
      <c r="AS322" s="448"/>
      <c r="AT322" s="448"/>
      <c r="AU322" s="448"/>
      <c r="AV322" s="448"/>
      <c r="AW322" s="448"/>
      <c r="AX322" s="448"/>
      <c r="AY322" s="448"/>
      <c r="AZ322" s="448"/>
      <c r="BA322" s="448"/>
      <c r="BB322" s="448"/>
      <c r="BC322" s="448"/>
      <c r="BD322" s="448"/>
      <c r="BE322" s="448"/>
      <c r="BF322" s="448"/>
      <c r="BG322" s="448"/>
      <c r="BH322" s="448"/>
      <c r="BI322" s="448"/>
      <c r="BJ322" s="448"/>
      <c r="BK322" s="448"/>
      <c r="BL322" s="448"/>
      <c r="BM322" s="448"/>
      <c r="BN322" s="448"/>
      <c r="BO322" s="448"/>
      <c r="BP322" s="448"/>
      <c r="BQ322" s="448"/>
      <c r="BR322" s="448"/>
      <c r="BS322" s="448"/>
      <c r="BT322" s="448"/>
      <c r="BU322" s="448"/>
      <c r="BV322" s="564"/>
      <c r="BW322" s="448"/>
      <c r="BX322" s="448"/>
      <c r="BY322" s="448"/>
      <c r="BZ322" s="448"/>
      <c r="CA322" s="448"/>
      <c r="CB322" s="448"/>
      <c r="CC322" s="448"/>
      <c r="CD322" s="448"/>
      <c r="CE322" s="448"/>
      <c r="CF322" s="448"/>
      <c r="CG322" s="448"/>
      <c r="CH322" s="448"/>
      <c r="CI322" s="448"/>
      <c r="CJ322" s="448"/>
      <c r="CK322" s="448"/>
      <c r="CL322" s="448"/>
      <c r="CM322" s="448"/>
      <c r="CN322" s="448"/>
      <c r="CO322" s="448"/>
      <c r="CP322" s="448"/>
      <c r="CQ322" s="448"/>
      <c r="CR322" s="448"/>
      <c r="CS322" s="448"/>
      <c r="CT322" s="448"/>
      <c r="CU322" s="448"/>
      <c r="CV322" s="448"/>
      <c r="CW322" s="448"/>
      <c r="CX322" s="448"/>
      <c r="CY322" s="448"/>
      <c r="CZ322" s="448"/>
      <c r="DA322" s="448"/>
      <c r="DB322" s="448"/>
      <c r="DC322" s="448"/>
      <c r="DD322" s="448"/>
      <c r="DE322" s="448"/>
      <c r="DF322" s="448"/>
      <c r="DG322" s="570"/>
      <c r="DH322" s="564"/>
      <c r="DI322" s="448"/>
      <c r="DJ322" s="448"/>
      <c r="DK322" s="448"/>
      <c r="DL322" s="448"/>
      <c r="DM322" s="448"/>
      <c r="DN322" s="448"/>
      <c r="DO322" s="448"/>
      <c r="DP322" s="448"/>
      <c r="DQ322" s="448"/>
      <c r="DR322" s="448"/>
      <c r="DS322" s="448"/>
      <c r="DT322" s="448"/>
      <c r="DU322" s="448"/>
      <c r="DV322" s="448"/>
      <c r="DW322" s="448"/>
      <c r="DX322" s="448"/>
      <c r="DY322" s="448"/>
      <c r="DZ322" s="448"/>
      <c r="EA322" s="448"/>
      <c r="EB322" s="448"/>
      <c r="EC322" s="448"/>
      <c r="ED322" s="448"/>
      <c r="EE322" s="448"/>
      <c r="EF322" s="448"/>
      <c r="EG322" s="448"/>
      <c r="EH322" s="448"/>
      <c r="EI322" s="448"/>
      <c r="EJ322" s="448"/>
      <c r="EK322" s="448"/>
      <c r="EL322" s="448"/>
      <c r="EM322" s="448"/>
      <c r="EN322" s="448"/>
      <c r="EO322" s="448"/>
      <c r="EP322" s="448"/>
      <c r="EQ322" s="448"/>
      <c r="ER322" s="448"/>
      <c r="ES322" s="448"/>
      <c r="ET322" s="448"/>
      <c r="EU322" s="448"/>
      <c r="EV322" s="448"/>
      <c r="EW322" s="448"/>
      <c r="EX322" s="448"/>
      <c r="EY322" s="448"/>
      <c r="EZ322" s="448"/>
      <c r="FA322" s="448"/>
      <c r="FB322" s="448"/>
      <c r="FC322" s="448"/>
      <c r="FD322" s="448"/>
      <c r="FE322" s="565"/>
    </row>
    <row r="323" spans="2:161">
      <c r="B323" s="2088"/>
      <c r="C323" s="2089"/>
      <c r="D323" s="2089"/>
      <c r="E323" s="2089"/>
      <c r="F323" s="2090"/>
      <c r="G323" s="564"/>
      <c r="H323" s="448"/>
      <c r="I323" s="448"/>
      <c r="J323" s="448"/>
      <c r="K323" s="448"/>
      <c r="L323" s="448"/>
      <c r="M323" s="448"/>
      <c r="N323" s="448"/>
      <c r="O323" s="448"/>
      <c r="P323" s="448"/>
      <c r="Q323" s="448"/>
      <c r="R323" s="448"/>
      <c r="S323" s="448"/>
      <c r="T323" s="448"/>
      <c r="U323" s="448"/>
      <c r="V323" s="448"/>
      <c r="W323" s="448"/>
      <c r="X323" s="448"/>
      <c r="Y323" s="448"/>
      <c r="Z323" s="448"/>
      <c r="AA323" s="448"/>
      <c r="AB323" s="448"/>
      <c r="AC323" s="448"/>
      <c r="AD323" s="448"/>
      <c r="AE323" s="448"/>
      <c r="AF323" s="448"/>
      <c r="AG323" s="448"/>
      <c r="AH323" s="448"/>
      <c r="AI323" s="448"/>
      <c r="AJ323" s="448"/>
      <c r="AK323" s="448"/>
      <c r="AL323" s="448"/>
      <c r="AM323" s="448"/>
      <c r="AN323" s="448"/>
      <c r="AO323" s="448"/>
      <c r="AP323" s="448"/>
      <c r="AQ323" s="448"/>
      <c r="AR323" s="570"/>
      <c r="AS323" s="448"/>
      <c r="AT323" s="448"/>
      <c r="AU323" s="448"/>
      <c r="AV323" s="448"/>
      <c r="AW323" s="448"/>
      <c r="AX323" s="448"/>
      <c r="AY323" s="448"/>
      <c r="AZ323" s="448"/>
      <c r="BA323" s="448"/>
      <c r="BB323" s="448"/>
      <c r="BC323" s="448"/>
      <c r="BD323" s="448"/>
      <c r="BE323" s="448"/>
      <c r="BF323" s="448"/>
      <c r="BG323" s="448"/>
      <c r="BH323" s="448"/>
      <c r="BI323" s="448"/>
      <c r="BJ323" s="448"/>
      <c r="BK323" s="448"/>
      <c r="BL323" s="448"/>
      <c r="BM323" s="448"/>
      <c r="BN323" s="448"/>
      <c r="BO323" s="448"/>
      <c r="BP323" s="448"/>
      <c r="BQ323" s="448"/>
      <c r="BR323" s="448"/>
      <c r="BS323" s="448"/>
      <c r="BT323" s="448"/>
      <c r="BU323" s="448"/>
      <c r="BV323" s="564"/>
      <c r="BW323" s="448"/>
      <c r="BX323" s="448"/>
      <c r="BY323" s="448"/>
      <c r="BZ323" s="448"/>
      <c r="CA323" s="448"/>
      <c r="CB323" s="448"/>
      <c r="CC323" s="448"/>
      <c r="CD323" s="448"/>
      <c r="CE323" s="448"/>
      <c r="CF323" s="448"/>
      <c r="CG323" s="448"/>
      <c r="CH323" s="448"/>
      <c r="CI323" s="448"/>
      <c r="CJ323" s="448"/>
      <c r="CK323" s="448"/>
      <c r="CL323" s="448"/>
      <c r="CM323" s="448"/>
      <c r="CN323" s="448"/>
      <c r="CO323" s="448"/>
      <c r="CP323" s="448"/>
      <c r="CQ323" s="448"/>
      <c r="CR323" s="448"/>
      <c r="CS323" s="448"/>
      <c r="CT323" s="448"/>
      <c r="CU323" s="448"/>
      <c r="CV323" s="448"/>
      <c r="CW323" s="448"/>
      <c r="CX323" s="448"/>
      <c r="CY323" s="448"/>
      <c r="CZ323" s="448"/>
      <c r="DA323" s="448"/>
      <c r="DB323" s="448"/>
      <c r="DC323" s="448"/>
      <c r="DD323" s="448"/>
      <c r="DE323" s="448"/>
      <c r="DF323" s="448"/>
      <c r="DG323" s="570"/>
      <c r="DH323" s="564"/>
      <c r="DI323" s="448"/>
      <c r="DJ323" s="448"/>
      <c r="DK323" s="448"/>
      <c r="DL323" s="448"/>
      <c r="DM323" s="448"/>
      <c r="DN323" s="448"/>
      <c r="DO323" s="448"/>
      <c r="DP323" s="448"/>
      <c r="DQ323" s="448"/>
      <c r="DR323" s="448"/>
      <c r="DS323" s="448"/>
      <c r="DT323" s="448"/>
      <c r="DU323" s="448"/>
      <c r="DV323" s="448"/>
      <c r="DW323" s="448"/>
      <c r="DX323" s="448"/>
      <c r="DY323" s="448"/>
      <c r="DZ323" s="448"/>
      <c r="EA323" s="448"/>
      <c r="EB323" s="448"/>
      <c r="EC323" s="448"/>
      <c r="ED323" s="448"/>
      <c r="EE323" s="448"/>
      <c r="EF323" s="448"/>
      <c r="EG323" s="448"/>
      <c r="EH323" s="448"/>
      <c r="EI323" s="448"/>
      <c r="EJ323" s="448"/>
      <c r="EK323" s="448"/>
      <c r="EL323" s="448"/>
      <c r="EM323" s="448"/>
      <c r="EN323" s="448"/>
      <c r="EO323" s="448"/>
      <c r="EP323" s="448"/>
      <c r="EQ323" s="448"/>
      <c r="ER323" s="448"/>
      <c r="ES323" s="448"/>
      <c r="ET323" s="448"/>
      <c r="EU323" s="448"/>
      <c r="EV323" s="448"/>
      <c r="EW323" s="448"/>
      <c r="EX323" s="448"/>
      <c r="EY323" s="448"/>
      <c r="EZ323" s="448"/>
      <c r="FA323" s="448"/>
      <c r="FB323" s="448"/>
      <c r="FC323" s="448"/>
      <c r="FD323" s="448"/>
      <c r="FE323" s="565"/>
    </row>
    <row r="324" spans="2:161">
      <c r="B324" s="2088"/>
      <c r="C324" s="2089"/>
      <c r="D324" s="2089"/>
      <c r="E324" s="2089"/>
      <c r="F324" s="2090"/>
      <c r="G324" s="564"/>
      <c r="H324" s="448"/>
      <c r="I324" s="448"/>
      <c r="J324" s="448"/>
      <c r="K324" s="448"/>
      <c r="L324" s="448"/>
      <c r="M324" s="448"/>
      <c r="N324" s="448"/>
      <c r="O324" s="448"/>
      <c r="P324" s="448"/>
      <c r="Q324" s="448"/>
      <c r="R324" s="448"/>
      <c r="S324" s="448"/>
      <c r="T324" s="448"/>
      <c r="U324" s="448"/>
      <c r="V324" s="448"/>
      <c r="W324" s="448"/>
      <c r="X324" s="448"/>
      <c r="Y324" s="448"/>
      <c r="Z324" s="448"/>
      <c r="AA324" s="448"/>
      <c r="AB324" s="448"/>
      <c r="AC324" s="448"/>
      <c r="AD324" s="448"/>
      <c r="AE324" s="448"/>
      <c r="AF324" s="448"/>
      <c r="AG324" s="448"/>
      <c r="AH324" s="448"/>
      <c r="AI324" s="448"/>
      <c r="AJ324" s="448"/>
      <c r="AK324" s="448"/>
      <c r="AL324" s="448"/>
      <c r="AM324" s="448"/>
      <c r="AN324" s="448"/>
      <c r="AO324" s="448"/>
      <c r="AP324" s="448"/>
      <c r="AQ324" s="448"/>
      <c r="AR324" s="570"/>
      <c r="AS324" s="448"/>
      <c r="AT324" s="448"/>
      <c r="AU324" s="448"/>
      <c r="AV324" s="448"/>
      <c r="AW324" s="448"/>
      <c r="AX324" s="448"/>
      <c r="AY324" s="448"/>
      <c r="AZ324" s="448"/>
      <c r="BA324" s="448"/>
      <c r="BB324" s="448"/>
      <c r="BC324" s="448"/>
      <c r="BD324" s="448"/>
      <c r="BE324" s="448"/>
      <c r="BF324" s="448"/>
      <c r="BG324" s="448"/>
      <c r="BH324" s="448"/>
      <c r="BI324" s="448"/>
      <c r="BJ324" s="448"/>
      <c r="BK324" s="448"/>
      <c r="BL324" s="448"/>
      <c r="BM324" s="448"/>
      <c r="BN324" s="448"/>
      <c r="BO324" s="448"/>
      <c r="BP324" s="448"/>
      <c r="BQ324" s="448"/>
      <c r="BR324" s="448"/>
      <c r="BS324" s="448"/>
      <c r="BT324" s="448"/>
      <c r="BU324" s="448"/>
      <c r="BV324" s="564"/>
      <c r="BW324" s="448"/>
      <c r="BX324" s="448"/>
      <c r="BY324" s="448"/>
      <c r="BZ324" s="448"/>
      <c r="CA324" s="448"/>
      <c r="CB324" s="448"/>
      <c r="CC324" s="448"/>
      <c r="CD324" s="448"/>
      <c r="CE324" s="448"/>
      <c r="CF324" s="448"/>
      <c r="CG324" s="448"/>
      <c r="CH324" s="448"/>
      <c r="CI324" s="448"/>
      <c r="CJ324" s="448"/>
      <c r="CK324" s="448"/>
      <c r="CL324" s="448"/>
      <c r="CM324" s="448"/>
      <c r="CN324" s="448"/>
      <c r="CO324" s="448"/>
      <c r="CP324" s="448"/>
      <c r="CQ324" s="448"/>
      <c r="CR324" s="448"/>
      <c r="CS324" s="448"/>
      <c r="CT324" s="448"/>
      <c r="CU324" s="448"/>
      <c r="CV324" s="448"/>
      <c r="CW324" s="448"/>
      <c r="CX324" s="448"/>
      <c r="CY324" s="448"/>
      <c r="CZ324" s="448"/>
      <c r="DA324" s="448"/>
      <c r="DB324" s="448"/>
      <c r="DC324" s="448"/>
      <c r="DD324" s="448"/>
      <c r="DE324" s="448"/>
      <c r="DF324" s="448"/>
      <c r="DG324" s="570"/>
      <c r="DH324" s="564"/>
      <c r="DI324" s="448"/>
      <c r="DJ324" s="448"/>
      <c r="DK324" s="448"/>
      <c r="DL324" s="448"/>
      <c r="DM324" s="448"/>
      <c r="DN324" s="448"/>
      <c r="DO324" s="448"/>
      <c r="DP324" s="448"/>
      <c r="DQ324" s="448"/>
      <c r="DR324" s="448"/>
      <c r="DS324" s="448"/>
      <c r="DT324" s="448"/>
      <c r="DU324" s="448"/>
      <c r="DV324" s="448"/>
      <c r="DW324" s="448"/>
      <c r="DX324" s="448"/>
      <c r="DY324" s="448"/>
      <c r="DZ324" s="448"/>
      <c r="EA324" s="448"/>
      <c r="EB324" s="448"/>
      <c r="EC324" s="448"/>
      <c r="ED324" s="448"/>
      <c r="EE324" s="448"/>
      <c r="EF324" s="448"/>
      <c r="EG324" s="448"/>
      <c r="EH324" s="448"/>
      <c r="EI324" s="448"/>
      <c r="EJ324" s="448"/>
      <c r="EK324" s="448"/>
      <c r="EL324" s="448"/>
      <c r="EM324" s="448"/>
      <c r="EN324" s="448"/>
      <c r="EO324" s="448"/>
      <c r="EP324" s="448"/>
      <c r="EQ324" s="448"/>
      <c r="ER324" s="448"/>
      <c r="ES324" s="448"/>
      <c r="ET324" s="448"/>
      <c r="EU324" s="448"/>
      <c r="EV324" s="448"/>
      <c r="EW324" s="448"/>
      <c r="EX324" s="448"/>
      <c r="EY324" s="448"/>
      <c r="EZ324" s="448"/>
      <c r="FA324" s="448"/>
      <c r="FB324" s="448"/>
      <c r="FC324" s="448"/>
      <c r="FD324" s="448"/>
      <c r="FE324" s="565"/>
    </row>
    <row r="325" spans="2:161">
      <c r="B325" s="2088"/>
      <c r="C325" s="2089"/>
      <c r="D325" s="2089"/>
      <c r="E325" s="2089"/>
      <c r="F325" s="2090"/>
      <c r="G325" s="564"/>
      <c r="H325" s="448"/>
      <c r="I325" s="448"/>
      <c r="J325" s="448"/>
      <c r="K325" s="448"/>
      <c r="L325" s="448"/>
      <c r="M325" s="448"/>
      <c r="N325" s="448"/>
      <c r="O325" s="448"/>
      <c r="P325" s="448"/>
      <c r="Q325" s="448"/>
      <c r="R325" s="448"/>
      <c r="S325" s="448"/>
      <c r="T325" s="448"/>
      <c r="U325" s="448"/>
      <c r="V325" s="448"/>
      <c r="W325" s="448"/>
      <c r="X325" s="448"/>
      <c r="Y325" s="448"/>
      <c r="Z325" s="448"/>
      <c r="AA325" s="448"/>
      <c r="AB325" s="448"/>
      <c r="AC325" s="448"/>
      <c r="AD325" s="448"/>
      <c r="AE325" s="448"/>
      <c r="AF325" s="448"/>
      <c r="AG325" s="448"/>
      <c r="AH325" s="448"/>
      <c r="AI325" s="448"/>
      <c r="AJ325" s="448"/>
      <c r="AK325" s="448"/>
      <c r="AL325" s="448"/>
      <c r="AM325" s="448"/>
      <c r="AN325" s="448"/>
      <c r="AO325" s="448"/>
      <c r="AP325" s="448"/>
      <c r="AQ325" s="448"/>
      <c r="AR325" s="570"/>
      <c r="AS325" s="448"/>
      <c r="AT325" s="448"/>
      <c r="AU325" s="448"/>
      <c r="AV325" s="448"/>
      <c r="AW325" s="448"/>
      <c r="AX325" s="448"/>
      <c r="AY325" s="448"/>
      <c r="AZ325" s="448"/>
      <c r="BA325" s="448"/>
      <c r="BB325" s="448"/>
      <c r="BC325" s="448"/>
      <c r="BD325" s="448"/>
      <c r="BE325" s="448"/>
      <c r="BF325" s="448"/>
      <c r="BG325" s="448"/>
      <c r="BH325" s="448"/>
      <c r="BI325" s="448"/>
      <c r="BJ325" s="448"/>
      <c r="BK325" s="448"/>
      <c r="BL325" s="448"/>
      <c r="BM325" s="448"/>
      <c r="BN325" s="448"/>
      <c r="BO325" s="448"/>
      <c r="BP325" s="448"/>
      <c r="BQ325" s="448"/>
      <c r="BR325" s="448"/>
      <c r="BS325" s="448"/>
      <c r="BT325" s="448"/>
      <c r="BU325" s="448"/>
      <c r="BV325" s="564"/>
      <c r="BW325" s="448"/>
      <c r="BX325" s="448"/>
      <c r="BY325" s="448"/>
      <c r="BZ325" s="448"/>
      <c r="CA325" s="448"/>
      <c r="CB325" s="448"/>
      <c r="CC325" s="448"/>
      <c r="CD325" s="448"/>
      <c r="CE325" s="448"/>
      <c r="CF325" s="448"/>
      <c r="CG325" s="448"/>
      <c r="CH325" s="448"/>
      <c r="CI325" s="448"/>
      <c r="CJ325" s="448"/>
      <c r="CK325" s="448"/>
      <c r="CL325" s="448"/>
      <c r="CM325" s="448"/>
      <c r="CN325" s="448"/>
      <c r="CO325" s="448"/>
      <c r="CP325" s="448"/>
      <c r="CQ325" s="448"/>
      <c r="CR325" s="448"/>
      <c r="CS325" s="448"/>
      <c r="CT325" s="448"/>
      <c r="CU325" s="448"/>
      <c r="CV325" s="448"/>
      <c r="CW325" s="448"/>
      <c r="CX325" s="448"/>
      <c r="CY325" s="448"/>
      <c r="CZ325" s="448"/>
      <c r="DA325" s="448"/>
      <c r="DB325" s="448"/>
      <c r="DC325" s="448"/>
      <c r="DD325" s="448"/>
      <c r="DE325" s="448"/>
      <c r="DF325" s="448"/>
      <c r="DG325" s="570"/>
      <c r="DH325" s="564"/>
      <c r="DI325" s="448"/>
      <c r="DJ325" s="448"/>
      <c r="DK325" s="448"/>
      <c r="DL325" s="448"/>
      <c r="DM325" s="448"/>
      <c r="DN325" s="448"/>
      <c r="DO325" s="448"/>
      <c r="DP325" s="448"/>
      <c r="DQ325" s="448"/>
      <c r="DR325" s="448"/>
      <c r="DS325" s="448"/>
      <c r="DT325" s="448"/>
      <c r="DU325" s="448"/>
      <c r="DV325" s="448"/>
      <c r="DW325" s="448"/>
      <c r="DX325" s="448"/>
      <c r="DY325" s="448"/>
      <c r="DZ325" s="448"/>
      <c r="EA325" s="448"/>
      <c r="EB325" s="448"/>
      <c r="EC325" s="448"/>
      <c r="ED325" s="448"/>
      <c r="EE325" s="448"/>
      <c r="EF325" s="448"/>
      <c r="EG325" s="448"/>
      <c r="EH325" s="448"/>
      <c r="EI325" s="448"/>
      <c r="EJ325" s="448"/>
      <c r="EK325" s="448"/>
      <c r="EL325" s="448"/>
      <c r="EM325" s="448"/>
      <c r="EN325" s="448"/>
      <c r="EO325" s="448"/>
      <c r="EP325" s="448"/>
      <c r="EQ325" s="448"/>
      <c r="ER325" s="448"/>
      <c r="ES325" s="448"/>
      <c r="ET325" s="448"/>
      <c r="EU325" s="448"/>
      <c r="EV325" s="448"/>
      <c r="EW325" s="448"/>
      <c r="EX325" s="448"/>
      <c r="EY325" s="448"/>
      <c r="EZ325" s="448"/>
      <c r="FA325" s="448"/>
      <c r="FB325" s="448"/>
      <c r="FC325" s="448"/>
      <c r="FD325" s="448"/>
      <c r="FE325" s="565"/>
    </row>
    <row r="326" spans="2:161">
      <c r="B326" s="2088"/>
      <c r="C326" s="2089"/>
      <c r="D326" s="2089"/>
      <c r="E326" s="2089"/>
      <c r="F326" s="2090"/>
      <c r="G326" s="564"/>
      <c r="H326" s="448"/>
      <c r="I326" s="448"/>
      <c r="J326" s="448"/>
      <c r="K326" s="448"/>
      <c r="L326" s="448"/>
      <c r="M326" s="448"/>
      <c r="N326" s="448"/>
      <c r="O326" s="448"/>
      <c r="P326" s="448"/>
      <c r="Q326" s="448"/>
      <c r="R326" s="448"/>
      <c r="S326" s="448"/>
      <c r="T326" s="448"/>
      <c r="U326" s="448"/>
      <c r="V326" s="448"/>
      <c r="W326" s="448"/>
      <c r="X326" s="448"/>
      <c r="Y326" s="448"/>
      <c r="Z326" s="448"/>
      <c r="AA326" s="448"/>
      <c r="AB326" s="448"/>
      <c r="AC326" s="448"/>
      <c r="AD326" s="448"/>
      <c r="AE326" s="448"/>
      <c r="AF326" s="448"/>
      <c r="AG326" s="448"/>
      <c r="AH326" s="448"/>
      <c r="AI326" s="448"/>
      <c r="AJ326" s="448"/>
      <c r="AK326" s="448"/>
      <c r="AL326" s="448"/>
      <c r="AM326" s="448"/>
      <c r="AN326" s="448"/>
      <c r="AO326" s="448"/>
      <c r="AP326" s="448"/>
      <c r="AQ326" s="448"/>
      <c r="AR326" s="570"/>
      <c r="AS326" s="448"/>
      <c r="AT326" s="448"/>
      <c r="AU326" s="448"/>
      <c r="AV326" s="448"/>
      <c r="AW326" s="448"/>
      <c r="AX326" s="448"/>
      <c r="AY326" s="448"/>
      <c r="AZ326" s="448"/>
      <c r="BA326" s="448"/>
      <c r="BB326" s="448"/>
      <c r="BC326" s="448"/>
      <c r="BD326" s="448"/>
      <c r="BE326" s="448"/>
      <c r="BF326" s="448"/>
      <c r="BG326" s="448"/>
      <c r="BH326" s="448"/>
      <c r="BI326" s="448"/>
      <c r="BJ326" s="448"/>
      <c r="BK326" s="448"/>
      <c r="BL326" s="448"/>
      <c r="BM326" s="448"/>
      <c r="BN326" s="448"/>
      <c r="BO326" s="448"/>
      <c r="BP326" s="448"/>
      <c r="BQ326" s="448"/>
      <c r="BR326" s="448"/>
      <c r="BS326" s="448"/>
      <c r="BT326" s="448"/>
      <c r="BU326" s="448"/>
      <c r="BV326" s="564"/>
      <c r="BW326" s="448"/>
      <c r="BX326" s="448"/>
      <c r="BY326" s="448"/>
      <c r="BZ326" s="448"/>
      <c r="CA326" s="448"/>
      <c r="CB326" s="448"/>
      <c r="CC326" s="448"/>
      <c r="CD326" s="448"/>
      <c r="CE326" s="448"/>
      <c r="CF326" s="448"/>
      <c r="CG326" s="448"/>
      <c r="CH326" s="448"/>
      <c r="CI326" s="448"/>
      <c r="CJ326" s="448"/>
      <c r="CK326" s="448"/>
      <c r="CL326" s="448"/>
      <c r="CM326" s="448"/>
      <c r="CN326" s="448"/>
      <c r="CO326" s="448"/>
      <c r="CP326" s="448"/>
      <c r="CQ326" s="448"/>
      <c r="CR326" s="448"/>
      <c r="CS326" s="448"/>
      <c r="CT326" s="448"/>
      <c r="CU326" s="448"/>
      <c r="CV326" s="448"/>
      <c r="CW326" s="448"/>
      <c r="CX326" s="448"/>
      <c r="CY326" s="448"/>
      <c r="CZ326" s="448"/>
      <c r="DA326" s="448"/>
      <c r="DB326" s="448"/>
      <c r="DC326" s="448"/>
      <c r="DD326" s="448"/>
      <c r="DE326" s="448"/>
      <c r="DF326" s="448"/>
      <c r="DG326" s="570"/>
      <c r="DH326" s="564"/>
      <c r="DI326" s="448"/>
      <c r="DJ326" s="448"/>
      <c r="DK326" s="448"/>
      <c r="DL326" s="448"/>
      <c r="DM326" s="448"/>
      <c r="DN326" s="448"/>
      <c r="DO326" s="448"/>
      <c r="DP326" s="448"/>
      <c r="DQ326" s="448"/>
      <c r="DR326" s="448"/>
      <c r="DS326" s="448"/>
      <c r="DT326" s="448"/>
      <c r="DU326" s="448"/>
      <c r="DV326" s="448"/>
      <c r="DW326" s="448"/>
      <c r="DX326" s="448"/>
      <c r="DY326" s="448"/>
      <c r="DZ326" s="448"/>
      <c r="EA326" s="448"/>
      <c r="EB326" s="448"/>
      <c r="EC326" s="448"/>
      <c r="ED326" s="448"/>
      <c r="EE326" s="448"/>
      <c r="EF326" s="448"/>
      <c r="EG326" s="448"/>
      <c r="EH326" s="448"/>
      <c r="EI326" s="448"/>
      <c r="EJ326" s="448"/>
      <c r="EK326" s="448"/>
      <c r="EL326" s="448"/>
      <c r="EM326" s="448"/>
      <c r="EN326" s="448"/>
      <c r="EO326" s="448"/>
      <c r="EP326" s="448"/>
      <c r="EQ326" s="448"/>
      <c r="ER326" s="448"/>
      <c r="ES326" s="448"/>
      <c r="ET326" s="448"/>
      <c r="EU326" s="448"/>
      <c r="EV326" s="448"/>
      <c r="EW326" s="448"/>
      <c r="EX326" s="448"/>
      <c r="EY326" s="448"/>
      <c r="EZ326" s="448"/>
      <c r="FA326" s="448"/>
      <c r="FB326" s="448"/>
      <c r="FC326" s="448"/>
      <c r="FD326" s="448"/>
      <c r="FE326" s="565"/>
    </row>
    <row r="327" spans="2:161">
      <c r="B327" s="2088"/>
      <c r="C327" s="2089"/>
      <c r="D327" s="2089"/>
      <c r="E327" s="2089"/>
      <c r="F327" s="2090"/>
      <c r="G327" s="564"/>
      <c r="H327" s="448"/>
      <c r="I327" s="448"/>
      <c r="J327" s="448"/>
      <c r="K327" s="448"/>
      <c r="L327" s="448"/>
      <c r="M327" s="448"/>
      <c r="N327" s="448"/>
      <c r="O327" s="448"/>
      <c r="P327" s="448"/>
      <c r="Q327" s="448"/>
      <c r="R327" s="448"/>
      <c r="S327" s="448"/>
      <c r="T327" s="448"/>
      <c r="U327" s="448"/>
      <c r="V327" s="448"/>
      <c r="W327" s="448"/>
      <c r="X327" s="448"/>
      <c r="Y327" s="448"/>
      <c r="Z327" s="448"/>
      <c r="AA327" s="448"/>
      <c r="AB327" s="448"/>
      <c r="AC327" s="448"/>
      <c r="AD327" s="448"/>
      <c r="AE327" s="448"/>
      <c r="AF327" s="448"/>
      <c r="AG327" s="448"/>
      <c r="AH327" s="448"/>
      <c r="AI327" s="448"/>
      <c r="AJ327" s="448"/>
      <c r="AK327" s="448"/>
      <c r="AL327" s="448"/>
      <c r="AM327" s="448"/>
      <c r="AN327" s="448"/>
      <c r="AO327" s="448"/>
      <c r="AP327" s="448"/>
      <c r="AQ327" s="448"/>
      <c r="AR327" s="570"/>
      <c r="AS327" s="448"/>
      <c r="AT327" s="448"/>
      <c r="AU327" s="448"/>
      <c r="AV327" s="448"/>
      <c r="AW327" s="448"/>
      <c r="AX327" s="448"/>
      <c r="AY327" s="448"/>
      <c r="AZ327" s="448"/>
      <c r="BA327" s="448"/>
      <c r="BB327" s="448"/>
      <c r="BC327" s="448"/>
      <c r="BD327" s="448"/>
      <c r="BE327" s="448"/>
      <c r="BF327" s="448"/>
      <c r="BG327" s="448"/>
      <c r="BH327" s="448"/>
      <c r="BI327" s="448"/>
      <c r="BJ327" s="448"/>
      <c r="BK327" s="448"/>
      <c r="BL327" s="448"/>
      <c r="BM327" s="448"/>
      <c r="BN327" s="448"/>
      <c r="BO327" s="448"/>
      <c r="BP327" s="448"/>
      <c r="BQ327" s="448"/>
      <c r="BR327" s="448"/>
      <c r="BS327" s="448"/>
      <c r="BT327" s="448"/>
      <c r="BU327" s="448"/>
      <c r="BV327" s="564"/>
      <c r="BW327" s="448"/>
      <c r="BX327" s="448"/>
      <c r="BY327" s="448"/>
      <c r="BZ327" s="448"/>
      <c r="CA327" s="448"/>
      <c r="CB327" s="448"/>
      <c r="CC327" s="448"/>
      <c r="CD327" s="448"/>
      <c r="CE327" s="448"/>
      <c r="CF327" s="448"/>
      <c r="CG327" s="448"/>
      <c r="CH327" s="448"/>
      <c r="CI327" s="448"/>
      <c r="CJ327" s="448"/>
      <c r="CK327" s="448"/>
      <c r="CL327" s="448"/>
      <c r="CM327" s="448"/>
      <c r="CN327" s="448"/>
      <c r="CO327" s="448"/>
      <c r="CP327" s="448"/>
      <c r="CQ327" s="448"/>
      <c r="CR327" s="448"/>
      <c r="CS327" s="448"/>
      <c r="CT327" s="448"/>
      <c r="CU327" s="448"/>
      <c r="CV327" s="448"/>
      <c r="CW327" s="448"/>
      <c r="CX327" s="448"/>
      <c r="CY327" s="448"/>
      <c r="CZ327" s="448"/>
      <c r="DA327" s="448"/>
      <c r="DB327" s="448"/>
      <c r="DC327" s="448"/>
      <c r="DD327" s="448"/>
      <c r="DE327" s="448"/>
      <c r="DF327" s="448"/>
      <c r="DG327" s="570"/>
      <c r="DH327" s="564"/>
      <c r="DI327" s="448"/>
      <c r="DJ327" s="448"/>
      <c r="DK327" s="448"/>
      <c r="DL327" s="448"/>
      <c r="DM327" s="448"/>
      <c r="DN327" s="448"/>
      <c r="DO327" s="448"/>
      <c r="DP327" s="448"/>
      <c r="DQ327" s="448"/>
      <c r="DR327" s="448"/>
      <c r="DS327" s="448"/>
      <c r="DT327" s="448"/>
      <c r="DU327" s="448"/>
      <c r="DV327" s="448"/>
      <c r="DW327" s="448"/>
      <c r="DX327" s="448"/>
      <c r="DY327" s="448"/>
      <c r="DZ327" s="448"/>
      <c r="EA327" s="448"/>
      <c r="EB327" s="448"/>
      <c r="EC327" s="448"/>
      <c r="ED327" s="448"/>
      <c r="EE327" s="448"/>
      <c r="EF327" s="448"/>
      <c r="EG327" s="448"/>
      <c r="EH327" s="448"/>
      <c r="EI327" s="448"/>
      <c r="EJ327" s="448"/>
      <c r="EK327" s="448"/>
      <c r="EL327" s="448"/>
      <c r="EM327" s="448"/>
      <c r="EN327" s="448"/>
      <c r="EO327" s="448"/>
      <c r="EP327" s="448"/>
      <c r="EQ327" s="448"/>
      <c r="ER327" s="448"/>
      <c r="ES327" s="448"/>
      <c r="ET327" s="448"/>
      <c r="EU327" s="448"/>
      <c r="EV327" s="448"/>
      <c r="EW327" s="448"/>
      <c r="EX327" s="448"/>
      <c r="EY327" s="448"/>
      <c r="EZ327" s="448"/>
      <c r="FA327" s="448"/>
      <c r="FB327" s="448"/>
      <c r="FC327" s="448"/>
      <c r="FD327" s="448"/>
      <c r="FE327" s="565"/>
    </row>
    <row r="328" spans="2:161" ht="15" customHeight="1">
      <c r="B328" s="2088"/>
      <c r="C328" s="2089"/>
      <c r="D328" s="2089"/>
      <c r="E328" s="2089"/>
      <c r="F328" s="2090"/>
      <c r="G328" s="564"/>
      <c r="H328" s="448"/>
      <c r="I328" s="448"/>
      <c r="J328" s="448"/>
      <c r="K328" s="448"/>
      <c r="L328" s="448"/>
      <c r="M328" s="448"/>
      <c r="N328" s="448"/>
      <c r="O328" s="448"/>
      <c r="P328" s="448"/>
      <c r="Q328" s="448"/>
      <c r="R328" s="448"/>
      <c r="S328" s="448"/>
      <c r="T328" s="448"/>
      <c r="U328" s="448"/>
      <c r="V328" s="448"/>
      <c r="W328" s="448"/>
      <c r="X328" s="448"/>
      <c r="Y328" s="448"/>
      <c r="Z328" s="448"/>
      <c r="AA328" s="448"/>
      <c r="AB328" s="448"/>
      <c r="AC328" s="448"/>
      <c r="AD328" s="448"/>
      <c r="AE328" s="448"/>
      <c r="AF328" s="448"/>
      <c r="AG328" s="448"/>
      <c r="AH328" s="448"/>
      <c r="AI328" s="448"/>
      <c r="AJ328" s="448"/>
      <c r="AK328" s="448"/>
      <c r="AL328" s="448"/>
      <c r="AM328" s="448"/>
      <c r="AN328" s="448"/>
      <c r="AO328" s="448"/>
      <c r="AP328" s="448"/>
      <c r="AQ328" s="448"/>
      <c r="AR328" s="570"/>
      <c r="AS328" s="2103" t="s">
        <v>702</v>
      </c>
      <c r="AT328" s="2104"/>
      <c r="AU328" s="2104"/>
      <c r="AV328" s="2104"/>
      <c r="AW328" s="2104"/>
      <c r="AX328" s="2104"/>
      <c r="AY328" s="2104"/>
      <c r="AZ328" s="2104"/>
      <c r="BA328" s="2104"/>
      <c r="BB328" s="2104"/>
      <c r="BC328" s="2104"/>
      <c r="BD328" s="2104"/>
      <c r="BE328" s="2104"/>
      <c r="BF328" s="2104"/>
      <c r="BG328" s="2104"/>
      <c r="BH328" s="2104"/>
      <c r="BI328" s="2104"/>
      <c r="BJ328" s="2104"/>
      <c r="BK328" s="2104"/>
      <c r="BL328" s="2104"/>
      <c r="BM328" s="2104"/>
      <c r="BN328" s="2104"/>
      <c r="BO328" s="2104"/>
      <c r="BP328" s="2104"/>
      <c r="BQ328" s="2104"/>
      <c r="BR328" s="2104"/>
      <c r="BS328" s="2104"/>
      <c r="BT328" s="2104"/>
      <c r="BU328" s="2105"/>
      <c r="BV328" s="564"/>
      <c r="BW328" s="448"/>
      <c r="BX328" s="448"/>
      <c r="BY328" s="448"/>
      <c r="BZ328" s="448"/>
      <c r="CA328" s="448"/>
      <c r="CB328" s="448"/>
      <c r="CC328" s="448"/>
      <c r="CD328" s="448"/>
      <c r="CE328" s="448"/>
      <c r="CF328" s="448"/>
      <c r="CG328" s="448"/>
      <c r="CH328" s="448"/>
      <c r="CI328" s="448"/>
      <c r="CJ328" s="448"/>
      <c r="CK328" s="448"/>
      <c r="CL328" s="448"/>
      <c r="CM328" s="448"/>
      <c r="CN328" s="448"/>
      <c r="CO328" s="448"/>
      <c r="CP328" s="448"/>
      <c r="CQ328" s="448"/>
      <c r="CR328" s="448"/>
      <c r="CS328" s="448"/>
      <c r="CT328" s="448"/>
      <c r="CU328" s="448"/>
      <c r="CV328" s="448"/>
      <c r="CW328" s="448"/>
      <c r="CX328" s="448"/>
      <c r="CY328" s="448"/>
      <c r="CZ328" s="448"/>
      <c r="DA328" s="448"/>
      <c r="DB328" s="448"/>
      <c r="DC328" s="448"/>
      <c r="DD328" s="448"/>
      <c r="DE328" s="448"/>
      <c r="DF328" s="448"/>
      <c r="DG328" s="570"/>
      <c r="DH328" s="564"/>
      <c r="DI328" s="448"/>
      <c r="DJ328" s="448"/>
      <c r="DK328" s="448"/>
      <c r="DL328" s="448"/>
      <c r="DM328" s="448"/>
      <c r="DN328" s="448"/>
      <c r="DO328" s="448"/>
      <c r="DP328" s="448"/>
      <c r="DQ328" s="448"/>
      <c r="DR328" s="448"/>
      <c r="DS328" s="448"/>
      <c r="DT328" s="448"/>
      <c r="DU328" s="448"/>
      <c r="DV328" s="448"/>
      <c r="DW328" s="448"/>
      <c r="DX328" s="448"/>
      <c r="DY328" s="448"/>
      <c r="DZ328" s="448"/>
      <c r="EA328" s="448"/>
      <c r="EB328" s="448"/>
      <c r="EC328" s="448"/>
      <c r="ED328" s="448"/>
      <c r="EE328" s="448"/>
      <c r="EF328" s="448"/>
      <c r="EG328" s="448"/>
      <c r="EH328" s="448"/>
      <c r="EI328" s="448"/>
      <c r="EJ328" s="448"/>
      <c r="EK328" s="448"/>
      <c r="EL328" s="448"/>
      <c r="EM328" s="448"/>
      <c r="EN328" s="448"/>
      <c r="EO328" s="448"/>
      <c r="EP328" s="448"/>
      <c r="EQ328" s="448"/>
      <c r="ER328" s="448"/>
      <c r="ES328" s="448"/>
      <c r="ET328" s="448"/>
      <c r="EU328" s="448"/>
      <c r="EV328" s="448"/>
      <c r="EW328" s="448"/>
      <c r="EX328" s="448"/>
      <c r="EY328" s="448"/>
      <c r="EZ328" s="448"/>
      <c r="FA328" s="448"/>
      <c r="FB328" s="448"/>
      <c r="FC328" s="448"/>
      <c r="FD328" s="448"/>
      <c r="FE328" s="565"/>
    </row>
    <row r="329" spans="2:161" ht="15" customHeight="1">
      <c r="B329" s="2088"/>
      <c r="C329" s="2089"/>
      <c r="D329" s="2089"/>
      <c r="E329" s="2089"/>
      <c r="F329" s="2090"/>
      <c r="G329" s="564"/>
      <c r="H329" s="448"/>
      <c r="I329" s="448"/>
      <c r="J329" s="448"/>
      <c r="K329" s="448"/>
      <c r="L329" s="448"/>
      <c r="M329" s="448"/>
      <c r="N329" s="448"/>
      <c r="O329" s="448"/>
      <c r="P329" s="448"/>
      <c r="Q329" s="448"/>
      <c r="R329" s="448"/>
      <c r="S329" s="448"/>
      <c r="T329" s="448"/>
      <c r="U329" s="448"/>
      <c r="V329" s="448"/>
      <c r="W329" s="448"/>
      <c r="X329" s="448"/>
      <c r="Y329" s="448"/>
      <c r="Z329" s="448"/>
      <c r="AA329" s="448"/>
      <c r="AB329" s="448"/>
      <c r="AC329" s="448"/>
      <c r="AD329" s="448"/>
      <c r="AE329" s="448"/>
      <c r="AF329" s="448"/>
      <c r="AG329" s="448"/>
      <c r="AH329" s="448"/>
      <c r="AI329" s="448"/>
      <c r="AJ329" s="448"/>
      <c r="AK329" s="448"/>
      <c r="AL329" s="448"/>
      <c r="AM329" s="448"/>
      <c r="AN329" s="448"/>
      <c r="AO329" s="448"/>
      <c r="AP329" s="448"/>
      <c r="AQ329" s="448"/>
      <c r="AR329" s="570"/>
      <c r="AS329" s="2106"/>
      <c r="AT329" s="2107"/>
      <c r="AU329" s="2107"/>
      <c r="AV329" s="2107"/>
      <c r="AW329" s="2107"/>
      <c r="AX329" s="2107"/>
      <c r="AY329" s="2107"/>
      <c r="AZ329" s="2107"/>
      <c r="BA329" s="2107"/>
      <c r="BB329" s="2107"/>
      <c r="BC329" s="2107"/>
      <c r="BD329" s="2107"/>
      <c r="BE329" s="2107"/>
      <c r="BF329" s="2107"/>
      <c r="BG329" s="2107"/>
      <c r="BH329" s="2107"/>
      <c r="BI329" s="2107"/>
      <c r="BJ329" s="2107"/>
      <c r="BK329" s="2107"/>
      <c r="BL329" s="2107"/>
      <c r="BM329" s="2107"/>
      <c r="BN329" s="2107"/>
      <c r="BO329" s="2107"/>
      <c r="BP329" s="2107"/>
      <c r="BQ329" s="2107"/>
      <c r="BR329" s="2107"/>
      <c r="BS329" s="2107"/>
      <c r="BT329" s="2107"/>
      <c r="BU329" s="2108"/>
      <c r="BV329" s="564"/>
      <c r="BW329" s="448"/>
      <c r="BX329" s="448"/>
      <c r="BY329" s="448"/>
      <c r="BZ329" s="448"/>
      <c r="CA329" s="448"/>
      <c r="CB329" s="448"/>
      <c r="CC329" s="448"/>
      <c r="CD329" s="448"/>
      <c r="CE329" s="448"/>
      <c r="CF329" s="448"/>
      <c r="CG329" s="448"/>
      <c r="CH329" s="448"/>
      <c r="CI329" s="448"/>
      <c r="CJ329" s="448"/>
      <c r="CK329" s="448"/>
      <c r="CL329" s="448"/>
      <c r="CM329" s="448"/>
      <c r="CN329" s="448"/>
      <c r="CO329" s="448"/>
      <c r="CP329" s="448"/>
      <c r="CQ329" s="448"/>
      <c r="CR329" s="448"/>
      <c r="CS329" s="448"/>
      <c r="CT329" s="448"/>
      <c r="CU329" s="448"/>
      <c r="CV329" s="448"/>
      <c r="CW329" s="448"/>
      <c r="CX329" s="448"/>
      <c r="CY329" s="448"/>
      <c r="CZ329" s="448"/>
      <c r="DA329" s="448"/>
      <c r="DB329" s="448"/>
      <c r="DC329" s="448"/>
      <c r="DD329" s="448"/>
      <c r="DE329" s="448"/>
      <c r="DF329" s="448"/>
      <c r="DG329" s="570"/>
      <c r="DH329" s="564"/>
      <c r="DI329" s="448"/>
      <c r="DJ329" s="448"/>
      <c r="DK329" s="448"/>
      <c r="DL329" s="448"/>
      <c r="DM329" s="448"/>
      <c r="DN329" s="448"/>
      <c r="DO329" s="448"/>
      <c r="DP329" s="448"/>
      <c r="DQ329" s="448"/>
      <c r="DR329" s="448"/>
      <c r="DS329" s="448"/>
      <c r="DT329" s="448"/>
      <c r="DU329" s="448"/>
      <c r="DV329" s="448"/>
      <c r="DW329" s="448"/>
      <c r="DX329" s="448"/>
      <c r="DY329" s="448"/>
      <c r="DZ329" s="448"/>
      <c r="EA329" s="448"/>
      <c r="EB329" s="448"/>
      <c r="EC329" s="448"/>
      <c r="ED329" s="448"/>
      <c r="EE329" s="448"/>
      <c r="EF329" s="448"/>
      <c r="EG329" s="448"/>
      <c r="EH329" s="448"/>
      <c r="EI329" s="448"/>
      <c r="EJ329" s="448"/>
      <c r="EK329" s="448"/>
      <c r="EL329" s="448"/>
      <c r="EM329" s="448"/>
      <c r="EN329" s="448"/>
      <c r="EO329" s="448"/>
      <c r="EP329" s="448"/>
      <c r="EQ329" s="448"/>
      <c r="ER329" s="448"/>
      <c r="ES329" s="448"/>
      <c r="ET329" s="448"/>
      <c r="EU329" s="448"/>
      <c r="EV329" s="448"/>
      <c r="EW329" s="448"/>
      <c r="EX329" s="448"/>
      <c r="EY329" s="448"/>
      <c r="EZ329" s="448"/>
      <c r="FA329" s="448"/>
      <c r="FB329" s="448"/>
      <c r="FC329" s="448"/>
      <c r="FD329" s="448"/>
      <c r="FE329" s="565"/>
    </row>
    <row r="330" spans="2:161" ht="15" customHeight="1">
      <c r="B330" s="2088"/>
      <c r="C330" s="2089"/>
      <c r="D330" s="2089"/>
      <c r="E330" s="2089"/>
      <c r="F330" s="2090"/>
      <c r="G330" s="564"/>
      <c r="H330" s="448"/>
      <c r="I330" s="448"/>
      <c r="J330" s="448"/>
      <c r="K330" s="448"/>
      <c r="L330" s="448"/>
      <c r="M330" s="448"/>
      <c r="N330" s="448"/>
      <c r="O330" s="448"/>
      <c r="P330" s="448"/>
      <c r="Q330" s="448"/>
      <c r="R330" s="448"/>
      <c r="S330" s="448"/>
      <c r="T330" s="448"/>
      <c r="U330" s="448"/>
      <c r="V330" s="448"/>
      <c r="W330" s="448"/>
      <c r="X330" s="448"/>
      <c r="Y330" s="448"/>
      <c r="Z330" s="448"/>
      <c r="AA330" s="448"/>
      <c r="AB330" s="448"/>
      <c r="AC330" s="448"/>
      <c r="AD330" s="448"/>
      <c r="AE330" s="448"/>
      <c r="AF330" s="448"/>
      <c r="AG330" s="448"/>
      <c r="AH330" s="448"/>
      <c r="AI330" s="448"/>
      <c r="AJ330" s="448"/>
      <c r="AK330" s="448"/>
      <c r="AL330" s="448"/>
      <c r="AM330" s="448"/>
      <c r="AN330" s="448"/>
      <c r="AO330" s="448"/>
      <c r="AP330" s="448"/>
      <c r="AQ330" s="448"/>
      <c r="AR330" s="570"/>
      <c r="AS330" s="2109"/>
      <c r="AT330" s="2110"/>
      <c r="AU330" s="2110"/>
      <c r="AV330" s="2110"/>
      <c r="AW330" s="2110"/>
      <c r="AX330" s="2110"/>
      <c r="AY330" s="2110"/>
      <c r="AZ330" s="2110"/>
      <c r="BA330" s="2110"/>
      <c r="BB330" s="2110"/>
      <c r="BC330" s="2110"/>
      <c r="BD330" s="2110"/>
      <c r="BE330" s="2110"/>
      <c r="BF330" s="2110"/>
      <c r="BG330" s="2110"/>
      <c r="BH330" s="2110"/>
      <c r="BI330" s="2110"/>
      <c r="BJ330" s="2110"/>
      <c r="BK330" s="2110"/>
      <c r="BL330" s="2110"/>
      <c r="BM330" s="2110"/>
      <c r="BN330" s="2110"/>
      <c r="BO330" s="2110"/>
      <c r="BP330" s="2110"/>
      <c r="BQ330" s="2110"/>
      <c r="BR330" s="2110"/>
      <c r="BS330" s="2110"/>
      <c r="BT330" s="2110"/>
      <c r="BU330" s="2111"/>
      <c r="BV330" s="564"/>
      <c r="BW330" s="448"/>
      <c r="BX330" s="448"/>
      <c r="BY330" s="448"/>
      <c r="BZ330" s="448"/>
      <c r="CA330" s="448"/>
      <c r="CB330" s="448"/>
      <c r="CC330" s="448"/>
      <c r="CD330" s="448"/>
      <c r="CE330" s="448"/>
      <c r="CF330" s="448"/>
      <c r="CG330" s="448"/>
      <c r="CH330" s="448"/>
      <c r="CI330" s="448"/>
      <c r="CJ330" s="448"/>
      <c r="CK330" s="448"/>
      <c r="CL330" s="448"/>
      <c r="CM330" s="448"/>
      <c r="CN330" s="448"/>
      <c r="CO330" s="448"/>
      <c r="CP330" s="448"/>
      <c r="CQ330" s="448"/>
      <c r="CR330" s="448"/>
      <c r="CS330" s="448"/>
      <c r="CT330" s="448"/>
      <c r="CU330" s="448"/>
      <c r="CV330" s="448"/>
      <c r="CW330" s="448"/>
      <c r="CX330" s="448"/>
      <c r="CY330" s="448"/>
      <c r="CZ330" s="448"/>
      <c r="DA330" s="448"/>
      <c r="DB330" s="448"/>
      <c r="DC330" s="448" t="s">
        <v>190</v>
      </c>
      <c r="DD330" s="448"/>
      <c r="DE330" s="448"/>
      <c r="DF330" s="448"/>
      <c r="DG330" s="570"/>
      <c r="DH330" s="564"/>
      <c r="DI330" s="448"/>
      <c r="DJ330" s="448"/>
      <c r="DK330" s="448"/>
      <c r="DL330" s="448"/>
      <c r="DM330" s="448"/>
      <c r="DN330" s="448"/>
      <c r="DO330" s="448"/>
      <c r="DP330" s="448"/>
      <c r="DQ330" s="448"/>
      <c r="DR330" s="448"/>
      <c r="DS330" s="448"/>
      <c r="DT330" s="448"/>
      <c r="DU330" s="448"/>
      <c r="DV330" s="448"/>
      <c r="DW330" s="448"/>
      <c r="DX330" s="448"/>
      <c r="DY330" s="448"/>
      <c r="DZ330" s="448"/>
      <c r="EA330" s="448"/>
      <c r="EB330" s="448"/>
      <c r="EC330" s="448"/>
      <c r="ED330" s="448"/>
      <c r="EE330" s="448"/>
      <c r="EF330" s="448"/>
      <c r="EG330" s="448"/>
      <c r="EH330" s="448"/>
      <c r="EI330" s="448"/>
      <c r="EJ330" s="448"/>
      <c r="EK330" s="448"/>
      <c r="EL330" s="448"/>
      <c r="EM330" s="448"/>
      <c r="EN330" s="448"/>
      <c r="EO330" s="448"/>
      <c r="EP330" s="448"/>
      <c r="EQ330" s="448"/>
      <c r="ER330" s="448"/>
      <c r="ES330" s="448"/>
      <c r="ET330" s="448"/>
      <c r="EU330" s="448"/>
      <c r="EV330" s="448"/>
      <c r="EW330" s="448"/>
      <c r="EX330" s="448"/>
      <c r="EY330" s="448"/>
      <c r="EZ330" s="448"/>
      <c r="FA330" s="448"/>
      <c r="FB330" s="448"/>
      <c r="FC330" s="448"/>
      <c r="FD330" s="448"/>
      <c r="FE330" s="565"/>
    </row>
    <row r="331" spans="2:161">
      <c r="B331" s="2088"/>
      <c r="C331" s="2089"/>
      <c r="D331" s="2089"/>
      <c r="E331" s="2089"/>
      <c r="F331" s="2090"/>
      <c r="G331" s="564"/>
      <c r="H331" s="448"/>
      <c r="I331" s="448"/>
      <c r="J331" s="448"/>
      <c r="K331" s="448"/>
      <c r="L331" s="448"/>
      <c r="M331" s="448"/>
      <c r="N331" s="448"/>
      <c r="O331" s="448"/>
      <c r="P331" s="448"/>
      <c r="Q331" s="448"/>
      <c r="R331" s="448"/>
      <c r="S331" s="448"/>
      <c r="T331" s="448"/>
      <c r="U331" s="448"/>
      <c r="V331" s="448"/>
      <c r="W331" s="448"/>
      <c r="X331" s="448"/>
      <c r="Y331" s="448"/>
      <c r="Z331" s="448"/>
      <c r="AA331" s="448"/>
      <c r="AB331" s="448"/>
      <c r="AC331" s="448"/>
      <c r="AD331" s="448"/>
      <c r="AE331" s="448"/>
      <c r="AF331" s="448"/>
      <c r="AG331" s="448"/>
      <c r="AH331" s="448"/>
      <c r="AI331" s="448"/>
      <c r="AJ331" s="448"/>
      <c r="AK331" s="448"/>
      <c r="AL331" s="448"/>
      <c r="AM331" s="448"/>
      <c r="AN331" s="448"/>
      <c r="AO331" s="448"/>
      <c r="AP331" s="448"/>
      <c r="AQ331" s="448"/>
      <c r="AR331" s="570"/>
      <c r="AS331" s="448"/>
      <c r="AT331" s="448"/>
      <c r="AU331" s="448"/>
      <c r="AV331" s="448"/>
      <c r="AW331" s="448"/>
      <c r="AX331" s="448"/>
      <c r="AY331" s="448"/>
      <c r="AZ331" s="448"/>
      <c r="BA331" s="448"/>
      <c r="BB331" s="448"/>
      <c r="BC331" s="448"/>
      <c r="BD331" s="448"/>
      <c r="BE331" s="448"/>
      <c r="BF331" s="448"/>
      <c r="BG331" s="448"/>
      <c r="BH331" s="448"/>
      <c r="BI331" s="448"/>
      <c r="BJ331" s="448"/>
      <c r="BK331" s="448"/>
      <c r="BL331" s="448"/>
      <c r="BM331" s="448"/>
      <c r="BN331" s="448"/>
      <c r="BO331" s="448"/>
      <c r="BP331" s="448"/>
      <c r="BQ331" s="448"/>
      <c r="BR331" s="448"/>
      <c r="BS331" s="448"/>
      <c r="BT331" s="448"/>
      <c r="BU331" s="448"/>
      <c r="BV331" s="564"/>
      <c r="BW331" s="448"/>
      <c r="BX331" s="448"/>
      <c r="BY331" s="448"/>
      <c r="BZ331" s="448"/>
      <c r="CA331" s="448"/>
      <c r="CB331" s="448"/>
      <c r="CC331" s="448"/>
      <c r="CD331" s="448"/>
      <c r="CE331" s="448"/>
      <c r="CF331" s="448"/>
      <c r="CG331" s="448"/>
      <c r="CH331" s="448"/>
      <c r="CI331" s="448"/>
      <c r="CJ331" s="448"/>
      <c r="CK331" s="448"/>
      <c r="CL331" s="448"/>
      <c r="CM331" s="448"/>
      <c r="CN331" s="448"/>
      <c r="CO331" s="448"/>
      <c r="CP331" s="448"/>
      <c r="CQ331" s="448"/>
      <c r="CR331" s="448"/>
      <c r="CS331" s="448"/>
      <c r="CT331" s="448"/>
      <c r="CU331" s="448"/>
      <c r="CV331" s="448"/>
      <c r="CW331" s="448"/>
      <c r="CX331" s="448"/>
      <c r="CY331" s="448"/>
      <c r="CZ331" s="448"/>
      <c r="DA331" s="448"/>
      <c r="DB331" s="448"/>
      <c r="DC331" s="448"/>
      <c r="DD331" s="448"/>
      <c r="DE331" s="448"/>
      <c r="DF331" s="448"/>
      <c r="DG331" s="570"/>
      <c r="DH331" s="564"/>
      <c r="DI331" s="448"/>
      <c r="DJ331" s="448"/>
      <c r="DK331" s="448"/>
      <c r="DL331" s="448"/>
      <c r="DM331" s="448"/>
      <c r="DN331" s="448"/>
      <c r="DO331" s="448"/>
      <c r="DP331" s="448"/>
      <c r="DQ331" s="448"/>
      <c r="DR331" s="448"/>
      <c r="DS331" s="448"/>
      <c r="DT331" s="448"/>
      <c r="DU331" s="448"/>
      <c r="DV331" s="448"/>
      <c r="DW331" s="448"/>
      <c r="DX331" s="448"/>
      <c r="DY331" s="448"/>
      <c r="DZ331" s="448"/>
      <c r="EA331" s="448"/>
      <c r="EB331" s="448"/>
      <c r="EC331" s="448"/>
      <c r="ED331" s="448"/>
      <c r="EE331" s="448"/>
      <c r="EF331" s="448"/>
      <c r="EG331" s="448"/>
      <c r="EH331" s="448"/>
      <c r="EI331" s="448"/>
      <c r="EJ331" s="448"/>
      <c r="EK331" s="448"/>
      <c r="EL331" s="448"/>
      <c r="EM331" s="448"/>
      <c r="EN331" s="448"/>
      <c r="EO331" s="448"/>
      <c r="EP331" s="448"/>
      <c r="EQ331" s="448"/>
      <c r="ER331" s="448"/>
      <c r="ES331" s="448"/>
      <c r="ET331" s="448"/>
      <c r="EU331" s="448"/>
      <c r="EV331" s="448"/>
      <c r="EW331" s="448"/>
      <c r="EX331" s="448"/>
      <c r="EY331" s="448"/>
      <c r="EZ331" s="448"/>
      <c r="FA331" s="448"/>
      <c r="FB331" s="448"/>
      <c r="FC331" s="448"/>
      <c r="FD331" s="448"/>
      <c r="FE331" s="565"/>
    </row>
    <row r="332" spans="2:161">
      <c r="B332" s="2088"/>
      <c r="C332" s="2089"/>
      <c r="D332" s="2089"/>
      <c r="E332" s="2089"/>
      <c r="F332" s="2090"/>
      <c r="G332" s="564"/>
      <c r="H332" s="448"/>
      <c r="I332" s="448"/>
      <c r="J332" s="448"/>
      <c r="K332" s="448"/>
      <c r="L332" s="448"/>
      <c r="M332" s="448"/>
      <c r="N332" s="448"/>
      <c r="O332" s="448"/>
      <c r="P332" s="448"/>
      <c r="Q332" s="448"/>
      <c r="R332" s="448"/>
      <c r="S332" s="448"/>
      <c r="T332" s="448"/>
      <c r="U332" s="448"/>
      <c r="V332" s="448"/>
      <c r="W332" s="448"/>
      <c r="X332" s="448"/>
      <c r="Y332" s="448"/>
      <c r="Z332" s="448"/>
      <c r="AA332" s="448"/>
      <c r="AB332" s="448"/>
      <c r="AC332" s="448"/>
      <c r="AD332" s="448"/>
      <c r="AE332" s="448"/>
      <c r="AF332" s="448"/>
      <c r="AG332" s="448"/>
      <c r="AH332" s="448"/>
      <c r="AI332" s="448"/>
      <c r="AJ332" s="448"/>
      <c r="AK332" s="448"/>
      <c r="AL332" s="448"/>
      <c r="AM332" s="448"/>
      <c r="AN332" s="448"/>
      <c r="AO332" s="448"/>
      <c r="AP332" s="448"/>
      <c r="AQ332" s="448"/>
      <c r="AR332" s="570"/>
      <c r="AS332" s="448"/>
      <c r="AT332" s="448"/>
      <c r="AU332" s="448"/>
      <c r="AV332" s="448"/>
      <c r="AW332" s="448"/>
      <c r="AX332" s="448"/>
      <c r="AY332" s="448"/>
      <c r="AZ332" s="448"/>
      <c r="BA332" s="448"/>
      <c r="BB332" s="448"/>
      <c r="BC332" s="448"/>
      <c r="BD332" s="448"/>
      <c r="BE332" s="448"/>
      <c r="BF332" s="448"/>
      <c r="BG332" s="448"/>
      <c r="BH332" s="448"/>
      <c r="BI332" s="448"/>
      <c r="BJ332" s="448"/>
      <c r="BK332" s="448"/>
      <c r="BL332" s="448"/>
      <c r="BM332" s="448"/>
      <c r="BN332" s="448"/>
      <c r="BO332" s="448"/>
      <c r="BP332" s="448"/>
      <c r="BQ332" s="448"/>
      <c r="BR332" s="448"/>
      <c r="BS332" s="448"/>
      <c r="BT332" s="448"/>
      <c r="BU332" s="448"/>
      <c r="BV332" s="564"/>
      <c r="BW332" s="448"/>
      <c r="BX332" s="448"/>
      <c r="BY332" s="448"/>
      <c r="BZ332" s="448"/>
      <c r="CA332" s="448"/>
      <c r="CB332" s="448"/>
      <c r="CC332" s="448"/>
      <c r="CD332" s="448"/>
      <c r="CE332" s="448"/>
      <c r="CF332" s="448"/>
      <c r="CG332" s="448"/>
      <c r="CH332" s="448"/>
      <c r="CI332" s="448"/>
      <c r="CJ332" s="448"/>
      <c r="CK332" s="448"/>
      <c r="CL332" s="448"/>
      <c r="CM332" s="448"/>
      <c r="CN332" s="448"/>
      <c r="CO332" s="448"/>
      <c r="CP332" s="448"/>
      <c r="CQ332" s="448"/>
      <c r="CR332" s="448"/>
      <c r="CS332" s="448"/>
      <c r="CT332" s="448"/>
      <c r="CU332" s="448"/>
      <c r="CV332" s="448"/>
      <c r="CW332" s="448"/>
      <c r="CX332" s="448"/>
      <c r="CY332" s="448"/>
      <c r="CZ332" s="448"/>
      <c r="DA332" s="448"/>
      <c r="DB332" s="448"/>
      <c r="DC332" s="448"/>
      <c r="DD332" s="448"/>
      <c r="DE332" s="448"/>
      <c r="DF332" s="448"/>
      <c r="DG332" s="570"/>
      <c r="DH332" s="564"/>
      <c r="DI332" s="448"/>
      <c r="DJ332" s="448"/>
      <c r="DK332" s="448"/>
      <c r="DL332" s="448"/>
      <c r="DM332" s="448"/>
      <c r="DN332" s="448"/>
      <c r="DO332" s="448"/>
      <c r="DP332" s="448"/>
      <c r="DQ332" s="448"/>
      <c r="DR332" s="448"/>
      <c r="DS332" s="448"/>
      <c r="DT332" s="448"/>
      <c r="DU332" s="448"/>
      <c r="DV332" s="448"/>
      <c r="DW332" s="448"/>
      <c r="DX332" s="448"/>
      <c r="DY332" s="448"/>
      <c r="DZ332" s="448"/>
      <c r="EA332" s="448"/>
      <c r="EB332" s="448"/>
      <c r="EC332" s="448"/>
      <c r="ED332" s="448"/>
      <c r="EE332" s="448"/>
      <c r="EF332" s="448"/>
      <c r="EG332" s="448"/>
      <c r="EH332" s="448"/>
      <c r="EI332" s="448"/>
      <c r="EJ332" s="448"/>
      <c r="EK332" s="448"/>
      <c r="EL332" s="448"/>
      <c r="EM332" s="448"/>
      <c r="EN332" s="448"/>
      <c r="EO332" s="448"/>
      <c r="EP332" s="448"/>
      <c r="EQ332" s="448"/>
      <c r="ER332" s="448"/>
      <c r="ES332" s="448"/>
      <c r="ET332" s="448"/>
      <c r="EU332" s="448"/>
      <c r="EV332" s="448"/>
      <c r="EW332" s="448"/>
      <c r="EX332" s="448"/>
      <c r="EY332" s="448"/>
      <c r="EZ332" s="448"/>
      <c r="FA332" s="448"/>
      <c r="FB332" s="448"/>
      <c r="FC332" s="448"/>
      <c r="FD332" s="448"/>
      <c r="FE332" s="565"/>
    </row>
    <row r="333" spans="2:161">
      <c r="B333" s="2088"/>
      <c r="C333" s="2089"/>
      <c r="D333" s="2089"/>
      <c r="E333" s="2089"/>
      <c r="F333" s="2090"/>
      <c r="G333" s="564"/>
      <c r="H333" s="448"/>
      <c r="I333" s="448"/>
      <c r="J333" s="448"/>
      <c r="K333" s="448"/>
      <c r="L333" s="448"/>
      <c r="M333" s="448"/>
      <c r="N333" s="448"/>
      <c r="O333" s="448"/>
      <c r="P333" s="448"/>
      <c r="Q333" s="448"/>
      <c r="R333" s="448"/>
      <c r="S333" s="448"/>
      <c r="T333" s="448"/>
      <c r="U333" s="448"/>
      <c r="V333" s="448"/>
      <c r="W333" s="448"/>
      <c r="X333" s="448"/>
      <c r="Y333" s="448"/>
      <c r="Z333" s="448"/>
      <c r="AA333" s="448"/>
      <c r="AB333" s="448"/>
      <c r="AC333" s="448"/>
      <c r="AD333" s="448"/>
      <c r="AE333" s="448"/>
      <c r="AF333" s="448"/>
      <c r="AG333" s="448"/>
      <c r="AH333" s="448"/>
      <c r="AI333" s="448"/>
      <c r="AJ333" s="448"/>
      <c r="AK333" s="448"/>
      <c r="AL333" s="448"/>
      <c r="AM333" s="448"/>
      <c r="AN333" s="448"/>
      <c r="AO333" s="448"/>
      <c r="AP333" s="448"/>
      <c r="AQ333" s="448"/>
      <c r="AR333" s="570"/>
      <c r="AS333" s="448"/>
      <c r="AT333" s="448"/>
      <c r="AU333" s="448"/>
      <c r="AV333" s="448"/>
      <c r="AW333" s="448"/>
      <c r="AX333" s="448"/>
      <c r="AY333" s="448"/>
      <c r="AZ333" s="448"/>
      <c r="BA333" s="448"/>
      <c r="BB333" s="448"/>
      <c r="BC333" s="448"/>
      <c r="BD333" s="448"/>
      <c r="BE333" s="448"/>
      <c r="BF333" s="448"/>
      <c r="BG333" s="448"/>
      <c r="BH333" s="448"/>
      <c r="BI333" s="448"/>
      <c r="BJ333" s="448"/>
      <c r="BK333" s="448"/>
      <c r="BL333" s="448"/>
      <c r="BM333" s="448"/>
      <c r="BN333" s="448"/>
      <c r="BO333" s="448"/>
      <c r="BP333" s="448"/>
      <c r="BQ333" s="448"/>
      <c r="BR333" s="448"/>
      <c r="BS333" s="448"/>
      <c r="BT333" s="448"/>
      <c r="BU333" s="448"/>
      <c r="BV333" s="564"/>
      <c r="BW333" s="448"/>
      <c r="BX333" s="448"/>
      <c r="BY333" s="448"/>
      <c r="BZ333" s="448"/>
      <c r="CA333" s="448"/>
      <c r="CB333" s="448"/>
      <c r="CC333" s="448"/>
      <c r="CD333" s="448"/>
      <c r="CE333" s="448"/>
      <c r="CF333" s="448"/>
      <c r="CG333" s="448"/>
      <c r="CH333" s="448"/>
      <c r="CI333" s="448"/>
      <c r="CJ333" s="448"/>
      <c r="CK333" s="448"/>
      <c r="CL333" s="448"/>
      <c r="CM333" s="448"/>
      <c r="CN333" s="448"/>
      <c r="CO333" s="448"/>
      <c r="CP333" s="448"/>
      <c r="CQ333" s="448"/>
      <c r="CR333" s="448"/>
      <c r="CS333" s="448"/>
      <c r="CT333" s="448"/>
      <c r="CU333" s="448"/>
      <c r="CV333" s="448"/>
      <c r="CW333" s="448"/>
      <c r="CX333" s="448"/>
      <c r="CY333" s="448"/>
      <c r="CZ333" s="448"/>
      <c r="DA333" s="448"/>
      <c r="DB333" s="448"/>
      <c r="DC333" s="448"/>
      <c r="DD333" s="448"/>
      <c r="DE333" s="448"/>
      <c r="DF333" s="448"/>
      <c r="DG333" s="570"/>
      <c r="DH333" s="564"/>
      <c r="DI333" s="448"/>
      <c r="DJ333" s="448"/>
      <c r="DK333" s="448"/>
      <c r="DL333" s="448"/>
      <c r="DM333" s="448"/>
      <c r="DN333" s="448"/>
      <c r="DO333" s="448"/>
      <c r="DP333" s="448"/>
      <c r="DQ333" s="448"/>
      <c r="DR333" s="448"/>
      <c r="DS333" s="448"/>
      <c r="DT333" s="448"/>
      <c r="DU333" s="448"/>
      <c r="DV333" s="448"/>
      <c r="DW333" s="448"/>
      <c r="DX333" s="448"/>
      <c r="DY333" s="448"/>
      <c r="DZ333" s="448"/>
      <c r="EA333" s="448"/>
      <c r="EB333" s="448"/>
      <c r="EC333" s="448"/>
      <c r="ED333" s="448"/>
      <c r="EE333" s="448"/>
      <c r="EF333" s="448"/>
      <c r="EG333" s="448"/>
      <c r="EH333" s="448"/>
      <c r="EI333" s="448"/>
      <c r="EJ333" s="448"/>
      <c r="EK333" s="448"/>
      <c r="EL333" s="448"/>
      <c r="EM333" s="448"/>
      <c r="EN333" s="448"/>
      <c r="EO333" s="448"/>
      <c r="EP333" s="448"/>
      <c r="EQ333" s="448"/>
      <c r="ER333" s="448"/>
      <c r="ES333" s="448"/>
      <c r="ET333" s="448"/>
      <c r="EU333" s="448"/>
      <c r="EV333" s="448"/>
      <c r="EW333" s="448"/>
      <c r="EX333" s="448"/>
      <c r="EY333" s="448"/>
      <c r="EZ333" s="448"/>
      <c r="FA333" s="448"/>
      <c r="FB333" s="448"/>
      <c r="FC333" s="448"/>
      <c r="FD333" s="448"/>
      <c r="FE333" s="565"/>
    </row>
    <row r="334" spans="2:161">
      <c r="B334" s="2088"/>
      <c r="C334" s="2089"/>
      <c r="D334" s="2089"/>
      <c r="E334" s="2089"/>
      <c r="F334" s="2090"/>
      <c r="G334" s="564"/>
      <c r="H334" s="448"/>
      <c r="I334" s="448"/>
      <c r="J334" s="448"/>
      <c r="K334" s="448"/>
      <c r="L334" s="448"/>
      <c r="M334" s="448"/>
      <c r="N334" s="448"/>
      <c r="O334" s="448"/>
      <c r="P334" s="448"/>
      <c r="Q334" s="448"/>
      <c r="R334" s="448"/>
      <c r="S334" s="448"/>
      <c r="T334" s="448"/>
      <c r="U334" s="448"/>
      <c r="V334" s="448"/>
      <c r="W334" s="448"/>
      <c r="X334" s="448"/>
      <c r="Y334" s="448"/>
      <c r="Z334" s="448"/>
      <c r="AA334" s="448"/>
      <c r="AB334" s="448"/>
      <c r="AC334" s="448"/>
      <c r="AD334" s="448"/>
      <c r="AE334" s="448"/>
      <c r="AF334" s="448"/>
      <c r="AG334" s="448"/>
      <c r="AH334" s="448"/>
      <c r="AI334" s="448"/>
      <c r="AJ334" s="448"/>
      <c r="AK334" s="448"/>
      <c r="AL334" s="448"/>
      <c r="AM334" s="448"/>
      <c r="AN334" s="448"/>
      <c r="AO334" s="448"/>
      <c r="AP334" s="448"/>
      <c r="AQ334" s="448"/>
      <c r="AR334" s="570"/>
      <c r="AS334" s="448"/>
      <c r="AT334" s="448"/>
      <c r="AU334" s="448"/>
      <c r="AV334" s="448"/>
      <c r="AW334" s="448"/>
      <c r="AX334" s="448"/>
      <c r="AY334" s="448"/>
      <c r="AZ334" s="448"/>
      <c r="BA334" s="448"/>
      <c r="BB334" s="448"/>
      <c r="BC334" s="448"/>
      <c r="BD334" s="448"/>
      <c r="BE334" s="448"/>
      <c r="BF334" s="448"/>
      <c r="BG334" s="448"/>
      <c r="BH334" s="448"/>
      <c r="BI334" s="448"/>
      <c r="BJ334" s="448"/>
      <c r="BK334" s="448"/>
      <c r="BL334" s="448"/>
      <c r="BM334" s="448"/>
      <c r="BN334" s="448"/>
      <c r="BO334" s="448"/>
      <c r="BP334" s="448"/>
      <c r="BQ334" s="448"/>
      <c r="BR334" s="448"/>
      <c r="BS334" s="448"/>
      <c r="BT334" s="448"/>
      <c r="BU334" s="448"/>
      <c r="BV334" s="564"/>
      <c r="BW334" s="448"/>
      <c r="BX334" s="448"/>
      <c r="BY334" s="448"/>
      <c r="BZ334" s="448"/>
      <c r="CA334" s="448"/>
      <c r="CB334" s="448"/>
      <c r="CC334" s="448"/>
      <c r="CD334" s="448"/>
      <c r="CE334" s="448"/>
      <c r="CF334" s="448"/>
      <c r="CG334" s="448"/>
      <c r="CH334" s="448"/>
      <c r="CI334" s="448"/>
      <c r="CJ334" s="448"/>
      <c r="CK334" s="448"/>
      <c r="CL334" s="448"/>
      <c r="CM334" s="448"/>
      <c r="CN334" s="448"/>
      <c r="CO334" s="448"/>
      <c r="CP334" s="448"/>
      <c r="CQ334" s="448"/>
      <c r="CR334" s="448"/>
      <c r="CS334" s="448"/>
      <c r="CT334" s="448"/>
      <c r="CU334" s="448"/>
      <c r="CV334" s="448"/>
      <c r="CW334" s="448"/>
      <c r="CX334" s="448"/>
      <c r="CY334" s="448"/>
      <c r="CZ334" s="448"/>
      <c r="DA334" s="448"/>
      <c r="DB334" s="448"/>
      <c r="DC334" s="448"/>
      <c r="DD334" s="448"/>
      <c r="DE334" s="448"/>
      <c r="DF334" s="448"/>
      <c r="DG334" s="570"/>
      <c r="DH334" s="564"/>
      <c r="DI334" s="448"/>
      <c r="DJ334" s="448"/>
      <c r="DK334" s="448"/>
      <c r="DL334" s="448"/>
      <c r="DM334" s="448"/>
      <c r="DN334" s="448"/>
      <c r="DO334" s="448"/>
      <c r="DP334" s="448"/>
      <c r="DQ334" s="448"/>
      <c r="DR334" s="448"/>
      <c r="DS334" s="448"/>
      <c r="DT334" s="448"/>
      <c r="DU334" s="448"/>
      <c r="DV334" s="448"/>
      <c r="DW334" s="448"/>
      <c r="DX334" s="448"/>
      <c r="DY334" s="448"/>
      <c r="DZ334" s="448"/>
      <c r="EA334" s="448"/>
      <c r="EB334" s="448"/>
      <c r="EC334" s="448"/>
      <c r="ED334" s="448"/>
      <c r="EE334" s="448"/>
      <c r="EF334" s="448"/>
      <c r="EG334" s="448"/>
      <c r="EH334" s="448"/>
      <c r="EI334" s="448"/>
      <c r="EJ334" s="448"/>
      <c r="EK334" s="448"/>
      <c r="EL334" s="448"/>
      <c r="EM334" s="448"/>
      <c r="EN334" s="448"/>
      <c r="EO334" s="448"/>
      <c r="EP334" s="448"/>
      <c r="EQ334" s="448"/>
      <c r="ER334" s="448"/>
      <c r="ES334" s="448"/>
      <c r="ET334" s="448"/>
      <c r="EU334" s="448"/>
      <c r="EV334" s="448"/>
      <c r="EW334" s="448"/>
      <c r="EX334" s="448"/>
      <c r="EY334" s="448"/>
      <c r="EZ334" s="448"/>
      <c r="FA334" s="448"/>
      <c r="FB334" s="448"/>
      <c r="FC334" s="448"/>
      <c r="FD334" s="448"/>
      <c r="FE334" s="565"/>
    </row>
    <row r="335" spans="2:161">
      <c r="B335" s="2088"/>
      <c r="C335" s="2089"/>
      <c r="D335" s="2089"/>
      <c r="E335" s="2089"/>
      <c r="F335" s="2090"/>
      <c r="G335" s="564"/>
      <c r="H335" s="448"/>
      <c r="I335" s="448"/>
      <c r="J335" s="448"/>
      <c r="K335" s="448"/>
      <c r="L335" s="448"/>
      <c r="M335" s="448"/>
      <c r="N335" s="448"/>
      <c r="O335" s="448"/>
      <c r="P335" s="448"/>
      <c r="Q335" s="448"/>
      <c r="R335" s="448"/>
      <c r="S335" s="448"/>
      <c r="T335" s="448"/>
      <c r="U335" s="448"/>
      <c r="V335" s="448"/>
      <c r="W335" s="448"/>
      <c r="X335" s="448"/>
      <c r="Y335" s="448"/>
      <c r="Z335" s="448"/>
      <c r="AA335" s="448"/>
      <c r="AB335" s="448"/>
      <c r="AC335" s="448"/>
      <c r="AD335" s="448"/>
      <c r="AE335" s="448"/>
      <c r="AF335" s="448"/>
      <c r="AG335" s="448"/>
      <c r="AH335" s="448"/>
      <c r="AI335" s="448"/>
      <c r="AJ335" s="448"/>
      <c r="AK335" s="448"/>
      <c r="AL335" s="448"/>
      <c r="AM335" s="448"/>
      <c r="AN335" s="448"/>
      <c r="AO335" s="448"/>
      <c r="AP335" s="448"/>
      <c r="AQ335" s="448"/>
      <c r="AR335" s="570"/>
      <c r="AS335" s="448"/>
      <c r="AT335" s="448"/>
      <c r="AU335" s="448"/>
      <c r="AV335" s="448"/>
      <c r="AW335" s="448"/>
      <c r="AX335" s="448"/>
      <c r="AY335" s="448"/>
      <c r="AZ335" s="448"/>
      <c r="BA335" s="448"/>
      <c r="BB335" s="448"/>
      <c r="BC335" s="448"/>
      <c r="BD335" s="448"/>
      <c r="BE335" s="448"/>
      <c r="BF335" s="448"/>
      <c r="BG335" s="448"/>
      <c r="BH335" s="448"/>
      <c r="BI335" s="448"/>
      <c r="BJ335" s="448"/>
      <c r="BK335" s="448"/>
      <c r="BL335" s="448"/>
      <c r="BM335" s="448"/>
      <c r="BN335" s="448"/>
      <c r="BO335" s="448"/>
      <c r="BP335" s="448"/>
      <c r="BQ335" s="448"/>
      <c r="BR335" s="448"/>
      <c r="BS335" s="448"/>
      <c r="BT335" s="448"/>
      <c r="BU335" s="448"/>
      <c r="BV335" s="564"/>
      <c r="BW335" s="448"/>
      <c r="BX335" s="448"/>
      <c r="BY335" s="448"/>
      <c r="BZ335" s="448"/>
      <c r="CA335" s="448"/>
      <c r="CB335" s="448"/>
      <c r="CC335" s="448"/>
      <c r="CD335" s="448"/>
      <c r="CE335" s="448"/>
      <c r="CF335" s="448"/>
      <c r="CG335" s="448"/>
      <c r="CH335" s="448"/>
      <c r="CI335" s="448"/>
      <c r="CJ335" s="448"/>
      <c r="CK335" s="448"/>
      <c r="CL335" s="448"/>
      <c r="CM335" s="448"/>
      <c r="CN335" s="448"/>
      <c r="CO335" s="448"/>
      <c r="CP335" s="448"/>
      <c r="CQ335" s="448"/>
      <c r="CR335" s="448"/>
      <c r="CS335" s="448"/>
      <c r="CT335" s="448"/>
      <c r="CU335" s="448"/>
      <c r="CV335" s="448"/>
      <c r="CW335" s="448"/>
      <c r="CX335" s="448"/>
      <c r="CY335" s="448"/>
      <c r="CZ335" s="448"/>
      <c r="DA335" s="448"/>
      <c r="DB335" s="448"/>
      <c r="DC335" s="448"/>
      <c r="DD335" s="448"/>
      <c r="DE335" s="448"/>
      <c r="DF335" s="448"/>
      <c r="DG335" s="570"/>
      <c r="DH335" s="564"/>
      <c r="DI335" s="448"/>
      <c r="DJ335" s="448"/>
      <c r="DK335" s="448"/>
      <c r="DL335" s="448"/>
      <c r="DM335" s="448"/>
      <c r="DN335" s="448"/>
      <c r="DO335" s="448"/>
      <c r="DP335" s="448"/>
      <c r="DQ335" s="448"/>
      <c r="DR335" s="448"/>
      <c r="DS335" s="448"/>
      <c r="DT335" s="448"/>
      <c r="DU335" s="448"/>
      <c r="DV335" s="448"/>
      <c r="DW335" s="448"/>
      <c r="DX335" s="448"/>
      <c r="DY335" s="448"/>
      <c r="DZ335" s="448"/>
      <c r="EA335" s="448"/>
      <c r="EB335" s="448"/>
      <c r="EC335" s="448"/>
      <c r="ED335" s="448"/>
      <c r="EE335" s="448"/>
      <c r="EF335" s="448"/>
      <c r="EG335" s="448"/>
      <c r="EH335" s="448"/>
      <c r="EI335" s="448"/>
      <c r="EJ335" s="448"/>
      <c r="EK335" s="448"/>
      <c r="EL335" s="448"/>
      <c r="EM335" s="448"/>
      <c r="EN335" s="448"/>
      <c r="EO335" s="448"/>
      <c r="EP335" s="448"/>
      <c r="EQ335" s="448"/>
      <c r="ER335" s="448"/>
      <c r="ES335" s="448"/>
      <c r="ET335" s="448"/>
      <c r="EU335" s="448"/>
      <c r="EV335" s="448"/>
      <c r="EW335" s="448"/>
      <c r="EX335" s="448"/>
      <c r="EY335" s="448"/>
      <c r="EZ335" s="448"/>
      <c r="FA335" s="448"/>
      <c r="FB335" s="448"/>
      <c r="FC335" s="448"/>
      <c r="FD335" s="448"/>
      <c r="FE335" s="565"/>
    </row>
    <row r="336" spans="2:161">
      <c r="B336" s="2088"/>
      <c r="C336" s="2089"/>
      <c r="D336" s="2089"/>
      <c r="E336" s="2089"/>
      <c r="F336" s="2090"/>
      <c r="G336" s="564"/>
      <c r="H336" s="448"/>
      <c r="I336" s="448"/>
      <c r="J336" s="448"/>
      <c r="K336" s="448"/>
      <c r="L336" s="448"/>
      <c r="M336" s="448"/>
      <c r="N336" s="448"/>
      <c r="O336" s="448"/>
      <c r="P336" s="448"/>
      <c r="Q336" s="448"/>
      <c r="R336" s="448"/>
      <c r="S336" s="448"/>
      <c r="T336" s="448"/>
      <c r="U336" s="448"/>
      <c r="V336" s="448"/>
      <c r="W336" s="448"/>
      <c r="X336" s="448"/>
      <c r="Y336" s="448"/>
      <c r="Z336" s="448"/>
      <c r="AA336" s="448"/>
      <c r="AB336" s="448"/>
      <c r="AC336" s="448"/>
      <c r="AD336" s="448"/>
      <c r="AE336" s="448"/>
      <c r="AF336" s="448"/>
      <c r="AG336" s="448"/>
      <c r="AH336" s="448"/>
      <c r="AI336" s="448"/>
      <c r="AJ336" s="448"/>
      <c r="AK336" s="448"/>
      <c r="AL336" s="448"/>
      <c r="AM336" s="448"/>
      <c r="AN336" s="448"/>
      <c r="AO336" s="448"/>
      <c r="AP336" s="448"/>
      <c r="AQ336" s="448"/>
      <c r="AR336" s="570"/>
      <c r="AS336" s="448"/>
      <c r="AT336" s="448"/>
      <c r="AU336" s="448"/>
      <c r="AV336" s="448"/>
      <c r="AW336" s="448"/>
      <c r="AX336" s="448"/>
      <c r="AY336" s="448"/>
      <c r="AZ336" s="448"/>
      <c r="BA336" s="448"/>
      <c r="BB336" s="448"/>
      <c r="BC336" s="448"/>
      <c r="BD336" s="448"/>
      <c r="BE336" s="448"/>
      <c r="BF336" s="448"/>
      <c r="BG336" s="448"/>
      <c r="BH336" s="448"/>
      <c r="BI336" s="448"/>
      <c r="BJ336" s="448"/>
      <c r="BK336" s="448"/>
      <c r="BL336" s="448"/>
      <c r="BM336" s="448"/>
      <c r="BN336" s="448"/>
      <c r="BO336" s="448"/>
      <c r="BP336" s="448"/>
      <c r="BQ336" s="448"/>
      <c r="BR336" s="448"/>
      <c r="BS336" s="448"/>
      <c r="BT336" s="448"/>
      <c r="BU336" s="448"/>
      <c r="BV336" s="564"/>
      <c r="BW336" s="448"/>
      <c r="BX336" s="448"/>
      <c r="BY336" s="448"/>
      <c r="BZ336" s="448"/>
      <c r="CA336" s="448"/>
      <c r="CB336" s="448"/>
      <c r="CC336" s="448"/>
      <c r="CD336" s="448"/>
      <c r="CE336" s="448"/>
      <c r="CF336" s="448"/>
      <c r="CG336" s="448"/>
      <c r="CH336" s="448"/>
      <c r="CI336" s="448"/>
      <c r="CJ336" s="448"/>
      <c r="CK336" s="448"/>
      <c r="CL336" s="448"/>
      <c r="CM336" s="448"/>
      <c r="CN336" s="448"/>
      <c r="CO336" s="448"/>
      <c r="CP336" s="448"/>
      <c r="CQ336" s="448"/>
      <c r="CR336" s="448"/>
      <c r="CS336" s="448"/>
      <c r="CT336" s="448"/>
      <c r="CU336" s="448"/>
      <c r="CV336" s="448"/>
      <c r="CW336" s="448"/>
      <c r="CX336" s="448"/>
      <c r="CY336" s="448"/>
      <c r="CZ336" s="448"/>
      <c r="DA336" s="448"/>
      <c r="DB336" s="448"/>
      <c r="DC336" s="448"/>
      <c r="DD336" s="448"/>
      <c r="DE336" s="448"/>
      <c r="DF336" s="448"/>
      <c r="DG336" s="570"/>
      <c r="DH336" s="564"/>
      <c r="DI336" s="448"/>
      <c r="DJ336" s="448"/>
      <c r="DK336" s="448"/>
      <c r="DL336" s="448"/>
      <c r="DM336" s="448"/>
      <c r="DN336" s="448"/>
      <c r="DO336" s="448"/>
      <c r="DP336" s="448"/>
      <c r="DQ336" s="448"/>
      <c r="DR336" s="448"/>
      <c r="DS336" s="448"/>
      <c r="DT336" s="448"/>
      <c r="DU336" s="448"/>
      <c r="DV336" s="448"/>
      <c r="DW336" s="448"/>
      <c r="DX336" s="448"/>
      <c r="DY336" s="448"/>
      <c r="DZ336" s="448"/>
      <c r="EA336" s="448"/>
      <c r="EB336" s="448"/>
      <c r="EC336" s="448"/>
      <c r="ED336" s="448"/>
      <c r="EE336" s="448"/>
      <c r="EF336" s="448"/>
      <c r="EG336" s="448"/>
      <c r="EH336" s="448"/>
      <c r="EI336" s="448"/>
      <c r="EJ336" s="448"/>
      <c r="EK336" s="448"/>
      <c r="EL336" s="448"/>
      <c r="EM336" s="448"/>
      <c r="EN336" s="448"/>
      <c r="EO336" s="448"/>
      <c r="EP336" s="448"/>
      <c r="EQ336" s="448"/>
      <c r="ER336" s="448"/>
      <c r="ES336" s="448"/>
      <c r="ET336" s="448"/>
      <c r="EU336" s="448"/>
      <c r="EV336" s="448"/>
      <c r="EW336" s="448"/>
      <c r="EX336" s="448"/>
      <c r="EY336" s="448"/>
      <c r="EZ336" s="448"/>
      <c r="FA336" s="448"/>
      <c r="FB336" s="448"/>
      <c r="FC336" s="448"/>
      <c r="FD336" s="448"/>
      <c r="FE336" s="565"/>
    </row>
    <row r="337" spans="2:161">
      <c r="B337" s="2088"/>
      <c r="C337" s="2089"/>
      <c r="D337" s="2089"/>
      <c r="E337" s="2089"/>
      <c r="F337" s="2090"/>
      <c r="G337" s="564"/>
      <c r="H337" s="448"/>
      <c r="I337" s="448"/>
      <c r="J337" s="448"/>
      <c r="K337" s="448"/>
      <c r="L337" s="448"/>
      <c r="M337" s="448"/>
      <c r="N337" s="448"/>
      <c r="O337" s="448"/>
      <c r="P337" s="448"/>
      <c r="Q337" s="448"/>
      <c r="R337" s="448"/>
      <c r="S337" s="448"/>
      <c r="T337" s="448"/>
      <c r="U337" s="448"/>
      <c r="V337" s="448"/>
      <c r="W337" s="448"/>
      <c r="X337" s="448"/>
      <c r="Y337" s="448"/>
      <c r="Z337" s="448"/>
      <c r="AA337" s="448"/>
      <c r="AB337" s="448"/>
      <c r="AC337" s="448"/>
      <c r="AD337" s="448"/>
      <c r="AE337" s="448"/>
      <c r="AF337" s="448"/>
      <c r="AG337" s="448"/>
      <c r="AH337" s="448"/>
      <c r="AI337" s="448"/>
      <c r="AJ337" s="448"/>
      <c r="AK337" s="448"/>
      <c r="AL337" s="448"/>
      <c r="AM337" s="448"/>
      <c r="AN337" s="448"/>
      <c r="AO337" s="448"/>
      <c r="AP337" s="448"/>
      <c r="AQ337" s="448"/>
      <c r="AR337" s="570"/>
      <c r="AS337" s="448"/>
      <c r="AT337" s="448"/>
      <c r="AU337" s="448"/>
      <c r="AV337" s="448"/>
      <c r="AW337" s="448"/>
      <c r="AX337" s="448"/>
      <c r="AY337" s="448"/>
      <c r="AZ337" s="448"/>
      <c r="BA337" s="448"/>
      <c r="BB337" s="448"/>
      <c r="BC337" s="448"/>
      <c r="BD337" s="448"/>
      <c r="BE337" s="448"/>
      <c r="BF337" s="448"/>
      <c r="BG337" s="448"/>
      <c r="BH337" s="448"/>
      <c r="BI337" s="448"/>
      <c r="BJ337" s="448"/>
      <c r="BK337" s="448"/>
      <c r="BL337" s="448"/>
      <c r="BM337" s="448"/>
      <c r="BN337" s="448"/>
      <c r="BO337" s="448"/>
      <c r="BP337" s="448"/>
      <c r="BQ337" s="448"/>
      <c r="BR337" s="448"/>
      <c r="BS337" s="448"/>
      <c r="BT337" s="448"/>
      <c r="BU337" s="448"/>
      <c r="BV337" s="564"/>
      <c r="BW337" s="448"/>
      <c r="BX337" s="448"/>
      <c r="BY337" s="448"/>
      <c r="BZ337" s="448"/>
      <c r="CA337" s="448"/>
      <c r="CB337" s="448"/>
      <c r="CC337" s="448"/>
      <c r="CD337" s="448"/>
      <c r="CE337" s="448"/>
      <c r="CF337" s="448"/>
      <c r="CG337" s="448"/>
      <c r="CH337" s="448"/>
      <c r="CI337" s="448"/>
      <c r="CJ337" s="448"/>
      <c r="CK337" s="448"/>
      <c r="CL337" s="448"/>
      <c r="CM337" s="448"/>
      <c r="CN337" s="448"/>
      <c r="CO337" s="448"/>
      <c r="CP337" s="448"/>
      <c r="CQ337" s="448"/>
      <c r="CR337" s="448"/>
      <c r="CS337" s="448"/>
      <c r="CT337" s="448"/>
      <c r="CU337" s="448"/>
      <c r="CV337" s="448"/>
      <c r="CW337" s="448"/>
      <c r="CX337" s="448"/>
      <c r="CY337" s="448"/>
      <c r="CZ337" s="448"/>
      <c r="DA337" s="448"/>
      <c r="DB337" s="448"/>
      <c r="DC337" s="448"/>
      <c r="DD337" s="448"/>
      <c r="DE337" s="448"/>
      <c r="DF337" s="448"/>
      <c r="DG337" s="570"/>
      <c r="DH337" s="564"/>
      <c r="DI337" s="448"/>
      <c r="DJ337" s="448"/>
      <c r="DK337" s="448"/>
      <c r="DL337" s="448"/>
      <c r="DM337" s="448"/>
      <c r="DN337" s="448"/>
      <c r="DO337" s="448"/>
      <c r="DP337" s="448"/>
      <c r="DQ337" s="448"/>
      <c r="DR337" s="448"/>
      <c r="DS337" s="448"/>
      <c r="DT337" s="448"/>
      <c r="DU337" s="448"/>
      <c r="DV337" s="448"/>
      <c r="DW337" s="448"/>
      <c r="DX337" s="448"/>
      <c r="DY337" s="448"/>
      <c r="DZ337" s="448"/>
      <c r="EA337" s="448"/>
      <c r="EB337" s="448"/>
      <c r="EC337" s="448"/>
      <c r="ED337" s="448"/>
      <c r="EE337" s="448"/>
      <c r="EF337" s="448"/>
      <c r="EG337" s="448"/>
      <c r="EH337" s="448"/>
      <c r="EI337" s="448"/>
      <c r="EJ337" s="448"/>
      <c r="EK337" s="448"/>
      <c r="EL337" s="448"/>
      <c r="EM337" s="448"/>
      <c r="EN337" s="448"/>
      <c r="EO337" s="448"/>
      <c r="EP337" s="448"/>
      <c r="EQ337" s="448"/>
      <c r="ER337" s="448"/>
      <c r="ES337" s="448"/>
      <c r="ET337" s="448"/>
      <c r="EU337" s="448"/>
      <c r="EV337" s="448"/>
      <c r="EW337" s="448"/>
      <c r="EX337" s="448"/>
      <c r="EY337" s="448"/>
      <c r="EZ337" s="448"/>
      <c r="FA337" s="448"/>
      <c r="FB337" s="448"/>
      <c r="FC337" s="448"/>
      <c r="FD337" s="448"/>
      <c r="FE337" s="565"/>
    </row>
    <row r="338" spans="2:161">
      <c r="B338" s="2088"/>
      <c r="C338" s="2089"/>
      <c r="D338" s="2089"/>
      <c r="E338" s="2089"/>
      <c r="F338" s="2090"/>
      <c r="G338" s="564"/>
      <c r="H338" s="448"/>
      <c r="I338" s="448"/>
      <c r="J338" s="448"/>
      <c r="K338" s="448"/>
      <c r="L338" s="448"/>
      <c r="M338" s="448"/>
      <c r="N338" s="448"/>
      <c r="O338" s="448"/>
      <c r="P338" s="448"/>
      <c r="Q338" s="448"/>
      <c r="R338" s="448"/>
      <c r="S338" s="448"/>
      <c r="T338" s="448"/>
      <c r="U338" s="448"/>
      <c r="V338" s="448"/>
      <c r="W338" s="448"/>
      <c r="X338" s="448"/>
      <c r="Y338" s="448"/>
      <c r="Z338" s="448"/>
      <c r="AA338" s="448"/>
      <c r="AB338" s="448"/>
      <c r="AC338" s="448"/>
      <c r="AD338" s="448"/>
      <c r="AE338" s="448"/>
      <c r="AF338" s="448"/>
      <c r="AG338" s="448"/>
      <c r="AH338" s="448"/>
      <c r="AI338" s="448"/>
      <c r="AJ338" s="448"/>
      <c r="AK338" s="448"/>
      <c r="AL338" s="448"/>
      <c r="AM338" s="448"/>
      <c r="AN338" s="448"/>
      <c r="AO338" s="448"/>
      <c r="AP338" s="448"/>
      <c r="AQ338" s="448"/>
      <c r="AR338" s="570"/>
      <c r="AS338" s="448"/>
      <c r="AT338" s="448"/>
      <c r="AU338" s="448"/>
      <c r="AV338" s="448"/>
      <c r="AW338" s="448"/>
      <c r="AX338" s="448"/>
      <c r="AY338" s="448"/>
      <c r="AZ338" s="448"/>
      <c r="BA338" s="448"/>
      <c r="BB338" s="448"/>
      <c r="BC338" s="448"/>
      <c r="BD338" s="448"/>
      <c r="BE338" s="448"/>
      <c r="BF338" s="448"/>
      <c r="BG338" s="448"/>
      <c r="BH338" s="448"/>
      <c r="BI338" s="448"/>
      <c r="BJ338" s="448"/>
      <c r="BK338" s="448"/>
      <c r="BL338" s="448"/>
      <c r="BM338" s="448"/>
      <c r="BN338" s="448"/>
      <c r="BO338" s="448"/>
      <c r="BP338" s="448"/>
      <c r="BQ338" s="448"/>
      <c r="BR338" s="448"/>
      <c r="BS338" s="448"/>
      <c r="BT338" s="448"/>
      <c r="BU338" s="448"/>
      <c r="BV338" s="564"/>
      <c r="BW338" s="448"/>
      <c r="BX338" s="448"/>
      <c r="BY338" s="448"/>
      <c r="BZ338" s="448"/>
      <c r="CA338" s="448"/>
      <c r="CB338" s="448"/>
      <c r="CC338" s="448"/>
      <c r="CD338" s="448"/>
      <c r="CE338" s="448"/>
      <c r="CF338" s="448"/>
      <c r="CG338" s="448"/>
      <c r="CH338" s="448"/>
      <c r="CI338" s="448"/>
      <c r="CJ338" s="448"/>
      <c r="CK338" s="448"/>
      <c r="CL338" s="448"/>
      <c r="CM338" s="448"/>
      <c r="CN338" s="448"/>
      <c r="CO338" s="448"/>
      <c r="CP338" s="448"/>
      <c r="CQ338" s="448"/>
      <c r="CR338" s="448"/>
      <c r="CS338" s="448"/>
      <c r="CT338" s="448"/>
      <c r="CU338" s="448"/>
      <c r="CV338" s="448"/>
      <c r="CW338" s="448"/>
      <c r="CX338" s="448"/>
      <c r="CY338" s="448"/>
      <c r="CZ338" s="448"/>
      <c r="DA338" s="448"/>
      <c r="DB338" s="448"/>
      <c r="DC338" s="448"/>
      <c r="DD338" s="448"/>
      <c r="DE338" s="448"/>
      <c r="DF338" s="448"/>
      <c r="DG338" s="570"/>
      <c r="DH338" s="564"/>
      <c r="DI338" s="448"/>
      <c r="DJ338" s="448"/>
      <c r="DK338" s="448"/>
      <c r="DL338" s="448"/>
      <c r="DM338" s="448"/>
      <c r="DN338" s="448"/>
      <c r="DO338" s="448"/>
      <c r="DP338" s="448"/>
      <c r="DQ338" s="448"/>
      <c r="DR338" s="448"/>
      <c r="DS338" s="448"/>
      <c r="DT338" s="448"/>
      <c r="DU338" s="448"/>
      <c r="DV338" s="448"/>
      <c r="DW338" s="448"/>
      <c r="DX338" s="448"/>
      <c r="DY338" s="448"/>
      <c r="DZ338" s="448"/>
      <c r="EA338" s="448"/>
      <c r="EB338" s="448"/>
      <c r="EC338" s="448"/>
      <c r="ED338" s="448"/>
      <c r="EE338" s="448"/>
      <c r="EF338" s="448"/>
      <c r="EG338" s="448"/>
      <c r="EH338" s="448"/>
      <c r="EI338" s="448"/>
      <c r="EJ338" s="448"/>
      <c r="EK338" s="448"/>
      <c r="EL338" s="448"/>
      <c r="EM338" s="448"/>
      <c r="EN338" s="448"/>
      <c r="EO338" s="448"/>
      <c r="EP338" s="448"/>
      <c r="EQ338" s="448"/>
      <c r="ER338" s="448"/>
      <c r="ES338" s="448"/>
      <c r="ET338" s="448"/>
      <c r="EU338" s="448"/>
      <c r="EV338" s="448"/>
      <c r="EW338" s="448"/>
      <c r="EX338" s="448"/>
      <c r="EY338" s="448"/>
      <c r="EZ338" s="448"/>
      <c r="FA338" s="448"/>
      <c r="FB338" s="448"/>
      <c r="FC338" s="448"/>
      <c r="FD338" s="448"/>
      <c r="FE338" s="565"/>
    </row>
    <row r="339" spans="2:161">
      <c r="B339" s="2088"/>
      <c r="C339" s="2089"/>
      <c r="D339" s="2089"/>
      <c r="E339" s="2089"/>
      <c r="F339" s="2090"/>
      <c r="G339" s="564"/>
      <c r="H339" s="448"/>
      <c r="I339" s="448"/>
      <c r="J339" s="448"/>
      <c r="K339" s="448"/>
      <c r="L339" s="448"/>
      <c r="M339" s="448"/>
      <c r="N339" s="448"/>
      <c r="O339" s="448"/>
      <c r="P339" s="448"/>
      <c r="Q339" s="448"/>
      <c r="R339" s="448"/>
      <c r="S339" s="448"/>
      <c r="T339" s="448"/>
      <c r="U339" s="448"/>
      <c r="V339" s="448"/>
      <c r="W339" s="448"/>
      <c r="X339" s="448"/>
      <c r="Y339" s="448"/>
      <c r="Z339" s="448"/>
      <c r="AA339" s="448"/>
      <c r="AB339" s="448"/>
      <c r="AC339" s="448"/>
      <c r="AD339" s="448"/>
      <c r="AE339" s="448"/>
      <c r="AF339" s="448"/>
      <c r="AG339" s="448"/>
      <c r="AH339" s="448"/>
      <c r="AI339" s="448"/>
      <c r="AJ339" s="448"/>
      <c r="AK339" s="448"/>
      <c r="AL339" s="448"/>
      <c r="AM339" s="448"/>
      <c r="AN339" s="448"/>
      <c r="AO339" s="448"/>
      <c r="AP339" s="448"/>
      <c r="AQ339" s="448"/>
      <c r="AR339" s="570"/>
      <c r="AS339" s="448"/>
      <c r="AT339" s="448"/>
      <c r="AU339" s="448"/>
      <c r="AV339" s="448"/>
      <c r="AW339" s="448"/>
      <c r="AX339" s="448"/>
      <c r="AY339" s="448"/>
      <c r="AZ339" s="448"/>
      <c r="BA339" s="448"/>
      <c r="BB339" s="448"/>
      <c r="BC339" s="448"/>
      <c r="BD339" s="448"/>
      <c r="BE339" s="448"/>
      <c r="BF339" s="448"/>
      <c r="BG339" s="448"/>
      <c r="BH339" s="448"/>
      <c r="BI339" s="448"/>
      <c r="BJ339" s="448"/>
      <c r="BK339" s="448"/>
      <c r="BL339" s="448"/>
      <c r="BM339" s="448"/>
      <c r="BN339" s="448"/>
      <c r="BO339" s="448"/>
      <c r="BP339" s="448"/>
      <c r="BQ339" s="448"/>
      <c r="BR339" s="448"/>
      <c r="BS339" s="448"/>
      <c r="BT339" s="448"/>
      <c r="BU339" s="448"/>
      <c r="BV339" s="564"/>
      <c r="BW339" s="448"/>
      <c r="BX339" s="448"/>
      <c r="BY339" s="448"/>
      <c r="BZ339" s="448"/>
      <c r="CA339" s="448"/>
      <c r="CB339" s="448"/>
      <c r="CC339" s="448"/>
      <c r="CD339" s="448"/>
      <c r="CE339" s="448"/>
      <c r="CF339" s="448"/>
      <c r="CG339" s="448"/>
      <c r="CH339" s="448"/>
      <c r="CI339" s="448"/>
      <c r="CJ339" s="448"/>
      <c r="CK339" s="448"/>
      <c r="CL339" s="448"/>
      <c r="CM339" s="448"/>
      <c r="CN339" s="448"/>
      <c r="CO339" s="448"/>
      <c r="CP339" s="448"/>
      <c r="CQ339" s="448"/>
      <c r="CR339" s="448"/>
      <c r="CS339" s="448"/>
      <c r="CT339" s="448"/>
      <c r="CU339" s="448"/>
      <c r="CV339" s="448"/>
      <c r="CW339" s="448"/>
      <c r="CX339" s="448"/>
      <c r="CY339" s="448"/>
      <c r="CZ339" s="448"/>
      <c r="DA339" s="448"/>
      <c r="DB339" s="448"/>
      <c r="DC339" s="448"/>
      <c r="DD339" s="448"/>
      <c r="DE339" s="448"/>
      <c r="DF339" s="448"/>
      <c r="DG339" s="570"/>
      <c r="DH339" s="564"/>
      <c r="DI339" s="448"/>
      <c r="DJ339" s="448"/>
      <c r="DK339" s="448"/>
      <c r="DL339" s="448"/>
      <c r="DM339" s="448"/>
      <c r="DN339" s="448"/>
      <c r="DO339" s="448"/>
      <c r="DP339" s="448"/>
      <c r="DQ339" s="448"/>
      <c r="DR339" s="448"/>
      <c r="DS339" s="448"/>
      <c r="DT339" s="448"/>
      <c r="DU339" s="448"/>
      <c r="DV339" s="448"/>
      <c r="DW339" s="448"/>
      <c r="DX339" s="448"/>
      <c r="DY339" s="448"/>
      <c r="DZ339" s="448"/>
      <c r="EA339" s="448"/>
      <c r="EB339" s="448"/>
      <c r="EC339" s="448"/>
      <c r="ED339" s="448"/>
      <c r="EE339" s="448"/>
      <c r="EF339" s="448"/>
      <c r="EG339" s="448"/>
      <c r="EH339" s="448"/>
      <c r="EI339" s="448"/>
      <c r="EJ339" s="448"/>
      <c r="EK339" s="448"/>
      <c r="EL339" s="448"/>
      <c r="EM339" s="448"/>
      <c r="EN339" s="448"/>
      <c r="EO339" s="448"/>
      <c r="EP339" s="448"/>
      <c r="EQ339" s="448"/>
      <c r="ER339" s="448"/>
      <c r="ES339" s="448"/>
      <c r="ET339" s="448"/>
      <c r="EU339" s="448"/>
      <c r="EV339" s="448"/>
      <c r="EW339" s="448"/>
      <c r="EX339" s="448"/>
      <c r="EY339" s="448"/>
      <c r="EZ339" s="448"/>
      <c r="FA339" s="448"/>
      <c r="FB339" s="448"/>
      <c r="FC339" s="448"/>
      <c r="FD339" s="448"/>
      <c r="FE339" s="565"/>
    </row>
    <row r="340" spans="2:161">
      <c r="B340" s="2088"/>
      <c r="C340" s="2089"/>
      <c r="D340" s="2089"/>
      <c r="E340" s="2089"/>
      <c r="F340" s="2090"/>
      <c r="G340" s="564"/>
      <c r="H340" s="448"/>
      <c r="I340" s="448"/>
      <c r="J340" s="448"/>
      <c r="K340" s="448"/>
      <c r="L340" s="448"/>
      <c r="M340" s="448"/>
      <c r="N340" s="448"/>
      <c r="O340" s="448"/>
      <c r="P340" s="448"/>
      <c r="Q340" s="448"/>
      <c r="R340" s="448"/>
      <c r="S340" s="448"/>
      <c r="T340" s="448"/>
      <c r="U340" s="448"/>
      <c r="V340" s="448"/>
      <c r="W340" s="448"/>
      <c r="X340" s="448"/>
      <c r="Y340" s="448"/>
      <c r="Z340" s="448"/>
      <c r="AA340" s="448"/>
      <c r="AB340" s="448"/>
      <c r="AC340" s="448"/>
      <c r="AD340" s="448"/>
      <c r="AE340" s="448"/>
      <c r="AF340" s="448"/>
      <c r="AG340" s="448"/>
      <c r="AH340" s="448"/>
      <c r="AI340" s="448"/>
      <c r="AJ340" s="448"/>
      <c r="AK340" s="448"/>
      <c r="AL340" s="448"/>
      <c r="AM340" s="448"/>
      <c r="AN340" s="448"/>
      <c r="AO340" s="448"/>
      <c r="AP340" s="448"/>
      <c r="AQ340" s="448"/>
      <c r="AR340" s="570"/>
      <c r="AS340" s="448"/>
      <c r="AT340" s="448"/>
      <c r="AU340" s="448"/>
      <c r="AV340" s="448"/>
      <c r="AW340" s="448"/>
      <c r="AX340" s="448"/>
      <c r="AY340" s="448"/>
      <c r="AZ340" s="448"/>
      <c r="BA340" s="448"/>
      <c r="BB340" s="448"/>
      <c r="BC340" s="448"/>
      <c r="BD340" s="448"/>
      <c r="BE340" s="448"/>
      <c r="BF340" s="448"/>
      <c r="BG340" s="448"/>
      <c r="BH340" s="448"/>
      <c r="BI340" s="448"/>
      <c r="BJ340" s="448"/>
      <c r="BK340" s="448"/>
      <c r="BL340" s="448"/>
      <c r="BM340" s="448"/>
      <c r="BN340" s="448"/>
      <c r="BO340" s="448"/>
      <c r="BP340" s="448"/>
      <c r="BQ340" s="448"/>
      <c r="BR340" s="448"/>
      <c r="BS340" s="448"/>
      <c r="BT340" s="448"/>
      <c r="BU340" s="448"/>
      <c r="BV340" s="564"/>
      <c r="BW340" s="448"/>
      <c r="BX340" s="448"/>
      <c r="BY340" s="448"/>
      <c r="BZ340" s="448"/>
      <c r="CA340" s="448"/>
      <c r="CB340" s="448"/>
      <c r="CC340" s="448"/>
      <c r="CD340" s="448"/>
      <c r="CE340" s="448"/>
      <c r="CF340" s="448"/>
      <c r="CG340" s="448"/>
      <c r="CH340" s="448"/>
      <c r="CI340" s="448"/>
      <c r="CJ340" s="448"/>
      <c r="CK340" s="448"/>
      <c r="CL340" s="448"/>
      <c r="CM340" s="448"/>
      <c r="CN340" s="448"/>
      <c r="CO340" s="448"/>
      <c r="CP340" s="448"/>
      <c r="CQ340" s="448"/>
      <c r="CR340" s="448"/>
      <c r="CS340" s="448"/>
      <c r="CT340" s="448"/>
      <c r="CU340" s="448"/>
      <c r="CV340" s="448"/>
      <c r="CW340" s="448"/>
      <c r="CX340" s="448"/>
      <c r="CY340" s="448"/>
      <c r="CZ340" s="448"/>
      <c r="DA340" s="448"/>
      <c r="DB340" s="448"/>
      <c r="DC340" s="448"/>
      <c r="DD340" s="448"/>
      <c r="DE340" s="448"/>
      <c r="DF340" s="448"/>
      <c r="DG340" s="570"/>
      <c r="DH340" s="564"/>
      <c r="DI340" s="448"/>
      <c r="DJ340" s="448"/>
      <c r="DK340" s="448"/>
      <c r="DL340" s="448"/>
      <c r="DM340" s="448"/>
      <c r="DN340" s="448"/>
      <c r="DO340" s="448"/>
      <c r="DP340" s="448"/>
      <c r="DQ340" s="448"/>
      <c r="DR340" s="448"/>
      <c r="DS340" s="448"/>
      <c r="DT340" s="448"/>
      <c r="DU340" s="448"/>
      <c r="DV340" s="448"/>
      <c r="DW340" s="448"/>
      <c r="DX340" s="448"/>
      <c r="DY340" s="448"/>
      <c r="DZ340" s="448"/>
      <c r="EA340" s="448"/>
      <c r="EB340" s="448"/>
      <c r="EC340" s="448"/>
      <c r="ED340" s="448"/>
      <c r="EE340" s="448"/>
      <c r="EF340" s="448"/>
      <c r="EG340" s="448"/>
      <c r="EH340" s="448"/>
      <c r="EI340" s="448"/>
      <c r="EJ340" s="448"/>
      <c r="EK340" s="448"/>
      <c r="EL340" s="448"/>
      <c r="EM340" s="448"/>
      <c r="EN340" s="448"/>
      <c r="EO340" s="448"/>
      <c r="EP340" s="448"/>
      <c r="EQ340" s="448"/>
      <c r="ER340" s="448"/>
      <c r="ES340" s="448"/>
      <c r="ET340" s="448"/>
      <c r="EU340" s="448"/>
      <c r="EV340" s="448"/>
      <c r="EW340" s="448"/>
      <c r="EX340" s="448"/>
      <c r="EY340" s="448"/>
      <c r="EZ340" s="448"/>
      <c r="FA340" s="448"/>
      <c r="FB340" s="448"/>
      <c r="FC340" s="448"/>
      <c r="FD340" s="448"/>
      <c r="FE340" s="565"/>
    </row>
    <row r="341" spans="2:161">
      <c r="B341" s="2088"/>
      <c r="C341" s="2089"/>
      <c r="D341" s="2089"/>
      <c r="E341" s="2089"/>
      <c r="F341" s="2090"/>
      <c r="G341" s="564"/>
      <c r="H341" s="448"/>
      <c r="I341" s="448"/>
      <c r="J341" s="448"/>
      <c r="K341" s="448"/>
      <c r="L341" s="448"/>
      <c r="M341" s="448"/>
      <c r="N341" s="448"/>
      <c r="O341" s="448"/>
      <c r="P341" s="448"/>
      <c r="Q341" s="448"/>
      <c r="R341" s="448"/>
      <c r="S341" s="448"/>
      <c r="T341" s="448"/>
      <c r="U341" s="448"/>
      <c r="V341" s="448"/>
      <c r="W341" s="448"/>
      <c r="X341" s="448"/>
      <c r="Y341" s="448"/>
      <c r="Z341" s="448"/>
      <c r="AA341" s="448"/>
      <c r="AB341" s="448"/>
      <c r="AC341" s="448"/>
      <c r="AD341" s="448"/>
      <c r="AE341" s="448"/>
      <c r="AF341" s="448"/>
      <c r="AG341" s="448"/>
      <c r="AH341" s="448"/>
      <c r="AI341" s="448"/>
      <c r="AJ341" s="448"/>
      <c r="AK341" s="448"/>
      <c r="AL341" s="448"/>
      <c r="AM341" s="448"/>
      <c r="AN341" s="448"/>
      <c r="AO341" s="448"/>
      <c r="AP341" s="448"/>
      <c r="AQ341" s="448"/>
      <c r="AR341" s="570"/>
      <c r="AS341" s="448"/>
      <c r="AT341" s="448"/>
      <c r="AU341" s="448"/>
      <c r="AV341" s="448"/>
      <c r="AW341" s="448"/>
      <c r="AX341" s="448"/>
      <c r="AY341" s="448"/>
      <c r="AZ341" s="448"/>
      <c r="BA341" s="448"/>
      <c r="BB341" s="448"/>
      <c r="BC341" s="448"/>
      <c r="BD341" s="448"/>
      <c r="BE341" s="448"/>
      <c r="BF341" s="448"/>
      <c r="BG341" s="448"/>
      <c r="BH341" s="448"/>
      <c r="BI341" s="448"/>
      <c r="BJ341" s="448"/>
      <c r="BK341" s="448"/>
      <c r="BL341" s="448"/>
      <c r="BM341" s="448"/>
      <c r="BN341" s="448"/>
      <c r="BO341" s="448"/>
      <c r="BP341" s="448"/>
      <c r="BQ341" s="448"/>
      <c r="BR341" s="448"/>
      <c r="BS341" s="448"/>
      <c r="BT341" s="448"/>
      <c r="BU341" s="448"/>
      <c r="BV341" s="564"/>
      <c r="BW341" s="448"/>
      <c r="BX341" s="448"/>
      <c r="BY341" s="448"/>
      <c r="BZ341" s="448"/>
      <c r="CA341" s="448"/>
      <c r="CB341" s="448"/>
      <c r="CC341" s="448"/>
      <c r="CD341" s="448"/>
      <c r="CE341" s="448"/>
      <c r="CF341" s="448"/>
      <c r="CG341" s="448"/>
      <c r="CH341" s="448"/>
      <c r="CI341" s="448"/>
      <c r="CJ341" s="448"/>
      <c r="CK341" s="448"/>
      <c r="CL341" s="448"/>
      <c r="CM341" s="448"/>
      <c r="CN341" s="448"/>
      <c r="CO341" s="448"/>
      <c r="CP341" s="448"/>
      <c r="CQ341" s="448"/>
      <c r="CR341" s="448"/>
      <c r="CS341" s="448"/>
      <c r="CT341" s="448"/>
      <c r="CU341" s="448"/>
      <c r="CV341" s="448"/>
      <c r="CW341" s="448"/>
      <c r="CX341" s="448"/>
      <c r="CY341" s="448"/>
      <c r="CZ341" s="448"/>
      <c r="DA341" s="448"/>
      <c r="DB341" s="448"/>
      <c r="DC341" s="448"/>
      <c r="DD341" s="448"/>
      <c r="DE341" s="448"/>
      <c r="DF341" s="448"/>
      <c r="DG341" s="570"/>
      <c r="DH341" s="564"/>
      <c r="DI341" s="448"/>
      <c r="DJ341" s="448"/>
      <c r="DK341" s="448"/>
      <c r="DL341" s="448"/>
      <c r="DM341" s="448"/>
      <c r="DN341" s="448"/>
      <c r="DO341" s="448"/>
      <c r="DP341" s="448"/>
      <c r="DQ341" s="448"/>
      <c r="DR341" s="448"/>
      <c r="DS341" s="448"/>
      <c r="DT341" s="448"/>
      <c r="DU341" s="448"/>
      <c r="DV341" s="448"/>
      <c r="DW341" s="448"/>
      <c r="DX341" s="448"/>
      <c r="DY341" s="448"/>
      <c r="DZ341" s="448"/>
      <c r="EA341" s="448"/>
      <c r="EB341" s="448"/>
      <c r="EC341" s="448"/>
      <c r="ED341" s="448"/>
      <c r="EE341" s="448"/>
      <c r="EF341" s="448"/>
      <c r="EG341" s="448"/>
      <c r="EH341" s="448"/>
      <c r="EI341" s="448"/>
      <c r="EJ341" s="448"/>
      <c r="EK341" s="448"/>
      <c r="EL341" s="448"/>
      <c r="EM341" s="448"/>
      <c r="EN341" s="448"/>
      <c r="EO341" s="448"/>
      <c r="EP341" s="448"/>
      <c r="EQ341" s="448"/>
      <c r="ER341" s="448"/>
      <c r="ES341" s="448"/>
      <c r="ET341" s="448"/>
      <c r="EU341" s="448"/>
      <c r="EV341" s="448"/>
      <c r="EW341" s="448"/>
      <c r="EX341" s="448"/>
      <c r="EY341" s="448"/>
      <c r="EZ341" s="448"/>
      <c r="FA341" s="448"/>
      <c r="FB341" s="448"/>
      <c r="FC341" s="448"/>
      <c r="FD341" s="448"/>
      <c r="FE341" s="565"/>
    </row>
    <row r="342" spans="2:161">
      <c r="B342" s="2088"/>
      <c r="C342" s="2089"/>
      <c r="D342" s="2089"/>
      <c r="E342" s="2089"/>
      <c r="F342" s="2090"/>
      <c r="G342" s="564"/>
      <c r="H342" s="448"/>
      <c r="I342" s="448"/>
      <c r="J342" s="448"/>
      <c r="K342" s="448"/>
      <c r="L342" s="448"/>
      <c r="M342" s="448"/>
      <c r="N342" s="448"/>
      <c r="O342" s="448"/>
      <c r="P342" s="448"/>
      <c r="Q342" s="448"/>
      <c r="R342" s="448"/>
      <c r="S342" s="448"/>
      <c r="T342" s="448"/>
      <c r="U342" s="448"/>
      <c r="V342" s="448"/>
      <c r="W342" s="448"/>
      <c r="X342" s="448"/>
      <c r="Y342" s="448"/>
      <c r="Z342" s="448"/>
      <c r="AA342" s="448"/>
      <c r="AB342" s="448"/>
      <c r="AC342" s="448"/>
      <c r="AD342" s="448"/>
      <c r="AE342" s="448"/>
      <c r="AF342" s="448"/>
      <c r="AG342" s="448"/>
      <c r="AH342" s="448"/>
      <c r="AI342" s="448"/>
      <c r="AJ342" s="448"/>
      <c r="AK342" s="448"/>
      <c r="AL342" s="448"/>
      <c r="AM342" s="448"/>
      <c r="AN342" s="448"/>
      <c r="AO342" s="448"/>
      <c r="AP342" s="448"/>
      <c r="AQ342" s="448"/>
      <c r="AR342" s="570"/>
      <c r="AS342" s="448"/>
      <c r="AT342" s="448"/>
      <c r="AU342" s="448"/>
      <c r="AV342" s="448"/>
      <c r="AW342" s="448"/>
      <c r="AX342" s="448"/>
      <c r="AY342" s="448"/>
      <c r="AZ342" s="448"/>
      <c r="BA342" s="448"/>
      <c r="BB342" s="448"/>
      <c r="BC342" s="448"/>
      <c r="BD342" s="448"/>
      <c r="BE342" s="448"/>
      <c r="BF342" s="448"/>
      <c r="BG342" s="448"/>
      <c r="BH342" s="448"/>
      <c r="BI342" s="448"/>
      <c r="BJ342" s="448"/>
      <c r="BK342" s="448"/>
      <c r="BL342" s="448"/>
      <c r="BM342" s="448"/>
      <c r="BN342" s="448"/>
      <c r="BO342" s="448"/>
      <c r="BP342" s="448"/>
      <c r="BQ342" s="448"/>
      <c r="BR342" s="448"/>
      <c r="BS342" s="448"/>
      <c r="BT342" s="448"/>
      <c r="BU342" s="448"/>
      <c r="BV342" s="564"/>
      <c r="BW342" s="448"/>
      <c r="BX342" s="448"/>
      <c r="BY342" s="448"/>
      <c r="BZ342" s="448"/>
      <c r="CA342" s="448"/>
      <c r="CB342" s="448"/>
      <c r="CC342" s="448"/>
      <c r="CD342" s="448"/>
      <c r="CE342" s="448"/>
      <c r="CF342" s="448"/>
      <c r="CG342" s="448"/>
      <c r="CH342" s="448"/>
      <c r="CI342" s="448"/>
      <c r="CJ342" s="448"/>
      <c r="CK342" s="448"/>
      <c r="CL342" s="448"/>
      <c r="CM342" s="448"/>
      <c r="CN342" s="448"/>
      <c r="CO342" s="448"/>
      <c r="CP342" s="448"/>
      <c r="CQ342" s="448"/>
      <c r="CR342" s="448"/>
      <c r="CS342" s="448"/>
      <c r="CT342" s="448"/>
      <c r="CU342" s="448"/>
      <c r="CV342" s="448"/>
      <c r="CW342" s="448"/>
      <c r="CX342" s="448"/>
      <c r="CY342" s="448"/>
      <c r="CZ342" s="448"/>
      <c r="DA342" s="448"/>
      <c r="DB342" s="448"/>
      <c r="DC342" s="448"/>
      <c r="DD342" s="448"/>
      <c r="DE342" s="448"/>
      <c r="DF342" s="448"/>
      <c r="DG342" s="570"/>
      <c r="DH342" s="564"/>
      <c r="DI342" s="448"/>
      <c r="DJ342" s="448"/>
      <c r="DK342" s="448"/>
      <c r="DL342" s="448"/>
      <c r="DM342" s="448"/>
      <c r="DN342" s="448"/>
      <c r="DO342" s="448"/>
      <c r="DP342" s="448"/>
      <c r="DQ342" s="448"/>
      <c r="DR342" s="448"/>
      <c r="DS342" s="448"/>
      <c r="DT342" s="448"/>
      <c r="DU342" s="448"/>
      <c r="DV342" s="448"/>
      <c r="DW342" s="448"/>
      <c r="DX342" s="448"/>
      <c r="DY342" s="448"/>
      <c r="DZ342" s="448"/>
      <c r="EA342" s="448"/>
      <c r="EB342" s="448"/>
      <c r="EC342" s="448"/>
      <c r="ED342" s="448"/>
      <c r="EE342" s="448"/>
      <c r="EF342" s="448"/>
      <c r="EG342" s="448"/>
      <c r="EH342" s="448"/>
      <c r="EI342" s="448"/>
      <c r="EJ342" s="448"/>
      <c r="EK342" s="448"/>
      <c r="EL342" s="448"/>
      <c r="EM342" s="448"/>
      <c r="EN342" s="448"/>
      <c r="EO342" s="448"/>
      <c r="EP342" s="448"/>
      <c r="EQ342" s="448"/>
      <c r="ER342" s="448"/>
      <c r="ES342" s="448"/>
      <c r="ET342" s="448"/>
      <c r="EU342" s="448"/>
      <c r="EV342" s="448"/>
      <c r="EW342" s="448"/>
      <c r="EX342" s="448"/>
      <c r="EY342" s="448"/>
      <c r="EZ342" s="448"/>
      <c r="FA342" s="448"/>
      <c r="FB342" s="448"/>
      <c r="FC342" s="448"/>
      <c r="FD342" s="448"/>
      <c r="FE342" s="565"/>
    </row>
    <row r="343" spans="2:161">
      <c r="B343" s="2088"/>
      <c r="C343" s="2089"/>
      <c r="D343" s="2089"/>
      <c r="E343" s="2089"/>
      <c r="F343" s="2090"/>
      <c r="G343" s="564"/>
      <c r="H343" s="448"/>
      <c r="I343" s="448"/>
      <c r="J343" s="448"/>
      <c r="K343" s="448"/>
      <c r="L343" s="448"/>
      <c r="M343" s="448"/>
      <c r="N343" s="448"/>
      <c r="O343" s="448"/>
      <c r="P343" s="448"/>
      <c r="Q343" s="448"/>
      <c r="R343" s="448"/>
      <c r="S343" s="448"/>
      <c r="T343" s="448"/>
      <c r="U343" s="448"/>
      <c r="V343" s="448"/>
      <c r="W343" s="448"/>
      <c r="X343" s="448"/>
      <c r="Y343" s="448"/>
      <c r="Z343" s="448"/>
      <c r="AA343" s="448"/>
      <c r="AB343" s="448"/>
      <c r="AC343" s="448"/>
      <c r="AD343" s="448"/>
      <c r="AE343" s="448"/>
      <c r="AF343" s="448"/>
      <c r="AG343" s="448"/>
      <c r="AH343" s="448"/>
      <c r="AI343" s="448"/>
      <c r="AJ343" s="448"/>
      <c r="AK343" s="448"/>
      <c r="AL343" s="448"/>
      <c r="AM343" s="448"/>
      <c r="AN343" s="448"/>
      <c r="AO343" s="448"/>
      <c r="AP343" s="448"/>
      <c r="AQ343" s="448"/>
      <c r="AR343" s="570"/>
      <c r="AS343" s="448"/>
      <c r="AT343" s="448"/>
      <c r="AU343" s="448"/>
      <c r="AV343" s="448"/>
      <c r="AW343" s="448"/>
      <c r="AX343" s="448"/>
      <c r="AY343" s="448"/>
      <c r="AZ343" s="448"/>
      <c r="BA343" s="448"/>
      <c r="BB343" s="448"/>
      <c r="BC343" s="448"/>
      <c r="BD343" s="448"/>
      <c r="BE343" s="448"/>
      <c r="BF343" s="448"/>
      <c r="BG343" s="448"/>
      <c r="BH343" s="448"/>
      <c r="BI343" s="448"/>
      <c r="BJ343" s="448"/>
      <c r="BK343" s="448"/>
      <c r="BL343" s="448"/>
      <c r="BM343" s="448"/>
      <c r="BN343" s="448"/>
      <c r="BO343" s="448"/>
      <c r="BP343" s="448"/>
      <c r="BQ343" s="448"/>
      <c r="BR343" s="448"/>
      <c r="BS343" s="448"/>
      <c r="BT343" s="448"/>
      <c r="BU343" s="448"/>
      <c r="BV343" s="564"/>
      <c r="BW343" s="448"/>
      <c r="BX343" s="448"/>
      <c r="BY343" s="448"/>
      <c r="BZ343" s="448"/>
      <c r="CA343" s="448"/>
      <c r="CB343" s="448"/>
      <c r="CC343" s="448"/>
      <c r="CD343" s="448"/>
      <c r="CE343" s="448"/>
      <c r="CF343" s="448"/>
      <c r="CG343" s="448"/>
      <c r="CH343" s="448"/>
      <c r="CI343" s="448"/>
      <c r="CJ343" s="448"/>
      <c r="CK343" s="448"/>
      <c r="CL343" s="448"/>
      <c r="CM343" s="448"/>
      <c r="CN343" s="448"/>
      <c r="CO343" s="448"/>
      <c r="CP343" s="448"/>
      <c r="CQ343" s="448"/>
      <c r="CR343" s="448"/>
      <c r="CS343" s="448"/>
      <c r="CT343" s="448"/>
      <c r="CU343" s="448"/>
      <c r="CV343" s="448"/>
      <c r="CW343" s="448"/>
      <c r="CX343" s="448"/>
      <c r="CY343" s="448"/>
      <c r="CZ343" s="448"/>
      <c r="DA343" s="448"/>
      <c r="DB343" s="448"/>
      <c r="DC343" s="448"/>
      <c r="DD343" s="448"/>
      <c r="DE343" s="448"/>
      <c r="DF343" s="448"/>
      <c r="DG343" s="570"/>
      <c r="DH343" s="564"/>
      <c r="DI343" s="448"/>
      <c r="DJ343" s="448"/>
      <c r="DK343" s="448"/>
      <c r="DL343" s="448"/>
      <c r="DM343" s="448"/>
      <c r="DN343" s="448"/>
      <c r="DO343" s="448"/>
      <c r="DP343" s="448"/>
      <c r="DQ343" s="448"/>
      <c r="DR343" s="448"/>
      <c r="DS343" s="448"/>
      <c r="DT343" s="448"/>
      <c r="DU343" s="448"/>
      <c r="DV343" s="448"/>
      <c r="DW343" s="448"/>
      <c r="DX343" s="448"/>
      <c r="DY343" s="448"/>
      <c r="DZ343" s="448"/>
      <c r="EA343" s="448"/>
      <c r="EB343" s="448"/>
      <c r="EC343" s="448"/>
      <c r="ED343" s="448"/>
      <c r="EE343" s="448"/>
      <c r="EF343" s="448"/>
      <c r="EG343" s="448"/>
      <c r="EH343" s="448"/>
      <c r="EI343" s="448"/>
      <c r="EJ343" s="448"/>
      <c r="EK343" s="448"/>
      <c r="EL343" s="448"/>
      <c r="EM343" s="448"/>
      <c r="EN343" s="448"/>
      <c r="EO343" s="448"/>
      <c r="EP343" s="448"/>
      <c r="EQ343" s="448"/>
      <c r="ER343" s="448"/>
      <c r="ES343" s="448"/>
      <c r="ET343" s="448"/>
      <c r="EU343" s="448"/>
      <c r="EV343" s="448"/>
      <c r="EW343" s="448"/>
      <c r="EX343" s="448"/>
      <c r="EY343" s="448"/>
      <c r="EZ343" s="448"/>
      <c r="FA343" s="448"/>
      <c r="FB343" s="448"/>
      <c r="FC343" s="448"/>
      <c r="FD343" s="448"/>
      <c r="FE343" s="565"/>
    </row>
    <row r="344" spans="2:161">
      <c r="B344" s="2088"/>
      <c r="C344" s="2089"/>
      <c r="D344" s="2089"/>
      <c r="E344" s="2089"/>
      <c r="F344" s="2090"/>
      <c r="G344" s="564"/>
      <c r="H344" s="448"/>
      <c r="I344" s="448"/>
      <c r="J344" s="448"/>
      <c r="K344" s="448"/>
      <c r="L344" s="448"/>
      <c r="M344" s="448"/>
      <c r="N344" s="448"/>
      <c r="O344" s="448"/>
      <c r="P344" s="448"/>
      <c r="Q344" s="448"/>
      <c r="R344" s="448"/>
      <c r="S344" s="448"/>
      <c r="T344" s="448"/>
      <c r="U344" s="448"/>
      <c r="V344" s="448"/>
      <c r="W344" s="448"/>
      <c r="X344" s="448"/>
      <c r="Y344" s="448"/>
      <c r="Z344" s="448"/>
      <c r="AA344" s="448"/>
      <c r="AB344" s="448"/>
      <c r="AC344" s="448"/>
      <c r="AD344" s="448"/>
      <c r="AE344" s="448"/>
      <c r="AF344" s="448"/>
      <c r="AG344" s="448"/>
      <c r="AH344" s="448"/>
      <c r="AI344" s="448"/>
      <c r="AJ344" s="448"/>
      <c r="AK344" s="448"/>
      <c r="AL344" s="448"/>
      <c r="AM344" s="448"/>
      <c r="AN344" s="448"/>
      <c r="AO344" s="448"/>
      <c r="AP344" s="448"/>
      <c r="AQ344" s="448"/>
      <c r="AR344" s="570"/>
      <c r="AS344" s="448"/>
      <c r="AT344" s="448"/>
      <c r="AU344" s="448"/>
      <c r="AV344" s="448"/>
      <c r="AW344" s="448"/>
      <c r="AX344" s="448"/>
      <c r="AY344" s="448"/>
      <c r="AZ344" s="448"/>
      <c r="BA344" s="448"/>
      <c r="BB344" s="448"/>
      <c r="BC344" s="448"/>
      <c r="BD344" s="448"/>
      <c r="BE344" s="448"/>
      <c r="BF344" s="448"/>
      <c r="BG344" s="448"/>
      <c r="BH344" s="448"/>
      <c r="BI344" s="448"/>
      <c r="BJ344" s="448"/>
      <c r="BK344" s="448"/>
      <c r="BL344" s="448"/>
      <c r="BM344" s="448"/>
      <c r="BN344" s="448"/>
      <c r="BO344" s="448"/>
      <c r="BP344" s="448"/>
      <c r="BQ344" s="448"/>
      <c r="BR344" s="448"/>
      <c r="BS344" s="448"/>
      <c r="BT344" s="448"/>
      <c r="BU344" s="448"/>
      <c r="BV344" s="564"/>
      <c r="BW344" s="448"/>
      <c r="BX344" s="448"/>
      <c r="BY344" s="448"/>
      <c r="BZ344" s="448"/>
      <c r="CA344" s="448"/>
      <c r="CB344" s="448"/>
      <c r="CC344" s="448"/>
      <c r="CD344" s="448"/>
      <c r="CE344" s="448"/>
      <c r="CF344" s="448"/>
      <c r="CG344" s="448"/>
      <c r="CH344" s="448"/>
      <c r="CI344" s="448"/>
      <c r="CJ344" s="448"/>
      <c r="CK344" s="448"/>
      <c r="CL344" s="448"/>
      <c r="CM344" s="448"/>
      <c r="CN344" s="448"/>
      <c r="CO344" s="448"/>
      <c r="CP344" s="448"/>
      <c r="CQ344" s="448"/>
      <c r="CR344" s="448"/>
      <c r="CS344" s="448"/>
      <c r="CT344" s="448"/>
      <c r="CU344" s="448"/>
      <c r="CV344" s="448"/>
      <c r="CW344" s="448"/>
      <c r="CX344" s="448"/>
      <c r="CY344" s="448"/>
      <c r="CZ344" s="448"/>
      <c r="DA344" s="448"/>
      <c r="DB344" s="448"/>
      <c r="DC344" s="448"/>
      <c r="DD344" s="448"/>
      <c r="DE344" s="448"/>
      <c r="DF344" s="448"/>
      <c r="DG344" s="570"/>
      <c r="DH344" s="564"/>
      <c r="DI344" s="448"/>
      <c r="DJ344" s="448"/>
      <c r="DK344" s="448"/>
      <c r="DL344" s="448"/>
      <c r="DM344" s="448"/>
      <c r="DN344" s="448"/>
      <c r="DO344" s="448"/>
      <c r="DP344" s="448"/>
      <c r="DQ344" s="448"/>
      <c r="DR344" s="448"/>
      <c r="DS344" s="448"/>
      <c r="DT344" s="448"/>
      <c r="DU344" s="448"/>
      <c r="DV344" s="448"/>
      <c r="DW344" s="448"/>
      <c r="DX344" s="448"/>
      <c r="DY344" s="448"/>
      <c r="DZ344" s="448"/>
      <c r="EA344" s="448"/>
      <c r="EB344" s="448"/>
      <c r="EC344" s="448"/>
      <c r="ED344" s="448"/>
      <c r="EE344" s="448"/>
      <c r="EF344" s="448"/>
      <c r="EG344" s="448"/>
      <c r="EH344" s="448"/>
      <c r="EI344" s="448"/>
      <c r="EJ344" s="448"/>
      <c r="EK344" s="448"/>
      <c r="EL344" s="448"/>
      <c r="EM344" s="448"/>
      <c r="EN344" s="448"/>
      <c r="EO344" s="448"/>
      <c r="EP344" s="448"/>
      <c r="EQ344" s="448"/>
      <c r="ER344" s="448"/>
      <c r="ES344" s="448"/>
      <c r="ET344" s="448"/>
      <c r="EU344" s="448"/>
      <c r="EV344" s="448"/>
      <c r="EW344" s="448"/>
      <c r="EX344" s="448"/>
      <c r="EY344" s="448"/>
      <c r="EZ344" s="448"/>
      <c r="FA344" s="448"/>
      <c r="FB344" s="448"/>
      <c r="FC344" s="448"/>
      <c r="FD344" s="448"/>
      <c r="FE344" s="565"/>
    </row>
    <row r="345" spans="2:161">
      <c r="B345" s="2088"/>
      <c r="C345" s="2089"/>
      <c r="D345" s="2089"/>
      <c r="E345" s="2089"/>
      <c r="F345" s="2090"/>
      <c r="G345" s="564"/>
      <c r="H345" s="448"/>
      <c r="I345" s="448"/>
      <c r="J345" s="448"/>
      <c r="K345" s="448"/>
      <c r="L345" s="448"/>
      <c r="M345" s="448"/>
      <c r="N345" s="448"/>
      <c r="O345" s="448"/>
      <c r="P345" s="448"/>
      <c r="Q345" s="448"/>
      <c r="R345" s="448"/>
      <c r="S345" s="448"/>
      <c r="T345" s="448"/>
      <c r="U345" s="448"/>
      <c r="V345" s="448"/>
      <c r="W345" s="448"/>
      <c r="X345" s="448"/>
      <c r="Y345" s="448"/>
      <c r="Z345" s="448"/>
      <c r="AA345" s="448"/>
      <c r="AB345" s="448"/>
      <c r="AC345" s="448"/>
      <c r="AD345" s="448"/>
      <c r="AE345" s="448"/>
      <c r="AF345" s="448"/>
      <c r="AG345" s="448"/>
      <c r="AH345" s="448"/>
      <c r="AI345" s="448"/>
      <c r="AJ345" s="448"/>
      <c r="AK345" s="448"/>
      <c r="AL345" s="448"/>
      <c r="AM345" s="448"/>
      <c r="AN345" s="448"/>
      <c r="AO345" s="448"/>
      <c r="AP345" s="448"/>
      <c r="AQ345" s="448"/>
      <c r="AR345" s="570"/>
      <c r="AS345" s="448"/>
      <c r="AT345" s="448"/>
      <c r="AU345" s="448"/>
      <c r="AV345" s="448"/>
      <c r="AW345" s="448"/>
      <c r="AX345" s="448"/>
      <c r="AY345" s="448"/>
      <c r="AZ345" s="448"/>
      <c r="BA345" s="448"/>
      <c r="BB345" s="448"/>
      <c r="BC345" s="448"/>
      <c r="BD345" s="448"/>
      <c r="BE345" s="448"/>
      <c r="BF345" s="448"/>
      <c r="BG345" s="448"/>
      <c r="BH345" s="448"/>
      <c r="BI345" s="448"/>
      <c r="BJ345" s="448"/>
      <c r="BK345" s="448"/>
      <c r="BL345" s="448"/>
      <c r="BM345" s="448"/>
      <c r="BN345" s="448"/>
      <c r="BO345" s="448"/>
      <c r="BP345" s="448"/>
      <c r="BQ345" s="448"/>
      <c r="BR345" s="448"/>
      <c r="BS345" s="448"/>
      <c r="BT345" s="448"/>
      <c r="BU345" s="448"/>
      <c r="BV345" s="564"/>
      <c r="BW345" s="448"/>
      <c r="BX345" s="448"/>
      <c r="BY345" s="448"/>
      <c r="BZ345" s="448"/>
      <c r="CA345" s="448"/>
      <c r="CB345" s="448"/>
      <c r="CC345" s="448"/>
      <c r="CD345" s="448"/>
      <c r="CE345" s="448"/>
      <c r="CF345" s="448"/>
      <c r="CG345" s="448"/>
      <c r="CH345" s="448"/>
      <c r="CI345" s="448"/>
      <c r="CJ345" s="448"/>
      <c r="CK345" s="448"/>
      <c r="CL345" s="448"/>
      <c r="CM345" s="448"/>
      <c r="CN345" s="448"/>
      <c r="CO345" s="448"/>
      <c r="CP345" s="448"/>
      <c r="CQ345" s="448"/>
      <c r="CR345" s="448"/>
      <c r="CS345" s="448"/>
      <c r="CT345" s="448"/>
      <c r="CU345" s="448"/>
      <c r="CV345" s="448"/>
      <c r="CW345" s="448"/>
      <c r="CX345" s="448"/>
      <c r="CY345" s="448"/>
      <c r="CZ345" s="448"/>
      <c r="DA345" s="448"/>
      <c r="DB345" s="448"/>
      <c r="DC345" s="448"/>
      <c r="DD345" s="448"/>
      <c r="DE345" s="448"/>
      <c r="DF345" s="448"/>
      <c r="DG345" s="570"/>
      <c r="DH345" s="564"/>
      <c r="DI345" s="448"/>
      <c r="DJ345" s="448"/>
      <c r="DK345" s="448"/>
      <c r="DL345" s="448"/>
      <c r="DM345" s="448"/>
      <c r="DN345" s="448"/>
      <c r="DO345" s="448"/>
      <c r="DP345" s="448"/>
      <c r="DQ345" s="448"/>
      <c r="DR345" s="448"/>
      <c r="DS345" s="448"/>
      <c r="DT345" s="448"/>
      <c r="DU345" s="448"/>
      <c r="DV345" s="448"/>
      <c r="DW345" s="448"/>
      <c r="DX345" s="448"/>
      <c r="DY345" s="448"/>
      <c r="DZ345" s="448"/>
      <c r="EA345" s="448"/>
      <c r="EB345" s="448"/>
      <c r="EC345" s="448"/>
      <c r="ED345" s="448"/>
      <c r="EE345" s="448"/>
      <c r="EF345" s="448"/>
      <c r="EG345" s="448"/>
      <c r="EH345" s="448"/>
      <c r="EI345" s="448"/>
      <c r="EJ345" s="448"/>
      <c r="EK345" s="448"/>
      <c r="EL345" s="448"/>
      <c r="EM345" s="448"/>
      <c r="EN345" s="448"/>
      <c r="EO345" s="448"/>
      <c r="EP345" s="448"/>
      <c r="EQ345" s="448"/>
      <c r="ER345" s="448"/>
      <c r="ES345" s="448"/>
      <c r="ET345" s="448"/>
      <c r="EU345" s="448"/>
      <c r="EV345" s="448"/>
      <c r="EW345" s="448"/>
      <c r="EX345" s="448"/>
      <c r="EY345" s="448"/>
      <c r="EZ345" s="448"/>
      <c r="FA345" s="448"/>
      <c r="FB345" s="448"/>
      <c r="FC345" s="448"/>
      <c r="FD345" s="448"/>
      <c r="FE345" s="565"/>
    </row>
    <row r="346" spans="2:161">
      <c r="B346" s="2088"/>
      <c r="C346" s="2089"/>
      <c r="D346" s="2089"/>
      <c r="E346" s="2089"/>
      <c r="F346" s="2090"/>
      <c r="G346" s="564"/>
      <c r="H346" s="448"/>
      <c r="I346" s="448"/>
      <c r="J346" s="448"/>
      <c r="K346" s="448"/>
      <c r="L346" s="448"/>
      <c r="M346" s="448"/>
      <c r="N346" s="448"/>
      <c r="O346" s="448"/>
      <c r="P346" s="448"/>
      <c r="Q346" s="448"/>
      <c r="R346" s="448"/>
      <c r="S346" s="448"/>
      <c r="T346" s="448"/>
      <c r="U346" s="448"/>
      <c r="V346" s="448"/>
      <c r="W346" s="448"/>
      <c r="X346" s="448"/>
      <c r="Y346" s="448"/>
      <c r="Z346" s="448"/>
      <c r="AA346" s="448"/>
      <c r="AB346" s="448"/>
      <c r="AC346" s="448"/>
      <c r="AD346" s="448"/>
      <c r="AE346" s="448"/>
      <c r="AF346" s="448"/>
      <c r="AG346" s="448"/>
      <c r="AH346" s="448"/>
      <c r="AI346" s="448"/>
      <c r="AJ346" s="448"/>
      <c r="AK346" s="448"/>
      <c r="AL346" s="448"/>
      <c r="AM346" s="448"/>
      <c r="AN346" s="448"/>
      <c r="AO346" s="448"/>
      <c r="AP346" s="448"/>
      <c r="AQ346" s="448"/>
      <c r="AR346" s="570"/>
      <c r="AS346" s="448"/>
      <c r="AT346" s="448"/>
      <c r="AU346" s="448"/>
      <c r="AV346" s="448"/>
      <c r="AW346" s="448"/>
      <c r="AX346" s="448"/>
      <c r="AY346" s="448"/>
      <c r="AZ346" s="448"/>
      <c r="BA346" s="448"/>
      <c r="BB346" s="448"/>
      <c r="BC346" s="448"/>
      <c r="BD346" s="448"/>
      <c r="BE346" s="448"/>
      <c r="BF346" s="448"/>
      <c r="BG346" s="448"/>
      <c r="BH346" s="448"/>
      <c r="BI346" s="448"/>
      <c r="BJ346" s="448"/>
      <c r="BK346" s="448"/>
      <c r="BL346" s="448"/>
      <c r="BM346" s="448"/>
      <c r="BN346" s="448"/>
      <c r="BO346" s="448"/>
      <c r="BP346" s="448"/>
      <c r="BQ346" s="448"/>
      <c r="BR346" s="448"/>
      <c r="BS346" s="448"/>
      <c r="BT346" s="448"/>
      <c r="BU346" s="448"/>
      <c r="BV346" s="564"/>
      <c r="BW346" s="448"/>
      <c r="BX346" s="448"/>
      <c r="BY346" s="448"/>
      <c r="BZ346" s="448"/>
      <c r="CA346" s="448"/>
      <c r="CB346" s="448"/>
      <c r="CC346" s="448"/>
      <c r="CD346" s="448"/>
      <c r="CE346" s="448"/>
      <c r="CF346" s="448"/>
      <c r="CG346" s="448"/>
      <c r="CH346" s="448"/>
      <c r="CI346" s="448"/>
      <c r="CJ346" s="448"/>
      <c r="CK346" s="448"/>
      <c r="CL346" s="448"/>
      <c r="CM346" s="448"/>
      <c r="CN346" s="448"/>
      <c r="CO346" s="448"/>
      <c r="CP346" s="448"/>
      <c r="CQ346" s="448"/>
      <c r="CR346" s="448"/>
      <c r="CS346" s="448"/>
      <c r="CT346" s="448"/>
      <c r="CU346" s="448"/>
      <c r="CV346" s="448"/>
      <c r="CW346" s="448"/>
      <c r="CX346" s="448"/>
      <c r="CY346" s="448"/>
      <c r="CZ346" s="448"/>
      <c r="DA346" s="448"/>
      <c r="DB346" s="448"/>
      <c r="DC346" s="448"/>
      <c r="DD346" s="448"/>
      <c r="DE346" s="448"/>
      <c r="DF346" s="448"/>
      <c r="DG346" s="570"/>
      <c r="DH346" s="564"/>
      <c r="DI346" s="448"/>
      <c r="DJ346" s="448"/>
      <c r="DK346" s="448"/>
      <c r="DL346" s="448"/>
      <c r="DM346" s="448"/>
      <c r="DN346" s="448"/>
      <c r="DO346" s="448"/>
      <c r="DP346" s="448"/>
      <c r="DQ346" s="448"/>
      <c r="DR346" s="448"/>
      <c r="DS346" s="448"/>
      <c r="DT346" s="448"/>
      <c r="DU346" s="448"/>
      <c r="DV346" s="448"/>
      <c r="DW346" s="448"/>
      <c r="DX346" s="448"/>
      <c r="DY346" s="448"/>
      <c r="DZ346" s="448"/>
      <c r="EA346" s="448"/>
      <c r="EB346" s="448"/>
      <c r="EC346" s="448"/>
      <c r="ED346" s="448"/>
      <c r="EE346" s="448"/>
      <c r="EF346" s="448"/>
      <c r="EG346" s="448"/>
      <c r="EH346" s="448"/>
      <c r="EI346" s="448"/>
      <c r="EJ346" s="448"/>
      <c r="EK346" s="448"/>
      <c r="EL346" s="448"/>
      <c r="EM346" s="448"/>
      <c r="EN346" s="448"/>
      <c r="EO346" s="448"/>
      <c r="EP346" s="448"/>
      <c r="EQ346" s="448"/>
      <c r="ER346" s="448"/>
      <c r="ES346" s="448"/>
      <c r="ET346" s="448"/>
      <c r="EU346" s="448"/>
      <c r="EV346" s="448"/>
      <c r="EW346" s="448"/>
      <c r="EX346" s="448"/>
      <c r="EY346" s="448"/>
      <c r="EZ346" s="448"/>
      <c r="FA346" s="448"/>
      <c r="FB346" s="448"/>
      <c r="FC346" s="448"/>
      <c r="FD346" s="448"/>
      <c r="FE346" s="565"/>
    </row>
    <row r="347" spans="2:161">
      <c r="B347" s="2088"/>
      <c r="C347" s="2089"/>
      <c r="D347" s="2089"/>
      <c r="E347" s="2089"/>
      <c r="F347" s="2090"/>
      <c r="G347" s="571"/>
      <c r="H347" s="572"/>
      <c r="I347" s="572"/>
      <c r="J347" s="572"/>
      <c r="K347" s="572"/>
      <c r="L347" s="572"/>
      <c r="M347" s="572"/>
      <c r="N347" s="572"/>
      <c r="O347" s="572"/>
      <c r="P347" s="572"/>
      <c r="Q347" s="572"/>
      <c r="R347" s="572"/>
      <c r="S347" s="572"/>
      <c r="T347" s="572"/>
      <c r="U347" s="572"/>
      <c r="V347" s="572"/>
      <c r="W347" s="572"/>
      <c r="X347" s="572"/>
      <c r="Y347" s="572"/>
      <c r="Z347" s="572"/>
      <c r="AA347" s="572"/>
      <c r="AB347" s="572"/>
      <c r="AC347" s="572"/>
      <c r="AD347" s="572"/>
      <c r="AE347" s="572"/>
      <c r="AF347" s="572"/>
      <c r="AG347" s="572"/>
      <c r="AH347" s="572"/>
      <c r="AI347" s="572"/>
      <c r="AJ347" s="572"/>
      <c r="AK347" s="572"/>
      <c r="AL347" s="572"/>
      <c r="AM347" s="572"/>
      <c r="AN347" s="572"/>
      <c r="AO347" s="572"/>
      <c r="AP347" s="572"/>
      <c r="AQ347" s="572"/>
      <c r="AR347" s="574"/>
      <c r="AS347" s="448"/>
      <c r="AT347" s="448"/>
      <c r="AU347" s="448"/>
      <c r="AV347" s="448"/>
      <c r="AW347" s="448"/>
      <c r="AX347" s="448"/>
      <c r="AY347" s="448"/>
      <c r="AZ347" s="448"/>
      <c r="BA347" s="448"/>
      <c r="BB347" s="448"/>
      <c r="BC347" s="448"/>
      <c r="BD347" s="448"/>
      <c r="BE347" s="448"/>
      <c r="BF347" s="448"/>
      <c r="BG347" s="448"/>
      <c r="BH347" s="448"/>
      <c r="BI347" s="448"/>
      <c r="BJ347" s="448"/>
      <c r="BK347" s="448"/>
      <c r="BL347" s="448"/>
      <c r="BM347" s="448"/>
      <c r="BN347" s="448"/>
      <c r="BO347" s="448"/>
      <c r="BP347" s="448"/>
      <c r="BQ347" s="448"/>
      <c r="BR347" s="448"/>
      <c r="BS347" s="448"/>
      <c r="BT347" s="448"/>
      <c r="BU347" s="448"/>
      <c r="BV347" s="571"/>
      <c r="BW347" s="572"/>
      <c r="BX347" s="572"/>
      <c r="BY347" s="572"/>
      <c r="BZ347" s="572"/>
      <c r="CA347" s="572"/>
      <c r="CB347" s="572"/>
      <c r="CC347" s="572"/>
      <c r="CD347" s="572"/>
      <c r="CE347" s="572"/>
      <c r="CF347" s="572"/>
      <c r="CG347" s="572"/>
      <c r="CH347" s="572"/>
      <c r="CI347" s="572"/>
      <c r="CJ347" s="572"/>
      <c r="CK347" s="572"/>
      <c r="CL347" s="572"/>
      <c r="CM347" s="572"/>
      <c r="CN347" s="572"/>
      <c r="CO347" s="572"/>
      <c r="CP347" s="572"/>
      <c r="CQ347" s="572"/>
      <c r="CR347" s="572"/>
      <c r="CS347" s="572"/>
      <c r="CT347" s="572"/>
      <c r="CU347" s="572"/>
      <c r="CV347" s="572"/>
      <c r="CW347" s="572"/>
      <c r="CX347" s="572"/>
      <c r="CY347" s="572"/>
      <c r="CZ347" s="572"/>
      <c r="DA347" s="572"/>
      <c r="DB347" s="572"/>
      <c r="DC347" s="572"/>
      <c r="DD347" s="572"/>
      <c r="DE347" s="572"/>
      <c r="DF347" s="572"/>
      <c r="DG347" s="574"/>
      <c r="DH347" s="573"/>
      <c r="DI347" s="566"/>
      <c r="DJ347" s="566"/>
      <c r="DK347" s="566"/>
      <c r="DL347" s="566"/>
      <c r="DM347" s="566"/>
      <c r="DN347" s="566"/>
      <c r="DO347" s="566"/>
      <c r="DP347" s="566"/>
      <c r="DQ347" s="566"/>
      <c r="DR347" s="566"/>
      <c r="DS347" s="566"/>
      <c r="DT347" s="566"/>
      <c r="DU347" s="566"/>
      <c r="DV347" s="566"/>
      <c r="DW347" s="566"/>
      <c r="DX347" s="566"/>
      <c r="DY347" s="566"/>
      <c r="DZ347" s="566"/>
      <c r="EA347" s="566"/>
      <c r="EB347" s="566"/>
      <c r="EC347" s="566"/>
      <c r="ED347" s="566"/>
      <c r="EE347" s="566"/>
      <c r="EF347" s="566"/>
      <c r="EG347" s="566"/>
      <c r="EH347" s="566"/>
      <c r="EI347" s="566"/>
      <c r="EJ347" s="566"/>
      <c r="EK347" s="566"/>
      <c r="EL347" s="566"/>
      <c r="EM347" s="566"/>
      <c r="EN347" s="566"/>
      <c r="EO347" s="566"/>
      <c r="EP347" s="566"/>
      <c r="EQ347" s="566"/>
      <c r="ER347" s="566"/>
      <c r="ES347" s="566"/>
      <c r="ET347" s="566"/>
      <c r="EU347" s="566"/>
      <c r="EV347" s="566"/>
      <c r="EW347" s="566"/>
      <c r="EX347" s="566"/>
      <c r="EY347" s="566"/>
      <c r="EZ347" s="566"/>
      <c r="FA347" s="566"/>
      <c r="FB347" s="566"/>
      <c r="FC347" s="566"/>
      <c r="FD347" s="566"/>
      <c r="FE347" s="574"/>
    </row>
    <row r="348" spans="2:161" ht="15.75" customHeight="1">
      <c r="B348" s="2088"/>
      <c r="C348" s="2089"/>
      <c r="D348" s="2089"/>
      <c r="E348" s="2089"/>
      <c r="F348" s="2090"/>
      <c r="G348" s="2112" t="s">
        <v>708</v>
      </c>
      <c r="H348" s="2113"/>
      <c r="I348" s="2113"/>
      <c r="J348" s="2113"/>
      <c r="K348" s="2113"/>
      <c r="L348" s="2113"/>
      <c r="M348" s="2113"/>
      <c r="N348" s="2113"/>
      <c r="O348" s="2113"/>
      <c r="P348" s="2113"/>
      <c r="Q348" s="2113"/>
      <c r="R348" s="2113"/>
      <c r="S348" s="2113"/>
      <c r="T348" s="2113"/>
      <c r="U348" s="2113"/>
      <c r="V348" s="2113"/>
      <c r="W348" s="2113"/>
      <c r="X348" s="2113"/>
      <c r="Y348" s="2113"/>
      <c r="Z348" s="2113"/>
      <c r="AA348" s="2113"/>
      <c r="AB348" s="2113"/>
      <c r="AC348" s="2113"/>
      <c r="AD348" s="2113"/>
      <c r="AE348" s="2113"/>
      <c r="AF348" s="2113"/>
      <c r="AG348" s="2113"/>
      <c r="AH348" s="2113"/>
      <c r="AI348" s="2113"/>
      <c r="AJ348" s="2113"/>
      <c r="AK348" s="2113"/>
      <c r="AL348" s="2113"/>
      <c r="AM348" s="2113"/>
      <c r="AN348" s="2113"/>
      <c r="AO348" s="2113"/>
      <c r="AP348" s="2113"/>
      <c r="AQ348" s="2113"/>
      <c r="AR348" s="2113"/>
      <c r="AS348" s="2113"/>
      <c r="AT348" s="2113"/>
      <c r="AU348" s="2113"/>
      <c r="AV348" s="2113"/>
      <c r="AW348" s="2113"/>
      <c r="AX348" s="2113"/>
      <c r="AY348" s="2113"/>
      <c r="AZ348" s="2113"/>
      <c r="BA348" s="2113"/>
      <c r="BB348" s="2113"/>
      <c r="BC348" s="2113"/>
      <c r="BD348" s="2113"/>
      <c r="BE348" s="2113"/>
      <c r="BF348" s="2113"/>
      <c r="BG348" s="2113"/>
      <c r="BH348" s="2113"/>
      <c r="BI348" s="2113"/>
      <c r="BJ348" s="2113"/>
      <c r="BK348" s="2113"/>
      <c r="BL348" s="2113"/>
      <c r="BM348" s="2113"/>
      <c r="BN348" s="2113"/>
      <c r="BO348" s="2113"/>
      <c r="BP348" s="2113"/>
      <c r="BQ348" s="2113"/>
      <c r="BR348" s="2113"/>
      <c r="BS348" s="2113"/>
      <c r="BT348" s="2113"/>
      <c r="BU348" s="2113"/>
      <c r="BV348" s="2113"/>
      <c r="BW348" s="2113"/>
      <c r="BX348" s="2113"/>
      <c r="BY348" s="2113"/>
      <c r="BZ348" s="2113"/>
      <c r="CA348" s="2113"/>
      <c r="CB348" s="2113"/>
      <c r="CC348" s="2113"/>
      <c r="CD348" s="2113"/>
      <c r="CE348" s="2113"/>
      <c r="CF348" s="2113"/>
      <c r="CG348" s="2113"/>
      <c r="CH348" s="2113"/>
      <c r="CI348" s="2113"/>
      <c r="CJ348" s="2113"/>
      <c r="CK348" s="2113"/>
      <c r="CL348" s="2113"/>
      <c r="CM348" s="2113"/>
      <c r="CN348" s="2113"/>
      <c r="CO348" s="2113"/>
      <c r="CP348" s="2113"/>
      <c r="CQ348" s="2113"/>
      <c r="CR348" s="2113"/>
      <c r="CS348" s="2113"/>
      <c r="CT348" s="2113"/>
      <c r="CU348" s="2113"/>
      <c r="CV348" s="2113"/>
      <c r="CW348" s="2113"/>
      <c r="CX348" s="2113"/>
      <c r="CY348" s="2113"/>
      <c r="CZ348" s="2113"/>
      <c r="DA348" s="2113"/>
      <c r="DB348" s="2113"/>
      <c r="DC348" s="2113"/>
      <c r="DD348" s="2113"/>
      <c r="DE348" s="2113"/>
      <c r="DF348" s="2113"/>
      <c r="DG348" s="2113"/>
      <c r="DH348" s="2113"/>
      <c r="DI348" s="2113"/>
      <c r="DJ348" s="2113"/>
      <c r="DK348" s="2113"/>
      <c r="DL348" s="2113"/>
      <c r="DM348" s="2113"/>
      <c r="DN348" s="2113"/>
      <c r="DO348" s="2113"/>
      <c r="DP348" s="2113"/>
      <c r="DQ348" s="2113"/>
      <c r="DR348" s="2113"/>
      <c r="DS348" s="2113"/>
      <c r="DT348" s="2113"/>
      <c r="DU348" s="2113"/>
      <c r="DV348" s="2113"/>
      <c r="DW348" s="2113"/>
      <c r="DX348" s="2113"/>
      <c r="DY348" s="2113"/>
      <c r="DZ348" s="2113"/>
      <c r="EA348" s="2113"/>
      <c r="EB348" s="2113"/>
      <c r="EC348" s="2113"/>
      <c r="ED348" s="2113"/>
      <c r="EE348" s="2113"/>
      <c r="EF348" s="2113"/>
      <c r="EG348" s="2113"/>
      <c r="EH348" s="2113"/>
      <c r="EI348" s="2113"/>
      <c r="EJ348" s="2113"/>
      <c r="EK348" s="2113"/>
      <c r="EL348" s="2113"/>
      <c r="EM348" s="2113"/>
      <c r="EN348" s="2113"/>
      <c r="EO348" s="2113"/>
      <c r="EP348" s="2113"/>
      <c r="EQ348" s="2113"/>
      <c r="ER348" s="2113"/>
      <c r="ES348" s="2113"/>
      <c r="ET348" s="2113"/>
      <c r="EU348" s="2113"/>
      <c r="EV348" s="2113"/>
      <c r="EW348" s="2113"/>
      <c r="EX348" s="2113"/>
      <c r="EY348" s="2113"/>
      <c r="EZ348" s="2113"/>
      <c r="FA348" s="2113"/>
      <c r="FB348" s="2113"/>
      <c r="FC348" s="2113"/>
      <c r="FD348" s="2113"/>
      <c r="FE348" s="2114"/>
    </row>
    <row r="349" spans="2:161" ht="12.75" customHeight="1">
      <c r="B349" s="2088"/>
      <c r="C349" s="2089"/>
      <c r="D349" s="2089"/>
      <c r="E349" s="2089"/>
      <c r="F349" s="2090"/>
      <c r="G349" s="1972"/>
      <c r="H349" s="1973"/>
      <c r="I349" s="1973"/>
      <c r="J349" s="1973"/>
      <c r="K349" s="1973"/>
      <c r="L349" s="1973"/>
      <c r="M349" s="1973"/>
      <c r="N349" s="1973"/>
      <c r="O349" s="1973"/>
      <c r="P349" s="1973"/>
      <c r="Q349" s="1973"/>
      <c r="R349" s="1973"/>
      <c r="S349" s="1973"/>
      <c r="T349" s="1973"/>
      <c r="U349" s="1973"/>
      <c r="V349" s="1973"/>
      <c r="W349" s="1973"/>
      <c r="X349" s="1973"/>
      <c r="Y349" s="1973"/>
      <c r="Z349" s="1973"/>
      <c r="AA349" s="1973"/>
      <c r="AB349" s="1973"/>
      <c r="AC349" s="1973"/>
      <c r="AD349" s="1973"/>
      <c r="AE349" s="1973"/>
      <c r="AF349" s="1973"/>
      <c r="AG349" s="1973"/>
      <c r="AH349" s="1973"/>
      <c r="AI349" s="1973"/>
      <c r="AJ349" s="1973"/>
      <c r="AK349" s="1973"/>
      <c r="AL349" s="1973"/>
      <c r="AM349" s="1973"/>
      <c r="AN349" s="1973"/>
      <c r="AO349" s="1973"/>
      <c r="AP349" s="1973"/>
      <c r="AQ349" s="1973"/>
      <c r="AR349" s="1973"/>
      <c r="AS349" s="1973"/>
      <c r="AT349" s="1973"/>
      <c r="AU349" s="1973"/>
      <c r="AV349" s="1973"/>
      <c r="AW349" s="1973"/>
      <c r="AX349" s="1973"/>
      <c r="AY349" s="1973"/>
      <c r="AZ349" s="1973"/>
      <c r="BA349" s="1973"/>
      <c r="BB349" s="1973"/>
      <c r="BC349" s="1973"/>
      <c r="BD349" s="1973"/>
      <c r="BE349" s="1973"/>
      <c r="BF349" s="1973"/>
      <c r="BG349" s="1973"/>
      <c r="BH349" s="1973"/>
      <c r="BI349" s="1973"/>
      <c r="BJ349" s="1973"/>
      <c r="BK349" s="1973"/>
      <c r="BL349" s="1973"/>
      <c r="BM349" s="1973"/>
      <c r="BN349" s="1973"/>
      <c r="BO349" s="1973"/>
      <c r="BP349" s="1973"/>
      <c r="BQ349" s="1973"/>
      <c r="BR349" s="1973"/>
      <c r="BS349" s="1973"/>
      <c r="BT349" s="1973"/>
      <c r="BU349" s="1973"/>
      <c r="BV349" s="1973"/>
      <c r="BW349" s="1973"/>
      <c r="BX349" s="1973"/>
      <c r="BY349" s="1973"/>
      <c r="BZ349" s="1973"/>
      <c r="CA349" s="1973"/>
      <c r="CB349" s="1973"/>
      <c r="CC349" s="1973"/>
      <c r="CD349" s="1973"/>
      <c r="CE349" s="1973"/>
      <c r="CF349" s="1973"/>
      <c r="CG349" s="1973"/>
      <c r="CH349" s="1973"/>
      <c r="CI349" s="1973"/>
      <c r="CJ349" s="1973"/>
      <c r="CK349" s="1973"/>
      <c r="CL349" s="1973"/>
      <c r="CM349" s="1973"/>
      <c r="CN349" s="1973"/>
      <c r="CO349" s="1973"/>
      <c r="CP349" s="1973"/>
      <c r="CQ349" s="1973"/>
      <c r="CR349" s="1973"/>
      <c r="CS349" s="1973"/>
      <c r="CT349" s="1973"/>
      <c r="CU349" s="1973"/>
      <c r="CV349" s="1973"/>
      <c r="CW349" s="1973"/>
      <c r="CX349" s="1973"/>
      <c r="CY349" s="1973"/>
      <c r="CZ349" s="1973"/>
      <c r="DA349" s="1973"/>
      <c r="DB349" s="1973"/>
      <c r="DC349" s="1973"/>
      <c r="DD349" s="1973"/>
      <c r="DE349" s="1973"/>
      <c r="DF349" s="1973"/>
      <c r="DG349" s="1973"/>
      <c r="DH349" s="1973"/>
      <c r="DI349" s="1973"/>
      <c r="DJ349" s="1973"/>
      <c r="DK349" s="1973"/>
      <c r="DL349" s="1973"/>
      <c r="DM349" s="1973"/>
      <c r="DN349" s="1973"/>
      <c r="DO349" s="1973"/>
      <c r="DP349" s="1973"/>
      <c r="DQ349" s="1973"/>
      <c r="DR349" s="1973"/>
      <c r="DS349" s="1973"/>
      <c r="DT349" s="1973"/>
      <c r="DU349" s="1973"/>
      <c r="DV349" s="1973"/>
      <c r="DW349" s="1973"/>
      <c r="DX349" s="1973"/>
      <c r="DY349" s="1973"/>
      <c r="DZ349" s="1973"/>
      <c r="EA349" s="1973"/>
      <c r="EB349" s="1973"/>
      <c r="EC349" s="1973"/>
      <c r="ED349" s="1973"/>
      <c r="EE349" s="1973"/>
      <c r="EF349" s="1973"/>
      <c r="EG349" s="1973"/>
      <c r="EH349" s="1973"/>
      <c r="EI349" s="1973"/>
      <c r="EJ349" s="1973"/>
      <c r="EK349" s="1973"/>
      <c r="EL349" s="1973"/>
      <c r="EM349" s="1973"/>
      <c r="EN349" s="1973"/>
      <c r="EO349" s="1973"/>
      <c r="EP349" s="1973"/>
      <c r="EQ349" s="1973"/>
      <c r="ER349" s="1973"/>
      <c r="ES349" s="1973"/>
      <c r="ET349" s="1973"/>
      <c r="EU349" s="1973"/>
      <c r="EV349" s="1973"/>
      <c r="EW349" s="1973"/>
      <c r="EX349" s="1973"/>
      <c r="EY349" s="1973"/>
      <c r="EZ349" s="1973"/>
      <c r="FA349" s="1973"/>
      <c r="FB349" s="1973"/>
      <c r="FC349" s="1973"/>
      <c r="FD349" s="1973"/>
      <c r="FE349" s="1974"/>
    </row>
    <row r="350" spans="2:161" ht="12.75" customHeight="1">
      <c r="B350" s="2088"/>
      <c r="C350" s="2089"/>
      <c r="D350" s="2089"/>
      <c r="E350" s="2089"/>
      <c r="F350" s="2090"/>
      <c r="G350" s="1975"/>
      <c r="H350" s="1976"/>
      <c r="I350" s="1976"/>
      <c r="J350" s="1976"/>
      <c r="K350" s="1976"/>
      <c r="L350" s="1976"/>
      <c r="M350" s="1976"/>
      <c r="N350" s="1976"/>
      <c r="O350" s="1976"/>
      <c r="P350" s="1976"/>
      <c r="Q350" s="1976"/>
      <c r="R350" s="1976"/>
      <c r="S350" s="1976"/>
      <c r="T350" s="1976"/>
      <c r="U350" s="1976"/>
      <c r="V350" s="1976"/>
      <c r="W350" s="1976"/>
      <c r="X350" s="1976"/>
      <c r="Y350" s="1976"/>
      <c r="Z350" s="1976"/>
      <c r="AA350" s="1976"/>
      <c r="AB350" s="1976"/>
      <c r="AC350" s="1976"/>
      <c r="AD350" s="1976"/>
      <c r="AE350" s="1976"/>
      <c r="AF350" s="1976"/>
      <c r="AG350" s="1976"/>
      <c r="AH350" s="1976"/>
      <c r="AI350" s="1976"/>
      <c r="AJ350" s="1976"/>
      <c r="AK350" s="1976"/>
      <c r="AL350" s="1976"/>
      <c r="AM350" s="1976"/>
      <c r="AN350" s="1976"/>
      <c r="AO350" s="1976"/>
      <c r="AP350" s="1976"/>
      <c r="AQ350" s="1976"/>
      <c r="AR350" s="1976"/>
      <c r="AS350" s="1976"/>
      <c r="AT350" s="1976"/>
      <c r="AU350" s="1976"/>
      <c r="AV350" s="1976"/>
      <c r="AW350" s="1976"/>
      <c r="AX350" s="1976"/>
      <c r="AY350" s="1976"/>
      <c r="AZ350" s="1976"/>
      <c r="BA350" s="1976"/>
      <c r="BB350" s="1976"/>
      <c r="BC350" s="1976"/>
      <c r="BD350" s="1976"/>
      <c r="BE350" s="1976"/>
      <c r="BF350" s="1976"/>
      <c r="BG350" s="1976"/>
      <c r="BH350" s="1976"/>
      <c r="BI350" s="1976"/>
      <c r="BJ350" s="1976"/>
      <c r="BK350" s="1976"/>
      <c r="BL350" s="1976"/>
      <c r="BM350" s="1976"/>
      <c r="BN350" s="1976"/>
      <c r="BO350" s="1976"/>
      <c r="BP350" s="1976"/>
      <c r="BQ350" s="1976"/>
      <c r="BR350" s="1976"/>
      <c r="BS350" s="1976"/>
      <c r="BT350" s="1976"/>
      <c r="BU350" s="1976"/>
      <c r="BV350" s="1976"/>
      <c r="BW350" s="1976"/>
      <c r="BX350" s="1976"/>
      <c r="BY350" s="1976"/>
      <c r="BZ350" s="1976"/>
      <c r="CA350" s="1976"/>
      <c r="CB350" s="1976"/>
      <c r="CC350" s="1976"/>
      <c r="CD350" s="1976"/>
      <c r="CE350" s="1976"/>
      <c r="CF350" s="1976"/>
      <c r="CG350" s="1976"/>
      <c r="CH350" s="1976"/>
      <c r="CI350" s="1976"/>
      <c r="CJ350" s="1976"/>
      <c r="CK350" s="1976"/>
      <c r="CL350" s="1976"/>
      <c r="CM350" s="1976"/>
      <c r="CN350" s="1976"/>
      <c r="CO350" s="1976"/>
      <c r="CP350" s="1976"/>
      <c r="CQ350" s="1976"/>
      <c r="CR350" s="1976"/>
      <c r="CS350" s="1976"/>
      <c r="CT350" s="1976"/>
      <c r="CU350" s="1976"/>
      <c r="CV350" s="1976"/>
      <c r="CW350" s="1976"/>
      <c r="CX350" s="1976"/>
      <c r="CY350" s="1976"/>
      <c r="CZ350" s="1976"/>
      <c r="DA350" s="1976"/>
      <c r="DB350" s="1976"/>
      <c r="DC350" s="1976"/>
      <c r="DD350" s="1976"/>
      <c r="DE350" s="1976"/>
      <c r="DF350" s="1976"/>
      <c r="DG350" s="1976"/>
      <c r="DH350" s="1976"/>
      <c r="DI350" s="1976"/>
      <c r="DJ350" s="1976"/>
      <c r="DK350" s="1976"/>
      <c r="DL350" s="1976"/>
      <c r="DM350" s="1976"/>
      <c r="DN350" s="1976"/>
      <c r="DO350" s="1976"/>
      <c r="DP350" s="1976"/>
      <c r="DQ350" s="1976"/>
      <c r="DR350" s="1976"/>
      <c r="DS350" s="1976"/>
      <c r="DT350" s="1976"/>
      <c r="DU350" s="1976"/>
      <c r="DV350" s="1976"/>
      <c r="DW350" s="1976"/>
      <c r="DX350" s="1976"/>
      <c r="DY350" s="1976"/>
      <c r="DZ350" s="1976"/>
      <c r="EA350" s="1976"/>
      <c r="EB350" s="1976"/>
      <c r="EC350" s="1976"/>
      <c r="ED350" s="1976"/>
      <c r="EE350" s="1976"/>
      <c r="EF350" s="1976"/>
      <c r="EG350" s="1976"/>
      <c r="EH350" s="1976"/>
      <c r="EI350" s="1976"/>
      <c r="EJ350" s="1976"/>
      <c r="EK350" s="1976"/>
      <c r="EL350" s="1976"/>
      <c r="EM350" s="1976"/>
      <c r="EN350" s="1976"/>
      <c r="EO350" s="1976"/>
      <c r="EP350" s="1976"/>
      <c r="EQ350" s="1976"/>
      <c r="ER350" s="1976"/>
      <c r="ES350" s="1976"/>
      <c r="ET350" s="1976"/>
      <c r="EU350" s="1976"/>
      <c r="EV350" s="1976"/>
      <c r="EW350" s="1976"/>
      <c r="EX350" s="1976"/>
      <c r="EY350" s="1976"/>
      <c r="EZ350" s="1976"/>
      <c r="FA350" s="1976"/>
      <c r="FB350" s="1976"/>
      <c r="FC350" s="1976"/>
      <c r="FD350" s="1976"/>
      <c r="FE350" s="1977"/>
    </row>
    <row r="351" spans="2:161" ht="12.75" customHeight="1">
      <c r="B351" s="2088"/>
      <c r="C351" s="2089"/>
      <c r="D351" s="2089"/>
      <c r="E351" s="2089"/>
      <c r="F351" s="2090"/>
      <c r="G351" s="1975"/>
      <c r="H351" s="1976"/>
      <c r="I351" s="1976"/>
      <c r="J351" s="1976"/>
      <c r="K351" s="1976"/>
      <c r="L351" s="1976"/>
      <c r="M351" s="1976"/>
      <c r="N351" s="1976"/>
      <c r="O351" s="1976"/>
      <c r="P351" s="1976"/>
      <c r="Q351" s="1976"/>
      <c r="R351" s="1976"/>
      <c r="S351" s="1976"/>
      <c r="T351" s="1976"/>
      <c r="U351" s="1976"/>
      <c r="V351" s="1976"/>
      <c r="W351" s="1976"/>
      <c r="X351" s="1976"/>
      <c r="Y351" s="1976"/>
      <c r="Z351" s="1976"/>
      <c r="AA351" s="1976"/>
      <c r="AB351" s="1976"/>
      <c r="AC351" s="1976"/>
      <c r="AD351" s="1976"/>
      <c r="AE351" s="1976"/>
      <c r="AF351" s="1976"/>
      <c r="AG351" s="1976"/>
      <c r="AH351" s="1976"/>
      <c r="AI351" s="1976"/>
      <c r="AJ351" s="1976"/>
      <c r="AK351" s="1976"/>
      <c r="AL351" s="1976"/>
      <c r="AM351" s="1976"/>
      <c r="AN351" s="1976"/>
      <c r="AO351" s="1976"/>
      <c r="AP351" s="1976"/>
      <c r="AQ351" s="1976"/>
      <c r="AR351" s="1976"/>
      <c r="AS351" s="1976"/>
      <c r="AT351" s="1976"/>
      <c r="AU351" s="1976"/>
      <c r="AV351" s="1976"/>
      <c r="AW351" s="1976"/>
      <c r="AX351" s="1976"/>
      <c r="AY351" s="1976"/>
      <c r="AZ351" s="1976"/>
      <c r="BA351" s="1976"/>
      <c r="BB351" s="1976"/>
      <c r="BC351" s="1976"/>
      <c r="BD351" s="1976"/>
      <c r="BE351" s="1976"/>
      <c r="BF351" s="1976"/>
      <c r="BG351" s="1976"/>
      <c r="BH351" s="1976"/>
      <c r="BI351" s="1976"/>
      <c r="BJ351" s="1976"/>
      <c r="BK351" s="1976"/>
      <c r="BL351" s="1976"/>
      <c r="BM351" s="1976"/>
      <c r="BN351" s="1976"/>
      <c r="BO351" s="1976"/>
      <c r="BP351" s="1976"/>
      <c r="BQ351" s="1976"/>
      <c r="BR351" s="1976"/>
      <c r="BS351" s="1976"/>
      <c r="BT351" s="1976"/>
      <c r="BU351" s="1976"/>
      <c r="BV351" s="1976"/>
      <c r="BW351" s="1976"/>
      <c r="BX351" s="1976"/>
      <c r="BY351" s="1976"/>
      <c r="BZ351" s="1976"/>
      <c r="CA351" s="1976"/>
      <c r="CB351" s="1976"/>
      <c r="CC351" s="1976"/>
      <c r="CD351" s="1976"/>
      <c r="CE351" s="1976"/>
      <c r="CF351" s="1976"/>
      <c r="CG351" s="1976"/>
      <c r="CH351" s="1976"/>
      <c r="CI351" s="1976"/>
      <c r="CJ351" s="1976"/>
      <c r="CK351" s="1976"/>
      <c r="CL351" s="1976"/>
      <c r="CM351" s="1976"/>
      <c r="CN351" s="1976"/>
      <c r="CO351" s="1976"/>
      <c r="CP351" s="1976"/>
      <c r="CQ351" s="1976"/>
      <c r="CR351" s="1976"/>
      <c r="CS351" s="1976"/>
      <c r="CT351" s="1976"/>
      <c r="CU351" s="1976"/>
      <c r="CV351" s="1976"/>
      <c r="CW351" s="1976"/>
      <c r="CX351" s="1976"/>
      <c r="CY351" s="1976"/>
      <c r="CZ351" s="1976"/>
      <c r="DA351" s="1976"/>
      <c r="DB351" s="1976"/>
      <c r="DC351" s="1976"/>
      <c r="DD351" s="1976"/>
      <c r="DE351" s="1976"/>
      <c r="DF351" s="1976"/>
      <c r="DG351" s="1976"/>
      <c r="DH351" s="1976"/>
      <c r="DI351" s="1976"/>
      <c r="DJ351" s="1976"/>
      <c r="DK351" s="1976"/>
      <c r="DL351" s="1976"/>
      <c r="DM351" s="1976"/>
      <c r="DN351" s="1976"/>
      <c r="DO351" s="1976"/>
      <c r="DP351" s="1976"/>
      <c r="DQ351" s="1976"/>
      <c r="DR351" s="1976"/>
      <c r="DS351" s="1976"/>
      <c r="DT351" s="1976"/>
      <c r="DU351" s="1976"/>
      <c r="DV351" s="1976"/>
      <c r="DW351" s="1976"/>
      <c r="DX351" s="1976"/>
      <c r="DY351" s="1976"/>
      <c r="DZ351" s="1976"/>
      <c r="EA351" s="1976"/>
      <c r="EB351" s="1976"/>
      <c r="EC351" s="1976"/>
      <c r="ED351" s="1976"/>
      <c r="EE351" s="1976"/>
      <c r="EF351" s="1976"/>
      <c r="EG351" s="1976"/>
      <c r="EH351" s="1976"/>
      <c r="EI351" s="1976"/>
      <c r="EJ351" s="1976"/>
      <c r="EK351" s="1976"/>
      <c r="EL351" s="1976"/>
      <c r="EM351" s="1976"/>
      <c r="EN351" s="1976"/>
      <c r="EO351" s="1976"/>
      <c r="EP351" s="1976"/>
      <c r="EQ351" s="1976"/>
      <c r="ER351" s="1976"/>
      <c r="ES351" s="1976"/>
      <c r="ET351" s="1976"/>
      <c r="EU351" s="1976"/>
      <c r="EV351" s="1976"/>
      <c r="EW351" s="1976"/>
      <c r="EX351" s="1976"/>
      <c r="EY351" s="1976"/>
      <c r="EZ351" s="1976"/>
      <c r="FA351" s="1976"/>
      <c r="FB351" s="1976"/>
      <c r="FC351" s="1976"/>
      <c r="FD351" s="1976"/>
      <c r="FE351" s="1977"/>
    </row>
    <row r="352" spans="2:161" ht="12.75" customHeight="1">
      <c r="B352" s="2088"/>
      <c r="C352" s="2089"/>
      <c r="D352" s="2089"/>
      <c r="E352" s="2089"/>
      <c r="F352" s="2090"/>
      <c r="G352" s="1975"/>
      <c r="H352" s="1976"/>
      <c r="I352" s="1976"/>
      <c r="J352" s="1976"/>
      <c r="K352" s="1976"/>
      <c r="L352" s="1976"/>
      <c r="M352" s="1976"/>
      <c r="N352" s="1976"/>
      <c r="O352" s="1976"/>
      <c r="P352" s="1976"/>
      <c r="Q352" s="1976"/>
      <c r="R352" s="1976"/>
      <c r="S352" s="1976"/>
      <c r="T352" s="1976"/>
      <c r="U352" s="1976"/>
      <c r="V352" s="1976"/>
      <c r="W352" s="1976"/>
      <c r="X352" s="1976"/>
      <c r="Y352" s="1976"/>
      <c r="Z352" s="1976"/>
      <c r="AA352" s="1976"/>
      <c r="AB352" s="1976"/>
      <c r="AC352" s="1976"/>
      <c r="AD352" s="1976"/>
      <c r="AE352" s="1976"/>
      <c r="AF352" s="1976"/>
      <c r="AG352" s="1976"/>
      <c r="AH352" s="1976"/>
      <c r="AI352" s="1976"/>
      <c r="AJ352" s="1976"/>
      <c r="AK352" s="1976"/>
      <c r="AL352" s="1976"/>
      <c r="AM352" s="1976"/>
      <c r="AN352" s="1976"/>
      <c r="AO352" s="1976"/>
      <c r="AP352" s="1976"/>
      <c r="AQ352" s="1976"/>
      <c r="AR352" s="1976"/>
      <c r="AS352" s="1976"/>
      <c r="AT352" s="1976"/>
      <c r="AU352" s="1976"/>
      <c r="AV352" s="1976"/>
      <c r="AW352" s="1976"/>
      <c r="AX352" s="1976"/>
      <c r="AY352" s="1976"/>
      <c r="AZ352" s="1976"/>
      <c r="BA352" s="1976"/>
      <c r="BB352" s="1976"/>
      <c r="BC352" s="1976"/>
      <c r="BD352" s="1976"/>
      <c r="BE352" s="1976"/>
      <c r="BF352" s="1976"/>
      <c r="BG352" s="1976"/>
      <c r="BH352" s="1976"/>
      <c r="BI352" s="1976"/>
      <c r="BJ352" s="1976"/>
      <c r="BK352" s="1976"/>
      <c r="BL352" s="1976"/>
      <c r="BM352" s="1976"/>
      <c r="BN352" s="1976"/>
      <c r="BO352" s="1976"/>
      <c r="BP352" s="1976"/>
      <c r="BQ352" s="1976"/>
      <c r="BR352" s="1976"/>
      <c r="BS352" s="1976"/>
      <c r="BT352" s="1976"/>
      <c r="BU352" s="1976"/>
      <c r="BV352" s="1976"/>
      <c r="BW352" s="1976"/>
      <c r="BX352" s="1976"/>
      <c r="BY352" s="1976"/>
      <c r="BZ352" s="1976"/>
      <c r="CA352" s="1976"/>
      <c r="CB352" s="1976"/>
      <c r="CC352" s="1976"/>
      <c r="CD352" s="1976"/>
      <c r="CE352" s="1976"/>
      <c r="CF352" s="1976"/>
      <c r="CG352" s="1976"/>
      <c r="CH352" s="1976"/>
      <c r="CI352" s="1976"/>
      <c r="CJ352" s="1976"/>
      <c r="CK352" s="1976"/>
      <c r="CL352" s="1976"/>
      <c r="CM352" s="1976"/>
      <c r="CN352" s="1976"/>
      <c r="CO352" s="1976"/>
      <c r="CP352" s="1976"/>
      <c r="CQ352" s="1976"/>
      <c r="CR352" s="1976"/>
      <c r="CS352" s="1976"/>
      <c r="CT352" s="1976"/>
      <c r="CU352" s="1976"/>
      <c r="CV352" s="1976"/>
      <c r="CW352" s="1976"/>
      <c r="CX352" s="1976"/>
      <c r="CY352" s="1976"/>
      <c r="CZ352" s="1976"/>
      <c r="DA352" s="1976"/>
      <c r="DB352" s="1976"/>
      <c r="DC352" s="1976"/>
      <c r="DD352" s="1976"/>
      <c r="DE352" s="1976"/>
      <c r="DF352" s="1976"/>
      <c r="DG352" s="1976"/>
      <c r="DH352" s="1976"/>
      <c r="DI352" s="1976"/>
      <c r="DJ352" s="1976"/>
      <c r="DK352" s="1976"/>
      <c r="DL352" s="1976"/>
      <c r="DM352" s="1976"/>
      <c r="DN352" s="1976"/>
      <c r="DO352" s="1976"/>
      <c r="DP352" s="1976"/>
      <c r="DQ352" s="1976"/>
      <c r="DR352" s="1976"/>
      <c r="DS352" s="1976"/>
      <c r="DT352" s="1976"/>
      <c r="DU352" s="1976"/>
      <c r="DV352" s="1976"/>
      <c r="DW352" s="1976"/>
      <c r="DX352" s="1976"/>
      <c r="DY352" s="1976"/>
      <c r="DZ352" s="1976"/>
      <c r="EA352" s="1976"/>
      <c r="EB352" s="1976"/>
      <c r="EC352" s="1976"/>
      <c r="ED352" s="1976"/>
      <c r="EE352" s="1976"/>
      <c r="EF352" s="1976"/>
      <c r="EG352" s="1976"/>
      <c r="EH352" s="1976"/>
      <c r="EI352" s="1976"/>
      <c r="EJ352" s="1976"/>
      <c r="EK352" s="1976"/>
      <c r="EL352" s="1976"/>
      <c r="EM352" s="1976"/>
      <c r="EN352" s="1976"/>
      <c r="EO352" s="1976"/>
      <c r="EP352" s="1976"/>
      <c r="EQ352" s="1976"/>
      <c r="ER352" s="1976"/>
      <c r="ES352" s="1976"/>
      <c r="ET352" s="1976"/>
      <c r="EU352" s="1976"/>
      <c r="EV352" s="1976"/>
      <c r="EW352" s="1976"/>
      <c r="EX352" s="1976"/>
      <c r="EY352" s="1976"/>
      <c r="EZ352" s="1976"/>
      <c r="FA352" s="1976"/>
      <c r="FB352" s="1976"/>
      <c r="FC352" s="1976"/>
      <c r="FD352" s="1976"/>
      <c r="FE352" s="1977"/>
    </row>
    <row r="353" spans="2:161" ht="12.75" customHeight="1">
      <c r="B353" s="2088"/>
      <c r="C353" s="2089"/>
      <c r="D353" s="2089"/>
      <c r="E353" s="2089"/>
      <c r="F353" s="2090"/>
      <c r="G353" s="1975"/>
      <c r="H353" s="1976"/>
      <c r="I353" s="1976"/>
      <c r="J353" s="1976"/>
      <c r="K353" s="1976"/>
      <c r="L353" s="1976"/>
      <c r="M353" s="1976"/>
      <c r="N353" s="1976"/>
      <c r="O353" s="1976"/>
      <c r="P353" s="1976"/>
      <c r="Q353" s="1976"/>
      <c r="R353" s="1976"/>
      <c r="S353" s="1976"/>
      <c r="T353" s="1976"/>
      <c r="U353" s="1976"/>
      <c r="V353" s="1976"/>
      <c r="W353" s="1976"/>
      <c r="X353" s="1976"/>
      <c r="Y353" s="1976"/>
      <c r="Z353" s="1976"/>
      <c r="AA353" s="1976"/>
      <c r="AB353" s="1976"/>
      <c r="AC353" s="1976"/>
      <c r="AD353" s="1976"/>
      <c r="AE353" s="1976"/>
      <c r="AF353" s="1976"/>
      <c r="AG353" s="1976"/>
      <c r="AH353" s="1976"/>
      <c r="AI353" s="1976"/>
      <c r="AJ353" s="1976"/>
      <c r="AK353" s="1976"/>
      <c r="AL353" s="1976"/>
      <c r="AM353" s="1976"/>
      <c r="AN353" s="1976"/>
      <c r="AO353" s="1976"/>
      <c r="AP353" s="1976"/>
      <c r="AQ353" s="1976"/>
      <c r="AR353" s="1976"/>
      <c r="AS353" s="1976"/>
      <c r="AT353" s="1976"/>
      <c r="AU353" s="1976"/>
      <c r="AV353" s="1976"/>
      <c r="AW353" s="1976"/>
      <c r="AX353" s="1976"/>
      <c r="AY353" s="1976"/>
      <c r="AZ353" s="1976"/>
      <c r="BA353" s="1976"/>
      <c r="BB353" s="1976"/>
      <c r="BC353" s="1976"/>
      <c r="BD353" s="1976"/>
      <c r="BE353" s="1976"/>
      <c r="BF353" s="1976"/>
      <c r="BG353" s="1976"/>
      <c r="BH353" s="1976"/>
      <c r="BI353" s="1976"/>
      <c r="BJ353" s="1976"/>
      <c r="BK353" s="1976"/>
      <c r="BL353" s="1976"/>
      <c r="BM353" s="1976"/>
      <c r="BN353" s="1976"/>
      <c r="BO353" s="1976"/>
      <c r="BP353" s="1976"/>
      <c r="BQ353" s="1976"/>
      <c r="BR353" s="1976"/>
      <c r="BS353" s="1976"/>
      <c r="BT353" s="1976"/>
      <c r="BU353" s="1976"/>
      <c r="BV353" s="1976"/>
      <c r="BW353" s="1976"/>
      <c r="BX353" s="1976"/>
      <c r="BY353" s="1976"/>
      <c r="BZ353" s="1976"/>
      <c r="CA353" s="1976"/>
      <c r="CB353" s="1976"/>
      <c r="CC353" s="1976"/>
      <c r="CD353" s="1976"/>
      <c r="CE353" s="1976"/>
      <c r="CF353" s="1976"/>
      <c r="CG353" s="1976"/>
      <c r="CH353" s="1976"/>
      <c r="CI353" s="1976"/>
      <c r="CJ353" s="1976"/>
      <c r="CK353" s="1976"/>
      <c r="CL353" s="1976"/>
      <c r="CM353" s="1976"/>
      <c r="CN353" s="1976"/>
      <c r="CO353" s="1976"/>
      <c r="CP353" s="1976"/>
      <c r="CQ353" s="1976"/>
      <c r="CR353" s="1976"/>
      <c r="CS353" s="1976"/>
      <c r="CT353" s="1976"/>
      <c r="CU353" s="1976"/>
      <c r="CV353" s="1976"/>
      <c r="CW353" s="1976"/>
      <c r="CX353" s="1976"/>
      <c r="CY353" s="1976"/>
      <c r="CZ353" s="1976"/>
      <c r="DA353" s="1976"/>
      <c r="DB353" s="1976"/>
      <c r="DC353" s="1976"/>
      <c r="DD353" s="1976"/>
      <c r="DE353" s="1976"/>
      <c r="DF353" s="1976"/>
      <c r="DG353" s="1976"/>
      <c r="DH353" s="1976"/>
      <c r="DI353" s="1976"/>
      <c r="DJ353" s="1976"/>
      <c r="DK353" s="1976"/>
      <c r="DL353" s="1976"/>
      <c r="DM353" s="1976"/>
      <c r="DN353" s="1976"/>
      <c r="DO353" s="1976"/>
      <c r="DP353" s="1976"/>
      <c r="DQ353" s="1976"/>
      <c r="DR353" s="1976"/>
      <c r="DS353" s="1976"/>
      <c r="DT353" s="1976"/>
      <c r="DU353" s="1976"/>
      <c r="DV353" s="1976"/>
      <c r="DW353" s="1976"/>
      <c r="DX353" s="1976"/>
      <c r="DY353" s="1976"/>
      <c r="DZ353" s="1976"/>
      <c r="EA353" s="1976"/>
      <c r="EB353" s="1976"/>
      <c r="EC353" s="1976"/>
      <c r="ED353" s="1976"/>
      <c r="EE353" s="1976"/>
      <c r="EF353" s="1976"/>
      <c r="EG353" s="1976"/>
      <c r="EH353" s="1976"/>
      <c r="EI353" s="1976"/>
      <c r="EJ353" s="1976"/>
      <c r="EK353" s="1976"/>
      <c r="EL353" s="1976"/>
      <c r="EM353" s="1976"/>
      <c r="EN353" s="1976"/>
      <c r="EO353" s="1976"/>
      <c r="EP353" s="1976"/>
      <c r="EQ353" s="1976"/>
      <c r="ER353" s="1976"/>
      <c r="ES353" s="1976"/>
      <c r="ET353" s="1976"/>
      <c r="EU353" s="1976"/>
      <c r="EV353" s="1976"/>
      <c r="EW353" s="1976"/>
      <c r="EX353" s="1976"/>
      <c r="EY353" s="1976"/>
      <c r="EZ353" s="1976"/>
      <c r="FA353" s="1976"/>
      <c r="FB353" s="1976"/>
      <c r="FC353" s="1976"/>
      <c r="FD353" s="1976"/>
      <c r="FE353" s="1977"/>
    </row>
    <row r="354" spans="2:161" ht="12.75" customHeight="1">
      <c r="B354" s="2088"/>
      <c r="C354" s="2089"/>
      <c r="D354" s="2089"/>
      <c r="E354" s="2089"/>
      <c r="F354" s="2090"/>
      <c r="G354" s="1975"/>
      <c r="H354" s="1976"/>
      <c r="I354" s="1976"/>
      <c r="J354" s="1976"/>
      <c r="K354" s="1976"/>
      <c r="L354" s="1976"/>
      <c r="M354" s="1976"/>
      <c r="N354" s="1976"/>
      <c r="O354" s="1976"/>
      <c r="P354" s="1976"/>
      <c r="Q354" s="1976"/>
      <c r="R354" s="1976"/>
      <c r="S354" s="1976"/>
      <c r="T354" s="1976"/>
      <c r="U354" s="1976"/>
      <c r="V354" s="1976"/>
      <c r="W354" s="1976"/>
      <c r="X354" s="1976"/>
      <c r="Y354" s="1976"/>
      <c r="Z354" s="1976"/>
      <c r="AA354" s="1976"/>
      <c r="AB354" s="1976"/>
      <c r="AC354" s="1976"/>
      <c r="AD354" s="1976"/>
      <c r="AE354" s="1976"/>
      <c r="AF354" s="1976"/>
      <c r="AG354" s="1976"/>
      <c r="AH354" s="1976"/>
      <c r="AI354" s="1976"/>
      <c r="AJ354" s="1976"/>
      <c r="AK354" s="1976"/>
      <c r="AL354" s="1976"/>
      <c r="AM354" s="1976"/>
      <c r="AN354" s="1976"/>
      <c r="AO354" s="1976"/>
      <c r="AP354" s="1976"/>
      <c r="AQ354" s="1976"/>
      <c r="AR354" s="1976"/>
      <c r="AS354" s="1976"/>
      <c r="AT354" s="1976"/>
      <c r="AU354" s="1976"/>
      <c r="AV354" s="1976"/>
      <c r="AW354" s="1976"/>
      <c r="AX354" s="1976"/>
      <c r="AY354" s="1976"/>
      <c r="AZ354" s="1976"/>
      <c r="BA354" s="1976"/>
      <c r="BB354" s="1976"/>
      <c r="BC354" s="1976"/>
      <c r="BD354" s="1976"/>
      <c r="BE354" s="1976"/>
      <c r="BF354" s="1976"/>
      <c r="BG354" s="1976"/>
      <c r="BH354" s="1976"/>
      <c r="BI354" s="1976"/>
      <c r="BJ354" s="1976"/>
      <c r="BK354" s="1976"/>
      <c r="BL354" s="1976"/>
      <c r="BM354" s="1976"/>
      <c r="BN354" s="1976"/>
      <c r="BO354" s="1976"/>
      <c r="BP354" s="1976"/>
      <c r="BQ354" s="1976"/>
      <c r="BR354" s="1976"/>
      <c r="BS354" s="1976"/>
      <c r="BT354" s="1976"/>
      <c r="BU354" s="1976"/>
      <c r="BV354" s="1976"/>
      <c r="BW354" s="1976"/>
      <c r="BX354" s="1976"/>
      <c r="BY354" s="1976"/>
      <c r="BZ354" s="1976"/>
      <c r="CA354" s="1976"/>
      <c r="CB354" s="1976"/>
      <c r="CC354" s="1976"/>
      <c r="CD354" s="1976"/>
      <c r="CE354" s="1976"/>
      <c r="CF354" s="1976"/>
      <c r="CG354" s="1976"/>
      <c r="CH354" s="1976"/>
      <c r="CI354" s="1976"/>
      <c r="CJ354" s="1976"/>
      <c r="CK354" s="1976"/>
      <c r="CL354" s="1976"/>
      <c r="CM354" s="1976"/>
      <c r="CN354" s="1976"/>
      <c r="CO354" s="1976"/>
      <c r="CP354" s="1976"/>
      <c r="CQ354" s="1976"/>
      <c r="CR354" s="1976"/>
      <c r="CS354" s="1976"/>
      <c r="CT354" s="1976"/>
      <c r="CU354" s="1976"/>
      <c r="CV354" s="1976"/>
      <c r="CW354" s="1976"/>
      <c r="CX354" s="1976"/>
      <c r="CY354" s="1976"/>
      <c r="CZ354" s="1976"/>
      <c r="DA354" s="1976"/>
      <c r="DB354" s="1976"/>
      <c r="DC354" s="1976"/>
      <c r="DD354" s="1976"/>
      <c r="DE354" s="1976"/>
      <c r="DF354" s="1976"/>
      <c r="DG354" s="1976"/>
      <c r="DH354" s="1976"/>
      <c r="DI354" s="1976"/>
      <c r="DJ354" s="1976"/>
      <c r="DK354" s="1976"/>
      <c r="DL354" s="1976"/>
      <c r="DM354" s="1976"/>
      <c r="DN354" s="1976"/>
      <c r="DO354" s="1976"/>
      <c r="DP354" s="1976"/>
      <c r="DQ354" s="1976"/>
      <c r="DR354" s="1976"/>
      <c r="DS354" s="1976"/>
      <c r="DT354" s="1976"/>
      <c r="DU354" s="1976"/>
      <c r="DV354" s="1976"/>
      <c r="DW354" s="1976"/>
      <c r="DX354" s="1976"/>
      <c r="DY354" s="1976"/>
      <c r="DZ354" s="1976"/>
      <c r="EA354" s="1976"/>
      <c r="EB354" s="1976"/>
      <c r="EC354" s="1976"/>
      <c r="ED354" s="1976"/>
      <c r="EE354" s="1976"/>
      <c r="EF354" s="1976"/>
      <c r="EG354" s="1976"/>
      <c r="EH354" s="1976"/>
      <c r="EI354" s="1976"/>
      <c r="EJ354" s="1976"/>
      <c r="EK354" s="1976"/>
      <c r="EL354" s="1976"/>
      <c r="EM354" s="1976"/>
      <c r="EN354" s="1976"/>
      <c r="EO354" s="1976"/>
      <c r="EP354" s="1976"/>
      <c r="EQ354" s="1976"/>
      <c r="ER354" s="1976"/>
      <c r="ES354" s="1976"/>
      <c r="ET354" s="1976"/>
      <c r="EU354" s="1976"/>
      <c r="EV354" s="1976"/>
      <c r="EW354" s="1976"/>
      <c r="EX354" s="1976"/>
      <c r="EY354" s="1976"/>
      <c r="EZ354" s="1976"/>
      <c r="FA354" s="1976"/>
      <c r="FB354" s="1976"/>
      <c r="FC354" s="1976"/>
      <c r="FD354" s="1976"/>
      <c r="FE354" s="1977"/>
    </row>
    <row r="355" spans="2:161" ht="12.75" customHeight="1">
      <c r="B355" s="2088"/>
      <c r="C355" s="2089"/>
      <c r="D355" s="2089"/>
      <c r="E355" s="2089"/>
      <c r="F355" s="2090"/>
      <c r="G355" s="1975"/>
      <c r="H355" s="1976"/>
      <c r="I355" s="1976"/>
      <c r="J355" s="1976"/>
      <c r="K355" s="1976"/>
      <c r="L355" s="1976"/>
      <c r="M355" s="1976"/>
      <c r="N355" s="1976"/>
      <c r="O355" s="1976"/>
      <c r="P355" s="1976"/>
      <c r="Q355" s="1976"/>
      <c r="R355" s="1976"/>
      <c r="S355" s="1976"/>
      <c r="T355" s="1976"/>
      <c r="U355" s="1976"/>
      <c r="V355" s="1976"/>
      <c r="W355" s="1976"/>
      <c r="X355" s="1976"/>
      <c r="Y355" s="1976"/>
      <c r="Z355" s="1976"/>
      <c r="AA355" s="1976"/>
      <c r="AB355" s="1976"/>
      <c r="AC355" s="1976"/>
      <c r="AD355" s="1976"/>
      <c r="AE355" s="1976"/>
      <c r="AF355" s="1976"/>
      <c r="AG355" s="1976"/>
      <c r="AH355" s="1976"/>
      <c r="AI355" s="1976"/>
      <c r="AJ355" s="1976"/>
      <c r="AK355" s="1976"/>
      <c r="AL355" s="1976"/>
      <c r="AM355" s="1976"/>
      <c r="AN355" s="1976"/>
      <c r="AO355" s="1976"/>
      <c r="AP355" s="1976"/>
      <c r="AQ355" s="1976"/>
      <c r="AR355" s="1976"/>
      <c r="AS355" s="1976"/>
      <c r="AT355" s="1976"/>
      <c r="AU355" s="1976"/>
      <c r="AV355" s="1976"/>
      <c r="AW355" s="1976"/>
      <c r="AX355" s="1976"/>
      <c r="AY355" s="1976"/>
      <c r="AZ355" s="1976"/>
      <c r="BA355" s="1976"/>
      <c r="BB355" s="1976"/>
      <c r="BC355" s="1976"/>
      <c r="BD355" s="1976"/>
      <c r="BE355" s="1976"/>
      <c r="BF355" s="1976"/>
      <c r="BG355" s="1976"/>
      <c r="BH355" s="1976"/>
      <c r="BI355" s="1976"/>
      <c r="BJ355" s="1976"/>
      <c r="BK355" s="1976"/>
      <c r="BL355" s="1976"/>
      <c r="BM355" s="1976"/>
      <c r="BN355" s="1976"/>
      <c r="BO355" s="1976"/>
      <c r="BP355" s="1976"/>
      <c r="BQ355" s="1976"/>
      <c r="BR355" s="1976"/>
      <c r="BS355" s="1976"/>
      <c r="BT355" s="1976"/>
      <c r="BU355" s="1976"/>
      <c r="BV355" s="1976"/>
      <c r="BW355" s="1976"/>
      <c r="BX355" s="1976"/>
      <c r="BY355" s="1976"/>
      <c r="BZ355" s="1976"/>
      <c r="CA355" s="1976"/>
      <c r="CB355" s="1976"/>
      <c r="CC355" s="1976"/>
      <c r="CD355" s="1976"/>
      <c r="CE355" s="1976"/>
      <c r="CF355" s="1976"/>
      <c r="CG355" s="1976"/>
      <c r="CH355" s="1976"/>
      <c r="CI355" s="1976"/>
      <c r="CJ355" s="1976"/>
      <c r="CK355" s="1976"/>
      <c r="CL355" s="1976"/>
      <c r="CM355" s="1976"/>
      <c r="CN355" s="1976"/>
      <c r="CO355" s="1976"/>
      <c r="CP355" s="1976"/>
      <c r="CQ355" s="1976"/>
      <c r="CR355" s="1976"/>
      <c r="CS355" s="1976"/>
      <c r="CT355" s="1976"/>
      <c r="CU355" s="1976"/>
      <c r="CV355" s="1976"/>
      <c r="CW355" s="1976"/>
      <c r="CX355" s="1976"/>
      <c r="CY355" s="1976"/>
      <c r="CZ355" s="1976"/>
      <c r="DA355" s="1976"/>
      <c r="DB355" s="1976"/>
      <c r="DC355" s="1976"/>
      <c r="DD355" s="1976"/>
      <c r="DE355" s="1976"/>
      <c r="DF355" s="1976"/>
      <c r="DG355" s="1976"/>
      <c r="DH355" s="1976"/>
      <c r="DI355" s="1976"/>
      <c r="DJ355" s="1976"/>
      <c r="DK355" s="1976"/>
      <c r="DL355" s="1976"/>
      <c r="DM355" s="1976"/>
      <c r="DN355" s="1976"/>
      <c r="DO355" s="1976"/>
      <c r="DP355" s="1976"/>
      <c r="DQ355" s="1976"/>
      <c r="DR355" s="1976"/>
      <c r="DS355" s="1976"/>
      <c r="DT355" s="1976"/>
      <c r="DU355" s="1976"/>
      <c r="DV355" s="1976"/>
      <c r="DW355" s="1976"/>
      <c r="DX355" s="1976"/>
      <c r="DY355" s="1976"/>
      <c r="DZ355" s="1976"/>
      <c r="EA355" s="1976"/>
      <c r="EB355" s="1976"/>
      <c r="EC355" s="1976"/>
      <c r="ED355" s="1976"/>
      <c r="EE355" s="1976"/>
      <c r="EF355" s="1976"/>
      <c r="EG355" s="1976"/>
      <c r="EH355" s="1976"/>
      <c r="EI355" s="1976"/>
      <c r="EJ355" s="1976"/>
      <c r="EK355" s="1976"/>
      <c r="EL355" s="1976"/>
      <c r="EM355" s="1976"/>
      <c r="EN355" s="1976"/>
      <c r="EO355" s="1976"/>
      <c r="EP355" s="1976"/>
      <c r="EQ355" s="1976"/>
      <c r="ER355" s="1976"/>
      <c r="ES355" s="1976"/>
      <c r="ET355" s="1976"/>
      <c r="EU355" s="1976"/>
      <c r="EV355" s="1976"/>
      <c r="EW355" s="1976"/>
      <c r="EX355" s="1976"/>
      <c r="EY355" s="1976"/>
      <c r="EZ355" s="1976"/>
      <c r="FA355" s="1976"/>
      <c r="FB355" s="1976"/>
      <c r="FC355" s="1976"/>
      <c r="FD355" s="1976"/>
      <c r="FE355" s="1977"/>
    </row>
    <row r="356" spans="2:161">
      <c r="B356" s="2088"/>
      <c r="C356" s="2089"/>
      <c r="D356" s="2089"/>
      <c r="E356" s="2089"/>
      <c r="F356" s="2090"/>
      <c r="G356" s="1978"/>
      <c r="H356" s="1979"/>
      <c r="I356" s="1979"/>
      <c r="J356" s="1979"/>
      <c r="K356" s="1979"/>
      <c r="L356" s="1979"/>
      <c r="M356" s="1979"/>
      <c r="N356" s="1979"/>
      <c r="O356" s="1979"/>
      <c r="P356" s="1979"/>
      <c r="Q356" s="1979"/>
      <c r="R356" s="1979"/>
      <c r="S356" s="1979"/>
      <c r="T356" s="1979"/>
      <c r="U356" s="1979"/>
      <c r="V356" s="1979"/>
      <c r="W356" s="1979"/>
      <c r="X356" s="1979"/>
      <c r="Y356" s="1979"/>
      <c r="Z356" s="1979"/>
      <c r="AA356" s="1979"/>
      <c r="AB356" s="1979"/>
      <c r="AC356" s="1979"/>
      <c r="AD356" s="1979"/>
      <c r="AE356" s="1979"/>
      <c r="AF356" s="1979"/>
      <c r="AG356" s="1979"/>
      <c r="AH356" s="1979"/>
      <c r="AI356" s="1979"/>
      <c r="AJ356" s="1979"/>
      <c r="AK356" s="1979"/>
      <c r="AL356" s="1979"/>
      <c r="AM356" s="1979"/>
      <c r="AN356" s="1979"/>
      <c r="AO356" s="1979"/>
      <c r="AP356" s="1979"/>
      <c r="AQ356" s="1979"/>
      <c r="AR356" s="1979"/>
      <c r="AS356" s="1979"/>
      <c r="AT356" s="1979"/>
      <c r="AU356" s="1979"/>
      <c r="AV356" s="1979"/>
      <c r="AW356" s="1979"/>
      <c r="AX356" s="1979"/>
      <c r="AY356" s="1979"/>
      <c r="AZ356" s="1979"/>
      <c r="BA356" s="1979"/>
      <c r="BB356" s="1979"/>
      <c r="BC356" s="1979"/>
      <c r="BD356" s="1979"/>
      <c r="BE356" s="1979"/>
      <c r="BF356" s="1979"/>
      <c r="BG356" s="1979"/>
      <c r="BH356" s="1979"/>
      <c r="BI356" s="1979"/>
      <c r="BJ356" s="1979"/>
      <c r="BK356" s="1979"/>
      <c r="BL356" s="1979"/>
      <c r="BM356" s="1979"/>
      <c r="BN356" s="1979"/>
      <c r="BO356" s="1979"/>
      <c r="BP356" s="1979"/>
      <c r="BQ356" s="1979"/>
      <c r="BR356" s="1979"/>
      <c r="BS356" s="1979"/>
      <c r="BT356" s="1979"/>
      <c r="BU356" s="1979"/>
      <c r="BV356" s="1979"/>
      <c r="BW356" s="1979"/>
      <c r="BX356" s="1979"/>
      <c r="BY356" s="1979"/>
      <c r="BZ356" s="1979"/>
      <c r="CA356" s="1979"/>
      <c r="CB356" s="1979"/>
      <c r="CC356" s="1979"/>
      <c r="CD356" s="1979"/>
      <c r="CE356" s="1979"/>
      <c r="CF356" s="1979"/>
      <c r="CG356" s="1979"/>
      <c r="CH356" s="1979"/>
      <c r="CI356" s="1979"/>
      <c r="CJ356" s="1979"/>
      <c r="CK356" s="1979"/>
      <c r="CL356" s="1979"/>
      <c r="CM356" s="1979"/>
      <c r="CN356" s="1979"/>
      <c r="CO356" s="1979"/>
      <c r="CP356" s="1979"/>
      <c r="CQ356" s="1979"/>
      <c r="CR356" s="1979"/>
      <c r="CS356" s="1979"/>
      <c r="CT356" s="1979"/>
      <c r="CU356" s="1979"/>
      <c r="CV356" s="1979"/>
      <c r="CW356" s="1979"/>
      <c r="CX356" s="1979"/>
      <c r="CY356" s="1979"/>
      <c r="CZ356" s="1979"/>
      <c r="DA356" s="1979"/>
      <c r="DB356" s="1979"/>
      <c r="DC356" s="1979"/>
      <c r="DD356" s="1979"/>
      <c r="DE356" s="1979"/>
      <c r="DF356" s="1979"/>
      <c r="DG356" s="1979"/>
      <c r="DH356" s="1979"/>
      <c r="DI356" s="1979"/>
      <c r="DJ356" s="1979"/>
      <c r="DK356" s="1979"/>
      <c r="DL356" s="1979"/>
      <c r="DM356" s="1979"/>
      <c r="DN356" s="1979"/>
      <c r="DO356" s="1979"/>
      <c r="DP356" s="1979"/>
      <c r="DQ356" s="1979"/>
      <c r="DR356" s="1979"/>
      <c r="DS356" s="1979"/>
      <c r="DT356" s="1979"/>
      <c r="DU356" s="1979"/>
      <c r="DV356" s="1979"/>
      <c r="DW356" s="1979"/>
      <c r="DX356" s="1979"/>
      <c r="DY356" s="1979"/>
      <c r="DZ356" s="1979"/>
      <c r="EA356" s="1979"/>
      <c r="EB356" s="1979"/>
      <c r="EC356" s="1979"/>
      <c r="ED356" s="1979"/>
      <c r="EE356" s="1979"/>
      <c r="EF356" s="1979"/>
      <c r="EG356" s="1979"/>
      <c r="EH356" s="1979"/>
      <c r="EI356" s="1979"/>
      <c r="EJ356" s="1979"/>
      <c r="EK356" s="1979"/>
      <c r="EL356" s="1979"/>
      <c r="EM356" s="1979"/>
      <c r="EN356" s="1979"/>
      <c r="EO356" s="1979"/>
      <c r="EP356" s="1979"/>
      <c r="EQ356" s="1979"/>
      <c r="ER356" s="1979"/>
      <c r="ES356" s="1979"/>
      <c r="ET356" s="1979"/>
      <c r="EU356" s="1979"/>
      <c r="EV356" s="1979"/>
      <c r="EW356" s="1979"/>
      <c r="EX356" s="1979"/>
      <c r="EY356" s="1979"/>
      <c r="EZ356" s="1979"/>
      <c r="FA356" s="1979"/>
      <c r="FB356" s="1979"/>
      <c r="FC356" s="1979"/>
      <c r="FD356" s="1979"/>
      <c r="FE356" s="1980"/>
    </row>
    <row r="357" spans="2:161" ht="15.75" customHeight="1">
      <c r="B357" s="2088"/>
      <c r="C357" s="2089"/>
      <c r="D357" s="2089"/>
      <c r="E357" s="2089"/>
      <c r="F357" s="2090"/>
      <c r="G357" s="2112" t="s">
        <v>708</v>
      </c>
      <c r="H357" s="2113"/>
      <c r="I357" s="2113"/>
      <c r="J357" s="2113"/>
      <c r="K357" s="2113"/>
      <c r="L357" s="2113"/>
      <c r="M357" s="2113"/>
      <c r="N357" s="2113"/>
      <c r="O357" s="2113"/>
      <c r="P357" s="2113"/>
      <c r="Q357" s="2113"/>
      <c r="R357" s="2113"/>
      <c r="S357" s="2113"/>
      <c r="T357" s="2113"/>
      <c r="U357" s="2113"/>
      <c r="V357" s="2113"/>
      <c r="W357" s="2113"/>
      <c r="X357" s="2113"/>
      <c r="Y357" s="2113"/>
      <c r="Z357" s="2113"/>
      <c r="AA357" s="2113"/>
      <c r="AB357" s="2113"/>
      <c r="AC357" s="2113"/>
      <c r="AD357" s="2113"/>
      <c r="AE357" s="2113"/>
      <c r="AF357" s="2113"/>
      <c r="AG357" s="2113"/>
      <c r="AH357" s="2113"/>
      <c r="AI357" s="2113"/>
      <c r="AJ357" s="2113"/>
      <c r="AK357" s="2113"/>
      <c r="AL357" s="2113"/>
      <c r="AM357" s="2113"/>
      <c r="AN357" s="2113"/>
      <c r="AO357" s="2113"/>
      <c r="AP357" s="2113"/>
      <c r="AQ357" s="2113"/>
      <c r="AR357" s="2113"/>
      <c r="AS357" s="2113"/>
      <c r="AT357" s="2113"/>
      <c r="AU357" s="2113"/>
      <c r="AV357" s="2113"/>
      <c r="AW357" s="2113"/>
      <c r="AX357" s="2113"/>
      <c r="AY357" s="2113"/>
      <c r="AZ357" s="2113"/>
      <c r="BA357" s="2113"/>
      <c r="BB357" s="2113"/>
      <c r="BC357" s="2113"/>
      <c r="BD357" s="2113"/>
      <c r="BE357" s="2113"/>
      <c r="BF357" s="2113"/>
      <c r="BG357" s="2113"/>
      <c r="BH357" s="2113"/>
      <c r="BI357" s="2113"/>
      <c r="BJ357" s="2113"/>
      <c r="BK357" s="2113"/>
      <c r="BL357" s="2113"/>
      <c r="BM357" s="2113"/>
      <c r="BN357" s="2113"/>
      <c r="BO357" s="2113"/>
      <c r="BP357" s="2113"/>
      <c r="BQ357" s="2113"/>
      <c r="BR357" s="2113"/>
      <c r="BS357" s="2113"/>
      <c r="BT357" s="2113"/>
      <c r="BU357" s="2113"/>
      <c r="BV357" s="2113"/>
      <c r="BW357" s="2113"/>
      <c r="BX357" s="2113"/>
      <c r="BY357" s="2113"/>
      <c r="BZ357" s="2113"/>
      <c r="CA357" s="2113"/>
      <c r="CB357" s="2113"/>
      <c r="CC357" s="2113"/>
      <c r="CD357" s="2113"/>
      <c r="CE357" s="2113"/>
      <c r="CF357" s="2113"/>
      <c r="CG357" s="2113"/>
      <c r="CH357" s="2113"/>
      <c r="CI357" s="2113"/>
      <c r="CJ357" s="2113"/>
      <c r="CK357" s="2113"/>
      <c r="CL357" s="2113"/>
      <c r="CM357" s="2113"/>
      <c r="CN357" s="2113"/>
      <c r="CO357" s="2113"/>
      <c r="CP357" s="2113"/>
      <c r="CQ357" s="2113"/>
      <c r="CR357" s="2113"/>
      <c r="CS357" s="2113"/>
      <c r="CT357" s="2113"/>
      <c r="CU357" s="2113"/>
      <c r="CV357" s="2113"/>
      <c r="CW357" s="2113"/>
      <c r="CX357" s="2113"/>
      <c r="CY357" s="2113"/>
      <c r="CZ357" s="2113"/>
      <c r="DA357" s="2113"/>
      <c r="DB357" s="2113"/>
      <c r="DC357" s="2113"/>
      <c r="DD357" s="2113"/>
      <c r="DE357" s="2113"/>
      <c r="DF357" s="2113"/>
      <c r="DG357" s="2113"/>
      <c r="DH357" s="2113"/>
      <c r="DI357" s="2113"/>
      <c r="DJ357" s="2113"/>
      <c r="DK357" s="2113"/>
      <c r="DL357" s="2113"/>
      <c r="DM357" s="2113"/>
      <c r="DN357" s="2113"/>
      <c r="DO357" s="2113"/>
      <c r="DP357" s="2113"/>
      <c r="DQ357" s="2113"/>
      <c r="DR357" s="2113"/>
      <c r="DS357" s="2113"/>
      <c r="DT357" s="2113"/>
      <c r="DU357" s="2113"/>
      <c r="DV357" s="2113"/>
      <c r="DW357" s="2113"/>
      <c r="DX357" s="2113"/>
      <c r="DY357" s="2113"/>
      <c r="DZ357" s="2113"/>
      <c r="EA357" s="2113"/>
      <c r="EB357" s="2113"/>
      <c r="EC357" s="2113"/>
      <c r="ED357" s="2113"/>
      <c r="EE357" s="2113"/>
      <c r="EF357" s="2113"/>
      <c r="EG357" s="2113"/>
      <c r="EH357" s="2113"/>
      <c r="EI357" s="2113"/>
      <c r="EJ357" s="2113"/>
      <c r="EK357" s="2113"/>
      <c r="EL357" s="2113"/>
      <c r="EM357" s="2113"/>
      <c r="EN357" s="2113"/>
      <c r="EO357" s="2113"/>
      <c r="EP357" s="2113"/>
      <c r="EQ357" s="2113"/>
      <c r="ER357" s="2113"/>
      <c r="ES357" s="2113"/>
      <c r="ET357" s="2113"/>
      <c r="EU357" s="2113"/>
      <c r="EV357" s="2113"/>
      <c r="EW357" s="2113"/>
      <c r="EX357" s="2113"/>
      <c r="EY357" s="2113"/>
      <c r="EZ357" s="2113"/>
      <c r="FA357" s="2113"/>
      <c r="FB357" s="2113"/>
      <c r="FC357" s="2113"/>
      <c r="FD357" s="2113"/>
      <c r="FE357" s="2114"/>
    </row>
    <row r="358" spans="2:161" ht="12.75" customHeight="1">
      <c r="B358" s="2088"/>
      <c r="C358" s="2089"/>
      <c r="D358" s="2089"/>
      <c r="E358" s="2089"/>
      <c r="F358" s="2090"/>
      <c r="G358" s="1972"/>
      <c r="H358" s="1973"/>
      <c r="I358" s="1973"/>
      <c r="J358" s="1973"/>
      <c r="K358" s="1973"/>
      <c r="L358" s="1973"/>
      <c r="M358" s="1973"/>
      <c r="N358" s="1973"/>
      <c r="O358" s="1973"/>
      <c r="P358" s="1973"/>
      <c r="Q358" s="1973"/>
      <c r="R358" s="1973"/>
      <c r="S358" s="1973"/>
      <c r="T358" s="1973"/>
      <c r="U358" s="1973"/>
      <c r="V358" s="1973"/>
      <c r="W358" s="1973"/>
      <c r="X358" s="1973"/>
      <c r="Y358" s="1973"/>
      <c r="Z358" s="1973"/>
      <c r="AA358" s="1973"/>
      <c r="AB358" s="1973"/>
      <c r="AC358" s="1973"/>
      <c r="AD358" s="1973"/>
      <c r="AE358" s="1973"/>
      <c r="AF358" s="1973"/>
      <c r="AG358" s="1973"/>
      <c r="AH358" s="1973"/>
      <c r="AI358" s="1973"/>
      <c r="AJ358" s="1973"/>
      <c r="AK358" s="1973"/>
      <c r="AL358" s="1973"/>
      <c r="AM358" s="1973"/>
      <c r="AN358" s="1973"/>
      <c r="AO358" s="1973"/>
      <c r="AP358" s="1973"/>
      <c r="AQ358" s="1973"/>
      <c r="AR358" s="1973"/>
      <c r="AS358" s="1973"/>
      <c r="AT358" s="1973"/>
      <c r="AU358" s="1973"/>
      <c r="AV358" s="1973"/>
      <c r="AW358" s="1973"/>
      <c r="AX358" s="1973"/>
      <c r="AY358" s="1973"/>
      <c r="AZ358" s="1973"/>
      <c r="BA358" s="1973"/>
      <c r="BB358" s="1973"/>
      <c r="BC358" s="1973"/>
      <c r="BD358" s="1973"/>
      <c r="BE358" s="1973"/>
      <c r="BF358" s="1973"/>
      <c r="BG358" s="1973"/>
      <c r="BH358" s="1973"/>
      <c r="BI358" s="1973"/>
      <c r="BJ358" s="1973"/>
      <c r="BK358" s="1973"/>
      <c r="BL358" s="1973"/>
      <c r="BM358" s="1973"/>
      <c r="BN358" s="1973"/>
      <c r="BO358" s="1973"/>
      <c r="BP358" s="1973"/>
      <c r="BQ358" s="1973"/>
      <c r="BR358" s="1973"/>
      <c r="BS358" s="1973"/>
      <c r="BT358" s="1973"/>
      <c r="BU358" s="1973"/>
      <c r="BV358" s="1973"/>
      <c r="BW358" s="1973"/>
      <c r="BX358" s="1973"/>
      <c r="BY358" s="1973"/>
      <c r="BZ358" s="1973"/>
      <c r="CA358" s="1973"/>
      <c r="CB358" s="1973"/>
      <c r="CC358" s="1973"/>
      <c r="CD358" s="1973"/>
      <c r="CE358" s="1973"/>
      <c r="CF358" s="1973"/>
      <c r="CG358" s="1973"/>
      <c r="CH358" s="1973"/>
      <c r="CI358" s="1973"/>
      <c r="CJ358" s="1973"/>
      <c r="CK358" s="1973"/>
      <c r="CL358" s="1973"/>
      <c r="CM358" s="1973"/>
      <c r="CN358" s="1973"/>
      <c r="CO358" s="1973"/>
      <c r="CP358" s="1973"/>
      <c r="CQ358" s="1973"/>
      <c r="CR358" s="1973"/>
      <c r="CS358" s="1973"/>
      <c r="CT358" s="1973"/>
      <c r="CU358" s="1973"/>
      <c r="CV358" s="1973"/>
      <c r="CW358" s="1973"/>
      <c r="CX358" s="1973"/>
      <c r="CY358" s="1973"/>
      <c r="CZ358" s="1973"/>
      <c r="DA358" s="1973"/>
      <c r="DB358" s="1973"/>
      <c r="DC358" s="1973"/>
      <c r="DD358" s="1973"/>
      <c r="DE358" s="1973"/>
      <c r="DF358" s="1973"/>
      <c r="DG358" s="1973"/>
      <c r="DH358" s="1973"/>
      <c r="DI358" s="1973"/>
      <c r="DJ358" s="1973"/>
      <c r="DK358" s="1973"/>
      <c r="DL358" s="1973"/>
      <c r="DM358" s="1973"/>
      <c r="DN358" s="1973"/>
      <c r="DO358" s="1973"/>
      <c r="DP358" s="1973"/>
      <c r="DQ358" s="1973"/>
      <c r="DR358" s="1973"/>
      <c r="DS358" s="1973"/>
      <c r="DT358" s="1973"/>
      <c r="DU358" s="1973"/>
      <c r="DV358" s="1973"/>
      <c r="DW358" s="1973"/>
      <c r="DX358" s="1973"/>
      <c r="DY358" s="1973"/>
      <c r="DZ358" s="1973"/>
      <c r="EA358" s="1973"/>
      <c r="EB358" s="1973"/>
      <c r="EC358" s="1973"/>
      <c r="ED358" s="1973"/>
      <c r="EE358" s="1973"/>
      <c r="EF358" s="1973"/>
      <c r="EG358" s="1973"/>
      <c r="EH358" s="1973"/>
      <c r="EI358" s="1973"/>
      <c r="EJ358" s="1973"/>
      <c r="EK358" s="1973"/>
      <c r="EL358" s="1973"/>
      <c r="EM358" s="1973"/>
      <c r="EN358" s="1973"/>
      <c r="EO358" s="1973"/>
      <c r="EP358" s="1973"/>
      <c r="EQ358" s="1973"/>
      <c r="ER358" s="1973"/>
      <c r="ES358" s="1973"/>
      <c r="ET358" s="1973"/>
      <c r="EU358" s="1973"/>
      <c r="EV358" s="1973"/>
      <c r="EW358" s="1973"/>
      <c r="EX358" s="1973"/>
      <c r="EY358" s="1973"/>
      <c r="EZ358" s="1973"/>
      <c r="FA358" s="1973"/>
      <c r="FB358" s="1973"/>
      <c r="FC358" s="1973"/>
      <c r="FD358" s="1973"/>
      <c r="FE358" s="1974"/>
    </row>
    <row r="359" spans="2:161" ht="12.75" customHeight="1">
      <c r="B359" s="2088"/>
      <c r="C359" s="2089"/>
      <c r="D359" s="2089"/>
      <c r="E359" s="2089"/>
      <c r="F359" s="2090"/>
      <c r="G359" s="1975"/>
      <c r="H359" s="1976"/>
      <c r="I359" s="1976"/>
      <c r="J359" s="1976"/>
      <c r="K359" s="1976"/>
      <c r="L359" s="1976"/>
      <c r="M359" s="1976"/>
      <c r="N359" s="1976"/>
      <c r="O359" s="1976"/>
      <c r="P359" s="1976"/>
      <c r="Q359" s="1976"/>
      <c r="R359" s="1976"/>
      <c r="S359" s="1976"/>
      <c r="T359" s="1976"/>
      <c r="U359" s="1976"/>
      <c r="V359" s="1976"/>
      <c r="W359" s="1976"/>
      <c r="X359" s="1976"/>
      <c r="Y359" s="1976"/>
      <c r="Z359" s="1976"/>
      <c r="AA359" s="1976"/>
      <c r="AB359" s="1976"/>
      <c r="AC359" s="1976"/>
      <c r="AD359" s="1976"/>
      <c r="AE359" s="1976"/>
      <c r="AF359" s="1976"/>
      <c r="AG359" s="1976"/>
      <c r="AH359" s="1976"/>
      <c r="AI359" s="1976"/>
      <c r="AJ359" s="1976"/>
      <c r="AK359" s="1976"/>
      <c r="AL359" s="1976"/>
      <c r="AM359" s="1976"/>
      <c r="AN359" s="1976"/>
      <c r="AO359" s="1976"/>
      <c r="AP359" s="1976"/>
      <c r="AQ359" s="1976"/>
      <c r="AR359" s="1976"/>
      <c r="AS359" s="1976"/>
      <c r="AT359" s="1976"/>
      <c r="AU359" s="1976"/>
      <c r="AV359" s="1976"/>
      <c r="AW359" s="1976"/>
      <c r="AX359" s="1976"/>
      <c r="AY359" s="1976"/>
      <c r="AZ359" s="1976"/>
      <c r="BA359" s="1976"/>
      <c r="BB359" s="1976"/>
      <c r="BC359" s="1976"/>
      <c r="BD359" s="1976"/>
      <c r="BE359" s="1976"/>
      <c r="BF359" s="1976"/>
      <c r="BG359" s="1976"/>
      <c r="BH359" s="1976"/>
      <c r="BI359" s="1976"/>
      <c r="BJ359" s="1976"/>
      <c r="BK359" s="1976"/>
      <c r="BL359" s="1976"/>
      <c r="BM359" s="1976"/>
      <c r="BN359" s="1976"/>
      <c r="BO359" s="1976"/>
      <c r="BP359" s="1976"/>
      <c r="BQ359" s="1976"/>
      <c r="BR359" s="1976"/>
      <c r="BS359" s="1976"/>
      <c r="BT359" s="1976"/>
      <c r="BU359" s="1976"/>
      <c r="BV359" s="1976"/>
      <c r="BW359" s="1976"/>
      <c r="BX359" s="1976"/>
      <c r="BY359" s="1976"/>
      <c r="BZ359" s="1976"/>
      <c r="CA359" s="1976"/>
      <c r="CB359" s="1976"/>
      <c r="CC359" s="1976"/>
      <c r="CD359" s="1976"/>
      <c r="CE359" s="1976"/>
      <c r="CF359" s="1976"/>
      <c r="CG359" s="1976"/>
      <c r="CH359" s="1976"/>
      <c r="CI359" s="1976"/>
      <c r="CJ359" s="1976"/>
      <c r="CK359" s="1976"/>
      <c r="CL359" s="1976"/>
      <c r="CM359" s="1976"/>
      <c r="CN359" s="1976"/>
      <c r="CO359" s="1976"/>
      <c r="CP359" s="1976"/>
      <c r="CQ359" s="1976"/>
      <c r="CR359" s="1976"/>
      <c r="CS359" s="1976"/>
      <c r="CT359" s="1976"/>
      <c r="CU359" s="1976"/>
      <c r="CV359" s="1976"/>
      <c r="CW359" s="1976"/>
      <c r="CX359" s="1976"/>
      <c r="CY359" s="1976"/>
      <c r="CZ359" s="1976"/>
      <c r="DA359" s="1976"/>
      <c r="DB359" s="1976"/>
      <c r="DC359" s="1976"/>
      <c r="DD359" s="1976"/>
      <c r="DE359" s="1976"/>
      <c r="DF359" s="1976"/>
      <c r="DG359" s="1976"/>
      <c r="DH359" s="1976"/>
      <c r="DI359" s="1976"/>
      <c r="DJ359" s="1976"/>
      <c r="DK359" s="1976"/>
      <c r="DL359" s="1976"/>
      <c r="DM359" s="1976"/>
      <c r="DN359" s="1976"/>
      <c r="DO359" s="1976"/>
      <c r="DP359" s="1976"/>
      <c r="DQ359" s="1976"/>
      <c r="DR359" s="1976"/>
      <c r="DS359" s="1976"/>
      <c r="DT359" s="1976"/>
      <c r="DU359" s="1976"/>
      <c r="DV359" s="1976"/>
      <c r="DW359" s="1976"/>
      <c r="DX359" s="1976"/>
      <c r="DY359" s="1976"/>
      <c r="DZ359" s="1976"/>
      <c r="EA359" s="1976"/>
      <c r="EB359" s="1976"/>
      <c r="EC359" s="1976"/>
      <c r="ED359" s="1976"/>
      <c r="EE359" s="1976"/>
      <c r="EF359" s="1976"/>
      <c r="EG359" s="1976"/>
      <c r="EH359" s="1976"/>
      <c r="EI359" s="1976"/>
      <c r="EJ359" s="1976"/>
      <c r="EK359" s="1976"/>
      <c r="EL359" s="1976"/>
      <c r="EM359" s="1976"/>
      <c r="EN359" s="1976"/>
      <c r="EO359" s="1976"/>
      <c r="EP359" s="1976"/>
      <c r="EQ359" s="1976"/>
      <c r="ER359" s="1976"/>
      <c r="ES359" s="1976"/>
      <c r="ET359" s="1976"/>
      <c r="EU359" s="1976"/>
      <c r="EV359" s="1976"/>
      <c r="EW359" s="1976"/>
      <c r="EX359" s="1976"/>
      <c r="EY359" s="1976"/>
      <c r="EZ359" s="1976"/>
      <c r="FA359" s="1976"/>
      <c r="FB359" s="1976"/>
      <c r="FC359" s="1976"/>
      <c r="FD359" s="1976"/>
      <c r="FE359" s="1977"/>
    </row>
    <row r="360" spans="2:161" ht="12.75" customHeight="1">
      <c r="B360" s="2088"/>
      <c r="C360" s="2089"/>
      <c r="D360" s="2089"/>
      <c r="E360" s="2089"/>
      <c r="F360" s="2090"/>
      <c r="G360" s="1975"/>
      <c r="H360" s="1976"/>
      <c r="I360" s="1976"/>
      <c r="J360" s="1976"/>
      <c r="K360" s="1976"/>
      <c r="L360" s="1976"/>
      <c r="M360" s="1976"/>
      <c r="N360" s="1976"/>
      <c r="O360" s="1976"/>
      <c r="P360" s="1976"/>
      <c r="Q360" s="1976"/>
      <c r="R360" s="1976"/>
      <c r="S360" s="1976"/>
      <c r="T360" s="1976"/>
      <c r="U360" s="1976"/>
      <c r="V360" s="1976"/>
      <c r="W360" s="1976"/>
      <c r="X360" s="1976"/>
      <c r="Y360" s="1976"/>
      <c r="Z360" s="1976"/>
      <c r="AA360" s="1976"/>
      <c r="AB360" s="1976"/>
      <c r="AC360" s="1976"/>
      <c r="AD360" s="1976"/>
      <c r="AE360" s="1976"/>
      <c r="AF360" s="1976"/>
      <c r="AG360" s="1976"/>
      <c r="AH360" s="1976"/>
      <c r="AI360" s="1976"/>
      <c r="AJ360" s="1976"/>
      <c r="AK360" s="1976"/>
      <c r="AL360" s="1976"/>
      <c r="AM360" s="1976"/>
      <c r="AN360" s="1976"/>
      <c r="AO360" s="1976"/>
      <c r="AP360" s="1976"/>
      <c r="AQ360" s="1976"/>
      <c r="AR360" s="1976"/>
      <c r="AS360" s="1976"/>
      <c r="AT360" s="1976"/>
      <c r="AU360" s="1976"/>
      <c r="AV360" s="1976"/>
      <c r="AW360" s="1976"/>
      <c r="AX360" s="1976"/>
      <c r="AY360" s="1976"/>
      <c r="AZ360" s="1976"/>
      <c r="BA360" s="1976"/>
      <c r="BB360" s="1976"/>
      <c r="BC360" s="1976"/>
      <c r="BD360" s="1976"/>
      <c r="BE360" s="1976"/>
      <c r="BF360" s="1976"/>
      <c r="BG360" s="1976"/>
      <c r="BH360" s="1976"/>
      <c r="BI360" s="1976"/>
      <c r="BJ360" s="1976"/>
      <c r="BK360" s="1976"/>
      <c r="BL360" s="1976"/>
      <c r="BM360" s="1976"/>
      <c r="BN360" s="1976"/>
      <c r="BO360" s="1976"/>
      <c r="BP360" s="1976"/>
      <c r="BQ360" s="1976"/>
      <c r="BR360" s="1976"/>
      <c r="BS360" s="1976"/>
      <c r="BT360" s="1976"/>
      <c r="BU360" s="1976"/>
      <c r="BV360" s="1976"/>
      <c r="BW360" s="1976"/>
      <c r="BX360" s="1976"/>
      <c r="BY360" s="1976"/>
      <c r="BZ360" s="1976"/>
      <c r="CA360" s="1976"/>
      <c r="CB360" s="1976"/>
      <c r="CC360" s="1976"/>
      <c r="CD360" s="1976"/>
      <c r="CE360" s="1976"/>
      <c r="CF360" s="1976"/>
      <c r="CG360" s="1976"/>
      <c r="CH360" s="1976"/>
      <c r="CI360" s="1976"/>
      <c r="CJ360" s="1976"/>
      <c r="CK360" s="1976"/>
      <c r="CL360" s="1976"/>
      <c r="CM360" s="1976"/>
      <c r="CN360" s="1976"/>
      <c r="CO360" s="1976"/>
      <c r="CP360" s="1976"/>
      <c r="CQ360" s="1976"/>
      <c r="CR360" s="1976"/>
      <c r="CS360" s="1976"/>
      <c r="CT360" s="1976"/>
      <c r="CU360" s="1976"/>
      <c r="CV360" s="1976"/>
      <c r="CW360" s="1976"/>
      <c r="CX360" s="1976"/>
      <c r="CY360" s="1976"/>
      <c r="CZ360" s="1976"/>
      <c r="DA360" s="1976"/>
      <c r="DB360" s="1976"/>
      <c r="DC360" s="1976"/>
      <c r="DD360" s="1976"/>
      <c r="DE360" s="1976"/>
      <c r="DF360" s="1976"/>
      <c r="DG360" s="1976"/>
      <c r="DH360" s="1976"/>
      <c r="DI360" s="1976"/>
      <c r="DJ360" s="1976"/>
      <c r="DK360" s="1976"/>
      <c r="DL360" s="1976"/>
      <c r="DM360" s="1976"/>
      <c r="DN360" s="1976"/>
      <c r="DO360" s="1976"/>
      <c r="DP360" s="1976"/>
      <c r="DQ360" s="1976"/>
      <c r="DR360" s="1976"/>
      <c r="DS360" s="1976"/>
      <c r="DT360" s="1976"/>
      <c r="DU360" s="1976"/>
      <c r="DV360" s="1976"/>
      <c r="DW360" s="1976"/>
      <c r="DX360" s="1976"/>
      <c r="DY360" s="1976"/>
      <c r="DZ360" s="1976"/>
      <c r="EA360" s="1976"/>
      <c r="EB360" s="1976"/>
      <c r="EC360" s="1976"/>
      <c r="ED360" s="1976"/>
      <c r="EE360" s="1976"/>
      <c r="EF360" s="1976"/>
      <c r="EG360" s="1976"/>
      <c r="EH360" s="1976"/>
      <c r="EI360" s="1976"/>
      <c r="EJ360" s="1976"/>
      <c r="EK360" s="1976"/>
      <c r="EL360" s="1976"/>
      <c r="EM360" s="1976"/>
      <c r="EN360" s="1976"/>
      <c r="EO360" s="1976"/>
      <c r="EP360" s="1976"/>
      <c r="EQ360" s="1976"/>
      <c r="ER360" s="1976"/>
      <c r="ES360" s="1976"/>
      <c r="ET360" s="1976"/>
      <c r="EU360" s="1976"/>
      <c r="EV360" s="1976"/>
      <c r="EW360" s="1976"/>
      <c r="EX360" s="1976"/>
      <c r="EY360" s="1976"/>
      <c r="EZ360" s="1976"/>
      <c r="FA360" s="1976"/>
      <c r="FB360" s="1976"/>
      <c r="FC360" s="1976"/>
      <c r="FD360" s="1976"/>
      <c r="FE360" s="1977"/>
    </row>
    <row r="361" spans="2:161" ht="12.75" customHeight="1">
      <c r="B361" s="2088"/>
      <c r="C361" s="2089"/>
      <c r="D361" s="2089"/>
      <c r="E361" s="2089"/>
      <c r="F361" s="2090"/>
      <c r="G361" s="1975"/>
      <c r="H361" s="1976"/>
      <c r="I361" s="1976"/>
      <c r="J361" s="1976"/>
      <c r="K361" s="1976"/>
      <c r="L361" s="1976"/>
      <c r="M361" s="1976"/>
      <c r="N361" s="1976"/>
      <c r="O361" s="1976"/>
      <c r="P361" s="1976"/>
      <c r="Q361" s="1976"/>
      <c r="R361" s="1976"/>
      <c r="S361" s="1976"/>
      <c r="T361" s="1976"/>
      <c r="U361" s="1976"/>
      <c r="V361" s="1976"/>
      <c r="W361" s="1976"/>
      <c r="X361" s="1976"/>
      <c r="Y361" s="1976"/>
      <c r="Z361" s="1976"/>
      <c r="AA361" s="1976"/>
      <c r="AB361" s="1976"/>
      <c r="AC361" s="1976"/>
      <c r="AD361" s="1976"/>
      <c r="AE361" s="1976"/>
      <c r="AF361" s="1976"/>
      <c r="AG361" s="1976"/>
      <c r="AH361" s="1976"/>
      <c r="AI361" s="1976"/>
      <c r="AJ361" s="1976"/>
      <c r="AK361" s="1976"/>
      <c r="AL361" s="1976"/>
      <c r="AM361" s="1976"/>
      <c r="AN361" s="1976"/>
      <c r="AO361" s="1976"/>
      <c r="AP361" s="1976"/>
      <c r="AQ361" s="1976"/>
      <c r="AR361" s="1976"/>
      <c r="AS361" s="1976"/>
      <c r="AT361" s="1976"/>
      <c r="AU361" s="1976"/>
      <c r="AV361" s="1976"/>
      <c r="AW361" s="1976"/>
      <c r="AX361" s="1976"/>
      <c r="AY361" s="1976"/>
      <c r="AZ361" s="1976"/>
      <c r="BA361" s="1976"/>
      <c r="BB361" s="1976"/>
      <c r="BC361" s="1976"/>
      <c r="BD361" s="1976"/>
      <c r="BE361" s="1976"/>
      <c r="BF361" s="1976"/>
      <c r="BG361" s="1976"/>
      <c r="BH361" s="1976"/>
      <c r="BI361" s="1976"/>
      <c r="BJ361" s="1976"/>
      <c r="BK361" s="1976"/>
      <c r="BL361" s="1976"/>
      <c r="BM361" s="1976"/>
      <c r="BN361" s="1976"/>
      <c r="BO361" s="1976"/>
      <c r="BP361" s="1976"/>
      <c r="BQ361" s="1976"/>
      <c r="BR361" s="1976"/>
      <c r="BS361" s="1976"/>
      <c r="BT361" s="1976"/>
      <c r="BU361" s="1976"/>
      <c r="BV361" s="1976"/>
      <c r="BW361" s="1976"/>
      <c r="BX361" s="1976"/>
      <c r="BY361" s="1976"/>
      <c r="BZ361" s="1976"/>
      <c r="CA361" s="1976"/>
      <c r="CB361" s="1976"/>
      <c r="CC361" s="1976"/>
      <c r="CD361" s="1976"/>
      <c r="CE361" s="1976"/>
      <c r="CF361" s="1976"/>
      <c r="CG361" s="1976"/>
      <c r="CH361" s="1976"/>
      <c r="CI361" s="1976"/>
      <c r="CJ361" s="1976"/>
      <c r="CK361" s="1976"/>
      <c r="CL361" s="1976"/>
      <c r="CM361" s="1976"/>
      <c r="CN361" s="1976"/>
      <c r="CO361" s="1976"/>
      <c r="CP361" s="1976"/>
      <c r="CQ361" s="1976"/>
      <c r="CR361" s="1976"/>
      <c r="CS361" s="1976"/>
      <c r="CT361" s="1976"/>
      <c r="CU361" s="1976"/>
      <c r="CV361" s="1976"/>
      <c r="CW361" s="1976"/>
      <c r="CX361" s="1976"/>
      <c r="CY361" s="1976"/>
      <c r="CZ361" s="1976"/>
      <c r="DA361" s="1976"/>
      <c r="DB361" s="1976"/>
      <c r="DC361" s="1976"/>
      <c r="DD361" s="1976"/>
      <c r="DE361" s="1976"/>
      <c r="DF361" s="1976"/>
      <c r="DG361" s="1976"/>
      <c r="DH361" s="1976"/>
      <c r="DI361" s="1976"/>
      <c r="DJ361" s="1976"/>
      <c r="DK361" s="1976"/>
      <c r="DL361" s="1976"/>
      <c r="DM361" s="1976"/>
      <c r="DN361" s="1976"/>
      <c r="DO361" s="1976"/>
      <c r="DP361" s="1976"/>
      <c r="DQ361" s="1976"/>
      <c r="DR361" s="1976"/>
      <c r="DS361" s="1976"/>
      <c r="DT361" s="1976"/>
      <c r="DU361" s="1976"/>
      <c r="DV361" s="1976"/>
      <c r="DW361" s="1976"/>
      <c r="DX361" s="1976"/>
      <c r="DY361" s="1976"/>
      <c r="DZ361" s="1976"/>
      <c r="EA361" s="1976"/>
      <c r="EB361" s="1976"/>
      <c r="EC361" s="1976"/>
      <c r="ED361" s="1976"/>
      <c r="EE361" s="1976"/>
      <c r="EF361" s="1976"/>
      <c r="EG361" s="1976"/>
      <c r="EH361" s="1976"/>
      <c r="EI361" s="1976"/>
      <c r="EJ361" s="1976"/>
      <c r="EK361" s="1976"/>
      <c r="EL361" s="1976"/>
      <c r="EM361" s="1976"/>
      <c r="EN361" s="1976"/>
      <c r="EO361" s="1976"/>
      <c r="EP361" s="1976"/>
      <c r="EQ361" s="1976"/>
      <c r="ER361" s="1976"/>
      <c r="ES361" s="1976"/>
      <c r="ET361" s="1976"/>
      <c r="EU361" s="1976"/>
      <c r="EV361" s="1976"/>
      <c r="EW361" s="1976"/>
      <c r="EX361" s="1976"/>
      <c r="EY361" s="1976"/>
      <c r="EZ361" s="1976"/>
      <c r="FA361" s="1976"/>
      <c r="FB361" s="1976"/>
      <c r="FC361" s="1976"/>
      <c r="FD361" s="1976"/>
      <c r="FE361" s="1977"/>
    </row>
    <row r="362" spans="2:161" ht="12.75" customHeight="1">
      <c r="B362" s="2088"/>
      <c r="C362" s="2089"/>
      <c r="D362" s="2089"/>
      <c r="E362" s="2089"/>
      <c r="F362" s="2090"/>
      <c r="G362" s="1975"/>
      <c r="H362" s="1976"/>
      <c r="I362" s="1976"/>
      <c r="J362" s="1976"/>
      <c r="K362" s="1976"/>
      <c r="L362" s="1976"/>
      <c r="M362" s="1976"/>
      <c r="N362" s="1976"/>
      <c r="O362" s="1976"/>
      <c r="P362" s="1976"/>
      <c r="Q362" s="1976"/>
      <c r="R362" s="1976"/>
      <c r="S362" s="1976"/>
      <c r="T362" s="1976"/>
      <c r="U362" s="1976"/>
      <c r="V362" s="1976"/>
      <c r="W362" s="1976"/>
      <c r="X362" s="1976"/>
      <c r="Y362" s="1976"/>
      <c r="Z362" s="1976"/>
      <c r="AA362" s="1976"/>
      <c r="AB362" s="1976"/>
      <c r="AC362" s="1976"/>
      <c r="AD362" s="1976"/>
      <c r="AE362" s="1976"/>
      <c r="AF362" s="1976"/>
      <c r="AG362" s="1976"/>
      <c r="AH362" s="1976"/>
      <c r="AI362" s="1976"/>
      <c r="AJ362" s="1976"/>
      <c r="AK362" s="1976"/>
      <c r="AL362" s="1976"/>
      <c r="AM362" s="1976"/>
      <c r="AN362" s="1976"/>
      <c r="AO362" s="1976"/>
      <c r="AP362" s="1976"/>
      <c r="AQ362" s="1976"/>
      <c r="AR362" s="1976"/>
      <c r="AS362" s="1976"/>
      <c r="AT362" s="1976"/>
      <c r="AU362" s="1976"/>
      <c r="AV362" s="1976"/>
      <c r="AW362" s="1976"/>
      <c r="AX362" s="1976"/>
      <c r="AY362" s="1976"/>
      <c r="AZ362" s="1976"/>
      <c r="BA362" s="1976"/>
      <c r="BB362" s="1976"/>
      <c r="BC362" s="1976"/>
      <c r="BD362" s="1976"/>
      <c r="BE362" s="1976"/>
      <c r="BF362" s="1976"/>
      <c r="BG362" s="1976"/>
      <c r="BH362" s="1976"/>
      <c r="BI362" s="1976"/>
      <c r="BJ362" s="1976"/>
      <c r="BK362" s="1976"/>
      <c r="BL362" s="1976"/>
      <c r="BM362" s="1976"/>
      <c r="BN362" s="1976"/>
      <c r="BO362" s="1976"/>
      <c r="BP362" s="1976"/>
      <c r="BQ362" s="1976"/>
      <c r="BR362" s="1976"/>
      <c r="BS362" s="1976"/>
      <c r="BT362" s="1976"/>
      <c r="BU362" s="1976"/>
      <c r="BV362" s="1976"/>
      <c r="BW362" s="1976"/>
      <c r="BX362" s="1976"/>
      <c r="BY362" s="1976"/>
      <c r="BZ362" s="1976"/>
      <c r="CA362" s="1976"/>
      <c r="CB362" s="1976"/>
      <c r="CC362" s="1976"/>
      <c r="CD362" s="1976"/>
      <c r="CE362" s="1976"/>
      <c r="CF362" s="1976"/>
      <c r="CG362" s="1976"/>
      <c r="CH362" s="1976"/>
      <c r="CI362" s="1976"/>
      <c r="CJ362" s="1976"/>
      <c r="CK362" s="1976"/>
      <c r="CL362" s="1976"/>
      <c r="CM362" s="1976"/>
      <c r="CN362" s="1976"/>
      <c r="CO362" s="1976"/>
      <c r="CP362" s="1976"/>
      <c r="CQ362" s="1976"/>
      <c r="CR362" s="1976"/>
      <c r="CS362" s="1976"/>
      <c r="CT362" s="1976"/>
      <c r="CU362" s="1976"/>
      <c r="CV362" s="1976"/>
      <c r="CW362" s="1976"/>
      <c r="CX362" s="1976"/>
      <c r="CY362" s="1976"/>
      <c r="CZ362" s="1976"/>
      <c r="DA362" s="1976"/>
      <c r="DB362" s="1976"/>
      <c r="DC362" s="1976"/>
      <c r="DD362" s="1976"/>
      <c r="DE362" s="1976"/>
      <c r="DF362" s="1976"/>
      <c r="DG362" s="1976"/>
      <c r="DH362" s="1976"/>
      <c r="DI362" s="1976"/>
      <c r="DJ362" s="1976"/>
      <c r="DK362" s="1976"/>
      <c r="DL362" s="1976"/>
      <c r="DM362" s="1976"/>
      <c r="DN362" s="1976"/>
      <c r="DO362" s="1976"/>
      <c r="DP362" s="1976"/>
      <c r="DQ362" s="1976"/>
      <c r="DR362" s="1976"/>
      <c r="DS362" s="1976"/>
      <c r="DT362" s="1976"/>
      <c r="DU362" s="1976"/>
      <c r="DV362" s="1976"/>
      <c r="DW362" s="1976"/>
      <c r="DX362" s="1976"/>
      <c r="DY362" s="1976"/>
      <c r="DZ362" s="1976"/>
      <c r="EA362" s="1976"/>
      <c r="EB362" s="1976"/>
      <c r="EC362" s="1976"/>
      <c r="ED362" s="1976"/>
      <c r="EE362" s="1976"/>
      <c r="EF362" s="1976"/>
      <c r="EG362" s="1976"/>
      <c r="EH362" s="1976"/>
      <c r="EI362" s="1976"/>
      <c r="EJ362" s="1976"/>
      <c r="EK362" s="1976"/>
      <c r="EL362" s="1976"/>
      <c r="EM362" s="1976"/>
      <c r="EN362" s="1976"/>
      <c r="EO362" s="1976"/>
      <c r="EP362" s="1976"/>
      <c r="EQ362" s="1976"/>
      <c r="ER362" s="1976"/>
      <c r="ES362" s="1976"/>
      <c r="ET362" s="1976"/>
      <c r="EU362" s="1976"/>
      <c r="EV362" s="1976"/>
      <c r="EW362" s="1976"/>
      <c r="EX362" s="1976"/>
      <c r="EY362" s="1976"/>
      <c r="EZ362" s="1976"/>
      <c r="FA362" s="1976"/>
      <c r="FB362" s="1976"/>
      <c r="FC362" s="1976"/>
      <c r="FD362" s="1976"/>
      <c r="FE362" s="1977"/>
    </row>
    <row r="363" spans="2:161" ht="12.75" customHeight="1">
      <c r="B363" s="2088"/>
      <c r="C363" s="2089"/>
      <c r="D363" s="2089"/>
      <c r="E363" s="2089"/>
      <c r="F363" s="2090"/>
      <c r="G363" s="1975"/>
      <c r="H363" s="1976"/>
      <c r="I363" s="1976"/>
      <c r="J363" s="1976"/>
      <c r="K363" s="1976"/>
      <c r="L363" s="1976"/>
      <c r="M363" s="1976"/>
      <c r="N363" s="1976"/>
      <c r="O363" s="1976"/>
      <c r="P363" s="1976"/>
      <c r="Q363" s="1976"/>
      <c r="R363" s="1976"/>
      <c r="S363" s="1976"/>
      <c r="T363" s="1976"/>
      <c r="U363" s="1976"/>
      <c r="V363" s="1976"/>
      <c r="W363" s="1976"/>
      <c r="X363" s="1976"/>
      <c r="Y363" s="1976"/>
      <c r="Z363" s="1976"/>
      <c r="AA363" s="1976"/>
      <c r="AB363" s="1976"/>
      <c r="AC363" s="1976"/>
      <c r="AD363" s="1976"/>
      <c r="AE363" s="1976"/>
      <c r="AF363" s="1976"/>
      <c r="AG363" s="1976"/>
      <c r="AH363" s="1976"/>
      <c r="AI363" s="1976"/>
      <c r="AJ363" s="1976"/>
      <c r="AK363" s="1976"/>
      <c r="AL363" s="1976"/>
      <c r="AM363" s="1976"/>
      <c r="AN363" s="1976"/>
      <c r="AO363" s="1976"/>
      <c r="AP363" s="1976"/>
      <c r="AQ363" s="1976"/>
      <c r="AR363" s="1976"/>
      <c r="AS363" s="1976"/>
      <c r="AT363" s="1976"/>
      <c r="AU363" s="1976"/>
      <c r="AV363" s="1976"/>
      <c r="AW363" s="1976"/>
      <c r="AX363" s="1976"/>
      <c r="AY363" s="1976"/>
      <c r="AZ363" s="1976"/>
      <c r="BA363" s="1976"/>
      <c r="BB363" s="1976"/>
      <c r="BC363" s="1976"/>
      <c r="BD363" s="1976"/>
      <c r="BE363" s="1976"/>
      <c r="BF363" s="1976"/>
      <c r="BG363" s="1976"/>
      <c r="BH363" s="1976"/>
      <c r="BI363" s="1976"/>
      <c r="BJ363" s="1976"/>
      <c r="BK363" s="1976"/>
      <c r="BL363" s="1976"/>
      <c r="BM363" s="1976"/>
      <c r="BN363" s="1976"/>
      <c r="BO363" s="1976"/>
      <c r="BP363" s="1976"/>
      <c r="BQ363" s="1976"/>
      <c r="BR363" s="1976"/>
      <c r="BS363" s="1976"/>
      <c r="BT363" s="1976"/>
      <c r="BU363" s="1976"/>
      <c r="BV363" s="1976"/>
      <c r="BW363" s="1976"/>
      <c r="BX363" s="1976"/>
      <c r="BY363" s="1976"/>
      <c r="BZ363" s="1976"/>
      <c r="CA363" s="1976"/>
      <c r="CB363" s="1976"/>
      <c r="CC363" s="1976"/>
      <c r="CD363" s="1976"/>
      <c r="CE363" s="1976"/>
      <c r="CF363" s="1976"/>
      <c r="CG363" s="1976"/>
      <c r="CH363" s="1976"/>
      <c r="CI363" s="1976"/>
      <c r="CJ363" s="1976"/>
      <c r="CK363" s="1976"/>
      <c r="CL363" s="1976"/>
      <c r="CM363" s="1976"/>
      <c r="CN363" s="1976"/>
      <c r="CO363" s="1976"/>
      <c r="CP363" s="1976"/>
      <c r="CQ363" s="1976"/>
      <c r="CR363" s="1976"/>
      <c r="CS363" s="1976"/>
      <c r="CT363" s="1976"/>
      <c r="CU363" s="1976"/>
      <c r="CV363" s="1976"/>
      <c r="CW363" s="1976"/>
      <c r="CX363" s="1976"/>
      <c r="CY363" s="1976"/>
      <c r="CZ363" s="1976"/>
      <c r="DA363" s="1976"/>
      <c r="DB363" s="1976"/>
      <c r="DC363" s="1976"/>
      <c r="DD363" s="1976"/>
      <c r="DE363" s="1976"/>
      <c r="DF363" s="1976"/>
      <c r="DG363" s="1976"/>
      <c r="DH363" s="1976"/>
      <c r="DI363" s="1976"/>
      <c r="DJ363" s="1976"/>
      <c r="DK363" s="1976"/>
      <c r="DL363" s="1976"/>
      <c r="DM363" s="1976"/>
      <c r="DN363" s="1976"/>
      <c r="DO363" s="1976"/>
      <c r="DP363" s="1976"/>
      <c r="DQ363" s="1976"/>
      <c r="DR363" s="1976"/>
      <c r="DS363" s="1976"/>
      <c r="DT363" s="1976"/>
      <c r="DU363" s="1976"/>
      <c r="DV363" s="1976"/>
      <c r="DW363" s="1976"/>
      <c r="DX363" s="1976"/>
      <c r="DY363" s="1976"/>
      <c r="DZ363" s="1976"/>
      <c r="EA363" s="1976"/>
      <c r="EB363" s="1976"/>
      <c r="EC363" s="1976"/>
      <c r="ED363" s="1976"/>
      <c r="EE363" s="1976"/>
      <c r="EF363" s="1976"/>
      <c r="EG363" s="1976"/>
      <c r="EH363" s="1976"/>
      <c r="EI363" s="1976"/>
      <c r="EJ363" s="1976"/>
      <c r="EK363" s="1976"/>
      <c r="EL363" s="1976"/>
      <c r="EM363" s="1976"/>
      <c r="EN363" s="1976"/>
      <c r="EO363" s="1976"/>
      <c r="EP363" s="1976"/>
      <c r="EQ363" s="1976"/>
      <c r="ER363" s="1976"/>
      <c r="ES363" s="1976"/>
      <c r="ET363" s="1976"/>
      <c r="EU363" s="1976"/>
      <c r="EV363" s="1976"/>
      <c r="EW363" s="1976"/>
      <c r="EX363" s="1976"/>
      <c r="EY363" s="1976"/>
      <c r="EZ363" s="1976"/>
      <c r="FA363" s="1976"/>
      <c r="FB363" s="1976"/>
      <c r="FC363" s="1976"/>
      <c r="FD363" s="1976"/>
      <c r="FE363" s="1977"/>
    </row>
    <row r="364" spans="2:161" ht="12.75" customHeight="1">
      <c r="B364" s="2088"/>
      <c r="C364" s="2089"/>
      <c r="D364" s="2089"/>
      <c r="E364" s="2089"/>
      <c r="F364" s="2090"/>
      <c r="G364" s="1975"/>
      <c r="H364" s="1976"/>
      <c r="I364" s="1976"/>
      <c r="J364" s="1976"/>
      <c r="K364" s="1976"/>
      <c r="L364" s="1976"/>
      <c r="M364" s="1976"/>
      <c r="N364" s="1976"/>
      <c r="O364" s="1976"/>
      <c r="P364" s="1976"/>
      <c r="Q364" s="1976"/>
      <c r="R364" s="1976"/>
      <c r="S364" s="1976"/>
      <c r="T364" s="1976"/>
      <c r="U364" s="1976"/>
      <c r="V364" s="1976"/>
      <c r="W364" s="1976"/>
      <c r="X364" s="1976"/>
      <c r="Y364" s="1976"/>
      <c r="Z364" s="1976"/>
      <c r="AA364" s="1976"/>
      <c r="AB364" s="1976"/>
      <c r="AC364" s="1976"/>
      <c r="AD364" s="1976"/>
      <c r="AE364" s="1976"/>
      <c r="AF364" s="1976"/>
      <c r="AG364" s="1976"/>
      <c r="AH364" s="1976"/>
      <c r="AI364" s="1976"/>
      <c r="AJ364" s="1976"/>
      <c r="AK364" s="1976"/>
      <c r="AL364" s="1976"/>
      <c r="AM364" s="1976"/>
      <c r="AN364" s="1976"/>
      <c r="AO364" s="1976"/>
      <c r="AP364" s="1976"/>
      <c r="AQ364" s="1976"/>
      <c r="AR364" s="1976"/>
      <c r="AS364" s="1976"/>
      <c r="AT364" s="1976"/>
      <c r="AU364" s="1976"/>
      <c r="AV364" s="1976"/>
      <c r="AW364" s="1976"/>
      <c r="AX364" s="1976"/>
      <c r="AY364" s="1976"/>
      <c r="AZ364" s="1976"/>
      <c r="BA364" s="1976"/>
      <c r="BB364" s="1976"/>
      <c r="BC364" s="1976"/>
      <c r="BD364" s="1976"/>
      <c r="BE364" s="1976"/>
      <c r="BF364" s="1976"/>
      <c r="BG364" s="1976"/>
      <c r="BH364" s="1976"/>
      <c r="BI364" s="1976"/>
      <c r="BJ364" s="1976"/>
      <c r="BK364" s="1976"/>
      <c r="BL364" s="1976"/>
      <c r="BM364" s="1976"/>
      <c r="BN364" s="1976"/>
      <c r="BO364" s="1976"/>
      <c r="BP364" s="1976"/>
      <c r="BQ364" s="1976"/>
      <c r="BR364" s="1976"/>
      <c r="BS364" s="1976"/>
      <c r="BT364" s="1976"/>
      <c r="BU364" s="1976"/>
      <c r="BV364" s="1976"/>
      <c r="BW364" s="1976"/>
      <c r="BX364" s="1976"/>
      <c r="BY364" s="1976"/>
      <c r="BZ364" s="1976"/>
      <c r="CA364" s="1976"/>
      <c r="CB364" s="1976"/>
      <c r="CC364" s="1976"/>
      <c r="CD364" s="1976"/>
      <c r="CE364" s="1976"/>
      <c r="CF364" s="1976"/>
      <c r="CG364" s="1976"/>
      <c r="CH364" s="1976"/>
      <c r="CI364" s="1976"/>
      <c r="CJ364" s="1976"/>
      <c r="CK364" s="1976"/>
      <c r="CL364" s="1976"/>
      <c r="CM364" s="1976"/>
      <c r="CN364" s="1976"/>
      <c r="CO364" s="1976"/>
      <c r="CP364" s="1976"/>
      <c r="CQ364" s="1976"/>
      <c r="CR364" s="1976"/>
      <c r="CS364" s="1976"/>
      <c r="CT364" s="1976"/>
      <c r="CU364" s="1976"/>
      <c r="CV364" s="1976"/>
      <c r="CW364" s="1976"/>
      <c r="CX364" s="1976"/>
      <c r="CY364" s="1976"/>
      <c r="CZ364" s="1976"/>
      <c r="DA364" s="1976"/>
      <c r="DB364" s="1976"/>
      <c r="DC364" s="1976"/>
      <c r="DD364" s="1976"/>
      <c r="DE364" s="1976"/>
      <c r="DF364" s="1976"/>
      <c r="DG364" s="1976"/>
      <c r="DH364" s="1976"/>
      <c r="DI364" s="1976"/>
      <c r="DJ364" s="1976"/>
      <c r="DK364" s="1976"/>
      <c r="DL364" s="1976"/>
      <c r="DM364" s="1976"/>
      <c r="DN364" s="1976"/>
      <c r="DO364" s="1976"/>
      <c r="DP364" s="1976"/>
      <c r="DQ364" s="1976"/>
      <c r="DR364" s="1976"/>
      <c r="DS364" s="1976"/>
      <c r="DT364" s="1976"/>
      <c r="DU364" s="1976"/>
      <c r="DV364" s="1976"/>
      <c r="DW364" s="1976"/>
      <c r="DX364" s="1976"/>
      <c r="DY364" s="1976"/>
      <c r="DZ364" s="1976"/>
      <c r="EA364" s="1976"/>
      <c r="EB364" s="1976"/>
      <c r="EC364" s="1976"/>
      <c r="ED364" s="1976"/>
      <c r="EE364" s="1976"/>
      <c r="EF364" s="1976"/>
      <c r="EG364" s="1976"/>
      <c r="EH364" s="1976"/>
      <c r="EI364" s="1976"/>
      <c r="EJ364" s="1976"/>
      <c r="EK364" s="1976"/>
      <c r="EL364" s="1976"/>
      <c r="EM364" s="1976"/>
      <c r="EN364" s="1976"/>
      <c r="EO364" s="1976"/>
      <c r="EP364" s="1976"/>
      <c r="EQ364" s="1976"/>
      <c r="ER364" s="1976"/>
      <c r="ES364" s="1976"/>
      <c r="ET364" s="1976"/>
      <c r="EU364" s="1976"/>
      <c r="EV364" s="1976"/>
      <c r="EW364" s="1976"/>
      <c r="EX364" s="1976"/>
      <c r="EY364" s="1976"/>
      <c r="EZ364" s="1976"/>
      <c r="FA364" s="1976"/>
      <c r="FB364" s="1976"/>
      <c r="FC364" s="1976"/>
      <c r="FD364" s="1976"/>
      <c r="FE364" s="1977"/>
    </row>
    <row r="365" spans="2:161">
      <c r="B365" s="2091"/>
      <c r="C365" s="2092"/>
      <c r="D365" s="2092"/>
      <c r="E365" s="2092"/>
      <c r="F365" s="2093"/>
      <c r="G365" s="1978"/>
      <c r="H365" s="1979"/>
      <c r="I365" s="1979"/>
      <c r="J365" s="1979"/>
      <c r="K365" s="1979"/>
      <c r="L365" s="1979"/>
      <c r="M365" s="1979"/>
      <c r="N365" s="1979"/>
      <c r="O365" s="1979"/>
      <c r="P365" s="1979"/>
      <c r="Q365" s="1979"/>
      <c r="R365" s="1979"/>
      <c r="S365" s="1979"/>
      <c r="T365" s="1979"/>
      <c r="U365" s="1979"/>
      <c r="V365" s="1979"/>
      <c r="W365" s="1979"/>
      <c r="X365" s="1979"/>
      <c r="Y365" s="1979"/>
      <c r="Z365" s="1979"/>
      <c r="AA365" s="1979"/>
      <c r="AB365" s="1979"/>
      <c r="AC365" s="1979"/>
      <c r="AD365" s="1979"/>
      <c r="AE365" s="1979"/>
      <c r="AF365" s="1979"/>
      <c r="AG365" s="1979"/>
      <c r="AH365" s="1979"/>
      <c r="AI365" s="1979"/>
      <c r="AJ365" s="1979"/>
      <c r="AK365" s="1979"/>
      <c r="AL365" s="1979"/>
      <c r="AM365" s="1979"/>
      <c r="AN365" s="1979"/>
      <c r="AO365" s="1979"/>
      <c r="AP365" s="1979"/>
      <c r="AQ365" s="1979"/>
      <c r="AR365" s="1979"/>
      <c r="AS365" s="1979"/>
      <c r="AT365" s="1979"/>
      <c r="AU365" s="1979"/>
      <c r="AV365" s="1979"/>
      <c r="AW365" s="1979"/>
      <c r="AX365" s="1979"/>
      <c r="AY365" s="1979"/>
      <c r="AZ365" s="1979"/>
      <c r="BA365" s="1979"/>
      <c r="BB365" s="1979"/>
      <c r="BC365" s="1979"/>
      <c r="BD365" s="1979"/>
      <c r="BE365" s="1979"/>
      <c r="BF365" s="1979"/>
      <c r="BG365" s="1979"/>
      <c r="BH365" s="1979"/>
      <c r="BI365" s="1979"/>
      <c r="BJ365" s="1979"/>
      <c r="BK365" s="1979"/>
      <c r="BL365" s="1979"/>
      <c r="BM365" s="1979"/>
      <c r="BN365" s="1979"/>
      <c r="BO365" s="1979"/>
      <c r="BP365" s="1979"/>
      <c r="BQ365" s="1979"/>
      <c r="BR365" s="1979"/>
      <c r="BS365" s="1979"/>
      <c r="BT365" s="1979"/>
      <c r="BU365" s="1979"/>
      <c r="BV365" s="1979"/>
      <c r="BW365" s="1979"/>
      <c r="BX365" s="1979"/>
      <c r="BY365" s="1979"/>
      <c r="BZ365" s="1979"/>
      <c r="CA365" s="1979"/>
      <c r="CB365" s="1979"/>
      <c r="CC365" s="1979"/>
      <c r="CD365" s="1979"/>
      <c r="CE365" s="1979"/>
      <c r="CF365" s="1979"/>
      <c r="CG365" s="1979"/>
      <c r="CH365" s="1979"/>
      <c r="CI365" s="1979"/>
      <c r="CJ365" s="1979"/>
      <c r="CK365" s="1979"/>
      <c r="CL365" s="1979"/>
      <c r="CM365" s="1979"/>
      <c r="CN365" s="1979"/>
      <c r="CO365" s="1979"/>
      <c r="CP365" s="1979"/>
      <c r="CQ365" s="1979"/>
      <c r="CR365" s="1979"/>
      <c r="CS365" s="1979"/>
      <c r="CT365" s="1979"/>
      <c r="CU365" s="1979"/>
      <c r="CV365" s="1979"/>
      <c r="CW365" s="1979"/>
      <c r="CX365" s="1979"/>
      <c r="CY365" s="1979"/>
      <c r="CZ365" s="1979"/>
      <c r="DA365" s="1979"/>
      <c r="DB365" s="1979"/>
      <c r="DC365" s="1979"/>
      <c r="DD365" s="1979"/>
      <c r="DE365" s="1979"/>
      <c r="DF365" s="1979"/>
      <c r="DG365" s="1979"/>
      <c r="DH365" s="1979"/>
      <c r="DI365" s="1979"/>
      <c r="DJ365" s="1979"/>
      <c r="DK365" s="1979"/>
      <c r="DL365" s="1979"/>
      <c r="DM365" s="1979"/>
      <c r="DN365" s="1979"/>
      <c r="DO365" s="1979"/>
      <c r="DP365" s="1979"/>
      <c r="DQ365" s="1979"/>
      <c r="DR365" s="1979"/>
      <c r="DS365" s="1979"/>
      <c r="DT365" s="1979"/>
      <c r="DU365" s="1979"/>
      <c r="DV365" s="1979"/>
      <c r="DW365" s="1979"/>
      <c r="DX365" s="1979"/>
      <c r="DY365" s="1979"/>
      <c r="DZ365" s="1979"/>
      <c r="EA365" s="1979"/>
      <c r="EB365" s="1979"/>
      <c r="EC365" s="1979"/>
      <c r="ED365" s="1979"/>
      <c r="EE365" s="1979"/>
      <c r="EF365" s="1979"/>
      <c r="EG365" s="1979"/>
      <c r="EH365" s="1979"/>
      <c r="EI365" s="1979"/>
      <c r="EJ365" s="1979"/>
      <c r="EK365" s="1979"/>
      <c r="EL365" s="1979"/>
      <c r="EM365" s="1979"/>
      <c r="EN365" s="1979"/>
      <c r="EO365" s="1979"/>
      <c r="EP365" s="1979"/>
      <c r="EQ365" s="1979"/>
      <c r="ER365" s="1979"/>
      <c r="ES365" s="1979"/>
      <c r="ET365" s="1979"/>
      <c r="EU365" s="1979"/>
      <c r="EV365" s="1979"/>
      <c r="EW365" s="1979"/>
      <c r="EX365" s="1979"/>
      <c r="EY365" s="1979"/>
      <c r="EZ365" s="1979"/>
      <c r="FA365" s="1979"/>
      <c r="FB365" s="1979"/>
      <c r="FC365" s="1979"/>
      <c r="FD365" s="1979"/>
      <c r="FE365" s="1980"/>
    </row>
    <row r="367" spans="2:161" ht="12.75" customHeight="1">
      <c r="B367" s="457" t="s">
        <v>710</v>
      </c>
      <c r="C367" s="457"/>
      <c r="D367" s="457"/>
      <c r="E367" s="457"/>
      <c r="F367" s="457"/>
      <c r="G367" s="457"/>
      <c r="H367" s="457"/>
      <c r="I367" s="457"/>
      <c r="J367" s="457"/>
      <c r="K367" s="457"/>
      <c r="L367" s="457"/>
      <c r="M367" s="457"/>
      <c r="N367" s="457"/>
      <c r="O367" s="457"/>
      <c r="P367" s="457"/>
      <c r="Q367" s="457"/>
      <c r="R367" s="457"/>
      <c r="S367" s="457"/>
    </row>
  </sheetData>
  <mergeCells count="64">
    <mergeCell ref="B308:F365"/>
    <mergeCell ref="G308:AR310"/>
    <mergeCell ref="AS308:BU310"/>
    <mergeCell ref="BV308:DG310"/>
    <mergeCell ref="DH308:FE310"/>
    <mergeCell ref="AS328:BU330"/>
    <mergeCell ref="G348:FE348"/>
    <mergeCell ref="G349:FE356"/>
    <mergeCell ref="G357:FE357"/>
    <mergeCell ref="G358:FE365"/>
    <mergeCell ref="B248:F305"/>
    <mergeCell ref="G248:AR250"/>
    <mergeCell ref="AS248:BU250"/>
    <mergeCell ref="BV248:DG250"/>
    <mergeCell ref="DH248:FE250"/>
    <mergeCell ref="AS268:BU270"/>
    <mergeCell ref="G288:FE288"/>
    <mergeCell ref="G289:FE296"/>
    <mergeCell ref="G297:FE297"/>
    <mergeCell ref="G298:FE305"/>
    <mergeCell ref="B188:F245"/>
    <mergeCell ref="G188:AR190"/>
    <mergeCell ref="AS188:BU190"/>
    <mergeCell ref="BV188:DG190"/>
    <mergeCell ref="DH188:FE190"/>
    <mergeCell ref="AS208:BU210"/>
    <mergeCell ref="G228:FE228"/>
    <mergeCell ref="G229:FE236"/>
    <mergeCell ref="G237:FE237"/>
    <mergeCell ref="G238:FE245"/>
    <mergeCell ref="B128:F185"/>
    <mergeCell ref="G128:AR130"/>
    <mergeCell ref="AS128:BU130"/>
    <mergeCell ref="BV128:DG130"/>
    <mergeCell ref="DH128:FE130"/>
    <mergeCell ref="AS148:BU150"/>
    <mergeCell ref="G168:FE168"/>
    <mergeCell ref="G169:FE176"/>
    <mergeCell ref="G177:FE177"/>
    <mergeCell ref="G178:FE185"/>
    <mergeCell ref="B68:F125"/>
    <mergeCell ref="G68:AR70"/>
    <mergeCell ref="AS68:BU70"/>
    <mergeCell ref="BV68:DG70"/>
    <mergeCell ref="DH68:FE70"/>
    <mergeCell ref="AS88:BU90"/>
    <mergeCell ref="G108:FE108"/>
    <mergeCell ref="G109:FE116"/>
    <mergeCell ref="G117:FE117"/>
    <mergeCell ref="G118:FE125"/>
    <mergeCell ref="B2:FE5"/>
    <mergeCell ref="FQ3:HV5"/>
    <mergeCell ref="B6:K6"/>
    <mergeCell ref="L6:AE6"/>
    <mergeCell ref="B7:F64"/>
    <mergeCell ref="G7:AR9"/>
    <mergeCell ref="AS7:BU9"/>
    <mergeCell ref="BV7:DG9"/>
    <mergeCell ref="DH7:FE9"/>
    <mergeCell ref="AS27:BU29"/>
    <mergeCell ref="G47:FE47"/>
    <mergeCell ref="G48:FE55"/>
    <mergeCell ref="G56:FE56"/>
    <mergeCell ref="G57:FE64"/>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F73387-E4DD-4B2C-B4B5-689CF21B71D1}">
  <sheetPr codeName="Hoja15">
    <tabColor theme="1"/>
    <pageSetUpPr fitToPage="1"/>
  </sheetPr>
  <dimension ref="A3:IX366"/>
  <sheetViews>
    <sheetView showGridLines="0" zoomScale="55" zoomScaleNormal="55" workbookViewId="0">
      <selection activeCell="DY27" sqref="DY27"/>
    </sheetView>
  </sheetViews>
  <sheetFormatPr baseColWidth="10" defaultColWidth="1.75" defaultRowHeight="15"/>
  <cols>
    <col min="1" max="1" width="3.875" style="59" customWidth="1"/>
    <col min="2" max="2" width="3" style="59" customWidth="1"/>
    <col min="3" max="3" width="4.75" style="91" bestFit="1" customWidth="1"/>
    <col min="4" max="7" width="1.75" style="91"/>
    <col min="8" max="8" width="4.75" style="91" customWidth="1"/>
    <col min="9" max="103" width="1.75" style="91"/>
    <col min="104" max="104" width="1.75" style="91" customWidth="1"/>
    <col min="105" max="131" width="1.75" style="91"/>
    <col min="132" max="132" width="1.75" style="91" customWidth="1"/>
    <col min="133" max="162" width="1.75" style="91"/>
    <col min="163" max="16384" width="1.75" style="59"/>
  </cols>
  <sheetData>
    <row r="3" spans="1:258" s="88" customFormat="1" ht="12.75" customHeight="1">
      <c r="A3" s="59"/>
      <c r="B3" s="59"/>
      <c r="C3" s="2115" t="s">
        <v>898</v>
      </c>
      <c r="D3" s="2115"/>
      <c r="E3" s="2115"/>
      <c r="F3" s="2115"/>
      <c r="G3" s="2115"/>
      <c r="H3" s="2115"/>
      <c r="I3" s="2115"/>
      <c r="J3" s="2115"/>
      <c r="K3" s="2115"/>
      <c r="L3" s="2115"/>
      <c r="M3" s="2115"/>
      <c r="N3" s="2115"/>
      <c r="O3" s="2115"/>
      <c r="P3" s="2115"/>
      <c r="Q3" s="2115"/>
      <c r="R3" s="2115"/>
      <c r="S3" s="2115"/>
      <c r="T3" s="2115"/>
      <c r="U3" s="2115"/>
      <c r="V3" s="2115"/>
      <c r="W3" s="2115"/>
      <c r="X3" s="2115"/>
      <c r="Y3" s="2115"/>
      <c r="Z3" s="2115"/>
      <c r="AA3" s="2115"/>
      <c r="AB3" s="2115"/>
      <c r="AC3" s="2115"/>
      <c r="AD3" s="2115"/>
      <c r="AE3" s="2115"/>
      <c r="AF3" s="2115"/>
      <c r="AG3" s="2115"/>
      <c r="AH3" s="2115"/>
      <c r="AI3" s="2115"/>
      <c r="AJ3" s="2115"/>
      <c r="AK3" s="2115"/>
      <c r="AL3" s="2115"/>
      <c r="AM3" s="2115"/>
      <c r="AN3" s="2115"/>
      <c r="AO3" s="2115"/>
      <c r="AP3" s="2115"/>
      <c r="AQ3" s="2115"/>
      <c r="AR3" s="2115"/>
      <c r="AS3" s="2115"/>
      <c r="AT3" s="2115"/>
      <c r="AU3" s="2115"/>
      <c r="AV3" s="2115"/>
      <c r="AW3" s="2115"/>
      <c r="AX3" s="2115"/>
      <c r="AY3" s="2115"/>
      <c r="AZ3" s="2115"/>
      <c r="BA3" s="2115"/>
      <c r="BB3" s="2115"/>
      <c r="BC3" s="2115"/>
      <c r="BD3" s="2115"/>
      <c r="BE3" s="2115"/>
      <c r="BF3" s="2115"/>
      <c r="BG3" s="2115"/>
      <c r="BH3" s="2115"/>
      <c r="BI3" s="2115"/>
      <c r="BJ3" s="2115"/>
      <c r="BK3" s="2115"/>
      <c r="BL3" s="2115"/>
      <c r="BM3" s="2115"/>
      <c r="BN3" s="2115"/>
      <c r="BO3" s="2115"/>
      <c r="BP3" s="2115"/>
      <c r="BQ3" s="2115"/>
      <c r="BR3" s="2115"/>
      <c r="BS3" s="2115"/>
      <c r="BT3" s="2115"/>
      <c r="BU3" s="2115"/>
      <c r="BV3" s="2115"/>
      <c r="BW3" s="2115"/>
      <c r="BX3" s="2115"/>
      <c r="BY3" s="2115"/>
      <c r="BZ3" s="2115"/>
      <c r="CA3" s="2115"/>
      <c r="CB3" s="2115"/>
      <c r="CC3" s="2115"/>
      <c r="CD3" s="2115"/>
      <c r="CE3" s="2115"/>
      <c r="CF3" s="2115"/>
      <c r="CG3" s="2115"/>
      <c r="CH3" s="2115"/>
      <c r="CI3" s="2115"/>
      <c r="CJ3" s="2115"/>
      <c r="CK3" s="2115"/>
      <c r="CL3" s="2115"/>
      <c r="CM3" s="2115"/>
      <c r="CN3" s="2115"/>
      <c r="CO3" s="2115"/>
      <c r="CP3" s="2115"/>
      <c r="CQ3" s="2115"/>
      <c r="CR3" s="2115"/>
      <c r="CS3" s="2115"/>
      <c r="CT3" s="2115"/>
      <c r="CU3" s="2115"/>
      <c r="CV3" s="2115"/>
      <c r="CW3" s="2115"/>
      <c r="CX3" s="2115"/>
      <c r="CY3" s="2115"/>
      <c r="CZ3" s="2115"/>
      <c r="DA3" s="2115"/>
      <c r="DB3" s="2115"/>
      <c r="DC3" s="2115"/>
      <c r="DD3" s="2115"/>
      <c r="DE3" s="2115"/>
      <c r="DF3" s="2115"/>
      <c r="DG3" s="2115"/>
      <c r="DH3" s="2115"/>
      <c r="DI3" s="2115"/>
      <c r="DJ3" s="2115"/>
      <c r="DK3" s="2115"/>
      <c r="DL3" s="2115"/>
      <c r="DM3" s="2115"/>
      <c r="DN3" s="2115"/>
      <c r="DO3" s="2115"/>
      <c r="DP3" s="2115"/>
      <c r="DQ3" s="2115"/>
      <c r="DR3" s="2115"/>
      <c r="DS3" s="2115"/>
      <c r="DT3" s="2115"/>
      <c r="DU3" s="2115"/>
      <c r="DV3" s="2115"/>
      <c r="DW3" s="2115"/>
      <c r="DX3" s="2115"/>
      <c r="DY3" s="2115"/>
      <c r="DZ3" s="2115"/>
      <c r="EA3" s="2115"/>
      <c r="EB3" s="2115"/>
      <c r="EC3" s="2115"/>
      <c r="ED3" s="2115"/>
      <c r="EE3" s="2115"/>
      <c r="EF3" s="2115"/>
      <c r="EG3" s="2115"/>
      <c r="EH3" s="2115"/>
      <c r="EI3" s="2115"/>
      <c r="EJ3" s="2115"/>
      <c r="EK3" s="2115"/>
      <c r="EL3" s="2115"/>
      <c r="EM3" s="2115"/>
      <c r="EN3" s="2115"/>
      <c r="EO3" s="2115"/>
      <c r="EP3" s="2115"/>
      <c r="EQ3" s="2115"/>
      <c r="ER3" s="2115"/>
      <c r="ES3" s="2115"/>
      <c r="ET3" s="2115"/>
      <c r="EU3" s="2115"/>
      <c r="EV3" s="2115"/>
      <c r="EW3" s="2115"/>
      <c r="EX3" s="2115"/>
      <c r="EY3" s="2115"/>
      <c r="EZ3" s="2115"/>
      <c r="FA3" s="2115"/>
      <c r="FB3" s="2115"/>
      <c r="FC3" s="2115"/>
      <c r="FD3" s="2115"/>
      <c r="FE3" s="2115"/>
      <c r="FF3" s="2115"/>
      <c r="FG3" s="87"/>
      <c r="FH3" s="87"/>
      <c r="FI3" s="87"/>
      <c r="FJ3" s="87"/>
      <c r="FK3" s="87"/>
      <c r="FL3" s="87"/>
      <c r="FM3" s="87"/>
      <c r="FN3" s="87"/>
      <c r="FO3" s="87"/>
      <c r="FP3" s="87"/>
      <c r="FQ3" s="87"/>
      <c r="FR3" s="87"/>
      <c r="FS3" s="87"/>
      <c r="FT3" s="87"/>
      <c r="FU3" s="87"/>
      <c r="FV3" s="87"/>
      <c r="FW3" s="87"/>
      <c r="FX3" s="87"/>
      <c r="FY3" s="87"/>
      <c r="FZ3" s="87"/>
      <c r="GA3" s="87"/>
      <c r="GB3" s="87"/>
      <c r="GC3" s="87"/>
      <c r="GD3" s="87"/>
      <c r="GE3" s="87"/>
      <c r="GF3" s="87"/>
      <c r="GG3" s="87"/>
      <c r="GH3" s="87"/>
      <c r="GI3" s="87"/>
      <c r="GJ3" s="87"/>
      <c r="GK3" s="87"/>
      <c r="GL3" s="87"/>
      <c r="GM3" s="87"/>
      <c r="GN3" s="87"/>
      <c r="GO3" s="87"/>
      <c r="GP3" s="87"/>
      <c r="GQ3" s="87"/>
      <c r="GR3" s="87"/>
      <c r="GS3" s="87"/>
      <c r="GT3" s="87"/>
      <c r="GU3" s="87"/>
      <c r="GV3" s="87"/>
      <c r="GW3" s="87"/>
      <c r="GX3" s="87"/>
      <c r="GY3" s="87"/>
      <c r="GZ3" s="87"/>
      <c r="HA3" s="87"/>
      <c r="HB3" s="87"/>
      <c r="HC3" s="87"/>
      <c r="HD3" s="87"/>
      <c r="HE3" s="87"/>
      <c r="HF3" s="87"/>
      <c r="HG3" s="87"/>
      <c r="HH3" s="87"/>
      <c r="HI3" s="87"/>
      <c r="HJ3" s="87"/>
      <c r="HK3" s="87"/>
      <c r="HL3" s="87"/>
      <c r="HM3" s="87"/>
      <c r="HN3" s="87"/>
      <c r="HO3" s="87"/>
      <c r="HP3" s="87"/>
      <c r="HQ3" s="87"/>
      <c r="HR3" s="87"/>
      <c r="HS3" s="87"/>
      <c r="HT3" s="87"/>
      <c r="HU3" s="87"/>
      <c r="HV3" s="87"/>
      <c r="HW3" s="87"/>
      <c r="HX3" s="87"/>
      <c r="HY3" s="87"/>
      <c r="HZ3" s="87"/>
      <c r="IA3" s="87"/>
      <c r="IB3" s="87"/>
      <c r="IC3" s="87"/>
      <c r="ID3" s="87"/>
      <c r="IE3" s="87"/>
      <c r="IF3" s="87"/>
      <c r="IG3" s="87"/>
      <c r="IH3" s="87"/>
      <c r="II3" s="87"/>
      <c r="IJ3" s="87"/>
      <c r="IK3" s="87"/>
      <c r="IL3" s="87"/>
      <c r="IM3" s="87"/>
      <c r="IN3" s="87"/>
      <c r="IO3" s="87"/>
      <c r="IP3" s="87"/>
      <c r="IQ3" s="87"/>
      <c r="IR3" s="87"/>
      <c r="IS3" s="87"/>
      <c r="IT3" s="87"/>
      <c r="IU3" s="87"/>
      <c r="IV3" s="87"/>
      <c r="IW3" s="87"/>
      <c r="IX3" s="87"/>
    </row>
    <row r="4" spans="1:258" s="87" customFormat="1" ht="12.75" customHeight="1">
      <c r="A4" s="59"/>
      <c r="B4" s="59"/>
      <c r="C4" s="2115"/>
      <c r="D4" s="2115"/>
      <c r="E4" s="2115"/>
      <c r="F4" s="2115"/>
      <c r="G4" s="2115"/>
      <c r="H4" s="2115"/>
      <c r="I4" s="2115"/>
      <c r="J4" s="2115"/>
      <c r="K4" s="2115"/>
      <c r="L4" s="2115"/>
      <c r="M4" s="2115"/>
      <c r="N4" s="2115"/>
      <c r="O4" s="2115"/>
      <c r="P4" s="2115"/>
      <c r="Q4" s="2115"/>
      <c r="R4" s="2115"/>
      <c r="S4" s="2115"/>
      <c r="T4" s="2115"/>
      <c r="U4" s="2115"/>
      <c r="V4" s="2115"/>
      <c r="W4" s="2115"/>
      <c r="X4" s="2115"/>
      <c r="Y4" s="2115"/>
      <c r="Z4" s="2115"/>
      <c r="AA4" s="2115"/>
      <c r="AB4" s="2115"/>
      <c r="AC4" s="2115"/>
      <c r="AD4" s="2115"/>
      <c r="AE4" s="2115"/>
      <c r="AF4" s="2115"/>
      <c r="AG4" s="2115"/>
      <c r="AH4" s="2115"/>
      <c r="AI4" s="2115"/>
      <c r="AJ4" s="2115"/>
      <c r="AK4" s="2115"/>
      <c r="AL4" s="2115"/>
      <c r="AM4" s="2115"/>
      <c r="AN4" s="2115"/>
      <c r="AO4" s="2115"/>
      <c r="AP4" s="2115"/>
      <c r="AQ4" s="2115"/>
      <c r="AR4" s="2115"/>
      <c r="AS4" s="2115"/>
      <c r="AT4" s="2115"/>
      <c r="AU4" s="2115"/>
      <c r="AV4" s="2115"/>
      <c r="AW4" s="2115"/>
      <c r="AX4" s="2115"/>
      <c r="AY4" s="2115"/>
      <c r="AZ4" s="2115"/>
      <c r="BA4" s="2115"/>
      <c r="BB4" s="2115"/>
      <c r="BC4" s="2115"/>
      <c r="BD4" s="2115"/>
      <c r="BE4" s="2115"/>
      <c r="BF4" s="2115"/>
      <c r="BG4" s="2115"/>
      <c r="BH4" s="2115"/>
      <c r="BI4" s="2115"/>
      <c r="BJ4" s="2115"/>
      <c r="BK4" s="2115"/>
      <c r="BL4" s="2115"/>
      <c r="BM4" s="2115"/>
      <c r="BN4" s="2115"/>
      <c r="BO4" s="2115"/>
      <c r="BP4" s="2115"/>
      <c r="BQ4" s="2115"/>
      <c r="BR4" s="2115"/>
      <c r="BS4" s="2115"/>
      <c r="BT4" s="2115"/>
      <c r="BU4" s="2115"/>
      <c r="BV4" s="2115"/>
      <c r="BW4" s="2115"/>
      <c r="BX4" s="2115"/>
      <c r="BY4" s="2115"/>
      <c r="BZ4" s="2115"/>
      <c r="CA4" s="2115"/>
      <c r="CB4" s="2115"/>
      <c r="CC4" s="2115"/>
      <c r="CD4" s="2115"/>
      <c r="CE4" s="2115"/>
      <c r="CF4" s="2115"/>
      <c r="CG4" s="2115"/>
      <c r="CH4" s="2115"/>
      <c r="CI4" s="2115"/>
      <c r="CJ4" s="2115"/>
      <c r="CK4" s="2115"/>
      <c r="CL4" s="2115"/>
      <c r="CM4" s="2115"/>
      <c r="CN4" s="2115"/>
      <c r="CO4" s="2115"/>
      <c r="CP4" s="2115"/>
      <c r="CQ4" s="2115"/>
      <c r="CR4" s="2115"/>
      <c r="CS4" s="2115"/>
      <c r="CT4" s="2115"/>
      <c r="CU4" s="2115"/>
      <c r="CV4" s="2115"/>
      <c r="CW4" s="2115"/>
      <c r="CX4" s="2115"/>
      <c r="CY4" s="2115"/>
      <c r="CZ4" s="2115"/>
      <c r="DA4" s="2115"/>
      <c r="DB4" s="2115"/>
      <c r="DC4" s="2115"/>
      <c r="DD4" s="2115"/>
      <c r="DE4" s="2115"/>
      <c r="DF4" s="2115"/>
      <c r="DG4" s="2115"/>
      <c r="DH4" s="2115"/>
      <c r="DI4" s="2115"/>
      <c r="DJ4" s="2115"/>
      <c r="DK4" s="2115"/>
      <c r="DL4" s="2115"/>
      <c r="DM4" s="2115"/>
      <c r="DN4" s="2115"/>
      <c r="DO4" s="2115"/>
      <c r="DP4" s="2115"/>
      <c r="DQ4" s="2115"/>
      <c r="DR4" s="2115"/>
      <c r="DS4" s="2115"/>
      <c r="DT4" s="2115"/>
      <c r="DU4" s="2115"/>
      <c r="DV4" s="2115"/>
      <c r="DW4" s="2115"/>
      <c r="DX4" s="2115"/>
      <c r="DY4" s="2115"/>
      <c r="DZ4" s="2115"/>
      <c r="EA4" s="2115"/>
      <c r="EB4" s="2115"/>
      <c r="EC4" s="2115"/>
      <c r="ED4" s="2115"/>
      <c r="EE4" s="2115"/>
      <c r="EF4" s="2115"/>
      <c r="EG4" s="2115"/>
      <c r="EH4" s="2115"/>
      <c r="EI4" s="2115"/>
      <c r="EJ4" s="2115"/>
      <c r="EK4" s="2115"/>
      <c r="EL4" s="2115"/>
      <c r="EM4" s="2115"/>
      <c r="EN4" s="2115"/>
      <c r="EO4" s="2115"/>
      <c r="EP4" s="2115"/>
      <c r="EQ4" s="2115"/>
      <c r="ER4" s="2115"/>
      <c r="ES4" s="2115"/>
      <c r="ET4" s="2115"/>
      <c r="EU4" s="2115"/>
      <c r="EV4" s="2115"/>
      <c r="EW4" s="2115"/>
      <c r="EX4" s="2115"/>
      <c r="EY4" s="2115"/>
      <c r="EZ4" s="2115"/>
      <c r="FA4" s="2115"/>
      <c r="FB4" s="2115"/>
      <c r="FC4" s="2115"/>
      <c r="FD4" s="2115"/>
      <c r="FE4" s="2115"/>
      <c r="FF4" s="2115"/>
    </row>
    <row r="5" spans="1:258" s="87" customFormat="1" ht="12.75" customHeight="1">
      <c r="A5" s="59"/>
      <c r="B5" s="59"/>
      <c r="C5" s="2115"/>
      <c r="D5" s="2115"/>
      <c r="E5" s="2115"/>
      <c r="F5" s="2115"/>
      <c r="G5" s="2115"/>
      <c r="H5" s="2115"/>
      <c r="I5" s="2115"/>
      <c r="J5" s="2115"/>
      <c r="K5" s="2115"/>
      <c r="L5" s="2115"/>
      <c r="M5" s="2115"/>
      <c r="N5" s="2115"/>
      <c r="O5" s="2115"/>
      <c r="P5" s="2115"/>
      <c r="Q5" s="2115"/>
      <c r="R5" s="2115"/>
      <c r="S5" s="2115"/>
      <c r="T5" s="2115"/>
      <c r="U5" s="2115"/>
      <c r="V5" s="2115"/>
      <c r="W5" s="2115"/>
      <c r="X5" s="2115"/>
      <c r="Y5" s="2115"/>
      <c r="Z5" s="2115"/>
      <c r="AA5" s="2115"/>
      <c r="AB5" s="2115"/>
      <c r="AC5" s="2115"/>
      <c r="AD5" s="2115"/>
      <c r="AE5" s="2115"/>
      <c r="AF5" s="2115"/>
      <c r="AG5" s="2115"/>
      <c r="AH5" s="2115"/>
      <c r="AI5" s="2115"/>
      <c r="AJ5" s="2115"/>
      <c r="AK5" s="2115"/>
      <c r="AL5" s="2115"/>
      <c r="AM5" s="2115"/>
      <c r="AN5" s="2115"/>
      <c r="AO5" s="2115"/>
      <c r="AP5" s="2115"/>
      <c r="AQ5" s="2115"/>
      <c r="AR5" s="2115"/>
      <c r="AS5" s="2115"/>
      <c r="AT5" s="2115"/>
      <c r="AU5" s="2115"/>
      <c r="AV5" s="2115"/>
      <c r="AW5" s="2115"/>
      <c r="AX5" s="2115"/>
      <c r="AY5" s="2115"/>
      <c r="AZ5" s="2115"/>
      <c r="BA5" s="2115"/>
      <c r="BB5" s="2115"/>
      <c r="BC5" s="2115"/>
      <c r="BD5" s="2115"/>
      <c r="BE5" s="2115"/>
      <c r="BF5" s="2115"/>
      <c r="BG5" s="2115"/>
      <c r="BH5" s="2115"/>
      <c r="BI5" s="2115"/>
      <c r="BJ5" s="2115"/>
      <c r="BK5" s="2115"/>
      <c r="BL5" s="2115"/>
      <c r="BM5" s="2115"/>
      <c r="BN5" s="2115"/>
      <c r="BO5" s="2115"/>
      <c r="BP5" s="2115"/>
      <c r="BQ5" s="2115"/>
      <c r="BR5" s="2115"/>
      <c r="BS5" s="2115"/>
      <c r="BT5" s="2115"/>
      <c r="BU5" s="2115"/>
      <c r="BV5" s="2115"/>
      <c r="BW5" s="2115"/>
      <c r="BX5" s="2115"/>
      <c r="BY5" s="2115"/>
      <c r="BZ5" s="2115"/>
      <c r="CA5" s="2115"/>
      <c r="CB5" s="2115"/>
      <c r="CC5" s="2115"/>
      <c r="CD5" s="2115"/>
      <c r="CE5" s="2115"/>
      <c r="CF5" s="2115"/>
      <c r="CG5" s="2115"/>
      <c r="CH5" s="2115"/>
      <c r="CI5" s="2115"/>
      <c r="CJ5" s="2115"/>
      <c r="CK5" s="2115"/>
      <c r="CL5" s="2115"/>
      <c r="CM5" s="2115"/>
      <c r="CN5" s="2115"/>
      <c r="CO5" s="2115"/>
      <c r="CP5" s="2115"/>
      <c r="CQ5" s="2115"/>
      <c r="CR5" s="2115"/>
      <c r="CS5" s="2115"/>
      <c r="CT5" s="2115"/>
      <c r="CU5" s="2115"/>
      <c r="CV5" s="2115"/>
      <c r="CW5" s="2115"/>
      <c r="CX5" s="2115"/>
      <c r="CY5" s="2115"/>
      <c r="CZ5" s="2115"/>
      <c r="DA5" s="2115"/>
      <c r="DB5" s="2115"/>
      <c r="DC5" s="2115"/>
      <c r="DD5" s="2115"/>
      <c r="DE5" s="2115"/>
      <c r="DF5" s="2115"/>
      <c r="DG5" s="2115"/>
      <c r="DH5" s="2115"/>
      <c r="DI5" s="2115"/>
      <c r="DJ5" s="2115"/>
      <c r="DK5" s="2115"/>
      <c r="DL5" s="2115"/>
      <c r="DM5" s="2115"/>
      <c r="DN5" s="2115"/>
      <c r="DO5" s="2115"/>
      <c r="DP5" s="2115"/>
      <c r="DQ5" s="2115"/>
      <c r="DR5" s="2115"/>
      <c r="DS5" s="2115"/>
      <c r="DT5" s="2115"/>
      <c r="DU5" s="2115"/>
      <c r="DV5" s="2115"/>
      <c r="DW5" s="2115"/>
      <c r="DX5" s="2115"/>
      <c r="DY5" s="2115"/>
      <c r="DZ5" s="2115"/>
      <c r="EA5" s="2115"/>
      <c r="EB5" s="2115"/>
      <c r="EC5" s="2115"/>
      <c r="ED5" s="2115"/>
      <c r="EE5" s="2115"/>
      <c r="EF5" s="2115"/>
      <c r="EG5" s="2115"/>
      <c r="EH5" s="2115"/>
      <c r="EI5" s="2115"/>
      <c r="EJ5" s="2115"/>
      <c r="EK5" s="2115"/>
      <c r="EL5" s="2115"/>
      <c r="EM5" s="2115"/>
      <c r="EN5" s="2115"/>
      <c r="EO5" s="2115"/>
      <c r="EP5" s="2115"/>
      <c r="EQ5" s="2115"/>
      <c r="ER5" s="2115"/>
      <c r="ES5" s="2115"/>
      <c r="ET5" s="2115"/>
      <c r="EU5" s="2115"/>
      <c r="EV5" s="2115"/>
      <c r="EW5" s="2115"/>
      <c r="EX5" s="2115"/>
      <c r="EY5" s="2115"/>
      <c r="EZ5" s="2115"/>
      <c r="FA5" s="2115"/>
      <c r="FB5" s="2115"/>
      <c r="FC5" s="2115"/>
      <c r="FD5" s="2115"/>
      <c r="FE5" s="2115"/>
      <c r="FF5" s="2115"/>
      <c r="FT5" s="1753" t="s">
        <v>696</v>
      </c>
      <c r="FU5" s="1754"/>
      <c r="FV5" s="1754"/>
      <c r="FW5" s="1754"/>
      <c r="FX5" s="1754"/>
      <c r="FY5" s="1754"/>
      <c r="FZ5" s="1754"/>
      <c r="GA5" s="1754"/>
      <c r="GB5" s="1754"/>
      <c r="GC5" s="1754"/>
      <c r="GD5" s="1754"/>
      <c r="GE5" s="1754"/>
      <c r="GF5" s="1754"/>
      <c r="GG5" s="1754"/>
      <c r="GH5" s="1754"/>
      <c r="GI5" s="1754"/>
      <c r="GJ5" s="1754"/>
      <c r="GK5" s="1754"/>
      <c r="GL5" s="1754"/>
      <c r="GM5" s="1754"/>
      <c r="GN5" s="1754"/>
      <c r="GO5" s="1754"/>
      <c r="GP5" s="1754"/>
      <c r="GQ5" s="1754"/>
      <c r="GR5" s="1754"/>
      <c r="GS5" s="1754"/>
      <c r="GT5" s="1754"/>
      <c r="GU5" s="1754"/>
      <c r="GV5" s="1754"/>
      <c r="GW5" s="1754"/>
      <c r="GX5" s="1754"/>
      <c r="GY5" s="1754"/>
      <c r="GZ5" s="1754"/>
      <c r="HA5" s="1754"/>
      <c r="HB5" s="1754"/>
      <c r="HC5" s="1754"/>
      <c r="HD5" s="1754"/>
      <c r="HE5" s="1754"/>
      <c r="HF5" s="1754"/>
      <c r="HG5" s="1754"/>
      <c r="HH5" s="1754"/>
      <c r="HI5" s="1754"/>
      <c r="HJ5" s="1754"/>
      <c r="HK5" s="1754"/>
      <c r="HL5" s="1754"/>
      <c r="HM5" s="1754"/>
      <c r="HN5" s="1754"/>
      <c r="HO5" s="1754"/>
      <c r="HP5" s="1754"/>
      <c r="HQ5" s="1754"/>
      <c r="HR5" s="1754"/>
      <c r="HS5" s="1754"/>
      <c r="HT5" s="1754"/>
      <c r="HU5" s="1754"/>
      <c r="HV5" s="1754"/>
      <c r="HW5" s="1754"/>
      <c r="HX5" s="1754"/>
      <c r="HY5" s="1755"/>
    </row>
    <row r="6" spans="1:258" s="89" customFormat="1" ht="40.5" customHeight="1">
      <c r="A6" s="59"/>
      <c r="B6" s="59"/>
      <c r="C6" s="2115"/>
      <c r="D6" s="2115"/>
      <c r="E6" s="2115"/>
      <c r="F6" s="2115"/>
      <c r="G6" s="2115"/>
      <c r="H6" s="2115"/>
      <c r="I6" s="2115"/>
      <c r="J6" s="2115"/>
      <c r="K6" s="2115"/>
      <c r="L6" s="2115"/>
      <c r="M6" s="2115"/>
      <c r="N6" s="2115"/>
      <c r="O6" s="2115"/>
      <c r="P6" s="2115"/>
      <c r="Q6" s="2115"/>
      <c r="R6" s="2115"/>
      <c r="S6" s="2115"/>
      <c r="T6" s="2115"/>
      <c r="U6" s="2115"/>
      <c r="V6" s="2115"/>
      <c r="W6" s="2115"/>
      <c r="X6" s="2115"/>
      <c r="Y6" s="2115"/>
      <c r="Z6" s="2115"/>
      <c r="AA6" s="2115"/>
      <c r="AB6" s="2115"/>
      <c r="AC6" s="2115"/>
      <c r="AD6" s="2115"/>
      <c r="AE6" s="2115"/>
      <c r="AF6" s="2115"/>
      <c r="AG6" s="2115"/>
      <c r="AH6" s="2115"/>
      <c r="AI6" s="2115"/>
      <c r="AJ6" s="2115"/>
      <c r="AK6" s="2115"/>
      <c r="AL6" s="2115"/>
      <c r="AM6" s="2115"/>
      <c r="AN6" s="2115"/>
      <c r="AO6" s="2115"/>
      <c r="AP6" s="2115"/>
      <c r="AQ6" s="2115"/>
      <c r="AR6" s="2115"/>
      <c r="AS6" s="2115"/>
      <c r="AT6" s="2115"/>
      <c r="AU6" s="2115"/>
      <c r="AV6" s="2115"/>
      <c r="AW6" s="2115"/>
      <c r="AX6" s="2115"/>
      <c r="AY6" s="2115"/>
      <c r="AZ6" s="2115"/>
      <c r="BA6" s="2115"/>
      <c r="BB6" s="2115"/>
      <c r="BC6" s="2115"/>
      <c r="BD6" s="2115"/>
      <c r="BE6" s="2115"/>
      <c r="BF6" s="2115"/>
      <c r="BG6" s="2115"/>
      <c r="BH6" s="2115"/>
      <c r="BI6" s="2115"/>
      <c r="BJ6" s="2115"/>
      <c r="BK6" s="2115"/>
      <c r="BL6" s="2115"/>
      <c r="BM6" s="2115"/>
      <c r="BN6" s="2115"/>
      <c r="BO6" s="2115"/>
      <c r="BP6" s="2115"/>
      <c r="BQ6" s="2115"/>
      <c r="BR6" s="2115"/>
      <c r="BS6" s="2115"/>
      <c r="BT6" s="2115"/>
      <c r="BU6" s="2115"/>
      <c r="BV6" s="2115"/>
      <c r="BW6" s="2115"/>
      <c r="BX6" s="2115"/>
      <c r="BY6" s="2115"/>
      <c r="BZ6" s="2115"/>
      <c r="CA6" s="2115"/>
      <c r="CB6" s="2115"/>
      <c r="CC6" s="2115"/>
      <c r="CD6" s="2115"/>
      <c r="CE6" s="2115"/>
      <c r="CF6" s="2115"/>
      <c r="CG6" s="2115"/>
      <c r="CH6" s="2115"/>
      <c r="CI6" s="2115"/>
      <c r="CJ6" s="2115"/>
      <c r="CK6" s="2115"/>
      <c r="CL6" s="2115"/>
      <c r="CM6" s="2115"/>
      <c r="CN6" s="2115"/>
      <c r="CO6" s="2115"/>
      <c r="CP6" s="2115"/>
      <c r="CQ6" s="2115"/>
      <c r="CR6" s="2115"/>
      <c r="CS6" s="2115"/>
      <c r="CT6" s="2115"/>
      <c r="CU6" s="2115"/>
      <c r="CV6" s="2115"/>
      <c r="CW6" s="2115"/>
      <c r="CX6" s="2115"/>
      <c r="CY6" s="2115"/>
      <c r="CZ6" s="2115"/>
      <c r="DA6" s="2115"/>
      <c r="DB6" s="2115"/>
      <c r="DC6" s="2115"/>
      <c r="DD6" s="2115"/>
      <c r="DE6" s="2115"/>
      <c r="DF6" s="2115"/>
      <c r="DG6" s="2115"/>
      <c r="DH6" s="2115"/>
      <c r="DI6" s="2115"/>
      <c r="DJ6" s="2115"/>
      <c r="DK6" s="2115"/>
      <c r="DL6" s="2115"/>
      <c r="DM6" s="2115"/>
      <c r="DN6" s="2115"/>
      <c r="DO6" s="2115"/>
      <c r="DP6" s="2115"/>
      <c r="DQ6" s="2115"/>
      <c r="DR6" s="2115"/>
      <c r="DS6" s="2115"/>
      <c r="DT6" s="2115"/>
      <c r="DU6" s="2115"/>
      <c r="DV6" s="2115"/>
      <c r="DW6" s="2115"/>
      <c r="DX6" s="2115"/>
      <c r="DY6" s="2115"/>
      <c r="DZ6" s="2115"/>
      <c r="EA6" s="2115"/>
      <c r="EB6" s="2115"/>
      <c r="EC6" s="2115"/>
      <c r="ED6" s="2115"/>
      <c r="EE6" s="2115"/>
      <c r="EF6" s="2115"/>
      <c r="EG6" s="2115"/>
      <c r="EH6" s="2115"/>
      <c r="EI6" s="2115"/>
      <c r="EJ6" s="2115"/>
      <c r="EK6" s="2115"/>
      <c r="EL6" s="2115"/>
      <c r="EM6" s="2115"/>
      <c r="EN6" s="2115"/>
      <c r="EO6" s="2115"/>
      <c r="EP6" s="2115"/>
      <c r="EQ6" s="2115"/>
      <c r="ER6" s="2115"/>
      <c r="ES6" s="2115"/>
      <c r="ET6" s="2115"/>
      <c r="EU6" s="2115"/>
      <c r="EV6" s="2115"/>
      <c r="EW6" s="2115"/>
      <c r="EX6" s="2115"/>
      <c r="EY6" s="2115"/>
      <c r="EZ6" s="2115"/>
      <c r="FA6" s="2115"/>
      <c r="FB6" s="2115"/>
      <c r="FC6" s="2115"/>
      <c r="FD6" s="2115"/>
      <c r="FE6" s="2115"/>
      <c r="FF6" s="2115"/>
      <c r="FG6" s="87"/>
      <c r="FH6" s="87"/>
      <c r="FI6" s="87"/>
      <c r="FJ6" s="87"/>
      <c r="FK6" s="87"/>
      <c r="FL6" s="87"/>
      <c r="FM6" s="87"/>
      <c r="FN6" s="87"/>
      <c r="FO6" s="87"/>
      <c r="FP6" s="87"/>
      <c r="FQ6" s="87"/>
      <c r="FR6" s="87"/>
      <c r="FS6" s="87"/>
      <c r="FT6" s="1756"/>
      <c r="FU6" s="1757"/>
      <c r="FV6" s="1757"/>
      <c r="FW6" s="1757"/>
      <c r="FX6" s="1757"/>
      <c r="FY6" s="1757"/>
      <c r="FZ6" s="1757"/>
      <c r="GA6" s="1757"/>
      <c r="GB6" s="1757"/>
      <c r="GC6" s="1757"/>
      <c r="GD6" s="1757"/>
      <c r="GE6" s="1757"/>
      <c r="GF6" s="1757"/>
      <c r="GG6" s="1757"/>
      <c r="GH6" s="1757"/>
      <c r="GI6" s="1757"/>
      <c r="GJ6" s="1757"/>
      <c r="GK6" s="1757"/>
      <c r="GL6" s="1757"/>
      <c r="GM6" s="1757"/>
      <c r="GN6" s="1757"/>
      <c r="GO6" s="1757"/>
      <c r="GP6" s="1757"/>
      <c r="GQ6" s="1757"/>
      <c r="GR6" s="1757"/>
      <c r="GS6" s="1757"/>
      <c r="GT6" s="1757"/>
      <c r="GU6" s="1757"/>
      <c r="GV6" s="1757"/>
      <c r="GW6" s="1757"/>
      <c r="GX6" s="1757"/>
      <c r="GY6" s="1757"/>
      <c r="GZ6" s="1757"/>
      <c r="HA6" s="1757"/>
      <c r="HB6" s="1757"/>
      <c r="HC6" s="1757"/>
      <c r="HD6" s="1757"/>
      <c r="HE6" s="1757"/>
      <c r="HF6" s="1757"/>
      <c r="HG6" s="1757"/>
      <c r="HH6" s="1757"/>
      <c r="HI6" s="1757"/>
      <c r="HJ6" s="1757"/>
      <c r="HK6" s="1757"/>
      <c r="HL6" s="1757"/>
      <c r="HM6" s="1757"/>
      <c r="HN6" s="1757"/>
      <c r="HO6" s="1757"/>
      <c r="HP6" s="1757"/>
      <c r="HQ6" s="1757"/>
      <c r="HR6" s="1757"/>
      <c r="HS6" s="1757"/>
      <c r="HT6" s="1757"/>
      <c r="HU6" s="1757"/>
      <c r="HV6" s="1757"/>
      <c r="HW6" s="1757"/>
      <c r="HX6" s="1757"/>
      <c r="HY6" s="1758"/>
      <c r="HZ6" s="87"/>
      <c r="IA6" s="87"/>
      <c r="IB6" s="87"/>
      <c r="IC6" s="87"/>
      <c r="ID6" s="87"/>
      <c r="IE6" s="87"/>
      <c r="IF6" s="87"/>
      <c r="IG6" s="87"/>
      <c r="IH6" s="87"/>
      <c r="II6" s="87"/>
      <c r="IJ6" s="87"/>
      <c r="IK6" s="87"/>
      <c r="IL6" s="87"/>
      <c r="IM6" s="87"/>
      <c r="IN6" s="87"/>
      <c r="IO6" s="87"/>
      <c r="IP6" s="87"/>
      <c r="IQ6" s="87"/>
      <c r="IR6" s="87"/>
      <c r="IS6" s="87"/>
      <c r="IT6" s="87"/>
      <c r="IU6" s="87"/>
      <c r="IV6" s="87"/>
      <c r="IW6" s="87"/>
      <c r="IX6" s="87"/>
    </row>
    <row r="7" spans="1:258" ht="15.75">
      <c r="C7" s="1762"/>
      <c r="D7" s="1762"/>
      <c r="E7" s="1762"/>
      <c r="F7" s="1762"/>
      <c r="G7" s="1762"/>
      <c r="H7" s="1762"/>
      <c r="I7" s="1762"/>
      <c r="J7" s="1762"/>
      <c r="K7" s="1762"/>
      <c r="L7" s="1762"/>
      <c r="M7" s="1763"/>
      <c r="N7" s="1763"/>
      <c r="O7" s="1763"/>
      <c r="P7" s="1763"/>
      <c r="Q7" s="1763"/>
      <c r="R7" s="1763"/>
      <c r="S7" s="1763"/>
      <c r="T7" s="1763"/>
      <c r="U7" s="1763"/>
      <c r="V7" s="1763"/>
      <c r="W7" s="1763"/>
      <c r="X7" s="1763"/>
      <c r="Y7" s="1763"/>
      <c r="Z7" s="1763"/>
      <c r="AA7" s="1763"/>
      <c r="AB7" s="1763"/>
      <c r="AC7" s="1763"/>
      <c r="AD7" s="1763"/>
      <c r="AE7" s="1763"/>
      <c r="AF7" s="1763"/>
      <c r="AG7" s="90"/>
      <c r="AH7" s="90"/>
      <c r="AI7" s="90"/>
      <c r="AJ7" s="90"/>
      <c r="AK7" s="90"/>
      <c r="AL7" s="90"/>
      <c r="AM7" s="90"/>
      <c r="AN7" s="90"/>
      <c r="AO7" s="90"/>
      <c r="AP7" s="90"/>
      <c r="AQ7" s="90"/>
      <c r="AR7" s="90"/>
      <c r="AS7" s="90"/>
      <c r="AT7" s="90"/>
      <c r="AU7" s="90"/>
      <c r="AV7" s="90"/>
      <c r="AW7" s="90"/>
      <c r="AX7" s="90"/>
      <c r="AY7" s="90"/>
      <c r="AZ7" s="90"/>
      <c r="BA7" s="90"/>
      <c r="BB7" s="90"/>
      <c r="BC7" s="90"/>
      <c r="BD7" s="90"/>
      <c r="BE7" s="90"/>
      <c r="BF7" s="90"/>
      <c r="BG7" s="90"/>
      <c r="BH7" s="90"/>
      <c r="BI7" s="90"/>
      <c r="BJ7" s="59"/>
      <c r="BK7" s="59"/>
      <c r="BL7" s="59"/>
      <c r="BM7" s="59"/>
      <c r="BN7" s="59"/>
      <c r="BO7" s="59"/>
      <c r="FT7" s="1759"/>
      <c r="FU7" s="1760"/>
      <c r="FV7" s="1760"/>
      <c r="FW7" s="1760"/>
      <c r="FX7" s="1760"/>
      <c r="FY7" s="1760"/>
      <c r="FZ7" s="1760"/>
      <c r="GA7" s="1760"/>
      <c r="GB7" s="1760"/>
      <c r="GC7" s="1760"/>
      <c r="GD7" s="1760"/>
      <c r="GE7" s="1760"/>
      <c r="GF7" s="1760"/>
      <c r="GG7" s="1760"/>
      <c r="GH7" s="1760"/>
      <c r="GI7" s="1760"/>
      <c r="GJ7" s="1760"/>
      <c r="GK7" s="1760"/>
      <c r="GL7" s="1760"/>
      <c r="GM7" s="1760"/>
      <c r="GN7" s="1760"/>
      <c r="GO7" s="1760"/>
      <c r="GP7" s="1760"/>
      <c r="GQ7" s="1760"/>
      <c r="GR7" s="1760"/>
      <c r="GS7" s="1760"/>
      <c r="GT7" s="1760"/>
      <c r="GU7" s="1760"/>
      <c r="GV7" s="1760"/>
      <c r="GW7" s="1760"/>
      <c r="GX7" s="1760"/>
      <c r="GY7" s="1760"/>
      <c r="GZ7" s="1760"/>
      <c r="HA7" s="1760"/>
      <c r="HB7" s="1760"/>
      <c r="HC7" s="1760"/>
      <c r="HD7" s="1760"/>
      <c r="HE7" s="1760"/>
      <c r="HF7" s="1760"/>
      <c r="HG7" s="1760"/>
      <c r="HH7" s="1760"/>
      <c r="HI7" s="1760"/>
      <c r="HJ7" s="1760"/>
      <c r="HK7" s="1760"/>
      <c r="HL7" s="1760"/>
      <c r="HM7" s="1760"/>
      <c r="HN7" s="1760"/>
      <c r="HO7" s="1760"/>
      <c r="HP7" s="1760"/>
      <c r="HQ7" s="1760"/>
      <c r="HR7" s="1760"/>
      <c r="HS7" s="1760"/>
      <c r="HT7" s="1760"/>
      <c r="HU7" s="1760"/>
      <c r="HV7" s="1760"/>
      <c r="HW7" s="1760"/>
      <c r="HX7" s="1760"/>
      <c r="HY7" s="1761"/>
    </row>
    <row r="8" spans="1:258" s="93" customFormat="1" ht="12.75" customHeight="1">
      <c r="A8" s="59"/>
      <c r="B8" s="59"/>
      <c r="C8" s="1764" t="s">
        <v>711</v>
      </c>
      <c r="D8" s="1765"/>
      <c r="E8" s="1765"/>
      <c r="F8" s="1765"/>
      <c r="G8" s="1766"/>
      <c r="H8" s="1773" t="s">
        <v>698</v>
      </c>
      <c r="I8" s="1774"/>
      <c r="J8" s="1774"/>
      <c r="K8" s="1774"/>
      <c r="L8" s="1774"/>
      <c r="M8" s="1774"/>
      <c r="N8" s="1774"/>
      <c r="O8" s="1774"/>
      <c r="P8" s="1774"/>
      <c r="Q8" s="1774"/>
      <c r="R8" s="1774"/>
      <c r="S8" s="1774"/>
      <c r="T8" s="1774"/>
      <c r="U8" s="1774"/>
      <c r="V8" s="1774"/>
      <c r="W8" s="1774"/>
      <c r="X8" s="1774"/>
      <c r="Y8" s="1774"/>
      <c r="Z8" s="1774"/>
      <c r="AA8" s="1774"/>
      <c r="AB8" s="1774"/>
      <c r="AC8" s="1774"/>
      <c r="AD8" s="1774"/>
      <c r="AE8" s="1774"/>
      <c r="AF8" s="1774"/>
      <c r="AG8" s="1774"/>
      <c r="AH8" s="1774"/>
      <c r="AI8" s="1774"/>
      <c r="AJ8" s="1774"/>
      <c r="AK8" s="1774"/>
      <c r="AL8" s="1774"/>
      <c r="AM8" s="1774"/>
      <c r="AN8" s="1774"/>
      <c r="AO8" s="1774"/>
      <c r="AP8" s="1774"/>
      <c r="AQ8" s="1774"/>
      <c r="AR8" s="1774"/>
      <c r="AS8" s="1774"/>
      <c r="AT8" s="1779" t="s">
        <v>699</v>
      </c>
      <c r="AU8" s="1774"/>
      <c r="AV8" s="1774"/>
      <c r="AW8" s="1774"/>
      <c r="AX8" s="1774"/>
      <c r="AY8" s="1774"/>
      <c r="AZ8" s="1774"/>
      <c r="BA8" s="1774"/>
      <c r="BB8" s="1774"/>
      <c r="BC8" s="1774"/>
      <c r="BD8" s="1774"/>
      <c r="BE8" s="1774"/>
      <c r="BF8" s="1774"/>
      <c r="BG8" s="1774"/>
      <c r="BH8" s="1774"/>
      <c r="BI8" s="1774"/>
      <c r="BJ8" s="1774"/>
      <c r="BK8" s="1774"/>
      <c r="BL8" s="1774"/>
      <c r="BM8" s="1774"/>
      <c r="BN8" s="1774"/>
      <c r="BO8" s="1774"/>
      <c r="BP8" s="1774"/>
      <c r="BQ8" s="1774"/>
      <c r="BR8" s="1774"/>
      <c r="BS8" s="1774"/>
      <c r="BT8" s="1774"/>
      <c r="BU8" s="1774"/>
      <c r="BV8" s="1780"/>
      <c r="BW8" s="1773" t="s">
        <v>700</v>
      </c>
      <c r="BX8" s="1774"/>
      <c r="BY8" s="1774"/>
      <c r="BZ8" s="1774"/>
      <c r="CA8" s="1774"/>
      <c r="CB8" s="1774"/>
      <c r="CC8" s="1774"/>
      <c r="CD8" s="1774"/>
      <c r="CE8" s="1774"/>
      <c r="CF8" s="1774"/>
      <c r="CG8" s="1774"/>
      <c r="CH8" s="1774"/>
      <c r="CI8" s="1774"/>
      <c r="CJ8" s="1774"/>
      <c r="CK8" s="1774"/>
      <c r="CL8" s="1774"/>
      <c r="CM8" s="1774"/>
      <c r="CN8" s="1774"/>
      <c r="CO8" s="1774"/>
      <c r="CP8" s="1774"/>
      <c r="CQ8" s="1774"/>
      <c r="CR8" s="1774"/>
      <c r="CS8" s="1774"/>
      <c r="CT8" s="1774"/>
      <c r="CU8" s="1774"/>
      <c r="CV8" s="1774"/>
      <c r="CW8" s="1774"/>
      <c r="CX8" s="1774"/>
      <c r="CY8" s="1774"/>
      <c r="CZ8" s="1774"/>
      <c r="DA8" s="1774"/>
      <c r="DB8" s="1774"/>
      <c r="DC8" s="1774"/>
      <c r="DD8" s="1774"/>
      <c r="DE8" s="1774"/>
      <c r="DF8" s="1774"/>
      <c r="DG8" s="1774"/>
      <c r="DH8" s="1780"/>
      <c r="DI8" s="1773" t="s">
        <v>701</v>
      </c>
      <c r="DJ8" s="1774"/>
      <c r="DK8" s="1774"/>
      <c r="DL8" s="1774"/>
      <c r="DM8" s="1774"/>
      <c r="DN8" s="1774"/>
      <c r="DO8" s="1774"/>
      <c r="DP8" s="1774"/>
      <c r="DQ8" s="1774"/>
      <c r="DR8" s="1774"/>
      <c r="DS8" s="1774"/>
      <c r="DT8" s="1774"/>
      <c r="DU8" s="1774"/>
      <c r="DV8" s="1774"/>
      <c r="DW8" s="1774"/>
      <c r="DX8" s="1774"/>
      <c r="DY8" s="1774"/>
      <c r="DZ8" s="1774"/>
      <c r="EA8" s="1774"/>
      <c r="EB8" s="1774"/>
      <c r="EC8" s="1774"/>
      <c r="ED8" s="1774"/>
      <c r="EE8" s="1774"/>
      <c r="EF8" s="1774"/>
      <c r="EG8" s="1774"/>
      <c r="EH8" s="1774"/>
      <c r="EI8" s="1774"/>
      <c r="EJ8" s="1774"/>
      <c r="EK8" s="1774"/>
      <c r="EL8" s="1774"/>
      <c r="EM8" s="1774"/>
      <c r="EN8" s="1774"/>
      <c r="EO8" s="1774"/>
      <c r="EP8" s="1774"/>
      <c r="EQ8" s="1774"/>
      <c r="ER8" s="1774"/>
      <c r="ES8" s="1774"/>
      <c r="ET8" s="1774"/>
      <c r="EU8" s="1774"/>
      <c r="EV8" s="1774"/>
      <c r="EW8" s="1774"/>
      <c r="EX8" s="1774"/>
      <c r="EY8" s="1774"/>
      <c r="EZ8" s="1774"/>
      <c r="FA8" s="1774"/>
      <c r="FB8" s="1774"/>
      <c r="FC8" s="1774"/>
      <c r="FD8" s="1774"/>
      <c r="FE8" s="1774"/>
      <c r="FF8" s="1780"/>
      <c r="FG8" s="59"/>
      <c r="FH8" s="59"/>
      <c r="FI8" s="59"/>
      <c r="FJ8" s="59"/>
      <c r="FK8" s="59"/>
      <c r="FL8" s="59"/>
      <c r="FM8" s="59"/>
      <c r="FN8" s="59"/>
      <c r="FO8" s="59"/>
      <c r="FP8" s="59"/>
      <c r="FQ8" s="59"/>
      <c r="FR8" s="59"/>
      <c r="FS8" s="59"/>
      <c r="FT8" s="92"/>
      <c r="HY8" s="94"/>
      <c r="HZ8" s="59"/>
      <c r="IA8" s="59"/>
      <c r="IB8" s="59"/>
      <c r="IC8" s="59"/>
      <c r="ID8" s="59"/>
      <c r="IE8" s="59"/>
      <c r="IF8" s="59"/>
      <c r="IG8" s="59"/>
      <c r="IH8" s="59"/>
      <c r="II8" s="59"/>
      <c r="IJ8" s="59"/>
      <c r="IK8" s="59"/>
      <c r="IL8" s="59"/>
      <c r="IM8" s="59"/>
      <c r="IN8" s="59"/>
      <c r="IO8" s="59"/>
      <c r="IP8" s="59"/>
      <c r="IQ8" s="59"/>
      <c r="IR8" s="59"/>
      <c r="IS8" s="59"/>
      <c r="IT8" s="59"/>
      <c r="IU8" s="59"/>
      <c r="IV8" s="59"/>
      <c r="IW8" s="59"/>
      <c r="IX8" s="59"/>
    </row>
    <row r="9" spans="1:258" ht="12.75" customHeight="1">
      <c r="C9" s="1767"/>
      <c r="D9" s="1768"/>
      <c r="E9" s="1768"/>
      <c r="F9" s="1768"/>
      <c r="G9" s="1769"/>
      <c r="H9" s="1775"/>
      <c r="I9" s="1776"/>
      <c r="J9" s="1776"/>
      <c r="K9" s="1776"/>
      <c r="L9" s="1776"/>
      <c r="M9" s="1776"/>
      <c r="N9" s="1776"/>
      <c r="O9" s="1776"/>
      <c r="P9" s="1776"/>
      <c r="Q9" s="1776"/>
      <c r="R9" s="1776"/>
      <c r="S9" s="1776"/>
      <c r="T9" s="1776"/>
      <c r="U9" s="1776"/>
      <c r="V9" s="1776"/>
      <c r="W9" s="1776"/>
      <c r="X9" s="1776"/>
      <c r="Y9" s="1776"/>
      <c r="Z9" s="1776"/>
      <c r="AA9" s="1776"/>
      <c r="AB9" s="1776"/>
      <c r="AC9" s="1776"/>
      <c r="AD9" s="1776"/>
      <c r="AE9" s="1776"/>
      <c r="AF9" s="1776"/>
      <c r="AG9" s="1776"/>
      <c r="AH9" s="1776"/>
      <c r="AI9" s="1776"/>
      <c r="AJ9" s="1776"/>
      <c r="AK9" s="1776"/>
      <c r="AL9" s="1776"/>
      <c r="AM9" s="1776"/>
      <c r="AN9" s="1776"/>
      <c r="AO9" s="1776"/>
      <c r="AP9" s="1776"/>
      <c r="AQ9" s="1776"/>
      <c r="AR9" s="1776"/>
      <c r="AS9" s="1776"/>
      <c r="AT9" s="1775"/>
      <c r="AU9" s="1776"/>
      <c r="AV9" s="1776"/>
      <c r="AW9" s="1776"/>
      <c r="AX9" s="1776"/>
      <c r="AY9" s="1776"/>
      <c r="AZ9" s="1776"/>
      <c r="BA9" s="1776"/>
      <c r="BB9" s="1776"/>
      <c r="BC9" s="1776"/>
      <c r="BD9" s="1776"/>
      <c r="BE9" s="1776"/>
      <c r="BF9" s="1776"/>
      <c r="BG9" s="1776"/>
      <c r="BH9" s="1776"/>
      <c r="BI9" s="1776"/>
      <c r="BJ9" s="1776"/>
      <c r="BK9" s="1776"/>
      <c r="BL9" s="1776"/>
      <c r="BM9" s="1776"/>
      <c r="BN9" s="1776"/>
      <c r="BO9" s="1776"/>
      <c r="BP9" s="1776"/>
      <c r="BQ9" s="1776"/>
      <c r="BR9" s="1776"/>
      <c r="BS9" s="1776"/>
      <c r="BT9" s="1776"/>
      <c r="BU9" s="1776"/>
      <c r="BV9" s="1781"/>
      <c r="BW9" s="1775"/>
      <c r="BX9" s="1776"/>
      <c r="BY9" s="1776"/>
      <c r="BZ9" s="1776"/>
      <c r="CA9" s="1776"/>
      <c r="CB9" s="1776"/>
      <c r="CC9" s="1776"/>
      <c r="CD9" s="1776"/>
      <c r="CE9" s="1776"/>
      <c r="CF9" s="1776"/>
      <c r="CG9" s="1776"/>
      <c r="CH9" s="1776"/>
      <c r="CI9" s="1776"/>
      <c r="CJ9" s="1776"/>
      <c r="CK9" s="1776"/>
      <c r="CL9" s="1776"/>
      <c r="CM9" s="1776"/>
      <c r="CN9" s="1776"/>
      <c r="CO9" s="1776"/>
      <c r="CP9" s="1776"/>
      <c r="CQ9" s="1776"/>
      <c r="CR9" s="1776"/>
      <c r="CS9" s="1776"/>
      <c r="CT9" s="1776"/>
      <c r="CU9" s="1776"/>
      <c r="CV9" s="1776"/>
      <c r="CW9" s="1776"/>
      <c r="CX9" s="1776"/>
      <c r="CY9" s="1776"/>
      <c r="CZ9" s="1776"/>
      <c r="DA9" s="1776"/>
      <c r="DB9" s="1776"/>
      <c r="DC9" s="1776"/>
      <c r="DD9" s="1776"/>
      <c r="DE9" s="1776"/>
      <c r="DF9" s="1776"/>
      <c r="DG9" s="1776"/>
      <c r="DH9" s="1781"/>
      <c r="DI9" s="1775"/>
      <c r="DJ9" s="1776"/>
      <c r="DK9" s="1776"/>
      <c r="DL9" s="1776"/>
      <c r="DM9" s="1776"/>
      <c r="DN9" s="1776"/>
      <c r="DO9" s="1776"/>
      <c r="DP9" s="1776"/>
      <c r="DQ9" s="1776"/>
      <c r="DR9" s="1776"/>
      <c r="DS9" s="1776"/>
      <c r="DT9" s="1776"/>
      <c r="DU9" s="1776"/>
      <c r="DV9" s="1776"/>
      <c r="DW9" s="1776"/>
      <c r="DX9" s="1776"/>
      <c r="DY9" s="1776"/>
      <c r="DZ9" s="1776"/>
      <c r="EA9" s="1776"/>
      <c r="EB9" s="1776"/>
      <c r="EC9" s="1776"/>
      <c r="ED9" s="1776"/>
      <c r="EE9" s="1776"/>
      <c r="EF9" s="1776"/>
      <c r="EG9" s="1776"/>
      <c r="EH9" s="1776"/>
      <c r="EI9" s="1776"/>
      <c r="EJ9" s="1776"/>
      <c r="EK9" s="1776"/>
      <c r="EL9" s="1776"/>
      <c r="EM9" s="1776"/>
      <c r="EN9" s="1776"/>
      <c r="EO9" s="1776"/>
      <c r="EP9" s="1776"/>
      <c r="EQ9" s="1776"/>
      <c r="ER9" s="1776"/>
      <c r="ES9" s="1776"/>
      <c r="ET9" s="1776"/>
      <c r="EU9" s="1776"/>
      <c r="EV9" s="1776"/>
      <c r="EW9" s="1776"/>
      <c r="EX9" s="1776"/>
      <c r="EY9" s="1776"/>
      <c r="EZ9" s="1776"/>
      <c r="FA9" s="1776"/>
      <c r="FB9" s="1776"/>
      <c r="FC9" s="1776"/>
      <c r="FD9" s="1776"/>
      <c r="FE9" s="1776"/>
      <c r="FF9" s="1781"/>
      <c r="FT9" s="95"/>
      <c r="HY9" s="96"/>
    </row>
    <row r="10" spans="1:258" s="97" customFormat="1" ht="12.75" customHeight="1">
      <c r="A10" s="59"/>
      <c r="B10" s="59"/>
      <c r="C10" s="1767"/>
      <c r="D10" s="1768"/>
      <c r="E10" s="1768"/>
      <c r="F10" s="1768"/>
      <c r="G10" s="1769"/>
      <c r="H10" s="1777"/>
      <c r="I10" s="1778"/>
      <c r="J10" s="1778"/>
      <c r="K10" s="1778"/>
      <c r="L10" s="1778"/>
      <c r="M10" s="1778"/>
      <c r="N10" s="1778"/>
      <c r="O10" s="1778"/>
      <c r="P10" s="1778"/>
      <c r="Q10" s="1778"/>
      <c r="R10" s="1778"/>
      <c r="S10" s="1778"/>
      <c r="T10" s="1778"/>
      <c r="U10" s="1778"/>
      <c r="V10" s="1778"/>
      <c r="W10" s="1778"/>
      <c r="X10" s="1778"/>
      <c r="Y10" s="1778"/>
      <c r="Z10" s="1778"/>
      <c r="AA10" s="1778"/>
      <c r="AB10" s="1778"/>
      <c r="AC10" s="1778"/>
      <c r="AD10" s="1778"/>
      <c r="AE10" s="1778"/>
      <c r="AF10" s="1778"/>
      <c r="AG10" s="1778"/>
      <c r="AH10" s="1778"/>
      <c r="AI10" s="1778"/>
      <c r="AJ10" s="1778"/>
      <c r="AK10" s="1778"/>
      <c r="AL10" s="1778"/>
      <c r="AM10" s="1778"/>
      <c r="AN10" s="1778"/>
      <c r="AO10" s="1778"/>
      <c r="AP10" s="1778"/>
      <c r="AQ10" s="1778"/>
      <c r="AR10" s="1778"/>
      <c r="AS10" s="1778"/>
      <c r="AT10" s="1777"/>
      <c r="AU10" s="1778"/>
      <c r="AV10" s="1778"/>
      <c r="AW10" s="1778"/>
      <c r="AX10" s="1778"/>
      <c r="AY10" s="1778"/>
      <c r="AZ10" s="1778"/>
      <c r="BA10" s="1778"/>
      <c r="BB10" s="1778"/>
      <c r="BC10" s="1778"/>
      <c r="BD10" s="1778"/>
      <c r="BE10" s="1778"/>
      <c r="BF10" s="1778"/>
      <c r="BG10" s="1778"/>
      <c r="BH10" s="1778"/>
      <c r="BI10" s="1778"/>
      <c r="BJ10" s="1778"/>
      <c r="BK10" s="1778"/>
      <c r="BL10" s="1778"/>
      <c r="BM10" s="1778"/>
      <c r="BN10" s="1778"/>
      <c r="BO10" s="1778"/>
      <c r="BP10" s="1778"/>
      <c r="BQ10" s="1778"/>
      <c r="BR10" s="1778"/>
      <c r="BS10" s="1778"/>
      <c r="BT10" s="1778"/>
      <c r="BU10" s="1778"/>
      <c r="BV10" s="1782"/>
      <c r="BW10" s="1777"/>
      <c r="BX10" s="1778"/>
      <c r="BY10" s="1778"/>
      <c r="BZ10" s="1778"/>
      <c r="CA10" s="1778"/>
      <c r="CB10" s="1778"/>
      <c r="CC10" s="1778"/>
      <c r="CD10" s="1778"/>
      <c r="CE10" s="1778"/>
      <c r="CF10" s="1778"/>
      <c r="CG10" s="1778"/>
      <c r="CH10" s="1778"/>
      <c r="CI10" s="1778"/>
      <c r="CJ10" s="1778"/>
      <c r="CK10" s="1778"/>
      <c r="CL10" s="1778"/>
      <c r="CM10" s="1778"/>
      <c r="CN10" s="1778"/>
      <c r="CO10" s="1778"/>
      <c r="CP10" s="1778"/>
      <c r="CQ10" s="1778"/>
      <c r="CR10" s="1778"/>
      <c r="CS10" s="1778"/>
      <c r="CT10" s="1778"/>
      <c r="CU10" s="1778"/>
      <c r="CV10" s="1778"/>
      <c r="CW10" s="1778"/>
      <c r="CX10" s="1778"/>
      <c r="CY10" s="1778"/>
      <c r="CZ10" s="1778"/>
      <c r="DA10" s="1778"/>
      <c r="DB10" s="1778"/>
      <c r="DC10" s="1778"/>
      <c r="DD10" s="1778"/>
      <c r="DE10" s="1778"/>
      <c r="DF10" s="1778"/>
      <c r="DG10" s="1778"/>
      <c r="DH10" s="1782"/>
      <c r="DI10" s="1777"/>
      <c r="DJ10" s="1778"/>
      <c r="DK10" s="1778"/>
      <c r="DL10" s="1778"/>
      <c r="DM10" s="1778"/>
      <c r="DN10" s="1778"/>
      <c r="DO10" s="1778"/>
      <c r="DP10" s="1778"/>
      <c r="DQ10" s="1778"/>
      <c r="DR10" s="1778"/>
      <c r="DS10" s="1778"/>
      <c r="DT10" s="1778"/>
      <c r="DU10" s="1778"/>
      <c r="DV10" s="1778"/>
      <c r="DW10" s="1778"/>
      <c r="DX10" s="1778"/>
      <c r="DY10" s="1778"/>
      <c r="DZ10" s="1778"/>
      <c r="EA10" s="1778"/>
      <c r="EB10" s="1778"/>
      <c r="EC10" s="1778"/>
      <c r="ED10" s="1778"/>
      <c r="EE10" s="1778"/>
      <c r="EF10" s="1778"/>
      <c r="EG10" s="1778"/>
      <c r="EH10" s="1778"/>
      <c r="EI10" s="1778"/>
      <c r="EJ10" s="1778"/>
      <c r="EK10" s="1778"/>
      <c r="EL10" s="1778"/>
      <c r="EM10" s="1778"/>
      <c r="EN10" s="1778"/>
      <c r="EO10" s="1778"/>
      <c r="EP10" s="1778"/>
      <c r="EQ10" s="1778"/>
      <c r="ER10" s="1778"/>
      <c r="ES10" s="1778"/>
      <c r="ET10" s="1778"/>
      <c r="EU10" s="1778"/>
      <c r="EV10" s="1778"/>
      <c r="EW10" s="1778"/>
      <c r="EX10" s="1778"/>
      <c r="EY10" s="1778"/>
      <c r="EZ10" s="1778"/>
      <c r="FA10" s="1778"/>
      <c r="FB10" s="1778"/>
      <c r="FC10" s="1778"/>
      <c r="FD10" s="1778"/>
      <c r="FE10" s="1778"/>
      <c r="FF10" s="1782"/>
      <c r="FG10" s="59"/>
      <c r="FH10" s="59"/>
      <c r="FI10" s="59"/>
      <c r="FJ10" s="59"/>
      <c r="FK10" s="59"/>
      <c r="FL10" s="59"/>
      <c r="FM10" s="59"/>
      <c r="FN10" s="59"/>
      <c r="FO10" s="59"/>
      <c r="FP10" s="59"/>
      <c r="FQ10" s="59"/>
      <c r="FR10" s="59"/>
      <c r="FS10" s="59"/>
      <c r="FT10" s="95"/>
      <c r="FU10" s="59"/>
      <c r="FV10" s="59"/>
      <c r="FW10" s="59"/>
      <c r="FX10" s="59"/>
      <c r="FY10" s="59"/>
      <c r="FZ10" s="59"/>
      <c r="GA10" s="59"/>
      <c r="GB10" s="59"/>
      <c r="GC10" s="59"/>
      <c r="GD10" s="59"/>
      <c r="GE10" s="59"/>
      <c r="GF10" s="59"/>
      <c r="GG10" s="59"/>
      <c r="GH10" s="59"/>
      <c r="GI10" s="59"/>
      <c r="GJ10" s="59"/>
      <c r="GK10" s="59"/>
      <c r="GL10" s="59"/>
      <c r="GM10" s="59"/>
      <c r="GN10" s="59"/>
      <c r="GO10" s="59"/>
      <c r="GP10" s="59"/>
      <c r="GQ10" s="59"/>
      <c r="GR10" s="59"/>
      <c r="GS10" s="59"/>
      <c r="GT10" s="59"/>
      <c r="GU10" s="59"/>
      <c r="GV10" s="59"/>
      <c r="GW10" s="59"/>
      <c r="GX10" s="59"/>
      <c r="GY10" s="59"/>
      <c r="GZ10" s="59"/>
      <c r="HA10" s="59"/>
      <c r="HB10" s="59"/>
      <c r="HC10" s="59"/>
      <c r="HD10" s="59"/>
      <c r="HE10" s="59"/>
      <c r="HF10" s="59"/>
      <c r="HG10" s="59"/>
      <c r="HH10" s="59"/>
      <c r="HI10" s="59"/>
      <c r="HJ10" s="59"/>
      <c r="HK10" s="59"/>
      <c r="HL10" s="59"/>
      <c r="HM10" s="59"/>
      <c r="HN10" s="59"/>
      <c r="HO10" s="59"/>
      <c r="HP10" s="59"/>
      <c r="HQ10" s="59"/>
      <c r="HR10" s="59"/>
      <c r="HS10" s="59"/>
      <c r="HT10" s="59"/>
      <c r="HU10" s="59"/>
      <c r="HV10" s="59"/>
      <c r="HW10" s="59"/>
      <c r="HX10" s="59"/>
      <c r="HY10" s="96"/>
      <c r="HZ10" s="59"/>
      <c r="IA10" s="59"/>
      <c r="IB10" s="59"/>
      <c r="IC10" s="59"/>
      <c r="ID10" s="59"/>
      <c r="IE10" s="59"/>
      <c r="IF10" s="59"/>
      <c r="IG10" s="59"/>
      <c r="IH10" s="59"/>
      <c r="II10" s="59"/>
      <c r="IJ10" s="59"/>
      <c r="IK10" s="59"/>
      <c r="IL10" s="59"/>
      <c r="IM10" s="59"/>
      <c r="IN10" s="59"/>
      <c r="IO10" s="59"/>
      <c r="IP10" s="59"/>
      <c r="IQ10" s="59"/>
      <c r="IR10" s="59"/>
      <c r="IS10" s="59"/>
      <c r="IT10" s="59"/>
      <c r="IU10" s="59"/>
      <c r="IV10" s="59"/>
      <c r="IW10" s="59"/>
      <c r="IX10" s="59"/>
    </row>
    <row r="11" spans="1:258">
      <c r="C11" s="1767"/>
      <c r="D11" s="1768"/>
      <c r="E11" s="1768"/>
      <c r="F11" s="1768"/>
      <c r="G11" s="1769"/>
      <c r="H11" s="98"/>
      <c r="I11" s="99"/>
      <c r="J11" s="99"/>
      <c r="K11" s="99"/>
      <c r="L11" s="99"/>
      <c r="M11" s="99"/>
      <c r="N11" s="99"/>
      <c r="O11" s="99"/>
      <c r="P11" s="99"/>
      <c r="Q11" s="99"/>
      <c r="R11" s="99"/>
      <c r="S11" s="99"/>
      <c r="T11" s="99"/>
      <c r="U11" s="99"/>
      <c r="V11" s="99"/>
      <c r="W11" s="99"/>
      <c r="X11" s="99"/>
      <c r="Y11" s="99"/>
      <c r="Z11" s="99"/>
      <c r="AA11" s="99"/>
      <c r="AB11" s="99"/>
      <c r="AC11" s="99"/>
      <c r="AD11" s="99"/>
      <c r="AE11" s="99"/>
      <c r="AF11" s="99"/>
      <c r="AG11" s="99"/>
      <c r="AH11" s="99"/>
      <c r="AI11" s="99"/>
      <c r="AJ11" s="99"/>
      <c r="AK11" s="99"/>
      <c r="AL11" s="99"/>
      <c r="AM11" s="99"/>
      <c r="AN11" s="99"/>
      <c r="AO11" s="99"/>
      <c r="AP11" s="99"/>
      <c r="AQ11" s="99"/>
      <c r="AR11" s="99"/>
      <c r="AS11" s="100"/>
      <c r="AT11" s="98"/>
      <c r="AU11" s="93"/>
      <c r="AV11" s="93"/>
      <c r="AW11" s="93"/>
      <c r="AX11" s="93"/>
      <c r="AY11" s="93"/>
      <c r="AZ11" s="93"/>
      <c r="BA11" s="93"/>
      <c r="BB11" s="93"/>
      <c r="BC11" s="93"/>
      <c r="BD11" s="93"/>
      <c r="BE11" s="93"/>
      <c r="BF11" s="93"/>
      <c r="BG11" s="93"/>
      <c r="BH11" s="93"/>
      <c r="BI11" s="93"/>
      <c r="BJ11" s="93"/>
      <c r="BK11" s="93"/>
      <c r="BL11" s="93"/>
      <c r="BM11" s="93"/>
      <c r="BN11" s="93"/>
      <c r="BO11" s="93"/>
      <c r="BP11" s="93"/>
      <c r="BQ11" s="93"/>
      <c r="BR11" s="93"/>
      <c r="BS11" s="93"/>
      <c r="BT11" s="93"/>
      <c r="BU11" s="93"/>
      <c r="BV11" s="99"/>
      <c r="BW11" s="98"/>
      <c r="BX11" s="99"/>
      <c r="BY11" s="99"/>
      <c r="BZ11" s="99"/>
      <c r="CA11" s="99"/>
      <c r="CB11" s="99"/>
      <c r="CC11" s="99"/>
      <c r="CD11" s="99"/>
      <c r="CE11" s="99"/>
      <c r="CF11" s="99"/>
      <c r="CG11" s="99"/>
      <c r="CH11" s="99"/>
      <c r="CI11" s="99"/>
      <c r="CJ11" s="99"/>
      <c r="CK11" s="99"/>
      <c r="CL11" s="99"/>
      <c r="CM11" s="99"/>
      <c r="CN11" s="99"/>
      <c r="CO11" s="99"/>
      <c r="CP11" s="99"/>
      <c r="CQ11" s="99"/>
      <c r="CR11" s="99"/>
      <c r="CS11" s="99"/>
      <c r="CT11" s="99"/>
      <c r="CU11" s="99"/>
      <c r="CV11" s="99"/>
      <c r="CW11" s="99"/>
      <c r="CX11" s="99"/>
      <c r="CY11" s="99"/>
      <c r="CZ11" s="99"/>
      <c r="DA11" s="99"/>
      <c r="DB11" s="99"/>
      <c r="DC11" s="99"/>
      <c r="DD11" s="99"/>
      <c r="DE11" s="99"/>
      <c r="DF11" s="99"/>
      <c r="DG11" s="99"/>
      <c r="DH11" s="100"/>
      <c r="DI11" s="92"/>
      <c r="DJ11" s="93"/>
      <c r="DK11" s="93"/>
      <c r="DL11" s="93"/>
      <c r="DM11" s="93"/>
      <c r="DN11" s="93"/>
      <c r="DO11" s="93"/>
      <c r="DP11" s="93"/>
      <c r="DQ11" s="93"/>
      <c r="DR11" s="93"/>
      <c r="DS11" s="93"/>
      <c r="DT11" s="93"/>
      <c r="DU11" s="93"/>
      <c r="DV11" s="93"/>
      <c r="DW11" s="93"/>
      <c r="DX11" s="93"/>
      <c r="DY11" s="93"/>
      <c r="DZ11" s="93"/>
      <c r="EA11" s="93"/>
      <c r="EB11" s="93"/>
      <c r="EC11" s="93"/>
      <c r="ED11" s="93"/>
      <c r="EE11" s="93"/>
      <c r="EF11" s="93"/>
      <c r="EG11" s="93"/>
      <c r="EH11" s="93"/>
      <c r="EI11" s="93"/>
      <c r="EJ11" s="93"/>
      <c r="EK11" s="93"/>
      <c r="EL11" s="93"/>
      <c r="EM11" s="93"/>
      <c r="EN11" s="93"/>
      <c r="EO11" s="93"/>
      <c r="EP11" s="93"/>
      <c r="EQ11" s="93"/>
      <c r="ER11" s="93"/>
      <c r="ES11" s="93"/>
      <c r="ET11" s="93"/>
      <c r="EU11" s="93"/>
      <c r="EV11" s="93"/>
      <c r="EW11" s="93"/>
      <c r="EX11" s="93"/>
      <c r="EY11" s="93"/>
      <c r="EZ11" s="93"/>
      <c r="FA11" s="93"/>
      <c r="FB11" s="93"/>
      <c r="FC11" s="93"/>
      <c r="FD11" s="93"/>
      <c r="FE11" s="93"/>
      <c r="FF11" s="94"/>
      <c r="FT11" s="95"/>
      <c r="HY11" s="96"/>
    </row>
    <row r="12" spans="1:258">
      <c r="C12" s="1767"/>
      <c r="D12" s="1768"/>
      <c r="E12" s="1768"/>
      <c r="F12" s="1768"/>
      <c r="G12" s="1769"/>
      <c r="H12" s="95"/>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9"/>
      <c r="AJ12" s="59"/>
      <c r="AK12" s="59"/>
      <c r="AL12" s="59"/>
      <c r="AM12" s="59"/>
      <c r="AN12" s="59"/>
      <c r="AO12" s="59"/>
      <c r="AP12" s="59"/>
      <c r="AQ12" s="59"/>
      <c r="AR12" s="59"/>
      <c r="AS12" s="101"/>
      <c r="AT12" s="95"/>
      <c r="AU12" s="59"/>
      <c r="AV12" s="59"/>
      <c r="AW12" s="59"/>
      <c r="AX12" s="59"/>
      <c r="AY12" s="59"/>
      <c r="AZ12" s="59"/>
      <c r="BA12" s="59"/>
      <c r="BB12" s="59"/>
      <c r="BC12" s="59"/>
      <c r="BD12" s="59"/>
      <c r="BE12" s="59"/>
      <c r="BF12" s="59"/>
      <c r="BG12" s="59"/>
      <c r="BH12" s="59"/>
      <c r="BI12" s="59"/>
      <c r="BJ12" s="59"/>
      <c r="BK12" s="59"/>
      <c r="BL12" s="59"/>
      <c r="BM12" s="59"/>
      <c r="BN12" s="59"/>
      <c r="BO12" s="59"/>
      <c r="BP12" s="59"/>
      <c r="BQ12" s="59"/>
      <c r="BR12" s="59"/>
      <c r="BS12" s="59"/>
      <c r="BT12" s="59"/>
      <c r="BU12" s="59"/>
      <c r="BV12" s="59"/>
      <c r="BW12" s="95"/>
      <c r="BX12" s="59"/>
      <c r="BY12" s="59"/>
      <c r="BZ12" s="59"/>
      <c r="CA12" s="59"/>
      <c r="CB12" s="59"/>
      <c r="CC12" s="59"/>
      <c r="CD12" s="59"/>
      <c r="CE12" s="59"/>
      <c r="CF12" s="59"/>
      <c r="CG12" s="59"/>
      <c r="CH12" s="59"/>
      <c r="CI12" s="59"/>
      <c r="CJ12" s="59"/>
      <c r="CK12" s="59"/>
      <c r="CL12" s="59"/>
      <c r="CM12" s="59"/>
      <c r="CN12" s="59"/>
      <c r="CO12" s="59"/>
      <c r="CP12" s="59"/>
      <c r="CQ12" s="59"/>
      <c r="CR12" s="59"/>
      <c r="CS12" s="59"/>
      <c r="CT12" s="59"/>
      <c r="CU12" s="59"/>
      <c r="CV12" s="59"/>
      <c r="CW12" s="59"/>
      <c r="CX12" s="59"/>
      <c r="CY12" s="59"/>
      <c r="CZ12" s="59"/>
      <c r="DA12" s="59"/>
      <c r="DB12" s="59"/>
      <c r="DC12" s="59"/>
      <c r="DD12" s="59"/>
      <c r="DE12" s="59"/>
      <c r="DF12" s="59"/>
      <c r="DG12" s="59"/>
      <c r="DH12" s="101"/>
      <c r="DI12" s="95"/>
      <c r="DJ12" s="59"/>
      <c r="DK12" s="59"/>
      <c r="DL12" s="59"/>
      <c r="DM12" s="59"/>
      <c r="DN12" s="59"/>
      <c r="DO12" s="59"/>
      <c r="DP12" s="59"/>
      <c r="DQ12" s="59"/>
      <c r="DR12" s="59"/>
      <c r="DS12" s="59"/>
      <c r="DT12" s="59"/>
      <c r="DU12" s="59"/>
      <c r="DV12" s="59"/>
      <c r="DW12" s="59"/>
      <c r="DX12" s="59"/>
      <c r="DY12" s="59"/>
      <c r="DZ12" s="59"/>
      <c r="EA12" s="59"/>
      <c r="EB12" s="59"/>
      <c r="EC12" s="59"/>
      <c r="ED12" s="59"/>
      <c r="EE12" s="59"/>
      <c r="EF12" s="59"/>
      <c r="EG12" s="59"/>
      <c r="EH12" s="59"/>
      <c r="EI12" s="59"/>
      <c r="EJ12" s="59"/>
      <c r="EK12" s="59"/>
      <c r="EL12" s="59"/>
      <c r="EM12" s="59"/>
      <c r="EN12" s="59"/>
      <c r="EO12" s="59"/>
      <c r="EP12" s="59"/>
      <c r="EQ12" s="59"/>
      <c r="ER12" s="59"/>
      <c r="ES12" s="59"/>
      <c r="ET12" s="59"/>
      <c r="EU12" s="59"/>
      <c r="EV12" s="59"/>
      <c r="EW12" s="59"/>
      <c r="EX12" s="59"/>
      <c r="EY12" s="59"/>
      <c r="EZ12" s="59"/>
      <c r="FA12" s="59"/>
      <c r="FB12" s="59"/>
      <c r="FC12" s="59"/>
      <c r="FD12" s="59"/>
      <c r="FE12" s="59"/>
      <c r="FF12" s="96"/>
      <c r="FT12" s="95"/>
      <c r="HY12" s="96"/>
    </row>
    <row r="13" spans="1:258">
      <c r="C13" s="1767"/>
      <c r="D13" s="1768"/>
      <c r="E13" s="1768"/>
      <c r="F13" s="1768"/>
      <c r="G13" s="1769"/>
      <c r="H13" s="95"/>
      <c r="I13" s="59"/>
      <c r="J13" s="59"/>
      <c r="K13" s="59"/>
      <c r="L13" s="59"/>
      <c r="M13" s="59"/>
      <c r="N13" s="59"/>
      <c r="O13" s="59"/>
      <c r="P13" s="59"/>
      <c r="Q13" s="59"/>
      <c r="R13" s="59"/>
      <c r="S13" s="59"/>
      <c r="T13" s="59"/>
      <c r="U13" s="59"/>
      <c r="V13" s="59"/>
      <c r="W13" s="59"/>
      <c r="X13" s="59"/>
      <c r="Y13" s="59"/>
      <c r="Z13" s="59"/>
      <c r="AA13" s="59"/>
      <c r="AB13" s="59"/>
      <c r="AC13" s="59"/>
      <c r="AD13" s="59"/>
      <c r="AE13" s="59"/>
      <c r="AF13" s="59"/>
      <c r="AG13" s="59"/>
      <c r="AH13" s="59"/>
      <c r="AI13" s="59"/>
      <c r="AJ13" s="59"/>
      <c r="AK13" s="59"/>
      <c r="AL13" s="59"/>
      <c r="AM13" s="59"/>
      <c r="AN13" s="59"/>
      <c r="AO13" s="59"/>
      <c r="AP13" s="59"/>
      <c r="AQ13" s="59"/>
      <c r="AR13" s="59"/>
      <c r="AS13" s="101"/>
      <c r="AT13" s="95"/>
      <c r="AU13" s="59"/>
      <c r="AV13" s="59"/>
      <c r="AW13" s="59"/>
      <c r="AX13" s="59"/>
      <c r="AY13" s="59"/>
      <c r="AZ13" s="59"/>
      <c r="BA13" s="59"/>
      <c r="BB13" s="59"/>
      <c r="BC13" s="59"/>
      <c r="BD13" s="59"/>
      <c r="BE13" s="59"/>
      <c r="BF13" s="59"/>
      <c r="BG13" s="59"/>
      <c r="BH13" s="59"/>
      <c r="BI13" s="59"/>
      <c r="BJ13" s="59"/>
      <c r="BK13" s="59"/>
      <c r="BL13" s="59"/>
      <c r="BM13" s="59"/>
      <c r="BN13" s="59"/>
      <c r="BO13" s="59"/>
      <c r="BP13" s="59"/>
      <c r="BQ13" s="59"/>
      <c r="BR13" s="59"/>
      <c r="BS13" s="59"/>
      <c r="BT13" s="59"/>
      <c r="BU13" s="59"/>
      <c r="BV13" s="59"/>
      <c r="BW13" s="95"/>
      <c r="BX13" s="59"/>
      <c r="BY13" s="59"/>
      <c r="BZ13" s="59"/>
      <c r="CA13" s="59"/>
      <c r="CB13" s="59"/>
      <c r="CC13" s="59"/>
      <c r="CD13" s="59"/>
      <c r="CE13" s="59"/>
      <c r="CF13" s="59"/>
      <c r="CG13" s="59"/>
      <c r="CH13" s="59"/>
      <c r="CI13" s="59"/>
      <c r="CJ13" s="59"/>
      <c r="CK13" s="59"/>
      <c r="CL13" s="59"/>
      <c r="CM13" s="59"/>
      <c r="CN13" s="59"/>
      <c r="CO13" s="59"/>
      <c r="CP13" s="59"/>
      <c r="CQ13" s="59"/>
      <c r="CR13" s="59"/>
      <c r="CS13" s="59"/>
      <c r="CT13" s="59"/>
      <c r="CU13" s="59"/>
      <c r="CV13" s="59"/>
      <c r="CW13" s="59"/>
      <c r="CX13" s="59"/>
      <c r="CY13" s="59"/>
      <c r="CZ13" s="59"/>
      <c r="DA13" s="59"/>
      <c r="DB13" s="59"/>
      <c r="DC13" s="59"/>
      <c r="DD13" s="59"/>
      <c r="DE13" s="59"/>
      <c r="DF13" s="59"/>
      <c r="DG13" s="59"/>
      <c r="DH13" s="101"/>
      <c r="DI13" s="95"/>
      <c r="DJ13" s="59"/>
      <c r="DK13" s="59"/>
      <c r="DL13" s="59"/>
      <c r="DM13" s="59"/>
      <c r="DN13" s="59"/>
      <c r="DO13" s="59"/>
      <c r="DP13" s="59"/>
      <c r="DQ13" s="59"/>
      <c r="DR13" s="59"/>
      <c r="DS13" s="59"/>
      <c r="DT13" s="59"/>
      <c r="DU13" s="59"/>
      <c r="DV13" s="59"/>
      <c r="DW13" s="59"/>
      <c r="DX13" s="59"/>
      <c r="DY13" s="59"/>
      <c r="DZ13" s="59"/>
      <c r="EA13" s="59"/>
      <c r="EB13" s="59"/>
      <c r="EC13" s="59"/>
      <c r="ED13" s="59"/>
      <c r="EE13" s="59"/>
      <c r="EF13" s="59"/>
      <c r="EG13" s="59"/>
      <c r="EH13" s="59"/>
      <c r="EI13" s="59"/>
      <c r="EJ13" s="59"/>
      <c r="EK13" s="59"/>
      <c r="EL13" s="59"/>
      <c r="EM13" s="59"/>
      <c r="EN13" s="59"/>
      <c r="EO13" s="59"/>
      <c r="EP13" s="59"/>
      <c r="EQ13" s="59"/>
      <c r="ER13" s="59"/>
      <c r="ES13" s="59"/>
      <c r="ET13" s="59"/>
      <c r="EU13" s="59"/>
      <c r="EV13" s="59"/>
      <c r="EW13" s="59"/>
      <c r="EX13" s="59"/>
      <c r="EY13" s="59"/>
      <c r="EZ13" s="59"/>
      <c r="FA13" s="59"/>
      <c r="FB13" s="59"/>
      <c r="FC13" s="59"/>
      <c r="FD13" s="59"/>
      <c r="FE13" s="59"/>
      <c r="FF13" s="96"/>
      <c r="FT13" s="95"/>
      <c r="HY13" s="96"/>
    </row>
    <row r="14" spans="1:258">
      <c r="C14" s="1767"/>
      <c r="D14" s="1768"/>
      <c r="E14" s="1768"/>
      <c r="F14" s="1768"/>
      <c r="G14" s="1769"/>
      <c r="H14" s="95"/>
      <c r="I14" s="59"/>
      <c r="J14" s="59"/>
      <c r="K14" s="59"/>
      <c r="L14" s="59"/>
      <c r="M14" s="59"/>
      <c r="N14" s="59"/>
      <c r="O14" s="59"/>
      <c r="P14" s="59"/>
      <c r="Q14" s="59"/>
      <c r="R14" s="59"/>
      <c r="S14" s="59"/>
      <c r="T14" s="59"/>
      <c r="U14" s="59"/>
      <c r="V14" s="59"/>
      <c r="W14" s="59"/>
      <c r="X14" s="59"/>
      <c r="Y14" s="59"/>
      <c r="Z14" s="59"/>
      <c r="AA14" s="59"/>
      <c r="AB14" s="59"/>
      <c r="AC14" s="59"/>
      <c r="AD14" s="59"/>
      <c r="AE14" s="59"/>
      <c r="AF14" s="59"/>
      <c r="AG14" s="59"/>
      <c r="AH14" s="59"/>
      <c r="AI14" s="59"/>
      <c r="AJ14" s="59"/>
      <c r="AK14" s="59"/>
      <c r="AL14" s="59"/>
      <c r="AM14" s="59"/>
      <c r="AN14" s="59"/>
      <c r="AO14" s="59"/>
      <c r="AP14" s="59"/>
      <c r="AQ14" s="59"/>
      <c r="AR14" s="59"/>
      <c r="AS14" s="101"/>
      <c r="AT14" s="95"/>
      <c r="AU14" s="59"/>
      <c r="AV14" s="59"/>
      <c r="AW14" s="59"/>
      <c r="AX14" s="59"/>
      <c r="AY14" s="59"/>
      <c r="AZ14" s="59"/>
      <c r="BA14" s="59"/>
      <c r="BB14" s="59"/>
      <c r="BC14" s="59"/>
      <c r="BD14" s="59"/>
      <c r="BE14" s="59"/>
      <c r="BF14" s="59"/>
      <c r="BG14" s="59"/>
      <c r="BH14" s="59"/>
      <c r="BI14" s="59"/>
      <c r="BJ14" s="59"/>
      <c r="BK14" s="59"/>
      <c r="BL14" s="59"/>
      <c r="BM14" s="59"/>
      <c r="BN14" s="59"/>
      <c r="BO14" s="59"/>
      <c r="BP14" s="59"/>
      <c r="BQ14" s="59"/>
      <c r="BR14" s="59"/>
      <c r="BS14" s="59"/>
      <c r="BT14" s="59"/>
      <c r="BU14" s="59"/>
      <c r="BV14" s="59"/>
      <c r="BW14" s="95"/>
      <c r="BX14" s="59"/>
      <c r="BY14" s="59"/>
      <c r="BZ14" s="59"/>
      <c r="CA14" s="59"/>
      <c r="CB14" s="59"/>
      <c r="CC14" s="59"/>
      <c r="CD14" s="59"/>
      <c r="CE14" s="59"/>
      <c r="CF14" s="59"/>
      <c r="CG14" s="59"/>
      <c r="CH14" s="59"/>
      <c r="CI14" s="59"/>
      <c r="CJ14" s="59"/>
      <c r="CK14" s="59"/>
      <c r="CL14" s="59"/>
      <c r="CM14" s="59"/>
      <c r="CN14" s="59"/>
      <c r="CO14" s="59"/>
      <c r="CP14" s="59"/>
      <c r="CQ14" s="59"/>
      <c r="CR14" s="59"/>
      <c r="CS14" s="59"/>
      <c r="CT14" s="59"/>
      <c r="CU14" s="59"/>
      <c r="CV14" s="59"/>
      <c r="CW14" s="59"/>
      <c r="CX14" s="59"/>
      <c r="CY14" s="59"/>
      <c r="CZ14" s="59"/>
      <c r="DA14" s="59"/>
      <c r="DB14" s="59"/>
      <c r="DC14" s="59"/>
      <c r="DD14" s="59"/>
      <c r="DE14" s="59"/>
      <c r="DF14" s="59"/>
      <c r="DG14" s="59"/>
      <c r="DH14" s="101"/>
      <c r="DI14" s="95"/>
      <c r="DJ14" s="59"/>
      <c r="DK14" s="59"/>
      <c r="DL14" s="59"/>
      <c r="DM14" s="59"/>
      <c r="DN14" s="59"/>
      <c r="DO14" s="59"/>
      <c r="DP14" s="59"/>
      <c r="DQ14" s="59"/>
      <c r="DR14" s="59"/>
      <c r="DS14" s="59"/>
      <c r="DT14" s="59"/>
      <c r="DU14" s="59"/>
      <c r="DV14" s="59"/>
      <c r="DW14" s="59"/>
      <c r="DX14" s="59"/>
      <c r="DY14" s="59"/>
      <c r="DZ14" s="59"/>
      <c r="EA14" s="59"/>
      <c r="EB14" s="59"/>
      <c r="EC14" s="59"/>
      <c r="ED14" s="59"/>
      <c r="EE14" s="59"/>
      <c r="EF14" s="59"/>
      <c r="EG14" s="59"/>
      <c r="EH14" s="59"/>
      <c r="EI14" s="59"/>
      <c r="EJ14" s="59"/>
      <c r="EK14" s="59"/>
      <c r="EL14" s="59"/>
      <c r="EM14" s="59"/>
      <c r="EN14" s="59"/>
      <c r="EO14" s="59"/>
      <c r="EP14" s="59"/>
      <c r="EQ14" s="59"/>
      <c r="ER14" s="59"/>
      <c r="ES14" s="59"/>
      <c r="ET14" s="59"/>
      <c r="EU14" s="59"/>
      <c r="EV14" s="59"/>
      <c r="EW14" s="59"/>
      <c r="EX14" s="59"/>
      <c r="EY14" s="59"/>
      <c r="EZ14" s="59"/>
      <c r="FA14" s="59"/>
      <c r="FB14" s="59"/>
      <c r="FC14" s="59"/>
      <c r="FD14" s="59"/>
      <c r="FE14" s="59"/>
      <c r="FF14" s="96"/>
      <c r="FT14" s="95"/>
      <c r="HY14" s="96"/>
    </row>
    <row r="15" spans="1:258">
      <c r="C15" s="1767"/>
      <c r="D15" s="1768"/>
      <c r="E15" s="1768"/>
      <c r="F15" s="1768"/>
      <c r="G15" s="1769"/>
      <c r="H15" s="95"/>
      <c r="I15" s="59"/>
      <c r="J15" s="59"/>
      <c r="K15" s="59"/>
      <c r="L15" s="59"/>
      <c r="M15" s="59"/>
      <c r="N15" s="59"/>
      <c r="O15" s="59"/>
      <c r="P15" s="59"/>
      <c r="Q15" s="59"/>
      <c r="R15" s="59"/>
      <c r="S15" s="59"/>
      <c r="T15" s="59"/>
      <c r="U15" s="59"/>
      <c r="V15" s="59"/>
      <c r="W15" s="59"/>
      <c r="X15" s="59"/>
      <c r="Y15" s="59"/>
      <c r="Z15" s="59"/>
      <c r="AA15" s="59"/>
      <c r="AB15" s="59"/>
      <c r="AC15" s="59"/>
      <c r="AD15" s="59"/>
      <c r="AE15" s="59"/>
      <c r="AF15" s="59"/>
      <c r="AG15" s="59"/>
      <c r="AH15" s="59"/>
      <c r="AI15" s="59"/>
      <c r="AJ15" s="59"/>
      <c r="AK15" s="59"/>
      <c r="AL15" s="59"/>
      <c r="AM15" s="59" t="s">
        <v>190</v>
      </c>
      <c r="AN15" s="59"/>
      <c r="AO15" s="59"/>
      <c r="AP15" s="59"/>
      <c r="AQ15" s="59"/>
      <c r="AR15" s="59"/>
      <c r="AS15" s="101"/>
      <c r="AT15" s="95"/>
      <c r="AU15" s="59"/>
      <c r="AV15" s="59"/>
      <c r="AW15" s="59"/>
      <c r="AX15" s="59"/>
      <c r="AY15" s="59"/>
      <c r="AZ15" s="59"/>
      <c r="BA15" s="59"/>
      <c r="BB15" s="59"/>
      <c r="BC15" s="59"/>
      <c r="BD15" s="59"/>
      <c r="BE15" s="59"/>
      <c r="BF15" s="59"/>
      <c r="BG15" s="59"/>
      <c r="BH15" s="59"/>
      <c r="BI15" s="59"/>
      <c r="BJ15" s="59"/>
      <c r="BK15" s="59"/>
      <c r="BL15" s="59"/>
      <c r="BM15" s="59"/>
      <c r="BN15" s="59"/>
      <c r="BO15" s="59"/>
      <c r="BP15" s="59"/>
      <c r="BQ15" s="59"/>
      <c r="BR15" s="59"/>
      <c r="BS15" s="59"/>
      <c r="BT15" s="59"/>
      <c r="BU15" s="59"/>
      <c r="BV15" s="59"/>
      <c r="BW15" s="95"/>
      <c r="BX15" s="59"/>
      <c r="BY15" s="59"/>
      <c r="BZ15" s="59"/>
      <c r="CA15" s="59"/>
      <c r="CB15" s="59"/>
      <c r="CC15" s="59"/>
      <c r="CD15" s="59"/>
      <c r="CE15" s="59"/>
      <c r="CF15" s="59"/>
      <c r="CG15" s="59"/>
      <c r="CH15" s="59"/>
      <c r="CI15" s="59"/>
      <c r="CJ15" s="59"/>
      <c r="CK15" s="59"/>
      <c r="CL15" s="59"/>
      <c r="CM15" s="59"/>
      <c r="CN15" s="59"/>
      <c r="CO15" s="59"/>
      <c r="CP15" s="59"/>
      <c r="CQ15" s="59"/>
      <c r="CR15" s="59"/>
      <c r="CS15" s="59"/>
      <c r="CT15" s="59"/>
      <c r="CU15" s="59"/>
      <c r="CV15" s="59"/>
      <c r="CW15" s="59"/>
      <c r="CX15" s="59"/>
      <c r="CY15" s="59"/>
      <c r="CZ15" s="59"/>
      <c r="DA15" s="59"/>
      <c r="DB15" s="59"/>
      <c r="DC15" s="59"/>
      <c r="DD15" s="59"/>
      <c r="DE15" s="59"/>
      <c r="DF15" s="59"/>
      <c r="DG15" s="59"/>
      <c r="DH15" s="101"/>
      <c r="DI15" s="95"/>
      <c r="DJ15" s="59"/>
      <c r="DK15" s="59"/>
      <c r="DL15" s="59"/>
      <c r="DM15" s="59"/>
      <c r="DN15" s="59"/>
      <c r="DO15" s="59"/>
      <c r="DP15" s="59"/>
      <c r="DQ15" s="59"/>
      <c r="DR15" s="59"/>
      <c r="DS15" s="59"/>
      <c r="DT15" s="59"/>
      <c r="DU15" s="59"/>
      <c r="DV15" s="59"/>
      <c r="DW15" s="59"/>
      <c r="DX15" s="59"/>
      <c r="DY15" s="59"/>
      <c r="DZ15" s="59"/>
      <c r="EA15" s="59"/>
      <c r="EB15" s="59"/>
      <c r="EC15" s="59"/>
      <c r="ED15" s="59"/>
      <c r="EE15" s="59"/>
      <c r="EF15" s="59"/>
      <c r="EG15" s="59"/>
      <c r="EH15" s="59"/>
      <c r="EI15" s="59"/>
      <c r="EJ15" s="59"/>
      <c r="EK15" s="59"/>
      <c r="EL15" s="59"/>
      <c r="EM15" s="59"/>
      <c r="EN15" s="59"/>
      <c r="EO15" s="59"/>
      <c r="EP15" s="59"/>
      <c r="EQ15" s="59"/>
      <c r="ER15" s="59"/>
      <c r="ES15" s="59"/>
      <c r="ET15" s="59"/>
      <c r="EU15" s="59"/>
      <c r="EV15" s="59"/>
      <c r="EW15" s="59"/>
      <c r="EX15" s="59"/>
      <c r="EY15" s="59"/>
      <c r="EZ15" s="59"/>
      <c r="FA15" s="59"/>
      <c r="FB15" s="59"/>
      <c r="FC15" s="59"/>
      <c r="FD15" s="59"/>
      <c r="FE15" s="59"/>
      <c r="FF15" s="96"/>
      <c r="FT15" s="95"/>
      <c r="HY15" s="96"/>
    </row>
    <row r="16" spans="1:258">
      <c r="C16" s="1767"/>
      <c r="D16" s="1768"/>
      <c r="E16" s="1768"/>
      <c r="F16" s="1768"/>
      <c r="G16" s="1769"/>
      <c r="H16" s="95"/>
      <c r="I16" s="59"/>
      <c r="J16" s="59"/>
      <c r="K16" s="59"/>
      <c r="L16" s="59"/>
      <c r="M16" s="59"/>
      <c r="N16" s="59"/>
      <c r="O16" s="59"/>
      <c r="P16" s="59"/>
      <c r="Q16" s="59"/>
      <c r="R16" s="59"/>
      <c r="S16" s="59"/>
      <c r="T16" s="59"/>
      <c r="U16" s="59"/>
      <c r="V16" s="59"/>
      <c r="W16" s="59"/>
      <c r="X16" s="59"/>
      <c r="Y16" s="59"/>
      <c r="Z16" s="59"/>
      <c r="AA16" s="59"/>
      <c r="AB16" s="59"/>
      <c r="AC16" s="59"/>
      <c r="AD16" s="59"/>
      <c r="AE16" s="59"/>
      <c r="AF16" s="59"/>
      <c r="AG16" s="59"/>
      <c r="AH16" s="59"/>
      <c r="AI16" s="59"/>
      <c r="AJ16" s="59"/>
      <c r="AK16" s="59"/>
      <c r="AL16" s="59"/>
      <c r="AM16" s="59"/>
      <c r="AN16" s="59"/>
      <c r="AO16" s="59"/>
      <c r="AP16" s="59"/>
      <c r="AQ16" s="59"/>
      <c r="AR16" s="59"/>
      <c r="AS16" s="101"/>
      <c r="AT16" s="95"/>
      <c r="AU16" s="59"/>
      <c r="AV16" s="59"/>
      <c r="AW16" s="59"/>
      <c r="AX16" s="59"/>
      <c r="AY16" s="59"/>
      <c r="AZ16" s="59"/>
      <c r="BA16" s="59"/>
      <c r="BB16" s="59"/>
      <c r="BC16" s="59"/>
      <c r="BD16" s="59"/>
      <c r="BE16" s="59"/>
      <c r="BF16" s="59"/>
      <c r="BG16" s="59"/>
      <c r="BH16" s="59"/>
      <c r="BI16" s="59"/>
      <c r="BJ16" s="59"/>
      <c r="BK16" s="59"/>
      <c r="BL16" s="59"/>
      <c r="BM16" s="59"/>
      <c r="BN16" s="59"/>
      <c r="BO16" s="59"/>
      <c r="BP16" s="59"/>
      <c r="BQ16" s="59"/>
      <c r="BR16" s="59"/>
      <c r="BS16" s="59"/>
      <c r="BT16" s="59"/>
      <c r="BU16" s="59"/>
      <c r="BV16" s="59"/>
      <c r="BW16" s="95"/>
      <c r="BX16" s="59"/>
      <c r="BY16" s="59"/>
      <c r="BZ16" s="59"/>
      <c r="CA16" s="59"/>
      <c r="CB16" s="59"/>
      <c r="CC16" s="59"/>
      <c r="CD16" s="59"/>
      <c r="CE16" s="59"/>
      <c r="CF16" s="59"/>
      <c r="CG16" s="59"/>
      <c r="CH16" s="59"/>
      <c r="CI16" s="59"/>
      <c r="CJ16" s="59"/>
      <c r="CK16" s="59"/>
      <c r="CL16" s="59"/>
      <c r="CM16" s="59"/>
      <c r="CN16" s="59"/>
      <c r="CO16" s="59"/>
      <c r="CP16" s="59"/>
      <c r="CQ16" s="59"/>
      <c r="CR16" s="59"/>
      <c r="CS16" s="59"/>
      <c r="CT16" s="59"/>
      <c r="CU16" s="59"/>
      <c r="CV16" s="59"/>
      <c r="CW16" s="59"/>
      <c r="CX16" s="59"/>
      <c r="CY16" s="59"/>
      <c r="CZ16" s="59"/>
      <c r="DA16" s="59"/>
      <c r="DB16" s="59"/>
      <c r="DC16" s="59"/>
      <c r="DD16" s="59"/>
      <c r="DE16" s="59"/>
      <c r="DF16" s="59"/>
      <c r="DG16" s="59"/>
      <c r="DH16" s="101"/>
      <c r="DI16" s="95"/>
      <c r="DJ16" s="59"/>
      <c r="DK16" s="59"/>
      <c r="DL16" s="59"/>
      <c r="DM16" s="59"/>
      <c r="DN16" s="59"/>
      <c r="DO16" s="59"/>
      <c r="DP16" s="59"/>
      <c r="DQ16" s="59"/>
      <c r="DR16" s="59"/>
      <c r="DS16" s="59"/>
      <c r="DT16" s="59"/>
      <c r="DU16" s="59"/>
      <c r="DV16" s="59"/>
      <c r="DW16" s="59"/>
      <c r="DX16" s="59"/>
      <c r="DY16" s="59"/>
      <c r="DZ16" s="59"/>
      <c r="EA16" s="59"/>
      <c r="EB16" s="59"/>
      <c r="EC16" s="59"/>
      <c r="ED16" s="59"/>
      <c r="EE16" s="59"/>
      <c r="EF16" s="59"/>
      <c r="EG16" s="59"/>
      <c r="EH16" s="59"/>
      <c r="EI16" s="59"/>
      <c r="EJ16" s="59"/>
      <c r="EK16" s="59"/>
      <c r="EL16" s="59"/>
      <c r="EM16" s="59"/>
      <c r="EN16" s="59"/>
      <c r="EO16" s="59"/>
      <c r="EP16" s="59"/>
      <c r="EQ16" s="59"/>
      <c r="ER16" s="59"/>
      <c r="ES16" s="59"/>
      <c r="ET16" s="59"/>
      <c r="EU16" s="59"/>
      <c r="EV16" s="59"/>
      <c r="EW16" s="59"/>
      <c r="EX16" s="59"/>
      <c r="EY16" s="59"/>
      <c r="EZ16" s="59"/>
      <c r="FA16" s="59"/>
      <c r="FB16" s="59"/>
      <c r="FC16" s="59"/>
      <c r="FD16" s="59"/>
      <c r="FE16" s="59"/>
      <c r="FF16" s="96"/>
      <c r="FT16" s="95"/>
      <c r="HY16" s="96"/>
    </row>
    <row r="17" spans="3:233">
      <c r="C17" s="1767"/>
      <c r="D17" s="1768"/>
      <c r="E17" s="1768"/>
      <c r="F17" s="1768"/>
      <c r="G17" s="1769"/>
      <c r="H17" s="95"/>
      <c r="I17" s="59"/>
      <c r="J17" s="59"/>
      <c r="K17" s="59"/>
      <c r="L17" s="59"/>
      <c r="M17" s="59"/>
      <c r="N17" s="59"/>
      <c r="O17" s="59"/>
      <c r="P17" s="59"/>
      <c r="Q17" s="59"/>
      <c r="R17" s="59"/>
      <c r="S17" s="59"/>
      <c r="T17" s="59"/>
      <c r="U17" s="59"/>
      <c r="V17" s="59"/>
      <c r="W17" s="59"/>
      <c r="X17" s="59"/>
      <c r="Y17" s="59"/>
      <c r="Z17" s="59"/>
      <c r="AA17" s="59"/>
      <c r="AB17" s="59"/>
      <c r="AC17" s="59"/>
      <c r="AD17" s="59"/>
      <c r="AE17" s="59"/>
      <c r="AF17" s="59"/>
      <c r="AG17" s="59"/>
      <c r="AH17" s="59"/>
      <c r="AI17" s="59"/>
      <c r="AJ17" s="59"/>
      <c r="AK17" s="59"/>
      <c r="AL17" s="59"/>
      <c r="AM17" s="59"/>
      <c r="AN17" s="59"/>
      <c r="AO17" s="59"/>
      <c r="AP17" s="59"/>
      <c r="AQ17" s="59"/>
      <c r="AR17" s="59"/>
      <c r="AS17" s="101"/>
      <c r="AT17" s="95"/>
      <c r="AU17" s="59"/>
      <c r="AV17" s="59"/>
      <c r="AW17" s="59"/>
      <c r="AX17" s="59"/>
      <c r="AY17" s="59"/>
      <c r="AZ17" s="59"/>
      <c r="BA17" s="59"/>
      <c r="BB17" s="59"/>
      <c r="BC17" s="59"/>
      <c r="BD17" s="59"/>
      <c r="BE17" s="59"/>
      <c r="BF17" s="59"/>
      <c r="BG17" s="59"/>
      <c r="BH17" s="59"/>
      <c r="BI17" s="59"/>
      <c r="BJ17" s="59"/>
      <c r="BK17" s="59"/>
      <c r="BL17" s="59"/>
      <c r="BM17" s="59"/>
      <c r="BN17" s="59"/>
      <c r="BO17" s="59"/>
      <c r="BP17" s="59"/>
      <c r="BQ17" s="59"/>
      <c r="BR17" s="59"/>
      <c r="BS17" s="59"/>
      <c r="BT17" s="59"/>
      <c r="BU17" s="59"/>
      <c r="BV17" s="59"/>
      <c r="BW17" s="95"/>
      <c r="BX17" s="59"/>
      <c r="BY17" s="59"/>
      <c r="BZ17" s="59"/>
      <c r="CA17" s="59"/>
      <c r="CB17" s="59"/>
      <c r="CC17" s="59"/>
      <c r="CD17" s="59"/>
      <c r="CE17" s="59"/>
      <c r="CF17" s="59"/>
      <c r="CG17" s="59"/>
      <c r="CH17" s="59"/>
      <c r="CI17" s="59"/>
      <c r="CJ17" s="59"/>
      <c r="CK17" s="59"/>
      <c r="CL17" s="59"/>
      <c r="CM17" s="59"/>
      <c r="CN17" s="59"/>
      <c r="CO17" s="59"/>
      <c r="CP17" s="59"/>
      <c r="CQ17" s="59"/>
      <c r="CR17" s="59"/>
      <c r="CS17" s="59"/>
      <c r="CT17" s="59"/>
      <c r="CU17" s="59"/>
      <c r="CV17" s="59"/>
      <c r="CW17" s="59"/>
      <c r="CX17" s="59"/>
      <c r="CY17" s="59"/>
      <c r="CZ17" s="59"/>
      <c r="DA17" s="59"/>
      <c r="DB17" s="59"/>
      <c r="DC17" s="59"/>
      <c r="DD17" s="59"/>
      <c r="DE17" s="59"/>
      <c r="DF17" s="59"/>
      <c r="DG17" s="59"/>
      <c r="DH17" s="101"/>
      <c r="DI17" s="95"/>
      <c r="DJ17" s="59"/>
      <c r="DK17" s="59"/>
      <c r="DL17" s="59"/>
      <c r="DM17" s="59"/>
      <c r="DN17" s="59"/>
      <c r="DO17" s="59"/>
      <c r="DP17" s="59"/>
      <c r="DQ17" s="59"/>
      <c r="DR17" s="59"/>
      <c r="DS17" s="59"/>
      <c r="DT17" s="59"/>
      <c r="DU17" s="59"/>
      <c r="DV17" s="59"/>
      <c r="DW17" s="59"/>
      <c r="DX17" s="59"/>
      <c r="DY17" s="59"/>
      <c r="DZ17" s="59"/>
      <c r="EA17" s="59"/>
      <c r="EB17" s="59"/>
      <c r="EC17" s="59"/>
      <c r="ED17" s="59"/>
      <c r="EE17" s="59"/>
      <c r="EF17" s="59"/>
      <c r="EG17" s="59"/>
      <c r="EH17" s="59"/>
      <c r="EI17" s="59"/>
      <c r="EJ17" s="59"/>
      <c r="EK17" s="59"/>
      <c r="EL17" s="59"/>
      <c r="EM17" s="59"/>
      <c r="EN17" s="59"/>
      <c r="EO17" s="59"/>
      <c r="EP17" s="59"/>
      <c r="EQ17" s="59"/>
      <c r="ER17" s="59"/>
      <c r="ES17" s="59"/>
      <c r="ET17" s="59"/>
      <c r="EU17" s="59"/>
      <c r="EV17" s="59"/>
      <c r="EW17" s="59"/>
      <c r="EX17" s="59"/>
      <c r="EY17" s="59"/>
      <c r="EZ17" s="59"/>
      <c r="FA17" s="59"/>
      <c r="FB17" s="59"/>
      <c r="FC17" s="59"/>
      <c r="FD17" s="59"/>
      <c r="FE17" s="59"/>
      <c r="FF17" s="96"/>
      <c r="FT17" s="95"/>
      <c r="HY17" s="96"/>
    </row>
    <row r="18" spans="3:233">
      <c r="C18" s="1767"/>
      <c r="D18" s="1768"/>
      <c r="E18" s="1768"/>
      <c r="F18" s="1768"/>
      <c r="G18" s="1769"/>
      <c r="H18" s="95"/>
      <c r="I18" s="59"/>
      <c r="J18" s="59"/>
      <c r="K18" s="59"/>
      <c r="L18" s="59"/>
      <c r="M18" s="59"/>
      <c r="N18" s="59"/>
      <c r="O18" s="59"/>
      <c r="P18" s="59"/>
      <c r="Q18" s="59"/>
      <c r="R18" s="59"/>
      <c r="S18" s="59"/>
      <c r="T18" s="59"/>
      <c r="U18" s="59"/>
      <c r="V18" s="59"/>
      <c r="W18" s="59"/>
      <c r="X18" s="59"/>
      <c r="Y18" s="59"/>
      <c r="Z18" s="59"/>
      <c r="AA18" s="59"/>
      <c r="AB18" s="59"/>
      <c r="AC18" s="59"/>
      <c r="AD18" s="59"/>
      <c r="AE18" s="59"/>
      <c r="AF18" s="59"/>
      <c r="AG18" s="59"/>
      <c r="AH18" s="59"/>
      <c r="AI18" s="59"/>
      <c r="AJ18" s="59"/>
      <c r="AK18" s="59"/>
      <c r="AL18" s="59"/>
      <c r="AM18" s="59"/>
      <c r="AN18" s="59"/>
      <c r="AO18" s="59"/>
      <c r="AP18" s="59"/>
      <c r="AQ18" s="59"/>
      <c r="AR18" s="59"/>
      <c r="AS18" s="101"/>
      <c r="AT18" s="95"/>
      <c r="AU18" s="59"/>
      <c r="AV18" s="59"/>
      <c r="AW18" s="59"/>
      <c r="AX18" s="59"/>
      <c r="AY18" s="59"/>
      <c r="AZ18" s="59"/>
      <c r="BA18" s="59"/>
      <c r="BB18" s="59"/>
      <c r="BC18" s="59"/>
      <c r="BD18" s="59"/>
      <c r="BE18" s="59"/>
      <c r="BF18" s="59"/>
      <c r="BG18" s="59"/>
      <c r="BH18" s="59"/>
      <c r="BI18" s="59"/>
      <c r="BJ18" s="59"/>
      <c r="BK18" s="59"/>
      <c r="BL18" s="59"/>
      <c r="BM18" s="59"/>
      <c r="BN18" s="59"/>
      <c r="BO18" s="59"/>
      <c r="BP18" s="59"/>
      <c r="BQ18" s="59"/>
      <c r="BR18" s="59"/>
      <c r="BS18" s="59"/>
      <c r="BT18" s="59"/>
      <c r="BU18" s="59"/>
      <c r="BV18" s="59"/>
      <c r="BW18" s="95"/>
      <c r="BX18" s="59"/>
      <c r="BY18" s="59"/>
      <c r="BZ18" s="59"/>
      <c r="CA18" s="59"/>
      <c r="CB18" s="59"/>
      <c r="CC18" s="59"/>
      <c r="CD18" s="59"/>
      <c r="CE18" s="59"/>
      <c r="CF18" s="59"/>
      <c r="CG18" s="59"/>
      <c r="CH18" s="59"/>
      <c r="CI18" s="59"/>
      <c r="CJ18" s="59"/>
      <c r="CK18" s="59"/>
      <c r="CL18" s="59"/>
      <c r="CM18" s="59"/>
      <c r="CN18" s="59"/>
      <c r="CO18" s="59"/>
      <c r="CP18" s="59"/>
      <c r="CQ18" s="59"/>
      <c r="CR18" s="59"/>
      <c r="CS18" s="59"/>
      <c r="CT18" s="59"/>
      <c r="CU18" s="59"/>
      <c r="CV18" s="59"/>
      <c r="CW18" s="59"/>
      <c r="CX18" s="59"/>
      <c r="CY18" s="59"/>
      <c r="CZ18" s="59"/>
      <c r="DA18" s="59"/>
      <c r="DB18" s="59"/>
      <c r="DC18" s="59"/>
      <c r="DD18" s="59"/>
      <c r="DE18" s="59"/>
      <c r="DF18" s="59"/>
      <c r="DG18" s="59"/>
      <c r="DH18" s="101"/>
      <c r="DI18" s="95"/>
      <c r="DJ18" s="59"/>
      <c r="DK18" s="59"/>
      <c r="DL18" s="59"/>
      <c r="DM18" s="59"/>
      <c r="DN18" s="59"/>
      <c r="DO18" s="59"/>
      <c r="DP18" s="59"/>
      <c r="DQ18" s="59"/>
      <c r="DR18" s="59"/>
      <c r="DS18" s="59"/>
      <c r="DT18" s="59"/>
      <c r="DU18" s="59"/>
      <c r="DV18" s="59"/>
      <c r="DW18" s="59"/>
      <c r="DX18" s="59"/>
      <c r="DY18" s="59"/>
      <c r="DZ18" s="59"/>
      <c r="EA18" s="59"/>
      <c r="EB18" s="59"/>
      <c r="EC18" s="59"/>
      <c r="ED18" s="59"/>
      <c r="EE18" s="59"/>
      <c r="EF18" s="59"/>
      <c r="EG18" s="59"/>
      <c r="EH18" s="59"/>
      <c r="EI18" s="59"/>
      <c r="EJ18" s="59"/>
      <c r="EK18" s="59"/>
      <c r="EL18" s="59"/>
      <c r="EM18" s="59"/>
      <c r="EN18" s="59"/>
      <c r="EO18" s="59"/>
      <c r="EP18" s="59"/>
      <c r="EQ18" s="59"/>
      <c r="ER18" s="59"/>
      <c r="ES18" s="59"/>
      <c r="ET18" s="59"/>
      <c r="EU18" s="59"/>
      <c r="EV18" s="59"/>
      <c r="EW18" s="59"/>
      <c r="EX18" s="59"/>
      <c r="EY18" s="59"/>
      <c r="EZ18" s="59"/>
      <c r="FA18" s="59"/>
      <c r="FB18" s="59"/>
      <c r="FC18" s="59"/>
      <c r="FD18" s="59"/>
      <c r="FE18" s="59"/>
      <c r="FF18" s="96"/>
      <c r="FT18" s="95"/>
      <c r="HY18" s="96"/>
    </row>
    <row r="19" spans="3:233">
      <c r="C19" s="1767"/>
      <c r="D19" s="1768"/>
      <c r="E19" s="1768"/>
      <c r="F19" s="1768"/>
      <c r="G19" s="1769"/>
      <c r="H19" s="95"/>
      <c r="I19" s="59"/>
      <c r="J19" s="59"/>
      <c r="K19" s="59"/>
      <c r="L19" s="59"/>
      <c r="M19" s="59"/>
      <c r="N19" s="59"/>
      <c r="O19" s="59"/>
      <c r="P19" s="59"/>
      <c r="Q19" s="59"/>
      <c r="R19" s="59"/>
      <c r="S19" s="59"/>
      <c r="T19" s="59"/>
      <c r="U19" s="59"/>
      <c r="V19" s="59"/>
      <c r="W19" s="59"/>
      <c r="X19" s="59"/>
      <c r="Y19" s="59"/>
      <c r="Z19" s="59"/>
      <c r="AA19" s="59"/>
      <c r="AB19" s="59"/>
      <c r="AC19" s="59"/>
      <c r="AD19" s="59"/>
      <c r="AE19" s="59"/>
      <c r="AF19" s="59"/>
      <c r="AG19" s="59"/>
      <c r="AH19" s="59"/>
      <c r="AI19" s="59"/>
      <c r="AJ19" s="59"/>
      <c r="AK19" s="59"/>
      <c r="AL19" s="59"/>
      <c r="AM19" s="59"/>
      <c r="AN19" s="59"/>
      <c r="AO19" s="59"/>
      <c r="AP19" s="59"/>
      <c r="AQ19" s="59"/>
      <c r="AR19" s="59"/>
      <c r="AS19" s="101"/>
      <c r="AT19" s="95"/>
      <c r="AU19" s="59"/>
      <c r="AV19" s="59"/>
      <c r="AW19" s="59"/>
      <c r="AX19" s="59"/>
      <c r="AY19" s="59"/>
      <c r="AZ19" s="59"/>
      <c r="BA19" s="59"/>
      <c r="BB19" s="59"/>
      <c r="BC19" s="59"/>
      <c r="BD19" s="59"/>
      <c r="BE19" s="59"/>
      <c r="BF19" s="59"/>
      <c r="BG19" s="59"/>
      <c r="BH19" s="59"/>
      <c r="BI19" s="59"/>
      <c r="BJ19" s="59"/>
      <c r="BK19" s="59"/>
      <c r="BL19" s="59"/>
      <c r="BM19" s="59"/>
      <c r="BN19" s="59"/>
      <c r="BO19" s="59"/>
      <c r="BP19" s="59"/>
      <c r="BQ19" s="59"/>
      <c r="BR19" s="59"/>
      <c r="BS19" s="59"/>
      <c r="BT19" s="59"/>
      <c r="BU19" s="59"/>
      <c r="BV19" s="59"/>
      <c r="BW19" s="95"/>
      <c r="BX19" s="59"/>
      <c r="BY19" s="59"/>
      <c r="BZ19" s="59"/>
      <c r="CA19" s="59"/>
      <c r="CB19" s="59"/>
      <c r="CC19" s="59"/>
      <c r="CD19" s="59"/>
      <c r="CE19" s="59"/>
      <c r="CF19" s="59"/>
      <c r="CG19" s="59"/>
      <c r="CH19" s="59"/>
      <c r="CI19" s="59"/>
      <c r="CJ19" s="59"/>
      <c r="CK19" s="59"/>
      <c r="CL19" s="59"/>
      <c r="CM19" s="59"/>
      <c r="CN19" s="59"/>
      <c r="CO19" s="59"/>
      <c r="CP19" s="59"/>
      <c r="CQ19" s="59"/>
      <c r="CR19" s="59"/>
      <c r="CS19" s="59"/>
      <c r="CT19" s="59"/>
      <c r="CU19" s="59"/>
      <c r="CV19" s="59"/>
      <c r="CW19" s="59"/>
      <c r="CX19" s="59"/>
      <c r="CY19" s="59"/>
      <c r="CZ19" s="59"/>
      <c r="DA19" s="59"/>
      <c r="DB19" s="59"/>
      <c r="DC19" s="59"/>
      <c r="DD19" s="59"/>
      <c r="DE19" s="59"/>
      <c r="DF19" s="59"/>
      <c r="DG19" s="59"/>
      <c r="DH19" s="101"/>
      <c r="DI19" s="95"/>
      <c r="DJ19" s="59"/>
      <c r="DK19" s="59"/>
      <c r="DL19" s="59"/>
      <c r="DM19" s="59"/>
      <c r="DN19" s="59"/>
      <c r="DO19" s="59"/>
      <c r="DP19" s="59"/>
      <c r="DQ19" s="59"/>
      <c r="DR19" s="59"/>
      <c r="DS19" s="59"/>
      <c r="DT19" s="59"/>
      <c r="DU19" s="59"/>
      <c r="DV19" s="59"/>
      <c r="DW19" s="59"/>
      <c r="DX19" s="59"/>
      <c r="DY19" s="59"/>
      <c r="DZ19" s="59"/>
      <c r="EA19" s="59"/>
      <c r="EB19" s="59"/>
      <c r="EC19" s="59"/>
      <c r="ED19" s="59"/>
      <c r="EE19" s="59"/>
      <c r="EF19" s="59"/>
      <c r="EG19" s="59"/>
      <c r="EH19" s="59"/>
      <c r="EI19" s="59"/>
      <c r="EJ19" s="59"/>
      <c r="EK19" s="59"/>
      <c r="EL19" s="59"/>
      <c r="EM19" s="59"/>
      <c r="EN19" s="59"/>
      <c r="EO19" s="59"/>
      <c r="EP19" s="59"/>
      <c r="EQ19" s="59"/>
      <c r="ER19" s="59"/>
      <c r="ES19" s="59"/>
      <c r="ET19" s="59"/>
      <c r="EU19" s="59"/>
      <c r="EV19" s="59"/>
      <c r="EW19" s="59"/>
      <c r="EX19" s="59"/>
      <c r="EY19" s="59"/>
      <c r="EZ19" s="59"/>
      <c r="FA19" s="59"/>
      <c r="FB19" s="59"/>
      <c r="FC19" s="59"/>
      <c r="FD19" s="59"/>
      <c r="FE19" s="59"/>
      <c r="FF19" s="96"/>
      <c r="FT19" s="95"/>
      <c r="HY19" s="96"/>
    </row>
    <row r="20" spans="3:233">
      <c r="C20" s="1767"/>
      <c r="D20" s="1768"/>
      <c r="E20" s="1768"/>
      <c r="F20" s="1768"/>
      <c r="G20" s="1769"/>
      <c r="H20" s="95"/>
      <c r="I20" s="59"/>
      <c r="J20" s="59"/>
      <c r="K20" s="59"/>
      <c r="L20" s="59"/>
      <c r="M20" s="59"/>
      <c r="N20" s="59"/>
      <c r="O20" s="59"/>
      <c r="P20" s="59"/>
      <c r="Q20" s="59"/>
      <c r="R20" s="59"/>
      <c r="S20" s="59"/>
      <c r="T20" s="59"/>
      <c r="U20" s="59"/>
      <c r="V20" s="59"/>
      <c r="W20" s="59"/>
      <c r="X20" s="59"/>
      <c r="Y20" s="59"/>
      <c r="Z20" s="59"/>
      <c r="AA20" s="59"/>
      <c r="AB20" s="59"/>
      <c r="AC20" s="59"/>
      <c r="AD20" s="59"/>
      <c r="AE20" s="59"/>
      <c r="AF20" s="59"/>
      <c r="AG20" s="59"/>
      <c r="AH20" s="59"/>
      <c r="AI20" s="59"/>
      <c r="AJ20" s="59"/>
      <c r="AK20" s="59"/>
      <c r="AL20" s="59"/>
      <c r="AM20" s="59"/>
      <c r="AN20" s="59"/>
      <c r="AO20" s="59"/>
      <c r="AP20" s="59"/>
      <c r="AQ20" s="59"/>
      <c r="AR20" s="59"/>
      <c r="AS20" s="101"/>
      <c r="AT20" s="95"/>
      <c r="AU20" s="59"/>
      <c r="AV20" s="59"/>
      <c r="AW20" s="59"/>
      <c r="AX20" s="59"/>
      <c r="AY20" s="59"/>
      <c r="AZ20" s="59"/>
      <c r="BA20" s="59"/>
      <c r="BB20" s="59"/>
      <c r="BC20" s="59"/>
      <c r="BD20" s="59"/>
      <c r="BE20" s="59"/>
      <c r="BF20" s="59"/>
      <c r="BG20" s="59"/>
      <c r="BH20" s="59"/>
      <c r="BI20" s="59"/>
      <c r="BJ20" s="59"/>
      <c r="BK20" s="59"/>
      <c r="BL20" s="59"/>
      <c r="BM20" s="59"/>
      <c r="BN20" s="59"/>
      <c r="BO20" s="59"/>
      <c r="BP20" s="59"/>
      <c r="BQ20" s="59"/>
      <c r="BR20" s="59"/>
      <c r="BS20" s="59"/>
      <c r="BT20" s="59"/>
      <c r="BU20" s="59"/>
      <c r="BV20" s="59"/>
      <c r="BW20" s="95"/>
      <c r="BX20" s="59"/>
      <c r="BY20" s="59"/>
      <c r="BZ20" s="59"/>
      <c r="CA20" s="59"/>
      <c r="CB20" s="59"/>
      <c r="CC20" s="59"/>
      <c r="CD20" s="59"/>
      <c r="CE20" s="59"/>
      <c r="CF20" s="59"/>
      <c r="CG20" s="59"/>
      <c r="CH20" s="59"/>
      <c r="CI20" s="59"/>
      <c r="CJ20" s="59"/>
      <c r="CK20" s="59"/>
      <c r="CL20" s="59"/>
      <c r="CM20" s="59"/>
      <c r="CN20" s="59"/>
      <c r="CO20" s="59"/>
      <c r="CP20" s="59"/>
      <c r="CQ20" s="59"/>
      <c r="CR20" s="59"/>
      <c r="CS20" s="59"/>
      <c r="CT20" s="59"/>
      <c r="CU20" s="59"/>
      <c r="CV20" s="59"/>
      <c r="CW20" s="59"/>
      <c r="CX20" s="59"/>
      <c r="CY20" s="59"/>
      <c r="CZ20" s="59"/>
      <c r="DA20" s="59"/>
      <c r="DB20" s="59"/>
      <c r="DC20" s="59"/>
      <c r="DD20" s="59" t="s">
        <v>190</v>
      </c>
      <c r="DE20" s="59"/>
      <c r="DF20" s="59"/>
      <c r="DG20" s="59"/>
      <c r="DH20" s="101"/>
      <c r="DI20" s="95"/>
      <c r="DJ20" s="59"/>
      <c r="DK20" s="59"/>
      <c r="DL20" s="59"/>
      <c r="DM20" s="59"/>
      <c r="DN20" s="59"/>
      <c r="DO20" s="59"/>
      <c r="DP20" s="59"/>
      <c r="DQ20" s="59"/>
      <c r="DR20" s="59"/>
      <c r="DS20" s="59"/>
      <c r="DT20" s="59"/>
      <c r="DU20" s="59"/>
      <c r="DV20" s="59"/>
      <c r="DW20" s="59"/>
      <c r="DX20" s="59"/>
      <c r="DY20" s="59"/>
      <c r="DZ20" s="59"/>
      <c r="EA20" s="59"/>
      <c r="EB20" s="59"/>
      <c r="EC20" s="59"/>
      <c r="ED20" s="59"/>
      <c r="EE20" s="59"/>
      <c r="EF20" s="59"/>
      <c r="EG20" s="59"/>
      <c r="EH20" s="59"/>
      <c r="EI20" s="59"/>
      <c r="EJ20" s="59"/>
      <c r="EK20" s="59"/>
      <c r="EL20" s="59"/>
      <c r="EM20" s="59"/>
      <c r="EN20" s="59"/>
      <c r="EO20" s="59"/>
      <c r="EP20" s="59"/>
      <c r="EQ20" s="59"/>
      <c r="ER20" s="59"/>
      <c r="ES20" s="59"/>
      <c r="ET20" s="59"/>
      <c r="EU20" s="59"/>
      <c r="EV20" s="59"/>
      <c r="EW20" s="59"/>
      <c r="EX20" s="59"/>
      <c r="EY20" s="59"/>
      <c r="EZ20" s="59"/>
      <c r="FA20" s="59"/>
      <c r="FB20" s="59"/>
      <c r="FC20" s="59"/>
      <c r="FD20" s="59"/>
      <c r="FE20" s="59"/>
      <c r="FF20" s="96"/>
      <c r="FT20" s="95"/>
      <c r="HY20" s="96"/>
    </row>
    <row r="21" spans="3:233">
      <c r="C21" s="1767"/>
      <c r="D21" s="1768"/>
      <c r="E21" s="1768"/>
      <c r="F21" s="1768"/>
      <c r="G21" s="1769"/>
      <c r="H21" s="95"/>
      <c r="I21" s="59"/>
      <c r="J21" s="59"/>
      <c r="K21" s="59"/>
      <c r="L21" s="59"/>
      <c r="M21" s="59"/>
      <c r="N21" s="59"/>
      <c r="O21" s="59"/>
      <c r="P21" s="59"/>
      <c r="Q21" s="59"/>
      <c r="R21" s="59"/>
      <c r="S21" s="59"/>
      <c r="T21" s="59"/>
      <c r="U21" s="59"/>
      <c r="V21" s="59"/>
      <c r="W21" s="59"/>
      <c r="X21" s="59"/>
      <c r="Y21" s="59"/>
      <c r="Z21" s="59"/>
      <c r="AA21" s="59"/>
      <c r="AB21" s="59"/>
      <c r="AC21" s="59"/>
      <c r="AD21" s="59"/>
      <c r="AE21" s="59"/>
      <c r="AF21" s="59"/>
      <c r="AG21" s="59"/>
      <c r="AH21" s="59"/>
      <c r="AI21" s="59"/>
      <c r="AJ21" s="59"/>
      <c r="AK21" s="59"/>
      <c r="AL21" s="59"/>
      <c r="AM21" s="59"/>
      <c r="AN21" s="59"/>
      <c r="AO21" s="59"/>
      <c r="AP21" s="59"/>
      <c r="AQ21" s="59"/>
      <c r="AR21" s="59"/>
      <c r="AS21" s="101"/>
      <c r="AT21" s="95"/>
      <c r="AU21" s="59"/>
      <c r="AV21" s="59"/>
      <c r="AW21" s="59"/>
      <c r="AX21" s="59"/>
      <c r="AY21" s="59"/>
      <c r="AZ21" s="59"/>
      <c r="BA21" s="59"/>
      <c r="BB21" s="59"/>
      <c r="BC21" s="59"/>
      <c r="BD21" s="59"/>
      <c r="BE21" s="59"/>
      <c r="BF21" s="59"/>
      <c r="BG21" s="59"/>
      <c r="BH21" s="59"/>
      <c r="BI21" s="59"/>
      <c r="BJ21" s="59"/>
      <c r="BK21" s="59"/>
      <c r="BL21" s="59"/>
      <c r="BM21" s="59"/>
      <c r="BN21" s="59"/>
      <c r="BO21" s="59"/>
      <c r="BP21" s="59"/>
      <c r="BQ21" s="59"/>
      <c r="BR21" s="59"/>
      <c r="BS21" s="59"/>
      <c r="BT21" s="59"/>
      <c r="BU21" s="59"/>
      <c r="BV21" s="59"/>
      <c r="BW21" s="95"/>
      <c r="BX21" s="59"/>
      <c r="BY21" s="59"/>
      <c r="BZ21" s="59"/>
      <c r="CA21" s="59"/>
      <c r="CB21" s="59"/>
      <c r="CC21" s="59"/>
      <c r="CD21" s="59"/>
      <c r="CE21" s="59"/>
      <c r="CF21" s="59"/>
      <c r="CG21" s="59"/>
      <c r="CH21" s="59"/>
      <c r="CI21" s="59"/>
      <c r="CJ21" s="59"/>
      <c r="CK21" s="59"/>
      <c r="CL21" s="59"/>
      <c r="CM21" s="59"/>
      <c r="CN21" s="59"/>
      <c r="CO21" s="59"/>
      <c r="CP21" s="59"/>
      <c r="CQ21" s="59"/>
      <c r="CR21" s="59"/>
      <c r="CS21" s="59"/>
      <c r="CT21" s="59"/>
      <c r="CU21" s="59"/>
      <c r="CV21" s="59"/>
      <c r="CW21" s="59"/>
      <c r="CX21" s="59"/>
      <c r="CY21" s="59"/>
      <c r="CZ21" s="59"/>
      <c r="DA21" s="59"/>
      <c r="DB21" s="59"/>
      <c r="DC21" s="59"/>
      <c r="DD21" s="59"/>
      <c r="DE21" s="59"/>
      <c r="DF21" s="59"/>
      <c r="DG21" s="59"/>
      <c r="DH21" s="101"/>
      <c r="DI21" s="95"/>
      <c r="DJ21" s="59"/>
      <c r="DK21" s="59"/>
      <c r="DL21" s="59"/>
      <c r="DM21" s="59"/>
      <c r="DN21" s="59"/>
      <c r="DO21" s="59"/>
      <c r="DP21" s="59"/>
      <c r="DQ21" s="59"/>
      <c r="DR21" s="59"/>
      <c r="DS21" s="59"/>
      <c r="DT21" s="59"/>
      <c r="DU21" s="59"/>
      <c r="DV21" s="59"/>
      <c r="DW21" s="59"/>
      <c r="DX21" s="59"/>
      <c r="DY21" s="59"/>
      <c r="DZ21" s="59"/>
      <c r="EA21" s="59"/>
      <c r="EB21" s="59"/>
      <c r="EC21" s="59"/>
      <c r="ED21" s="59"/>
      <c r="EE21" s="59"/>
      <c r="EF21" s="59"/>
      <c r="EG21" s="59"/>
      <c r="EH21" s="59"/>
      <c r="EI21" s="59"/>
      <c r="EJ21" s="59"/>
      <c r="EK21" s="59"/>
      <c r="EL21" s="59"/>
      <c r="EM21" s="59"/>
      <c r="EN21" s="59"/>
      <c r="EO21" s="59"/>
      <c r="EP21" s="59"/>
      <c r="EQ21" s="59"/>
      <c r="ER21" s="59"/>
      <c r="ES21" s="59"/>
      <c r="ET21" s="59"/>
      <c r="EU21" s="59"/>
      <c r="EV21" s="59"/>
      <c r="EW21" s="59"/>
      <c r="EX21" s="59"/>
      <c r="EY21" s="59"/>
      <c r="EZ21" s="59"/>
      <c r="FA21" s="59"/>
      <c r="FB21" s="59"/>
      <c r="FC21" s="59"/>
      <c r="FD21" s="59"/>
      <c r="FE21" s="59"/>
      <c r="FF21" s="96"/>
      <c r="FT21" s="95"/>
      <c r="HY21" s="96"/>
    </row>
    <row r="22" spans="3:233">
      <c r="C22" s="1767"/>
      <c r="D22" s="1768"/>
      <c r="E22" s="1768"/>
      <c r="F22" s="1768"/>
      <c r="G22" s="1769"/>
      <c r="H22" s="95"/>
      <c r="I22" s="59"/>
      <c r="J22" s="59"/>
      <c r="K22" s="59"/>
      <c r="L22" s="59"/>
      <c r="M22" s="59"/>
      <c r="N22" s="59"/>
      <c r="O22" s="59"/>
      <c r="P22" s="59"/>
      <c r="Q22" s="59"/>
      <c r="R22" s="59"/>
      <c r="S22" s="59"/>
      <c r="T22" s="59"/>
      <c r="U22" s="59"/>
      <c r="V22" s="59"/>
      <c r="W22" s="59"/>
      <c r="X22" s="59"/>
      <c r="Y22" s="59"/>
      <c r="Z22" s="59"/>
      <c r="AA22" s="59"/>
      <c r="AB22" s="59"/>
      <c r="AC22" s="59"/>
      <c r="AD22" s="59"/>
      <c r="AE22" s="59"/>
      <c r="AF22" s="59"/>
      <c r="AG22" s="59"/>
      <c r="AH22" s="59"/>
      <c r="AI22" s="59"/>
      <c r="AJ22" s="59"/>
      <c r="AK22" s="59"/>
      <c r="AL22" s="59"/>
      <c r="AM22" s="59"/>
      <c r="AN22" s="59"/>
      <c r="AO22" s="59"/>
      <c r="AP22" s="59"/>
      <c r="AQ22" s="59"/>
      <c r="AR22" s="59"/>
      <c r="AS22" s="101"/>
      <c r="AT22" s="95"/>
      <c r="AU22" s="59"/>
      <c r="AV22" s="59"/>
      <c r="AW22" s="59"/>
      <c r="AX22" s="59"/>
      <c r="AY22" s="59"/>
      <c r="AZ22" s="59"/>
      <c r="BA22" s="59"/>
      <c r="BB22" s="59"/>
      <c r="BC22" s="59"/>
      <c r="BD22" s="59"/>
      <c r="BE22" s="59"/>
      <c r="BF22" s="59"/>
      <c r="BG22" s="59"/>
      <c r="BH22" s="59"/>
      <c r="BI22" s="59"/>
      <c r="BJ22" s="59"/>
      <c r="BK22" s="59"/>
      <c r="BL22" s="59"/>
      <c r="BM22" s="59"/>
      <c r="BN22" s="59"/>
      <c r="BO22" s="59"/>
      <c r="BP22" s="59"/>
      <c r="BQ22" s="59"/>
      <c r="BR22" s="59"/>
      <c r="BS22" s="59"/>
      <c r="BT22" s="59"/>
      <c r="BU22" s="59"/>
      <c r="BV22" s="59"/>
      <c r="BW22" s="95"/>
      <c r="BX22" s="59"/>
      <c r="BY22" s="59"/>
      <c r="BZ22" s="59"/>
      <c r="CA22" s="59"/>
      <c r="CB22" s="59"/>
      <c r="CC22" s="59"/>
      <c r="CD22" s="59"/>
      <c r="CE22" s="59"/>
      <c r="CF22" s="59"/>
      <c r="CG22" s="59"/>
      <c r="CH22" s="59"/>
      <c r="CI22" s="59"/>
      <c r="CJ22" s="59"/>
      <c r="CK22" s="59"/>
      <c r="CL22" s="59"/>
      <c r="CM22" s="59"/>
      <c r="CN22" s="59"/>
      <c r="CO22" s="59"/>
      <c r="CP22" s="59"/>
      <c r="CQ22" s="59"/>
      <c r="CR22" s="59"/>
      <c r="CS22" s="59"/>
      <c r="CT22" s="59"/>
      <c r="CU22" s="59"/>
      <c r="CV22" s="59"/>
      <c r="CW22" s="59"/>
      <c r="CX22" s="59"/>
      <c r="CY22" s="59"/>
      <c r="CZ22" s="59"/>
      <c r="DA22" s="59" t="s">
        <v>190</v>
      </c>
      <c r="DB22" s="59"/>
      <c r="DC22" s="59"/>
      <c r="DD22" s="59"/>
      <c r="DE22" s="59"/>
      <c r="DF22" s="59"/>
      <c r="DG22" s="59"/>
      <c r="DH22" s="101"/>
      <c r="DI22" s="95"/>
      <c r="DJ22" s="59"/>
      <c r="DK22" s="59"/>
      <c r="DL22" s="59"/>
      <c r="DM22" s="59"/>
      <c r="DN22" s="59"/>
      <c r="DO22" s="59"/>
      <c r="DP22" s="59"/>
      <c r="DQ22" s="59"/>
      <c r="DR22" s="59"/>
      <c r="DS22" s="59"/>
      <c r="DT22" s="59"/>
      <c r="DU22" s="59"/>
      <c r="DV22" s="59"/>
      <c r="DW22" s="59"/>
      <c r="DX22" s="59"/>
      <c r="DY22" s="59"/>
      <c r="DZ22" s="59"/>
      <c r="EA22" s="59"/>
      <c r="EB22" s="59"/>
      <c r="EC22" s="59"/>
      <c r="ED22" s="59"/>
      <c r="EE22" s="59"/>
      <c r="EF22" s="59"/>
      <c r="EG22" s="59"/>
      <c r="EH22" s="59"/>
      <c r="EI22" s="59"/>
      <c r="EJ22" s="59"/>
      <c r="EK22" s="59"/>
      <c r="EL22" s="59"/>
      <c r="EM22" s="59"/>
      <c r="EN22" s="59"/>
      <c r="EO22" s="59"/>
      <c r="EP22" s="59"/>
      <c r="EQ22" s="59"/>
      <c r="ER22" s="59"/>
      <c r="ES22" s="59"/>
      <c r="ET22" s="59"/>
      <c r="EU22" s="59"/>
      <c r="EV22" s="59"/>
      <c r="EW22" s="59"/>
      <c r="EX22" s="59"/>
      <c r="EY22" s="59"/>
      <c r="EZ22" s="59"/>
      <c r="FA22" s="59"/>
      <c r="FB22" s="59"/>
      <c r="FC22" s="59"/>
      <c r="FD22" s="59"/>
      <c r="FE22" s="59"/>
      <c r="FF22" s="96"/>
      <c r="FT22" s="95"/>
      <c r="HY22" s="96"/>
    </row>
    <row r="23" spans="3:233">
      <c r="C23" s="1767"/>
      <c r="D23" s="1768"/>
      <c r="E23" s="1768"/>
      <c r="F23" s="1768"/>
      <c r="G23" s="1769"/>
      <c r="H23" s="95"/>
      <c r="I23" s="59"/>
      <c r="J23" s="59"/>
      <c r="K23" s="59"/>
      <c r="L23" s="59"/>
      <c r="M23" s="59"/>
      <c r="N23" s="59"/>
      <c r="O23" s="59"/>
      <c r="P23" s="59"/>
      <c r="Q23" s="59"/>
      <c r="R23" s="59"/>
      <c r="S23" s="59"/>
      <c r="T23" s="59"/>
      <c r="U23" s="59"/>
      <c r="V23" s="59"/>
      <c r="W23" s="59"/>
      <c r="X23" s="59"/>
      <c r="Y23" s="59"/>
      <c r="Z23" s="59"/>
      <c r="AA23" s="59"/>
      <c r="AB23" s="59"/>
      <c r="AC23" s="59"/>
      <c r="AD23" s="59"/>
      <c r="AE23" s="59"/>
      <c r="AF23" s="59"/>
      <c r="AG23" s="59"/>
      <c r="AH23" s="59"/>
      <c r="AI23" s="59"/>
      <c r="AJ23" s="59"/>
      <c r="AK23" s="59"/>
      <c r="AL23" s="59"/>
      <c r="AM23" s="59"/>
      <c r="AN23" s="59"/>
      <c r="AO23" s="59"/>
      <c r="AP23" s="59"/>
      <c r="AQ23" s="59"/>
      <c r="AR23" s="59"/>
      <c r="AS23" s="101"/>
      <c r="AT23" s="95"/>
      <c r="AU23" s="59"/>
      <c r="AV23" s="59"/>
      <c r="AW23" s="59"/>
      <c r="AX23" s="59"/>
      <c r="AY23" s="59"/>
      <c r="AZ23" s="59"/>
      <c r="BA23" s="59"/>
      <c r="BB23" s="59"/>
      <c r="BC23" s="59"/>
      <c r="BD23" s="59"/>
      <c r="BE23" s="59"/>
      <c r="BF23" s="59"/>
      <c r="BG23" s="59"/>
      <c r="BH23" s="59"/>
      <c r="BI23" s="59"/>
      <c r="BJ23" s="59"/>
      <c r="BK23" s="59"/>
      <c r="BL23" s="59"/>
      <c r="BM23" s="59"/>
      <c r="BN23" s="59"/>
      <c r="BO23" s="59"/>
      <c r="BP23" s="59"/>
      <c r="BQ23" s="59"/>
      <c r="BR23" s="59"/>
      <c r="BS23" s="59"/>
      <c r="BT23" s="59"/>
      <c r="BU23" s="59"/>
      <c r="BV23" s="59"/>
      <c r="BW23" s="95"/>
      <c r="BX23" s="59"/>
      <c r="BY23" s="59"/>
      <c r="BZ23" s="59"/>
      <c r="CA23" s="59"/>
      <c r="CB23" s="59"/>
      <c r="CC23" s="59"/>
      <c r="CD23" s="59"/>
      <c r="CE23" s="59"/>
      <c r="CF23" s="59"/>
      <c r="CG23" s="59"/>
      <c r="CH23" s="59"/>
      <c r="CI23" s="59"/>
      <c r="CJ23" s="59"/>
      <c r="CK23" s="59"/>
      <c r="CL23" s="59"/>
      <c r="CM23" s="59"/>
      <c r="CN23" s="59"/>
      <c r="CO23" s="59"/>
      <c r="CP23" s="59"/>
      <c r="CQ23" s="59"/>
      <c r="CR23" s="59"/>
      <c r="CS23" s="59"/>
      <c r="CT23" s="59"/>
      <c r="CU23" s="59"/>
      <c r="CV23" s="59"/>
      <c r="CW23" s="59"/>
      <c r="CX23" s="59"/>
      <c r="CY23" s="59"/>
      <c r="CZ23" s="59"/>
      <c r="DA23" s="59"/>
      <c r="DB23" s="59"/>
      <c r="DC23" s="59"/>
      <c r="DD23" s="59"/>
      <c r="DE23" s="59"/>
      <c r="DF23" s="59"/>
      <c r="DG23" s="59"/>
      <c r="DH23" s="101"/>
      <c r="DI23" s="95"/>
      <c r="DJ23" s="59"/>
      <c r="DK23" s="59"/>
      <c r="DL23" s="59"/>
      <c r="DM23" s="59"/>
      <c r="DN23" s="59"/>
      <c r="DO23" s="59"/>
      <c r="DP23" s="59"/>
      <c r="DQ23" s="59"/>
      <c r="DR23" s="59"/>
      <c r="DS23" s="59"/>
      <c r="DT23" s="59"/>
      <c r="DU23" s="59"/>
      <c r="DV23" s="59"/>
      <c r="DW23" s="59"/>
      <c r="DX23" s="59"/>
      <c r="DY23" s="59"/>
      <c r="DZ23" s="59"/>
      <c r="EA23" s="59"/>
      <c r="EB23" s="59"/>
      <c r="EC23" s="59"/>
      <c r="ED23" s="59"/>
      <c r="EE23" s="59"/>
      <c r="EF23" s="59"/>
      <c r="EG23" s="59"/>
      <c r="EH23" s="59"/>
      <c r="EI23" s="59"/>
      <c r="EJ23" s="59"/>
      <c r="EK23" s="59"/>
      <c r="EL23" s="59"/>
      <c r="EM23" s="59"/>
      <c r="EN23" s="59"/>
      <c r="EO23" s="59"/>
      <c r="EP23" s="59"/>
      <c r="EQ23" s="59"/>
      <c r="ER23" s="59"/>
      <c r="ES23" s="59"/>
      <c r="ET23" s="59"/>
      <c r="EU23" s="59"/>
      <c r="EV23" s="59"/>
      <c r="EW23" s="59"/>
      <c r="EX23" s="59"/>
      <c r="EY23" s="59"/>
      <c r="EZ23" s="59"/>
      <c r="FA23" s="59"/>
      <c r="FB23" s="59"/>
      <c r="FC23" s="59"/>
      <c r="FD23" s="59"/>
      <c r="FE23" s="59"/>
      <c r="FF23" s="96"/>
      <c r="FT23" s="95"/>
      <c r="HY23" s="96"/>
    </row>
    <row r="24" spans="3:233">
      <c r="C24" s="1767"/>
      <c r="D24" s="1768"/>
      <c r="E24" s="1768"/>
      <c r="F24" s="1768"/>
      <c r="G24" s="1769"/>
      <c r="H24" s="95"/>
      <c r="I24" s="59"/>
      <c r="J24" s="59"/>
      <c r="K24" s="59"/>
      <c r="L24" s="59"/>
      <c r="M24" s="59"/>
      <c r="N24" s="59"/>
      <c r="O24" s="59"/>
      <c r="P24" s="59"/>
      <c r="Q24" s="59"/>
      <c r="R24" s="59"/>
      <c r="S24" s="59"/>
      <c r="T24" s="59"/>
      <c r="U24" s="59"/>
      <c r="V24" s="59"/>
      <c r="W24" s="59"/>
      <c r="X24" s="59"/>
      <c r="Y24" s="59"/>
      <c r="Z24" s="59"/>
      <c r="AA24" s="59"/>
      <c r="AB24" s="59"/>
      <c r="AC24" s="59"/>
      <c r="AD24" s="59"/>
      <c r="AE24" s="59"/>
      <c r="AF24" s="59"/>
      <c r="AG24" s="59"/>
      <c r="AH24" s="59"/>
      <c r="AI24" s="59"/>
      <c r="AJ24" s="59"/>
      <c r="AK24" s="59"/>
      <c r="AL24" s="59"/>
      <c r="AM24" s="59"/>
      <c r="AN24" s="59"/>
      <c r="AO24" s="59"/>
      <c r="AP24" s="59"/>
      <c r="AQ24" s="59"/>
      <c r="AR24" s="59"/>
      <c r="AS24" s="101"/>
      <c r="AT24" s="95"/>
      <c r="AU24" s="59"/>
      <c r="AV24" s="59"/>
      <c r="AW24" s="59"/>
      <c r="AX24" s="59"/>
      <c r="AY24" s="59"/>
      <c r="AZ24" s="59"/>
      <c r="BA24" s="59"/>
      <c r="BB24" s="59"/>
      <c r="BC24" s="59"/>
      <c r="BD24" s="59"/>
      <c r="BE24" s="59"/>
      <c r="BF24" s="59"/>
      <c r="BG24" s="59"/>
      <c r="BH24" s="59"/>
      <c r="BI24" s="59"/>
      <c r="BJ24" s="59"/>
      <c r="BK24" s="59"/>
      <c r="BL24" s="59"/>
      <c r="BM24" s="59"/>
      <c r="BN24" s="59"/>
      <c r="BO24" s="59"/>
      <c r="BP24" s="59"/>
      <c r="BQ24" s="59"/>
      <c r="BR24" s="59"/>
      <c r="BS24" s="59"/>
      <c r="BT24" s="59"/>
      <c r="BU24" s="59"/>
      <c r="BV24" s="59"/>
      <c r="BW24" s="95"/>
      <c r="BX24" s="59"/>
      <c r="BY24" s="59"/>
      <c r="BZ24" s="59"/>
      <c r="CA24" s="59"/>
      <c r="CB24" s="59"/>
      <c r="CC24" s="59"/>
      <c r="CD24" s="59"/>
      <c r="CE24" s="59"/>
      <c r="CF24" s="59"/>
      <c r="CG24" s="59"/>
      <c r="CH24" s="59"/>
      <c r="CI24" s="59"/>
      <c r="CJ24" s="59"/>
      <c r="CK24" s="59"/>
      <c r="CL24" s="59"/>
      <c r="CM24" s="59"/>
      <c r="CN24" s="59"/>
      <c r="CO24" s="59"/>
      <c r="CP24" s="59"/>
      <c r="CQ24" s="59"/>
      <c r="CR24" s="59"/>
      <c r="CS24" s="59"/>
      <c r="CT24" s="59"/>
      <c r="CU24" s="59"/>
      <c r="CV24" s="59"/>
      <c r="CW24" s="59"/>
      <c r="CX24" s="59"/>
      <c r="CY24" s="59"/>
      <c r="CZ24" s="59"/>
      <c r="DA24" s="59"/>
      <c r="DB24" s="59"/>
      <c r="DC24" s="59"/>
      <c r="DD24" s="59"/>
      <c r="DE24" s="59"/>
      <c r="DF24" s="59"/>
      <c r="DG24" s="59"/>
      <c r="DH24" s="101"/>
      <c r="DI24" s="95"/>
      <c r="DJ24" s="59"/>
      <c r="DK24" s="59"/>
      <c r="DL24" s="59"/>
      <c r="DM24" s="59"/>
      <c r="DN24" s="59"/>
      <c r="DO24" s="59"/>
      <c r="DP24" s="59"/>
      <c r="DQ24" s="59"/>
      <c r="DR24" s="59"/>
      <c r="DS24" s="59"/>
      <c r="DT24" s="59"/>
      <c r="DU24" s="59"/>
      <c r="DV24" s="59"/>
      <c r="DW24" s="59"/>
      <c r="DX24" s="59"/>
      <c r="DY24" s="59"/>
      <c r="DZ24" s="59"/>
      <c r="EA24" s="59"/>
      <c r="EB24" s="59"/>
      <c r="EC24" s="59"/>
      <c r="ED24" s="59"/>
      <c r="EE24" s="59"/>
      <c r="EF24" s="59"/>
      <c r="EG24" s="59"/>
      <c r="EH24" s="59"/>
      <c r="EI24" s="59"/>
      <c r="EJ24" s="59"/>
      <c r="EK24" s="59"/>
      <c r="EL24" s="59"/>
      <c r="EM24" s="59"/>
      <c r="EN24" s="59"/>
      <c r="EO24" s="59"/>
      <c r="EP24" s="59"/>
      <c r="EQ24" s="59"/>
      <c r="ER24" s="59"/>
      <c r="ES24" s="59"/>
      <c r="ET24" s="59"/>
      <c r="EU24" s="59"/>
      <c r="EV24" s="59"/>
      <c r="EW24" s="59"/>
      <c r="EX24" s="59"/>
      <c r="EY24" s="59"/>
      <c r="EZ24" s="59"/>
      <c r="FA24" s="59"/>
      <c r="FB24" s="59"/>
      <c r="FC24" s="59"/>
      <c r="FD24" s="59"/>
      <c r="FE24" s="59"/>
      <c r="FF24" s="96"/>
      <c r="FT24" s="95"/>
      <c r="HY24" s="96"/>
    </row>
    <row r="25" spans="3:233">
      <c r="C25" s="1767"/>
      <c r="D25" s="1768"/>
      <c r="E25" s="1768"/>
      <c r="F25" s="1768"/>
      <c r="G25" s="1769"/>
      <c r="H25" s="95"/>
      <c r="I25" s="59"/>
      <c r="J25" s="59"/>
      <c r="K25" s="59"/>
      <c r="L25" s="59"/>
      <c r="M25" s="59"/>
      <c r="N25" s="59"/>
      <c r="O25" s="59"/>
      <c r="P25" s="59"/>
      <c r="Q25" s="59"/>
      <c r="R25" s="59"/>
      <c r="S25" s="59"/>
      <c r="T25" s="59"/>
      <c r="U25" s="59"/>
      <c r="V25" s="59"/>
      <c r="W25" s="59"/>
      <c r="X25" s="59"/>
      <c r="Y25" s="59"/>
      <c r="Z25" s="59"/>
      <c r="AA25" s="59"/>
      <c r="AB25" s="59"/>
      <c r="AC25" s="59"/>
      <c r="AD25" s="59"/>
      <c r="AE25" s="59"/>
      <c r="AF25" s="59"/>
      <c r="AG25" s="59"/>
      <c r="AH25" s="59"/>
      <c r="AI25" s="59"/>
      <c r="AJ25" s="59"/>
      <c r="AK25" s="59"/>
      <c r="AL25" s="59"/>
      <c r="AM25" s="59"/>
      <c r="AN25" s="59"/>
      <c r="AO25" s="59"/>
      <c r="AP25" s="59"/>
      <c r="AQ25" s="59"/>
      <c r="AR25" s="59"/>
      <c r="AS25" s="101"/>
      <c r="AT25" s="95"/>
      <c r="AU25" s="59"/>
      <c r="AV25" s="59"/>
      <c r="AW25" s="59"/>
      <c r="AX25" s="59"/>
      <c r="AY25" s="59"/>
      <c r="AZ25" s="59"/>
      <c r="BA25" s="59"/>
      <c r="BB25" s="59"/>
      <c r="BC25" s="59"/>
      <c r="BD25" s="59"/>
      <c r="BE25" s="59"/>
      <c r="BF25" s="59"/>
      <c r="BG25" s="59"/>
      <c r="BH25" s="59"/>
      <c r="BI25" s="59"/>
      <c r="BJ25" s="59"/>
      <c r="BK25" s="59"/>
      <c r="BL25" s="59"/>
      <c r="BM25" s="59"/>
      <c r="BN25" s="59"/>
      <c r="BO25" s="59"/>
      <c r="BP25" s="59"/>
      <c r="BQ25" s="59"/>
      <c r="BR25" s="59"/>
      <c r="BS25" s="59"/>
      <c r="BT25" s="59"/>
      <c r="BU25" s="59"/>
      <c r="BV25" s="59"/>
      <c r="BW25" s="95"/>
      <c r="BX25" s="59"/>
      <c r="BY25" s="59"/>
      <c r="BZ25" s="59"/>
      <c r="CA25" s="59"/>
      <c r="CB25" s="59"/>
      <c r="CC25" s="59"/>
      <c r="CD25" s="59"/>
      <c r="CE25" s="59"/>
      <c r="CF25" s="59"/>
      <c r="CG25" s="59"/>
      <c r="CH25" s="59"/>
      <c r="CI25" s="59"/>
      <c r="CJ25" s="59"/>
      <c r="CK25" s="59"/>
      <c r="CL25" s="59"/>
      <c r="CM25" s="59"/>
      <c r="CN25" s="59"/>
      <c r="CO25" s="59"/>
      <c r="CP25" s="59"/>
      <c r="CQ25" s="59"/>
      <c r="CR25" s="59"/>
      <c r="CS25" s="59"/>
      <c r="CT25" s="59"/>
      <c r="CU25" s="59"/>
      <c r="CV25" s="59"/>
      <c r="CW25" s="59"/>
      <c r="CX25" s="59"/>
      <c r="CY25" s="59"/>
      <c r="CZ25" s="59"/>
      <c r="DA25" s="59"/>
      <c r="DB25" s="59"/>
      <c r="DC25" s="59"/>
      <c r="DD25" s="59"/>
      <c r="DE25" s="59"/>
      <c r="DF25" s="59"/>
      <c r="DG25" s="59"/>
      <c r="DH25" s="101"/>
      <c r="DI25" s="95"/>
      <c r="DJ25" s="59"/>
      <c r="DK25" s="59"/>
      <c r="DL25" s="59"/>
      <c r="DM25" s="59"/>
      <c r="DN25" s="59"/>
      <c r="DO25" s="59"/>
      <c r="DP25" s="59"/>
      <c r="DQ25" s="59"/>
      <c r="DR25" s="59"/>
      <c r="DS25" s="59"/>
      <c r="DT25" s="59"/>
      <c r="DU25" s="59"/>
      <c r="DV25" s="59"/>
      <c r="DW25" s="59"/>
      <c r="DX25" s="59"/>
      <c r="DY25" s="59"/>
      <c r="DZ25" s="59"/>
      <c r="EA25" s="59"/>
      <c r="EB25" s="59"/>
      <c r="EC25" s="59"/>
      <c r="ED25" s="59"/>
      <c r="EE25" s="59"/>
      <c r="EF25" s="59"/>
      <c r="EG25" s="59"/>
      <c r="EH25" s="59"/>
      <c r="EI25" s="59"/>
      <c r="EJ25" s="59"/>
      <c r="EK25" s="59"/>
      <c r="EL25" s="59"/>
      <c r="EM25" s="59"/>
      <c r="EN25" s="59"/>
      <c r="EO25" s="59"/>
      <c r="EP25" s="59"/>
      <c r="EQ25" s="59"/>
      <c r="ER25" s="59"/>
      <c r="ES25" s="59"/>
      <c r="ET25" s="59"/>
      <c r="EU25" s="59"/>
      <c r="EV25" s="59"/>
      <c r="EW25" s="59"/>
      <c r="EX25" s="59"/>
      <c r="EY25" s="59"/>
      <c r="EZ25" s="59"/>
      <c r="FA25" s="59"/>
      <c r="FB25" s="59"/>
      <c r="FC25" s="59"/>
      <c r="FD25" s="59"/>
      <c r="FE25" s="59"/>
      <c r="FF25" s="96"/>
      <c r="FT25" s="95"/>
      <c r="HY25" s="96"/>
    </row>
    <row r="26" spans="3:233">
      <c r="C26" s="1767"/>
      <c r="D26" s="1768"/>
      <c r="E26" s="1768"/>
      <c r="F26" s="1768"/>
      <c r="G26" s="1769"/>
      <c r="H26" s="95"/>
      <c r="I26" s="59"/>
      <c r="J26" s="59"/>
      <c r="K26" s="59"/>
      <c r="L26" s="59"/>
      <c r="M26" s="59"/>
      <c r="N26" s="59"/>
      <c r="O26" s="59"/>
      <c r="P26" s="59"/>
      <c r="Q26" s="59"/>
      <c r="R26" s="59"/>
      <c r="S26" s="59"/>
      <c r="T26" s="59"/>
      <c r="U26" s="59"/>
      <c r="V26" s="59"/>
      <c r="W26" s="59"/>
      <c r="X26" s="59"/>
      <c r="Y26" s="59"/>
      <c r="Z26" s="59"/>
      <c r="AA26" s="59"/>
      <c r="AB26" s="59"/>
      <c r="AC26" s="59"/>
      <c r="AD26" s="59"/>
      <c r="AE26" s="59"/>
      <c r="AF26" s="59"/>
      <c r="AG26" s="59"/>
      <c r="AH26" s="59"/>
      <c r="AI26" s="59"/>
      <c r="AJ26" s="59"/>
      <c r="AK26" s="59"/>
      <c r="AL26" s="59"/>
      <c r="AM26" s="59"/>
      <c r="AN26" s="59"/>
      <c r="AO26" s="59"/>
      <c r="AP26" s="59"/>
      <c r="AQ26" s="59"/>
      <c r="AR26" s="59"/>
      <c r="AS26" s="101"/>
      <c r="AT26" s="95"/>
      <c r="AU26" s="59"/>
      <c r="AV26" s="59"/>
      <c r="AW26" s="59"/>
      <c r="AX26" s="59"/>
      <c r="AY26" s="59"/>
      <c r="AZ26" s="59"/>
      <c r="BA26" s="59"/>
      <c r="BB26" s="59"/>
      <c r="BC26" s="59"/>
      <c r="BD26" s="59"/>
      <c r="BE26" s="59"/>
      <c r="BF26" s="59"/>
      <c r="BG26" s="59"/>
      <c r="BH26" s="59"/>
      <c r="BI26" s="59"/>
      <c r="BJ26" s="59"/>
      <c r="BK26" s="59"/>
      <c r="BL26" s="59"/>
      <c r="BM26" s="59"/>
      <c r="BN26" s="59"/>
      <c r="BO26" s="59"/>
      <c r="BP26" s="59"/>
      <c r="BQ26" s="59"/>
      <c r="BR26" s="59"/>
      <c r="BS26" s="59"/>
      <c r="BT26" s="59"/>
      <c r="BU26" s="59"/>
      <c r="BV26" s="59"/>
      <c r="BW26" s="95"/>
      <c r="BX26" s="59"/>
      <c r="BY26" s="59"/>
      <c r="BZ26" s="59"/>
      <c r="CA26" s="59"/>
      <c r="CB26" s="59"/>
      <c r="CC26" s="59"/>
      <c r="CD26" s="59"/>
      <c r="CE26" s="59"/>
      <c r="CF26" s="59"/>
      <c r="CG26" s="59"/>
      <c r="CH26" s="59"/>
      <c r="CI26" s="59"/>
      <c r="CJ26" s="59"/>
      <c r="CK26" s="59"/>
      <c r="CL26" s="59"/>
      <c r="CM26" s="59"/>
      <c r="CN26" s="59"/>
      <c r="CO26" s="59"/>
      <c r="CP26" s="59"/>
      <c r="CQ26" s="59"/>
      <c r="CR26" s="59"/>
      <c r="CS26" s="59"/>
      <c r="CT26" s="59"/>
      <c r="CU26" s="59"/>
      <c r="CV26" s="59"/>
      <c r="CW26" s="59"/>
      <c r="CX26" s="59"/>
      <c r="CY26" s="59"/>
      <c r="CZ26" s="59"/>
      <c r="DA26" s="59"/>
      <c r="DB26" s="59"/>
      <c r="DC26" s="59"/>
      <c r="DD26" s="59"/>
      <c r="DE26" s="59"/>
      <c r="DF26" s="59"/>
      <c r="DG26" s="59"/>
      <c r="DH26" s="101"/>
      <c r="DI26" s="95"/>
      <c r="DJ26" s="59"/>
      <c r="DK26" s="59"/>
      <c r="DL26" s="59"/>
      <c r="DM26" s="59"/>
      <c r="DN26" s="59"/>
      <c r="DO26" s="59"/>
      <c r="DP26" s="59"/>
      <c r="DQ26" s="59"/>
      <c r="DR26" s="59"/>
      <c r="DS26" s="59"/>
      <c r="DT26" s="59"/>
      <c r="DU26" s="59"/>
      <c r="DV26" s="59"/>
      <c r="DW26" s="59"/>
      <c r="DX26" s="59"/>
      <c r="DY26" s="59"/>
      <c r="DZ26" s="59"/>
      <c r="EA26" s="59"/>
      <c r="EB26" s="59"/>
      <c r="EC26" s="59"/>
      <c r="ED26" s="59"/>
      <c r="EE26" s="59"/>
      <c r="EF26" s="59"/>
      <c r="EG26" s="59"/>
      <c r="EH26" s="59"/>
      <c r="EI26" s="59"/>
      <c r="EJ26" s="59"/>
      <c r="EK26" s="59"/>
      <c r="EL26" s="59"/>
      <c r="EM26" s="59"/>
      <c r="EN26" s="59"/>
      <c r="EO26" s="59"/>
      <c r="EP26" s="59"/>
      <c r="EQ26" s="59"/>
      <c r="ER26" s="59"/>
      <c r="ES26" s="59"/>
      <c r="ET26" s="59"/>
      <c r="EU26" s="59"/>
      <c r="EV26" s="59"/>
      <c r="EW26" s="59"/>
      <c r="EX26" s="59"/>
      <c r="EY26" s="59"/>
      <c r="EZ26" s="59"/>
      <c r="FA26" s="59"/>
      <c r="FB26" s="59"/>
      <c r="FC26" s="59"/>
      <c r="FD26" s="59"/>
      <c r="FE26" s="59"/>
      <c r="FF26" s="96"/>
      <c r="FT26" s="95"/>
      <c r="HY26" s="96"/>
    </row>
    <row r="27" spans="3:233" ht="46.5" customHeight="1">
      <c r="C27" s="1767"/>
      <c r="D27" s="1768"/>
      <c r="E27" s="1768"/>
      <c r="F27" s="1768"/>
      <c r="G27" s="1769"/>
      <c r="H27" s="95"/>
      <c r="I27" s="59"/>
      <c r="J27" s="59"/>
      <c r="K27" s="59"/>
      <c r="L27" s="59"/>
      <c r="M27" s="59"/>
      <c r="N27" s="59"/>
      <c r="O27" s="59"/>
      <c r="P27" s="59"/>
      <c r="Q27" s="59"/>
      <c r="R27" s="59"/>
      <c r="S27" s="59"/>
      <c r="T27" s="59"/>
      <c r="U27" s="59"/>
      <c r="V27" s="59"/>
      <c r="W27" s="59"/>
      <c r="X27" s="59"/>
      <c r="Y27" s="59"/>
      <c r="Z27" s="59"/>
      <c r="AA27" s="59"/>
      <c r="AB27" s="59"/>
      <c r="AC27" s="59"/>
      <c r="AD27" s="59"/>
      <c r="AE27" s="59"/>
      <c r="AF27" s="59"/>
      <c r="AG27" s="59"/>
      <c r="AH27" s="59"/>
      <c r="AI27" s="59"/>
      <c r="AJ27" s="59"/>
      <c r="AK27" s="59"/>
      <c r="AL27" s="59"/>
      <c r="AM27" s="59"/>
      <c r="AN27" s="59"/>
      <c r="AO27" s="59"/>
      <c r="AP27" s="59"/>
      <c r="AQ27" s="59"/>
      <c r="AR27" s="59"/>
      <c r="AS27" s="101"/>
      <c r="AT27" s="102"/>
      <c r="AU27" s="103"/>
      <c r="AV27" s="103"/>
      <c r="AW27" s="103"/>
      <c r="AX27" s="103"/>
      <c r="AY27" s="103"/>
      <c r="AZ27" s="103"/>
      <c r="BA27" s="103"/>
      <c r="BB27" s="103"/>
      <c r="BC27" s="103"/>
      <c r="BD27" s="103"/>
      <c r="BE27" s="103"/>
      <c r="BF27" s="103"/>
      <c r="BG27" s="103"/>
      <c r="BH27" s="103"/>
      <c r="BI27" s="103"/>
      <c r="BJ27" s="103"/>
      <c r="BK27" s="103"/>
      <c r="BL27" s="103"/>
      <c r="BM27" s="103"/>
      <c r="BN27" s="103"/>
      <c r="BO27" s="103"/>
      <c r="BP27" s="103"/>
      <c r="BQ27" s="103"/>
      <c r="BR27" s="103"/>
      <c r="BS27" s="103"/>
      <c r="BT27" s="103"/>
      <c r="BU27" s="103"/>
      <c r="BV27" s="103"/>
      <c r="BW27" s="95"/>
      <c r="BX27" s="59"/>
      <c r="BY27" s="59"/>
      <c r="BZ27" s="59"/>
      <c r="CA27" s="59"/>
      <c r="CB27" s="59"/>
      <c r="CC27" s="59"/>
      <c r="CD27" s="59"/>
      <c r="CE27" s="59"/>
      <c r="CF27" s="59"/>
      <c r="CG27" s="59"/>
      <c r="CH27" s="59"/>
      <c r="CI27" s="59"/>
      <c r="CJ27" s="59"/>
      <c r="CK27" s="59"/>
      <c r="CL27" s="59"/>
      <c r="CM27" s="59"/>
      <c r="CN27" s="59"/>
      <c r="CO27" s="59"/>
      <c r="CP27" s="59"/>
      <c r="CQ27" s="59"/>
      <c r="CR27" s="59"/>
      <c r="CS27" s="59"/>
      <c r="CT27" s="59"/>
      <c r="CU27" s="59"/>
      <c r="CV27" s="59"/>
      <c r="CW27" s="59"/>
      <c r="CX27" s="59"/>
      <c r="CY27" s="59"/>
      <c r="CZ27" s="59"/>
      <c r="DA27" s="59"/>
      <c r="DB27" s="59"/>
      <c r="DC27" s="59"/>
      <c r="DD27" s="59"/>
      <c r="DE27" s="59"/>
      <c r="DF27" s="59"/>
      <c r="DG27" s="59"/>
      <c r="DH27" s="101"/>
      <c r="DI27" s="95"/>
      <c r="DJ27" s="59"/>
      <c r="DK27" s="59"/>
      <c r="DL27" s="59"/>
      <c r="DM27" s="59"/>
      <c r="DN27" s="59"/>
      <c r="DO27" s="59"/>
      <c r="DP27" s="59"/>
      <c r="DQ27" s="59"/>
      <c r="DR27" s="59"/>
      <c r="DS27" s="59"/>
      <c r="DT27" s="59"/>
      <c r="DU27" s="59"/>
      <c r="DV27" s="59"/>
      <c r="DW27" s="59"/>
      <c r="DX27" s="59"/>
      <c r="DY27" s="59"/>
      <c r="DZ27" s="59"/>
      <c r="EA27" s="59"/>
      <c r="EB27" s="59"/>
      <c r="EC27" s="59"/>
      <c r="ED27" s="59"/>
      <c r="EE27" s="59"/>
      <c r="EF27" s="59"/>
      <c r="EG27" s="59"/>
      <c r="EH27" s="59"/>
      <c r="EI27" s="59"/>
      <c r="EJ27" s="59"/>
      <c r="EK27" s="59"/>
      <c r="EL27" s="59"/>
      <c r="EM27" s="59"/>
      <c r="EN27" s="59"/>
      <c r="EO27" s="59"/>
      <c r="EP27" s="59"/>
      <c r="EQ27" s="59"/>
      <c r="ER27" s="59"/>
      <c r="ES27" s="59"/>
      <c r="ET27" s="59"/>
      <c r="EU27" s="59"/>
      <c r="EV27" s="59"/>
      <c r="EW27" s="59"/>
      <c r="EX27" s="59"/>
      <c r="EY27" s="59"/>
      <c r="EZ27" s="59"/>
      <c r="FA27" s="59"/>
      <c r="FB27" s="59"/>
      <c r="FC27" s="59"/>
      <c r="FD27" s="59"/>
      <c r="FE27" s="59"/>
      <c r="FF27" s="96"/>
      <c r="FT27" s="95"/>
      <c r="HY27" s="96"/>
    </row>
    <row r="28" spans="3:233">
      <c r="C28" s="1767"/>
      <c r="D28" s="1768"/>
      <c r="E28" s="1768"/>
      <c r="F28" s="1768"/>
      <c r="G28" s="1769"/>
      <c r="H28" s="95"/>
      <c r="I28" s="59"/>
      <c r="J28" s="59"/>
      <c r="K28" s="59"/>
      <c r="L28" s="59"/>
      <c r="M28" s="59"/>
      <c r="N28" s="59"/>
      <c r="O28" s="59"/>
      <c r="P28" s="59"/>
      <c r="Q28" s="59"/>
      <c r="R28" s="59"/>
      <c r="S28" s="59"/>
      <c r="T28" s="59"/>
      <c r="U28" s="59"/>
      <c r="V28" s="59"/>
      <c r="W28" s="59"/>
      <c r="X28" s="59"/>
      <c r="Y28" s="59"/>
      <c r="Z28" s="59"/>
      <c r="AA28" s="59"/>
      <c r="AB28" s="59"/>
      <c r="AC28" s="59"/>
      <c r="AD28" s="59"/>
      <c r="AE28" s="59"/>
      <c r="AF28" s="59"/>
      <c r="AG28" s="59"/>
      <c r="AH28" s="59"/>
      <c r="AI28" s="59"/>
      <c r="AJ28" s="59"/>
      <c r="AK28" s="59"/>
      <c r="AL28" s="59"/>
      <c r="AM28" s="59"/>
      <c r="AN28" s="59"/>
      <c r="AO28" s="59"/>
      <c r="AP28" s="59"/>
      <c r="AQ28" s="59"/>
      <c r="AR28" s="59"/>
      <c r="AS28" s="101"/>
      <c r="AT28" s="1779" t="s">
        <v>702</v>
      </c>
      <c r="AU28" s="1774"/>
      <c r="AV28" s="1774"/>
      <c r="AW28" s="1774"/>
      <c r="AX28" s="1774"/>
      <c r="AY28" s="1774"/>
      <c r="AZ28" s="1774"/>
      <c r="BA28" s="1774"/>
      <c r="BB28" s="1774"/>
      <c r="BC28" s="1774"/>
      <c r="BD28" s="1774"/>
      <c r="BE28" s="1774"/>
      <c r="BF28" s="1774"/>
      <c r="BG28" s="1774"/>
      <c r="BH28" s="1774"/>
      <c r="BI28" s="1774"/>
      <c r="BJ28" s="1774"/>
      <c r="BK28" s="1774"/>
      <c r="BL28" s="1774"/>
      <c r="BM28" s="1774"/>
      <c r="BN28" s="1774"/>
      <c r="BO28" s="1774"/>
      <c r="BP28" s="1774"/>
      <c r="BQ28" s="1774"/>
      <c r="BR28" s="1774"/>
      <c r="BS28" s="1774"/>
      <c r="BT28" s="1774"/>
      <c r="BU28" s="1774"/>
      <c r="BV28" s="1774"/>
      <c r="BW28" s="95"/>
      <c r="BX28" s="59"/>
      <c r="BY28" s="59"/>
      <c r="BZ28" s="59"/>
      <c r="CA28" s="59"/>
      <c r="CB28" s="59"/>
      <c r="CC28" s="59"/>
      <c r="CD28" s="59"/>
      <c r="CE28" s="59"/>
      <c r="CF28" s="59"/>
      <c r="CG28" s="59"/>
      <c r="CH28" s="59"/>
      <c r="CI28" s="59"/>
      <c r="CJ28" s="59"/>
      <c r="CK28" s="59"/>
      <c r="CL28" s="59"/>
      <c r="CM28" s="59"/>
      <c r="CN28" s="59"/>
      <c r="CO28" s="59"/>
      <c r="CP28" s="59"/>
      <c r="CQ28" s="59"/>
      <c r="CR28" s="59"/>
      <c r="CS28" s="59"/>
      <c r="CT28" s="59"/>
      <c r="CU28" s="59"/>
      <c r="CV28" s="59"/>
      <c r="CW28" s="59"/>
      <c r="CX28" s="59"/>
      <c r="CY28" s="59"/>
      <c r="CZ28" s="59"/>
      <c r="DA28" s="59"/>
      <c r="DB28" s="59"/>
      <c r="DC28" s="59"/>
      <c r="DD28" s="59"/>
      <c r="DE28" s="59"/>
      <c r="DF28" s="59"/>
      <c r="DG28" s="59"/>
      <c r="DH28" s="101"/>
      <c r="DI28" s="95"/>
      <c r="DJ28" s="59"/>
      <c r="DK28" s="59"/>
      <c r="DL28" s="59"/>
      <c r="DM28" s="59"/>
      <c r="DN28" s="59"/>
      <c r="DO28" s="59"/>
      <c r="DP28" s="59"/>
      <c r="DQ28" s="59"/>
      <c r="DR28" s="59"/>
      <c r="DS28" s="59"/>
      <c r="DT28" s="59"/>
      <c r="DU28" s="59"/>
      <c r="DV28" s="59"/>
      <c r="DW28" s="59"/>
      <c r="DX28" s="59"/>
      <c r="DY28" s="59"/>
      <c r="DZ28" s="59"/>
      <c r="EA28" s="59"/>
      <c r="EB28" s="59"/>
      <c r="EC28" s="59"/>
      <c r="ED28" s="59"/>
      <c r="EE28" s="59"/>
      <c r="EF28" s="59"/>
      <c r="EG28" s="59"/>
      <c r="EH28" s="59"/>
      <c r="EI28" s="59"/>
      <c r="EJ28" s="59"/>
      <c r="EK28" s="59"/>
      <c r="EL28" s="59"/>
      <c r="EM28" s="59"/>
      <c r="EN28" s="59"/>
      <c r="EO28" s="59"/>
      <c r="EP28" s="59"/>
      <c r="EQ28" s="59"/>
      <c r="ER28" s="59"/>
      <c r="ES28" s="59"/>
      <c r="ET28" s="59"/>
      <c r="EU28" s="59"/>
      <c r="EV28" s="59"/>
      <c r="EW28" s="59"/>
      <c r="EX28" s="59"/>
      <c r="EY28" s="59"/>
      <c r="EZ28" s="59"/>
      <c r="FA28" s="59"/>
      <c r="FB28" s="59"/>
      <c r="FC28" s="59"/>
      <c r="FD28" s="59"/>
      <c r="FE28" s="59"/>
      <c r="FF28" s="96"/>
      <c r="FT28" s="95"/>
      <c r="HY28" s="96"/>
    </row>
    <row r="29" spans="3:233">
      <c r="C29" s="1767"/>
      <c r="D29" s="1768"/>
      <c r="E29" s="1768"/>
      <c r="F29" s="1768"/>
      <c r="G29" s="1769"/>
      <c r="H29" s="95"/>
      <c r="I29" s="59"/>
      <c r="J29" s="59"/>
      <c r="K29" s="59"/>
      <c r="L29" s="59"/>
      <c r="M29" s="59"/>
      <c r="N29" s="59"/>
      <c r="O29" s="59"/>
      <c r="P29" s="59"/>
      <c r="Q29" s="59"/>
      <c r="R29" s="59"/>
      <c r="S29" s="59"/>
      <c r="T29" s="59"/>
      <c r="U29" s="59"/>
      <c r="V29" s="59"/>
      <c r="W29" s="59"/>
      <c r="X29" s="59"/>
      <c r="Y29" s="59"/>
      <c r="Z29" s="59"/>
      <c r="AA29" s="59"/>
      <c r="AB29" s="59"/>
      <c r="AC29" s="59"/>
      <c r="AD29" s="59"/>
      <c r="AE29" s="59"/>
      <c r="AF29" s="59"/>
      <c r="AG29" s="59"/>
      <c r="AH29" s="59"/>
      <c r="AI29" s="59"/>
      <c r="AJ29" s="59"/>
      <c r="AK29" s="59"/>
      <c r="AL29" s="59"/>
      <c r="AM29" s="59"/>
      <c r="AN29" s="59"/>
      <c r="AO29" s="59"/>
      <c r="AP29" s="59"/>
      <c r="AQ29" s="59"/>
      <c r="AR29" s="59"/>
      <c r="AS29" s="101"/>
      <c r="AT29" s="1775"/>
      <c r="AU29" s="1776"/>
      <c r="AV29" s="1776"/>
      <c r="AW29" s="1776"/>
      <c r="AX29" s="1776"/>
      <c r="AY29" s="1776"/>
      <c r="AZ29" s="1776"/>
      <c r="BA29" s="1776"/>
      <c r="BB29" s="1776"/>
      <c r="BC29" s="1776"/>
      <c r="BD29" s="1776"/>
      <c r="BE29" s="1776"/>
      <c r="BF29" s="1776"/>
      <c r="BG29" s="1776"/>
      <c r="BH29" s="1776"/>
      <c r="BI29" s="1776"/>
      <c r="BJ29" s="1776"/>
      <c r="BK29" s="1776"/>
      <c r="BL29" s="1776"/>
      <c r="BM29" s="1776"/>
      <c r="BN29" s="1776"/>
      <c r="BO29" s="1776"/>
      <c r="BP29" s="1776"/>
      <c r="BQ29" s="1776"/>
      <c r="BR29" s="1776"/>
      <c r="BS29" s="1776"/>
      <c r="BT29" s="1776"/>
      <c r="BU29" s="1776"/>
      <c r="BV29" s="1776"/>
      <c r="BW29" s="95"/>
      <c r="BX29" s="59"/>
      <c r="BY29" s="59"/>
      <c r="BZ29" s="59"/>
      <c r="CA29" s="59"/>
      <c r="CB29" s="59"/>
      <c r="CC29" s="59"/>
      <c r="CD29" s="59"/>
      <c r="CE29" s="59"/>
      <c r="CF29" s="59"/>
      <c r="CG29" s="59"/>
      <c r="CH29" s="59"/>
      <c r="CI29" s="59"/>
      <c r="CJ29" s="59"/>
      <c r="CK29" s="59"/>
      <c r="CL29" s="59"/>
      <c r="CM29" s="59"/>
      <c r="CN29" s="59"/>
      <c r="CO29" s="59"/>
      <c r="CP29" s="59"/>
      <c r="CQ29" s="59"/>
      <c r="CR29" s="59"/>
      <c r="CS29" s="59"/>
      <c r="CT29" s="59"/>
      <c r="CU29" s="59"/>
      <c r="CV29" s="59"/>
      <c r="CW29" s="59"/>
      <c r="CX29" s="59"/>
      <c r="CY29" s="59"/>
      <c r="CZ29" s="59"/>
      <c r="DA29" s="59"/>
      <c r="DB29" s="59"/>
      <c r="DC29" s="59"/>
      <c r="DD29" s="59"/>
      <c r="DE29" s="59"/>
      <c r="DF29" s="59"/>
      <c r="DG29" s="59"/>
      <c r="DH29" s="101"/>
      <c r="DI29" s="95"/>
      <c r="DJ29" s="59"/>
      <c r="DK29" s="59"/>
      <c r="DL29" s="59"/>
      <c r="DM29" s="59"/>
      <c r="DN29" s="59"/>
      <c r="DO29" s="59"/>
      <c r="DP29" s="59"/>
      <c r="DQ29" s="59"/>
      <c r="DR29" s="59"/>
      <c r="DS29" s="59"/>
      <c r="DT29" s="59"/>
      <c r="DU29" s="59"/>
      <c r="DV29" s="59"/>
      <c r="DW29" s="59"/>
      <c r="DX29" s="59"/>
      <c r="DY29" s="59"/>
      <c r="DZ29" s="59"/>
      <c r="EA29" s="59"/>
      <c r="EB29" s="59"/>
      <c r="EC29" s="59"/>
      <c r="ED29" s="59"/>
      <c r="EE29" s="59"/>
      <c r="EF29" s="59"/>
      <c r="EG29" s="59"/>
      <c r="EH29" s="59"/>
      <c r="EI29" s="59"/>
      <c r="EJ29" s="59"/>
      <c r="EK29" s="59"/>
      <c r="EL29" s="59"/>
      <c r="EM29" s="59"/>
      <c r="EN29" s="59"/>
      <c r="EO29" s="59"/>
      <c r="EP29" s="59"/>
      <c r="EQ29" s="59"/>
      <c r="ER29" s="59"/>
      <c r="ES29" s="59"/>
      <c r="ET29" s="59"/>
      <c r="EU29" s="59"/>
      <c r="EV29" s="59"/>
      <c r="EW29" s="59"/>
      <c r="EX29" s="59"/>
      <c r="EY29" s="59"/>
      <c r="EZ29" s="59"/>
      <c r="FA29" s="59"/>
      <c r="FB29" s="59"/>
      <c r="FC29" s="59"/>
      <c r="FD29" s="59"/>
      <c r="FE29" s="59"/>
      <c r="FF29" s="96"/>
      <c r="FT29" s="95"/>
      <c r="HY29" s="96"/>
    </row>
    <row r="30" spans="3:233">
      <c r="C30" s="1767"/>
      <c r="D30" s="1768"/>
      <c r="E30" s="1768"/>
      <c r="F30" s="1768"/>
      <c r="G30" s="1769"/>
      <c r="H30" s="95"/>
      <c r="I30" s="59"/>
      <c r="J30" s="59"/>
      <c r="K30" s="59"/>
      <c r="L30" s="59"/>
      <c r="M30" s="59"/>
      <c r="N30" s="59"/>
      <c r="O30" s="59"/>
      <c r="P30" s="59"/>
      <c r="Q30" s="59"/>
      <c r="R30" s="59"/>
      <c r="S30" s="59"/>
      <c r="T30" s="59"/>
      <c r="U30" s="59"/>
      <c r="V30" s="59"/>
      <c r="W30" s="59"/>
      <c r="X30" s="59"/>
      <c r="Y30" s="59"/>
      <c r="Z30" s="59"/>
      <c r="AA30" s="59"/>
      <c r="AB30" s="59"/>
      <c r="AC30" s="59"/>
      <c r="AD30" s="59"/>
      <c r="AE30" s="59"/>
      <c r="AF30" s="59"/>
      <c r="AG30" s="59"/>
      <c r="AH30" s="59"/>
      <c r="AI30" s="59"/>
      <c r="AJ30" s="59"/>
      <c r="AK30" s="59"/>
      <c r="AL30" s="59"/>
      <c r="AM30" s="59"/>
      <c r="AN30" s="59"/>
      <c r="AO30" s="59"/>
      <c r="AP30" s="59"/>
      <c r="AQ30" s="59"/>
      <c r="AR30" s="59"/>
      <c r="AS30" s="101"/>
      <c r="AT30" s="1777"/>
      <c r="AU30" s="1778"/>
      <c r="AV30" s="1778"/>
      <c r="AW30" s="1778"/>
      <c r="AX30" s="1778"/>
      <c r="AY30" s="1778"/>
      <c r="AZ30" s="1778"/>
      <c r="BA30" s="1778"/>
      <c r="BB30" s="1778"/>
      <c r="BC30" s="1778"/>
      <c r="BD30" s="1778"/>
      <c r="BE30" s="1778"/>
      <c r="BF30" s="1778"/>
      <c r="BG30" s="1778"/>
      <c r="BH30" s="1778"/>
      <c r="BI30" s="1778"/>
      <c r="BJ30" s="1778"/>
      <c r="BK30" s="1778"/>
      <c r="BL30" s="1778"/>
      <c r="BM30" s="1778"/>
      <c r="BN30" s="1778"/>
      <c r="BO30" s="1778"/>
      <c r="BP30" s="1778"/>
      <c r="BQ30" s="1778"/>
      <c r="BR30" s="1778"/>
      <c r="BS30" s="1778"/>
      <c r="BT30" s="1778"/>
      <c r="BU30" s="1778"/>
      <c r="BV30" s="1778"/>
      <c r="BW30" s="95"/>
      <c r="BX30" s="59"/>
      <c r="BY30" s="59"/>
      <c r="BZ30" s="59"/>
      <c r="CA30" s="59"/>
      <c r="CB30" s="59"/>
      <c r="CC30" s="59"/>
      <c r="CD30" s="59"/>
      <c r="CE30" s="59"/>
      <c r="CF30" s="59"/>
      <c r="CG30" s="59"/>
      <c r="CH30" s="59"/>
      <c r="CI30" s="59"/>
      <c r="CJ30" s="59"/>
      <c r="CK30" s="59"/>
      <c r="CL30" s="59"/>
      <c r="CM30" s="59"/>
      <c r="CN30" s="59"/>
      <c r="CO30" s="59"/>
      <c r="CP30" s="59"/>
      <c r="CQ30" s="59"/>
      <c r="CR30" s="59"/>
      <c r="CS30" s="59"/>
      <c r="CT30" s="59"/>
      <c r="CU30" s="59"/>
      <c r="CV30" s="59"/>
      <c r="CW30" s="59"/>
      <c r="CX30" s="59"/>
      <c r="CY30" s="59"/>
      <c r="CZ30" s="59"/>
      <c r="DA30" s="59"/>
      <c r="DB30" s="59"/>
      <c r="DC30" s="59"/>
      <c r="DD30" s="59"/>
      <c r="DE30" s="59"/>
      <c r="DF30" s="59"/>
      <c r="DG30" s="59"/>
      <c r="DH30" s="101"/>
      <c r="DI30" s="95"/>
      <c r="DJ30" s="59"/>
      <c r="DK30" s="59"/>
      <c r="DL30" s="59"/>
      <c r="DM30" s="59"/>
      <c r="DN30" s="59"/>
      <c r="DO30" s="59"/>
      <c r="DP30" s="59"/>
      <c r="DQ30" s="59"/>
      <c r="DR30" s="59"/>
      <c r="DS30" s="59"/>
      <c r="DT30" s="59"/>
      <c r="DU30" s="59"/>
      <c r="DV30" s="59"/>
      <c r="DW30" s="59"/>
      <c r="DX30" s="59"/>
      <c r="DY30" s="59"/>
      <c r="DZ30" s="59"/>
      <c r="EA30" s="59"/>
      <c r="EB30" s="59"/>
      <c r="EC30" s="59"/>
      <c r="ED30" s="59"/>
      <c r="EE30" s="59"/>
      <c r="EF30" s="59"/>
      <c r="EG30" s="59"/>
      <c r="EH30" s="59"/>
      <c r="EI30" s="59"/>
      <c r="EJ30" s="59"/>
      <c r="EK30" s="59"/>
      <c r="EL30" s="59"/>
      <c r="EM30" s="59"/>
      <c r="EN30" s="59"/>
      <c r="EO30" s="59"/>
      <c r="EP30" s="59"/>
      <c r="EQ30" s="59"/>
      <c r="ER30" s="59"/>
      <c r="ES30" s="59"/>
      <c r="ET30" s="59"/>
      <c r="EU30" s="59"/>
      <c r="EV30" s="59"/>
      <c r="EW30" s="59"/>
      <c r="EX30" s="59"/>
      <c r="EY30" s="59"/>
      <c r="EZ30" s="59"/>
      <c r="FA30" s="59"/>
      <c r="FB30" s="59"/>
      <c r="FC30" s="59"/>
      <c r="FD30" s="59"/>
      <c r="FE30" s="59"/>
      <c r="FF30" s="96"/>
      <c r="FT30" s="95"/>
      <c r="HY30" s="96"/>
    </row>
    <row r="31" spans="3:233">
      <c r="C31" s="1767"/>
      <c r="D31" s="1768"/>
      <c r="E31" s="1768"/>
      <c r="F31" s="1768"/>
      <c r="G31" s="1769"/>
      <c r="H31" s="95"/>
      <c r="I31" s="59"/>
      <c r="J31" s="59"/>
      <c r="K31" s="59"/>
      <c r="L31" s="59"/>
      <c r="M31" s="59"/>
      <c r="N31" s="59"/>
      <c r="O31" s="59"/>
      <c r="P31" s="59"/>
      <c r="Q31" s="59"/>
      <c r="R31" s="59"/>
      <c r="S31" s="59"/>
      <c r="T31" s="59"/>
      <c r="U31" s="59"/>
      <c r="V31" s="59"/>
      <c r="W31" s="59"/>
      <c r="X31" s="59"/>
      <c r="Y31" s="59"/>
      <c r="Z31" s="59"/>
      <c r="AA31" s="59"/>
      <c r="AB31" s="59"/>
      <c r="AC31" s="59"/>
      <c r="AD31" s="59"/>
      <c r="AE31" s="59"/>
      <c r="AF31" s="59"/>
      <c r="AG31" s="59"/>
      <c r="AH31" s="59"/>
      <c r="AI31" s="59"/>
      <c r="AJ31" s="59"/>
      <c r="AK31" s="59"/>
      <c r="AL31" s="59"/>
      <c r="AM31" s="59"/>
      <c r="AN31" s="59"/>
      <c r="AO31" s="59"/>
      <c r="AP31" s="59"/>
      <c r="AQ31" s="59"/>
      <c r="AR31" s="59"/>
      <c r="AS31" s="101"/>
      <c r="AT31" s="59"/>
      <c r="AU31" s="59"/>
      <c r="AV31" s="59"/>
      <c r="AW31" s="59"/>
      <c r="AX31" s="59"/>
      <c r="AY31" s="59"/>
      <c r="AZ31" s="59"/>
      <c r="BA31" s="59"/>
      <c r="BB31" s="59"/>
      <c r="BC31" s="59"/>
      <c r="BD31" s="59"/>
      <c r="BE31" s="59"/>
      <c r="BF31" s="59"/>
      <c r="BG31" s="59"/>
      <c r="BH31" s="59"/>
      <c r="BI31" s="59"/>
      <c r="BJ31" s="59"/>
      <c r="BK31" s="59"/>
      <c r="BL31" s="59"/>
      <c r="BM31" s="59"/>
      <c r="BN31" s="59"/>
      <c r="BO31" s="59"/>
      <c r="BP31" s="59"/>
      <c r="BQ31" s="59"/>
      <c r="BR31" s="59"/>
      <c r="BS31" s="59"/>
      <c r="BT31" s="59"/>
      <c r="BU31" s="59"/>
      <c r="BV31" s="59"/>
      <c r="BW31" s="95"/>
      <c r="BX31" s="59"/>
      <c r="BY31" s="59"/>
      <c r="BZ31" s="59"/>
      <c r="CA31" s="59"/>
      <c r="CB31" s="59"/>
      <c r="CC31" s="59"/>
      <c r="CD31" s="59"/>
      <c r="CE31" s="59"/>
      <c r="CF31" s="59"/>
      <c r="CG31" s="59"/>
      <c r="CH31" s="59"/>
      <c r="CI31" s="59"/>
      <c r="CJ31" s="59"/>
      <c r="CK31" s="59"/>
      <c r="CL31" s="59"/>
      <c r="CM31" s="59"/>
      <c r="CN31" s="59"/>
      <c r="CO31" s="59"/>
      <c r="CP31" s="59"/>
      <c r="CQ31" s="59"/>
      <c r="CR31" s="59"/>
      <c r="CS31" s="59"/>
      <c r="CT31" s="59"/>
      <c r="CU31" s="59"/>
      <c r="CV31" s="59"/>
      <c r="CW31" s="59"/>
      <c r="CX31" s="59"/>
      <c r="CY31" s="59"/>
      <c r="CZ31" s="59"/>
      <c r="DA31" s="59"/>
      <c r="DB31" s="59"/>
      <c r="DC31" s="59"/>
      <c r="DD31" s="59"/>
      <c r="DE31" s="59"/>
      <c r="DF31" s="59"/>
      <c r="DG31" s="59"/>
      <c r="DH31" s="101"/>
      <c r="DI31" s="95"/>
      <c r="DJ31" s="59"/>
      <c r="DK31" s="59"/>
      <c r="DL31" s="59"/>
      <c r="DM31" s="59"/>
      <c r="DN31" s="59"/>
      <c r="DO31" s="59"/>
      <c r="DP31" s="59"/>
      <c r="DQ31" s="59"/>
      <c r="DR31" s="59"/>
      <c r="DS31" s="59"/>
      <c r="DT31" s="59"/>
      <c r="DU31" s="59"/>
      <c r="DV31" s="59"/>
      <c r="DW31" s="59"/>
      <c r="DX31" s="59"/>
      <c r="DY31" s="59"/>
      <c r="DZ31" s="59"/>
      <c r="EA31" s="59"/>
      <c r="EB31" s="59"/>
      <c r="EC31" s="59"/>
      <c r="ED31" s="59"/>
      <c r="EE31" s="59"/>
      <c r="EF31" s="59"/>
      <c r="EG31" s="59"/>
      <c r="EH31" s="59"/>
      <c r="EI31" s="59"/>
      <c r="EJ31" s="59"/>
      <c r="EK31" s="59"/>
      <c r="EL31" s="59"/>
      <c r="EM31" s="59"/>
      <c r="EN31" s="59"/>
      <c r="EO31" s="59"/>
      <c r="EP31" s="59"/>
      <c r="EQ31" s="59"/>
      <c r="ER31" s="59"/>
      <c r="ES31" s="59"/>
      <c r="ET31" s="59"/>
      <c r="EU31" s="59"/>
      <c r="EV31" s="59"/>
      <c r="EW31" s="59"/>
      <c r="EX31" s="59"/>
      <c r="EY31" s="59"/>
      <c r="EZ31" s="59"/>
      <c r="FA31" s="59"/>
      <c r="FB31" s="59"/>
      <c r="FC31" s="59"/>
      <c r="FD31" s="59"/>
      <c r="FE31" s="59"/>
      <c r="FF31" s="96"/>
      <c r="FT31" s="95"/>
      <c r="HY31" s="96"/>
    </row>
    <row r="32" spans="3:233">
      <c r="C32" s="1767"/>
      <c r="D32" s="1768"/>
      <c r="E32" s="1768"/>
      <c r="F32" s="1768"/>
      <c r="G32" s="1769"/>
      <c r="H32" s="95"/>
      <c r="I32" s="59"/>
      <c r="J32" s="59"/>
      <c r="K32" s="59"/>
      <c r="L32" s="59"/>
      <c r="M32" s="59"/>
      <c r="N32" s="59"/>
      <c r="O32" s="59"/>
      <c r="P32" s="59"/>
      <c r="Q32" s="59"/>
      <c r="R32" s="59"/>
      <c r="S32" s="59"/>
      <c r="T32" s="59"/>
      <c r="U32" s="59"/>
      <c r="V32" s="59"/>
      <c r="W32" s="59"/>
      <c r="X32" s="59"/>
      <c r="Y32" s="59"/>
      <c r="Z32" s="59"/>
      <c r="AA32" s="59"/>
      <c r="AB32" s="59"/>
      <c r="AC32" s="59"/>
      <c r="AD32" s="59"/>
      <c r="AE32" s="59"/>
      <c r="AF32" s="59"/>
      <c r="AG32" s="59"/>
      <c r="AH32" s="59"/>
      <c r="AI32" s="59"/>
      <c r="AJ32" s="59"/>
      <c r="AK32" s="59"/>
      <c r="AL32" s="59"/>
      <c r="AM32" s="59"/>
      <c r="AN32" s="59"/>
      <c r="AO32" s="59"/>
      <c r="AP32" s="59"/>
      <c r="AQ32" s="59"/>
      <c r="AR32" s="59"/>
      <c r="AS32" s="101"/>
      <c r="AT32" s="59"/>
      <c r="AU32" s="59"/>
      <c r="AV32" s="59"/>
      <c r="AW32" s="59"/>
      <c r="AX32" s="59"/>
      <c r="AY32" s="59"/>
      <c r="AZ32" s="59"/>
      <c r="BA32" s="59"/>
      <c r="BB32" s="59"/>
      <c r="BC32" s="59"/>
      <c r="BD32" s="59"/>
      <c r="BE32" s="59"/>
      <c r="BF32" s="59"/>
      <c r="BG32" s="59"/>
      <c r="BH32" s="59"/>
      <c r="BI32" s="59"/>
      <c r="BJ32" s="59"/>
      <c r="BK32" s="59"/>
      <c r="BL32" s="59"/>
      <c r="BM32" s="59"/>
      <c r="BN32" s="59"/>
      <c r="BO32" s="59"/>
      <c r="BP32" s="59"/>
      <c r="BQ32" s="59"/>
      <c r="BR32" s="59"/>
      <c r="BS32" s="59"/>
      <c r="BT32" s="59"/>
      <c r="BU32" s="59"/>
      <c r="BV32" s="59"/>
      <c r="BW32" s="95"/>
      <c r="BX32" s="59"/>
      <c r="BY32" s="59"/>
      <c r="BZ32" s="59"/>
      <c r="CA32" s="59"/>
      <c r="CB32" s="59"/>
      <c r="CC32" s="59"/>
      <c r="CD32" s="59"/>
      <c r="CE32" s="59"/>
      <c r="CF32" s="59"/>
      <c r="CG32" s="59"/>
      <c r="CH32" s="59"/>
      <c r="CI32" s="59"/>
      <c r="CJ32" s="59"/>
      <c r="CK32" s="59"/>
      <c r="CL32" s="59"/>
      <c r="CM32" s="59"/>
      <c r="CN32" s="59"/>
      <c r="CO32" s="59"/>
      <c r="CP32" s="59"/>
      <c r="CQ32" s="59"/>
      <c r="CR32" s="59"/>
      <c r="CS32" s="59"/>
      <c r="CT32" s="59"/>
      <c r="CU32" s="59"/>
      <c r="CV32" s="59"/>
      <c r="CW32" s="59"/>
      <c r="CX32" s="59"/>
      <c r="CY32" s="59"/>
      <c r="CZ32" s="59"/>
      <c r="DA32" s="59"/>
      <c r="DB32" s="59"/>
      <c r="DC32" s="59"/>
      <c r="DD32" s="59"/>
      <c r="DE32" s="59"/>
      <c r="DF32" s="59"/>
      <c r="DG32" s="59"/>
      <c r="DH32" s="101"/>
      <c r="DI32" s="95"/>
      <c r="DJ32" s="59"/>
      <c r="DK32" s="59"/>
      <c r="DL32" s="59"/>
      <c r="DM32" s="59"/>
      <c r="DN32" s="59"/>
      <c r="DO32" s="59"/>
      <c r="DP32" s="59"/>
      <c r="DQ32" s="59"/>
      <c r="DR32" s="59"/>
      <c r="DS32" s="59"/>
      <c r="DT32" s="59"/>
      <c r="DU32" s="59"/>
      <c r="DV32" s="59"/>
      <c r="DW32" s="59"/>
      <c r="DX32" s="59"/>
      <c r="DY32" s="59"/>
      <c r="DZ32" s="59"/>
      <c r="EA32" s="59"/>
      <c r="EB32" s="59"/>
      <c r="EC32" s="59"/>
      <c r="ED32" s="59"/>
      <c r="EE32" s="59"/>
      <c r="EF32" s="59"/>
      <c r="EG32" s="59"/>
      <c r="EH32" s="59"/>
      <c r="EI32" s="59"/>
      <c r="EJ32" s="59"/>
      <c r="EK32" s="59"/>
      <c r="EL32" s="59"/>
      <c r="EM32" s="59"/>
      <c r="EN32" s="59"/>
      <c r="EO32" s="59"/>
      <c r="EP32" s="59"/>
      <c r="EQ32" s="59"/>
      <c r="ER32" s="59"/>
      <c r="ES32" s="59"/>
      <c r="ET32" s="59"/>
      <c r="EU32" s="59"/>
      <c r="EV32" s="59"/>
      <c r="EW32" s="59"/>
      <c r="EX32" s="59"/>
      <c r="EY32" s="59"/>
      <c r="EZ32" s="59"/>
      <c r="FA32" s="59"/>
      <c r="FB32" s="59"/>
      <c r="FC32" s="59"/>
      <c r="FD32" s="59"/>
      <c r="FE32" s="59"/>
      <c r="FF32" s="96"/>
      <c r="FT32" s="95"/>
      <c r="HY32" s="96"/>
    </row>
    <row r="33" spans="3:233">
      <c r="C33" s="1767"/>
      <c r="D33" s="1768"/>
      <c r="E33" s="1768"/>
      <c r="F33" s="1768"/>
      <c r="G33" s="1769"/>
      <c r="H33" s="95"/>
      <c r="I33" s="59"/>
      <c r="J33" s="59"/>
      <c r="K33" s="59"/>
      <c r="L33" s="59"/>
      <c r="M33" s="59"/>
      <c r="N33" s="59"/>
      <c r="O33" s="59"/>
      <c r="P33" s="59"/>
      <c r="Q33" s="59"/>
      <c r="R33" s="59"/>
      <c r="S33" s="59"/>
      <c r="T33" s="59"/>
      <c r="U33" s="59"/>
      <c r="V33" s="59"/>
      <c r="W33" s="59"/>
      <c r="X33" s="59"/>
      <c r="Y33" s="59"/>
      <c r="Z33" s="59"/>
      <c r="AA33" s="59"/>
      <c r="AB33" s="59"/>
      <c r="AC33" s="59"/>
      <c r="AD33" s="59"/>
      <c r="AE33" s="59"/>
      <c r="AF33" s="59"/>
      <c r="AG33" s="59"/>
      <c r="AH33" s="59"/>
      <c r="AI33" s="59"/>
      <c r="AJ33" s="59"/>
      <c r="AK33" s="59"/>
      <c r="AL33" s="59"/>
      <c r="AM33" s="59"/>
      <c r="AN33" s="59"/>
      <c r="AO33" s="59"/>
      <c r="AP33" s="59"/>
      <c r="AQ33" s="59"/>
      <c r="AR33" s="59"/>
      <c r="AS33" s="101"/>
      <c r="AT33" s="59"/>
      <c r="AU33" s="59"/>
      <c r="AV33" s="59"/>
      <c r="AW33" s="59"/>
      <c r="AX33" s="59"/>
      <c r="AY33" s="59"/>
      <c r="AZ33" s="59"/>
      <c r="BA33" s="59"/>
      <c r="BB33" s="59"/>
      <c r="BC33" s="59"/>
      <c r="BD33" s="59"/>
      <c r="BE33" s="59"/>
      <c r="BF33" s="59"/>
      <c r="BG33" s="59"/>
      <c r="BH33" s="59"/>
      <c r="BI33" s="59"/>
      <c r="BJ33" s="59"/>
      <c r="BK33" s="59"/>
      <c r="BL33" s="59"/>
      <c r="BM33" s="59"/>
      <c r="BN33" s="59"/>
      <c r="BO33" s="59"/>
      <c r="BP33" s="59"/>
      <c r="BQ33" s="59"/>
      <c r="BR33" s="59"/>
      <c r="BS33" s="59"/>
      <c r="BT33" s="59"/>
      <c r="BU33" s="59"/>
      <c r="BV33" s="59"/>
      <c r="BW33" s="95"/>
      <c r="BX33" s="59"/>
      <c r="BY33" s="59"/>
      <c r="BZ33" s="59"/>
      <c r="CA33" s="59"/>
      <c r="CB33" s="59"/>
      <c r="CC33" s="59"/>
      <c r="CD33" s="59"/>
      <c r="CE33" s="59"/>
      <c r="CF33" s="59"/>
      <c r="CG33" s="59"/>
      <c r="CH33" s="59"/>
      <c r="CI33" s="59"/>
      <c r="CJ33" s="59"/>
      <c r="CK33" s="59"/>
      <c r="CL33" s="59"/>
      <c r="CM33" s="59"/>
      <c r="CN33" s="59"/>
      <c r="CO33" s="59"/>
      <c r="CP33" s="59"/>
      <c r="CQ33" s="59"/>
      <c r="CR33" s="59"/>
      <c r="CS33" s="59"/>
      <c r="CT33" s="59"/>
      <c r="CU33" s="59"/>
      <c r="CV33" s="59"/>
      <c r="CW33" s="59"/>
      <c r="CX33" s="59"/>
      <c r="CY33" s="59"/>
      <c r="CZ33" s="59"/>
      <c r="DA33" s="59"/>
      <c r="DB33" s="59"/>
      <c r="DC33" s="59"/>
      <c r="DD33" s="59"/>
      <c r="DE33" s="59"/>
      <c r="DF33" s="59"/>
      <c r="DG33" s="59"/>
      <c r="DH33" s="101"/>
      <c r="DI33" s="95"/>
      <c r="DJ33" s="59"/>
      <c r="DK33" s="59"/>
      <c r="DL33" s="59"/>
      <c r="DM33" s="59"/>
      <c r="DN33" s="59"/>
      <c r="DO33" s="59"/>
      <c r="DP33" s="59"/>
      <c r="DQ33" s="59"/>
      <c r="DR33" s="59"/>
      <c r="DS33" s="59"/>
      <c r="DT33" s="59"/>
      <c r="DU33" s="59"/>
      <c r="DV33" s="59"/>
      <c r="DW33" s="59"/>
      <c r="DX33" s="59"/>
      <c r="DY33" s="59"/>
      <c r="DZ33" s="59"/>
      <c r="EA33" s="59"/>
      <c r="EB33" s="59"/>
      <c r="EC33" s="59"/>
      <c r="ED33" s="59"/>
      <c r="EE33" s="59"/>
      <c r="EF33" s="59"/>
      <c r="EG33" s="59"/>
      <c r="EH33" s="59"/>
      <c r="EI33" s="59"/>
      <c r="EJ33" s="59"/>
      <c r="EK33" s="59"/>
      <c r="EL33" s="59"/>
      <c r="EM33" s="59"/>
      <c r="EN33" s="59"/>
      <c r="EO33" s="59"/>
      <c r="EP33" s="59"/>
      <c r="EQ33" s="59"/>
      <c r="ER33" s="59"/>
      <c r="ES33" s="59"/>
      <c r="ET33" s="59"/>
      <c r="EU33" s="59"/>
      <c r="EV33" s="59"/>
      <c r="EW33" s="59"/>
      <c r="EX33" s="59"/>
      <c r="EY33" s="59"/>
      <c r="EZ33" s="59"/>
      <c r="FA33" s="59"/>
      <c r="FB33" s="59"/>
      <c r="FC33" s="59"/>
      <c r="FD33" s="59"/>
      <c r="FE33" s="59"/>
      <c r="FF33" s="96"/>
      <c r="FT33" s="95"/>
      <c r="HY33" s="96"/>
    </row>
    <row r="34" spans="3:233">
      <c r="C34" s="1767"/>
      <c r="D34" s="1768"/>
      <c r="E34" s="1768"/>
      <c r="F34" s="1768"/>
      <c r="G34" s="1769"/>
      <c r="H34" s="95"/>
      <c r="I34" s="59"/>
      <c r="J34" s="59"/>
      <c r="K34" s="59"/>
      <c r="L34" s="59"/>
      <c r="M34" s="59"/>
      <c r="N34" s="59"/>
      <c r="O34" s="59"/>
      <c r="P34" s="59"/>
      <c r="Q34" s="59"/>
      <c r="R34" s="59"/>
      <c r="S34" s="59"/>
      <c r="T34" s="59"/>
      <c r="U34" s="59"/>
      <c r="V34" s="59"/>
      <c r="W34" s="59"/>
      <c r="X34" s="59"/>
      <c r="Y34" s="59"/>
      <c r="Z34" s="59"/>
      <c r="AA34" s="59"/>
      <c r="AB34" s="59"/>
      <c r="AC34" s="59"/>
      <c r="AD34" s="59"/>
      <c r="AE34" s="59"/>
      <c r="AF34" s="59"/>
      <c r="AG34" s="59"/>
      <c r="AH34" s="59"/>
      <c r="AI34" s="59"/>
      <c r="AJ34" s="59"/>
      <c r="AK34" s="59"/>
      <c r="AL34" s="59"/>
      <c r="AM34" s="59"/>
      <c r="AN34" s="59"/>
      <c r="AO34" s="59"/>
      <c r="AP34" s="59"/>
      <c r="AQ34" s="59"/>
      <c r="AR34" s="59"/>
      <c r="AS34" s="101"/>
      <c r="AT34" s="59"/>
      <c r="AU34" s="59"/>
      <c r="AV34" s="59"/>
      <c r="AW34" s="59"/>
      <c r="AX34" s="59"/>
      <c r="AY34" s="59"/>
      <c r="AZ34" s="59"/>
      <c r="BA34" s="59"/>
      <c r="BB34" s="59"/>
      <c r="BC34" s="59"/>
      <c r="BD34" s="59"/>
      <c r="BE34" s="59"/>
      <c r="BF34" s="59"/>
      <c r="BG34" s="59"/>
      <c r="BH34" s="59"/>
      <c r="BI34" s="59"/>
      <c r="BJ34" s="59"/>
      <c r="BK34" s="59"/>
      <c r="BL34" s="59"/>
      <c r="BM34" s="59"/>
      <c r="BN34" s="59"/>
      <c r="BO34" s="59"/>
      <c r="BP34" s="59"/>
      <c r="BQ34" s="59"/>
      <c r="BR34" s="59"/>
      <c r="BS34" s="59"/>
      <c r="BT34" s="59"/>
      <c r="BU34" s="59"/>
      <c r="BV34" s="59"/>
      <c r="BW34" s="95"/>
      <c r="BX34" s="59"/>
      <c r="BY34" s="59"/>
      <c r="BZ34" s="59"/>
      <c r="CA34" s="59"/>
      <c r="CB34" s="59"/>
      <c r="CC34" s="59"/>
      <c r="CD34" s="59"/>
      <c r="CE34" s="59"/>
      <c r="CF34" s="59"/>
      <c r="CG34" s="59"/>
      <c r="CH34" s="59"/>
      <c r="CI34" s="59"/>
      <c r="CJ34" s="59"/>
      <c r="CK34" s="59"/>
      <c r="CL34" s="59"/>
      <c r="CM34" s="59"/>
      <c r="CN34" s="59"/>
      <c r="CO34" s="59"/>
      <c r="CP34" s="59"/>
      <c r="CQ34" s="59"/>
      <c r="CR34" s="59"/>
      <c r="CS34" s="59"/>
      <c r="CT34" s="59"/>
      <c r="CU34" s="59"/>
      <c r="CV34" s="59"/>
      <c r="CW34" s="59"/>
      <c r="CX34" s="59"/>
      <c r="CY34" s="59"/>
      <c r="CZ34" s="59"/>
      <c r="DA34" s="59"/>
      <c r="DB34" s="59"/>
      <c r="DC34" s="59"/>
      <c r="DD34" s="59"/>
      <c r="DE34" s="59"/>
      <c r="DF34" s="59"/>
      <c r="DG34" s="59"/>
      <c r="DH34" s="101"/>
      <c r="DI34" s="95"/>
      <c r="DJ34" s="59"/>
      <c r="DK34" s="59"/>
      <c r="DL34" s="59"/>
      <c r="DM34" s="59"/>
      <c r="DN34" s="59"/>
      <c r="DO34" s="59"/>
      <c r="DP34" s="59"/>
      <c r="DQ34" s="59"/>
      <c r="DR34" s="59"/>
      <c r="DS34" s="59"/>
      <c r="DT34" s="59"/>
      <c r="DU34" s="59"/>
      <c r="DV34" s="59"/>
      <c r="DW34" s="59"/>
      <c r="DX34" s="59"/>
      <c r="DY34" s="59"/>
      <c r="DZ34" s="59"/>
      <c r="EA34" s="59"/>
      <c r="EB34" s="59"/>
      <c r="EC34" s="59"/>
      <c r="ED34" s="59"/>
      <c r="EE34" s="59"/>
      <c r="EF34" s="59"/>
      <c r="EG34" s="59"/>
      <c r="EH34" s="59"/>
      <c r="EI34" s="59"/>
      <c r="EJ34" s="59"/>
      <c r="EK34" s="59"/>
      <c r="EL34" s="59"/>
      <c r="EM34" s="59"/>
      <c r="EN34" s="59"/>
      <c r="EO34" s="59"/>
      <c r="EP34" s="59"/>
      <c r="EQ34" s="59"/>
      <c r="ER34" s="59"/>
      <c r="ES34" s="59"/>
      <c r="ET34" s="59"/>
      <c r="EU34" s="59"/>
      <c r="EV34" s="59"/>
      <c r="EW34" s="59"/>
      <c r="EX34" s="59"/>
      <c r="EY34" s="59"/>
      <c r="EZ34" s="59"/>
      <c r="FA34" s="59"/>
      <c r="FB34" s="59"/>
      <c r="FC34" s="59"/>
      <c r="FD34" s="59"/>
      <c r="FE34" s="59"/>
      <c r="FF34" s="96"/>
      <c r="FT34" s="95"/>
      <c r="HY34" s="96"/>
    </row>
    <row r="35" spans="3:233">
      <c r="C35" s="1767"/>
      <c r="D35" s="1768"/>
      <c r="E35" s="1768"/>
      <c r="F35" s="1768"/>
      <c r="G35" s="1769"/>
      <c r="H35" s="95"/>
      <c r="I35" s="59"/>
      <c r="J35" s="59"/>
      <c r="K35" s="59"/>
      <c r="L35" s="59"/>
      <c r="M35" s="59"/>
      <c r="N35" s="59"/>
      <c r="O35" s="59"/>
      <c r="P35" s="59"/>
      <c r="Q35" s="59"/>
      <c r="R35" s="59"/>
      <c r="S35" s="59"/>
      <c r="T35" s="59"/>
      <c r="U35" s="59"/>
      <c r="V35" s="59"/>
      <c r="W35" s="59"/>
      <c r="X35" s="59"/>
      <c r="Y35" s="59"/>
      <c r="Z35" s="59"/>
      <c r="AA35" s="59"/>
      <c r="AB35" s="59"/>
      <c r="AC35" s="59"/>
      <c r="AD35" s="59"/>
      <c r="AE35" s="59"/>
      <c r="AF35" s="59"/>
      <c r="AG35" s="59"/>
      <c r="AH35" s="59"/>
      <c r="AI35" s="59"/>
      <c r="AJ35" s="59"/>
      <c r="AK35" s="59"/>
      <c r="AL35" s="59"/>
      <c r="AM35" s="59"/>
      <c r="AN35" s="59"/>
      <c r="AO35" s="59"/>
      <c r="AP35" s="59"/>
      <c r="AQ35" s="59"/>
      <c r="AR35" s="59"/>
      <c r="AS35" s="101"/>
      <c r="AT35" s="59"/>
      <c r="AU35" s="59"/>
      <c r="AV35" s="59"/>
      <c r="AW35" s="59"/>
      <c r="AX35" s="59"/>
      <c r="AY35" s="59"/>
      <c r="AZ35" s="59"/>
      <c r="BA35" s="59"/>
      <c r="BB35" s="59"/>
      <c r="BC35" s="59"/>
      <c r="BD35" s="59"/>
      <c r="BE35" s="59"/>
      <c r="BF35" s="59"/>
      <c r="BG35" s="59"/>
      <c r="BH35" s="59"/>
      <c r="BI35" s="59"/>
      <c r="BJ35" s="59"/>
      <c r="BK35" s="59"/>
      <c r="BL35" s="59"/>
      <c r="BM35" s="59"/>
      <c r="BN35" s="59"/>
      <c r="BO35" s="59"/>
      <c r="BP35" s="59"/>
      <c r="BQ35" s="59"/>
      <c r="BR35" s="59"/>
      <c r="BS35" s="59"/>
      <c r="BT35" s="59"/>
      <c r="BU35" s="59"/>
      <c r="BV35" s="59"/>
      <c r="BW35" s="95"/>
      <c r="BX35" s="59"/>
      <c r="BY35" s="59"/>
      <c r="BZ35" s="59"/>
      <c r="CA35" s="59"/>
      <c r="CB35" s="59"/>
      <c r="CC35" s="59"/>
      <c r="CD35" s="59"/>
      <c r="CE35" s="59"/>
      <c r="CF35" s="59"/>
      <c r="CG35" s="59"/>
      <c r="CH35" s="59"/>
      <c r="CI35" s="59"/>
      <c r="CJ35" s="59"/>
      <c r="CK35" s="59"/>
      <c r="CL35" s="59"/>
      <c r="CM35" s="59"/>
      <c r="CN35" s="59"/>
      <c r="CO35" s="59"/>
      <c r="CP35" s="59"/>
      <c r="CQ35" s="59"/>
      <c r="CR35" s="59"/>
      <c r="CS35" s="59"/>
      <c r="CT35" s="59"/>
      <c r="CU35" s="59"/>
      <c r="CV35" s="59"/>
      <c r="CW35" s="59"/>
      <c r="CX35" s="59"/>
      <c r="CY35" s="59"/>
      <c r="CZ35" s="59"/>
      <c r="DA35" s="59"/>
      <c r="DB35" s="59"/>
      <c r="DC35" s="59"/>
      <c r="DD35" s="59"/>
      <c r="DE35" s="59"/>
      <c r="DF35" s="59"/>
      <c r="DG35" s="59"/>
      <c r="DH35" s="101"/>
      <c r="DI35" s="95"/>
      <c r="DJ35" s="59"/>
      <c r="DK35" s="59"/>
      <c r="DL35" s="59"/>
      <c r="DM35" s="59"/>
      <c r="DN35" s="59"/>
      <c r="DO35" s="59"/>
      <c r="DP35" s="59"/>
      <c r="DQ35" s="59"/>
      <c r="DR35" s="59"/>
      <c r="DS35" s="59"/>
      <c r="DT35" s="59"/>
      <c r="DU35" s="59"/>
      <c r="DV35" s="59"/>
      <c r="DW35" s="59"/>
      <c r="DX35" s="59"/>
      <c r="DY35" s="59"/>
      <c r="DZ35" s="59"/>
      <c r="EA35" s="59"/>
      <c r="EB35" s="59"/>
      <c r="EC35" s="59"/>
      <c r="ED35" s="59"/>
      <c r="EE35" s="59"/>
      <c r="EF35" s="59"/>
      <c r="EG35" s="59"/>
      <c r="EH35" s="59"/>
      <c r="EI35" s="59"/>
      <c r="EJ35" s="59"/>
      <c r="EK35" s="59"/>
      <c r="EL35" s="59"/>
      <c r="EM35" s="59"/>
      <c r="EN35" s="59"/>
      <c r="EO35" s="59"/>
      <c r="EP35" s="59"/>
      <c r="EQ35" s="59"/>
      <c r="ER35" s="59"/>
      <c r="ES35" s="59"/>
      <c r="ET35" s="59"/>
      <c r="EU35" s="59"/>
      <c r="EV35" s="59"/>
      <c r="EW35" s="59"/>
      <c r="EX35" s="59"/>
      <c r="EY35" s="59"/>
      <c r="EZ35" s="59"/>
      <c r="FA35" s="59"/>
      <c r="FB35" s="59"/>
      <c r="FC35" s="59"/>
      <c r="FD35" s="59"/>
      <c r="FE35" s="59"/>
      <c r="FF35" s="96"/>
      <c r="FT35" s="95"/>
      <c r="HY35" s="96"/>
    </row>
    <row r="36" spans="3:233">
      <c r="C36" s="1767"/>
      <c r="D36" s="1768"/>
      <c r="E36" s="1768"/>
      <c r="F36" s="1768"/>
      <c r="G36" s="1769"/>
      <c r="H36" s="95"/>
      <c r="I36" s="59"/>
      <c r="J36" s="59"/>
      <c r="K36" s="59"/>
      <c r="L36" s="59"/>
      <c r="M36" s="59"/>
      <c r="N36" s="59"/>
      <c r="O36" s="59"/>
      <c r="P36" s="59"/>
      <c r="Q36" s="59"/>
      <c r="R36" s="59"/>
      <c r="S36" s="59"/>
      <c r="T36" s="59"/>
      <c r="U36" s="59"/>
      <c r="V36" s="59"/>
      <c r="W36" s="59"/>
      <c r="X36" s="59"/>
      <c r="Y36" s="59"/>
      <c r="Z36" s="59"/>
      <c r="AA36" s="59"/>
      <c r="AB36" s="59"/>
      <c r="AC36" s="59"/>
      <c r="AD36" s="59"/>
      <c r="AE36" s="59"/>
      <c r="AF36" s="59"/>
      <c r="AG36" s="59"/>
      <c r="AH36" s="59"/>
      <c r="AI36" s="59"/>
      <c r="AJ36" s="59"/>
      <c r="AK36" s="59"/>
      <c r="AL36" s="59"/>
      <c r="AM36" s="59"/>
      <c r="AN36" s="59"/>
      <c r="AO36" s="59"/>
      <c r="AP36" s="59"/>
      <c r="AQ36" s="59"/>
      <c r="AR36" s="59"/>
      <c r="AS36" s="101"/>
      <c r="AT36" s="59"/>
      <c r="AU36" s="59"/>
      <c r="AV36" s="59"/>
      <c r="AW36" s="59"/>
      <c r="AX36" s="59"/>
      <c r="AY36" s="59"/>
      <c r="AZ36" s="59"/>
      <c r="BA36" s="59"/>
      <c r="BB36" s="59"/>
      <c r="BC36" s="59"/>
      <c r="BD36" s="59"/>
      <c r="BE36" s="59"/>
      <c r="BF36" s="59"/>
      <c r="BG36" s="59"/>
      <c r="BH36" s="59"/>
      <c r="BI36" s="59"/>
      <c r="BJ36" s="59"/>
      <c r="BK36" s="59"/>
      <c r="BL36" s="59"/>
      <c r="BM36" s="59"/>
      <c r="BN36" s="59"/>
      <c r="BO36" s="59"/>
      <c r="BP36" s="59"/>
      <c r="BQ36" s="59"/>
      <c r="BR36" s="59"/>
      <c r="BS36" s="59"/>
      <c r="BT36" s="59"/>
      <c r="BU36" s="59"/>
      <c r="BV36" s="59"/>
      <c r="BW36" s="95"/>
      <c r="BX36" s="59"/>
      <c r="BY36" s="59"/>
      <c r="BZ36" s="59"/>
      <c r="CA36" s="59"/>
      <c r="CB36" s="59"/>
      <c r="CC36" s="59"/>
      <c r="CD36" s="59"/>
      <c r="CE36" s="59"/>
      <c r="CF36" s="59"/>
      <c r="CG36" s="59"/>
      <c r="CH36" s="59"/>
      <c r="CI36" s="59"/>
      <c r="CJ36" s="59"/>
      <c r="CK36" s="59"/>
      <c r="CL36" s="59"/>
      <c r="CM36" s="59"/>
      <c r="CN36" s="59"/>
      <c r="CO36" s="59"/>
      <c r="CP36" s="59"/>
      <c r="CQ36" s="59"/>
      <c r="CR36" s="59"/>
      <c r="CS36" s="59"/>
      <c r="CT36" s="59"/>
      <c r="CU36" s="59"/>
      <c r="CV36" s="59"/>
      <c r="CW36" s="59"/>
      <c r="CX36" s="59"/>
      <c r="CY36" s="59"/>
      <c r="CZ36" s="59"/>
      <c r="DA36" s="59"/>
      <c r="DB36" s="59"/>
      <c r="DC36" s="59"/>
      <c r="DD36" s="59"/>
      <c r="DE36" s="59"/>
      <c r="DF36" s="59"/>
      <c r="DG36" s="59"/>
      <c r="DH36" s="101"/>
      <c r="DI36" s="95"/>
      <c r="DJ36" s="59"/>
      <c r="DK36" s="59"/>
      <c r="DL36" s="59"/>
      <c r="DM36" s="59"/>
      <c r="DN36" s="59"/>
      <c r="DO36" s="59"/>
      <c r="DP36" s="59"/>
      <c r="DQ36" s="59"/>
      <c r="DR36" s="59"/>
      <c r="DS36" s="59"/>
      <c r="DT36" s="59"/>
      <c r="DU36" s="59"/>
      <c r="DV36" s="59"/>
      <c r="DW36" s="59"/>
      <c r="DX36" s="59"/>
      <c r="DY36" s="59"/>
      <c r="DZ36" s="59"/>
      <c r="EA36" s="59"/>
      <c r="EB36" s="59"/>
      <c r="EC36" s="59"/>
      <c r="ED36" s="59"/>
      <c r="EE36" s="59"/>
      <c r="EF36" s="59"/>
      <c r="EG36" s="59"/>
      <c r="EH36" s="59"/>
      <c r="EI36" s="59"/>
      <c r="EJ36" s="59"/>
      <c r="EK36" s="59"/>
      <c r="EL36" s="59"/>
      <c r="EM36" s="59"/>
      <c r="EN36" s="59"/>
      <c r="EO36" s="59"/>
      <c r="EP36" s="59"/>
      <c r="EQ36" s="59"/>
      <c r="ER36" s="59"/>
      <c r="ES36" s="59"/>
      <c r="ET36" s="59"/>
      <c r="EU36" s="59"/>
      <c r="EV36" s="59"/>
      <c r="EW36" s="59"/>
      <c r="EX36" s="59"/>
      <c r="EY36" s="59"/>
      <c r="EZ36" s="59"/>
      <c r="FA36" s="59"/>
      <c r="FB36" s="59"/>
      <c r="FC36" s="59"/>
      <c r="FD36" s="59"/>
      <c r="FE36" s="59"/>
      <c r="FF36" s="96"/>
      <c r="FT36" s="95"/>
      <c r="HY36" s="96"/>
    </row>
    <row r="37" spans="3:233">
      <c r="C37" s="1767"/>
      <c r="D37" s="1768"/>
      <c r="E37" s="1768"/>
      <c r="F37" s="1768"/>
      <c r="G37" s="1769"/>
      <c r="H37" s="95"/>
      <c r="I37" s="59"/>
      <c r="J37" s="59"/>
      <c r="K37" s="59"/>
      <c r="L37" s="59"/>
      <c r="M37" s="59"/>
      <c r="N37" s="59"/>
      <c r="O37" s="59"/>
      <c r="P37" s="59"/>
      <c r="Q37" s="59"/>
      <c r="R37" s="59"/>
      <c r="S37" s="59"/>
      <c r="T37" s="59"/>
      <c r="U37" s="59"/>
      <c r="V37" s="59"/>
      <c r="W37" s="59"/>
      <c r="X37" s="59"/>
      <c r="Y37" s="59"/>
      <c r="Z37" s="59"/>
      <c r="AA37" s="59"/>
      <c r="AB37" s="59"/>
      <c r="AC37" s="59"/>
      <c r="AD37" s="59"/>
      <c r="AE37" s="59"/>
      <c r="AF37" s="59"/>
      <c r="AG37" s="59"/>
      <c r="AH37" s="59"/>
      <c r="AI37" s="59"/>
      <c r="AJ37" s="59"/>
      <c r="AK37" s="59"/>
      <c r="AL37" s="59"/>
      <c r="AM37" s="59"/>
      <c r="AN37" s="59"/>
      <c r="AO37" s="59"/>
      <c r="AP37" s="59"/>
      <c r="AQ37" s="59"/>
      <c r="AR37" s="59"/>
      <c r="AS37" s="101"/>
      <c r="AT37" s="59"/>
      <c r="AU37" s="59"/>
      <c r="AV37" s="59"/>
      <c r="AW37" s="59"/>
      <c r="AX37" s="59"/>
      <c r="AY37" s="59"/>
      <c r="AZ37" s="59"/>
      <c r="BA37" s="59"/>
      <c r="BB37" s="59"/>
      <c r="BC37" s="59"/>
      <c r="BD37" s="59"/>
      <c r="BE37" s="59"/>
      <c r="BF37" s="59"/>
      <c r="BG37" s="59"/>
      <c r="BH37" s="59"/>
      <c r="BI37" s="59"/>
      <c r="BJ37" s="59"/>
      <c r="BK37" s="59"/>
      <c r="BL37" s="59"/>
      <c r="BM37" s="59"/>
      <c r="BN37" s="59"/>
      <c r="BO37" s="59"/>
      <c r="BP37" s="59"/>
      <c r="BQ37" s="59"/>
      <c r="BR37" s="59"/>
      <c r="BS37" s="59"/>
      <c r="BT37" s="59"/>
      <c r="BU37" s="59"/>
      <c r="BV37" s="59"/>
      <c r="BW37" s="95"/>
      <c r="BX37" s="59"/>
      <c r="BY37" s="59"/>
      <c r="BZ37" s="59"/>
      <c r="CA37" s="59"/>
      <c r="CB37" s="59"/>
      <c r="CC37" s="59"/>
      <c r="CD37" s="59"/>
      <c r="CE37" s="59"/>
      <c r="CF37" s="59"/>
      <c r="CG37" s="59"/>
      <c r="CH37" s="59"/>
      <c r="CI37" s="59"/>
      <c r="CJ37" s="59"/>
      <c r="CK37" s="59"/>
      <c r="CL37" s="59"/>
      <c r="CM37" s="59"/>
      <c r="CN37" s="59"/>
      <c r="CO37" s="59"/>
      <c r="CP37" s="59"/>
      <c r="CQ37" s="59"/>
      <c r="CR37" s="59"/>
      <c r="CS37" s="59"/>
      <c r="CT37" s="59"/>
      <c r="CU37" s="59"/>
      <c r="CV37" s="59"/>
      <c r="CW37" s="59"/>
      <c r="CX37" s="59"/>
      <c r="CY37" s="59"/>
      <c r="CZ37" s="59"/>
      <c r="DA37" s="59"/>
      <c r="DB37" s="59"/>
      <c r="DC37" s="59"/>
      <c r="DD37" s="59"/>
      <c r="DE37" s="59"/>
      <c r="DF37" s="59"/>
      <c r="DG37" s="59"/>
      <c r="DH37" s="101"/>
      <c r="DI37" s="95"/>
      <c r="DJ37" s="59"/>
      <c r="DK37" s="59"/>
      <c r="DL37" s="59"/>
      <c r="DM37" s="59"/>
      <c r="DN37" s="59"/>
      <c r="DO37" s="59"/>
      <c r="DP37" s="59"/>
      <c r="DQ37" s="59"/>
      <c r="DR37" s="59"/>
      <c r="DS37" s="59"/>
      <c r="DT37" s="59"/>
      <c r="DU37" s="59"/>
      <c r="DV37" s="59"/>
      <c r="DW37" s="59"/>
      <c r="DX37" s="59"/>
      <c r="DY37" s="59"/>
      <c r="DZ37" s="59"/>
      <c r="EA37" s="59"/>
      <c r="EB37" s="59"/>
      <c r="EC37" s="59"/>
      <c r="ED37" s="59"/>
      <c r="EE37" s="59"/>
      <c r="EF37" s="59"/>
      <c r="EG37" s="59"/>
      <c r="EH37" s="59"/>
      <c r="EI37" s="59"/>
      <c r="EJ37" s="59"/>
      <c r="EK37" s="59"/>
      <c r="EL37" s="59"/>
      <c r="EM37" s="59"/>
      <c r="EN37" s="59"/>
      <c r="EO37" s="59"/>
      <c r="EP37" s="59"/>
      <c r="EQ37" s="59"/>
      <c r="ER37" s="59"/>
      <c r="ES37" s="59"/>
      <c r="ET37" s="59"/>
      <c r="EU37" s="59"/>
      <c r="EV37" s="59"/>
      <c r="EW37" s="59"/>
      <c r="EX37" s="59"/>
      <c r="EY37" s="59"/>
      <c r="EZ37" s="59"/>
      <c r="FA37" s="59"/>
      <c r="FB37" s="59"/>
      <c r="FC37" s="59"/>
      <c r="FD37" s="59"/>
      <c r="FE37" s="59"/>
      <c r="FF37" s="96"/>
      <c r="FT37" s="95"/>
      <c r="HY37" s="96"/>
    </row>
    <row r="38" spans="3:233">
      <c r="C38" s="1767"/>
      <c r="D38" s="1768"/>
      <c r="E38" s="1768"/>
      <c r="F38" s="1768"/>
      <c r="G38" s="1769"/>
      <c r="H38" s="95"/>
      <c r="I38" s="59"/>
      <c r="J38" s="59"/>
      <c r="K38" s="59"/>
      <c r="L38" s="59"/>
      <c r="M38" s="59"/>
      <c r="N38" s="59"/>
      <c r="O38" s="59"/>
      <c r="P38" s="59"/>
      <c r="Q38" s="59"/>
      <c r="R38" s="59"/>
      <c r="S38" s="59"/>
      <c r="T38" s="59"/>
      <c r="U38" s="59"/>
      <c r="V38" s="59"/>
      <c r="W38" s="59"/>
      <c r="X38" s="59"/>
      <c r="Y38" s="59"/>
      <c r="Z38" s="59"/>
      <c r="AA38" s="59"/>
      <c r="AB38" s="59"/>
      <c r="AC38" s="59"/>
      <c r="AD38" s="59"/>
      <c r="AE38" s="59"/>
      <c r="AF38" s="59"/>
      <c r="AG38" s="59"/>
      <c r="AH38" s="59"/>
      <c r="AI38" s="59"/>
      <c r="AJ38" s="59"/>
      <c r="AK38" s="59"/>
      <c r="AL38" s="59"/>
      <c r="AM38" s="59"/>
      <c r="AN38" s="59"/>
      <c r="AO38" s="59"/>
      <c r="AP38" s="59"/>
      <c r="AQ38" s="59"/>
      <c r="AR38" s="59"/>
      <c r="AS38" s="101"/>
      <c r="AT38" s="59"/>
      <c r="AU38" s="59"/>
      <c r="AV38" s="59"/>
      <c r="AW38" s="59"/>
      <c r="AX38" s="59"/>
      <c r="AY38" s="59"/>
      <c r="AZ38" s="59"/>
      <c r="BA38" s="59"/>
      <c r="BB38" s="59"/>
      <c r="BC38" s="59"/>
      <c r="BD38" s="59"/>
      <c r="BE38" s="59"/>
      <c r="BF38" s="59"/>
      <c r="BG38" s="59"/>
      <c r="BH38" s="59"/>
      <c r="BI38" s="59"/>
      <c r="BJ38" s="59"/>
      <c r="BK38" s="59"/>
      <c r="BL38" s="59"/>
      <c r="BM38" s="59"/>
      <c r="BN38" s="59"/>
      <c r="BO38" s="59"/>
      <c r="BP38" s="59"/>
      <c r="BQ38" s="59"/>
      <c r="BR38" s="59"/>
      <c r="BS38" s="59"/>
      <c r="BT38" s="59"/>
      <c r="BU38" s="59"/>
      <c r="BV38" s="59"/>
      <c r="BW38" s="95"/>
      <c r="BX38" s="59"/>
      <c r="BY38" s="59"/>
      <c r="BZ38" s="59"/>
      <c r="CA38" s="59"/>
      <c r="CB38" s="59"/>
      <c r="CC38" s="59"/>
      <c r="CD38" s="59"/>
      <c r="CE38" s="59"/>
      <c r="CF38" s="59"/>
      <c r="CG38" s="59"/>
      <c r="CH38" s="59"/>
      <c r="CI38" s="59"/>
      <c r="CJ38" s="59"/>
      <c r="CK38" s="59"/>
      <c r="CL38" s="59"/>
      <c r="CM38" s="59"/>
      <c r="CN38" s="59"/>
      <c r="CO38" s="59"/>
      <c r="CP38" s="59"/>
      <c r="CQ38" s="59"/>
      <c r="CR38" s="59"/>
      <c r="CS38" s="59"/>
      <c r="CT38" s="59"/>
      <c r="CU38" s="59"/>
      <c r="CV38" s="59"/>
      <c r="CW38" s="59"/>
      <c r="CX38" s="59"/>
      <c r="CY38" s="59"/>
      <c r="CZ38" s="59"/>
      <c r="DA38" s="59"/>
      <c r="DB38" s="59"/>
      <c r="DC38" s="59"/>
      <c r="DD38" s="59"/>
      <c r="DE38" s="59"/>
      <c r="DF38" s="59"/>
      <c r="DG38" s="59"/>
      <c r="DH38" s="101"/>
      <c r="DI38" s="95"/>
      <c r="DJ38" s="59"/>
      <c r="DK38" s="59"/>
      <c r="DL38" s="59"/>
      <c r="DM38" s="59"/>
      <c r="DN38" s="59"/>
      <c r="DO38" s="59"/>
      <c r="DP38" s="59"/>
      <c r="DQ38" s="59"/>
      <c r="DR38" s="59"/>
      <c r="DS38" s="59"/>
      <c r="DT38" s="59"/>
      <c r="DU38" s="59"/>
      <c r="DV38" s="59"/>
      <c r="DW38" s="59"/>
      <c r="DX38" s="59"/>
      <c r="DY38" s="59"/>
      <c r="DZ38" s="59"/>
      <c r="EA38" s="59"/>
      <c r="EB38" s="59"/>
      <c r="EC38" s="59"/>
      <c r="ED38" s="59"/>
      <c r="EE38" s="59"/>
      <c r="EF38" s="59"/>
      <c r="EG38" s="59"/>
      <c r="EH38" s="59"/>
      <c r="EI38" s="59"/>
      <c r="EJ38" s="59"/>
      <c r="EK38" s="59"/>
      <c r="EL38" s="59"/>
      <c r="EM38" s="59"/>
      <c r="EN38" s="59"/>
      <c r="EO38" s="59"/>
      <c r="EP38" s="59"/>
      <c r="EQ38" s="59"/>
      <c r="ER38" s="59"/>
      <c r="ES38" s="59"/>
      <c r="ET38" s="59"/>
      <c r="EU38" s="59"/>
      <c r="EV38" s="59"/>
      <c r="EW38" s="59"/>
      <c r="EX38" s="59"/>
      <c r="EY38" s="59"/>
      <c r="EZ38" s="59"/>
      <c r="FA38" s="59"/>
      <c r="FB38" s="59"/>
      <c r="FC38" s="59"/>
      <c r="FD38" s="59"/>
      <c r="FE38" s="59"/>
      <c r="FF38" s="96"/>
      <c r="FT38" s="95"/>
      <c r="HY38" s="96"/>
    </row>
    <row r="39" spans="3:233">
      <c r="C39" s="1767"/>
      <c r="D39" s="1768"/>
      <c r="E39" s="1768"/>
      <c r="F39" s="1768"/>
      <c r="G39" s="1769"/>
      <c r="H39" s="95"/>
      <c r="I39" s="59"/>
      <c r="J39" s="59"/>
      <c r="K39" s="59"/>
      <c r="L39" s="59"/>
      <c r="M39" s="59"/>
      <c r="N39" s="59"/>
      <c r="O39" s="59"/>
      <c r="P39" s="59"/>
      <c r="Q39" s="59"/>
      <c r="R39" s="59"/>
      <c r="S39" s="59"/>
      <c r="T39" s="59"/>
      <c r="U39" s="59"/>
      <c r="V39" s="59"/>
      <c r="W39" s="59"/>
      <c r="X39" s="59"/>
      <c r="Y39" s="59"/>
      <c r="Z39" s="59"/>
      <c r="AA39" s="59"/>
      <c r="AB39" s="59"/>
      <c r="AC39" s="59"/>
      <c r="AD39" s="59"/>
      <c r="AE39" s="59"/>
      <c r="AF39" s="59"/>
      <c r="AG39" s="59"/>
      <c r="AH39" s="59"/>
      <c r="AI39" s="59"/>
      <c r="AJ39" s="59"/>
      <c r="AK39" s="59"/>
      <c r="AL39" s="59"/>
      <c r="AM39" s="59"/>
      <c r="AN39" s="59"/>
      <c r="AO39" s="59"/>
      <c r="AP39" s="59"/>
      <c r="AQ39" s="59"/>
      <c r="AR39" s="59"/>
      <c r="AS39" s="101"/>
      <c r="AT39" s="59"/>
      <c r="AU39" s="59"/>
      <c r="AV39" s="59"/>
      <c r="AW39" s="59"/>
      <c r="AX39" s="59"/>
      <c r="AY39" s="59"/>
      <c r="AZ39" s="59"/>
      <c r="BA39" s="59"/>
      <c r="BB39" s="59"/>
      <c r="BC39" s="59"/>
      <c r="BD39" s="59"/>
      <c r="BE39" s="59"/>
      <c r="BF39" s="59"/>
      <c r="BG39" s="59"/>
      <c r="BH39" s="59"/>
      <c r="BI39" s="59"/>
      <c r="BJ39" s="59"/>
      <c r="BK39" s="59"/>
      <c r="BL39" s="59"/>
      <c r="BM39" s="59"/>
      <c r="BN39" s="59"/>
      <c r="BO39" s="59"/>
      <c r="BP39" s="59"/>
      <c r="BQ39" s="59"/>
      <c r="BR39" s="59"/>
      <c r="BS39" s="59"/>
      <c r="BT39" s="59"/>
      <c r="BU39" s="59"/>
      <c r="BV39" s="59"/>
      <c r="BW39" s="95"/>
      <c r="BX39" s="59"/>
      <c r="BY39" s="59"/>
      <c r="BZ39" s="59"/>
      <c r="CA39" s="59"/>
      <c r="CB39" s="59"/>
      <c r="CC39" s="59"/>
      <c r="CD39" s="59"/>
      <c r="CE39" s="59"/>
      <c r="CF39" s="59"/>
      <c r="CG39" s="59"/>
      <c r="CH39" s="59"/>
      <c r="CI39" s="59"/>
      <c r="CJ39" s="59"/>
      <c r="CK39" s="59"/>
      <c r="CL39" s="59"/>
      <c r="CM39" s="59"/>
      <c r="CN39" s="59"/>
      <c r="CO39" s="59"/>
      <c r="CP39" s="59"/>
      <c r="CQ39" s="59"/>
      <c r="CR39" s="59"/>
      <c r="CS39" s="59"/>
      <c r="CT39" s="59"/>
      <c r="CU39" s="59"/>
      <c r="CV39" s="59"/>
      <c r="CW39" s="59"/>
      <c r="CX39" s="59"/>
      <c r="CY39" s="59"/>
      <c r="CZ39" s="59"/>
      <c r="DA39" s="59"/>
      <c r="DB39" s="59"/>
      <c r="DC39" s="59"/>
      <c r="DD39" s="59"/>
      <c r="DE39" s="59"/>
      <c r="DF39" s="59"/>
      <c r="DG39" s="59"/>
      <c r="DH39" s="101"/>
      <c r="DI39" s="95"/>
      <c r="DJ39" s="59"/>
      <c r="DK39" s="59"/>
      <c r="DL39" s="59"/>
      <c r="DM39" s="59"/>
      <c r="DN39" s="59"/>
      <c r="DO39" s="59"/>
      <c r="DP39" s="59"/>
      <c r="DQ39" s="59"/>
      <c r="DR39" s="59"/>
      <c r="DS39" s="59"/>
      <c r="DT39" s="59"/>
      <c r="DU39" s="59"/>
      <c r="DV39" s="59"/>
      <c r="DW39" s="59"/>
      <c r="DX39" s="59"/>
      <c r="DY39" s="59"/>
      <c r="DZ39" s="59"/>
      <c r="EA39" s="59"/>
      <c r="EB39" s="59"/>
      <c r="EC39" s="59"/>
      <c r="ED39" s="59"/>
      <c r="EE39" s="59"/>
      <c r="EF39" s="59"/>
      <c r="EG39" s="59"/>
      <c r="EH39" s="59"/>
      <c r="EI39" s="59"/>
      <c r="EJ39" s="59"/>
      <c r="EK39" s="59"/>
      <c r="EL39" s="59"/>
      <c r="EM39" s="59"/>
      <c r="EN39" s="59"/>
      <c r="EO39" s="59"/>
      <c r="EP39" s="59"/>
      <c r="EQ39" s="59"/>
      <c r="ER39" s="59"/>
      <c r="ES39" s="59"/>
      <c r="ET39" s="59"/>
      <c r="EU39" s="59"/>
      <c r="EV39" s="59"/>
      <c r="EW39" s="59"/>
      <c r="EX39" s="59"/>
      <c r="EY39" s="59"/>
      <c r="EZ39" s="59"/>
      <c r="FA39" s="59"/>
      <c r="FB39" s="59"/>
      <c r="FC39" s="59"/>
      <c r="FD39" s="59"/>
      <c r="FE39" s="59"/>
      <c r="FF39" s="96"/>
      <c r="FT39" s="95"/>
      <c r="HY39" s="96"/>
    </row>
    <row r="40" spans="3:233">
      <c r="C40" s="1767"/>
      <c r="D40" s="1768"/>
      <c r="E40" s="1768"/>
      <c r="F40" s="1768"/>
      <c r="G40" s="1769"/>
      <c r="H40" s="95"/>
      <c r="I40" s="59"/>
      <c r="J40" s="59"/>
      <c r="K40" s="59"/>
      <c r="L40" s="59"/>
      <c r="M40" s="59"/>
      <c r="N40" s="59"/>
      <c r="O40" s="59"/>
      <c r="P40" s="59"/>
      <c r="Q40" s="59"/>
      <c r="R40" s="59"/>
      <c r="S40" s="59"/>
      <c r="T40" s="59"/>
      <c r="U40" s="59"/>
      <c r="V40" s="59"/>
      <c r="W40" s="59"/>
      <c r="X40" s="59"/>
      <c r="Y40" s="59"/>
      <c r="Z40" s="59"/>
      <c r="AA40" s="59"/>
      <c r="AB40" s="59"/>
      <c r="AC40" s="59"/>
      <c r="AD40" s="59"/>
      <c r="AE40" s="59"/>
      <c r="AF40" s="59"/>
      <c r="AG40" s="59"/>
      <c r="AH40" s="59"/>
      <c r="AI40" s="59"/>
      <c r="AJ40" s="59"/>
      <c r="AK40" s="59"/>
      <c r="AL40" s="59"/>
      <c r="AM40" s="59"/>
      <c r="AN40" s="59"/>
      <c r="AO40" s="59"/>
      <c r="AP40" s="59"/>
      <c r="AQ40" s="59"/>
      <c r="AR40" s="59"/>
      <c r="AS40" s="101"/>
      <c r="AT40" s="59"/>
      <c r="AU40" s="59"/>
      <c r="AV40" s="59"/>
      <c r="AW40" s="59"/>
      <c r="AX40" s="59"/>
      <c r="AY40" s="59"/>
      <c r="AZ40" s="59"/>
      <c r="BA40" s="59"/>
      <c r="BB40" s="59"/>
      <c r="BC40" s="59"/>
      <c r="BD40" s="59"/>
      <c r="BE40" s="59"/>
      <c r="BF40" s="59"/>
      <c r="BG40" s="59"/>
      <c r="BH40" s="59"/>
      <c r="BI40" s="59"/>
      <c r="BJ40" s="59"/>
      <c r="BK40" s="59"/>
      <c r="BL40" s="59"/>
      <c r="BM40" s="59"/>
      <c r="BN40" s="59"/>
      <c r="BO40" s="59"/>
      <c r="BP40" s="59"/>
      <c r="BQ40" s="59"/>
      <c r="BR40" s="59"/>
      <c r="BS40" s="59"/>
      <c r="BT40" s="59"/>
      <c r="BU40" s="59"/>
      <c r="BV40" s="59"/>
      <c r="BW40" s="95"/>
      <c r="BX40" s="59"/>
      <c r="BY40" s="59"/>
      <c r="BZ40" s="59"/>
      <c r="CA40" s="59"/>
      <c r="CB40" s="59"/>
      <c r="CC40" s="59"/>
      <c r="CD40" s="59"/>
      <c r="CE40" s="59"/>
      <c r="CF40" s="59"/>
      <c r="CG40" s="59"/>
      <c r="CH40" s="59"/>
      <c r="CI40" s="59"/>
      <c r="CJ40" s="59"/>
      <c r="CK40" s="59"/>
      <c r="CL40" s="59"/>
      <c r="CM40" s="59"/>
      <c r="CN40" s="59"/>
      <c r="CO40" s="59"/>
      <c r="CP40" s="59"/>
      <c r="CQ40" s="59"/>
      <c r="CR40" s="59"/>
      <c r="CS40" s="59"/>
      <c r="CT40" s="59"/>
      <c r="CU40" s="59"/>
      <c r="CV40" s="59"/>
      <c r="CW40" s="59"/>
      <c r="CX40" s="59"/>
      <c r="CY40" s="59"/>
      <c r="CZ40" s="59"/>
      <c r="DA40" s="59"/>
      <c r="DB40" s="59"/>
      <c r="DC40" s="59"/>
      <c r="DD40" s="59"/>
      <c r="DE40" s="59"/>
      <c r="DF40" s="59"/>
      <c r="DG40" s="59"/>
      <c r="DH40" s="101"/>
      <c r="DI40" s="95"/>
      <c r="DJ40" s="59"/>
      <c r="DK40" s="59"/>
      <c r="DL40" s="59"/>
      <c r="DM40" s="59"/>
      <c r="DN40" s="59"/>
      <c r="DO40" s="59"/>
      <c r="DP40" s="59"/>
      <c r="DQ40" s="59"/>
      <c r="DR40" s="59"/>
      <c r="DS40" s="59"/>
      <c r="DT40" s="59"/>
      <c r="DU40" s="59"/>
      <c r="DV40" s="59"/>
      <c r="DW40" s="59"/>
      <c r="DX40" s="59"/>
      <c r="DY40" s="59"/>
      <c r="DZ40" s="59"/>
      <c r="EA40" s="59"/>
      <c r="EB40" s="59"/>
      <c r="EC40" s="59"/>
      <c r="ED40" s="59"/>
      <c r="EE40" s="59"/>
      <c r="EF40" s="59"/>
      <c r="EG40" s="59"/>
      <c r="EH40" s="59"/>
      <c r="EI40" s="59"/>
      <c r="EJ40" s="59"/>
      <c r="EK40" s="59"/>
      <c r="EL40" s="59"/>
      <c r="EM40" s="59"/>
      <c r="EN40" s="59"/>
      <c r="EO40" s="59"/>
      <c r="EP40" s="59"/>
      <c r="EQ40" s="59"/>
      <c r="ER40" s="59"/>
      <c r="ES40" s="59"/>
      <c r="ET40" s="59"/>
      <c r="EU40" s="59"/>
      <c r="EV40" s="59"/>
      <c r="EW40" s="59"/>
      <c r="EX40" s="59"/>
      <c r="EY40" s="59"/>
      <c r="EZ40" s="59"/>
      <c r="FA40" s="59"/>
      <c r="FB40" s="59"/>
      <c r="FC40" s="59"/>
      <c r="FD40" s="59"/>
      <c r="FE40" s="59"/>
      <c r="FF40" s="96"/>
      <c r="FT40" s="95"/>
      <c r="GC40" s="59" t="s">
        <v>190</v>
      </c>
      <c r="HY40" s="96"/>
    </row>
    <row r="41" spans="3:233">
      <c r="C41" s="1767"/>
      <c r="D41" s="1768"/>
      <c r="E41" s="1768"/>
      <c r="F41" s="1768"/>
      <c r="G41" s="1769"/>
      <c r="H41" s="95"/>
      <c r="I41" s="59"/>
      <c r="J41" s="59"/>
      <c r="K41" s="59"/>
      <c r="L41" s="59"/>
      <c r="M41" s="59"/>
      <c r="N41" s="59"/>
      <c r="O41" s="59"/>
      <c r="P41" s="59"/>
      <c r="Q41" s="59"/>
      <c r="R41" s="59"/>
      <c r="S41" s="59"/>
      <c r="T41" s="59"/>
      <c r="U41" s="59"/>
      <c r="V41" s="59"/>
      <c r="W41" s="59"/>
      <c r="X41" s="59"/>
      <c r="Y41" s="59"/>
      <c r="Z41" s="59"/>
      <c r="AA41" s="59"/>
      <c r="AB41" s="59"/>
      <c r="AC41" s="59"/>
      <c r="AD41" s="59"/>
      <c r="AE41" s="59"/>
      <c r="AF41" s="59"/>
      <c r="AG41" s="59"/>
      <c r="AH41" s="59"/>
      <c r="AI41" s="59"/>
      <c r="AJ41" s="59"/>
      <c r="AK41" s="59"/>
      <c r="AL41" s="59"/>
      <c r="AM41" s="59"/>
      <c r="AN41" s="59"/>
      <c r="AO41" s="59"/>
      <c r="AP41" s="59"/>
      <c r="AQ41" s="59"/>
      <c r="AR41" s="59"/>
      <c r="AS41" s="101"/>
      <c r="AT41" s="59"/>
      <c r="AU41" s="59"/>
      <c r="AV41" s="59"/>
      <c r="AW41" s="59"/>
      <c r="AX41" s="59"/>
      <c r="AY41" s="59"/>
      <c r="AZ41" s="59"/>
      <c r="BA41" s="59"/>
      <c r="BB41" s="59"/>
      <c r="BC41" s="59"/>
      <c r="BD41" s="59"/>
      <c r="BE41" s="59"/>
      <c r="BF41" s="59"/>
      <c r="BG41" s="59"/>
      <c r="BH41" s="59"/>
      <c r="BI41" s="59"/>
      <c r="BJ41" s="59"/>
      <c r="BK41" s="59"/>
      <c r="BL41" s="59"/>
      <c r="BM41" s="59"/>
      <c r="BN41" s="59"/>
      <c r="BO41" s="59"/>
      <c r="BP41" s="59"/>
      <c r="BQ41" s="59"/>
      <c r="BR41" s="59"/>
      <c r="BS41" s="59"/>
      <c r="BT41" s="59"/>
      <c r="BU41" s="59"/>
      <c r="BV41" s="59"/>
      <c r="BW41" s="95"/>
      <c r="BX41" s="59"/>
      <c r="BY41" s="59"/>
      <c r="BZ41" s="59"/>
      <c r="CA41" s="59"/>
      <c r="CB41" s="59"/>
      <c r="CC41" s="59"/>
      <c r="CD41" s="59"/>
      <c r="CE41" s="59"/>
      <c r="CF41" s="59"/>
      <c r="CG41" s="59"/>
      <c r="CH41" s="59"/>
      <c r="CI41" s="59"/>
      <c r="CJ41" s="59"/>
      <c r="CK41" s="59"/>
      <c r="CL41" s="59"/>
      <c r="CM41" s="59"/>
      <c r="CN41" s="59"/>
      <c r="CO41" s="59"/>
      <c r="CP41" s="59"/>
      <c r="CQ41" s="59"/>
      <c r="CR41" s="59"/>
      <c r="CS41" s="59"/>
      <c r="CT41" s="59"/>
      <c r="CU41" s="59"/>
      <c r="CV41" s="59"/>
      <c r="CW41" s="59"/>
      <c r="CX41" s="59"/>
      <c r="CY41" s="59"/>
      <c r="CZ41" s="59"/>
      <c r="DA41" s="59"/>
      <c r="DB41" s="59"/>
      <c r="DC41" s="59"/>
      <c r="DD41" s="59"/>
      <c r="DE41" s="59"/>
      <c r="DF41" s="59"/>
      <c r="DG41" s="59"/>
      <c r="DH41" s="101"/>
      <c r="DI41" s="95"/>
      <c r="DJ41" s="59"/>
      <c r="DK41" s="59"/>
      <c r="DL41" s="59"/>
      <c r="DM41" s="59"/>
      <c r="DN41" s="59"/>
      <c r="DO41" s="59"/>
      <c r="DP41" s="59"/>
      <c r="DQ41" s="59"/>
      <c r="DR41" s="59"/>
      <c r="DS41" s="59"/>
      <c r="DT41" s="59"/>
      <c r="DU41" s="59"/>
      <c r="DV41" s="59"/>
      <c r="DW41" s="59"/>
      <c r="DX41" s="59"/>
      <c r="DY41" s="59"/>
      <c r="DZ41" s="59"/>
      <c r="EA41" s="59"/>
      <c r="EB41" s="59"/>
      <c r="EC41" s="59"/>
      <c r="ED41" s="59"/>
      <c r="EE41" s="59"/>
      <c r="EF41" s="59"/>
      <c r="EG41" s="59"/>
      <c r="EH41" s="59"/>
      <c r="EI41" s="59"/>
      <c r="EJ41" s="59"/>
      <c r="EK41" s="59"/>
      <c r="EL41" s="59"/>
      <c r="EM41" s="59"/>
      <c r="EN41" s="59"/>
      <c r="EO41" s="59"/>
      <c r="EP41" s="59"/>
      <c r="EQ41" s="59"/>
      <c r="ER41" s="59"/>
      <c r="ES41" s="59"/>
      <c r="ET41" s="59"/>
      <c r="EU41" s="59"/>
      <c r="EV41" s="59"/>
      <c r="EW41" s="59"/>
      <c r="EX41" s="59"/>
      <c r="EY41" s="59"/>
      <c r="EZ41" s="59"/>
      <c r="FA41" s="59"/>
      <c r="FB41" s="59"/>
      <c r="FC41" s="59"/>
      <c r="FD41" s="59"/>
      <c r="FE41" s="59"/>
      <c r="FF41" s="96"/>
      <c r="FT41" s="95"/>
      <c r="HY41" s="96"/>
    </row>
    <row r="42" spans="3:233">
      <c r="C42" s="1767"/>
      <c r="D42" s="1768"/>
      <c r="E42" s="1768"/>
      <c r="F42" s="1768"/>
      <c r="G42" s="1769"/>
      <c r="H42" s="95"/>
      <c r="I42" s="59"/>
      <c r="J42" s="59"/>
      <c r="K42" s="59"/>
      <c r="L42" s="59"/>
      <c r="M42" s="59"/>
      <c r="N42" s="59"/>
      <c r="O42" s="59"/>
      <c r="P42" s="59"/>
      <c r="Q42" s="59"/>
      <c r="R42" s="59"/>
      <c r="S42" s="59"/>
      <c r="T42" s="59"/>
      <c r="U42" s="59"/>
      <c r="V42" s="59"/>
      <c r="W42" s="59"/>
      <c r="X42" s="59"/>
      <c r="Y42" s="59"/>
      <c r="Z42" s="59"/>
      <c r="AA42" s="59"/>
      <c r="AB42" s="59"/>
      <c r="AC42" s="59"/>
      <c r="AD42" s="59"/>
      <c r="AE42" s="59"/>
      <c r="AF42" s="59"/>
      <c r="AG42" s="59"/>
      <c r="AH42" s="59"/>
      <c r="AI42" s="59"/>
      <c r="AJ42" s="59"/>
      <c r="AK42" s="59"/>
      <c r="AL42" s="59"/>
      <c r="AM42" s="59"/>
      <c r="AN42" s="59"/>
      <c r="AO42" s="59"/>
      <c r="AP42" s="59"/>
      <c r="AQ42" s="59"/>
      <c r="AR42" s="59"/>
      <c r="AS42" s="101"/>
      <c r="AT42" s="59"/>
      <c r="AU42" s="59"/>
      <c r="AV42" s="59"/>
      <c r="AW42" s="59"/>
      <c r="AX42" s="59"/>
      <c r="AY42" s="59"/>
      <c r="AZ42" s="59"/>
      <c r="BA42" s="59"/>
      <c r="BB42" s="59"/>
      <c r="BC42" s="59"/>
      <c r="BD42" s="59"/>
      <c r="BE42" s="59"/>
      <c r="BF42" s="59"/>
      <c r="BG42" s="59"/>
      <c r="BH42" s="59"/>
      <c r="BI42" s="59"/>
      <c r="BJ42" s="59"/>
      <c r="BK42" s="59"/>
      <c r="BL42" s="59"/>
      <c r="BM42" s="59"/>
      <c r="BN42" s="59"/>
      <c r="BO42" s="59"/>
      <c r="BP42" s="59"/>
      <c r="BQ42" s="59"/>
      <c r="BR42" s="59"/>
      <c r="BS42" s="59"/>
      <c r="BT42" s="59"/>
      <c r="BU42" s="59"/>
      <c r="BV42" s="59"/>
      <c r="BW42" s="95"/>
      <c r="BX42" s="59"/>
      <c r="BY42" s="59"/>
      <c r="BZ42" s="59"/>
      <c r="CA42" s="59"/>
      <c r="CB42" s="59"/>
      <c r="CC42" s="59"/>
      <c r="CD42" s="59"/>
      <c r="CE42" s="59"/>
      <c r="CF42" s="59"/>
      <c r="CG42" s="59"/>
      <c r="CH42" s="59"/>
      <c r="CI42" s="59"/>
      <c r="CJ42" s="59"/>
      <c r="CK42" s="59"/>
      <c r="CL42" s="59"/>
      <c r="CM42" s="59"/>
      <c r="CN42" s="59"/>
      <c r="CO42" s="59"/>
      <c r="CP42" s="59"/>
      <c r="CQ42" s="59"/>
      <c r="CR42" s="59"/>
      <c r="CS42" s="59"/>
      <c r="CT42" s="59"/>
      <c r="CU42" s="59"/>
      <c r="CV42" s="59"/>
      <c r="CW42" s="59"/>
      <c r="CX42" s="59"/>
      <c r="CY42" s="59"/>
      <c r="CZ42" s="59"/>
      <c r="DA42" s="59"/>
      <c r="DB42" s="59"/>
      <c r="DC42" s="59"/>
      <c r="DD42" s="59"/>
      <c r="DE42" s="59"/>
      <c r="DF42" s="59"/>
      <c r="DG42" s="59"/>
      <c r="DH42" s="101"/>
      <c r="DI42" s="95"/>
      <c r="DJ42" s="59"/>
      <c r="DK42" s="59"/>
      <c r="DL42" s="59"/>
      <c r="DM42" s="59"/>
      <c r="DN42" s="59"/>
      <c r="DO42" s="59"/>
      <c r="DP42" s="59"/>
      <c r="DQ42" s="59"/>
      <c r="DR42" s="59"/>
      <c r="DS42" s="59"/>
      <c r="DT42" s="59"/>
      <c r="DU42" s="59"/>
      <c r="DV42" s="59"/>
      <c r="DW42" s="59"/>
      <c r="DX42" s="59"/>
      <c r="DY42" s="59"/>
      <c r="DZ42" s="59"/>
      <c r="EA42" s="59"/>
      <c r="EB42" s="59"/>
      <c r="EC42" s="59"/>
      <c r="ED42" s="59"/>
      <c r="EE42" s="59"/>
      <c r="EF42" s="59"/>
      <c r="EG42" s="59"/>
      <c r="EH42" s="59"/>
      <c r="EI42" s="59"/>
      <c r="EJ42" s="59"/>
      <c r="EK42" s="59"/>
      <c r="EL42" s="59"/>
      <c r="EM42" s="59"/>
      <c r="EN42" s="59"/>
      <c r="EO42" s="59"/>
      <c r="EP42" s="59"/>
      <c r="EQ42" s="59"/>
      <c r="ER42" s="59"/>
      <c r="ES42" s="59"/>
      <c r="ET42" s="59"/>
      <c r="EU42" s="59"/>
      <c r="EV42" s="59"/>
      <c r="EW42" s="59"/>
      <c r="EX42" s="59"/>
      <c r="EY42" s="59"/>
      <c r="EZ42" s="59"/>
      <c r="FA42" s="59"/>
      <c r="FB42" s="59"/>
      <c r="FC42" s="59"/>
      <c r="FD42" s="59"/>
      <c r="FE42" s="59"/>
      <c r="FF42" s="96"/>
      <c r="FT42" s="95"/>
      <c r="HY42" s="96"/>
    </row>
    <row r="43" spans="3:233">
      <c r="C43" s="1767"/>
      <c r="D43" s="1768"/>
      <c r="E43" s="1768"/>
      <c r="F43" s="1768"/>
      <c r="G43" s="1769"/>
      <c r="H43" s="95"/>
      <c r="I43" s="59"/>
      <c r="J43" s="59"/>
      <c r="K43" s="59"/>
      <c r="L43" s="59"/>
      <c r="M43" s="59"/>
      <c r="N43" s="59"/>
      <c r="O43" s="59"/>
      <c r="P43" s="59"/>
      <c r="Q43" s="59"/>
      <c r="R43" s="59"/>
      <c r="S43" s="59"/>
      <c r="T43" s="59"/>
      <c r="U43" s="59"/>
      <c r="V43" s="59"/>
      <c r="W43" s="59"/>
      <c r="X43" s="59"/>
      <c r="Y43" s="59"/>
      <c r="Z43" s="59"/>
      <c r="AA43" s="59"/>
      <c r="AB43" s="59"/>
      <c r="AC43" s="59"/>
      <c r="AD43" s="59"/>
      <c r="AE43" s="59"/>
      <c r="AF43" s="59"/>
      <c r="AG43" s="59"/>
      <c r="AH43" s="59"/>
      <c r="AI43" s="59"/>
      <c r="AJ43" s="59"/>
      <c r="AK43" s="59"/>
      <c r="AL43" s="59"/>
      <c r="AM43" s="59"/>
      <c r="AN43" s="59"/>
      <c r="AO43" s="59"/>
      <c r="AP43" s="59"/>
      <c r="AQ43" s="59"/>
      <c r="AR43" s="59"/>
      <c r="AS43" s="101"/>
      <c r="AT43" s="59"/>
      <c r="AU43" s="59"/>
      <c r="AV43" s="59"/>
      <c r="AW43" s="59"/>
      <c r="AX43" s="59"/>
      <c r="AY43" s="59"/>
      <c r="AZ43" s="59"/>
      <c r="BA43" s="59"/>
      <c r="BB43" s="59"/>
      <c r="BC43" s="59"/>
      <c r="BD43" s="59"/>
      <c r="BE43" s="59"/>
      <c r="BF43" s="59"/>
      <c r="BG43" s="59"/>
      <c r="BH43" s="59"/>
      <c r="BI43" s="59"/>
      <c r="BJ43" s="59"/>
      <c r="BK43" s="59"/>
      <c r="BL43" s="59"/>
      <c r="BM43" s="59"/>
      <c r="BN43" s="59"/>
      <c r="BO43" s="59"/>
      <c r="BP43" s="59"/>
      <c r="BQ43" s="59"/>
      <c r="BR43" s="59"/>
      <c r="BS43" s="59"/>
      <c r="BT43" s="59"/>
      <c r="BU43" s="59"/>
      <c r="BV43" s="59"/>
      <c r="BW43" s="95"/>
      <c r="BX43" s="59"/>
      <c r="BY43" s="59"/>
      <c r="BZ43" s="59"/>
      <c r="CA43" s="59"/>
      <c r="CB43" s="59"/>
      <c r="CC43" s="59"/>
      <c r="CD43" s="59"/>
      <c r="CE43" s="59"/>
      <c r="CF43" s="59"/>
      <c r="CG43" s="59"/>
      <c r="CH43" s="59"/>
      <c r="CI43" s="59"/>
      <c r="CJ43" s="59"/>
      <c r="CK43" s="59"/>
      <c r="CL43" s="59"/>
      <c r="CM43" s="59"/>
      <c r="CN43" s="59"/>
      <c r="CO43" s="59"/>
      <c r="CP43" s="59"/>
      <c r="CQ43" s="59"/>
      <c r="CR43" s="59"/>
      <c r="CS43" s="59"/>
      <c r="CT43" s="59"/>
      <c r="CU43" s="59"/>
      <c r="CV43" s="59"/>
      <c r="CW43" s="59"/>
      <c r="CX43" s="59"/>
      <c r="CY43" s="59"/>
      <c r="CZ43" s="59"/>
      <c r="DA43" s="59"/>
      <c r="DB43" s="59"/>
      <c r="DC43" s="59"/>
      <c r="DD43" s="59"/>
      <c r="DE43" s="59"/>
      <c r="DF43" s="59"/>
      <c r="DG43" s="59"/>
      <c r="DH43" s="101"/>
      <c r="DI43" s="95"/>
      <c r="DJ43" s="59"/>
      <c r="DK43" s="59"/>
      <c r="DL43" s="59"/>
      <c r="DM43" s="59"/>
      <c r="DN43" s="59"/>
      <c r="DO43" s="59"/>
      <c r="DP43" s="59"/>
      <c r="DQ43" s="59"/>
      <c r="DR43" s="59"/>
      <c r="DS43" s="59"/>
      <c r="DT43" s="59"/>
      <c r="DU43" s="59"/>
      <c r="DV43" s="59"/>
      <c r="DW43" s="59"/>
      <c r="DX43" s="59"/>
      <c r="DY43" s="59"/>
      <c r="DZ43" s="59"/>
      <c r="EA43" s="59"/>
      <c r="EB43" s="59"/>
      <c r="EC43" s="59"/>
      <c r="ED43" s="59"/>
      <c r="EE43" s="59"/>
      <c r="EF43" s="59"/>
      <c r="EG43" s="59"/>
      <c r="EH43" s="59"/>
      <c r="EI43" s="59"/>
      <c r="EJ43" s="59"/>
      <c r="EK43" s="59"/>
      <c r="EL43" s="59"/>
      <c r="EM43" s="59"/>
      <c r="EN43" s="59"/>
      <c r="EO43" s="59"/>
      <c r="EP43" s="59"/>
      <c r="EQ43" s="59"/>
      <c r="ER43" s="59"/>
      <c r="ES43" s="59"/>
      <c r="ET43" s="59"/>
      <c r="EU43" s="59"/>
      <c r="EV43" s="59"/>
      <c r="EW43" s="59"/>
      <c r="EX43" s="59"/>
      <c r="EY43" s="59"/>
      <c r="EZ43" s="59"/>
      <c r="FA43" s="59"/>
      <c r="FB43" s="59"/>
      <c r="FC43" s="59"/>
      <c r="FD43" s="59"/>
      <c r="FE43" s="59"/>
      <c r="FF43" s="96"/>
      <c r="FT43" s="95"/>
      <c r="HY43" s="96"/>
    </row>
    <row r="44" spans="3:233">
      <c r="C44" s="1767"/>
      <c r="D44" s="1768"/>
      <c r="E44" s="1768"/>
      <c r="F44" s="1768"/>
      <c r="G44" s="1769"/>
      <c r="H44" s="95"/>
      <c r="I44" s="59"/>
      <c r="J44" s="59"/>
      <c r="K44" s="59"/>
      <c r="L44" s="59"/>
      <c r="M44" s="59" t="s">
        <v>190</v>
      </c>
      <c r="N44" s="59"/>
      <c r="O44" s="59"/>
      <c r="P44" s="59"/>
      <c r="Q44" s="59"/>
      <c r="R44" s="59"/>
      <c r="S44" s="59"/>
      <c r="T44" s="59"/>
      <c r="U44" s="59"/>
      <c r="V44" s="59"/>
      <c r="W44" s="59"/>
      <c r="X44" s="59"/>
      <c r="Y44" s="59"/>
      <c r="Z44" s="59"/>
      <c r="AA44" s="59"/>
      <c r="AB44" s="59"/>
      <c r="AC44" s="59"/>
      <c r="AD44" s="59"/>
      <c r="AE44" s="59"/>
      <c r="AF44" s="59"/>
      <c r="AG44" s="59"/>
      <c r="AH44" s="59"/>
      <c r="AI44" s="59"/>
      <c r="AJ44" s="59"/>
      <c r="AK44" s="59"/>
      <c r="AL44" s="59"/>
      <c r="AM44" s="59"/>
      <c r="AN44" s="59"/>
      <c r="AO44" s="59"/>
      <c r="AP44" s="59"/>
      <c r="AQ44" s="59"/>
      <c r="AR44" s="59"/>
      <c r="AS44" s="101"/>
      <c r="AT44" s="59"/>
      <c r="AU44" s="59"/>
      <c r="AV44" s="59"/>
      <c r="AW44" s="59"/>
      <c r="AX44" s="59"/>
      <c r="AY44" s="59"/>
      <c r="AZ44" s="59"/>
      <c r="BA44" s="59"/>
      <c r="BB44" s="59"/>
      <c r="BC44" s="59"/>
      <c r="BD44" s="59"/>
      <c r="BE44" s="59"/>
      <c r="BF44" s="59"/>
      <c r="BG44" s="59"/>
      <c r="BH44" s="59"/>
      <c r="BI44" s="59"/>
      <c r="BJ44" s="59"/>
      <c r="BK44" s="59"/>
      <c r="BL44" s="59"/>
      <c r="BM44" s="59"/>
      <c r="BN44" s="59"/>
      <c r="BO44" s="59"/>
      <c r="BP44" s="59"/>
      <c r="BQ44" s="59"/>
      <c r="BR44" s="59"/>
      <c r="BS44" s="59"/>
      <c r="BT44" s="59"/>
      <c r="BU44" s="59"/>
      <c r="BV44" s="59"/>
      <c r="BW44" s="95"/>
      <c r="BX44" s="59"/>
      <c r="BY44" s="59"/>
      <c r="BZ44" s="59"/>
      <c r="CA44" s="59"/>
      <c r="CB44" s="59"/>
      <c r="CC44" s="59"/>
      <c r="CD44" s="59"/>
      <c r="CE44" s="59"/>
      <c r="CF44" s="59"/>
      <c r="CG44" s="59"/>
      <c r="CH44" s="59"/>
      <c r="CI44" s="59"/>
      <c r="CJ44" s="59"/>
      <c r="CK44" s="59"/>
      <c r="CL44" s="59"/>
      <c r="CM44" s="59"/>
      <c r="CN44" s="59"/>
      <c r="CO44" s="59"/>
      <c r="CP44" s="59"/>
      <c r="CQ44" s="59"/>
      <c r="CR44" s="59"/>
      <c r="CS44" s="59"/>
      <c r="CT44" s="59"/>
      <c r="CU44" s="59"/>
      <c r="CV44" s="59"/>
      <c r="CW44" s="59"/>
      <c r="CX44" s="59"/>
      <c r="CY44" s="59"/>
      <c r="CZ44" s="59"/>
      <c r="DA44" s="59"/>
      <c r="DB44" s="59"/>
      <c r="DC44" s="59"/>
      <c r="DD44" s="59"/>
      <c r="DE44" s="59"/>
      <c r="DF44" s="59"/>
      <c r="DG44" s="59"/>
      <c r="DH44" s="101"/>
      <c r="DI44" s="95"/>
      <c r="DJ44" s="59"/>
      <c r="DK44" s="59"/>
      <c r="DL44" s="59"/>
      <c r="DM44" s="59"/>
      <c r="DN44" s="59"/>
      <c r="DO44" s="59"/>
      <c r="DP44" s="59"/>
      <c r="DQ44" s="59"/>
      <c r="DR44" s="59"/>
      <c r="DS44" s="59"/>
      <c r="DT44" s="59"/>
      <c r="DU44" s="59"/>
      <c r="DV44" s="59"/>
      <c r="DW44" s="59"/>
      <c r="DX44" s="59"/>
      <c r="DY44" s="59"/>
      <c r="DZ44" s="59" t="s">
        <v>190</v>
      </c>
      <c r="EA44" s="59"/>
      <c r="EB44" s="59"/>
      <c r="EC44" s="59"/>
      <c r="ED44" s="59"/>
      <c r="EE44" s="59"/>
      <c r="EF44" s="59"/>
      <c r="EG44" s="59"/>
      <c r="EH44" s="59"/>
      <c r="EI44" s="59"/>
      <c r="EJ44" s="59"/>
      <c r="EK44" s="59"/>
      <c r="EL44" s="59"/>
      <c r="EM44" s="59"/>
      <c r="EN44" s="59"/>
      <c r="EO44" s="59"/>
      <c r="EP44" s="59"/>
      <c r="EQ44" s="59"/>
      <c r="ER44" s="59"/>
      <c r="ES44" s="59"/>
      <c r="ET44" s="59"/>
      <c r="EU44" s="59"/>
      <c r="EV44" s="59"/>
      <c r="EW44" s="59"/>
      <c r="EX44" s="59"/>
      <c r="EY44" s="59"/>
      <c r="EZ44" s="59"/>
      <c r="FA44" s="59"/>
      <c r="FB44" s="59"/>
      <c r="FC44" s="59"/>
      <c r="FD44" s="59"/>
      <c r="FE44" s="59"/>
      <c r="FF44" s="96"/>
      <c r="FT44" s="95"/>
      <c r="HY44" s="96"/>
    </row>
    <row r="45" spans="3:233">
      <c r="C45" s="1767"/>
      <c r="D45" s="1768"/>
      <c r="E45" s="1768"/>
      <c r="F45" s="1768"/>
      <c r="G45" s="1769"/>
      <c r="H45" s="95"/>
      <c r="I45" s="59"/>
      <c r="J45" s="59"/>
      <c r="K45" s="59"/>
      <c r="L45" s="59"/>
      <c r="M45" s="59"/>
      <c r="N45" s="59"/>
      <c r="O45" s="59"/>
      <c r="P45" s="59"/>
      <c r="Q45" s="59"/>
      <c r="R45" s="59"/>
      <c r="S45" s="59"/>
      <c r="T45" s="59"/>
      <c r="U45" s="59"/>
      <c r="V45" s="59"/>
      <c r="W45" s="59"/>
      <c r="X45" s="59"/>
      <c r="Y45" s="59"/>
      <c r="Z45" s="59"/>
      <c r="AA45" s="59"/>
      <c r="AB45" s="59"/>
      <c r="AC45" s="59"/>
      <c r="AD45" s="59"/>
      <c r="AE45" s="59"/>
      <c r="AF45" s="59"/>
      <c r="AG45" s="59"/>
      <c r="AH45" s="59"/>
      <c r="AI45" s="59"/>
      <c r="AJ45" s="59"/>
      <c r="AK45" s="59"/>
      <c r="AL45" s="59"/>
      <c r="AM45" s="59"/>
      <c r="AN45" s="59"/>
      <c r="AO45" s="59"/>
      <c r="AP45" s="59"/>
      <c r="AQ45" s="59"/>
      <c r="AR45" s="59"/>
      <c r="AS45" s="101"/>
      <c r="AT45" s="59"/>
      <c r="AU45" s="59"/>
      <c r="AV45" s="59"/>
      <c r="AW45" s="59"/>
      <c r="AX45" s="59"/>
      <c r="AY45" s="59"/>
      <c r="AZ45" s="59"/>
      <c r="BA45" s="59"/>
      <c r="BB45" s="59"/>
      <c r="BC45" s="59"/>
      <c r="BD45" s="59"/>
      <c r="BE45" s="59"/>
      <c r="BF45" s="59"/>
      <c r="BG45" s="59"/>
      <c r="BH45" s="59"/>
      <c r="BI45" s="59"/>
      <c r="BJ45" s="59"/>
      <c r="BK45" s="59"/>
      <c r="BL45" s="59"/>
      <c r="BM45" s="59"/>
      <c r="BN45" s="59"/>
      <c r="BO45" s="59"/>
      <c r="BP45" s="59"/>
      <c r="BQ45" s="59"/>
      <c r="BR45" s="59"/>
      <c r="BS45" s="59"/>
      <c r="BT45" s="59"/>
      <c r="BU45" s="59"/>
      <c r="BV45" s="59"/>
      <c r="BW45" s="95"/>
      <c r="BX45" s="59"/>
      <c r="BY45" s="59"/>
      <c r="BZ45" s="59"/>
      <c r="CA45" s="59"/>
      <c r="CB45" s="59"/>
      <c r="CC45" s="59"/>
      <c r="CD45" s="59"/>
      <c r="CE45" s="59"/>
      <c r="CF45" s="59"/>
      <c r="CG45" s="59"/>
      <c r="CH45" s="59"/>
      <c r="CI45" s="59"/>
      <c r="CJ45" s="59"/>
      <c r="CK45" s="59"/>
      <c r="CL45" s="59"/>
      <c r="CM45" s="59"/>
      <c r="CN45" s="59"/>
      <c r="CO45" s="59"/>
      <c r="CP45" s="59"/>
      <c r="CQ45" s="59"/>
      <c r="CR45" s="59"/>
      <c r="CS45" s="59"/>
      <c r="CT45" s="59"/>
      <c r="CU45" s="59"/>
      <c r="CV45" s="59"/>
      <c r="CW45" s="59"/>
      <c r="CX45" s="59"/>
      <c r="CY45" s="59"/>
      <c r="CZ45" s="59"/>
      <c r="DA45" s="59"/>
      <c r="DB45" s="59"/>
      <c r="DC45" s="59"/>
      <c r="DD45" s="59"/>
      <c r="DE45" s="59"/>
      <c r="DF45" s="59"/>
      <c r="DG45" s="59"/>
      <c r="DH45" s="101"/>
      <c r="DI45" s="95"/>
      <c r="DJ45" s="59"/>
      <c r="DK45" s="59"/>
      <c r="DL45" s="59"/>
      <c r="DM45" s="59"/>
      <c r="DN45" s="59"/>
      <c r="DO45" s="59"/>
      <c r="DP45" s="59"/>
      <c r="DQ45" s="59"/>
      <c r="DR45" s="59"/>
      <c r="DS45" s="59"/>
      <c r="DT45" s="59"/>
      <c r="DU45" s="59"/>
      <c r="DV45" s="59"/>
      <c r="DW45" s="59"/>
      <c r="DX45" s="59"/>
      <c r="DY45" s="59"/>
      <c r="DZ45" s="59"/>
      <c r="EA45" s="59"/>
      <c r="EB45" s="59"/>
      <c r="EC45" s="59"/>
      <c r="ED45" s="59"/>
      <c r="EE45" s="59"/>
      <c r="EF45" s="59"/>
      <c r="EG45" s="59"/>
      <c r="EH45" s="59"/>
      <c r="EI45" s="59"/>
      <c r="EJ45" s="59"/>
      <c r="EK45" s="59"/>
      <c r="EL45" s="59"/>
      <c r="EM45" s="59"/>
      <c r="EN45" s="59"/>
      <c r="EO45" s="59"/>
      <c r="EP45" s="59"/>
      <c r="EQ45" s="59"/>
      <c r="ER45" s="59"/>
      <c r="ES45" s="59"/>
      <c r="ET45" s="59"/>
      <c r="EU45" s="59"/>
      <c r="EV45" s="59"/>
      <c r="EW45" s="59"/>
      <c r="EX45" s="59"/>
      <c r="EY45" s="59"/>
      <c r="EZ45" s="59"/>
      <c r="FA45" s="59"/>
      <c r="FB45" s="59"/>
      <c r="FC45" s="59"/>
      <c r="FD45" s="59"/>
      <c r="FE45" s="59"/>
      <c r="FF45" s="96"/>
      <c r="FT45" s="95"/>
      <c r="HY45" s="96"/>
    </row>
    <row r="46" spans="3:233">
      <c r="C46" s="1767"/>
      <c r="D46" s="1768"/>
      <c r="E46" s="1768"/>
      <c r="F46" s="1768"/>
      <c r="G46" s="1769"/>
      <c r="H46" s="95"/>
      <c r="I46" s="59"/>
      <c r="J46" s="59"/>
      <c r="K46" s="59"/>
      <c r="L46" s="59"/>
      <c r="M46" s="59"/>
      <c r="N46" s="59"/>
      <c r="O46" s="59"/>
      <c r="P46" s="59"/>
      <c r="Q46" s="59"/>
      <c r="R46" s="59"/>
      <c r="S46" s="59"/>
      <c r="T46" s="59"/>
      <c r="U46" s="59"/>
      <c r="V46" s="59"/>
      <c r="W46" s="59"/>
      <c r="X46" s="59"/>
      <c r="Y46" s="59"/>
      <c r="Z46" s="59"/>
      <c r="AA46" s="59"/>
      <c r="AB46" s="59"/>
      <c r="AC46" s="59"/>
      <c r="AD46" s="59"/>
      <c r="AE46" s="59"/>
      <c r="AF46" s="59"/>
      <c r="AG46" s="59"/>
      <c r="AH46" s="59"/>
      <c r="AI46" s="59"/>
      <c r="AJ46" s="59"/>
      <c r="AK46" s="59"/>
      <c r="AL46" s="59"/>
      <c r="AM46" s="59"/>
      <c r="AN46" s="59"/>
      <c r="AO46" s="59"/>
      <c r="AP46" s="59"/>
      <c r="AQ46" s="59"/>
      <c r="AR46" s="59"/>
      <c r="AS46" s="101"/>
      <c r="AT46" s="59"/>
      <c r="AU46" s="59"/>
      <c r="AV46" s="59"/>
      <c r="AW46" s="59"/>
      <c r="AX46" s="59"/>
      <c r="AY46" s="59"/>
      <c r="AZ46" s="59"/>
      <c r="BA46" s="59"/>
      <c r="BB46" s="59"/>
      <c r="BC46" s="59"/>
      <c r="BD46" s="59"/>
      <c r="BE46" s="59"/>
      <c r="BF46" s="59"/>
      <c r="BG46" s="59"/>
      <c r="BH46" s="59"/>
      <c r="BI46" s="59"/>
      <c r="BJ46" s="59"/>
      <c r="BK46" s="59"/>
      <c r="BL46" s="59"/>
      <c r="BM46" s="59"/>
      <c r="BN46" s="59"/>
      <c r="BO46" s="59"/>
      <c r="BP46" s="59"/>
      <c r="BQ46" s="59"/>
      <c r="BR46" s="59"/>
      <c r="BS46" s="59"/>
      <c r="BT46" s="59"/>
      <c r="BU46" s="59"/>
      <c r="BV46" s="59"/>
      <c r="BW46" s="95"/>
      <c r="BX46" s="59"/>
      <c r="BY46" s="59"/>
      <c r="BZ46" s="59"/>
      <c r="CA46" s="59"/>
      <c r="CB46" s="59"/>
      <c r="CC46" s="59"/>
      <c r="CD46" s="59"/>
      <c r="CE46" s="59"/>
      <c r="CF46" s="59"/>
      <c r="CG46" s="59"/>
      <c r="CH46" s="59"/>
      <c r="CI46" s="59"/>
      <c r="CJ46" s="59"/>
      <c r="CK46" s="59"/>
      <c r="CL46" s="59"/>
      <c r="CM46" s="59"/>
      <c r="CN46" s="59"/>
      <c r="CO46" s="59"/>
      <c r="CP46" s="59"/>
      <c r="CQ46" s="59"/>
      <c r="CR46" s="59"/>
      <c r="CS46" s="59"/>
      <c r="CT46" s="59"/>
      <c r="CU46" s="59"/>
      <c r="CV46" s="59"/>
      <c r="CW46" s="59"/>
      <c r="CX46" s="59"/>
      <c r="CY46" s="59"/>
      <c r="CZ46" s="59"/>
      <c r="DA46" s="59"/>
      <c r="DB46" s="59"/>
      <c r="DC46" s="59"/>
      <c r="DD46" s="59"/>
      <c r="DE46" s="59"/>
      <c r="DF46" s="59"/>
      <c r="DG46" s="59"/>
      <c r="DH46" s="101"/>
      <c r="DI46" s="95"/>
      <c r="DJ46" s="59"/>
      <c r="DK46" s="59"/>
      <c r="DL46" s="59"/>
      <c r="DM46" s="59"/>
      <c r="DN46" s="59"/>
      <c r="DO46" s="59"/>
      <c r="DP46" s="59"/>
      <c r="DQ46" s="59"/>
      <c r="DR46" s="59"/>
      <c r="DS46" s="59"/>
      <c r="DT46" s="59"/>
      <c r="DU46" s="59"/>
      <c r="DV46" s="59"/>
      <c r="DW46" s="59"/>
      <c r="DX46" s="59"/>
      <c r="DY46" s="59"/>
      <c r="DZ46" s="59"/>
      <c r="EA46" s="59"/>
      <c r="EB46" s="59"/>
      <c r="EC46" s="59"/>
      <c r="ED46" s="59"/>
      <c r="EE46" s="59"/>
      <c r="EF46" s="59"/>
      <c r="EG46" s="59"/>
      <c r="EH46" s="59"/>
      <c r="EI46" s="59"/>
      <c r="EJ46" s="59"/>
      <c r="EK46" s="59"/>
      <c r="EL46" s="59"/>
      <c r="EM46" s="59"/>
      <c r="EN46" s="59"/>
      <c r="EO46" s="59"/>
      <c r="EP46" s="59"/>
      <c r="EQ46" s="59"/>
      <c r="ER46" s="59"/>
      <c r="ES46" s="59"/>
      <c r="ET46" s="59"/>
      <c r="EU46" s="59"/>
      <c r="EV46" s="59"/>
      <c r="EW46" s="59"/>
      <c r="EX46" s="59"/>
      <c r="EY46" s="59"/>
      <c r="EZ46" s="59"/>
      <c r="FA46" s="59"/>
      <c r="FB46" s="59"/>
      <c r="FC46" s="59"/>
      <c r="FD46" s="59"/>
      <c r="FE46" s="59"/>
      <c r="FF46" s="96"/>
      <c r="FT46" s="95"/>
      <c r="HY46" s="96"/>
    </row>
    <row r="47" spans="3:233" ht="75.75" customHeight="1">
      <c r="C47" s="1767"/>
      <c r="D47" s="1768"/>
      <c r="E47" s="1768"/>
      <c r="F47" s="1768"/>
      <c r="G47" s="1769"/>
      <c r="H47" s="95"/>
      <c r="I47" s="59"/>
      <c r="J47" s="59"/>
      <c r="K47" s="59"/>
      <c r="L47" s="59"/>
      <c r="M47" s="59"/>
      <c r="N47" s="59"/>
      <c r="O47" s="59"/>
      <c r="P47" s="59"/>
      <c r="Q47" s="59"/>
      <c r="R47" s="59"/>
      <c r="S47" s="59"/>
      <c r="T47" s="59"/>
      <c r="U47" s="59"/>
      <c r="V47" s="59"/>
      <c r="W47" s="59"/>
      <c r="X47" s="59"/>
      <c r="Y47" s="59"/>
      <c r="Z47" s="59"/>
      <c r="AA47" s="59"/>
      <c r="AB47" s="59"/>
      <c r="AC47" s="59"/>
      <c r="AD47" s="59"/>
      <c r="AE47" s="59"/>
      <c r="AF47" s="59"/>
      <c r="AG47" s="59"/>
      <c r="AH47" s="59"/>
      <c r="AI47" s="59"/>
      <c r="AJ47" s="59"/>
      <c r="AK47" s="59"/>
      <c r="AL47" s="59"/>
      <c r="AM47" s="59"/>
      <c r="AN47" s="59"/>
      <c r="AO47" s="59"/>
      <c r="AP47" s="59"/>
      <c r="AQ47" s="59"/>
      <c r="AR47" s="59"/>
      <c r="AS47" s="101"/>
      <c r="AT47" s="59"/>
      <c r="AU47" s="59"/>
      <c r="AV47" s="59"/>
      <c r="AW47" s="59"/>
      <c r="AX47" s="59"/>
      <c r="AY47" s="59"/>
      <c r="AZ47" s="59"/>
      <c r="BA47" s="59"/>
      <c r="BB47" s="59"/>
      <c r="BC47" s="59"/>
      <c r="BD47" s="59"/>
      <c r="BE47" s="59"/>
      <c r="BF47" s="59"/>
      <c r="BG47" s="59"/>
      <c r="BH47" s="59"/>
      <c r="BI47" s="59"/>
      <c r="BJ47" s="59"/>
      <c r="BK47" s="59"/>
      <c r="BL47" s="59"/>
      <c r="BM47" s="59"/>
      <c r="BN47" s="59"/>
      <c r="BO47" s="59"/>
      <c r="BP47" s="59"/>
      <c r="BQ47" s="59"/>
      <c r="BR47" s="59"/>
      <c r="BS47" s="59"/>
      <c r="BT47" s="59"/>
      <c r="BU47" s="59"/>
      <c r="BV47" s="59"/>
      <c r="BW47" s="95"/>
      <c r="BX47" s="59"/>
      <c r="BY47" s="59"/>
      <c r="BZ47" s="59"/>
      <c r="CA47" s="59"/>
      <c r="CB47" s="59"/>
      <c r="CC47" s="59"/>
      <c r="CD47" s="59"/>
      <c r="CE47" s="59"/>
      <c r="CF47" s="59"/>
      <c r="CG47" s="59"/>
      <c r="CH47" s="59"/>
      <c r="CI47" s="59"/>
      <c r="CJ47" s="59"/>
      <c r="CK47" s="59"/>
      <c r="CL47" s="59"/>
      <c r="CM47" s="59"/>
      <c r="CN47" s="59"/>
      <c r="CO47" s="59"/>
      <c r="CP47" s="59"/>
      <c r="CQ47" s="59"/>
      <c r="CR47" s="59"/>
      <c r="CS47" s="59"/>
      <c r="CT47" s="59"/>
      <c r="CU47" s="59"/>
      <c r="CV47" s="59"/>
      <c r="CW47" s="59"/>
      <c r="CX47" s="59"/>
      <c r="CY47" s="59"/>
      <c r="CZ47" s="59"/>
      <c r="DA47" s="59"/>
      <c r="DB47" s="59"/>
      <c r="DC47" s="59"/>
      <c r="DD47" s="59"/>
      <c r="DE47" s="59"/>
      <c r="DF47" s="59"/>
      <c r="DG47" s="59"/>
      <c r="DH47" s="101"/>
      <c r="DI47" s="104"/>
      <c r="DJ47" s="97"/>
      <c r="DK47" s="97"/>
      <c r="DL47" s="97"/>
      <c r="DM47" s="97"/>
      <c r="DN47" s="97"/>
      <c r="DO47" s="97"/>
      <c r="DP47" s="97"/>
      <c r="DQ47" s="97"/>
      <c r="DR47" s="97"/>
      <c r="DS47" s="97"/>
      <c r="DT47" s="97"/>
      <c r="DU47" s="97"/>
      <c r="DV47" s="97"/>
      <c r="DW47" s="97"/>
      <c r="DX47" s="97"/>
      <c r="DY47" s="97"/>
      <c r="DZ47" s="97"/>
      <c r="EA47" s="97"/>
      <c r="EB47" s="97"/>
      <c r="EC47" s="97"/>
      <c r="ED47" s="97"/>
      <c r="EE47" s="97"/>
      <c r="EF47" s="97"/>
      <c r="EG47" s="97"/>
      <c r="EH47" s="97"/>
      <c r="EI47" s="97"/>
      <c r="EJ47" s="97"/>
      <c r="EK47" s="97"/>
      <c r="EL47" s="97"/>
      <c r="EM47" s="97"/>
      <c r="EN47" s="97"/>
      <c r="EO47" s="97"/>
      <c r="EP47" s="97"/>
      <c r="EQ47" s="97"/>
      <c r="ER47" s="97"/>
      <c r="ES47" s="97"/>
      <c r="ET47" s="97"/>
      <c r="EU47" s="97"/>
      <c r="EV47" s="97"/>
      <c r="EW47" s="97"/>
      <c r="EX47" s="97"/>
      <c r="EY47" s="97"/>
      <c r="EZ47" s="97"/>
      <c r="FA47" s="97"/>
      <c r="FB47" s="97"/>
      <c r="FC47" s="97"/>
      <c r="FD47" s="97"/>
      <c r="FE47" s="97"/>
      <c r="FF47" s="105"/>
      <c r="FT47" s="95"/>
      <c r="HY47" s="96"/>
    </row>
    <row r="48" spans="3:233" ht="15.75" customHeight="1">
      <c r="C48" s="1767"/>
      <c r="D48" s="1768"/>
      <c r="E48" s="1768"/>
      <c r="F48" s="1768"/>
      <c r="G48" s="1769"/>
      <c r="H48" s="1783" t="s">
        <v>703</v>
      </c>
      <c r="I48" s="1784"/>
      <c r="J48" s="1784"/>
      <c r="K48" s="1784"/>
      <c r="L48" s="1784"/>
      <c r="M48" s="1784"/>
      <c r="N48" s="1784"/>
      <c r="O48" s="1784"/>
      <c r="P48" s="1784"/>
      <c r="Q48" s="1784"/>
      <c r="R48" s="1784"/>
      <c r="S48" s="1784"/>
      <c r="T48" s="1784"/>
      <c r="U48" s="1784"/>
      <c r="V48" s="1784"/>
      <c r="W48" s="1784"/>
      <c r="X48" s="1784"/>
      <c r="Y48" s="1784"/>
      <c r="Z48" s="1784"/>
      <c r="AA48" s="1784"/>
      <c r="AB48" s="1784"/>
      <c r="AC48" s="1784"/>
      <c r="AD48" s="1784"/>
      <c r="AE48" s="1784"/>
      <c r="AF48" s="1784"/>
      <c r="AG48" s="1784"/>
      <c r="AH48" s="1784"/>
      <c r="AI48" s="1784"/>
      <c r="AJ48" s="1784"/>
      <c r="AK48" s="1784"/>
      <c r="AL48" s="1784"/>
      <c r="AM48" s="1784"/>
      <c r="AN48" s="1784"/>
      <c r="AO48" s="1784"/>
      <c r="AP48" s="1784"/>
      <c r="AQ48" s="1784"/>
      <c r="AR48" s="1784"/>
      <c r="AS48" s="1784"/>
      <c r="AT48" s="1784"/>
      <c r="AU48" s="1784"/>
      <c r="AV48" s="1784"/>
      <c r="AW48" s="1784"/>
      <c r="AX48" s="1784"/>
      <c r="AY48" s="1784"/>
      <c r="AZ48" s="1784"/>
      <c r="BA48" s="1784"/>
      <c r="BB48" s="1784"/>
      <c r="BC48" s="1784"/>
      <c r="BD48" s="1784"/>
      <c r="BE48" s="1784"/>
      <c r="BF48" s="1784"/>
      <c r="BG48" s="1784"/>
      <c r="BH48" s="1784"/>
      <c r="BI48" s="1784"/>
      <c r="BJ48" s="1784"/>
      <c r="BK48" s="1784"/>
      <c r="BL48" s="1784"/>
      <c r="BM48" s="1784"/>
      <c r="BN48" s="1784"/>
      <c r="BO48" s="1784"/>
      <c r="BP48" s="1784"/>
      <c r="BQ48" s="1784"/>
      <c r="BR48" s="1784"/>
      <c r="BS48" s="1784"/>
      <c r="BT48" s="1784"/>
      <c r="BU48" s="1784"/>
      <c r="BV48" s="1784"/>
      <c r="BW48" s="1784"/>
      <c r="BX48" s="1784"/>
      <c r="BY48" s="1784"/>
      <c r="BZ48" s="1784"/>
      <c r="CA48" s="1784"/>
      <c r="CB48" s="1784"/>
      <c r="CC48" s="1784"/>
      <c r="CD48" s="1784"/>
      <c r="CE48" s="1784"/>
      <c r="CF48" s="1784"/>
      <c r="CG48" s="1784"/>
      <c r="CH48" s="1784"/>
      <c r="CI48" s="1784"/>
      <c r="CJ48" s="1784"/>
      <c r="CK48" s="1784"/>
      <c r="CL48" s="1784"/>
      <c r="CM48" s="1784"/>
      <c r="CN48" s="1784"/>
      <c r="CO48" s="1784"/>
      <c r="CP48" s="1784"/>
      <c r="CQ48" s="1784"/>
      <c r="CR48" s="1784"/>
      <c r="CS48" s="1784"/>
      <c r="CT48" s="1784"/>
      <c r="CU48" s="1784"/>
      <c r="CV48" s="1784"/>
      <c r="CW48" s="1784"/>
      <c r="CX48" s="1784"/>
      <c r="CY48" s="1784"/>
      <c r="CZ48" s="1784"/>
      <c r="DA48" s="1784"/>
      <c r="DB48" s="1784"/>
      <c r="DC48" s="1784"/>
      <c r="DD48" s="1784"/>
      <c r="DE48" s="1784"/>
      <c r="DF48" s="1784"/>
      <c r="DG48" s="1784"/>
      <c r="DH48" s="1784"/>
      <c r="DI48" s="1784"/>
      <c r="DJ48" s="1784"/>
      <c r="DK48" s="1784"/>
      <c r="DL48" s="1784"/>
      <c r="DM48" s="1784"/>
      <c r="DN48" s="1784"/>
      <c r="DO48" s="1784"/>
      <c r="DP48" s="1784"/>
      <c r="DQ48" s="1784"/>
      <c r="DR48" s="1784"/>
      <c r="DS48" s="1784"/>
      <c r="DT48" s="1784"/>
      <c r="DU48" s="1784"/>
      <c r="DV48" s="1784"/>
      <c r="DW48" s="1784"/>
      <c r="DX48" s="1784"/>
      <c r="DY48" s="1784"/>
      <c r="DZ48" s="1784"/>
      <c r="EA48" s="1784"/>
      <c r="EB48" s="1784"/>
      <c r="EC48" s="1784"/>
      <c r="ED48" s="1784"/>
      <c r="EE48" s="1784"/>
      <c r="EF48" s="1784"/>
      <c r="EG48" s="1784"/>
      <c r="EH48" s="1784"/>
      <c r="EI48" s="1784"/>
      <c r="EJ48" s="1784"/>
      <c r="EK48" s="1784"/>
      <c r="EL48" s="1784"/>
      <c r="EM48" s="1784"/>
      <c r="EN48" s="1784"/>
      <c r="EO48" s="1784"/>
      <c r="EP48" s="1784"/>
      <c r="EQ48" s="1784"/>
      <c r="ER48" s="1784"/>
      <c r="ES48" s="1784"/>
      <c r="ET48" s="1784"/>
      <c r="EU48" s="1784"/>
      <c r="EV48" s="1784"/>
      <c r="EW48" s="1784"/>
      <c r="EX48" s="1784"/>
      <c r="EY48" s="1784"/>
      <c r="EZ48" s="1784"/>
      <c r="FA48" s="1784"/>
      <c r="FB48" s="1784"/>
      <c r="FC48" s="1784"/>
      <c r="FD48" s="1784"/>
      <c r="FE48" s="1784"/>
      <c r="FF48" s="1785"/>
      <c r="FT48" s="95"/>
      <c r="HY48" s="96"/>
    </row>
    <row r="49" spans="3:233" ht="15.6" customHeight="1">
      <c r="C49" s="1767"/>
      <c r="D49" s="1768"/>
      <c r="E49" s="1768"/>
      <c r="F49" s="1768"/>
      <c r="G49" s="1769"/>
      <c r="H49" s="1817"/>
      <c r="I49" s="1818"/>
      <c r="J49" s="1818"/>
      <c r="K49" s="1818"/>
      <c r="L49" s="1818"/>
      <c r="M49" s="1818"/>
      <c r="N49" s="1818"/>
      <c r="O49" s="1818"/>
      <c r="P49" s="1818"/>
      <c r="Q49" s="1818"/>
      <c r="R49" s="1818"/>
      <c r="S49" s="1818"/>
      <c r="T49" s="1818"/>
      <c r="U49" s="1818"/>
      <c r="V49" s="1818"/>
      <c r="W49" s="1818"/>
      <c r="X49" s="1818"/>
      <c r="Y49" s="1818"/>
      <c r="Z49" s="1818"/>
      <c r="AA49" s="1818"/>
      <c r="AB49" s="1818"/>
      <c r="AC49" s="1818"/>
      <c r="AD49" s="1818"/>
      <c r="AE49" s="1818"/>
      <c r="AF49" s="1818"/>
      <c r="AG49" s="1818"/>
      <c r="AH49" s="1818"/>
      <c r="AI49" s="1818"/>
      <c r="AJ49" s="1818"/>
      <c r="AK49" s="1818"/>
      <c r="AL49" s="1818"/>
      <c r="AM49" s="1818"/>
      <c r="AN49" s="1818"/>
      <c r="AO49" s="1818"/>
      <c r="AP49" s="1818"/>
      <c r="AQ49" s="1818"/>
      <c r="AR49" s="1818"/>
      <c r="AS49" s="1818"/>
      <c r="AT49" s="1818"/>
      <c r="AU49" s="1818"/>
      <c r="AV49" s="1818"/>
      <c r="AW49" s="1818"/>
      <c r="AX49" s="1818"/>
      <c r="AY49" s="1818"/>
      <c r="AZ49" s="1818"/>
      <c r="BA49" s="1818"/>
      <c r="BB49" s="1818"/>
      <c r="BC49" s="1818"/>
      <c r="BD49" s="1818"/>
      <c r="BE49" s="1818"/>
      <c r="BF49" s="1818"/>
      <c r="BG49" s="1818"/>
      <c r="BH49" s="1818"/>
      <c r="BI49" s="1818"/>
      <c r="BJ49" s="1818"/>
      <c r="BK49" s="1818"/>
      <c r="BL49" s="1818"/>
      <c r="BM49" s="1818"/>
      <c r="BN49" s="1818"/>
      <c r="BO49" s="1818"/>
      <c r="BP49" s="1818"/>
      <c r="BQ49" s="1818"/>
      <c r="BR49" s="1818"/>
      <c r="BS49" s="1818"/>
      <c r="BT49" s="1818"/>
      <c r="BU49" s="1818"/>
      <c r="BV49" s="1818"/>
      <c r="BW49" s="1818"/>
      <c r="BX49" s="1818"/>
      <c r="BY49" s="1818"/>
      <c r="BZ49" s="1818"/>
      <c r="CA49" s="1818"/>
      <c r="CB49" s="1818"/>
      <c r="CC49" s="1818"/>
      <c r="CD49" s="1818"/>
      <c r="CE49" s="1818"/>
      <c r="CF49" s="1818"/>
      <c r="CG49" s="1818"/>
      <c r="CH49" s="1818"/>
      <c r="CI49" s="1818"/>
      <c r="CJ49" s="1818"/>
      <c r="CK49" s="1818"/>
      <c r="CL49" s="1818"/>
      <c r="CM49" s="1818"/>
      <c r="CN49" s="1818"/>
      <c r="CO49" s="1818"/>
      <c r="CP49" s="1818"/>
      <c r="CQ49" s="1818"/>
      <c r="CR49" s="1818"/>
      <c r="CS49" s="1818"/>
      <c r="CT49" s="1818"/>
      <c r="CU49" s="1818"/>
      <c r="CV49" s="1818"/>
      <c r="CW49" s="1818"/>
      <c r="CX49" s="1818"/>
      <c r="CY49" s="1818"/>
      <c r="CZ49" s="1818"/>
      <c r="DA49" s="1818"/>
      <c r="DB49" s="1818"/>
      <c r="DC49" s="1818"/>
      <c r="DD49" s="1818"/>
      <c r="DE49" s="1818"/>
      <c r="DF49" s="1818"/>
      <c r="DG49" s="1818"/>
      <c r="DH49" s="1818"/>
      <c r="DI49" s="1818"/>
      <c r="DJ49" s="1818"/>
      <c r="DK49" s="1818"/>
      <c r="DL49" s="1818"/>
      <c r="DM49" s="1818"/>
      <c r="DN49" s="1818"/>
      <c r="DO49" s="1818"/>
      <c r="DP49" s="1818"/>
      <c r="DQ49" s="1818"/>
      <c r="DR49" s="1818"/>
      <c r="DS49" s="1818"/>
      <c r="DT49" s="1818"/>
      <c r="DU49" s="1818"/>
      <c r="DV49" s="1818"/>
      <c r="DW49" s="1818"/>
      <c r="DX49" s="1818"/>
      <c r="DY49" s="1818"/>
      <c r="DZ49" s="1818"/>
      <c r="EA49" s="1818"/>
      <c r="EB49" s="1818"/>
      <c r="EC49" s="1818"/>
      <c r="ED49" s="1818"/>
      <c r="EE49" s="1818"/>
      <c r="EF49" s="1818"/>
      <c r="EG49" s="1818"/>
      <c r="EH49" s="1818"/>
      <c r="EI49" s="1818"/>
      <c r="EJ49" s="1818"/>
      <c r="EK49" s="1818"/>
      <c r="EL49" s="1818"/>
      <c r="EM49" s="1818"/>
      <c r="EN49" s="1818"/>
      <c r="EO49" s="1818"/>
      <c r="EP49" s="1818"/>
      <c r="EQ49" s="1818"/>
      <c r="ER49" s="1818"/>
      <c r="ES49" s="1818"/>
      <c r="ET49" s="1818"/>
      <c r="EU49" s="1818"/>
      <c r="EV49" s="1818"/>
      <c r="EW49" s="1818"/>
      <c r="EX49" s="1818"/>
      <c r="EY49" s="1818"/>
      <c r="EZ49" s="1818"/>
      <c r="FA49" s="1818"/>
      <c r="FB49" s="1818"/>
      <c r="FC49" s="1818"/>
      <c r="FD49" s="1818"/>
      <c r="FE49" s="1818"/>
      <c r="FF49" s="1819"/>
      <c r="FT49" s="95"/>
      <c r="HY49" s="96"/>
    </row>
    <row r="50" spans="3:233" ht="15.6" customHeight="1">
      <c r="C50" s="1767"/>
      <c r="D50" s="1768"/>
      <c r="E50" s="1768"/>
      <c r="F50" s="1768"/>
      <c r="G50" s="1769"/>
      <c r="H50" s="1820"/>
      <c r="I50" s="1821"/>
      <c r="J50" s="1821"/>
      <c r="K50" s="1821"/>
      <c r="L50" s="1821"/>
      <c r="M50" s="1821"/>
      <c r="N50" s="1821"/>
      <c r="O50" s="1821"/>
      <c r="P50" s="1821"/>
      <c r="Q50" s="1821"/>
      <c r="R50" s="1821"/>
      <c r="S50" s="1821"/>
      <c r="T50" s="1821"/>
      <c r="U50" s="1821"/>
      <c r="V50" s="1821"/>
      <c r="W50" s="1821"/>
      <c r="X50" s="1821"/>
      <c r="Y50" s="1821"/>
      <c r="Z50" s="1821"/>
      <c r="AA50" s="1821"/>
      <c r="AB50" s="1821"/>
      <c r="AC50" s="1821"/>
      <c r="AD50" s="1821"/>
      <c r="AE50" s="1821"/>
      <c r="AF50" s="1821"/>
      <c r="AG50" s="1821"/>
      <c r="AH50" s="1821"/>
      <c r="AI50" s="1821"/>
      <c r="AJ50" s="1821"/>
      <c r="AK50" s="1821"/>
      <c r="AL50" s="1821"/>
      <c r="AM50" s="1821"/>
      <c r="AN50" s="1821"/>
      <c r="AO50" s="1821"/>
      <c r="AP50" s="1821"/>
      <c r="AQ50" s="1821"/>
      <c r="AR50" s="1821"/>
      <c r="AS50" s="1821"/>
      <c r="AT50" s="1821"/>
      <c r="AU50" s="1821"/>
      <c r="AV50" s="1821"/>
      <c r="AW50" s="1821"/>
      <c r="AX50" s="1821"/>
      <c r="AY50" s="1821"/>
      <c r="AZ50" s="1821"/>
      <c r="BA50" s="1821"/>
      <c r="BB50" s="1821"/>
      <c r="BC50" s="1821"/>
      <c r="BD50" s="1821"/>
      <c r="BE50" s="1821"/>
      <c r="BF50" s="1821"/>
      <c r="BG50" s="1821"/>
      <c r="BH50" s="1821"/>
      <c r="BI50" s="1821"/>
      <c r="BJ50" s="1821"/>
      <c r="BK50" s="1821"/>
      <c r="BL50" s="1821"/>
      <c r="BM50" s="1821"/>
      <c r="BN50" s="1821"/>
      <c r="BO50" s="1821"/>
      <c r="BP50" s="1821"/>
      <c r="BQ50" s="1821"/>
      <c r="BR50" s="1821"/>
      <c r="BS50" s="1821"/>
      <c r="BT50" s="1821"/>
      <c r="BU50" s="1821"/>
      <c r="BV50" s="1821"/>
      <c r="BW50" s="1821"/>
      <c r="BX50" s="1821"/>
      <c r="BY50" s="1821"/>
      <c r="BZ50" s="1821"/>
      <c r="CA50" s="1821"/>
      <c r="CB50" s="1821"/>
      <c r="CC50" s="1821"/>
      <c r="CD50" s="1821"/>
      <c r="CE50" s="1821"/>
      <c r="CF50" s="1821"/>
      <c r="CG50" s="1821"/>
      <c r="CH50" s="1821"/>
      <c r="CI50" s="1821"/>
      <c r="CJ50" s="1821"/>
      <c r="CK50" s="1821"/>
      <c r="CL50" s="1821"/>
      <c r="CM50" s="1821"/>
      <c r="CN50" s="1821"/>
      <c r="CO50" s="1821"/>
      <c r="CP50" s="1821"/>
      <c r="CQ50" s="1821"/>
      <c r="CR50" s="1821"/>
      <c r="CS50" s="1821"/>
      <c r="CT50" s="1821"/>
      <c r="CU50" s="1821"/>
      <c r="CV50" s="1821"/>
      <c r="CW50" s="1821"/>
      <c r="CX50" s="1821"/>
      <c r="CY50" s="1821"/>
      <c r="CZ50" s="1821"/>
      <c r="DA50" s="1821"/>
      <c r="DB50" s="1821"/>
      <c r="DC50" s="1821"/>
      <c r="DD50" s="1821"/>
      <c r="DE50" s="1821"/>
      <c r="DF50" s="1821"/>
      <c r="DG50" s="1821"/>
      <c r="DH50" s="1821"/>
      <c r="DI50" s="1821"/>
      <c r="DJ50" s="1821"/>
      <c r="DK50" s="1821"/>
      <c r="DL50" s="1821"/>
      <c r="DM50" s="1821"/>
      <c r="DN50" s="1821"/>
      <c r="DO50" s="1821"/>
      <c r="DP50" s="1821"/>
      <c r="DQ50" s="1821"/>
      <c r="DR50" s="1821"/>
      <c r="DS50" s="1821"/>
      <c r="DT50" s="1821"/>
      <c r="DU50" s="1821"/>
      <c r="DV50" s="1821"/>
      <c r="DW50" s="1821"/>
      <c r="DX50" s="1821"/>
      <c r="DY50" s="1821"/>
      <c r="DZ50" s="1821"/>
      <c r="EA50" s="1821"/>
      <c r="EB50" s="1821"/>
      <c r="EC50" s="1821"/>
      <c r="ED50" s="1821"/>
      <c r="EE50" s="1821"/>
      <c r="EF50" s="1821"/>
      <c r="EG50" s="1821"/>
      <c r="EH50" s="1821"/>
      <c r="EI50" s="1821"/>
      <c r="EJ50" s="1821"/>
      <c r="EK50" s="1821"/>
      <c r="EL50" s="1821"/>
      <c r="EM50" s="1821"/>
      <c r="EN50" s="1821"/>
      <c r="EO50" s="1821"/>
      <c r="EP50" s="1821"/>
      <c r="EQ50" s="1821"/>
      <c r="ER50" s="1821"/>
      <c r="ES50" s="1821"/>
      <c r="ET50" s="1821"/>
      <c r="EU50" s="1821"/>
      <c r="EV50" s="1821"/>
      <c r="EW50" s="1821"/>
      <c r="EX50" s="1821"/>
      <c r="EY50" s="1821"/>
      <c r="EZ50" s="1821"/>
      <c r="FA50" s="1821"/>
      <c r="FB50" s="1821"/>
      <c r="FC50" s="1821"/>
      <c r="FD50" s="1821"/>
      <c r="FE50" s="1821"/>
      <c r="FF50" s="1822"/>
      <c r="FT50" s="95"/>
      <c r="HY50" s="96"/>
    </row>
    <row r="51" spans="3:233" ht="15.6" customHeight="1">
      <c r="C51" s="1767"/>
      <c r="D51" s="1768"/>
      <c r="E51" s="1768"/>
      <c r="F51" s="1768"/>
      <c r="G51" s="1769"/>
      <c r="H51" s="1820"/>
      <c r="I51" s="1821"/>
      <c r="J51" s="1821"/>
      <c r="K51" s="1821"/>
      <c r="L51" s="1821"/>
      <c r="M51" s="1821"/>
      <c r="N51" s="1821"/>
      <c r="O51" s="1821"/>
      <c r="P51" s="1821"/>
      <c r="Q51" s="1821"/>
      <c r="R51" s="1821"/>
      <c r="S51" s="1821"/>
      <c r="T51" s="1821"/>
      <c r="U51" s="1821"/>
      <c r="V51" s="1821"/>
      <c r="W51" s="1821"/>
      <c r="X51" s="1821"/>
      <c r="Y51" s="1821"/>
      <c r="Z51" s="1821"/>
      <c r="AA51" s="1821"/>
      <c r="AB51" s="1821"/>
      <c r="AC51" s="1821"/>
      <c r="AD51" s="1821"/>
      <c r="AE51" s="1821"/>
      <c r="AF51" s="1821"/>
      <c r="AG51" s="1821"/>
      <c r="AH51" s="1821"/>
      <c r="AI51" s="1821"/>
      <c r="AJ51" s="1821"/>
      <c r="AK51" s="1821"/>
      <c r="AL51" s="1821"/>
      <c r="AM51" s="1821"/>
      <c r="AN51" s="1821"/>
      <c r="AO51" s="1821"/>
      <c r="AP51" s="1821"/>
      <c r="AQ51" s="1821"/>
      <c r="AR51" s="1821"/>
      <c r="AS51" s="1821"/>
      <c r="AT51" s="1821"/>
      <c r="AU51" s="1821"/>
      <c r="AV51" s="1821"/>
      <c r="AW51" s="1821"/>
      <c r="AX51" s="1821"/>
      <c r="AY51" s="1821"/>
      <c r="AZ51" s="1821"/>
      <c r="BA51" s="1821"/>
      <c r="BB51" s="1821"/>
      <c r="BC51" s="1821"/>
      <c r="BD51" s="1821"/>
      <c r="BE51" s="1821"/>
      <c r="BF51" s="1821"/>
      <c r="BG51" s="1821"/>
      <c r="BH51" s="1821"/>
      <c r="BI51" s="1821"/>
      <c r="BJ51" s="1821"/>
      <c r="BK51" s="1821"/>
      <c r="BL51" s="1821"/>
      <c r="BM51" s="1821"/>
      <c r="BN51" s="1821"/>
      <c r="BO51" s="1821"/>
      <c r="BP51" s="1821"/>
      <c r="BQ51" s="1821"/>
      <c r="BR51" s="1821"/>
      <c r="BS51" s="1821"/>
      <c r="BT51" s="1821"/>
      <c r="BU51" s="1821"/>
      <c r="BV51" s="1821"/>
      <c r="BW51" s="1821"/>
      <c r="BX51" s="1821"/>
      <c r="BY51" s="1821"/>
      <c r="BZ51" s="1821"/>
      <c r="CA51" s="1821"/>
      <c r="CB51" s="1821"/>
      <c r="CC51" s="1821"/>
      <c r="CD51" s="1821"/>
      <c r="CE51" s="1821"/>
      <c r="CF51" s="1821"/>
      <c r="CG51" s="1821"/>
      <c r="CH51" s="1821"/>
      <c r="CI51" s="1821"/>
      <c r="CJ51" s="1821"/>
      <c r="CK51" s="1821"/>
      <c r="CL51" s="1821"/>
      <c r="CM51" s="1821"/>
      <c r="CN51" s="1821"/>
      <c r="CO51" s="1821"/>
      <c r="CP51" s="1821"/>
      <c r="CQ51" s="1821"/>
      <c r="CR51" s="1821"/>
      <c r="CS51" s="1821"/>
      <c r="CT51" s="1821"/>
      <c r="CU51" s="1821"/>
      <c r="CV51" s="1821"/>
      <c r="CW51" s="1821"/>
      <c r="CX51" s="1821"/>
      <c r="CY51" s="1821"/>
      <c r="CZ51" s="1821"/>
      <c r="DA51" s="1821"/>
      <c r="DB51" s="1821"/>
      <c r="DC51" s="1821"/>
      <c r="DD51" s="1821"/>
      <c r="DE51" s="1821"/>
      <c r="DF51" s="1821"/>
      <c r="DG51" s="1821"/>
      <c r="DH51" s="1821"/>
      <c r="DI51" s="1821"/>
      <c r="DJ51" s="1821"/>
      <c r="DK51" s="1821"/>
      <c r="DL51" s="1821"/>
      <c r="DM51" s="1821"/>
      <c r="DN51" s="1821"/>
      <c r="DO51" s="1821"/>
      <c r="DP51" s="1821"/>
      <c r="DQ51" s="1821"/>
      <c r="DR51" s="1821"/>
      <c r="DS51" s="1821"/>
      <c r="DT51" s="1821"/>
      <c r="DU51" s="1821"/>
      <c r="DV51" s="1821"/>
      <c r="DW51" s="1821"/>
      <c r="DX51" s="1821"/>
      <c r="DY51" s="1821"/>
      <c r="DZ51" s="1821"/>
      <c r="EA51" s="1821"/>
      <c r="EB51" s="1821"/>
      <c r="EC51" s="1821"/>
      <c r="ED51" s="1821"/>
      <c r="EE51" s="1821"/>
      <c r="EF51" s="1821"/>
      <c r="EG51" s="1821"/>
      <c r="EH51" s="1821"/>
      <c r="EI51" s="1821"/>
      <c r="EJ51" s="1821"/>
      <c r="EK51" s="1821"/>
      <c r="EL51" s="1821"/>
      <c r="EM51" s="1821"/>
      <c r="EN51" s="1821"/>
      <c r="EO51" s="1821"/>
      <c r="EP51" s="1821"/>
      <c r="EQ51" s="1821"/>
      <c r="ER51" s="1821"/>
      <c r="ES51" s="1821"/>
      <c r="ET51" s="1821"/>
      <c r="EU51" s="1821"/>
      <c r="EV51" s="1821"/>
      <c r="EW51" s="1821"/>
      <c r="EX51" s="1821"/>
      <c r="EY51" s="1821"/>
      <c r="EZ51" s="1821"/>
      <c r="FA51" s="1821"/>
      <c r="FB51" s="1821"/>
      <c r="FC51" s="1821"/>
      <c r="FD51" s="1821"/>
      <c r="FE51" s="1821"/>
      <c r="FF51" s="1822"/>
      <c r="FT51" s="95"/>
      <c r="HY51" s="96"/>
    </row>
    <row r="52" spans="3:233" ht="15.6" customHeight="1">
      <c r="C52" s="1767"/>
      <c r="D52" s="1768"/>
      <c r="E52" s="1768"/>
      <c r="F52" s="1768"/>
      <c r="G52" s="1769"/>
      <c r="H52" s="1820"/>
      <c r="I52" s="1821"/>
      <c r="J52" s="1821"/>
      <c r="K52" s="1821"/>
      <c r="L52" s="1821"/>
      <c r="M52" s="1821"/>
      <c r="N52" s="1821"/>
      <c r="O52" s="1821"/>
      <c r="P52" s="1821"/>
      <c r="Q52" s="1821"/>
      <c r="R52" s="1821"/>
      <c r="S52" s="1821"/>
      <c r="T52" s="1821"/>
      <c r="U52" s="1821"/>
      <c r="V52" s="1821"/>
      <c r="W52" s="1821"/>
      <c r="X52" s="1821"/>
      <c r="Y52" s="1821"/>
      <c r="Z52" s="1821"/>
      <c r="AA52" s="1821"/>
      <c r="AB52" s="1821"/>
      <c r="AC52" s="1821"/>
      <c r="AD52" s="1821"/>
      <c r="AE52" s="1821"/>
      <c r="AF52" s="1821"/>
      <c r="AG52" s="1821"/>
      <c r="AH52" s="1821"/>
      <c r="AI52" s="1821"/>
      <c r="AJ52" s="1821"/>
      <c r="AK52" s="1821"/>
      <c r="AL52" s="1821"/>
      <c r="AM52" s="1821"/>
      <c r="AN52" s="1821"/>
      <c r="AO52" s="1821"/>
      <c r="AP52" s="1821"/>
      <c r="AQ52" s="1821"/>
      <c r="AR52" s="1821"/>
      <c r="AS52" s="1821"/>
      <c r="AT52" s="1821"/>
      <c r="AU52" s="1821"/>
      <c r="AV52" s="1821"/>
      <c r="AW52" s="1821"/>
      <c r="AX52" s="1821"/>
      <c r="AY52" s="1821"/>
      <c r="AZ52" s="1821"/>
      <c r="BA52" s="1821"/>
      <c r="BB52" s="1821"/>
      <c r="BC52" s="1821"/>
      <c r="BD52" s="1821"/>
      <c r="BE52" s="1821"/>
      <c r="BF52" s="1821"/>
      <c r="BG52" s="1821"/>
      <c r="BH52" s="1821"/>
      <c r="BI52" s="1821"/>
      <c r="BJ52" s="1821"/>
      <c r="BK52" s="1821"/>
      <c r="BL52" s="1821"/>
      <c r="BM52" s="1821"/>
      <c r="BN52" s="1821"/>
      <c r="BO52" s="1821"/>
      <c r="BP52" s="1821"/>
      <c r="BQ52" s="1821"/>
      <c r="BR52" s="1821"/>
      <c r="BS52" s="1821"/>
      <c r="BT52" s="1821"/>
      <c r="BU52" s="1821"/>
      <c r="BV52" s="1821"/>
      <c r="BW52" s="1821"/>
      <c r="BX52" s="1821"/>
      <c r="BY52" s="1821"/>
      <c r="BZ52" s="1821"/>
      <c r="CA52" s="1821"/>
      <c r="CB52" s="1821"/>
      <c r="CC52" s="1821"/>
      <c r="CD52" s="1821"/>
      <c r="CE52" s="1821"/>
      <c r="CF52" s="1821"/>
      <c r="CG52" s="1821"/>
      <c r="CH52" s="1821"/>
      <c r="CI52" s="1821"/>
      <c r="CJ52" s="1821"/>
      <c r="CK52" s="1821"/>
      <c r="CL52" s="1821"/>
      <c r="CM52" s="1821"/>
      <c r="CN52" s="1821"/>
      <c r="CO52" s="1821"/>
      <c r="CP52" s="1821"/>
      <c r="CQ52" s="1821"/>
      <c r="CR52" s="1821"/>
      <c r="CS52" s="1821"/>
      <c r="CT52" s="1821"/>
      <c r="CU52" s="1821"/>
      <c r="CV52" s="1821"/>
      <c r="CW52" s="1821"/>
      <c r="CX52" s="1821"/>
      <c r="CY52" s="1821"/>
      <c r="CZ52" s="1821"/>
      <c r="DA52" s="1821"/>
      <c r="DB52" s="1821"/>
      <c r="DC52" s="1821"/>
      <c r="DD52" s="1821"/>
      <c r="DE52" s="1821"/>
      <c r="DF52" s="1821"/>
      <c r="DG52" s="1821"/>
      <c r="DH52" s="1821"/>
      <c r="DI52" s="1821"/>
      <c r="DJ52" s="1821"/>
      <c r="DK52" s="1821"/>
      <c r="DL52" s="1821"/>
      <c r="DM52" s="1821"/>
      <c r="DN52" s="1821"/>
      <c r="DO52" s="1821"/>
      <c r="DP52" s="1821"/>
      <c r="DQ52" s="1821"/>
      <c r="DR52" s="1821"/>
      <c r="DS52" s="1821"/>
      <c r="DT52" s="1821"/>
      <c r="DU52" s="1821"/>
      <c r="DV52" s="1821"/>
      <c r="DW52" s="1821"/>
      <c r="DX52" s="1821"/>
      <c r="DY52" s="1821"/>
      <c r="DZ52" s="1821"/>
      <c r="EA52" s="1821"/>
      <c r="EB52" s="1821"/>
      <c r="EC52" s="1821"/>
      <c r="ED52" s="1821"/>
      <c r="EE52" s="1821"/>
      <c r="EF52" s="1821"/>
      <c r="EG52" s="1821"/>
      <c r="EH52" s="1821"/>
      <c r="EI52" s="1821"/>
      <c r="EJ52" s="1821"/>
      <c r="EK52" s="1821"/>
      <c r="EL52" s="1821"/>
      <c r="EM52" s="1821"/>
      <c r="EN52" s="1821"/>
      <c r="EO52" s="1821"/>
      <c r="EP52" s="1821"/>
      <c r="EQ52" s="1821"/>
      <c r="ER52" s="1821"/>
      <c r="ES52" s="1821"/>
      <c r="ET52" s="1821"/>
      <c r="EU52" s="1821"/>
      <c r="EV52" s="1821"/>
      <c r="EW52" s="1821"/>
      <c r="EX52" s="1821"/>
      <c r="EY52" s="1821"/>
      <c r="EZ52" s="1821"/>
      <c r="FA52" s="1821"/>
      <c r="FB52" s="1821"/>
      <c r="FC52" s="1821"/>
      <c r="FD52" s="1821"/>
      <c r="FE52" s="1821"/>
      <c r="FF52" s="1822"/>
      <c r="FT52" s="95"/>
      <c r="HY52" s="96"/>
    </row>
    <row r="53" spans="3:233" ht="15.6" customHeight="1">
      <c r="C53" s="1767"/>
      <c r="D53" s="1768"/>
      <c r="E53" s="1768"/>
      <c r="F53" s="1768"/>
      <c r="G53" s="1769"/>
      <c r="H53" s="1820"/>
      <c r="I53" s="1821"/>
      <c r="J53" s="1821"/>
      <c r="K53" s="1821"/>
      <c r="L53" s="1821"/>
      <c r="M53" s="1821"/>
      <c r="N53" s="1821"/>
      <c r="O53" s="1821"/>
      <c r="P53" s="1821"/>
      <c r="Q53" s="1821"/>
      <c r="R53" s="1821"/>
      <c r="S53" s="1821"/>
      <c r="T53" s="1821"/>
      <c r="U53" s="1821"/>
      <c r="V53" s="1821"/>
      <c r="W53" s="1821"/>
      <c r="X53" s="1821"/>
      <c r="Y53" s="1821"/>
      <c r="Z53" s="1821"/>
      <c r="AA53" s="1821"/>
      <c r="AB53" s="1821"/>
      <c r="AC53" s="1821"/>
      <c r="AD53" s="1821"/>
      <c r="AE53" s="1821"/>
      <c r="AF53" s="1821"/>
      <c r="AG53" s="1821"/>
      <c r="AH53" s="1821"/>
      <c r="AI53" s="1821"/>
      <c r="AJ53" s="1821"/>
      <c r="AK53" s="1821"/>
      <c r="AL53" s="1821"/>
      <c r="AM53" s="1821"/>
      <c r="AN53" s="1821"/>
      <c r="AO53" s="1821"/>
      <c r="AP53" s="1821"/>
      <c r="AQ53" s="1821"/>
      <c r="AR53" s="1821"/>
      <c r="AS53" s="1821"/>
      <c r="AT53" s="1821"/>
      <c r="AU53" s="1821"/>
      <c r="AV53" s="1821"/>
      <c r="AW53" s="1821"/>
      <c r="AX53" s="1821"/>
      <c r="AY53" s="1821"/>
      <c r="AZ53" s="1821"/>
      <c r="BA53" s="1821"/>
      <c r="BB53" s="1821"/>
      <c r="BC53" s="1821"/>
      <c r="BD53" s="1821"/>
      <c r="BE53" s="1821"/>
      <c r="BF53" s="1821"/>
      <c r="BG53" s="1821"/>
      <c r="BH53" s="1821"/>
      <c r="BI53" s="1821"/>
      <c r="BJ53" s="1821"/>
      <c r="BK53" s="1821"/>
      <c r="BL53" s="1821"/>
      <c r="BM53" s="1821"/>
      <c r="BN53" s="1821"/>
      <c r="BO53" s="1821"/>
      <c r="BP53" s="1821"/>
      <c r="BQ53" s="1821"/>
      <c r="BR53" s="1821"/>
      <c r="BS53" s="1821"/>
      <c r="BT53" s="1821"/>
      <c r="BU53" s="1821"/>
      <c r="BV53" s="1821"/>
      <c r="BW53" s="1821"/>
      <c r="BX53" s="1821"/>
      <c r="BY53" s="1821"/>
      <c r="BZ53" s="1821"/>
      <c r="CA53" s="1821"/>
      <c r="CB53" s="1821"/>
      <c r="CC53" s="1821"/>
      <c r="CD53" s="1821"/>
      <c r="CE53" s="1821"/>
      <c r="CF53" s="1821"/>
      <c r="CG53" s="1821"/>
      <c r="CH53" s="1821"/>
      <c r="CI53" s="1821"/>
      <c r="CJ53" s="1821"/>
      <c r="CK53" s="1821"/>
      <c r="CL53" s="1821"/>
      <c r="CM53" s="1821"/>
      <c r="CN53" s="1821"/>
      <c r="CO53" s="1821"/>
      <c r="CP53" s="1821"/>
      <c r="CQ53" s="1821"/>
      <c r="CR53" s="1821"/>
      <c r="CS53" s="1821"/>
      <c r="CT53" s="1821"/>
      <c r="CU53" s="1821"/>
      <c r="CV53" s="1821"/>
      <c r="CW53" s="1821"/>
      <c r="CX53" s="1821"/>
      <c r="CY53" s="1821"/>
      <c r="CZ53" s="1821"/>
      <c r="DA53" s="1821"/>
      <c r="DB53" s="1821"/>
      <c r="DC53" s="1821"/>
      <c r="DD53" s="1821"/>
      <c r="DE53" s="1821"/>
      <c r="DF53" s="1821"/>
      <c r="DG53" s="1821"/>
      <c r="DH53" s="1821"/>
      <c r="DI53" s="1821"/>
      <c r="DJ53" s="1821"/>
      <c r="DK53" s="1821"/>
      <c r="DL53" s="1821"/>
      <c r="DM53" s="1821"/>
      <c r="DN53" s="1821"/>
      <c r="DO53" s="1821"/>
      <c r="DP53" s="1821"/>
      <c r="DQ53" s="1821"/>
      <c r="DR53" s="1821"/>
      <c r="DS53" s="1821"/>
      <c r="DT53" s="1821"/>
      <c r="DU53" s="1821"/>
      <c r="DV53" s="1821"/>
      <c r="DW53" s="1821"/>
      <c r="DX53" s="1821"/>
      <c r="DY53" s="1821"/>
      <c r="DZ53" s="1821"/>
      <c r="EA53" s="1821"/>
      <c r="EB53" s="1821"/>
      <c r="EC53" s="1821"/>
      <c r="ED53" s="1821"/>
      <c r="EE53" s="1821"/>
      <c r="EF53" s="1821"/>
      <c r="EG53" s="1821"/>
      <c r="EH53" s="1821"/>
      <c r="EI53" s="1821"/>
      <c r="EJ53" s="1821"/>
      <c r="EK53" s="1821"/>
      <c r="EL53" s="1821"/>
      <c r="EM53" s="1821"/>
      <c r="EN53" s="1821"/>
      <c r="EO53" s="1821"/>
      <c r="EP53" s="1821"/>
      <c r="EQ53" s="1821"/>
      <c r="ER53" s="1821"/>
      <c r="ES53" s="1821"/>
      <c r="ET53" s="1821"/>
      <c r="EU53" s="1821"/>
      <c r="EV53" s="1821"/>
      <c r="EW53" s="1821"/>
      <c r="EX53" s="1821"/>
      <c r="EY53" s="1821"/>
      <c r="EZ53" s="1821"/>
      <c r="FA53" s="1821"/>
      <c r="FB53" s="1821"/>
      <c r="FC53" s="1821"/>
      <c r="FD53" s="1821"/>
      <c r="FE53" s="1821"/>
      <c r="FF53" s="1822"/>
      <c r="FT53" s="95"/>
      <c r="HY53" s="96"/>
    </row>
    <row r="54" spans="3:233" ht="15.6" customHeight="1">
      <c r="C54" s="1767"/>
      <c r="D54" s="1768"/>
      <c r="E54" s="1768"/>
      <c r="F54" s="1768"/>
      <c r="G54" s="1769"/>
      <c r="H54" s="1820"/>
      <c r="I54" s="1821"/>
      <c r="J54" s="1821"/>
      <c r="K54" s="1821"/>
      <c r="L54" s="1821"/>
      <c r="M54" s="1821"/>
      <c r="N54" s="1821"/>
      <c r="O54" s="1821"/>
      <c r="P54" s="1821"/>
      <c r="Q54" s="1821"/>
      <c r="R54" s="1821"/>
      <c r="S54" s="1821"/>
      <c r="T54" s="1821"/>
      <c r="U54" s="1821"/>
      <c r="V54" s="1821"/>
      <c r="W54" s="1821"/>
      <c r="X54" s="1821"/>
      <c r="Y54" s="1821"/>
      <c r="Z54" s="1821"/>
      <c r="AA54" s="1821"/>
      <c r="AB54" s="1821"/>
      <c r="AC54" s="1821"/>
      <c r="AD54" s="1821"/>
      <c r="AE54" s="1821"/>
      <c r="AF54" s="1821"/>
      <c r="AG54" s="1821"/>
      <c r="AH54" s="1821"/>
      <c r="AI54" s="1821"/>
      <c r="AJ54" s="1821"/>
      <c r="AK54" s="1821"/>
      <c r="AL54" s="1821"/>
      <c r="AM54" s="1821"/>
      <c r="AN54" s="1821"/>
      <c r="AO54" s="1821"/>
      <c r="AP54" s="1821"/>
      <c r="AQ54" s="1821"/>
      <c r="AR54" s="1821"/>
      <c r="AS54" s="1821"/>
      <c r="AT54" s="1821"/>
      <c r="AU54" s="1821"/>
      <c r="AV54" s="1821"/>
      <c r="AW54" s="1821"/>
      <c r="AX54" s="1821"/>
      <c r="AY54" s="1821"/>
      <c r="AZ54" s="1821"/>
      <c r="BA54" s="1821"/>
      <c r="BB54" s="1821"/>
      <c r="BC54" s="1821"/>
      <c r="BD54" s="1821"/>
      <c r="BE54" s="1821"/>
      <c r="BF54" s="1821"/>
      <c r="BG54" s="1821"/>
      <c r="BH54" s="1821"/>
      <c r="BI54" s="1821"/>
      <c r="BJ54" s="1821"/>
      <c r="BK54" s="1821"/>
      <c r="BL54" s="1821"/>
      <c r="BM54" s="1821"/>
      <c r="BN54" s="1821"/>
      <c r="BO54" s="1821"/>
      <c r="BP54" s="1821"/>
      <c r="BQ54" s="1821"/>
      <c r="BR54" s="1821"/>
      <c r="BS54" s="1821"/>
      <c r="BT54" s="1821"/>
      <c r="BU54" s="1821"/>
      <c r="BV54" s="1821"/>
      <c r="BW54" s="1821"/>
      <c r="BX54" s="1821"/>
      <c r="BY54" s="1821"/>
      <c r="BZ54" s="1821"/>
      <c r="CA54" s="1821"/>
      <c r="CB54" s="1821"/>
      <c r="CC54" s="1821"/>
      <c r="CD54" s="1821"/>
      <c r="CE54" s="1821"/>
      <c r="CF54" s="1821"/>
      <c r="CG54" s="1821"/>
      <c r="CH54" s="1821"/>
      <c r="CI54" s="1821"/>
      <c r="CJ54" s="1821"/>
      <c r="CK54" s="1821"/>
      <c r="CL54" s="1821"/>
      <c r="CM54" s="1821"/>
      <c r="CN54" s="1821"/>
      <c r="CO54" s="1821"/>
      <c r="CP54" s="1821"/>
      <c r="CQ54" s="1821"/>
      <c r="CR54" s="1821"/>
      <c r="CS54" s="1821"/>
      <c r="CT54" s="1821"/>
      <c r="CU54" s="1821"/>
      <c r="CV54" s="1821"/>
      <c r="CW54" s="1821"/>
      <c r="CX54" s="1821"/>
      <c r="CY54" s="1821"/>
      <c r="CZ54" s="1821"/>
      <c r="DA54" s="1821"/>
      <c r="DB54" s="1821"/>
      <c r="DC54" s="1821"/>
      <c r="DD54" s="1821"/>
      <c r="DE54" s="1821"/>
      <c r="DF54" s="1821"/>
      <c r="DG54" s="1821"/>
      <c r="DH54" s="1821"/>
      <c r="DI54" s="1821"/>
      <c r="DJ54" s="1821"/>
      <c r="DK54" s="1821"/>
      <c r="DL54" s="1821"/>
      <c r="DM54" s="1821"/>
      <c r="DN54" s="1821"/>
      <c r="DO54" s="1821"/>
      <c r="DP54" s="1821"/>
      <c r="DQ54" s="1821"/>
      <c r="DR54" s="1821"/>
      <c r="DS54" s="1821"/>
      <c r="DT54" s="1821"/>
      <c r="DU54" s="1821"/>
      <c r="DV54" s="1821"/>
      <c r="DW54" s="1821"/>
      <c r="DX54" s="1821"/>
      <c r="DY54" s="1821"/>
      <c r="DZ54" s="1821"/>
      <c r="EA54" s="1821"/>
      <c r="EB54" s="1821"/>
      <c r="EC54" s="1821"/>
      <c r="ED54" s="1821"/>
      <c r="EE54" s="1821"/>
      <c r="EF54" s="1821"/>
      <c r="EG54" s="1821"/>
      <c r="EH54" s="1821"/>
      <c r="EI54" s="1821"/>
      <c r="EJ54" s="1821"/>
      <c r="EK54" s="1821"/>
      <c r="EL54" s="1821"/>
      <c r="EM54" s="1821"/>
      <c r="EN54" s="1821"/>
      <c r="EO54" s="1821"/>
      <c r="EP54" s="1821"/>
      <c r="EQ54" s="1821"/>
      <c r="ER54" s="1821"/>
      <c r="ES54" s="1821"/>
      <c r="ET54" s="1821"/>
      <c r="EU54" s="1821"/>
      <c r="EV54" s="1821"/>
      <c r="EW54" s="1821"/>
      <c r="EX54" s="1821"/>
      <c r="EY54" s="1821"/>
      <c r="EZ54" s="1821"/>
      <c r="FA54" s="1821"/>
      <c r="FB54" s="1821"/>
      <c r="FC54" s="1821"/>
      <c r="FD54" s="1821"/>
      <c r="FE54" s="1821"/>
      <c r="FF54" s="1822"/>
      <c r="FT54" s="95"/>
      <c r="HY54" s="96"/>
    </row>
    <row r="55" spans="3:233" ht="15.6" customHeight="1">
      <c r="C55" s="1767"/>
      <c r="D55" s="1768"/>
      <c r="E55" s="1768"/>
      <c r="F55" s="1768"/>
      <c r="G55" s="1769"/>
      <c r="H55" s="1820"/>
      <c r="I55" s="1821"/>
      <c r="J55" s="1821"/>
      <c r="K55" s="1821"/>
      <c r="L55" s="1821"/>
      <c r="M55" s="1821"/>
      <c r="N55" s="1821"/>
      <c r="O55" s="1821"/>
      <c r="P55" s="1821"/>
      <c r="Q55" s="1821"/>
      <c r="R55" s="1821"/>
      <c r="S55" s="1821"/>
      <c r="T55" s="1821"/>
      <c r="U55" s="1821"/>
      <c r="V55" s="1821"/>
      <c r="W55" s="1821"/>
      <c r="X55" s="1821"/>
      <c r="Y55" s="1821"/>
      <c r="Z55" s="1821"/>
      <c r="AA55" s="1821"/>
      <c r="AB55" s="1821"/>
      <c r="AC55" s="1821"/>
      <c r="AD55" s="1821"/>
      <c r="AE55" s="1821"/>
      <c r="AF55" s="1821"/>
      <c r="AG55" s="1821"/>
      <c r="AH55" s="1821"/>
      <c r="AI55" s="1821"/>
      <c r="AJ55" s="1821"/>
      <c r="AK55" s="1821"/>
      <c r="AL55" s="1821"/>
      <c r="AM55" s="1821"/>
      <c r="AN55" s="1821"/>
      <c r="AO55" s="1821"/>
      <c r="AP55" s="1821"/>
      <c r="AQ55" s="1821"/>
      <c r="AR55" s="1821"/>
      <c r="AS55" s="1821"/>
      <c r="AT55" s="1821"/>
      <c r="AU55" s="1821"/>
      <c r="AV55" s="1821"/>
      <c r="AW55" s="1821"/>
      <c r="AX55" s="1821"/>
      <c r="AY55" s="1821"/>
      <c r="AZ55" s="1821"/>
      <c r="BA55" s="1821"/>
      <c r="BB55" s="1821"/>
      <c r="BC55" s="1821"/>
      <c r="BD55" s="1821"/>
      <c r="BE55" s="1821"/>
      <c r="BF55" s="1821"/>
      <c r="BG55" s="1821"/>
      <c r="BH55" s="1821"/>
      <c r="BI55" s="1821"/>
      <c r="BJ55" s="1821"/>
      <c r="BK55" s="1821"/>
      <c r="BL55" s="1821"/>
      <c r="BM55" s="1821"/>
      <c r="BN55" s="1821"/>
      <c r="BO55" s="1821"/>
      <c r="BP55" s="1821"/>
      <c r="BQ55" s="1821"/>
      <c r="BR55" s="1821"/>
      <c r="BS55" s="1821"/>
      <c r="BT55" s="1821"/>
      <c r="BU55" s="1821"/>
      <c r="BV55" s="1821"/>
      <c r="BW55" s="1821"/>
      <c r="BX55" s="1821"/>
      <c r="BY55" s="1821"/>
      <c r="BZ55" s="1821"/>
      <c r="CA55" s="1821"/>
      <c r="CB55" s="1821"/>
      <c r="CC55" s="1821"/>
      <c r="CD55" s="1821"/>
      <c r="CE55" s="1821"/>
      <c r="CF55" s="1821"/>
      <c r="CG55" s="1821"/>
      <c r="CH55" s="1821"/>
      <c r="CI55" s="1821"/>
      <c r="CJ55" s="1821"/>
      <c r="CK55" s="1821"/>
      <c r="CL55" s="1821"/>
      <c r="CM55" s="1821"/>
      <c r="CN55" s="1821"/>
      <c r="CO55" s="1821"/>
      <c r="CP55" s="1821"/>
      <c r="CQ55" s="1821"/>
      <c r="CR55" s="1821"/>
      <c r="CS55" s="1821"/>
      <c r="CT55" s="1821"/>
      <c r="CU55" s="1821"/>
      <c r="CV55" s="1821"/>
      <c r="CW55" s="1821"/>
      <c r="CX55" s="1821"/>
      <c r="CY55" s="1821"/>
      <c r="CZ55" s="1821"/>
      <c r="DA55" s="1821"/>
      <c r="DB55" s="1821"/>
      <c r="DC55" s="1821"/>
      <c r="DD55" s="1821"/>
      <c r="DE55" s="1821"/>
      <c r="DF55" s="1821"/>
      <c r="DG55" s="1821"/>
      <c r="DH55" s="1821"/>
      <c r="DI55" s="1821"/>
      <c r="DJ55" s="1821"/>
      <c r="DK55" s="1821"/>
      <c r="DL55" s="1821"/>
      <c r="DM55" s="1821"/>
      <c r="DN55" s="1821"/>
      <c r="DO55" s="1821"/>
      <c r="DP55" s="1821"/>
      <c r="DQ55" s="1821"/>
      <c r="DR55" s="1821"/>
      <c r="DS55" s="1821"/>
      <c r="DT55" s="1821"/>
      <c r="DU55" s="1821"/>
      <c r="DV55" s="1821"/>
      <c r="DW55" s="1821"/>
      <c r="DX55" s="1821"/>
      <c r="DY55" s="1821"/>
      <c r="DZ55" s="1821"/>
      <c r="EA55" s="1821"/>
      <c r="EB55" s="1821"/>
      <c r="EC55" s="1821"/>
      <c r="ED55" s="1821"/>
      <c r="EE55" s="1821"/>
      <c r="EF55" s="1821"/>
      <c r="EG55" s="1821"/>
      <c r="EH55" s="1821"/>
      <c r="EI55" s="1821"/>
      <c r="EJ55" s="1821"/>
      <c r="EK55" s="1821"/>
      <c r="EL55" s="1821"/>
      <c r="EM55" s="1821"/>
      <c r="EN55" s="1821"/>
      <c r="EO55" s="1821"/>
      <c r="EP55" s="1821"/>
      <c r="EQ55" s="1821"/>
      <c r="ER55" s="1821"/>
      <c r="ES55" s="1821"/>
      <c r="ET55" s="1821"/>
      <c r="EU55" s="1821"/>
      <c r="EV55" s="1821"/>
      <c r="EW55" s="1821"/>
      <c r="EX55" s="1821"/>
      <c r="EY55" s="1821"/>
      <c r="EZ55" s="1821"/>
      <c r="FA55" s="1821"/>
      <c r="FB55" s="1821"/>
      <c r="FC55" s="1821"/>
      <c r="FD55" s="1821"/>
      <c r="FE55" s="1821"/>
      <c r="FF55" s="1822"/>
      <c r="FT55" s="95"/>
      <c r="HY55" s="96"/>
    </row>
    <row r="56" spans="3:233" ht="15.6" customHeight="1">
      <c r="C56" s="1767"/>
      <c r="D56" s="1768"/>
      <c r="E56" s="1768"/>
      <c r="F56" s="1768"/>
      <c r="G56" s="1769"/>
      <c r="H56" s="1823"/>
      <c r="I56" s="1824"/>
      <c r="J56" s="1824"/>
      <c r="K56" s="1824"/>
      <c r="L56" s="1824"/>
      <c r="M56" s="1824"/>
      <c r="N56" s="1824"/>
      <c r="O56" s="1824"/>
      <c r="P56" s="1824"/>
      <c r="Q56" s="1824"/>
      <c r="R56" s="1824"/>
      <c r="S56" s="1824"/>
      <c r="T56" s="1824"/>
      <c r="U56" s="1824"/>
      <c r="V56" s="1824"/>
      <c r="W56" s="1824"/>
      <c r="X56" s="1824"/>
      <c r="Y56" s="1824"/>
      <c r="Z56" s="1824"/>
      <c r="AA56" s="1824"/>
      <c r="AB56" s="1824"/>
      <c r="AC56" s="1824"/>
      <c r="AD56" s="1824"/>
      <c r="AE56" s="1824"/>
      <c r="AF56" s="1824"/>
      <c r="AG56" s="1824"/>
      <c r="AH56" s="1824"/>
      <c r="AI56" s="1824"/>
      <c r="AJ56" s="1824"/>
      <c r="AK56" s="1824"/>
      <c r="AL56" s="1824"/>
      <c r="AM56" s="1824"/>
      <c r="AN56" s="1824"/>
      <c r="AO56" s="1824"/>
      <c r="AP56" s="1824"/>
      <c r="AQ56" s="1824"/>
      <c r="AR56" s="1824"/>
      <c r="AS56" s="1824"/>
      <c r="AT56" s="1824"/>
      <c r="AU56" s="1824"/>
      <c r="AV56" s="1824"/>
      <c r="AW56" s="1824"/>
      <c r="AX56" s="1824"/>
      <c r="AY56" s="1824"/>
      <c r="AZ56" s="1824"/>
      <c r="BA56" s="1824"/>
      <c r="BB56" s="1824"/>
      <c r="BC56" s="1824"/>
      <c r="BD56" s="1824"/>
      <c r="BE56" s="1824"/>
      <c r="BF56" s="1824"/>
      <c r="BG56" s="1824"/>
      <c r="BH56" s="1824"/>
      <c r="BI56" s="1824"/>
      <c r="BJ56" s="1824"/>
      <c r="BK56" s="1824"/>
      <c r="BL56" s="1824"/>
      <c r="BM56" s="1824"/>
      <c r="BN56" s="1824"/>
      <c r="BO56" s="1824"/>
      <c r="BP56" s="1824"/>
      <c r="BQ56" s="1824"/>
      <c r="BR56" s="1824"/>
      <c r="BS56" s="1824"/>
      <c r="BT56" s="1824"/>
      <c r="BU56" s="1824"/>
      <c r="BV56" s="1824"/>
      <c r="BW56" s="1824"/>
      <c r="BX56" s="1824"/>
      <c r="BY56" s="1824"/>
      <c r="BZ56" s="1824"/>
      <c r="CA56" s="1824"/>
      <c r="CB56" s="1824"/>
      <c r="CC56" s="1824"/>
      <c r="CD56" s="1824"/>
      <c r="CE56" s="1824"/>
      <c r="CF56" s="1824"/>
      <c r="CG56" s="1824"/>
      <c r="CH56" s="1824"/>
      <c r="CI56" s="1824"/>
      <c r="CJ56" s="1824"/>
      <c r="CK56" s="1824"/>
      <c r="CL56" s="1824"/>
      <c r="CM56" s="1824"/>
      <c r="CN56" s="1824"/>
      <c r="CO56" s="1824"/>
      <c r="CP56" s="1824"/>
      <c r="CQ56" s="1824"/>
      <c r="CR56" s="1824"/>
      <c r="CS56" s="1824"/>
      <c r="CT56" s="1824"/>
      <c r="CU56" s="1824"/>
      <c r="CV56" s="1824"/>
      <c r="CW56" s="1824"/>
      <c r="CX56" s="1824"/>
      <c r="CY56" s="1824"/>
      <c r="CZ56" s="1824"/>
      <c r="DA56" s="1824"/>
      <c r="DB56" s="1824"/>
      <c r="DC56" s="1824"/>
      <c r="DD56" s="1824"/>
      <c r="DE56" s="1824"/>
      <c r="DF56" s="1824"/>
      <c r="DG56" s="1824"/>
      <c r="DH56" s="1824"/>
      <c r="DI56" s="1824"/>
      <c r="DJ56" s="1824"/>
      <c r="DK56" s="1824"/>
      <c r="DL56" s="1824"/>
      <c r="DM56" s="1824"/>
      <c r="DN56" s="1824"/>
      <c r="DO56" s="1824"/>
      <c r="DP56" s="1824"/>
      <c r="DQ56" s="1824"/>
      <c r="DR56" s="1824"/>
      <c r="DS56" s="1824"/>
      <c r="DT56" s="1824"/>
      <c r="DU56" s="1824"/>
      <c r="DV56" s="1824"/>
      <c r="DW56" s="1824"/>
      <c r="DX56" s="1824"/>
      <c r="DY56" s="1824"/>
      <c r="DZ56" s="1824"/>
      <c r="EA56" s="1824"/>
      <c r="EB56" s="1824"/>
      <c r="EC56" s="1824"/>
      <c r="ED56" s="1824"/>
      <c r="EE56" s="1824"/>
      <c r="EF56" s="1824"/>
      <c r="EG56" s="1824"/>
      <c r="EH56" s="1824"/>
      <c r="EI56" s="1824"/>
      <c r="EJ56" s="1824"/>
      <c r="EK56" s="1824"/>
      <c r="EL56" s="1824"/>
      <c r="EM56" s="1824"/>
      <c r="EN56" s="1824"/>
      <c r="EO56" s="1824"/>
      <c r="EP56" s="1824"/>
      <c r="EQ56" s="1824"/>
      <c r="ER56" s="1824"/>
      <c r="ES56" s="1824"/>
      <c r="ET56" s="1824"/>
      <c r="EU56" s="1824"/>
      <c r="EV56" s="1824"/>
      <c r="EW56" s="1824"/>
      <c r="EX56" s="1824"/>
      <c r="EY56" s="1824"/>
      <c r="EZ56" s="1824"/>
      <c r="FA56" s="1824"/>
      <c r="FB56" s="1824"/>
      <c r="FC56" s="1824"/>
      <c r="FD56" s="1824"/>
      <c r="FE56" s="1824"/>
      <c r="FF56" s="1825"/>
      <c r="FT56" s="95"/>
      <c r="HY56" s="96"/>
    </row>
    <row r="57" spans="3:233" ht="15.75" customHeight="1">
      <c r="C57" s="1767"/>
      <c r="D57" s="1768"/>
      <c r="E57" s="1768"/>
      <c r="F57" s="1768"/>
      <c r="G57" s="1769"/>
      <c r="H57" s="1783" t="s">
        <v>704</v>
      </c>
      <c r="I57" s="1784"/>
      <c r="J57" s="1784"/>
      <c r="K57" s="1784"/>
      <c r="L57" s="1784"/>
      <c r="M57" s="1784"/>
      <c r="N57" s="1784"/>
      <c r="O57" s="1784"/>
      <c r="P57" s="1784"/>
      <c r="Q57" s="1784"/>
      <c r="R57" s="1784"/>
      <c r="S57" s="1784"/>
      <c r="T57" s="1784"/>
      <c r="U57" s="1784"/>
      <c r="V57" s="1784"/>
      <c r="W57" s="1784"/>
      <c r="X57" s="1784"/>
      <c r="Y57" s="1784"/>
      <c r="Z57" s="1784"/>
      <c r="AA57" s="1784"/>
      <c r="AB57" s="1784"/>
      <c r="AC57" s="1784"/>
      <c r="AD57" s="1784"/>
      <c r="AE57" s="1784"/>
      <c r="AF57" s="1784"/>
      <c r="AG57" s="1784"/>
      <c r="AH57" s="1784"/>
      <c r="AI57" s="1784"/>
      <c r="AJ57" s="1784"/>
      <c r="AK57" s="1784"/>
      <c r="AL57" s="1784"/>
      <c r="AM57" s="1784"/>
      <c r="AN57" s="1784"/>
      <c r="AO57" s="1784"/>
      <c r="AP57" s="1784"/>
      <c r="AQ57" s="1784"/>
      <c r="AR57" s="1784"/>
      <c r="AS57" s="1784"/>
      <c r="AT57" s="1784"/>
      <c r="AU57" s="1784"/>
      <c r="AV57" s="1784"/>
      <c r="AW57" s="1784"/>
      <c r="AX57" s="1784"/>
      <c r="AY57" s="1784"/>
      <c r="AZ57" s="1784"/>
      <c r="BA57" s="1784"/>
      <c r="BB57" s="1784"/>
      <c r="BC57" s="1784"/>
      <c r="BD57" s="1784"/>
      <c r="BE57" s="1784"/>
      <c r="BF57" s="1784"/>
      <c r="BG57" s="1784"/>
      <c r="BH57" s="1784"/>
      <c r="BI57" s="1784"/>
      <c r="BJ57" s="1784"/>
      <c r="BK57" s="1784"/>
      <c r="BL57" s="1784"/>
      <c r="BM57" s="1784"/>
      <c r="BN57" s="1784"/>
      <c r="BO57" s="1784"/>
      <c r="BP57" s="1784"/>
      <c r="BQ57" s="1784"/>
      <c r="BR57" s="1784"/>
      <c r="BS57" s="1784"/>
      <c r="BT57" s="1784"/>
      <c r="BU57" s="1784"/>
      <c r="BV57" s="1784"/>
      <c r="BW57" s="1784"/>
      <c r="BX57" s="1784"/>
      <c r="BY57" s="1784"/>
      <c r="BZ57" s="1784"/>
      <c r="CA57" s="1784"/>
      <c r="CB57" s="1784"/>
      <c r="CC57" s="1784"/>
      <c r="CD57" s="1784"/>
      <c r="CE57" s="1784"/>
      <c r="CF57" s="1784"/>
      <c r="CG57" s="1784"/>
      <c r="CH57" s="1784"/>
      <c r="CI57" s="1784"/>
      <c r="CJ57" s="1784"/>
      <c r="CK57" s="1784"/>
      <c r="CL57" s="1784"/>
      <c r="CM57" s="1784"/>
      <c r="CN57" s="1784"/>
      <c r="CO57" s="1784"/>
      <c r="CP57" s="1784"/>
      <c r="CQ57" s="1784"/>
      <c r="CR57" s="1784"/>
      <c r="CS57" s="1784"/>
      <c r="CT57" s="1784"/>
      <c r="CU57" s="1784"/>
      <c r="CV57" s="1784"/>
      <c r="CW57" s="1784"/>
      <c r="CX57" s="1784"/>
      <c r="CY57" s="1784"/>
      <c r="CZ57" s="1784"/>
      <c r="DA57" s="1784"/>
      <c r="DB57" s="1784"/>
      <c r="DC57" s="1784"/>
      <c r="DD57" s="1784"/>
      <c r="DE57" s="1784"/>
      <c r="DF57" s="1784"/>
      <c r="DG57" s="1784"/>
      <c r="DH57" s="1784"/>
      <c r="DI57" s="1784"/>
      <c r="DJ57" s="1784"/>
      <c r="DK57" s="1784"/>
      <c r="DL57" s="1784"/>
      <c r="DM57" s="1784"/>
      <c r="DN57" s="1784"/>
      <c r="DO57" s="1784"/>
      <c r="DP57" s="1784"/>
      <c r="DQ57" s="1784"/>
      <c r="DR57" s="1784"/>
      <c r="DS57" s="1784"/>
      <c r="DT57" s="1784"/>
      <c r="DU57" s="1784"/>
      <c r="DV57" s="1784"/>
      <c r="DW57" s="1784"/>
      <c r="DX57" s="1784"/>
      <c r="DY57" s="1784"/>
      <c r="DZ57" s="1784"/>
      <c r="EA57" s="1784"/>
      <c r="EB57" s="1784"/>
      <c r="EC57" s="1784"/>
      <c r="ED57" s="1784"/>
      <c r="EE57" s="1784"/>
      <c r="EF57" s="1784"/>
      <c r="EG57" s="1784"/>
      <c r="EH57" s="1784"/>
      <c r="EI57" s="1784"/>
      <c r="EJ57" s="1784"/>
      <c r="EK57" s="1784"/>
      <c r="EL57" s="1784"/>
      <c r="EM57" s="1784"/>
      <c r="EN57" s="1784"/>
      <c r="EO57" s="1784"/>
      <c r="EP57" s="1784"/>
      <c r="EQ57" s="1784"/>
      <c r="ER57" s="1784"/>
      <c r="ES57" s="1784"/>
      <c r="ET57" s="1784"/>
      <c r="EU57" s="1784"/>
      <c r="EV57" s="1784"/>
      <c r="EW57" s="1784"/>
      <c r="EX57" s="1784"/>
      <c r="EY57" s="1784"/>
      <c r="EZ57" s="1784"/>
      <c r="FA57" s="1784"/>
      <c r="FB57" s="1784"/>
      <c r="FC57" s="1784"/>
      <c r="FD57" s="1784"/>
      <c r="FE57" s="1784"/>
      <c r="FF57" s="1785"/>
      <c r="FT57" s="95"/>
      <c r="HY57" s="96"/>
    </row>
    <row r="58" spans="3:233" ht="15.6" customHeight="1">
      <c r="C58" s="1767"/>
      <c r="D58" s="1768"/>
      <c r="E58" s="1768"/>
      <c r="F58" s="1768"/>
      <c r="G58" s="1769"/>
      <c r="H58" s="1786"/>
      <c r="I58" s="1787"/>
      <c r="J58" s="1787"/>
      <c r="K58" s="1787"/>
      <c r="L58" s="1787"/>
      <c r="M58" s="1787"/>
      <c r="N58" s="1787"/>
      <c r="O58" s="1787"/>
      <c r="P58" s="1787"/>
      <c r="Q58" s="1787"/>
      <c r="R58" s="1787"/>
      <c r="S58" s="1787"/>
      <c r="T58" s="1787"/>
      <c r="U58" s="1787"/>
      <c r="V58" s="1787"/>
      <c r="W58" s="1787"/>
      <c r="X58" s="1787"/>
      <c r="Y58" s="1787"/>
      <c r="Z58" s="1787"/>
      <c r="AA58" s="1787"/>
      <c r="AB58" s="1787"/>
      <c r="AC58" s="1787"/>
      <c r="AD58" s="1787"/>
      <c r="AE58" s="1787"/>
      <c r="AF58" s="1787"/>
      <c r="AG58" s="1787"/>
      <c r="AH58" s="1787"/>
      <c r="AI58" s="1787"/>
      <c r="AJ58" s="1787"/>
      <c r="AK58" s="1787"/>
      <c r="AL58" s="1787"/>
      <c r="AM58" s="1787"/>
      <c r="AN58" s="1787"/>
      <c r="AO58" s="1787"/>
      <c r="AP58" s="1787"/>
      <c r="AQ58" s="1787"/>
      <c r="AR58" s="1787"/>
      <c r="AS58" s="1787"/>
      <c r="AT58" s="1787"/>
      <c r="AU58" s="1787"/>
      <c r="AV58" s="1787"/>
      <c r="AW58" s="1787"/>
      <c r="AX58" s="1787"/>
      <c r="AY58" s="1787"/>
      <c r="AZ58" s="1787"/>
      <c r="BA58" s="1787"/>
      <c r="BB58" s="1787"/>
      <c r="BC58" s="1787"/>
      <c r="BD58" s="1787"/>
      <c r="BE58" s="1787"/>
      <c r="BF58" s="1787"/>
      <c r="BG58" s="1787"/>
      <c r="BH58" s="1787"/>
      <c r="BI58" s="1787"/>
      <c r="BJ58" s="1787"/>
      <c r="BK58" s="1787"/>
      <c r="BL58" s="1787"/>
      <c r="BM58" s="1787"/>
      <c r="BN58" s="1787"/>
      <c r="BO58" s="1787"/>
      <c r="BP58" s="1787"/>
      <c r="BQ58" s="1787"/>
      <c r="BR58" s="1787"/>
      <c r="BS58" s="1787"/>
      <c r="BT58" s="1787"/>
      <c r="BU58" s="1787"/>
      <c r="BV58" s="1787"/>
      <c r="BW58" s="1787"/>
      <c r="BX58" s="1787"/>
      <c r="BY58" s="1787"/>
      <c r="BZ58" s="1787"/>
      <c r="CA58" s="1787"/>
      <c r="CB58" s="1787"/>
      <c r="CC58" s="1787"/>
      <c r="CD58" s="1787"/>
      <c r="CE58" s="1787"/>
      <c r="CF58" s="1787"/>
      <c r="CG58" s="1787"/>
      <c r="CH58" s="1787"/>
      <c r="CI58" s="1787"/>
      <c r="CJ58" s="1787"/>
      <c r="CK58" s="1787"/>
      <c r="CL58" s="1787"/>
      <c r="CM58" s="1787"/>
      <c r="CN58" s="1787"/>
      <c r="CO58" s="1787"/>
      <c r="CP58" s="1787"/>
      <c r="CQ58" s="1787"/>
      <c r="CR58" s="1787"/>
      <c r="CS58" s="1787"/>
      <c r="CT58" s="1787"/>
      <c r="CU58" s="1787"/>
      <c r="CV58" s="1787"/>
      <c r="CW58" s="1787"/>
      <c r="CX58" s="1787"/>
      <c r="CY58" s="1787"/>
      <c r="CZ58" s="1787"/>
      <c r="DA58" s="1787"/>
      <c r="DB58" s="1787"/>
      <c r="DC58" s="1787"/>
      <c r="DD58" s="1787"/>
      <c r="DE58" s="1787"/>
      <c r="DF58" s="1787"/>
      <c r="DG58" s="1787"/>
      <c r="DH58" s="1787"/>
      <c r="DI58" s="1787"/>
      <c r="DJ58" s="1787"/>
      <c r="DK58" s="1787"/>
      <c r="DL58" s="1787"/>
      <c r="DM58" s="1787"/>
      <c r="DN58" s="1787"/>
      <c r="DO58" s="1787"/>
      <c r="DP58" s="1787"/>
      <c r="DQ58" s="1787"/>
      <c r="DR58" s="1787"/>
      <c r="DS58" s="1787"/>
      <c r="DT58" s="1787"/>
      <c r="DU58" s="1787"/>
      <c r="DV58" s="1787"/>
      <c r="DW58" s="1787"/>
      <c r="DX58" s="1787"/>
      <c r="DY58" s="1787"/>
      <c r="DZ58" s="1787"/>
      <c r="EA58" s="1787"/>
      <c r="EB58" s="1787"/>
      <c r="EC58" s="1787"/>
      <c r="ED58" s="1787"/>
      <c r="EE58" s="1787"/>
      <c r="EF58" s="1787"/>
      <c r="EG58" s="1787"/>
      <c r="EH58" s="1787"/>
      <c r="EI58" s="1787"/>
      <c r="EJ58" s="1787"/>
      <c r="EK58" s="1787"/>
      <c r="EL58" s="1787"/>
      <c r="EM58" s="1787"/>
      <c r="EN58" s="1787"/>
      <c r="EO58" s="1787"/>
      <c r="EP58" s="1787"/>
      <c r="EQ58" s="1787"/>
      <c r="ER58" s="1787"/>
      <c r="ES58" s="1787"/>
      <c r="ET58" s="1787"/>
      <c r="EU58" s="1787"/>
      <c r="EV58" s="1787"/>
      <c r="EW58" s="1787"/>
      <c r="EX58" s="1787"/>
      <c r="EY58" s="1787"/>
      <c r="EZ58" s="1787"/>
      <c r="FA58" s="1787"/>
      <c r="FB58" s="1787"/>
      <c r="FC58" s="1787"/>
      <c r="FD58" s="1787"/>
      <c r="FE58" s="1787"/>
      <c r="FF58" s="1788"/>
      <c r="FT58" s="95"/>
      <c r="HY58" s="96"/>
    </row>
    <row r="59" spans="3:233" ht="15.6" customHeight="1">
      <c r="C59" s="1767"/>
      <c r="D59" s="1768"/>
      <c r="E59" s="1768"/>
      <c r="F59" s="1768"/>
      <c r="G59" s="1769"/>
      <c r="H59" s="1789"/>
      <c r="I59" s="1790"/>
      <c r="J59" s="1790"/>
      <c r="K59" s="1790"/>
      <c r="L59" s="1790"/>
      <c r="M59" s="1790"/>
      <c r="N59" s="1790"/>
      <c r="O59" s="1790"/>
      <c r="P59" s="1790"/>
      <c r="Q59" s="1790"/>
      <c r="R59" s="1790"/>
      <c r="S59" s="1790"/>
      <c r="T59" s="1790"/>
      <c r="U59" s="1790"/>
      <c r="V59" s="1790"/>
      <c r="W59" s="1790"/>
      <c r="X59" s="1790"/>
      <c r="Y59" s="1790"/>
      <c r="Z59" s="1790"/>
      <c r="AA59" s="1790"/>
      <c r="AB59" s="1790"/>
      <c r="AC59" s="1790"/>
      <c r="AD59" s="1790"/>
      <c r="AE59" s="1790"/>
      <c r="AF59" s="1790"/>
      <c r="AG59" s="1790"/>
      <c r="AH59" s="1790"/>
      <c r="AI59" s="1790"/>
      <c r="AJ59" s="1790"/>
      <c r="AK59" s="1790"/>
      <c r="AL59" s="1790"/>
      <c r="AM59" s="1790"/>
      <c r="AN59" s="1790"/>
      <c r="AO59" s="1790"/>
      <c r="AP59" s="1790"/>
      <c r="AQ59" s="1790"/>
      <c r="AR59" s="1790"/>
      <c r="AS59" s="1790"/>
      <c r="AT59" s="1790"/>
      <c r="AU59" s="1790"/>
      <c r="AV59" s="1790"/>
      <c r="AW59" s="1790"/>
      <c r="AX59" s="1790"/>
      <c r="AY59" s="1790"/>
      <c r="AZ59" s="1790"/>
      <c r="BA59" s="1790"/>
      <c r="BB59" s="1790"/>
      <c r="BC59" s="1790"/>
      <c r="BD59" s="1790"/>
      <c r="BE59" s="1790"/>
      <c r="BF59" s="1790"/>
      <c r="BG59" s="1790"/>
      <c r="BH59" s="1790"/>
      <c r="BI59" s="1790"/>
      <c r="BJ59" s="1790"/>
      <c r="BK59" s="1790"/>
      <c r="BL59" s="1790"/>
      <c r="BM59" s="1790"/>
      <c r="BN59" s="1790"/>
      <c r="BO59" s="1790"/>
      <c r="BP59" s="1790"/>
      <c r="BQ59" s="1790"/>
      <c r="BR59" s="1790"/>
      <c r="BS59" s="1790"/>
      <c r="BT59" s="1790"/>
      <c r="BU59" s="1790"/>
      <c r="BV59" s="1790"/>
      <c r="BW59" s="1790"/>
      <c r="BX59" s="1790"/>
      <c r="BY59" s="1790"/>
      <c r="BZ59" s="1790"/>
      <c r="CA59" s="1790"/>
      <c r="CB59" s="1790"/>
      <c r="CC59" s="1790"/>
      <c r="CD59" s="1790"/>
      <c r="CE59" s="1790"/>
      <c r="CF59" s="1790"/>
      <c r="CG59" s="1790"/>
      <c r="CH59" s="1790"/>
      <c r="CI59" s="1790"/>
      <c r="CJ59" s="1790"/>
      <c r="CK59" s="1790"/>
      <c r="CL59" s="1790"/>
      <c r="CM59" s="1790"/>
      <c r="CN59" s="1790"/>
      <c r="CO59" s="1790"/>
      <c r="CP59" s="1790"/>
      <c r="CQ59" s="1790"/>
      <c r="CR59" s="1790"/>
      <c r="CS59" s="1790"/>
      <c r="CT59" s="1790"/>
      <c r="CU59" s="1790"/>
      <c r="CV59" s="1790"/>
      <c r="CW59" s="1790"/>
      <c r="CX59" s="1790"/>
      <c r="CY59" s="1790"/>
      <c r="CZ59" s="1790"/>
      <c r="DA59" s="1790"/>
      <c r="DB59" s="1790"/>
      <c r="DC59" s="1790"/>
      <c r="DD59" s="1790"/>
      <c r="DE59" s="1790"/>
      <c r="DF59" s="1790"/>
      <c r="DG59" s="1790"/>
      <c r="DH59" s="1790"/>
      <c r="DI59" s="1790"/>
      <c r="DJ59" s="1790"/>
      <c r="DK59" s="1790"/>
      <c r="DL59" s="1790"/>
      <c r="DM59" s="1790"/>
      <c r="DN59" s="1790"/>
      <c r="DO59" s="1790"/>
      <c r="DP59" s="1790"/>
      <c r="DQ59" s="1790"/>
      <c r="DR59" s="1790"/>
      <c r="DS59" s="1790"/>
      <c r="DT59" s="1790"/>
      <c r="DU59" s="1790"/>
      <c r="DV59" s="1790"/>
      <c r="DW59" s="1790"/>
      <c r="DX59" s="1790"/>
      <c r="DY59" s="1790"/>
      <c r="DZ59" s="1790"/>
      <c r="EA59" s="1790"/>
      <c r="EB59" s="1790"/>
      <c r="EC59" s="1790"/>
      <c r="ED59" s="1790"/>
      <c r="EE59" s="1790"/>
      <c r="EF59" s="1790"/>
      <c r="EG59" s="1790"/>
      <c r="EH59" s="1790"/>
      <c r="EI59" s="1790"/>
      <c r="EJ59" s="1790"/>
      <c r="EK59" s="1790"/>
      <c r="EL59" s="1790"/>
      <c r="EM59" s="1790"/>
      <c r="EN59" s="1790"/>
      <c r="EO59" s="1790"/>
      <c r="EP59" s="1790"/>
      <c r="EQ59" s="1790"/>
      <c r="ER59" s="1790"/>
      <c r="ES59" s="1790"/>
      <c r="ET59" s="1790"/>
      <c r="EU59" s="1790"/>
      <c r="EV59" s="1790"/>
      <c r="EW59" s="1790"/>
      <c r="EX59" s="1790"/>
      <c r="EY59" s="1790"/>
      <c r="EZ59" s="1790"/>
      <c r="FA59" s="1790"/>
      <c r="FB59" s="1790"/>
      <c r="FC59" s="1790"/>
      <c r="FD59" s="1790"/>
      <c r="FE59" s="1790"/>
      <c r="FF59" s="1791"/>
      <c r="FT59" s="95"/>
      <c r="HY59" s="96"/>
    </row>
    <row r="60" spans="3:233" ht="15.6" customHeight="1">
      <c r="C60" s="1767"/>
      <c r="D60" s="1768"/>
      <c r="E60" s="1768"/>
      <c r="F60" s="1768"/>
      <c r="G60" s="1769"/>
      <c r="H60" s="1789"/>
      <c r="I60" s="1790"/>
      <c r="J60" s="1790"/>
      <c r="K60" s="1790"/>
      <c r="L60" s="1790"/>
      <c r="M60" s="1790"/>
      <c r="N60" s="1790"/>
      <c r="O60" s="1790"/>
      <c r="P60" s="1790"/>
      <c r="Q60" s="1790"/>
      <c r="R60" s="1790"/>
      <c r="S60" s="1790"/>
      <c r="T60" s="1790"/>
      <c r="U60" s="1790"/>
      <c r="V60" s="1790"/>
      <c r="W60" s="1790"/>
      <c r="X60" s="1790"/>
      <c r="Y60" s="1790"/>
      <c r="Z60" s="1790"/>
      <c r="AA60" s="1790"/>
      <c r="AB60" s="1790"/>
      <c r="AC60" s="1790"/>
      <c r="AD60" s="1790"/>
      <c r="AE60" s="1790"/>
      <c r="AF60" s="1790"/>
      <c r="AG60" s="1790"/>
      <c r="AH60" s="1790"/>
      <c r="AI60" s="1790"/>
      <c r="AJ60" s="1790"/>
      <c r="AK60" s="1790"/>
      <c r="AL60" s="1790"/>
      <c r="AM60" s="1790"/>
      <c r="AN60" s="1790"/>
      <c r="AO60" s="1790"/>
      <c r="AP60" s="1790"/>
      <c r="AQ60" s="1790"/>
      <c r="AR60" s="1790"/>
      <c r="AS60" s="1790"/>
      <c r="AT60" s="1790"/>
      <c r="AU60" s="1790"/>
      <c r="AV60" s="1790"/>
      <c r="AW60" s="1790"/>
      <c r="AX60" s="1790"/>
      <c r="AY60" s="1790"/>
      <c r="AZ60" s="1790"/>
      <c r="BA60" s="1790"/>
      <c r="BB60" s="1790"/>
      <c r="BC60" s="1790"/>
      <c r="BD60" s="1790"/>
      <c r="BE60" s="1790"/>
      <c r="BF60" s="1790"/>
      <c r="BG60" s="1790"/>
      <c r="BH60" s="1790"/>
      <c r="BI60" s="1790"/>
      <c r="BJ60" s="1790"/>
      <c r="BK60" s="1790"/>
      <c r="BL60" s="1790"/>
      <c r="BM60" s="1790"/>
      <c r="BN60" s="1790"/>
      <c r="BO60" s="1790"/>
      <c r="BP60" s="1790"/>
      <c r="BQ60" s="1790"/>
      <c r="BR60" s="1790"/>
      <c r="BS60" s="1790"/>
      <c r="BT60" s="1790"/>
      <c r="BU60" s="1790"/>
      <c r="BV60" s="1790"/>
      <c r="BW60" s="1790"/>
      <c r="BX60" s="1790"/>
      <c r="BY60" s="1790"/>
      <c r="BZ60" s="1790"/>
      <c r="CA60" s="1790"/>
      <c r="CB60" s="1790"/>
      <c r="CC60" s="1790"/>
      <c r="CD60" s="1790"/>
      <c r="CE60" s="1790"/>
      <c r="CF60" s="1790"/>
      <c r="CG60" s="1790"/>
      <c r="CH60" s="1790"/>
      <c r="CI60" s="1790"/>
      <c r="CJ60" s="1790"/>
      <c r="CK60" s="1790"/>
      <c r="CL60" s="1790"/>
      <c r="CM60" s="1790"/>
      <c r="CN60" s="1790"/>
      <c r="CO60" s="1790"/>
      <c r="CP60" s="1790"/>
      <c r="CQ60" s="1790"/>
      <c r="CR60" s="1790"/>
      <c r="CS60" s="1790"/>
      <c r="CT60" s="1790"/>
      <c r="CU60" s="1790"/>
      <c r="CV60" s="1790"/>
      <c r="CW60" s="1790"/>
      <c r="CX60" s="1790"/>
      <c r="CY60" s="1790"/>
      <c r="CZ60" s="1790"/>
      <c r="DA60" s="1790"/>
      <c r="DB60" s="1790"/>
      <c r="DC60" s="1790"/>
      <c r="DD60" s="1790"/>
      <c r="DE60" s="1790"/>
      <c r="DF60" s="1790"/>
      <c r="DG60" s="1790"/>
      <c r="DH60" s="1790"/>
      <c r="DI60" s="1790"/>
      <c r="DJ60" s="1790"/>
      <c r="DK60" s="1790"/>
      <c r="DL60" s="1790"/>
      <c r="DM60" s="1790"/>
      <c r="DN60" s="1790"/>
      <c r="DO60" s="1790"/>
      <c r="DP60" s="1790"/>
      <c r="DQ60" s="1790"/>
      <c r="DR60" s="1790"/>
      <c r="DS60" s="1790"/>
      <c r="DT60" s="1790"/>
      <c r="DU60" s="1790"/>
      <c r="DV60" s="1790"/>
      <c r="DW60" s="1790"/>
      <c r="DX60" s="1790"/>
      <c r="DY60" s="1790"/>
      <c r="DZ60" s="1790"/>
      <c r="EA60" s="1790"/>
      <c r="EB60" s="1790"/>
      <c r="EC60" s="1790"/>
      <c r="ED60" s="1790"/>
      <c r="EE60" s="1790"/>
      <c r="EF60" s="1790"/>
      <c r="EG60" s="1790"/>
      <c r="EH60" s="1790"/>
      <c r="EI60" s="1790"/>
      <c r="EJ60" s="1790"/>
      <c r="EK60" s="1790"/>
      <c r="EL60" s="1790"/>
      <c r="EM60" s="1790"/>
      <c r="EN60" s="1790"/>
      <c r="EO60" s="1790"/>
      <c r="EP60" s="1790"/>
      <c r="EQ60" s="1790"/>
      <c r="ER60" s="1790"/>
      <c r="ES60" s="1790"/>
      <c r="ET60" s="1790"/>
      <c r="EU60" s="1790"/>
      <c r="EV60" s="1790"/>
      <c r="EW60" s="1790"/>
      <c r="EX60" s="1790"/>
      <c r="EY60" s="1790"/>
      <c r="EZ60" s="1790"/>
      <c r="FA60" s="1790"/>
      <c r="FB60" s="1790"/>
      <c r="FC60" s="1790"/>
      <c r="FD60" s="1790"/>
      <c r="FE60" s="1790"/>
      <c r="FF60" s="1791"/>
      <c r="FT60" s="95"/>
      <c r="HY60" s="96"/>
    </row>
    <row r="61" spans="3:233" ht="15.6" customHeight="1">
      <c r="C61" s="1767"/>
      <c r="D61" s="1768"/>
      <c r="E61" s="1768"/>
      <c r="F61" s="1768"/>
      <c r="G61" s="1769"/>
      <c r="H61" s="1789"/>
      <c r="I61" s="1790"/>
      <c r="J61" s="1790"/>
      <c r="K61" s="1790"/>
      <c r="L61" s="1790"/>
      <c r="M61" s="1790"/>
      <c r="N61" s="1790"/>
      <c r="O61" s="1790"/>
      <c r="P61" s="1790"/>
      <c r="Q61" s="1790"/>
      <c r="R61" s="1790"/>
      <c r="S61" s="1790"/>
      <c r="T61" s="1790"/>
      <c r="U61" s="1790"/>
      <c r="V61" s="1790"/>
      <c r="W61" s="1790"/>
      <c r="X61" s="1790"/>
      <c r="Y61" s="1790"/>
      <c r="Z61" s="1790"/>
      <c r="AA61" s="1790"/>
      <c r="AB61" s="1790"/>
      <c r="AC61" s="1790"/>
      <c r="AD61" s="1790"/>
      <c r="AE61" s="1790"/>
      <c r="AF61" s="1790"/>
      <c r="AG61" s="1790"/>
      <c r="AH61" s="1790"/>
      <c r="AI61" s="1790"/>
      <c r="AJ61" s="1790"/>
      <c r="AK61" s="1790"/>
      <c r="AL61" s="1790"/>
      <c r="AM61" s="1790"/>
      <c r="AN61" s="1790"/>
      <c r="AO61" s="1790"/>
      <c r="AP61" s="1790"/>
      <c r="AQ61" s="1790"/>
      <c r="AR61" s="1790"/>
      <c r="AS61" s="1790"/>
      <c r="AT61" s="1790"/>
      <c r="AU61" s="1790"/>
      <c r="AV61" s="1790"/>
      <c r="AW61" s="1790"/>
      <c r="AX61" s="1790"/>
      <c r="AY61" s="1790"/>
      <c r="AZ61" s="1790"/>
      <c r="BA61" s="1790"/>
      <c r="BB61" s="1790"/>
      <c r="BC61" s="1790"/>
      <c r="BD61" s="1790"/>
      <c r="BE61" s="1790"/>
      <c r="BF61" s="1790"/>
      <c r="BG61" s="1790"/>
      <c r="BH61" s="1790"/>
      <c r="BI61" s="1790"/>
      <c r="BJ61" s="1790"/>
      <c r="BK61" s="1790"/>
      <c r="BL61" s="1790"/>
      <c r="BM61" s="1790"/>
      <c r="BN61" s="1790"/>
      <c r="BO61" s="1790"/>
      <c r="BP61" s="1790"/>
      <c r="BQ61" s="1790"/>
      <c r="BR61" s="1790"/>
      <c r="BS61" s="1790"/>
      <c r="BT61" s="1790"/>
      <c r="BU61" s="1790"/>
      <c r="BV61" s="1790"/>
      <c r="BW61" s="1790"/>
      <c r="BX61" s="1790"/>
      <c r="BY61" s="1790"/>
      <c r="BZ61" s="1790"/>
      <c r="CA61" s="1790"/>
      <c r="CB61" s="1790"/>
      <c r="CC61" s="1790"/>
      <c r="CD61" s="1790"/>
      <c r="CE61" s="1790"/>
      <c r="CF61" s="1790"/>
      <c r="CG61" s="1790"/>
      <c r="CH61" s="1790"/>
      <c r="CI61" s="1790"/>
      <c r="CJ61" s="1790"/>
      <c r="CK61" s="1790"/>
      <c r="CL61" s="1790"/>
      <c r="CM61" s="1790"/>
      <c r="CN61" s="1790"/>
      <c r="CO61" s="1790"/>
      <c r="CP61" s="1790"/>
      <c r="CQ61" s="1790"/>
      <c r="CR61" s="1790"/>
      <c r="CS61" s="1790"/>
      <c r="CT61" s="1790"/>
      <c r="CU61" s="1790"/>
      <c r="CV61" s="1790"/>
      <c r="CW61" s="1790"/>
      <c r="CX61" s="1790"/>
      <c r="CY61" s="1790"/>
      <c r="CZ61" s="1790"/>
      <c r="DA61" s="1790"/>
      <c r="DB61" s="1790"/>
      <c r="DC61" s="1790"/>
      <c r="DD61" s="1790"/>
      <c r="DE61" s="1790"/>
      <c r="DF61" s="1790"/>
      <c r="DG61" s="1790"/>
      <c r="DH61" s="1790"/>
      <c r="DI61" s="1790"/>
      <c r="DJ61" s="1790"/>
      <c r="DK61" s="1790"/>
      <c r="DL61" s="1790"/>
      <c r="DM61" s="1790"/>
      <c r="DN61" s="1790"/>
      <c r="DO61" s="1790"/>
      <c r="DP61" s="1790"/>
      <c r="DQ61" s="1790"/>
      <c r="DR61" s="1790"/>
      <c r="DS61" s="1790"/>
      <c r="DT61" s="1790"/>
      <c r="DU61" s="1790"/>
      <c r="DV61" s="1790"/>
      <c r="DW61" s="1790"/>
      <c r="DX61" s="1790"/>
      <c r="DY61" s="1790"/>
      <c r="DZ61" s="1790"/>
      <c r="EA61" s="1790"/>
      <c r="EB61" s="1790"/>
      <c r="EC61" s="1790"/>
      <c r="ED61" s="1790"/>
      <c r="EE61" s="1790"/>
      <c r="EF61" s="1790"/>
      <c r="EG61" s="1790"/>
      <c r="EH61" s="1790"/>
      <c r="EI61" s="1790"/>
      <c r="EJ61" s="1790"/>
      <c r="EK61" s="1790"/>
      <c r="EL61" s="1790"/>
      <c r="EM61" s="1790"/>
      <c r="EN61" s="1790"/>
      <c r="EO61" s="1790"/>
      <c r="EP61" s="1790"/>
      <c r="EQ61" s="1790"/>
      <c r="ER61" s="1790"/>
      <c r="ES61" s="1790"/>
      <c r="ET61" s="1790"/>
      <c r="EU61" s="1790"/>
      <c r="EV61" s="1790"/>
      <c r="EW61" s="1790"/>
      <c r="EX61" s="1790"/>
      <c r="EY61" s="1790"/>
      <c r="EZ61" s="1790"/>
      <c r="FA61" s="1790"/>
      <c r="FB61" s="1790"/>
      <c r="FC61" s="1790"/>
      <c r="FD61" s="1790"/>
      <c r="FE61" s="1790"/>
      <c r="FF61" s="1791"/>
      <c r="FT61" s="95"/>
      <c r="HY61" s="96"/>
    </row>
    <row r="62" spans="3:233" ht="15.6" customHeight="1">
      <c r="C62" s="1767"/>
      <c r="D62" s="1768"/>
      <c r="E62" s="1768"/>
      <c r="F62" s="1768"/>
      <c r="G62" s="1769"/>
      <c r="H62" s="1789"/>
      <c r="I62" s="1790"/>
      <c r="J62" s="1790"/>
      <c r="K62" s="1790"/>
      <c r="L62" s="1790"/>
      <c r="M62" s="1790"/>
      <c r="N62" s="1790"/>
      <c r="O62" s="1790"/>
      <c r="P62" s="1790"/>
      <c r="Q62" s="1790"/>
      <c r="R62" s="1790"/>
      <c r="S62" s="1790"/>
      <c r="T62" s="1790"/>
      <c r="U62" s="1790"/>
      <c r="V62" s="1790"/>
      <c r="W62" s="1790"/>
      <c r="X62" s="1790"/>
      <c r="Y62" s="1790"/>
      <c r="Z62" s="1790"/>
      <c r="AA62" s="1790"/>
      <c r="AB62" s="1790"/>
      <c r="AC62" s="1790"/>
      <c r="AD62" s="1790"/>
      <c r="AE62" s="1790"/>
      <c r="AF62" s="1790"/>
      <c r="AG62" s="1790"/>
      <c r="AH62" s="1790"/>
      <c r="AI62" s="1790"/>
      <c r="AJ62" s="1790"/>
      <c r="AK62" s="1790"/>
      <c r="AL62" s="1790"/>
      <c r="AM62" s="1790"/>
      <c r="AN62" s="1790"/>
      <c r="AO62" s="1790"/>
      <c r="AP62" s="1790"/>
      <c r="AQ62" s="1790"/>
      <c r="AR62" s="1790"/>
      <c r="AS62" s="1790"/>
      <c r="AT62" s="1790"/>
      <c r="AU62" s="1790"/>
      <c r="AV62" s="1790"/>
      <c r="AW62" s="1790"/>
      <c r="AX62" s="1790"/>
      <c r="AY62" s="1790"/>
      <c r="AZ62" s="1790"/>
      <c r="BA62" s="1790"/>
      <c r="BB62" s="1790"/>
      <c r="BC62" s="1790"/>
      <c r="BD62" s="1790"/>
      <c r="BE62" s="1790"/>
      <c r="BF62" s="1790"/>
      <c r="BG62" s="1790"/>
      <c r="BH62" s="1790"/>
      <c r="BI62" s="1790"/>
      <c r="BJ62" s="1790"/>
      <c r="BK62" s="1790"/>
      <c r="BL62" s="1790"/>
      <c r="BM62" s="1790"/>
      <c r="BN62" s="1790"/>
      <c r="BO62" s="1790"/>
      <c r="BP62" s="1790"/>
      <c r="BQ62" s="1790"/>
      <c r="BR62" s="1790"/>
      <c r="BS62" s="1790"/>
      <c r="BT62" s="1790"/>
      <c r="BU62" s="1790"/>
      <c r="BV62" s="1790"/>
      <c r="BW62" s="1790"/>
      <c r="BX62" s="1790"/>
      <c r="BY62" s="1790"/>
      <c r="BZ62" s="1790"/>
      <c r="CA62" s="1790"/>
      <c r="CB62" s="1790"/>
      <c r="CC62" s="1790"/>
      <c r="CD62" s="1790"/>
      <c r="CE62" s="1790"/>
      <c r="CF62" s="1790"/>
      <c r="CG62" s="1790"/>
      <c r="CH62" s="1790"/>
      <c r="CI62" s="1790"/>
      <c r="CJ62" s="1790"/>
      <c r="CK62" s="1790"/>
      <c r="CL62" s="1790"/>
      <c r="CM62" s="1790"/>
      <c r="CN62" s="1790"/>
      <c r="CO62" s="1790"/>
      <c r="CP62" s="1790"/>
      <c r="CQ62" s="1790"/>
      <c r="CR62" s="1790"/>
      <c r="CS62" s="1790"/>
      <c r="CT62" s="1790"/>
      <c r="CU62" s="1790"/>
      <c r="CV62" s="1790"/>
      <c r="CW62" s="1790"/>
      <c r="CX62" s="1790"/>
      <c r="CY62" s="1790"/>
      <c r="CZ62" s="1790"/>
      <c r="DA62" s="1790"/>
      <c r="DB62" s="1790"/>
      <c r="DC62" s="1790"/>
      <c r="DD62" s="1790"/>
      <c r="DE62" s="1790"/>
      <c r="DF62" s="1790"/>
      <c r="DG62" s="1790"/>
      <c r="DH62" s="1790"/>
      <c r="DI62" s="1790"/>
      <c r="DJ62" s="1790"/>
      <c r="DK62" s="1790"/>
      <c r="DL62" s="1790"/>
      <c r="DM62" s="1790"/>
      <c r="DN62" s="1790"/>
      <c r="DO62" s="1790"/>
      <c r="DP62" s="1790"/>
      <c r="DQ62" s="1790"/>
      <c r="DR62" s="1790"/>
      <c r="DS62" s="1790"/>
      <c r="DT62" s="1790"/>
      <c r="DU62" s="1790"/>
      <c r="DV62" s="1790"/>
      <c r="DW62" s="1790"/>
      <c r="DX62" s="1790"/>
      <c r="DY62" s="1790"/>
      <c r="DZ62" s="1790"/>
      <c r="EA62" s="1790"/>
      <c r="EB62" s="1790"/>
      <c r="EC62" s="1790"/>
      <c r="ED62" s="1790"/>
      <c r="EE62" s="1790"/>
      <c r="EF62" s="1790"/>
      <c r="EG62" s="1790"/>
      <c r="EH62" s="1790"/>
      <c r="EI62" s="1790"/>
      <c r="EJ62" s="1790"/>
      <c r="EK62" s="1790"/>
      <c r="EL62" s="1790"/>
      <c r="EM62" s="1790"/>
      <c r="EN62" s="1790"/>
      <c r="EO62" s="1790"/>
      <c r="EP62" s="1790"/>
      <c r="EQ62" s="1790"/>
      <c r="ER62" s="1790"/>
      <c r="ES62" s="1790"/>
      <c r="ET62" s="1790"/>
      <c r="EU62" s="1790"/>
      <c r="EV62" s="1790"/>
      <c r="EW62" s="1790"/>
      <c r="EX62" s="1790"/>
      <c r="EY62" s="1790"/>
      <c r="EZ62" s="1790"/>
      <c r="FA62" s="1790"/>
      <c r="FB62" s="1790"/>
      <c r="FC62" s="1790"/>
      <c r="FD62" s="1790"/>
      <c r="FE62" s="1790"/>
      <c r="FF62" s="1791"/>
      <c r="FT62" s="95"/>
      <c r="HY62" s="96"/>
    </row>
    <row r="63" spans="3:233" ht="15.6" customHeight="1">
      <c r="C63" s="1767"/>
      <c r="D63" s="1768"/>
      <c r="E63" s="1768"/>
      <c r="F63" s="1768"/>
      <c r="G63" s="1769"/>
      <c r="H63" s="1789"/>
      <c r="I63" s="1790"/>
      <c r="J63" s="1790"/>
      <c r="K63" s="1790"/>
      <c r="L63" s="1790"/>
      <c r="M63" s="1790"/>
      <c r="N63" s="1790"/>
      <c r="O63" s="1790"/>
      <c r="P63" s="1790"/>
      <c r="Q63" s="1790"/>
      <c r="R63" s="1790"/>
      <c r="S63" s="1790"/>
      <c r="T63" s="1790"/>
      <c r="U63" s="1790"/>
      <c r="V63" s="1790"/>
      <c r="W63" s="1790"/>
      <c r="X63" s="1790"/>
      <c r="Y63" s="1790"/>
      <c r="Z63" s="1790"/>
      <c r="AA63" s="1790"/>
      <c r="AB63" s="1790"/>
      <c r="AC63" s="1790"/>
      <c r="AD63" s="1790"/>
      <c r="AE63" s="1790"/>
      <c r="AF63" s="1790"/>
      <c r="AG63" s="1790"/>
      <c r="AH63" s="1790"/>
      <c r="AI63" s="1790"/>
      <c r="AJ63" s="1790"/>
      <c r="AK63" s="1790"/>
      <c r="AL63" s="1790"/>
      <c r="AM63" s="1790"/>
      <c r="AN63" s="1790"/>
      <c r="AO63" s="1790"/>
      <c r="AP63" s="1790"/>
      <c r="AQ63" s="1790"/>
      <c r="AR63" s="1790"/>
      <c r="AS63" s="1790"/>
      <c r="AT63" s="1790"/>
      <c r="AU63" s="1790"/>
      <c r="AV63" s="1790"/>
      <c r="AW63" s="1790"/>
      <c r="AX63" s="1790"/>
      <c r="AY63" s="1790"/>
      <c r="AZ63" s="1790"/>
      <c r="BA63" s="1790"/>
      <c r="BB63" s="1790"/>
      <c r="BC63" s="1790"/>
      <c r="BD63" s="1790"/>
      <c r="BE63" s="1790"/>
      <c r="BF63" s="1790"/>
      <c r="BG63" s="1790"/>
      <c r="BH63" s="1790"/>
      <c r="BI63" s="1790"/>
      <c r="BJ63" s="1790"/>
      <c r="BK63" s="1790"/>
      <c r="BL63" s="1790"/>
      <c r="BM63" s="1790"/>
      <c r="BN63" s="1790"/>
      <c r="BO63" s="1790"/>
      <c r="BP63" s="1790"/>
      <c r="BQ63" s="1790"/>
      <c r="BR63" s="1790"/>
      <c r="BS63" s="1790"/>
      <c r="BT63" s="1790"/>
      <c r="BU63" s="1790"/>
      <c r="BV63" s="1790"/>
      <c r="BW63" s="1790"/>
      <c r="BX63" s="1790"/>
      <c r="BY63" s="1790"/>
      <c r="BZ63" s="1790"/>
      <c r="CA63" s="1790"/>
      <c r="CB63" s="1790"/>
      <c r="CC63" s="1790"/>
      <c r="CD63" s="1790"/>
      <c r="CE63" s="1790"/>
      <c r="CF63" s="1790"/>
      <c r="CG63" s="1790"/>
      <c r="CH63" s="1790"/>
      <c r="CI63" s="1790"/>
      <c r="CJ63" s="1790"/>
      <c r="CK63" s="1790"/>
      <c r="CL63" s="1790"/>
      <c r="CM63" s="1790"/>
      <c r="CN63" s="1790"/>
      <c r="CO63" s="1790"/>
      <c r="CP63" s="1790"/>
      <c r="CQ63" s="1790"/>
      <c r="CR63" s="1790"/>
      <c r="CS63" s="1790"/>
      <c r="CT63" s="1790"/>
      <c r="CU63" s="1790"/>
      <c r="CV63" s="1790"/>
      <c r="CW63" s="1790"/>
      <c r="CX63" s="1790"/>
      <c r="CY63" s="1790"/>
      <c r="CZ63" s="1790"/>
      <c r="DA63" s="1790"/>
      <c r="DB63" s="1790"/>
      <c r="DC63" s="1790"/>
      <c r="DD63" s="1790"/>
      <c r="DE63" s="1790"/>
      <c r="DF63" s="1790"/>
      <c r="DG63" s="1790"/>
      <c r="DH63" s="1790"/>
      <c r="DI63" s="1790"/>
      <c r="DJ63" s="1790"/>
      <c r="DK63" s="1790"/>
      <c r="DL63" s="1790"/>
      <c r="DM63" s="1790"/>
      <c r="DN63" s="1790"/>
      <c r="DO63" s="1790"/>
      <c r="DP63" s="1790"/>
      <c r="DQ63" s="1790"/>
      <c r="DR63" s="1790"/>
      <c r="DS63" s="1790"/>
      <c r="DT63" s="1790"/>
      <c r="DU63" s="1790"/>
      <c r="DV63" s="1790"/>
      <c r="DW63" s="1790"/>
      <c r="DX63" s="1790"/>
      <c r="DY63" s="1790"/>
      <c r="DZ63" s="1790"/>
      <c r="EA63" s="1790"/>
      <c r="EB63" s="1790"/>
      <c r="EC63" s="1790"/>
      <c r="ED63" s="1790"/>
      <c r="EE63" s="1790"/>
      <c r="EF63" s="1790"/>
      <c r="EG63" s="1790"/>
      <c r="EH63" s="1790"/>
      <c r="EI63" s="1790"/>
      <c r="EJ63" s="1790"/>
      <c r="EK63" s="1790"/>
      <c r="EL63" s="1790"/>
      <c r="EM63" s="1790"/>
      <c r="EN63" s="1790"/>
      <c r="EO63" s="1790"/>
      <c r="EP63" s="1790"/>
      <c r="EQ63" s="1790"/>
      <c r="ER63" s="1790"/>
      <c r="ES63" s="1790"/>
      <c r="ET63" s="1790"/>
      <c r="EU63" s="1790"/>
      <c r="EV63" s="1790"/>
      <c r="EW63" s="1790"/>
      <c r="EX63" s="1790"/>
      <c r="EY63" s="1790"/>
      <c r="EZ63" s="1790"/>
      <c r="FA63" s="1790"/>
      <c r="FB63" s="1790"/>
      <c r="FC63" s="1790"/>
      <c r="FD63" s="1790"/>
      <c r="FE63" s="1790"/>
      <c r="FF63" s="1791"/>
      <c r="FT63" s="104"/>
      <c r="FU63" s="97"/>
      <c r="FV63" s="97"/>
      <c r="FW63" s="97"/>
      <c r="FX63" s="97"/>
      <c r="FY63" s="97"/>
      <c r="FZ63" s="97"/>
      <c r="GA63" s="97"/>
      <c r="GB63" s="97"/>
      <c r="GC63" s="97"/>
      <c r="GD63" s="97"/>
      <c r="GE63" s="97"/>
      <c r="GF63" s="97"/>
      <c r="GG63" s="97"/>
      <c r="GH63" s="97"/>
      <c r="GI63" s="97"/>
      <c r="GJ63" s="97"/>
      <c r="GK63" s="97"/>
      <c r="GL63" s="97"/>
      <c r="GM63" s="97"/>
      <c r="GN63" s="97"/>
      <c r="GO63" s="97"/>
      <c r="GP63" s="97"/>
      <c r="GQ63" s="97"/>
      <c r="GR63" s="97"/>
      <c r="GS63" s="97"/>
      <c r="GT63" s="97"/>
      <c r="GU63" s="97"/>
      <c r="GV63" s="97"/>
      <c r="GW63" s="97"/>
      <c r="GX63" s="97"/>
      <c r="GY63" s="97"/>
      <c r="GZ63" s="97"/>
      <c r="HA63" s="97"/>
      <c r="HB63" s="97"/>
      <c r="HC63" s="97"/>
      <c r="HD63" s="97"/>
      <c r="HE63" s="97"/>
      <c r="HF63" s="97"/>
      <c r="HG63" s="97"/>
      <c r="HH63" s="97"/>
      <c r="HI63" s="97"/>
      <c r="HJ63" s="97"/>
      <c r="HK63" s="97"/>
      <c r="HL63" s="97"/>
      <c r="HM63" s="97"/>
      <c r="HN63" s="97"/>
      <c r="HO63" s="97"/>
      <c r="HP63" s="97"/>
      <c r="HQ63" s="97"/>
      <c r="HR63" s="97"/>
      <c r="HS63" s="97"/>
      <c r="HT63" s="97"/>
      <c r="HU63" s="97"/>
      <c r="HV63" s="97"/>
      <c r="HW63" s="97"/>
      <c r="HX63" s="97"/>
      <c r="HY63" s="105"/>
    </row>
    <row r="64" spans="3:233" ht="15.6" customHeight="1">
      <c r="C64" s="1767"/>
      <c r="D64" s="1768"/>
      <c r="E64" s="1768"/>
      <c r="F64" s="1768"/>
      <c r="G64" s="1769"/>
      <c r="H64" s="1789"/>
      <c r="I64" s="1790"/>
      <c r="J64" s="1790"/>
      <c r="K64" s="1790"/>
      <c r="L64" s="1790"/>
      <c r="M64" s="1790"/>
      <c r="N64" s="1790"/>
      <c r="O64" s="1790"/>
      <c r="P64" s="1790"/>
      <c r="Q64" s="1790"/>
      <c r="R64" s="1790"/>
      <c r="S64" s="1790"/>
      <c r="T64" s="1790"/>
      <c r="U64" s="1790"/>
      <c r="V64" s="1790"/>
      <c r="W64" s="1790"/>
      <c r="X64" s="1790"/>
      <c r="Y64" s="1790"/>
      <c r="Z64" s="1790"/>
      <c r="AA64" s="1790"/>
      <c r="AB64" s="1790"/>
      <c r="AC64" s="1790"/>
      <c r="AD64" s="1790"/>
      <c r="AE64" s="1790"/>
      <c r="AF64" s="1790"/>
      <c r="AG64" s="1790"/>
      <c r="AH64" s="1790"/>
      <c r="AI64" s="1790"/>
      <c r="AJ64" s="1790"/>
      <c r="AK64" s="1790"/>
      <c r="AL64" s="1790"/>
      <c r="AM64" s="1790"/>
      <c r="AN64" s="1790"/>
      <c r="AO64" s="1790"/>
      <c r="AP64" s="1790"/>
      <c r="AQ64" s="1790"/>
      <c r="AR64" s="1790"/>
      <c r="AS64" s="1790"/>
      <c r="AT64" s="1790"/>
      <c r="AU64" s="1790"/>
      <c r="AV64" s="1790"/>
      <c r="AW64" s="1790"/>
      <c r="AX64" s="1790"/>
      <c r="AY64" s="1790"/>
      <c r="AZ64" s="1790"/>
      <c r="BA64" s="1790"/>
      <c r="BB64" s="1790"/>
      <c r="BC64" s="1790"/>
      <c r="BD64" s="1790"/>
      <c r="BE64" s="1790"/>
      <c r="BF64" s="1790"/>
      <c r="BG64" s="1790"/>
      <c r="BH64" s="1790"/>
      <c r="BI64" s="1790"/>
      <c r="BJ64" s="1790"/>
      <c r="BK64" s="1790"/>
      <c r="BL64" s="1790"/>
      <c r="BM64" s="1790"/>
      <c r="BN64" s="1790"/>
      <c r="BO64" s="1790"/>
      <c r="BP64" s="1790"/>
      <c r="BQ64" s="1790"/>
      <c r="BR64" s="1790"/>
      <c r="BS64" s="1790"/>
      <c r="BT64" s="1790"/>
      <c r="BU64" s="1790"/>
      <c r="BV64" s="1790"/>
      <c r="BW64" s="1790"/>
      <c r="BX64" s="1790"/>
      <c r="BY64" s="1790"/>
      <c r="BZ64" s="1790"/>
      <c r="CA64" s="1790"/>
      <c r="CB64" s="1790"/>
      <c r="CC64" s="1790"/>
      <c r="CD64" s="1790"/>
      <c r="CE64" s="1790"/>
      <c r="CF64" s="1790"/>
      <c r="CG64" s="1790"/>
      <c r="CH64" s="1790"/>
      <c r="CI64" s="1790"/>
      <c r="CJ64" s="1790"/>
      <c r="CK64" s="1790"/>
      <c r="CL64" s="1790"/>
      <c r="CM64" s="1790"/>
      <c r="CN64" s="1790"/>
      <c r="CO64" s="1790"/>
      <c r="CP64" s="1790"/>
      <c r="CQ64" s="1790"/>
      <c r="CR64" s="1790"/>
      <c r="CS64" s="1790"/>
      <c r="CT64" s="1790"/>
      <c r="CU64" s="1790"/>
      <c r="CV64" s="1790"/>
      <c r="CW64" s="1790"/>
      <c r="CX64" s="1790"/>
      <c r="CY64" s="1790"/>
      <c r="CZ64" s="1790"/>
      <c r="DA64" s="1790"/>
      <c r="DB64" s="1790"/>
      <c r="DC64" s="1790"/>
      <c r="DD64" s="1790"/>
      <c r="DE64" s="1790"/>
      <c r="DF64" s="1790"/>
      <c r="DG64" s="1790"/>
      <c r="DH64" s="1790"/>
      <c r="DI64" s="1790"/>
      <c r="DJ64" s="1790"/>
      <c r="DK64" s="1790"/>
      <c r="DL64" s="1790"/>
      <c r="DM64" s="1790"/>
      <c r="DN64" s="1790"/>
      <c r="DO64" s="1790"/>
      <c r="DP64" s="1790"/>
      <c r="DQ64" s="1790"/>
      <c r="DR64" s="1790"/>
      <c r="DS64" s="1790"/>
      <c r="DT64" s="1790"/>
      <c r="DU64" s="1790"/>
      <c r="DV64" s="1790"/>
      <c r="DW64" s="1790"/>
      <c r="DX64" s="1790"/>
      <c r="DY64" s="1790"/>
      <c r="DZ64" s="1790"/>
      <c r="EA64" s="1790"/>
      <c r="EB64" s="1790"/>
      <c r="EC64" s="1790"/>
      <c r="ED64" s="1790"/>
      <c r="EE64" s="1790"/>
      <c r="EF64" s="1790"/>
      <c r="EG64" s="1790"/>
      <c r="EH64" s="1790"/>
      <c r="EI64" s="1790"/>
      <c r="EJ64" s="1790"/>
      <c r="EK64" s="1790"/>
      <c r="EL64" s="1790"/>
      <c r="EM64" s="1790"/>
      <c r="EN64" s="1790"/>
      <c r="EO64" s="1790"/>
      <c r="EP64" s="1790"/>
      <c r="EQ64" s="1790"/>
      <c r="ER64" s="1790"/>
      <c r="ES64" s="1790"/>
      <c r="ET64" s="1790"/>
      <c r="EU64" s="1790"/>
      <c r="EV64" s="1790"/>
      <c r="EW64" s="1790"/>
      <c r="EX64" s="1790"/>
      <c r="EY64" s="1790"/>
      <c r="EZ64" s="1790"/>
      <c r="FA64" s="1790"/>
      <c r="FB64" s="1790"/>
      <c r="FC64" s="1790"/>
      <c r="FD64" s="1790"/>
      <c r="FE64" s="1790"/>
      <c r="FF64" s="1791"/>
    </row>
    <row r="65" spans="3:162" ht="15.6" customHeight="1">
      <c r="C65" s="1770"/>
      <c r="D65" s="1771"/>
      <c r="E65" s="1771"/>
      <c r="F65" s="1771"/>
      <c r="G65" s="1772"/>
      <c r="H65" s="1792"/>
      <c r="I65" s="1793"/>
      <c r="J65" s="1793"/>
      <c r="K65" s="1793"/>
      <c r="L65" s="1793"/>
      <c r="M65" s="1793"/>
      <c r="N65" s="1793"/>
      <c r="O65" s="1793"/>
      <c r="P65" s="1793"/>
      <c r="Q65" s="1793"/>
      <c r="R65" s="1793"/>
      <c r="S65" s="1793"/>
      <c r="T65" s="1793"/>
      <c r="U65" s="1793"/>
      <c r="V65" s="1793"/>
      <c r="W65" s="1793"/>
      <c r="X65" s="1793"/>
      <c r="Y65" s="1793"/>
      <c r="Z65" s="1793"/>
      <c r="AA65" s="1793"/>
      <c r="AB65" s="1793"/>
      <c r="AC65" s="1793"/>
      <c r="AD65" s="1793"/>
      <c r="AE65" s="1793"/>
      <c r="AF65" s="1793"/>
      <c r="AG65" s="1793"/>
      <c r="AH65" s="1793"/>
      <c r="AI65" s="1793"/>
      <c r="AJ65" s="1793"/>
      <c r="AK65" s="1793"/>
      <c r="AL65" s="1793"/>
      <c r="AM65" s="1793"/>
      <c r="AN65" s="1793"/>
      <c r="AO65" s="1793"/>
      <c r="AP65" s="1793"/>
      <c r="AQ65" s="1793"/>
      <c r="AR65" s="1793"/>
      <c r="AS65" s="1793"/>
      <c r="AT65" s="1793"/>
      <c r="AU65" s="1793"/>
      <c r="AV65" s="1793"/>
      <c r="AW65" s="1793"/>
      <c r="AX65" s="1793"/>
      <c r="AY65" s="1793"/>
      <c r="AZ65" s="1793"/>
      <c r="BA65" s="1793"/>
      <c r="BB65" s="1793"/>
      <c r="BC65" s="1793"/>
      <c r="BD65" s="1793"/>
      <c r="BE65" s="1793"/>
      <c r="BF65" s="1793"/>
      <c r="BG65" s="1793"/>
      <c r="BH65" s="1793"/>
      <c r="BI65" s="1793"/>
      <c r="BJ65" s="1793"/>
      <c r="BK65" s="1793"/>
      <c r="BL65" s="1793"/>
      <c r="BM65" s="1793"/>
      <c r="BN65" s="1793"/>
      <c r="BO65" s="1793"/>
      <c r="BP65" s="1793"/>
      <c r="BQ65" s="1793"/>
      <c r="BR65" s="1793"/>
      <c r="BS65" s="1793"/>
      <c r="BT65" s="1793"/>
      <c r="BU65" s="1793"/>
      <c r="BV65" s="1793"/>
      <c r="BW65" s="1793"/>
      <c r="BX65" s="1793"/>
      <c r="BY65" s="1793"/>
      <c r="BZ65" s="1793"/>
      <c r="CA65" s="1793"/>
      <c r="CB65" s="1793"/>
      <c r="CC65" s="1793"/>
      <c r="CD65" s="1793"/>
      <c r="CE65" s="1793"/>
      <c r="CF65" s="1793"/>
      <c r="CG65" s="1793"/>
      <c r="CH65" s="1793"/>
      <c r="CI65" s="1793"/>
      <c r="CJ65" s="1793"/>
      <c r="CK65" s="1793"/>
      <c r="CL65" s="1793"/>
      <c r="CM65" s="1793"/>
      <c r="CN65" s="1793"/>
      <c r="CO65" s="1793"/>
      <c r="CP65" s="1793"/>
      <c r="CQ65" s="1793"/>
      <c r="CR65" s="1793"/>
      <c r="CS65" s="1793"/>
      <c r="CT65" s="1793"/>
      <c r="CU65" s="1793"/>
      <c r="CV65" s="1793"/>
      <c r="CW65" s="1793"/>
      <c r="CX65" s="1793"/>
      <c r="CY65" s="1793"/>
      <c r="CZ65" s="1793"/>
      <c r="DA65" s="1793"/>
      <c r="DB65" s="1793"/>
      <c r="DC65" s="1793"/>
      <c r="DD65" s="1793"/>
      <c r="DE65" s="1793"/>
      <c r="DF65" s="1793"/>
      <c r="DG65" s="1793"/>
      <c r="DH65" s="1793"/>
      <c r="DI65" s="1793"/>
      <c r="DJ65" s="1793"/>
      <c r="DK65" s="1793"/>
      <c r="DL65" s="1793"/>
      <c r="DM65" s="1793"/>
      <c r="DN65" s="1793"/>
      <c r="DO65" s="1793"/>
      <c r="DP65" s="1793"/>
      <c r="DQ65" s="1793"/>
      <c r="DR65" s="1793"/>
      <c r="DS65" s="1793"/>
      <c r="DT65" s="1793"/>
      <c r="DU65" s="1793"/>
      <c r="DV65" s="1793"/>
      <c r="DW65" s="1793"/>
      <c r="DX65" s="1793"/>
      <c r="DY65" s="1793"/>
      <c r="DZ65" s="1793"/>
      <c r="EA65" s="1793"/>
      <c r="EB65" s="1793"/>
      <c r="EC65" s="1793"/>
      <c r="ED65" s="1793"/>
      <c r="EE65" s="1793"/>
      <c r="EF65" s="1793"/>
      <c r="EG65" s="1793"/>
      <c r="EH65" s="1793"/>
      <c r="EI65" s="1793"/>
      <c r="EJ65" s="1793"/>
      <c r="EK65" s="1793"/>
      <c r="EL65" s="1793"/>
      <c r="EM65" s="1793"/>
      <c r="EN65" s="1793"/>
      <c r="EO65" s="1793"/>
      <c r="EP65" s="1793"/>
      <c r="EQ65" s="1793"/>
      <c r="ER65" s="1793"/>
      <c r="ES65" s="1793"/>
      <c r="ET65" s="1793"/>
      <c r="EU65" s="1793"/>
      <c r="EV65" s="1793"/>
      <c r="EW65" s="1793"/>
      <c r="EX65" s="1793"/>
      <c r="EY65" s="1793"/>
      <c r="EZ65" s="1793"/>
      <c r="FA65" s="1793"/>
      <c r="FB65" s="1793"/>
      <c r="FC65" s="1793"/>
      <c r="FD65" s="1793"/>
      <c r="FE65" s="1793"/>
      <c r="FF65" s="1794"/>
    </row>
    <row r="66" spans="3:162" ht="15.75">
      <c r="C66" s="106"/>
      <c r="D66" s="106"/>
      <c r="E66" s="106"/>
      <c r="F66" s="106"/>
      <c r="G66" s="106"/>
      <c r="H66" s="107"/>
      <c r="I66" s="107"/>
      <c r="J66" s="107"/>
      <c r="K66" s="107"/>
      <c r="L66" s="107"/>
      <c r="M66" s="108"/>
      <c r="N66" s="108"/>
      <c r="O66" s="108"/>
      <c r="P66" s="108"/>
      <c r="Q66" s="108"/>
      <c r="R66" s="108"/>
      <c r="S66" s="108"/>
      <c r="T66" s="108"/>
      <c r="U66" s="108"/>
      <c r="V66" s="108"/>
      <c r="W66" s="108"/>
      <c r="X66" s="108"/>
      <c r="Y66" s="108"/>
      <c r="Z66" s="108"/>
      <c r="AA66" s="108"/>
      <c r="AB66" s="108"/>
      <c r="AC66" s="108"/>
      <c r="AD66" s="108"/>
      <c r="AE66" s="108"/>
      <c r="AF66" s="108"/>
      <c r="AG66" s="108"/>
      <c r="AH66" s="108"/>
      <c r="AI66" s="108"/>
      <c r="AJ66" s="108"/>
      <c r="AK66" s="108"/>
      <c r="AL66" s="108"/>
      <c r="AM66" s="108"/>
      <c r="AN66" s="108"/>
      <c r="AO66" s="108"/>
      <c r="AP66" s="108"/>
      <c r="AQ66" s="108"/>
      <c r="AR66" s="108"/>
      <c r="AS66" s="108"/>
      <c r="AT66" s="108"/>
      <c r="AU66" s="108"/>
      <c r="AV66" s="108"/>
      <c r="AW66" s="108"/>
      <c r="AX66" s="108"/>
      <c r="AY66" s="108"/>
      <c r="AZ66" s="108"/>
      <c r="BA66" s="108"/>
      <c r="BB66" s="108"/>
      <c r="BC66" s="108"/>
      <c r="BD66" s="108"/>
      <c r="BE66" s="108"/>
      <c r="BF66" s="108"/>
      <c r="BG66" s="108"/>
      <c r="BH66" s="108"/>
      <c r="BI66" s="108"/>
      <c r="BJ66" s="108"/>
      <c r="BK66" s="108"/>
      <c r="BL66" s="108"/>
      <c r="BM66" s="108"/>
      <c r="BN66" s="108"/>
      <c r="BO66" s="108"/>
      <c r="BP66" s="108"/>
      <c r="BQ66" s="108"/>
      <c r="BR66" s="108"/>
      <c r="BS66" s="108"/>
      <c r="BT66" s="108"/>
      <c r="BU66" s="108"/>
      <c r="BV66" s="108"/>
      <c r="BW66" s="108"/>
      <c r="BX66" s="108"/>
      <c r="BY66" s="108"/>
      <c r="BZ66" s="108"/>
      <c r="CA66" s="108"/>
      <c r="CB66" s="108"/>
      <c r="CC66" s="108"/>
      <c r="CD66" s="108"/>
      <c r="CE66" s="108"/>
      <c r="CF66" s="108"/>
      <c r="CG66" s="108"/>
      <c r="CH66" s="108"/>
      <c r="CI66" s="108"/>
      <c r="CJ66" s="108"/>
      <c r="CK66" s="108"/>
      <c r="CL66" s="108"/>
      <c r="CM66" s="108"/>
      <c r="CN66" s="108"/>
      <c r="CO66" s="108"/>
      <c r="CP66" s="108"/>
      <c r="CQ66" s="108"/>
      <c r="CR66" s="108"/>
      <c r="CS66" s="108"/>
      <c r="CT66" s="108"/>
      <c r="CU66" s="108"/>
      <c r="CV66" s="108"/>
      <c r="CW66" s="108"/>
      <c r="CX66" s="108"/>
      <c r="CY66" s="108"/>
      <c r="CZ66" s="108"/>
      <c r="DA66" s="108"/>
      <c r="DB66" s="108"/>
      <c r="DC66" s="108"/>
      <c r="DD66" s="108"/>
      <c r="DE66" s="108"/>
      <c r="DF66" s="108"/>
      <c r="DG66" s="108"/>
      <c r="DH66" s="108"/>
      <c r="DI66" s="108"/>
      <c r="DJ66" s="108"/>
      <c r="DK66" s="108"/>
      <c r="DL66" s="108"/>
      <c r="DM66" s="108"/>
      <c r="DN66" s="108"/>
      <c r="DO66" s="108"/>
      <c r="DP66" s="108"/>
      <c r="DQ66" s="108"/>
      <c r="DR66" s="108"/>
      <c r="DS66" s="108"/>
      <c r="DT66" s="108"/>
      <c r="DU66" s="108"/>
      <c r="DV66" s="108"/>
      <c r="DW66" s="108"/>
      <c r="DX66" s="108"/>
      <c r="DY66" s="108"/>
      <c r="DZ66" s="108"/>
      <c r="EA66" s="108"/>
      <c r="EB66" s="108"/>
      <c r="EC66" s="108"/>
      <c r="ED66" s="108"/>
      <c r="EE66" s="108"/>
      <c r="EF66" s="108"/>
      <c r="EG66" s="108"/>
      <c r="EH66" s="108"/>
      <c r="EI66" s="108"/>
      <c r="EJ66" s="108"/>
      <c r="EK66" s="108"/>
      <c r="EL66" s="108"/>
      <c r="EM66" s="108"/>
      <c r="EN66" s="108"/>
      <c r="EO66" s="108"/>
      <c r="EP66" s="108"/>
      <c r="EQ66" s="108"/>
      <c r="ER66" s="108"/>
      <c r="ES66" s="108"/>
      <c r="ET66" s="108"/>
      <c r="EU66" s="108"/>
      <c r="EV66" s="108"/>
      <c r="EW66" s="108"/>
      <c r="EX66" s="108"/>
      <c r="EY66" s="108"/>
      <c r="EZ66" s="108"/>
      <c r="FA66" s="108"/>
      <c r="FB66" s="108"/>
      <c r="FC66" s="108"/>
      <c r="FD66" s="108"/>
      <c r="FE66" s="108"/>
      <c r="FF66" s="108"/>
    </row>
    <row r="67" spans="3:162">
      <c r="M67" s="59"/>
      <c r="N67" s="59"/>
      <c r="O67" s="59"/>
      <c r="P67" s="59"/>
      <c r="Q67" s="59"/>
      <c r="R67" s="59"/>
      <c r="S67" s="59"/>
      <c r="T67" s="59"/>
      <c r="U67" s="59"/>
      <c r="V67" s="59"/>
      <c r="W67" s="59"/>
      <c r="X67" s="59"/>
      <c r="Y67" s="59"/>
      <c r="Z67" s="59"/>
      <c r="AA67" s="59"/>
      <c r="AB67" s="59"/>
      <c r="AC67" s="59"/>
      <c r="AD67" s="59"/>
      <c r="AE67" s="59"/>
      <c r="AF67" s="59"/>
      <c r="AG67" s="59"/>
      <c r="AH67" s="59"/>
      <c r="AI67" s="59"/>
      <c r="AJ67" s="59"/>
      <c r="AK67" s="59"/>
      <c r="AL67" s="59"/>
      <c r="AM67" s="59"/>
      <c r="AN67" s="59"/>
      <c r="AO67" s="59"/>
      <c r="AP67" s="59"/>
      <c r="AQ67" s="59"/>
      <c r="AR67" s="59"/>
      <c r="AS67" s="59"/>
      <c r="AT67" s="59"/>
      <c r="AU67" s="59"/>
      <c r="AV67" s="59"/>
      <c r="AW67" s="59"/>
      <c r="AX67" s="59"/>
      <c r="AY67" s="59"/>
      <c r="AZ67" s="59"/>
      <c r="BA67" s="59"/>
      <c r="BB67" s="59"/>
      <c r="BC67" s="59"/>
      <c r="BD67" s="59"/>
      <c r="BE67" s="59"/>
      <c r="BF67" s="59"/>
      <c r="BG67" s="59"/>
      <c r="BH67" s="59"/>
      <c r="BI67" s="59"/>
      <c r="BJ67" s="59"/>
      <c r="BK67" s="59"/>
      <c r="BL67" s="59"/>
      <c r="BM67" s="59"/>
      <c r="BN67" s="59"/>
      <c r="BO67" s="59"/>
      <c r="BP67" s="59"/>
      <c r="BQ67" s="59"/>
      <c r="BR67" s="59"/>
      <c r="BS67" s="59"/>
      <c r="BT67" s="59"/>
      <c r="BU67" s="59"/>
      <c r="BV67" s="59"/>
      <c r="BW67" s="59"/>
      <c r="BX67" s="59"/>
      <c r="BY67" s="59"/>
      <c r="BZ67" s="59"/>
      <c r="CA67" s="59"/>
      <c r="CB67" s="59"/>
      <c r="CC67" s="59"/>
      <c r="CD67" s="59"/>
      <c r="CE67" s="59"/>
      <c r="CF67" s="59"/>
      <c r="CG67" s="59"/>
      <c r="CH67" s="59"/>
      <c r="CI67" s="59"/>
      <c r="CJ67" s="59"/>
      <c r="CK67" s="59"/>
      <c r="CL67" s="59"/>
      <c r="CM67" s="59"/>
      <c r="CN67" s="59"/>
      <c r="CO67" s="59"/>
      <c r="CP67" s="59"/>
      <c r="CQ67" s="59"/>
      <c r="CR67" s="59"/>
      <c r="CS67" s="59"/>
      <c r="CT67" s="59"/>
      <c r="CU67" s="59"/>
      <c r="CV67" s="59"/>
      <c r="CW67" s="59"/>
      <c r="CX67" s="59"/>
      <c r="CY67" s="59"/>
      <c r="CZ67" s="59"/>
      <c r="DA67" s="59"/>
      <c r="DB67" s="59"/>
      <c r="DC67" s="59"/>
      <c r="DD67" s="59"/>
      <c r="DE67" s="59"/>
      <c r="DF67" s="59"/>
      <c r="DG67" s="59"/>
      <c r="DH67" s="59"/>
      <c r="DI67" s="59"/>
      <c r="DJ67" s="59"/>
      <c r="DK67" s="59"/>
      <c r="DL67" s="59"/>
      <c r="DM67" s="59"/>
      <c r="DN67" s="59"/>
      <c r="DO67" s="59"/>
      <c r="DP67" s="59"/>
      <c r="DQ67" s="59"/>
      <c r="DR67" s="59"/>
      <c r="DS67" s="59"/>
      <c r="DT67" s="59"/>
      <c r="DU67" s="59"/>
      <c r="DV67" s="59"/>
      <c r="DW67" s="59"/>
      <c r="DX67" s="59"/>
      <c r="DY67" s="59"/>
      <c r="DZ67" s="59"/>
      <c r="EA67" s="59"/>
      <c r="EB67" s="59"/>
      <c r="EC67" s="59"/>
      <c r="ED67" s="59"/>
      <c r="EE67" s="59"/>
      <c r="EF67" s="59"/>
      <c r="EG67" s="59"/>
      <c r="EH67" s="59"/>
      <c r="EI67" s="59"/>
      <c r="EJ67" s="59"/>
      <c r="EK67" s="59"/>
      <c r="EL67" s="59"/>
      <c r="EM67" s="59"/>
      <c r="EN67" s="59"/>
      <c r="EO67" s="59"/>
      <c r="EP67" s="59"/>
      <c r="EQ67" s="59"/>
      <c r="ER67" s="59"/>
      <c r="ES67" s="59"/>
      <c r="ET67" s="59"/>
      <c r="EU67" s="59"/>
      <c r="EV67" s="59"/>
      <c r="EW67" s="59"/>
      <c r="EX67" s="59"/>
      <c r="EY67" s="59"/>
      <c r="EZ67" s="59"/>
      <c r="FA67" s="59"/>
      <c r="FB67" s="59"/>
      <c r="FC67" s="59"/>
      <c r="FD67" s="59"/>
      <c r="FE67" s="59"/>
      <c r="FF67" s="59"/>
    </row>
    <row r="68" spans="3:162">
      <c r="C68" s="109"/>
      <c r="D68" s="109"/>
    </row>
    <row r="69" spans="3:162" ht="12.75" customHeight="1">
      <c r="C69" s="1795" t="s">
        <v>712</v>
      </c>
      <c r="D69" s="1796"/>
      <c r="E69" s="1796"/>
      <c r="F69" s="1796"/>
      <c r="G69" s="1797"/>
      <c r="H69" s="1804" t="s">
        <v>698</v>
      </c>
      <c r="I69" s="1805"/>
      <c r="J69" s="1805"/>
      <c r="K69" s="1805"/>
      <c r="L69" s="1805"/>
      <c r="M69" s="1805"/>
      <c r="N69" s="1805"/>
      <c r="O69" s="1805"/>
      <c r="P69" s="1805"/>
      <c r="Q69" s="1805"/>
      <c r="R69" s="1805"/>
      <c r="S69" s="1805"/>
      <c r="T69" s="1805"/>
      <c r="U69" s="1805"/>
      <c r="V69" s="1805"/>
      <c r="W69" s="1805"/>
      <c r="X69" s="1805"/>
      <c r="Y69" s="1805"/>
      <c r="Z69" s="1805"/>
      <c r="AA69" s="1805"/>
      <c r="AB69" s="1805"/>
      <c r="AC69" s="1805"/>
      <c r="AD69" s="1805"/>
      <c r="AE69" s="1805"/>
      <c r="AF69" s="1805"/>
      <c r="AG69" s="1805"/>
      <c r="AH69" s="1805"/>
      <c r="AI69" s="1805"/>
      <c r="AJ69" s="1805"/>
      <c r="AK69" s="1805"/>
      <c r="AL69" s="1805"/>
      <c r="AM69" s="1805"/>
      <c r="AN69" s="1805"/>
      <c r="AO69" s="1805"/>
      <c r="AP69" s="1805"/>
      <c r="AQ69" s="1805"/>
      <c r="AR69" s="1805"/>
      <c r="AS69" s="1806"/>
      <c r="AT69" s="1813" t="s">
        <v>699</v>
      </c>
      <c r="AU69" s="1805"/>
      <c r="AV69" s="1805"/>
      <c r="AW69" s="1805"/>
      <c r="AX69" s="1805"/>
      <c r="AY69" s="1805"/>
      <c r="AZ69" s="1805"/>
      <c r="BA69" s="1805"/>
      <c r="BB69" s="1805"/>
      <c r="BC69" s="1805"/>
      <c r="BD69" s="1805"/>
      <c r="BE69" s="1805"/>
      <c r="BF69" s="1805"/>
      <c r="BG69" s="1805"/>
      <c r="BH69" s="1805"/>
      <c r="BI69" s="1805"/>
      <c r="BJ69" s="1805"/>
      <c r="BK69" s="1805"/>
      <c r="BL69" s="1805"/>
      <c r="BM69" s="1805"/>
      <c r="BN69" s="1805"/>
      <c r="BO69" s="1805"/>
      <c r="BP69" s="1805"/>
      <c r="BQ69" s="1805"/>
      <c r="BR69" s="1805"/>
      <c r="BS69" s="1805"/>
      <c r="BT69" s="1805"/>
      <c r="BU69" s="1805"/>
      <c r="BV69" s="1806"/>
      <c r="BW69" s="1804" t="s">
        <v>705</v>
      </c>
      <c r="BX69" s="1805"/>
      <c r="BY69" s="1805"/>
      <c r="BZ69" s="1805"/>
      <c r="CA69" s="1805"/>
      <c r="CB69" s="1805"/>
      <c r="CC69" s="1805"/>
      <c r="CD69" s="1805"/>
      <c r="CE69" s="1805"/>
      <c r="CF69" s="1805"/>
      <c r="CG69" s="1805"/>
      <c r="CH69" s="1805"/>
      <c r="CI69" s="1805"/>
      <c r="CJ69" s="1805"/>
      <c r="CK69" s="1805"/>
      <c r="CL69" s="1805"/>
      <c r="CM69" s="1805"/>
      <c r="CN69" s="1805"/>
      <c r="CO69" s="1805"/>
      <c r="CP69" s="1805"/>
      <c r="CQ69" s="1805"/>
      <c r="CR69" s="1805"/>
      <c r="CS69" s="1805"/>
      <c r="CT69" s="1805"/>
      <c r="CU69" s="1805"/>
      <c r="CV69" s="1805"/>
      <c r="CW69" s="1805"/>
      <c r="CX69" s="1805"/>
      <c r="CY69" s="1805"/>
      <c r="CZ69" s="1805"/>
      <c r="DA69" s="1805"/>
      <c r="DB69" s="1805"/>
      <c r="DC69" s="1805"/>
      <c r="DD69" s="1805"/>
      <c r="DE69" s="1805"/>
      <c r="DF69" s="1805"/>
      <c r="DG69" s="1805"/>
      <c r="DH69" s="1806"/>
      <c r="DI69" s="1804" t="s">
        <v>701</v>
      </c>
      <c r="DJ69" s="1805"/>
      <c r="DK69" s="1805"/>
      <c r="DL69" s="1805"/>
      <c r="DM69" s="1805"/>
      <c r="DN69" s="1805"/>
      <c r="DO69" s="1805"/>
      <c r="DP69" s="1805"/>
      <c r="DQ69" s="1805"/>
      <c r="DR69" s="1805"/>
      <c r="DS69" s="1805"/>
      <c r="DT69" s="1805"/>
      <c r="DU69" s="1805"/>
      <c r="DV69" s="1805"/>
      <c r="DW69" s="1805"/>
      <c r="DX69" s="1805"/>
      <c r="DY69" s="1805"/>
      <c r="DZ69" s="1805"/>
      <c r="EA69" s="1805"/>
      <c r="EB69" s="1805"/>
      <c r="EC69" s="1805"/>
      <c r="ED69" s="1805"/>
      <c r="EE69" s="1805"/>
      <c r="EF69" s="1805"/>
      <c r="EG69" s="1805"/>
      <c r="EH69" s="1805"/>
      <c r="EI69" s="1805"/>
      <c r="EJ69" s="1805"/>
      <c r="EK69" s="1805"/>
      <c r="EL69" s="1805"/>
      <c r="EM69" s="1805"/>
      <c r="EN69" s="1805"/>
      <c r="EO69" s="1805"/>
      <c r="EP69" s="1805"/>
      <c r="EQ69" s="1805"/>
      <c r="ER69" s="1805"/>
      <c r="ES69" s="1805"/>
      <c r="ET69" s="1805"/>
      <c r="EU69" s="1805"/>
      <c r="EV69" s="1805"/>
      <c r="EW69" s="1805"/>
      <c r="EX69" s="1805"/>
      <c r="EY69" s="1805"/>
      <c r="EZ69" s="1805"/>
      <c r="FA69" s="1805"/>
      <c r="FB69" s="1805"/>
      <c r="FC69" s="1805"/>
      <c r="FD69" s="1805"/>
      <c r="FE69" s="1805"/>
      <c r="FF69" s="1806"/>
    </row>
    <row r="70" spans="3:162" ht="12.75" customHeight="1">
      <c r="C70" s="1798"/>
      <c r="D70" s="1799"/>
      <c r="E70" s="1799"/>
      <c r="F70" s="1799"/>
      <c r="G70" s="1800"/>
      <c r="H70" s="1807"/>
      <c r="I70" s="1808"/>
      <c r="J70" s="1808"/>
      <c r="K70" s="1808"/>
      <c r="L70" s="1808"/>
      <c r="M70" s="1808"/>
      <c r="N70" s="1808"/>
      <c r="O70" s="1808"/>
      <c r="P70" s="1808"/>
      <c r="Q70" s="1808"/>
      <c r="R70" s="1808"/>
      <c r="S70" s="1808"/>
      <c r="T70" s="1808"/>
      <c r="U70" s="1808"/>
      <c r="V70" s="1808"/>
      <c r="W70" s="1808"/>
      <c r="X70" s="1808"/>
      <c r="Y70" s="1808"/>
      <c r="Z70" s="1808"/>
      <c r="AA70" s="1808"/>
      <c r="AB70" s="1808"/>
      <c r="AC70" s="1808"/>
      <c r="AD70" s="1808"/>
      <c r="AE70" s="1808"/>
      <c r="AF70" s="1808"/>
      <c r="AG70" s="1808"/>
      <c r="AH70" s="1808"/>
      <c r="AI70" s="1808"/>
      <c r="AJ70" s="1808"/>
      <c r="AK70" s="1808"/>
      <c r="AL70" s="1808"/>
      <c r="AM70" s="1808"/>
      <c r="AN70" s="1808"/>
      <c r="AO70" s="1808"/>
      <c r="AP70" s="1808"/>
      <c r="AQ70" s="1808"/>
      <c r="AR70" s="1808"/>
      <c r="AS70" s="1809"/>
      <c r="AT70" s="1807"/>
      <c r="AU70" s="1808"/>
      <c r="AV70" s="1808"/>
      <c r="AW70" s="1808"/>
      <c r="AX70" s="1808"/>
      <c r="AY70" s="1808"/>
      <c r="AZ70" s="1808"/>
      <c r="BA70" s="1808"/>
      <c r="BB70" s="1808"/>
      <c r="BC70" s="1808"/>
      <c r="BD70" s="1808"/>
      <c r="BE70" s="1808"/>
      <c r="BF70" s="1808"/>
      <c r="BG70" s="1808"/>
      <c r="BH70" s="1808"/>
      <c r="BI70" s="1808"/>
      <c r="BJ70" s="1808"/>
      <c r="BK70" s="1808"/>
      <c r="BL70" s="1808"/>
      <c r="BM70" s="1808"/>
      <c r="BN70" s="1808"/>
      <c r="BO70" s="1808"/>
      <c r="BP70" s="1808"/>
      <c r="BQ70" s="1808"/>
      <c r="BR70" s="1808"/>
      <c r="BS70" s="1808"/>
      <c r="BT70" s="1808"/>
      <c r="BU70" s="1808"/>
      <c r="BV70" s="1809"/>
      <c r="BW70" s="1807"/>
      <c r="BX70" s="1808"/>
      <c r="BY70" s="1808"/>
      <c r="BZ70" s="1808"/>
      <c r="CA70" s="1808"/>
      <c r="CB70" s="1808"/>
      <c r="CC70" s="1808"/>
      <c r="CD70" s="1808"/>
      <c r="CE70" s="1808"/>
      <c r="CF70" s="1808"/>
      <c r="CG70" s="1808"/>
      <c r="CH70" s="1808"/>
      <c r="CI70" s="1808"/>
      <c r="CJ70" s="1808"/>
      <c r="CK70" s="1808"/>
      <c r="CL70" s="1808"/>
      <c r="CM70" s="1808"/>
      <c r="CN70" s="1808"/>
      <c r="CO70" s="1808"/>
      <c r="CP70" s="1808"/>
      <c r="CQ70" s="1808"/>
      <c r="CR70" s="1808"/>
      <c r="CS70" s="1808"/>
      <c r="CT70" s="1808"/>
      <c r="CU70" s="1808"/>
      <c r="CV70" s="1808"/>
      <c r="CW70" s="1808"/>
      <c r="CX70" s="1808"/>
      <c r="CY70" s="1808"/>
      <c r="CZ70" s="1808"/>
      <c r="DA70" s="1808"/>
      <c r="DB70" s="1808"/>
      <c r="DC70" s="1808"/>
      <c r="DD70" s="1808"/>
      <c r="DE70" s="1808"/>
      <c r="DF70" s="1808"/>
      <c r="DG70" s="1808"/>
      <c r="DH70" s="1809"/>
      <c r="DI70" s="1807"/>
      <c r="DJ70" s="1808"/>
      <c r="DK70" s="1808"/>
      <c r="DL70" s="1808"/>
      <c r="DM70" s="1808"/>
      <c r="DN70" s="1808"/>
      <c r="DO70" s="1808"/>
      <c r="DP70" s="1808"/>
      <c r="DQ70" s="1808"/>
      <c r="DR70" s="1808"/>
      <c r="DS70" s="1808"/>
      <c r="DT70" s="1808"/>
      <c r="DU70" s="1808"/>
      <c r="DV70" s="1808"/>
      <c r="DW70" s="1808"/>
      <c r="DX70" s="1808"/>
      <c r="DY70" s="1808"/>
      <c r="DZ70" s="1808"/>
      <c r="EA70" s="1808"/>
      <c r="EB70" s="1808"/>
      <c r="EC70" s="1808"/>
      <c r="ED70" s="1808"/>
      <c r="EE70" s="1808"/>
      <c r="EF70" s="1808"/>
      <c r="EG70" s="1808"/>
      <c r="EH70" s="1808"/>
      <c r="EI70" s="1808"/>
      <c r="EJ70" s="1808"/>
      <c r="EK70" s="1808"/>
      <c r="EL70" s="1808"/>
      <c r="EM70" s="1808"/>
      <c r="EN70" s="1808"/>
      <c r="EO70" s="1808"/>
      <c r="EP70" s="1808"/>
      <c r="EQ70" s="1808"/>
      <c r="ER70" s="1808"/>
      <c r="ES70" s="1808"/>
      <c r="ET70" s="1808"/>
      <c r="EU70" s="1808"/>
      <c r="EV70" s="1808"/>
      <c r="EW70" s="1808"/>
      <c r="EX70" s="1808"/>
      <c r="EY70" s="1808"/>
      <c r="EZ70" s="1808"/>
      <c r="FA70" s="1808"/>
      <c r="FB70" s="1808"/>
      <c r="FC70" s="1808"/>
      <c r="FD70" s="1808"/>
      <c r="FE70" s="1808"/>
      <c r="FF70" s="1809"/>
    </row>
    <row r="71" spans="3:162" ht="12.75" customHeight="1">
      <c r="C71" s="1798"/>
      <c r="D71" s="1799"/>
      <c r="E71" s="1799"/>
      <c r="F71" s="1799"/>
      <c r="G71" s="1800"/>
      <c r="H71" s="1810"/>
      <c r="I71" s="1811"/>
      <c r="J71" s="1811"/>
      <c r="K71" s="1811"/>
      <c r="L71" s="1811"/>
      <c r="M71" s="1811"/>
      <c r="N71" s="1811"/>
      <c r="O71" s="1811"/>
      <c r="P71" s="1811"/>
      <c r="Q71" s="1811"/>
      <c r="R71" s="1811"/>
      <c r="S71" s="1811"/>
      <c r="T71" s="1811"/>
      <c r="U71" s="1811"/>
      <c r="V71" s="1811"/>
      <c r="W71" s="1811"/>
      <c r="X71" s="1811"/>
      <c r="Y71" s="1811"/>
      <c r="Z71" s="1811"/>
      <c r="AA71" s="1811"/>
      <c r="AB71" s="1811"/>
      <c r="AC71" s="1811"/>
      <c r="AD71" s="1811"/>
      <c r="AE71" s="1811"/>
      <c r="AF71" s="1811"/>
      <c r="AG71" s="1811"/>
      <c r="AH71" s="1811"/>
      <c r="AI71" s="1811"/>
      <c r="AJ71" s="1811"/>
      <c r="AK71" s="1811"/>
      <c r="AL71" s="1811"/>
      <c r="AM71" s="1811"/>
      <c r="AN71" s="1811"/>
      <c r="AO71" s="1811"/>
      <c r="AP71" s="1811"/>
      <c r="AQ71" s="1811"/>
      <c r="AR71" s="1811"/>
      <c r="AS71" s="1812"/>
      <c r="AT71" s="1810"/>
      <c r="AU71" s="1811"/>
      <c r="AV71" s="1811"/>
      <c r="AW71" s="1811"/>
      <c r="AX71" s="1811"/>
      <c r="AY71" s="1811"/>
      <c r="AZ71" s="1811"/>
      <c r="BA71" s="1811"/>
      <c r="BB71" s="1811"/>
      <c r="BC71" s="1811"/>
      <c r="BD71" s="1811"/>
      <c r="BE71" s="1811"/>
      <c r="BF71" s="1811"/>
      <c r="BG71" s="1811"/>
      <c r="BH71" s="1811"/>
      <c r="BI71" s="1811"/>
      <c r="BJ71" s="1811"/>
      <c r="BK71" s="1811"/>
      <c r="BL71" s="1811"/>
      <c r="BM71" s="1811"/>
      <c r="BN71" s="1811"/>
      <c r="BO71" s="1811"/>
      <c r="BP71" s="1811"/>
      <c r="BQ71" s="1811"/>
      <c r="BR71" s="1811"/>
      <c r="BS71" s="1811"/>
      <c r="BT71" s="1811"/>
      <c r="BU71" s="1811"/>
      <c r="BV71" s="1812"/>
      <c r="BW71" s="1810"/>
      <c r="BX71" s="1811"/>
      <c r="BY71" s="1811"/>
      <c r="BZ71" s="1811"/>
      <c r="CA71" s="1811"/>
      <c r="CB71" s="1811"/>
      <c r="CC71" s="1811"/>
      <c r="CD71" s="1811"/>
      <c r="CE71" s="1811"/>
      <c r="CF71" s="1811"/>
      <c r="CG71" s="1811"/>
      <c r="CH71" s="1811"/>
      <c r="CI71" s="1811"/>
      <c r="CJ71" s="1811"/>
      <c r="CK71" s="1811"/>
      <c r="CL71" s="1811"/>
      <c r="CM71" s="1811"/>
      <c r="CN71" s="1811"/>
      <c r="CO71" s="1811"/>
      <c r="CP71" s="1811"/>
      <c r="CQ71" s="1811"/>
      <c r="CR71" s="1811"/>
      <c r="CS71" s="1811"/>
      <c r="CT71" s="1811"/>
      <c r="CU71" s="1811"/>
      <c r="CV71" s="1811"/>
      <c r="CW71" s="1811"/>
      <c r="CX71" s="1811"/>
      <c r="CY71" s="1811"/>
      <c r="CZ71" s="1811"/>
      <c r="DA71" s="1811"/>
      <c r="DB71" s="1811"/>
      <c r="DC71" s="1811"/>
      <c r="DD71" s="1811"/>
      <c r="DE71" s="1811"/>
      <c r="DF71" s="1811"/>
      <c r="DG71" s="1811"/>
      <c r="DH71" s="1812"/>
      <c r="DI71" s="1810"/>
      <c r="DJ71" s="1811"/>
      <c r="DK71" s="1811"/>
      <c r="DL71" s="1811"/>
      <c r="DM71" s="1811"/>
      <c r="DN71" s="1811"/>
      <c r="DO71" s="1811"/>
      <c r="DP71" s="1811"/>
      <c r="DQ71" s="1811"/>
      <c r="DR71" s="1811"/>
      <c r="DS71" s="1811"/>
      <c r="DT71" s="1811"/>
      <c r="DU71" s="1811"/>
      <c r="DV71" s="1811"/>
      <c r="DW71" s="1811"/>
      <c r="DX71" s="1811"/>
      <c r="DY71" s="1811"/>
      <c r="DZ71" s="1811"/>
      <c r="EA71" s="1811"/>
      <c r="EB71" s="1811"/>
      <c r="EC71" s="1811"/>
      <c r="ED71" s="1811"/>
      <c r="EE71" s="1811"/>
      <c r="EF71" s="1811"/>
      <c r="EG71" s="1811"/>
      <c r="EH71" s="1811"/>
      <c r="EI71" s="1811"/>
      <c r="EJ71" s="1811"/>
      <c r="EK71" s="1811"/>
      <c r="EL71" s="1811"/>
      <c r="EM71" s="1811"/>
      <c r="EN71" s="1811"/>
      <c r="EO71" s="1811"/>
      <c r="EP71" s="1811"/>
      <c r="EQ71" s="1811"/>
      <c r="ER71" s="1811"/>
      <c r="ES71" s="1811"/>
      <c r="ET71" s="1811"/>
      <c r="EU71" s="1811"/>
      <c r="EV71" s="1811"/>
      <c r="EW71" s="1811"/>
      <c r="EX71" s="1811"/>
      <c r="EY71" s="1811"/>
      <c r="EZ71" s="1811"/>
      <c r="FA71" s="1811"/>
      <c r="FB71" s="1811"/>
      <c r="FC71" s="1811"/>
      <c r="FD71" s="1811"/>
      <c r="FE71" s="1811"/>
      <c r="FF71" s="1812"/>
    </row>
    <row r="72" spans="3:162">
      <c r="C72" s="1798"/>
      <c r="D72" s="1799"/>
      <c r="E72" s="1799"/>
      <c r="F72" s="1799"/>
      <c r="G72" s="1800"/>
      <c r="H72" s="98"/>
      <c r="I72" s="99"/>
      <c r="J72" s="99"/>
      <c r="K72" s="99"/>
      <c r="L72" s="99"/>
      <c r="M72" s="99"/>
      <c r="N72" s="99"/>
      <c r="O72" s="99"/>
      <c r="P72" s="99"/>
      <c r="Q72" s="99"/>
      <c r="R72" s="99"/>
      <c r="S72" s="99"/>
      <c r="T72" s="99"/>
      <c r="U72" s="99"/>
      <c r="V72" s="99"/>
      <c r="W72" s="99"/>
      <c r="X72" s="99"/>
      <c r="Y72" s="99"/>
      <c r="Z72" s="99"/>
      <c r="AA72" s="99"/>
      <c r="AB72" s="99"/>
      <c r="AC72" s="99"/>
      <c r="AD72" s="99"/>
      <c r="AE72" s="99"/>
      <c r="AF72" s="99"/>
      <c r="AG72" s="99"/>
      <c r="AH72" s="99"/>
      <c r="AI72" s="99"/>
      <c r="AJ72" s="99"/>
      <c r="AK72" s="99"/>
      <c r="AL72" s="99"/>
      <c r="AM72" s="99"/>
      <c r="AN72" s="99"/>
      <c r="AO72" s="99"/>
      <c r="AP72" s="99"/>
      <c r="AQ72" s="99"/>
      <c r="AR72" s="99"/>
      <c r="AS72" s="100"/>
      <c r="AT72" s="98"/>
      <c r="AU72" s="93"/>
      <c r="AV72" s="93"/>
      <c r="AW72" s="93"/>
      <c r="AX72" s="93"/>
      <c r="AY72" s="93"/>
      <c r="AZ72" s="93"/>
      <c r="BA72" s="93"/>
      <c r="BB72" s="93"/>
      <c r="BC72" s="93"/>
      <c r="BD72" s="93"/>
      <c r="BE72" s="93"/>
      <c r="BF72" s="93"/>
      <c r="BG72" s="93"/>
      <c r="BH72" s="93"/>
      <c r="BI72" s="93"/>
      <c r="BJ72" s="93"/>
      <c r="BK72" s="93"/>
      <c r="BL72" s="93"/>
      <c r="BM72" s="93"/>
      <c r="BN72" s="93"/>
      <c r="BO72" s="93"/>
      <c r="BP72" s="93"/>
      <c r="BQ72" s="93"/>
      <c r="BR72" s="93"/>
      <c r="BS72" s="93"/>
      <c r="BT72" s="93"/>
      <c r="BU72" s="93"/>
      <c r="BV72" s="100"/>
      <c r="BW72" s="98"/>
      <c r="BX72" s="99"/>
      <c r="BY72" s="99"/>
      <c r="BZ72" s="99"/>
      <c r="CA72" s="99"/>
      <c r="CB72" s="99"/>
      <c r="CC72" s="99"/>
      <c r="CD72" s="99"/>
      <c r="CE72" s="99"/>
      <c r="CF72" s="99"/>
      <c r="CG72" s="99"/>
      <c r="CH72" s="99"/>
      <c r="CI72" s="99"/>
      <c r="CJ72" s="99"/>
      <c r="CK72" s="99"/>
      <c r="CL72" s="99"/>
      <c r="CM72" s="99"/>
      <c r="CN72" s="99"/>
      <c r="CO72" s="99"/>
      <c r="CP72" s="99"/>
      <c r="CQ72" s="99"/>
      <c r="CR72" s="99"/>
      <c r="CS72" s="99"/>
      <c r="CT72" s="99"/>
      <c r="CU72" s="99"/>
      <c r="CV72" s="99"/>
      <c r="CW72" s="99"/>
      <c r="CX72" s="99"/>
      <c r="CY72" s="99"/>
      <c r="CZ72" s="99"/>
      <c r="DA72" s="99"/>
      <c r="DB72" s="99"/>
      <c r="DC72" s="99"/>
      <c r="DD72" s="99"/>
      <c r="DE72" s="99"/>
      <c r="DF72" s="99"/>
      <c r="DG72" s="99"/>
      <c r="DH72" s="100"/>
      <c r="DI72" s="92"/>
      <c r="DJ72" s="93"/>
      <c r="DK72" s="93"/>
      <c r="DL72" s="93"/>
      <c r="DM72" s="93"/>
      <c r="DN72" s="93"/>
      <c r="DO72" s="93"/>
      <c r="DP72" s="93"/>
      <c r="DQ72" s="93"/>
      <c r="DR72" s="93"/>
      <c r="DS72" s="93"/>
      <c r="DT72" s="93"/>
      <c r="DU72" s="93"/>
      <c r="DV72" s="93"/>
      <c r="DW72" s="93"/>
      <c r="DX72" s="93"/>
      <c r="DY72" s="93"/>
      <c r="DZ72" s="93"/>
      <c r="EA72" s="93"/>
      <c r="EB72" s="93"/>
      <c r="EC72" s="93"/>
      <c r="ED72" s="93"/>
      <c r="EE72" s="93"/>
      <c r="EF72" s="93"/>
      <c r="EG72" s="93"/>
      <c r="EH72" s="93"/>
      <c r="EI72" s="93"/>
      <c r="EJ72" s="93"/>
      <c r="EK72" s="93"/>
      <c r="EL72" s="93"/>
      <c r="EM72" s="93"/>
      <c r="EN72" s="93"/>
      <c r="EO72" s="93"/>
      <c r="EP72" s="93"/>
      <c r="EQ72" s="93"/>
      <c r="ER72" s="93"/>
      <c r="ES72" s="93"/>
      <c r="ET72" s="93"/>
      <c r="EU72" s="93"/>
      <c r="EV72" s="93"/>
      <c r="EW72" s="93"/>
      <c r="EX72" s="93"/>
      <c r="EY72" s="93"/>
      <c r="EZ72" s="93"/>
      <c r="FA72" s="93"/>
      <c r="FB72" s="93"/>
      <c r="FC72" s="93"/>
      <c r="FD72" s="93"/>
      <c r="FE72" s="93"/>
      <c r="FF72" s="94"/>
    </row>
    <row r="73" spans="3:162">
      <c r="C73" s="1798"/>
      <c r="D73" s="1799"/>
      <c r="E73" s="1799"/>
      <c r="F73" s="1799"/>
      <c r="G73" s="1800"/>
      <c r="H73" s="95"/>
      <c r="I73" s="59"/>
      <c r="J73" s="59"/>
      <c r="K73" s="59"/>
      <c r="L73" s="59"/>
      <c r="M73" s="59"/>
      <c r="N73" s="59"/>
      <c r="O73" s="59"/>
      <c r="P73" s="59"/>
      <c r="Q73" s="59"/>
      <c r="R73" s="59"/>
      <c r="S73" s="59"/>
      <c r="T73" s="59"/>
      <c r="U73" s="59"/>
      <c r="V73" s="59"/>
      <c r="W73" s="59"/>
      <c r="X73" s="59"/>
      <c r="Y73" s="59"/>
      <c r="Z73" s="59"/>
      <c r="AA73" s="59"/>
      <c r="AB73" s="59"/>
      <c r="AC73" s="59"/>
      <c r="AD73" s="59"/>
      <c r="AE73" s="59"/>
      <c r="AF73" s="59"/>
      <c r="AG73" s="59"/>
      <c r="AH73" s="59"/>
      <c r="AI73" s="59"/>
      <c r="AJ73" s="59"/>
      <c r="AK73" s="59"/>
      <c r="AL73" s="59"/>
      <c r="AM73" s="59"/>
      <c r="AN73" s="59"/>
      <c r="AO73" s="59"/>
      <c r="AP73" s="59"/>
      <c r="AQ73" s="59"/>
      <c r="AR73" s="59"/>
      <c r="AS73" s="101"/>
      <c r="AT73" s="95"/>
      <c r="AU73" s="59"/>
      <c r="AV73" s="59"/>
      <c r="AW73" s="59"/>
      <c r="AX73" s="59"/>
      <c r="AY73" s="59"/>
      <c r="AZ73" s="59"/>
      <c r="BA73" s="59"/>
      <c r="BB73" s="59"/>
      <c r="BC73" s="59"/>
      <c r="BD73" s="59"/>
      <c r="BE73" s="59"/>
      <c r="BF73" s="59"/>
      <c r="BG73" s="59"/>
      <c r="BH73" s="59"/>
      <c r="BI73" s="59"/>
      <c r="BJ73" s="59"/>
      <c r="BK73" s="59"/>
      <c r="BL73" s="59"/>
      <c r="BM73" s="59"/>
      <c r="BN73" s="59"/>
      <c r="BO73" s="59"/>
      <c r="BP73" s="59"/>
      <c r="BQ73" s="59"/>
      <c r="BR73" s="59"/>
      <c r="BS73" s="59"/>
      <c r="BT73" s="59"/>
      <c r="BU73" s="59"/>
      <c r="BV73" s="101"/>
      <c r="BW73" s="95"/>
      <c r="BX73" s="59"/>
      <c r="BY73" s="59"/>
      <c r="BZ73" s="59"/>
      <c r="CA73" s="59"/>
      <c r="CB73" s="59"/>
      <c r="CC73" s="59"/>
      <c r="CD73" s="59"/>
      <c r="CE73" s="59"/>
      <c r="CF73" s="59"/>
      <c r="CG73" s="59"/>
      <c r="CH73" s="59"/>
      <c r="CI73" s="59"/>
      <c r="CJ73" s="59"/>
      <c r="CK73" s="59"/>
      <c r="CL73" s="59"/>
      <c r="CM73" s="59"/>
      <c r="CN73" s="59"/>
      <c r="CO73" s="59"/>
      <c r="CP73" s="59"/>
      <c r="CQ73" s="59"/>
      <c r="CR73" s="59"/>
      <c r="CS73" s="59"/>
      <c r="CT73" s="59"/>
      <c r="CU73" s="59"/>
      <c r="CV73" s="59"/>
      <c r="CW73" s="59"/>
      <c r="CX73" s="59"/>
      <c r="CY73" s="59"/>
      <c r="CZ73" s="59"/>
      <c r="DA73" s="59"/>
      <c r="DB73" s="59"/>
      <c r="DC73" s="59"/>
      <c r="DD73" s="59"/>
      <c r="DE73" s="59"/>
      <c r="DF73" s="59"/>
      <c r="DG73" s="59"/>
      <c r="DH73" s="101"/>
      <c r="DI73" s="95"/>
      <c r="DJ73" s="59"/>
      <c r="DK73" s="59"/>
      <c r="DL73" s="59"/>
      <c r="DM73" s="59"/>
      <c r="DN73" s="59"/>
      <c r="DO73" s="59"/>
      <c r="DP73" s="59"/>
      <c r="DQ73" s="59"/>
      <c r="DR73" s="59"/>
      <c r="DS73" s="59"/>
      <c r="DT73" s="59"/>
      <c r="DU73" s="59"/>
      <c r="DV73" s="59"/>
      <c r="DW73" s="59"/>
      <c r="DX73" s="59"/>
      <c r="DY73" s="59"/>
      <c r="DZ73" s="59"/>
      <c r="EA73" s="59"/>
      <c r="EB73" s="59"/>
      <c r="EC73" s="59"/>
      <c r="ED73" s="59"/>
      <c r="EE73" s="59"/>
      <c r="EF73" s="59"/>
      <c r="EG73" s="59"/>
      <c r="EH73" s="59"/>
      <c r="EI73" s="59"/>
      <c r="EJ73" s="59"/>
      <c r="EK73" s="59"/>
      <c r="EL73" s="59"/>
      <c r="EM73" s="59"/>
      <c r="EN73" s="59"/>
      <c r="EO73" s="59"/>
      <c r="EP73" s="59"/>
      <c r="EQ73" s="59"/>
      <c r="ER73" s="59"/>
      <c r="ES73" s="59"/>
      <c r="ET73" s="59"/>
      <c r="EU73" s="59"/>
      <c r="EV73" s="59"/>
      <c r="EW73" s="59"/>
      <c r="EX73" s="59"/>
      <c r="EY73" s="59"/>
      <c r="EZ73" s="59"/>
      <c r="FA73" s="59"/>
      <c r="FB73" s="59"/>
      <c r="FC73" s="59"/>
      <c r="FD73" s="59"/>
      <c r="FE73" s="59"/>
      <c r="FF73" s="96"/>
    </row>
    <row r="74" spans="3:162">
      <c r="C74" s="1798"/>
      <c r="D74" s="1799"/>
      <c r="E74" s="1799"/>
      <c r="F74" s="1799"/>
      <c r="G74" s="1800"/>
      <c r="H74" s="95"/>
      <c r="I74" s="59"/>
      <c r="J74" s="59"/>
      <c r="K74" s="59"/>
      <c r="L74" s="59"/>
      <c r="M74" s="59"/>
      <c r="N74" s="59"/>
      <c r="O74" s="59"/>
      <c r="P74" s="59"/>
      <c r="Q74" s="59"/>
      <c r="R74" s="59"/>
      <c r="S74" s="59"/>
      <c r="T74" s="59"/>
      <c r="U74" s="59"/>
      <c r="V74" s="59"/>
      <c r="W74" s="59"/>
      <c r="X74" s="59"/>
      <c r="Y74" s="59"/>
      <c r="Z74" s="59"/>
      <c r="AA74" s="59"/>
      <c r="AB74" s="59"/>
      <c r="AC74" s="59"/>
      <c r="AD74" s="59"/>
      <c r="AE74" s="59"/>
      <c r="AF74" s="59"/>
      <c r="AG74" s="59"/>
      <c r="AH74" s="59"/>
      <c r="AI74" s="59"/>
      <c r="AJ74" s="59"/>
      <c r="AK74" s="59"/>
      <c r="AL74" s="59"/>
      <c r="AM74" s="59"/>
      <c r="AN74" s="59"/>
      <c r="AO74" s="59"/>
      <c r="AP74" s="59"/>
      <c r="AQ74" s="59"/>
      <c r="AR74" s="59"/>
      <c r="AS74" s="101"/>
      <c r="AT74" s="95"/>
      <c r="AU74" s="59"/>
      <c r="AV74" s="59"/>
      <c r="AW74" s="59"/>
      <c r="AX74" s="59"/>
      <c r="AY74" s="59"/>
      <c r="AZ74" s="59"/>
      <c r="BA74" s="59"/>
      <c r="BB74" s="59"/>
      <c r="BC74" s="59"/>
      <c r="BD74" s="59"/>
      <c r="BE74" s="59"/>
      <c r="BF74" s="59"/>
      <c r="BG74" s="59"/>
      <c r="BH74" s="59"/>
      <c r="BI74" s="59"/>
      <c r="BJ74" s="59"/>
      <c r="BK74" s="59"/>
      <c r="BL74" s="59"/>
      <c r="BM74" s="59"/>
      <c r="BN74" s="59"/>
      <c r="BO74" s="59"/>
      <c r="BP74" s="59"/>
      <c r="BQ74" s="59"/>
      <c r="BR74" s="59"/>
      <c r="BS74" s="59"/>
      <c r="BT74" s="59"/>
      <c r="BU74" s="59"/>
      <c r="BV74" s="101"/>
      <c r="BW74" s="95"/>
      <c r="BX74" s="59"/>
      <c r="BY74" s="59"/>
      <c r="BZ74" s="59"/>
      <c r="CA74" s="59"/>
      <c r="CB74" s="59"/>
      <c r="CC74" s="59"/>
      <c r="CD74" s="59"/>
      <c r="CE74" s="59"/>
      <c r="CF74" s="59"/>
      <c r="CG74" s="59"/>
      <c r="CH74" s="59"/>
      <c r="CI74" s="59"/>
      <c r="CJ74" s="59"/>
      <c r="CK74" s="59"/>
      <c r="CL74" s="59"/>
      <c r="CM74" s="59"/>
      <c r="CN74" s="59"/>
      <c r="CO74" s="59"/>
      <c r="CP74" s="59"/>
      <c r="CQ74" s="59"/>
      <c r="CR74" s="59"/>
      <c r="CS74" s="59"/>
      <c r="CT74" s="59"/>
      <c r="CU74" s="59"/>
      <c r="CV74" s="59"/>
      <c r="CW74" s="59"/>
      <c r="CX74" s="59"/>
      <c r="CY74" s="59"/>
      <c r="CZ74" s="59"/>
      <c r="DA74" s="59"/>
      <c r="DB74" s="59"/>
      <c r="DC74" s="59"/>
      <c r="DD74" s="59"/>
      <c r="DE74" s="59"/>
      <c r="DF74" s="59"/>
      <c r="DG74" s="59"/>
      <c r="DH74" s="101"/>
      <c r="DI74" s="95"/>
      <c r="DJ74" s="59"/>
      <c r="DK74" s="59"/>
      <c r="DL74" s="59"/>
      <c r="DM74" s="59"/>
      <c r="DN74" s="59"/>
      <c r="DO74" s="59"/>
      <c r="DP74" s="59"/>
      <c r="DQ74" s="59"/>
      <c r="DR74" s="59"/>
      <c r="DS74" s="59"/>
      <c r="DT74" s="59"/>
      <c r="DU74" s="59"/>
      <c r="DV74" s="59"/>
      <c r="DW74" s="59"/>
      <c r="DX74" s="59"/>
      <c r="DY74" s="59"/>
      <c r="DZ74" s="59"/>
      <c r="EA74" s="59"/>
      <c r="EB74" s="59"/>
      <c r="EC74" s="59"/>
      <c r="ED74" s="59"/>
      <c r="EE74" s="59"/>
      <c r="EF74" s="59"/>
      <c r="EG74" s="59"/>
      <c r="EH74" s="59"/>
      <c r="EI74" s="59"/>
      <c r="EJ74" s="59"/>
      <c r="EK74" s="59"/>
      <c r="EL74" s="59"/>
      <c r="EM74" s="59"/>
      <c r="EN74" s="59"/>
      <c r="EO74" s="59"/>
      <c r="EP74" s="59"/>
      <c r="EQ74" s="59"/>
      <c r="ER74" s="59"/>
      <c r="ES74" s="59"/>
      <c r="ET74" s="59"/>
      <c r="EU74" s="59"/>
      <c r="EV74" s="59"/>
      <c r="EW74" s="59"/>
      <c r="EX74" s="59"/>
      <c r="EY74" s="59"/>
      <c r="EZ74" s="59"/>
      <c r="FA74" s="59"/>
      <c r="FB74" s="59"/>
      <c r="FC74" s="59"/>
      <c r="FD74" s="59"/>
      <c r="FE74" s="59"/>
      <c r="FF74" s="96"/>
    </row>
    <row r="75" spans="3:162">
      <c r="C75" s="1798"/>
      <c r="D75" s="1799"/>
      <c r="E75" s="1799"/>
      <c r="F75" s="1799"/>
      <c r="G75" s="1800"/>
      <c r="H75" s="95"/>
      <c r="I75" s="59"/>
      <c r="J75" s="59"/>
      <c r="K75" s="59"/>
      <c r="L75" s="59"/>
      <c r="M75" s="59"/>
      <c r="N75" s="59"/>
      <c r="O75" s="59"/>
      <c r="P75" s="59"/>
      <c r="Q75" s="59"/>
      <c r="R75" s="59"/>
      <c r="S75" s="59"/>
      <c r="T75" s="59"/>
      <c r="U75" s="59"/>
      <c r="V75" s="59"/>
      <c r="W75" s="59"/>
      <c r="X75" s="59"/>
      <c r="Y75" s="59"/>
      <c r="Z75" s="59"/>
      <c r="AA75" s="59"/>
      <c r="AB75" s="59"/>
      <c r="AC75" s="59"/>
      <c r="AD75" s="59"/>
      <c r="AE75" s="59"/>
      <c r="AF75" s="59"/>
      <c r="AG75" s="59"/>
      <c r="AH75" s="59"/>
      <c r="AI75" s="59"/>
      <c r="AJ75" s="59"/>
      <c r="AK75" s="59"/>
      <c r="AL75" s="59"/>
      <c r="AM75" s="59"/>
      <c r="AN75" s="59"/>
      <c r="AO75" s="59"/>
      <c r="AP75" s="59"/>
      <c r="AQ75" s="59"/>
      <c r="AR75" s="59"/>
      <c r="AS75" s="101"/>
      <c r="AT75" s="95"/>
      <c r="AU75" s="59"/>
      <c r="AV75" s="59"/>
      <c r="AW75" s="59"/>
      <c r="AX75" s="59"/>
      <c r="AY75" s="59"/>
      <c r="AZ75" s="59"/>
      <c r="BA75" s="59"/>
      <c r="BB75" s="59"/>
      <c r="BC75" s="59"/>
      <c r="BD75" s="59"/>
      <c r="BE75" s="59"/>
      <c r="BF75" s="59"/>
      <c r="BG75" s="59"/>
      <c r="BH75" s="59"/>
      <c r="BI75" s="59"/>
      <c r="BJ75" s="59"/>
      <c r="BK75" s="59"/>
      <c r="BL75" s="59"/>
      <c r="BM75" s="59"/>
      <c r="BN75" s="59"/>
      <c r="BO75" s="59"/>
      <c r="BP75" s="59"/>
      <c r="BQ75" s="59"/>
      <c r="BR75" s="59"/>
      <c r="BS75" s="59"/>
      <c r="BT75" s="59"/>
      <c r="BU75" s="59"/>
      <c r="BV75" s="101"/>
      <c r="BW75" s="95"/>
      <c r="BX75" s="59"/>
      <c r="BY75" s="59"/>
      <c r="BZ75" s="59"/>
      <c r="CA75" s="59"/>
      <c r="CB75" s="59"/>
      <c r="CC75" s="59"/>
      <c r="CD75" s="59"/>
      <c r="CE75" s="59"/>
      <c r="CF75" s="59"/>
      <c r="CG75" s="59"/>
      <c r="CH75" s="59"/>
      <c r="CI75" s="59"/>
      <c r="CJ75" s="59"/>
      <c r="CK75" s="59"/>
      <c r="CL75" s="59"/>
      <c r="CM75" s="59"/>
      <c r="CN75" s="59"/>
      <c r="CO75" s="59"/>
      <c r="CP75" s="59"/>
      <c r="CQ75" s="59"/>
      <c r="CR75" s="59"/>
      <c r="CS75" s="59"/>
      <c r="CT75" s="59"/>
      <c r="CU75" s="59"/>
      <c r="CV75" s="59"/>
      <c r="CW75" s="59"/>
      <c r="CX75" s="59"/>
      <c r="CY75" s="59"/>
      <c r="CZ75" s="59"/>
      <c r="DA75" s="59"/>
      <c r="DB75" s="59"/>
      <c r="DC75" s="59"/>
      <c r="DD75" s="59"/>
      <c r="DE75" s="59"/>
      <c r="DF75" s="59"/>
      <c r="DG75" s="59"/>
      <c r="DH75" s="101"/>
      <c r="DI75" s="95"/>
      <c r="DJ75" s="59"/>
      <c r="DK75" s="59"/>
      <c r="DL75" s="59"/>
      <c r="DM75" s="59"/>
      <c r="DN75" s="59"/>
      <c r="DO75" s="59"/>
      <c r="DP75" s="59"/>
      <c r="DQ75" s="59"/>
      <c r="DR75" s="59"/>
      <c r="DS75" s="59"/>
      <c r="DT75" s="59"/>
      <c r="DU75" s="59"/>
      <c r="DV75" s="59"/>
      <c r="DW75" s="59"/>
      <c r="DX75" s="59"/>
      <c r="DY75" s="59"/>
      <c r="DZ75" s="59"/>
      <c r="EA75" s="59"/>
      <c r="EB75" s="59"/>
      <c r="EC75" s="59"/>
      <c r="ED75" s="59"/>
      <c r="EE75" s="59"/>
      <c r="EF75" s="59"/>
      <c r="EG75" s="59"/>
      <c r="EH75" s="59"/>
      <c r="EI75" s="59"/>
      <c r="EJ75" s="59"/>
      <c r="EK75" s="59"/>
      <c r="EL75" s="59"/>
      <c r="EM75" s="59"/>
      <c r="EN75" s="59"/>
      <c r="EO75" s="59"/>
      <c r="EP75" s="59"/>
      <c r="EQ75" s="59"/>
      <c r="ER75" s="59"/>
      <c r="ES75" s="59"/>
      <c r="ET75" s="59"/>
      <c r="EU75" s="59"/>
      <c r="EV75" s="59"/>
      <c r="EW75" s="59"/>
      <c r="EX75" s="59"/>
      <c r="EY75" s="59"/>
      <c r="EZ75" s="59"/>
      <c r="FA75" s="59"/>
      <c r="FB75" s="59"/>
      <c r="FC75" s="59"/>
      <c r="FD75" s="59"/>
      <c r="FE75" s="59"/>
      <c r="FF75" s="96"/>
    </row>
    <row r="76" spans="3:162">
      <c r="C76" s="1798"/>
      <c r="D76" s="1799"/>
      <c r="E76" s="1799"/>
      <c r="F76" s="1799"/>
      <c r="G76" s="1800"/>
      <c r="H76" s="95"/>
      <c r="I76" s="59"/>
      <c r="J76" s="59"/>
      <c r="K76" s="59"/>
      <c r="L76" s="59"/>
      <c r="M76" s="59"/>
      <c r="N76" s="59"/>
      <c r="O76" s="59"/>
      <c r="P76" s="59"/>
      <c r="Q76" s="59"/>
      <c r="R76" s="59"/>
      <c r="S76" s="59"/>
      <c r="T76" s="59"/>
      <c r="U76" s="59"/>
      <c r="V76" s="59"/>
      <c r="W76" s="59"/>
      <c r="X76" s="59"/>
      <c r="Y76" s="59"/>
      <c r="Z76" s="59"/>
      <c r="AA76" s="59"/>
      <c r="AB76" s="59"/>
      <c r="AC76" s="59"/>
      <c r="AD76" s="59"/>
      <c r="AE76" s="59"/>
      <c r="AF76" s="59"/>
      <c r="AG76" s="59"/>
      <c r="AH76" s="59"/>
      <c r="AI76" s="59"/>
      <c r="AJ76" s="59"/>
      <c r="AK76" s="59"/>
      <c r="AL76" s="59"/>
      <c r="AM76" s="59"/>
      <c r="AN76" s="59"/>
      <c r="AO76" s="59"/>
      <c r="AP76" s="59"/>
      <c r="AQ76" s="59"/>
      <c r="AR76" s="59"/>
      <c r="AS76" s="101"/>
      <c r="AT76" s="95"/>
      <c r="AU76" s="59"/>
      <c r="AV76" s="59"/>
      <c r="AW76" s="59"/>
      <c r="AX76" s="59"/>
      <c r="AY76" s="59"/>
      <c r="AZ76" s="59"/>
      <c r="BA76" s="59"/>
      <c r="BB76" s="59"/>
      <c r="BC76" s="59"/>
      <c r="BD76" s="59"/>
      <c r="BE76" s="59"/>
      <c r="BF76" s="59"/>
      <c r="BG76" s="59"/>
      <c r="BH76" s="59"/>
      <c r="BI76" s="59"/>
      <c r="BJ76" s="59"/>
      <c r="BK76" s="59"/>
      <c r="BL76" s="59"/>
      <c r="BM76" s="59"/>
      <c r="BN76" s="59"/>
      <c r="BO76" s="59"/>
      <c r="BP76" s="59"/>
      <c r="BQ76" s="59"/>
      <c r="BR76" s="59"/>
      <c r="BS76" s="59"/>
      <c r="BT76" s="59"/>
      <c r="BU76" s="59"/>
      <c r="BV76" s="101"/>
      <c r="BW76" s="95"/>
      <c r="BX76" s="59"/>
      <c r="BY76" s="59"/>
      <c r="BZ76" s="59"/>
      <c r="CA76" s="59"/>
      <c r="CB76" s="59"/>
      <c r="CC76" s="59"/>
      <c r="CD76" s="59"/>
      <c r="CE76" s="59"/>
      <c r="CF76" s="59"/>
      <c r="CG76" s="59"/>
      <c r="CH76" s="59"/>
      <c r="CI76" s="59"/>
      <c r="CJ76" s="59"/>
      <c r="CK76" s="59"/>
      <c r="CL76" s="59"/>
      <c r="CM76" s="59"/>
      <c r="CN76" s="59"/>
      <c r="CO76" s="59"/>
      <c r="CP76" s="59"/>
      <c r="CQ76" s="59"/>
      <c r="CR76" s="59"/>
      <c r="CS76" s="59"/>
      <c r="CT76" s="59"/>
      <c r="CU76" s="59"/>
      <c r="CV76" s="59"/>
      <c r="CW76" s="59"/>
      <c r="CX76" s="59"/>
      <c r="CY76" s="59"/>
      <c r="CZ76" s="59"/>
      <c r="DA76" s="59"/>
      <c r="DB76" s="59"/>
      <c r="DC76" s="59"/>
      <c r="DD76" s="59"/>
      <c r="DE76" s="59"/>
      <c r="DF76" s="59"/>
      <c r="DG76" s="59"/>
      <c r="DH76" s="101"/>
      <c r="DI76" s="95"/>
      <c r="DJ76" s="59"/>
      <c r="DK76" s="59"/>
      <c r="DL76" s="59"/>
      <c r="DM76" s="59"/>
      <c r="DN76" s="59"/>
      <c r="DO76" s="59"/>
      <c r="DP76" s="59"/>
      <c r="DQ76" s="59"/>
      <c r="DR76" s="59"/>
      <c r="DS76" s="59"/>
      <c r="DT76" s="59"/>
      <c r="DU76" s="59"/>
      <c r="DV76" s="59"/>
      <c r="DW76" s="59"/>
      <c r="DX76" s="59"/>
      <c r="DY76" s="59"/>
      <c r="DZ76" s="59"/>
      <c r="EA76" s="59"/>
      <c r="EB76" s="59"/>
      <c r="EC76" s="59"/>
      <c r="ED76" s="59"/>
      <c r="EE76" s="59"/>
      <c r="EF76" s="59"/>
      <c r="EG76" s="59"/>
      <c r="EH76" s="59"/>
      <c r="EI76" s="59"/>
      <c r="EJ76" s="59"/>
      <c r="EK76" s="59"/>
      <c r="EL76" s="59"/>
      <c r="EM76" s="59"/>
      <c r="EN76" s="59"/>
      <c r="EO76" s="59"/>
      <c r="EP76" s="59"/>
      <c r="EQ76" s="59"/>
      <c r="ER76" s="59"/>
      <c r="ES76" s="59"/>
      <c r="ET76" s="59"/>
      <c r="EU76" s="59"/>
      <c r="EV76" s="59"/>
      <c r="EW76" s="59"/>
      <c r="EX76" s="59"/>
      <c r="EY76" s="59"/>
      <c r="EZ76" s="59"/>
      <c r="FA76" s="59"/>
      <c r="FB76" s="59"/>
      <c r="FC76" s="59"/>
      <c r="FD76" s="59"/>
      <c r="FE76" s="59"/>
      <c r="FF76" s="96"/>
    </row>
    <row r="77" spans="3:162">
      <c r="C77" s="1798"/>
      <c r="D77" s="1799"/>
      <c r="E77" s="1799"/>
      <c r="F77" s="1799"/>
      <c r="G77" s="1800"/>
      <c r="H77" s="95"/>
      <c r="I77" s="59"/>
      <c r="J77" s="59"/>
      <c r="K77" s="59"/>
      <c r="L77" s="59"/>
      <c r="M77" s="59"/>
      <c r="N77" s="59"/>
      <c r="O77" s="59"/>
      <c r="P77" s="59"/>
      <c r="Q77" s="59"/>
      <c r="R77" s="59"/>
      <c r="S77" s="59"/>
      <c r="T77" s="59"/>
      <c r="U77" s="59"/>
      <c r="V77" s="59"/>
      <c r="W77" s="59"/>
      <c r="X77" s="59"/>
      <c r="Y77" s="59"/>
      <c r="Z77" s="59"/>
      <c r="AA77" s="59"/>
      <c r="AB77" s="59"/>
      <c r="AC77" s="59"/>
      <c r="AD77" s="59"/>
      <c r="AE77" s="59"/>
      <c r="AF77" s="59"/>
      <c r="AG77" s="59"/>
      <c r="AH77" s="59"/>
      <c r="AI77" s="59"/>
      <c r="AJ77" s="59"/>
      <c r="AK77" s="59"/>
      <c r="AL77" s="59"/>
      <c r="AM77" s="59"/>
      <c r="AN77" s="59"/>
      <c r="AO77" s="59"/>
      <c r="AP77" s="59"/>
      <c r="AQ77" s="59"/>
      <c r="AR77" s="59"/>
      <c r="AS77" s="101"/>
      <c r="AT77" s="95"/>
      <c r="AU77" s="59"/>
      <c r="AV77" s="59"/>
      <c r="AW77" s="59"/>
      <c r="AX77" s="59"/>
      <c r="AY77" s="59"/>
      <c r="AZ77" s="59"/>
      <c r="BA77" s="59"/>
      <c r="BB77" s="59"/>
      <c r="BC77" s="59"/>
      <c r="BD77" s="59"/>
      <c r="BE77" s="59"/>
      <c r="BF77" s="59"/>
      <c r="BG77" s="59"/>
      <c r="BH77" s="59"/>
      <c r="BI77" s="59"/>
      <c r="BJ77" s="59"/>
      <c r="BK77" s="59"/>
      <c r="BL77" s="59"/>
      <c r="BM77" s="59"/>
      <c r="BN77" s="59" t="s">
        <v>190</v>
      </c>
      <c r="BO77" s="59"/>
      <c r="BP77" s="59"/>
      <c r="BQ77" s="59"/>
      <c r="BR77" s="59"/>
      <c r="BS77" s="59"/>
      <c r="BT77" s="59"/>
      <c r="BU77" s="59"/>
      <c r="BV77" s="101"/>
      <c r="BW77" s="95"/>
      <c r="BX77" s="59"/>
      <c r="BY77" s="59"/>
      <c r="BZ77" s="59"/>
      <c r="CA77" s="59"/>
      <c r="CB77" s="59"/>
      <c r="CC77" s="59"/>
      <c r="CD77" s="59"/>
      <c r="CE77" s="59"/>
      <c r="CF77" s="59"/>
      <c r="CG77" s="59"/>
      <c r="CH77" s="59"/>
      <c r="CI77" s="59"/>
      <c r="CJ77" s="59"/>
      <c r="CK77" s="59"/>
      <c r="CL77" s="59"/>
      <c r="CM77" s="59"/>
      <c r="CN77" s="59"/>
      <c r="CO77" s="59"/>
      <c r="CP77" s="59"/>
      <c r="CQ77" s="59"/>
      <c r="CR77" s="59"/>
      <c r="CS77" s="59"/>
      <c r="CT77" s="59"/>
      <c r="CU77" s="59"/>
      <c r="CV77" s="59"/>
      <c r="CW77" s="59"/>
      <c r="CX77" s="59"/>
      <c r="CY77" s="59"/>
      <c r="CZ77" s="59"/>
      <c r="DA77" s="59"/>
      <c r="DB77" s="59"/>
      <c r="DC77" s="59"/>
      <c r="DD77" s="59"/>
      <c r="DE77" s="59"/>
      <c r="DF77" s="59"/>
      <c r="DG77" s="59"/>
      <c r="DH77" s="101"/>
      <c r="DI77" s="95"/>
      <c r="DJ77" s="59"/>
      <c r="DK77" s="59"/>
      <c r="DL77" s="59"/>
      <c r="DM77" s="59"/>
      <c r="DN77" s="59"/>
      <c r="DO77" s="59"/>
      <c r="DP77" s="59"/>
      <c r="DQ77" s="59"/>
      <c r="DR77" s="59"/>
      <c r="DS77" s="59"/>
      <c r="DT77" s="59"/>
      <c r="DU77" s="59"/>
      <c r="DV77" s="59"/>
      <c r="DW77" s="59"/>
      <c r="DX77" s="59"/>
      <c r="DY77" s="59"/>
      <c r="DZ77" s="59"/>
      <c r="EA77" s="59"/>
      <c r="EB77" s="59"/>
      <c r="EC77" s="59"/>
      <c r="ED77" s="59"/>
      <c r="EE77" s="59"/>
      <c r="EF77" s="59"/>
      <c r="EG77" s="59"/>
      <c r="EH77" s="59"/>
      <c r="EI77" s="59"/>
      <c r="EJ77" s="59"/>
      <c r="EK77" s="59"/>
      <c r="EL77" s="59"/>
      <c r="EM77" s="59"/>
      <c r="EN77" s="59"/>
      <c r="EO77" s="59"/>
      <c r="EP77" s="59"/>
      <c r="EQ77" s="59"/>
      <c r="ER77" s="59"/>
      <c r="ES77" s="59"/>
      <c r="ET77" s="59"/>
      <c r="EU77" s="59"/>
      <c r="EV77" s="59"/>
      <c r="EW77" s="59"/>
      <c r="EX77" s="59"/>
      <c r="EY77" s="59"/>
      <c r="EZ77" s="59"/>
      <c r="FA77" s="59"/>
      <c r="FB77" s="59"/>
      <c r="FC77" s="59"/>
      <c r="FD77" s="59"/>
      <c r="FE77" s="59"/>
      <c r="FF77" s="96"/>
    </row>
    <row r="78" spans="3:162">
      <c r="C78" s="1798"/>
      <c r="D78" s="1799"/>
      <c r="E78" s="1799"/>
      <c r="F78" s="1799"/>
      <c r="G78" s="1800"/>
      <c r="H78" s="95"/>
      <c r="I78" s="59"/>
      <c r="J78" s="59"/>
      <c r="K78" s="59"/>
      <c r="L78" s="59"/>
      <c r="M78" s="59"/>
      <c r="N78" s="59"/>
      <c r="O78" s="59"/>
      <c r="P78" s="59"/>
      <c r="Q78" s="59"/>
      <c r="R78" s="59"/>
      <c r="S78" s="59"/>
      <c r="T78" s="59"/>
      <c r="U78" s="59"/>
      <c r="V78" s="59"/>
      <c r="W78" s="59"/>
      <c r="X78" s="59"/>
      <c r="Y78" s="59"/>
      <c r="Z78" s="59"/>
      <c r="AA78" s="59"/>
      <c r="AB78" s="59"/>
      <c r="AC78" s="59"/>
      <c r="AD78" s="59"/>
      <c r="AE78" s="59"/>
      <c r="AF78" s="59"/>
      <c r="AG78" s="59"/>
      <c r="AH78" s="59"/>
      <c r="AI78" s="59"/>
      <c r="AJ78" s="59"/>
      <c r="AK78" s="59"/>
      <c r="AL78" s="59"/>
      <c r="AM78" s="59"/>
      <c r="AN78" s="59"/>
      <c r="AO78" s="59"/>
      <c r="AP78" s="59"/>
      <c r="AQ78" s="59"/>
      <c r="AR78" s="59"/>
      <c r="AS78" s="101"/>
      <c r="AT78" s="95"/>
      <c r="AU78" s="59"/>
      <c r="AV78" s="59"/>
      <c r="AW78" s="59"/>
      <c r="AX78" s="59"/>
      <c r="AY78" s="59"/>
      <c r="AZ78" s="59"/>
      <c r="BA78" s="59"/>
      <c r="BB78" s="59"/>
      <c r="BC78" s="59"/>
      <c r="BD78" s="59"/>
      <c r="BE78" s="59"/>
      <c r="BF78" s="59"/>
      <c r="BG78" s="59"/>
      <c r="BH78" s="59"/>
      <c r="BI78" s="59"/>
      <c r="BJ78" s="59"/>
      <c r="BK78" s="59"/>
      <c r="BL78" s="59"/>
      <c r="BM78" s="59"/>
      <c r="BN78" s="59"/>
      <c r="BO78" s="59"/>
      <c r="BP78" s="59"/>
      <c r="BQ78" s="59"/>
      <c r="BR78" s="59"/>
      <c r="BS78" s="59"/>
      <c r="BT78" s="59"/>
      <c r="BU78" s="59"/>
      <c r="BV78" s="101"/>
      <c r="BW78" s="95"/>
      <c r="BX78" s="59"/>
      <c r="BY78" s="59"/>
      <c r="BZ78" s="59"/>
      <c r="CA78" s="59"/>
      <c r="CB78" s="59"/>
      <c r="CC78" s="59"/>
      <c r="CD78" s="59"/>
      <c r="CE78" s="59"/>
      <c r="CF78" s="59"/>
      <c r="CG78" s="59"/>
      <c r="CH78" s="59"/>
      <c r="CI78" s="59"/>
      <c r="CJ78" s="59"/>
      <c r="CK78" s="59"/>
      <c r="CL78" s="59"/>
      <c r="CM78" s="59"/>
      <c r="CN78" s="59"/>
      <c r="CO78" s="59"/>
      <c r="CP78" s="59"/>
      <c r="CQ78" s="59"/>
      <c r="CR78" s="59"/>
      <c r="CS78" s="59"/>
      <c r="CT78" s="59"/>
      <c r="CU78" s="59"/>
      <c r="CV78" s="59"/>
      <c r="CW78" s="59"/>
      <c r="CX78" s="59"/>
      <c r="CY78" s="59"/>
      <c r="CZ78" s="59"/>
      <c r="DA78" s="59"/>
      <c r="DB78" s="59"/>
      <c r="DC78" s="59"/>
      <c r="DD78" s="59"/>
      <c r="DE78" s="59"/>
      <c r="DF78" s="59"/>
      <c r="DG78" s="59"/>
      <c r="DH78" s="101"/>
      <c r="DI78" s="95"/>
      <c r="DJ78" s="59"/>
      <c r="DK78" s="59"/>
      <c r="DL78" s="59"/>
      <c r="DM78" s="59"/>
      <c r="DN78" s="59"/>
      <c r="DO78" s="59"/>
      <c r="DP78" s="59"/>
      <c r="DQ78" s="59"/>
      <c r="DR78" s="59"/>
      <c r="DS78" s="59"/>
      <c r="DT78" s="59"/>
      <c r="DU78" s="59"/>
      <c r="DV78" s="59"/>
      <c r="DW78" s="59"/>
      <c r="DX78" s="59"/>
      <c r="DY78" s="59"/>
      <c r="DZ78" s="59"/>
      <c r="EA78" s="59"/>
      <c r="EB78" s="59"/>
      <c r="EC78" s="59"/>
      <c r="ED78" s="59"/>
      <c r="EE78" s="59"/>
      <c r="EF78" s="59"/>
      <c r="EG78" s="59"/>
      <c r="EH78" s="59"/>
      <c r="EI78" s="59"/>
      <c r="EJ78" s="59"/>
      <c r="EK78" s="59"/>
      <c r="EL78" s="59"/>
      <c r="EM78" s="59"/>
      <c r="EN78" s="59"/>
      <c r="EO78" s="59"/>
      <c r="EP78" s="59"/>
      <c r="EQ78" s="59"/>
      <c r="ER78" s="59"/>
      <c r="ES78" s="59"/>
      <c r="ET78" s="59"/>
      <c r="EU78" s="59"/>
      <c r="EV78" s="59"/>
      <c r="EW78" s="59"/>
      <c r="EX78" s="59"/>
      <c r="EY78" s="59"/>
      <c r="EZ78" s="59"/>
      <c r="FA78" s="59"/>
      <c r="FB78" s="59"/>
      <c r="FC78" s="59"/>
      <c r="FD78" s="59"/>
      <c r="FE78" s="59"/>
      <c r="FF78" s="96"/>
    </row>
    <row r="79" spans="3:162">
      <c r="C79" s="1798"/>
      <c r="D79" s="1799"/>
      <c r="E79" s="1799"/>
      <c r="F79" s="1799"/>
      <c r="G79" s="1800"/>
      <c r="H79" s="95"/>
      <c r="I79" s="59"/>
      <c r="J79" s="59"/>
      <c r="K79" s="59"/>
      <c r="L79" s="59"/>
      <c r="M79" s="59"/>
      <c r="N79" s="59"/>
      <c r="O79" s="59"/>
      <c r="P79" s="59"/>
      <c r="Q79" s="59"/>
      <c r="R79" s="59"/>
      <c r="S79" s="59"/>
      <c r="T79" s="59"/>
      <c r="U79" s="59"/>
      <c r="V79" s="59"/>
      <c r="W79" s="59"/>
      <c r="X79" s="59"/>
      <c r="Y79" s="59"/>
      <c r="Z79" s="59"/>
      <c r="AA79" s="59"/>
      <c r="AB79" s="59"/>
      <c r="AC79" s="59"/>
      <c r="AD79" s="59"/>
      <c r="AE79" s="59"/>
      <c r="AF79" s="59"/>
      <c r="AG79" s="59"/>
      <c r="AH79" s="59"/>
      <c r="AI79" s="59"/>
      <c r="AJ79" s="59"/>
      <c r="AK79" s="59"/>
      <c r="AL79" s="59"/>
      <c r="AM79" s="59"/>
      <c r="AN79" s="59"/>
      <c r="AO79" s="59"/>
      <c r="AP79" s="59"/>
      <c r="AQ79" s="59"/>
      <c r="AR79" s="59"/>
      <c r="AS79" s="101"/>
      <c r="AT79" s="95"/>
      <c r="AU79" s="59"/>
      <c r="AV79" s="59"/>
      <c r="AW79" s="59"/>
      <c r="AX79" s="59"/>
      <c r="AY79" s="59"/>
      <c r="AZ79" s="59"/>
      <c r="BA79" s="59"/>
      <c r="BB79" s="59"/>
      <c r="BC79" s="59"/>
      <c r="BD79" s="59"/>
      <c r="BE79" s="59"/>
      <c r="BF79" s="59"/>
      <c r="BG79" s="59"/>
      <c r="BH79" s="59"/>
      <c r="BI79" s="59"/>
      <c r="BJ79" s="59"/>
      <c r="BK79" s="59"/>
      <c r="BL79" s="59"/>
      <c r="BM79" s="59"/>
      <c r="BN79" s="59"/>
      <c r="BO79" s="59"/>
      <c r="BP79" s="59"/>
      <c r="BQ79" s="59"/>
      <c r="BR79" s="59"/>
      <c r="BS79" s="59"/>
      <c r="BT79" s="59"/>
      <c r="BU79" s="59"/>
      <c r="BV79" s="101"/>
      <c r="BW79" s="95"/>
      <c r="BX79" s="59"/>
      <c r="BY79" s="59" t="s">
        <v>190</v>
      </c>
      <c r="BZ79" s="59"/>
      <c r="CA79" s="59"/>
      <c r="CB79" s="59"/>
      <c r="CC79" s="59"/>
      <c r="CD79" s="59"/>
      <c r="CE79" s="59"/>
      <c r="CF79" s="59"/>
      <c r="CG79" s="59"/>
      <c r="CH79" s="59"/>
      <c r="CI79" s="59"/>
      <c r="CJ79" s="59"/>
      <c r="CK79" s="59"/>
      <c r="CL79" s="59"/>
      <c r="CM79" s="59"/>
      <c r="CN79" s="59"/>
      <c r="CO79" s="59"/>
      <c r="CP79" s="59"/>
      <c r="CQ79" s="59"/>
      <c r="CR79" s="59"/>
      <c r="CS79" s="59"/>
      <c r="CT79" s="59"/>
      <c r="CU79" s="59"/>
      <c r="CV79" s="59"/>
      <c r="CW79" s="59"/>
      <c r="CX79" s="59"/>
      <c r="CY79" s="59"/>
      <c r="CZ79" s="59"/>
      <c r="DA79" s="59"/>
      <c r="DB79" s="59"/>
      <c r="DC79" s="59"/>
      <c r="DD79" s="59"/>
      <c r="DE79" s="59"/>
      <c r="DF79" s="59"/>
      <c r="DG79" s="59"/>
      <c r="DH79" s="101"/>
      <c r="DI79" s="95"/>
      <c r="DJ79" s="59"/>
      <c r="DK79" s="59"/>
      <c r="DL79" s="59"/>
      <c r="DM79" s="59"/>
      <c r="DN79" s="59"/>
      <c r="DO79" s="59"/>
      <c r="DP79" s="59"/>
      <c r="DQ79" s="59"/>
      <c r="DR79" s="59"/>
      <c r="DS79" s="59"/>
      <c r="DT79" s="59"/>
      <c r="DU79" s="59"/>
      <c r="DV79" s="59"/>
      <c r="DW79" s="59"/>
      <c r="DX79" s="59"/>
      <c r="DY79" s="59"/>
      <c r="DZ79" s="59"/>
      <c r="EA79" s="59"/>
      <c r="EB79" s="59"/>
      <c r="EC79" s="59"/>
      <c r="ED79" s="59"/>
      <c r="EE79" s="59"/>
      <c r="EF79" s="59"/>
      <c r="EG79" s="59"/>
      <c r="EH79" s="59"/>
      <c r="EI79" s="59"/>
      <c r="EJ79" s="59"/>
      <c r="EK79" s="59"/>
      <c r="EL79" s="59"/>
      <c r="EM79" s="59"/>
      <c r="EN79" s="59"/>
      <c r="EO79" s="59"/>
      <c r="EP79" s="59"/>
      <c r="EQ79" s="59"/>
      <c r="ER79" s="59"/>
      <c r="ES79" s="59"/>
      <c r="ET79" s="59"/>
      <c r="EU79" s="59"/>
      <c r="EV79" s="59"/>
      <c r="EW79" s="59"/>
      <c r="EX79" s="59"/>
      <c r="EY79" s="59"/>
      <c r="EZ79" s="59"/>
      <c r="FA79" s="59"/>
      <c r="FB79" s="59"/>
      <c r="FC79" s="59"/>
      <c r="FD79" s="59"/>
      <c r="FE79" s="59"/>
      <c r="FF79" s="96"/>
    </row>
    <row r="80" spans="3:162">
      <c r="C80" s="1798"/>
      <c r="D80" s="1799"/>
      <c r="E80" s="1799"/>
      <c r="F80" s="1799"/>
      <c r="G80" s="1800"/>
      <c r="H80" s="95"/>
      <c r="I80" s="59"/>
      <c r="J80" s="59"/>
      <c r="K80" s="59"/>
      <c r="L80" s="59"/>
      <c r="M80" s="59"/>
      <c r="N80" s="59"/>
      <c r="O80" s="59"/>
      <c r="P80" s="59"/>
      <c r="Q80" s="59"/>
      <c r="R80" s="59"/>
      <c r="S80" s="59"/>
      <c r="T80" s="59"/>
      <c r="U80" s="59"/>
      <c r="V80" s="59"/>
      <c r="W80" s="59"/>
      <c r="X80" s="59"/>
      <c r="Y80" s="59"/>
      <c r="Z80" s="59"/>
      <c r="AA80" s="59"/>
      <c r="AB80" s="59"/>
      <c r="AC80" s="59"/>
      <c r="AD80" s="59"/>
      <c r="AE80" s="59"/>
      <c r="AF80" s="59"/>
      <c r="AG80" s="59"/>
      <c r="AH80" s="59"/>
      <c r="AI80" s="59"/>
      <c r="AJ80" s="59"/>
      <c r="AK80" s="59"/>
      <c r="AL80" s="59"/>
      <c r="AM80" s="59"/>
      <c r="AN80" s="59"/>
      <c r="AO80" s="59"/>
      <c r="AP80" s="59"/>
      <c r="AQ80" s="59"/>
      <c r="AR80" s="59"/>
      <c r="AS80" s="101"/>
      <c r="AT80" s="95"/>
      <c r="AU80" s="59"/>
      <c r="AV80" s="59"/>
      <c r="AW80" s="59"/>
      <c r="AX80" s="59"/>
      <c r="AY80" s="59"/>
      <c r="AZ80" s="59"/>
      <c r="BA80" s="59"/>
      <c r="BB80" s="59"/>
      <c r="BC80" s="59"/>
      <c r="BD80" s="59"/>
      <c r="BE80" s="59"/>
      <c r="BF80" s="59"/>
      <c r="BG80" s="59"/>
      <c r="BH80" s="59"/>
      <c r="BI80" s="59"/>
      <c r="BJ80" s="59"/>
      <c r="BK80" s="59"/>
      <c r="BL80" s="59"/>
      <c r="BM80" s="59"/>
      <c r="BN80" s="59"/>
      <c r="BO80" s="59"/>
      <c r="BP80" s="59"/>
      <c r="BQ80" s="59"/>
      <c r="BR80" s="59"/>
      <c r="BS80" s="59"/>
      <c r="BT80" s="59"/>
      <c r="BU80" s="59"/>
      <c r="BV80" s="101"/>
      <c r="BW80" s="95"/>
      <c r="BX80" s="59"/>
      <c r="BY80" s="59"/>
      <c r="BZ80" s="59"/>
      <c r="CA80" s="59"/>
      <c r="CB80" s="59"/>
      <c r="CC80" s="59"/>
      <c r="CD80" s="59"/>
      <c r="CE80" s="59"/>
      <c r="CF80" s="59"/>
      <c r="CG80" s="59"/>
      <c r="CH80" s="59"/>
      <c r="CI80" s="59"/>
      <c r="CJ80" s="59"/>
      <c r="CK80" s="59"/>
      <c r="CL80" s="59"/>
      <c r="CM80" s="59"/>
      <c r="CN80" s="59"/>
      <c r="CO80" s="59"/>
      <c r="CP80" s="59"/>
      <c r="CQ80" s="59"/>
      <c r="CR80" s="59"/>
      <c r="CS80" s="59"/>
      <c r="CT80" s="59"/>
      <c r="CU80" s="59"/>
      <c r="CV80" s="59"/>
      <c r="CW80" s="59"/>
      <c r="CX80" s="59"/>
      <c r="CY80" s="59"/>
      <c r="CZ80" s="59"/>
      <c r="DA80" s="59"/>
      <c r="DB80" s="59"/>
      <c r="DC80" s="59"/>
      <c r="DD80" s="59"/>
      <c r="DE80" s="59"/>
      <c r="DF80" s="59"/>
      <c r="DG80" s="59"/>
      <c r="DH80" s="101"/>
      <c r="DI80" s="95"/>
      <c r="DJ80" s="59"/>
      <c r="DK80" s="59"/>
      <c r="DL80" s="59"/>
      <c r="DM80" s="59"/>
      <c r="DN80" s="59"/>
      <c r="DO80" s="59"/>
      <c r="DP80" s="59"/>
      <c r="DQ80" s="59"/>
      <c r="DR80" s="59"/>
      <c r="DS80" s="59"/>
      <c r="DT80" s="59"/>
      <c r="DU80" s="59"/>
      <c r="DV80" s="59"/>
      <c r="DW80" s="59"/>
      <c r="DX80" s="59"/>
      <c r="DY80" s="59"/>
      <c r="DZ80" s="59"/>
      <c r="EA80" s="59"/>
      <c r="EB80" s="59"/>
      <c r="EC80" s="59"/>
      <c r="ED80" s="59"/>
      <c r="EE80" s="59"/>
      <c r="EF80" s="59"/>
      <c r="EG80" s="59"/>
      <c r="EH80" s="59"/>
      <c r="EI80" s="59"/>
      <c r="EJ80" s="59"/>
      <c r="EK80" s="59"/>
      <c r="EL80" s="59"/>
      <c r="EM80" s="59"/>
      <c r="EN80" s="59"/>
      <c r="EO80" s="59"/>
      <c r="EP80" s="59"/>
      <c r="EQ80" s="59"/>
      <c r="ER80" s="59"/>
      <c r="ES80" s="59"/>
      <c r="ET80" s="59"/>
      <c r="EU80" s="59"/>
      <c r="EV80" s="59"/>
      <c r="EW80" s="59"/>
      <c r="EX80" s="59"/>
      <c r="EY80" s="59"/>
      <c r="EZ80" s="59"/>
      <c r="FA80" s="59"/>
      <c r="FB80" s="59"/>
      <c r="FC80" s="59"/>
      <c r="FD80" s="59"/>
      <c r="FE80" s="59"/>
      <c r="FF80" s="96"/>
    </row>
    <row r="81" spans="3:162">
      <c r="C81" s="1798"/>
      <c r="D81" s="1799"/>
      <c r="E81" s="1799"/>
      <c r="F81" s="1799"/>
      <c r="G81" s="1800"/>
      <c r="H81" s="95"/>
      <c r="I81" s="59"/>
      <c r="J81" s="59"/>
      <c r="K81" s="59"/>
      <c r="L81" s="59"/>
      <c r="M81" s="59"/>
      <c r="N81" s="59"/>
      <c r="O81" s="59"/>
      <c r="P81" s="59"/>
      <c r="Q81" s="59"/>
      <c r="R81" s="59"/>
      <c r="S81" s="59"/>
      <c r="T81" s="59"/>
      <c r="U81" s="59"/>
      <c r="V81" s="59"/>
      <c r="W81" s="59"/>
      <c r="X81" s="59"/>
      <c r="Y81" s="59"/>
      <c r="Z81" s="59"/>
      <c r="AA81" s="59"/>
      <c r="AB81" s="59"/>
      <c r="AC81" s="59"/>
      <c r="AD81" s="59"/>
      <c r="AE81" s="59"/>
      <c r="AF81" s="59"/>
      <c r="AG81" s="59"/>
      <c r="AH81" s="59"/>
      <c r="AI81" s="59"/>
      <c r="AJ81" s="59"/>
      <c r="AK81" s="59"/>
      <c r="AL81" s="59"/>
      <c r="AM81" s="59"/>
      <c r="AN81" s="59"/>
      <c r="AO81" s="59"/>
      <c r="AP81" s="59"/>
      <c r="AQ81" s="59"/>
      <c r="AR81" s="59"/>
      <c r="AS81" s="101"/>
      <c r="AT81" s="95"/>
      <c r="AU81" s="59"/>
      <c r="AV81" s="59"/>
      <c r="AW81" s="59"/>
      <c r="AX81" s="59"/>
      <c r="AY81" s="59"/>
      <c r="AZ81" s="59"/>
      <c r="BA81" s="59"/>
      <c r="BB81" s="59"/>
      <c r="BC81" s="59"/>
      <c r="BD81" s="59"/>
      <c r="BE81" s="59"/>
      <c r="BF81" s="59"/>
      <c r="BG81" s="59"/>
      <c r="BH81" s="59"/>
      <c r="BI81" s="59"/>
      <c r="BJ81" s="59"/>
      <c r="BK81" s="59"/>
      <c r="BL81" s="59"/>
      <c r="BM81" s="59"/>
      <c r="BN81" s="59"/>
      <c r="BO81" s="59"/>
      <c r="BP81" s="59"/>
      <c r="BQ81" s="59"/>
      <c r="BR81" s="59"/>
      <c r="BS81" s="59"/>
      <c r="BT81" s="59"/>
      <c r="BU81" s="59"/>
      <c r="BV81" s="101"/>
      <c r="BW81" s="95"/>
      <c r="BX81" s="59"/>
      <c r="BY81" s="59"/>
      <c r="BZ81" s="59"/>
      <c r="CA81" s="59"/>
      <c r="CB81" s="59"/>
      <c r="CC81" s="59"/>
      <c r="CD81" s="59"/>
      <c r="CE81" s="59"/>
      <c r="CF81" s="59"/>
      <c r="CG81" s="59"/>
      <c r="CH81" s="59"/>
      <c r="CI81" s="59"/>
      <c r="CJ81" s="59"/>
      <c r="CK81" s="59"/>
      <c r="CL81" s="59"/>
      <c r="CM81" s="59"/>
      <c r="CN81" s="59"/>
      <c r="CO81" s="59"/>
      <c r="CP81" s="59"/>
      <c r="CQ81" s="59"/>
      <c r="CR81" s="59"/>
      <c r="CS81" s="59"/>
      <c r="CT81" s="59"/>
      <c r="CU81" s="59"/>
      <c r="CV81" s="59"/>
      <c r="CW81" s="59"/>
      <c r="CX81" s="59"/>
      <c r="CY81" s="59"/>
      <c r="CZ81" s="59"/>
      <c r="DA81" s="59"/>
      <c r="DB81" s="59"/>
      <c r="DC81" s="59"/>
      <c r="DD81" s="59"/>
      <c r="DE81" s="59"/>
      <c r="DF81" s="59"/>
      <c r="DG81" s="59"/>
      <c r="DH81" s="101"/>
      <c r="DI81" s="95"/>
      <c r="DJ81" s="59"/>
      <c r="DK81" s="59"/>
      <c r="DL81" s="59"/>
      <c r="DM81" s="59"/>
      <c r="DN81" s="59"/>
      <c r="DO81" s="59"/>
      <c r="DP81" s="59"/>
      <c r="DQ81" s="59"/>
      <c r="DR81" s="59"/>
      <c r="DS81" s="59"/>
      <c r="DT81" s="59"/>
      <c r="DU81" s="59"/>
      <c r="DV81" s="59"/>
      <c r="DW81" s="59"/>
      <c r="DX81" s="59"/>
      <c r="DY81" s="59"/>
      <c r="DZ81" s="59"/>
      <c r="EA81" s="59"/>
      <c r="EB81" s="59"/>
      <c r="EC81" s="59"/>
      <c r="ED81" s="59"/>
      <c r="EE81" s="59"/>
      <c r="EF81" s="59"/>
      <c r="EG81" s="59"/>
      <c r="EH81" s="59"/>
      <c r="EI81" s="59"/>
      <c r="EJ81" s="59"/>
      <c r="EK81" s="59"/>
      <c r="EL81" s="59"/>
      <c r="EM81" s="59"/>
      <c r="EN81" s="59"/>
      <c r="EO81" s="59"/>
      <c r="EP81" s="59"/>
      <c r="EQ81" s="59"/>
      <c r="ER81" s="59"/>
      <c r="ES81" s="59"/>
      <c r="ET81" s="59"/>
      <c r="EU81" s="59"/>
      <c r="EV81" s="59"/>
      <c r="EW81" s="59"/>
      <c r="EX81" s="59"/>
      <c r="EY81" s="59"/>
      <c r="EZ81" s="59"/>
      <c r="FA81" s="59"/>
      <c r="FB81" s="59"/>
      <c r="FC81" s="59"/>
      <c r="FD81" s="59"/>
      <c r="FE81" s="59"/>
      <c r="FF81" s="96"/>
    </row>
    <row r="82" spans="3:162">
      <c r="C82" s="1798"/>
      <c r="D82" s="1799"/>
      <c r="E82" s="1799"/>
      <c r="F82" s="1799"/>
      <c r="G82" s="1800"/>
      <c r="H82" s="95"/>
      <c r="I82" s="59"/>
      <c r="J82" s="59"/>
      <c r="K82" s="59"/>
      <c r="L82" s="59"/>
      <c r="M82" s="59"/>
      <c r="N82" s="59"/>
      <c r="O82" s="59"/>
      <c r="P82" s="59"/>
      <c r="Q82" s="59"/>
      <c r="R82" s="59"/>
      <c r="S82" s="59"/>
      <c r="T82" s="59"/>
      <c r="U82" s="59"/>
      <c r="V82" s="59"/>
      <c r="W82" s="59"/>
      <c r="X82" s="59"/>
      <c r="Y82" s="59"/>
      <c r="Z82" s="59"/>
      <c r="AA82" s="59"/>
      <c r="AB82" s="59"/>
      <c r="AC82" s="59"/>
      <c r="AD82" s="59"/>
      <c r="AE82" s="59"/>
      <c r="AF82" s="59"/>
      <c r="AG82" s="59"/>
      <c r="AH82" s="59"/>
      <c r="AI82" s="59"/>
      <c r="AJ82" s="59"/>
      <c r="AK82" s="59"/>
      <c r="AL82" s="59"/>
      <c r="AM82" s="59"/>
      <c r="AN82" s="59"/>
      <c r="AO82" s="59"/>
      <c r="AP82" s="59"/>
      <c r="AQ82" s="59"/>
      <c r="AR82" s="59"/>
      <c r="AS82" s="101"/>
      <c r="AT82" s="95"/>
      <c r="AU82" s="59"/>
      <c r="AV82" s="59"/>
      <c r="AW82" s="59"/>
      <c r="AX82" s="59"/>
      <c r="AY82" s="59"/>
      <c r="AZ82" s="59"/>
      <c r="BA82" s="59"/>
      <c r="BB82" s="59"/>
      <c r="BC82" s="59"/>
      <c r="BD82" s="59"/>
      <c r="BE82" s="59"/>
      <c r="BF82" s="59"/>
      <c r="BG82" s="59"/>
      <c r="BH82" s="59"/>
      <c r="BI82" s="59"/>
      <c r="BJ82" s="59"/>
      <c r="BK82" s="59"/>
      <c r="BL82" s="59"/>
      <c r="BM82" s="59"/>
      <c r="BN82" s="59"/>
      <c r="BO82" s="59"/>
      <c r="BP82" s="59"/>
      <c r="BQ82" s="59"/>
      <c r="BR82" s="59"/>
      <c r="BS82" s="59"/>
      <c r="BT82" s="59"/>
      <c r="BU82" s="59"/>
      <c r="BV82" s="101"/>
      <c r="BW82" s="95"/>
      <c r="BX82" s="59"/>
      <c r="BY82" s="59"/>
      <c r="BZ82" s="59"/>
      <c r="CA82" s="59"/>
      <c r="CB82" s="59"/>
      <c r="CC82" s="59"/>
      <c r="CD82" s="59"/>
      <c r="CE82" s="59"/>
      <c r="CF82" s="59"/>
      <c r="CG82" s="59"/>
      <c r="CH82" s="59"/>
      <c r="CI82" s="59"/>
      <c r="CJ82" s="59"/>
      <c r="CK82" s="59"/>
      <c r="CL82" s="59"/>
      <c r="CM82" s="59"/>
      <c r="CN82" s="59"/>
      <c r="CO82" s="59"/>
      <c r="CP82" s="59"/>
      <c r="CQ82" s="59"/>
      <c r="CR82" s="59"/>
      <c r="CS82" s="59"/>
      <c r="CT82" s="59"/>
      <c r="CU82" s="59"/>
      <c r="CV82" s="59"/>
      <c r="CW82" s="59"/>
      <c r="CX82" s="59"/>
      <c r="CY82" s="59"/>
      <c r="CZ82" s="59"/>
      <c r="DA82" s="59"/>
      <c r="DB82" s="59"/>
      <c r="DC82" s="59"/>
      <c r="DD82" s="59"/>
      <c r="DE82" s="59"/>
      <c r="DF82" s="59"/>
      <c r="DG82" s="59"/>
      <c r="DH82" s="101"/>
      <c r="DI82" s="95"/>
      <c r="DJ82" s="59"/>
      <c r="DK82" s="59"/>
      <c r="DL82" s="59"/>
      <c r="DM82" s="59"/>
      <c r="DN82" s="59"/>
      <c r="DO82" s="59"/>
      <c r="DP82" s="59"/>
      <c r="DQ82" s="59"/>
      <c r="DR82" s="59"/>
      <c r="DS82" s="59"/>
      <c r="DT82" s="59"/>
      <c r="DU82" s="59"/>
      <c r="DV82" s="59"/>
      <c r="DW82" s="59"/>
      <c r="DX82" s="59"/>
      <c r="DY82" s="59"/>
      <c r="DZ82" s="59"/>
      <c r="EA82" s="59"/>
      <c r="EB82" s="59"/>
      <c r="EC82" s="59"/>
      <c r="ED82" s="59"/>
      <c r="EE82" s="59"/>
      <c r="EF82" s="59"/>
      <c r="EG82" s="59"/>
      <c r="EH82" s="59"/>
      <c r="EI82" s="59"/>
      <c r="EJ82" s="59"/>
      <c r="EK82" s="59"/>
      <c r="EL82" s="59"/>
      <c r="EM82" s="59"/>
      <c r="EN82" s="59"/>
      <c r="EO82" s="59"/>
      <c r="EP82" s="59"/>
      <c r="EQ82" s="59"/>
      <c r="ER82" s="59"/>
      <c r="ES82" s="59"/>
      <c r="ET82" s="59"/>
      <c r="EU82" s="59"/>
      <c r="EV82" s="59"/>
      <c r="EW82" s="59"/>
      <c r="EX82" s="59"/>
      <c r="EY82" s="59"/>
      <c r="EZ82" s="59"/>
      <c r="FA82" s="59"/>
      <c r="FB82" s="59"/>
      <c r="FC82" s="59"/>
      <c r="FD82" s="59"/>
      <c r="FE82" s="59"/>
      <c r="FF82" s="96"/>
    </row>
    <row r="83" spans="3:162">
      <c r="C83" s="1798"/>
      <c r="D83" s="1799"/>
      <c r="E83" s="1799"/>
      <c r="F83" s="1799"/>
      <c r="G83" s="1800"/>
      <c r="H83" s="95"/>
      <c r="I83" s="59"/>
      <c r="J83" s="59"/>
      <c r="K83" s="59"/>
      <c r="L83" s="59"/>
      <c r="M83" s="59"/>
      <c r="N83" s="59"/>
      <c r="O83" s="59"/>
      <c r="P83" s="59"/>
      <c r="Q83" s="59"/>
      <c r="R83" s="59"/>
      <c r="S83" s="59"/>
      <c r="T83" s="59"/>
      <c r="U83" s="59"/>
      <c r="V83" s="59"/>
      <c r="W83" s="59"/>
      <c r="X83" s="59"/>
      <c r="Y83" s="59"/>
      <c r="Z83" s="59"/>
      <c r="AA83" s="59"/>
      <c r="AB83" s="59"/>
      <c r="AC83" s="59"/>
      <c r="AD83" s="59"/>
      <c r="AE83" s="59"/>
      <c r="AF83" s="59"/>
      <c r="AG83" s="59"/>
      <c r="AH83" s="59"/>
      <c r="AI83" s="59"/>
      <c r="AJ83" s="59"/>
      <c r="AK83" s="59"/>
      <c r="AL83" s="59"/>
      <c r="AM83" s="59"/>
      <c r="AN83" s="59"/>
      <c r="AO83" s="59"/>
      <c r="AP83" s="59"/>
      <c r="AQ83" s="59"/>
      <c r="AR83" s="59"/>
      <c r="AS83" s="101"/>
      <c r="AT83" s="95"/>
      <c r="AU83" s="59"/>
      <c r="AV83" s="59"/>
      <c r="AW83" s="59"/>
      <c r="AX83" s="59"/>
      <c r="AY83" s="59"/>
      <c r="AZ83" s="59"/>
      <c r="BA83" s="59"/>
      <c r="BB83" s="59"/>
      <c r="BC83" s="59"/>
      <c r="BD83" s="59"/>
      <c r="BE83" s="59"/>
      <c r="BF83" s="59"/>
      <c r="BG83" s="59"/>
      <c r="BH83" s="59"/>
      <c r="BI83" s="59"/>
      <c r="BJ83" s="59"/>
      <c r="BK83" s="59"/>
      <c r="BL83" s="59"/>
      <c r="BM83" s="59"/>
      <c r="BN83" s="59"/>
      <c r="BO83" s="59"/>
      <c r="BP83" s="59"/>
      <c r="BQ83" s="59"/>
      <c r="BR83" s="59"/>
      <c r="BS83" s="59"/>
      <c r="BT83" s="59"/>
      <c r="BU83" s="59"/>
      <c r="BV83" s="101"/>
      <c r="BW83" s="95"/>
      <c r="BX83" s="59"/>
      <c r="BY83" s="59"/>
      <c r="BZ83" s="59"/>
      <c r="CA83" s="59"/>
      <c r="CB83" s="59"/>
      <c r="CC83" s="59"/>
      <c r="CD83" s="59"/>
      <c r="CE83" s="59"/>
      <c r="CF83" s="59"/>
      <c r="CG83" s="59"/>
      <c r="CH83" s="59"/>
      <c r="CI83" s="59"/>
      <c r="CJ83" s="59"/>
      <c r="CK83" s="59"/>
      <c r="CL83" s="59"/>
      <c r="CM83" s="59"/>
      <c r="CN83" s="59"/>
      <c r="CO83" s="59"/>
      <c r="CP83" s="59"/>
      <c r="CQ83" s="59"/>
      <c r="CR83" s="59"/>
      <c r="CS83" s="59"/>
      <c r="CT83" s="59"/>
      <c r="CU83" s="59"/>
      <c r="CV83" s="59"/>
      <c r="CW83" s="59"/>
      <c r="CX83" s="59"/>
      <c r="CY83" s="59"/>
      <c r="CZ83" s="59"/>
      <c r="DA83" s="59"/>
      <c r="DB83" s="59"/>
      <c r="DC83" s="59"/>
      <c r="DD83" s="59"/>
      <c r="DE83" s="59"/>
      <c r="DF83" s="59"/>
      <c r="DG83" s="59"/>
      <c r="DH83" s="101"/>
      <c r="DI83" s="95"/>
      <c r="DJ83" s="59"/>
      <c r="DK83" s="59"/>
      <c r="DL83" s="59"/>
      <c r="DM83" s="59"/>
      <c r="DN83" s="59"/>
      <c r="DO83" s="59"/>
      <c r="DP83" s="59"/>
      <c r="DQ83" s="59"/>
      <c r="DR83" s="59"/>
      <c r="DS83" s="59"/>
      <c r="DT83" s="59"/>
      <c r="DU83" s="59"/>
      <c r="DV83" s="59"/>
      <c r="DW83" s="59"/>
      <c r="DX83" s="59"/>
      <c r="DY83" s="59"/>
      <c r="DZ83" s="59"/>
      <c r="EA83" s="59"/>
      <c r="EB83" s="59"/>
      <c r="EC83" s="59"/>
      <c r="ED83" s="59"/>
      <c r="EE83" s="59"/>
      <c r="EF83" s="59"/>
      <c r="EG83" s="59"/>
      <c r="EH83" s="59"/>
      <c r="EI83" s="59"/>
      <c r="EJ83" s="59"/>
      <c r="EK83" s="59"/>
      <c r="EL83" s="59"/>
      <c r="EM83" s="59"/>
      <c r="EN83" s="59"/>
      <c r="EO83" s="59"/>
      <c r="EP83" s="59"/>
      <c r="EQ83" s="59"/>
      <c r="ER83" s="59"/>
      <c r="ES83" s="59"/>
      <c r="ET83" s="59"/>
      <c r="EU83" s="59"/>
      <c r="EV83" s="59"/>
      <c r="EW83" s="59"/>
      <c r="EX83" s="59"/>
      <c r="EY83" s="59"/>
      <c r="EZ83" s="59"/>
      <c r="FA83" s="59"/>
      <c r="FB83" s="59"/>
      <c r="FC83" s="59"/>
      <c r="FD83" s="59"/>
      <c r="FE83" s="59"/>
      <c r="FF83" s="96"/>
    </row>
    <row r="84" spans="3:162">
      <c r="C84" s="1798"/>
      <c r="D84" s="1799"/>
      <c r="E84" s="1799"/>
      <c r="F84" s="1799"/>
      <c r="G84" s="1800"/>
      <c r="H84" s="95"/>
      <c r="I84" s="59"/>
      <c r="J84" s="59"/>
      <c r="K84" s="59"/>
      <c r="L84" s="59"/>
      <c r="M84" s="59"/>
      <c r="N84" s="59"/>
      <c r="O84" s="59"/>
      <c r="P84" s="59"/>
      <c r="Q84" s="59"/>
      <c r="R84" s="59"/>
      <c r="S84" s="59"/>
      <c r="T84" s="59"/>
      <c r="U84" s="59"/>
      <c r="V84" s="59"/>
      <c r="W84" s="59"/>
      <c r="X84" s="59"/>
      <c r="Y84" s="59"/>
      <c r="Z84" s="59"/>
      <c r="AA84" s="59"/>
      <c r="AB84" s="59"/>
      <c r="AC84" s="59"/>
      <c r="AD84" s="59"/>
      <c r="AE84" s="59"/>
      <c r="AF84" s="59"/>
      <c r="AG84" s="59"/>
      <c r="AH84" s="59"/>
      <c r="AI84" s="59"/>
      <c r="AJ84" s="59"/>
      <c r="AK84" s="59"/>
      <c r="AL84" s="59"/>
      <c r="AM84" s="59"/>
      <c r="AN84" s="59"/>
      <c r="AO84" s="59"/>
      <c r="AP84" s="59"/>
      <c r="AQ84" s="59"/>
      <c r="AR84" s="59"/>
      <c r="AS84" s="101"/>
      <c r="AT84" s="95"/>
      <c r="AU84" s="59"/>
      <c r="AV84" s="59"/>
      <c r="AW84" s="59"/>
      <c r="AX84" s="59"/>
      <c r="AY84" s="59"/>
      <c r="AZ84" s="59"/>
      <c r="BA84" s="59"/>
      <c r="BB84" s="59"/>
      <c r="BC84" s="59"/>
      <c r="BD84" s="59"/>
      <c r="BE84" s="59"/>
      <c r="BF84" s="59"/>
      <c r="BG84" s="59"/>
      <c r="BH84" s="59"/>
      <c r="BI84" s="59"/>
      <c r="BJ84" s="59"/>
      <c r="BK84" s="59"/>
      <c r="BL84" s="59"/>
      <c r="BM84" s="59"/>
      <c r="BN84" s="59"/>
      <c r="BO84" s="59"/>
      <c r="BP84" s="59"/>
      <c r="BQ84" s="59"/>
      <c r="BR84" s="59"/>
      <c r="BS84" s="59"/>
      <c r="BT84" s="59"/>
      <c r="BU84" s="59"/>
      <c r="BV84" s="101"/>
      <c r="BW84" s="95"/>
      <c r="BX84" s="59"/>
      <c r="BY84" s="59"/>
      <c r="BZ84" s="59"/>
      <c r="CA84" s="59"/>
      <c r="CB84" s="59"/>
      <c r="CC84" s="59"/>
      <c r="CD84" s="59"/>
      <c r="CE84" s="59"/>
      <c r="CF84" s="59"/>
      <c r="CG84" s="59"/>
      <c r="CH84" s="59"/>
      <c r="CI84" s="59"/>
      <c r="CJ84" s="59"/>
      <c r="CK84" s="59"/>
      <c r="CL84" s="59"/>
      <c r="CM84" s="59"/>
      <c r="CN84" s="59"/>
      <c r="CO84" s="59"/>
      <c r="CP84" s="59"/>
      <c r="CQ84" s="59"/>
      <c r="CR84" s="59"/>
      <c r="CS84" s="59"/>
      <c r="CT84" s="59"/>
      <c r="CU84" s="59"/>
      <c r="CV84" s="59"/>
      <c r="CW84" s="59"/>
      <c r="CX84" s="59"/>
      <c r="CY84" s="59"/>
      <c r="CZ84" s="59"/>
      <c r="DA84" s="59"/>
      <c r="DB84" s="59"/>
      <c r="DC84" s="59"/>
      <c r="DD84" s="59"/>
      <c r="DE84" s="59"/>
      <c r="DF84" s="59"/>
      <c r="DG84" s="59"/>
      <c r="DH84" s="101"/>
      <c r="DI84" s="95"/>
      <c r="DJ84" s="59"/>
      <c r="DK84" s="59"/>
      <c r="DL84" s="59"/>
      <c r="DM84" s="59"/>
      <c r="DN84" s="59"/>
      <c r="DO84" s="59"/>
      <c r="DP84" s="59"/>
      <c r="DQ84" s="59"/>
      <c r="DR84" s="59"/>
      <c r="DS84" s="59"/>
      <c r="DT84" s="59"/>
      <c r="DU84" s="59"/>
      <c r="DV84" s="59"/>
      <c r="DW84" s="59"/>
      <c r="DX84" s="59"/>
      <c r="DY84" s="59"/>
      <c r="DZ84" s="59"/>
      <c r="EA84" s="59"/>
      <c r="EB84" s="59"/>
      <c r="EC84" s="59"/>
      <c r="ED84" s="59"/>
      <c r="EE84" s="59"/>
      <c r="EF84" s="59"/>
      <c r="EG84" s="59"/>
      <c r="EH84" s="59"/>
      <c r="EI84" s="59"/>
      <c r="EJ84" s="59"/>
      <c r="EK84" s="59"/>
      <c r="EL84" s="59"/>
      <c r="EM84" s="59"/>
      <c r="EN84" s="59"/>
      <c r="EO84" s="59"/>
      <c r="EP84" s="59"/>
      <c r="EQ84" s="59"/>
      <c r="ER84" s="59"/>
      <c r="ES84" s="59"/>
      <c r="ET84" s="59"/>
      <c r="EU84" s="59"/>
      <c r="EV84" s="59"/>
      <c r="EW84" s="59"/>
      <c r="EX84" s="59"/>
      <c r="EY84" s="59"/>
      <c r="EZ84" s="59"/>
      <c r="FA84" s="59"/>
      <c r="FB84" s="59"/>
      <c r="FC84" s="59"/>
      <c r="FD84" s="59"/>
      <c r="FE84" s="59"/>
      <c r="FF84" s="96"/>
    </row>
    <row r="85" spans="3:162">
      <c r="C85" s="1798"/>
      <c r="D85" s="1799"/>
      <c r="E85" s="1799"/>
      <c r="F85" s="1799"/>
      <c r="G85" s="1800"/>
      <c r="H85" s="95"/>
      <c r="I85" s="59"/>
      <c r="J85" s="59"/>
      <c r="K85" s="59"/>
      <c r="L85" s="59"/>
      <c r="M85" s="59"/>
      <c r="N85" s="59"/>
      <c r="O85" s="59"/>
      <c r="P85" s="59"/>
      <c r="Q85" s="59"/>
      <c r="R85" s="59"/>
      <c r="S85" s="59"/>
      <c r="T85" s="59"/>
      <c r="U85" s="59"/>
      <c r="V85" s="59"/>
      <c r="W85" s="59"/>
      <c r="X85" s="59"/>
      <c r="Y85" s="59"/>
      <c r="Z85" s="59"/>
      <c r="AA85" s="59"/>
      <c r="AB85" s="59"/>
      <c r="AC85" s="59"/>
      <c r="AD85" s="59"/>
      <c r="AE85" s="59"/>
      <c r="AF85" s="59"/>
      <c r="AG85" s="59"/>
      <c r="AH85" s="59"/>
      <c r="AI85" s="59"/>
      <c r="AJ85" s="59"/>
      <c r="AK85" s="59"/>
      <c r="AL85" s="59"/>
      <c r="AM85" s="59"/>
      <c r="AN85" s="59"/>
      <c r="AO85" s="59"/>
      <c r="AP85" s="59"/>
      <c r="AQ85" s="59"/>
      <c r="AR85" s="59"/>
      <c r="AS85" s="101"/>
      <c r="AT85" s="95"/>
      <c r="AU85" s="59"/>
      <c r="AV85" s="59"/>
      <c r="AW85" s="59"/>
      <c r="AX85" s="59"/>
      <c r="AY85" s="59"/>
      <c r="AZ85" s="59"/>
      <c r="BA85" s="59"/>
      <c r="BB85" s="59"/>
      <c r="BC85" s="59"/>
      <c r="BD85" s="59"/>
      <c r="BE85" s="59"/>
      <c r="BF85" s="59"/>
      <c r="BG85" s="59"/>
      <c r="BH85" s="59"/>
      <c r="BI85" s="59"/>
      <c r="BJ85" s="59"/>
      <c r="BK85" s="59"/>
      <c r="BL85" s="59"/>
      <c r="BM85" s="59"/>
      <c r="BN85" s="59"/>
      <c r="BO85" s="59"/>
      <c r="BP85" s="59"/>
      <c r="BQ85" s="59"/>
      <c r="BR85" s="59"/>
      <c r="BS85" s="59"/>
      <c r="BT85" s="59"/>
      <c r="BU85" s="59"/>
      <c r="BV85" s="101"/>
      <c r="BW85" s="95"/>
      <c r="BX85" s="59"/>
      <c r="BY85" s="59"/>
      <c r="BZ85" s="59"/>
      <c r="CA85" s="59"/>
      <c r="CB85" s="59"/>
      <c r="CC85" s="59"/>
      <c r="CD85" s="59"/>
      <c r="CE85" s="59"/>
      <c r="CF85" s="59"/>
      <c r="CG85" s="59"/>
      <c r="CH85" s="59"/>
      <c r="CI85" s="59"/>
      <c r="CJ85" s="59"/>
      <c r="CK85" s="59"/>
      <c r="CL85" s="59"/>
      <c r="CM85" s="59"/>
      <c r="CN85" s="59"/>
      <c r="CO85" s="59"/>
      <c r="CP85" s="59"/>
      <c r="CQ85" s="59"/>
      <c r="CR85" s="59"/>
      <c r="CS85" s="59"/>
      <c r="CT85" s="59"/>
      <c r="CU85" s="59"/>
      <c r="CV85" s="59"/>
      <c r="CW85" s="59"/>
      <c r="CX85" s="59"/>
      <c r="CY85" s="59"/>
      <c r="CZ85" s="59"/>
      <c r="DA85" s="59"/>
      <c r="DB85" s="59"/>
      <c r="DC85" s="59"/>
      <c r="DD85" s="59"/>
      <c r="DE85" s="59"/>
      <c r="DF85" s="59"/>
      <c r="DG85" s="59"/>
      <c r="DH85" s="101"/>
      <c r="DI85" s="95"/>
      <c r="DJ85" s="59"/>
      <c r="DK85" s="59"/>
      <c r="DL85" s="59"/>
      <c r="DM85" s="59"/>
      <c r="DN85" s="59"/>
      <c r="DO85" s="59"/>
      <c r="DP85" s="59"/>
      <c r="DQ85" s="59"/>
      <c r="DR85" s="59"/>
      <c r="DS85" s="59"/>
      <c r="DT85" s="59"/>
      <c r="DU85" s="59"/>
      <c r="DV85" s="59"/>
      <c r="DW85" s="59"/>
      <c r="DX85" s="59"/>
      <c r="DY85" s="59"/>
      <c r="DZ85" s="59"/>
      <c r="EA85" s="59"/>
      <c r="EB85" s="59"/>
      <c r="EC85" s="59"/>
      <c r="ED85" s="59"/>
      <c r="EE85" s="59"/>
      <c r="EF85" s="59"/>
      <c r="EG85" s="59"/>
      <c r="EH85" s="59"/>
      <c r="EI85" s="59"/>
      <c r="EJ85" s="59"/>
      <c r="EK85" s="59"/>
      <c r="EL85" s="59"/>
      <c r="EM85" s="59"/>
      <c r="EN85" s="59"/>
      <c r="EO85" s="59"/>
      <c r="EP85" s="59"/>
      <c r="EQ85" s="59"/>
      <c r="ER85" s="59"/>
      <c r="ES85" s="59"/>
      <c r="ET85" s="59"/>
      <c r="EU85" s="59"/>
      <c r="EV85" s="59"/>
      <c r="EW85" s="59"/>
      <c r="EX85" s="59"/>
      <c r="EY85" s="59"/>
      <c r="EZ85" s="59"/>
      <c r="FA85" s="59"/>
      <c r="FB85" s="59"/>
      <c r="FC85" s="59"/>
      <c r="FD85" s="59"/>
      <c r="FE85" s="59"/>
      <c r="FF85" s="96"/>
    </row>
    <row r="86" spans="3:162">
      <c r="C86" s="1798"/>
      <c r="D86" s="1799"/>
      <c r="E86" s="1799"/>
      <c r="F86" s="1799"/>
      <c r="G86" s="1800"/>
      <c r="H86" s="95"/>
      <c r="I86" s="59"/>
      <c r="J86" s="59"/>
      <c r="K86" s="59"/>
      <c r="L86" s="59"/>
      <c r="M86" s="59"/>
      <c r="N86" s="59"/>
      <c r="O86" s="59"/>
      <c r="P86" s="59"/>
      <c r="Q86" s="59"/>
      <c r="R86" s="59"/>
      <c r="S86" s="59"/>
      <c r="T86" s="59"/>
      <c r="U86" s="59"/>
      <c r="V86" s="59"/>
      <c r="W86" s="59"/>
      <c r="X86" s="59"/>
      <c r="Y86" s="59"/>
      <c r="Z86" s="59"/>
      <c r="AA86" s="59"/>
      <c r="AB86" s="59"/>
      <c r="AC86" s="59"/>
      <c r="AD86" s="59"/>
      <c r="AE86" s="59"/>
      <c r="AF86" s="59"/>
      <c r="AG86" s="59"/>
      <c r="AH86" s="59"/>
      <c r="AI86" s="59"/>
      <c r="AJ86" s="59"/>
      <c r="AK86" s="59"/>
      <c r="AL86" s="59"/>
      <c r="AM86" s="59"/>
      <c r="AN86" s="59"/>
      <c r="AO86" s="59"/>
      <c r="AP86" s="59"/>
      <c r="AQ86" s="59"/>
      <c r="AR86" s="59"/>
      <c r="AS86" s="101"/>
      <c r="AT86" s="95"/>
      <c r="AU86" s="59"/>
      <c r="AV86" s="59"/>
      <c r="AW86" s="59"/>
      <c r="AX86" s="59"/>
      <c r="AY86" s="59"/>
      <c r="AZ86" s="59"/>
      <c r="BA86" s="59"/>
      <c r="BB86" s="59"/>
      <c r="BC86" s="59"/>
      <c r="BD86" s="59"/>
      <c r="BE86" s="59"/>
      <c r="BF86" s="59"/>
      <c r="BG86" s="59"/>
      <c r="BH86" s="59"/>
      <c r="BI86" s="59"/>
      <c r="BJ86" s="59"/>
      <c r="BK86" s="59"/>
      <c r="BL86" s="59"/>
      <c r="BM86" s="59"/>
      <c r="BN86" s="59"/>
      <c r="BO86" s="59"/>
      <c r="BP86" s="59"/>
      <c r="BQ86" s="59"/>
      <c r="BR86" s="59"/>
      <c r="BS86" s="59"/>
      <c r="BT86" s="59"/>
      <c r="BU86" s="59"/>
      <c r="BV86" s="101"/>
      <c r="BW86" s="95"/>
      <c r="BX86" s="59"/>
      <c r="BY86" s="59"/>
      <c r="BZ86" s="59"/>
      <c r="CA86" s="59"/>
      <c r="CB86" s="59"/>
      <c r="CC86" s="59"/>
      <c r="CD86" s="59"/>
      <c r="CE86" s="59"/>
      <c r="CF86" s="59"/>
      <c r="CG86" s="59"/>
      <c r="CH86" s="59"/>
      <c r="CI86" s="59"/>
      <c r="CJ86" s="59"/>
      <c r="CK86" s="59"/>
      <c r="CL86" s="59"/>
      <c r="CM86" s="59"/>
      <c r="CN86" s="59"/>
      <c r="CO86" s="59"/>
      <c r="CP86" s="59"/>
      <c r="CQ86" s="59"/>
      <c r="CR86" s="59"/>
      <c r="CS86" s="59"/>
      <c r="CT86" s="59"/>
      <c r="CU86" s="59"/>
      <c r="CV86" s="59"/>
      <c r="CW86" s="59"/>
      <c r="CX86" s="59"/>
      <c r="CY86" s="59"/>
      <c r="CZ86" s="59"/>
      <c r="DA86" s="59"/>
      <c r="DB86" s="59"/>
      <c r="DC86" s="59"/>
      <c r="DD86" s="59"/>
      <c r="DE86" s="59"/>
      <c r="DF86" s="59"/>
      <c r="DG86" s="59"/>
      <c r="DH86" s="101"/>
      <c r="DI86" s="95"/>
      <c r="DJ86" s="59"/>
      <c r="DK86" s="59"/>
      <c r="DL86" s="59"/>
      <c r="DM86" s="59"/>
      <c r="DN86" s="59"/>
      <c r="DO86" s="59"/>
      <c r="DP86" s="59"/>
      <c r="DQ86" s="59"/>
      <c r="DR86" s="59"/>
      <c r="DS86" s="59"/>
      <c r="DT86" s="59"/>
      <c r="DU86" s="59"/>
      <c r="DV86" s="59"/>
      <c r="DW86" s="59"/>
      <c r="DX86" s="59"/>
      <c r="DY86" s="59"/>
      <c r="DZ86" s="59"/>
      <c r="EA86" s="59"/>
      <c r="EB86" s="59"/>
      <c r="EC86" s="59"/>
      <c r="ED86" s="59"/>
      <c r="EE86" s="59"/>
      <c r="EF86" s="59"/>
      <c r="EG86" s="59"/>
      <c r="EH86" s="59"/>
      <c r="EI86" s="59"/>
      <c r="EJ86" s="59"/>
      <c r="EK86" s="59"/>
      <c r="EL86" s="59"/>
      <c r="EM86" s="59"/>
      <c r="EN86" s="59"/>
      <c r="EO86" s="59"/>
      <c r="EP86" s="59"/>
      <c r="EQ86" s="59"/>
      <c r="ER86" s="59"/>
      <c r="ES86" s="59"/>
      <c r="ET86" s="59"/>
      <c r="EU86" s="59"/>
      <c r="EV86" s="59"/>
      <c r="EW86" s="59"/>
      <c r="EX86" s="59"/>
      <c r="EY86" s="59"/>
      <c r="EZ86" s="59"/>
      <c r="FA86" s="59"/>
      <c r="FB86" s="59"/>
      <c r="FC86" s="59"/>
      <c r="FD86" s="59"/>
      <c r="FE86" s="59"/>
      <c r="FF86" s="96"/>
    </row>
    <row r="87" spans="3:162">
      <c r="C87" s="1798"/>
      <c r="D87" s="1799"/>
      <c r="E87" s="1799"/>
      <c r="F87" s="1799"/>
      <c r="G87" s="1800"/>
      <c r="H87" s="95"/>
      <c r="I87" s="59"/>
      <c r="J87" s="59"/>
      <c r="K87" s="59"/>
      <c r="L87" s="59"/>
      <c r="M87" s="59"/>
      <c r="N87" s="59"/>
      <c r="O87" s="59"/>
      <c r="P87" s="59"/>
      <c r="Q87" s="59"/>
      <c r="R87" s="59"/>
      <c r="S87" s="59"/>
      <c r="T87" s="59"/>
      <c r="U87" s="59"/>
      <c r="V87" s="59"/>
      <c r="W87" s="59"/>
      <c r="X87" s="59"/>
      <c r="Y87" s="59"/>
      <c r="Z87" s="59"/>
      <c r="AA87" s="59"/>
      <c r="AB87" s="59"/>
      <c r="AC87" s="59"/>
      <c r="AD87" s="59"/>
      <c r="AE87" s="59"/>
      <c r="AF87" s="59"/>
      <c r="AG87" s="59"/>
      <c r="AH87" s="59"/>
      <c r="AI87" s="59"/>
      <c r="AJ87" s="59"/>
      <c r="AK87" s="59"/>
      <c r="AL87" s="59"/>
      <c r="AM87" s="59"/>
      <c r="AN87" s="59"/>
      <c r="AO87" s="59"/>
      <c r="AP87" s="59"/>
      <c r="AQ87" s="59"/>
      <c r="AR87" s="59"/>
      <c r="AS87" s="101"/>
      <c r="AT87" s="95"/>
      <c r="AU87" s="59"/>
      <c r="AV87" s="59"/>
      <c r="AW87" s="59"/>
      <c r="AX87" s="59"/>
      <c r="AY87" s="59"/>
      <c r="AZ87" s="59"/>
      <c r="BA87" s="59"/>
      <c r="BB87" s="59"/>
      <c r="BC87" s="59"/>
      <c r="BD87" s="59"/>
      <c r="BE87" s="59"/>
      <c r="BF87" s="59"/>
      <c r="BG87" s="59"/>
      <c r="BH87" s="59"/>
      <c r="BI87" s="59"/>
      <c r="BJ87" s="59"/>
      <c r="BK87" s="59"/>
      <c r="BL87" s="59"/>
      <c r="BM87" s="59"/>
      <c r="BN87" s="59"/>
      <c r="BO87" s="59"/>
      <c r="BP87" s="59"/>
      <c r="BQ87" s="59"/>
      <c r="BR87" s="59"/>
      <c r="BS87" s="59"/>
      <c r="BT87" s="59"/>
      <c r="BU87" s="59"/>
      <c r="BV87" s="101"/>
      <c r="BW87" s="95"/>
      <c r="BX87" s="59"/>
      <c r="BY87" s="59"/>
      <c r="BZ87" s="59"/>
      <c r="CA87" s="59"/>
      <c r="CB87" s="59"/>
      <c r="CC87" s="59"/>
      <c r="CD87" s="59"/>
      <c r="CE87" s="59"/>
      <c r="CF87" s="59"/>
      <c r="CG87" s="59"/>
      <c r="CH87" s="59"/>
      <c r="CI87" s="59"/>
      <c r="CJ87" s="59"/>
      <c r="CK87" s="59"/>
      <c r="CL87" s="59"/>
      <c r="CM87" s="59"/>
      <c r="CN87" s="59"/>
      <c r="CO87" s="59"/>
      <c r="CP87" s="59"/>
      <c r="CQ87" s="59"/>
      <c r="CR87" s="59"/>
      <c r="CS87" s="59"/>
      <c r="CT87" s="59"/>
      <c r="CU87" s="59"/>
      <c r="CV87" s="59"/>
      <c r="CW87" s="59"/>
      <c r="CX87" s="59"/>
      <c r="CY87" s="59"/>
      <c r="CZ87" s="59"/>
      <c r="DA87" s="59"/>
      <c r="DB87" s="59"/>
      <c r="DC87" s="59"/>
      <c r="DD87" s="59"/>
      <c r="DE87" s="59"/>
      <c r="DF87" s="59"/>
      <c r="DG87" s="59"/>
      <c r="DH87" s="101"/>
      <c r="DI87" s="95"/>
      <c r="DJ87" s="59"/>
      <c r="DK87" s="59"/>
      <c r="DL87" s="59"/>
      <c r="DM87" s="59"/>
      <c r="DN87" s="59"/>
      <c r="DO87" s="59"/>
      <c r="DP87" s="59"/>
      <c r="DQ87" s="59"/>
      <c r="DR87" s="59"/>
      <c r="DS87" s="59"/>
      <c r="DT87" s="59"/>
      <c r="DU87" s="59"/>
      <c r="DV87" s="59"/>
      <c r="DW87" s="59"/>
      <c r="DX87" s="59"/>
      <c r="DY87" s="59"/>
      <c r="DZ87" s="59"/>
      <c r="EA87" s="59"/>
      <c r="EB87" s="59"/>
      <c r="EC87" s="59"/>
      <c r="ED87" s="59"/>
      <c r="EE87" s="59"/>
      <c r="EF87" s="59"/>
      <c r="EG87" s="59"/>
      <c r="EH87" s="59"/>
      <c r="EI87" s="59"/>
      <c r="EJ87" s="59"/>
      <c r="EK87" s="59"/>
      <c r="EL87" s="59"/>
      <c r="EM87" s="59"/>
      <c r="EN87" s="59"/>
      <c r="EO87" s="59"/>
      <c r="EP87" s="59"/>
      <c r="EQ87" s="59"/>
      <c r="ER87" s="59"/>
      <c r="ES87" s="59"/>
      <c r="ET87" s="59"/>
      <c r="EU87" s="59"/>
      <c r="EV87" s="59"/>
      <c r="EW87" s="59"/>
      <c r="EX87" s="59"/>
      <c r="EY87" s="59"/>
      <c r="EZ87" s="59"/>
      <c r="FA87" s="59"/>
      <c r="FB87" s="59"/>
      <c r="FC87" s="59"/>
      <c r="FD87" s="59"/>
      <c r="FE87" s="59"/>
      <c r="FF87" s="96"/>
    </row>
    <row r="88" spans="3:162" ht="46.5" customHeight="1">
      <c r="C88" s="1798"/>
      <c r="D88" s="1799"/>
      <c r="E88" s="1799"/>
      <c r="F88" s="1799"/>
      <c r="G88" s="1800"/>
      <c r="H88" s="95"/>
      <c r="I88" s="59"/>
      <c r="J88" s="59"/>
      <c r="K88" s="59"/>
      <c r="L88" s="59"/>
      <c r="M88" s="59"/>
      <c r="N88" s="59"/>
      <c r="O88" s="59"/>
      <c r="P88" s="59"/>
      <c r="Q88" s="59"/>
      <c r="R88" s="59"/>
      <c r="S88" s="59"/>
      <c r="T88" s="59"/>
      <c r="U88" s="59"/>
      <c r="V88" s="59"/>
      <c r="W88" s="59"/>
      <c r="X88" s="59"/>
      <c r="Y88" s="59"/>
      <c r="Z88" s="59"/>
      <c r="AA88" s="59"/>
      <c r="AB88" s="59"/>
      <c r="AC88" s="59"/>
      <c r="AD88" s="59"/>
      <c r="AE88" s="59"/>
      <c r="AF88" s="59"/>
      <c r="AG88" s="59"/>
      <c r="AH88" s="59"/>
      <c r="AI88" s="59"/>
      <c r="AJ88" s="59"/>
      <c r="AK88" s="59"/>
      <c r="AL88" s="59"/>
      <c r="AM88" s="59"/>
      <c r="AN88" s="59"/>
      <c r="AO88" s="59"/>
      <c r="AP88" s="59"/>
      <c r="AQ88" s="59"/>
      <c r="AR88" s="59"/>
      <c r="AS88" s="101"/>
      <c r="AT88" s="102"/>
      <c r="AU88" s="103"/>
      <c r="AV88" s="103"/>
      <c r="AW88" s="103"/>
      <c r="AX88" s="103"/>
      <c r="AY88" s="103"/>
      <c r="AZ88" s="103"/>
      <c r="BA88" s="103"/>
      <c r="BB88" s="103"/>
      <c r="BC88" s="103"/>
      <c r="BD88" s="103"/>
      <c r="BE88" s="103"/>
      <c r="BF88" s="103"/>
      <c r="BG88" s="103"/>
      <c r="BH88" s="103"/>
      <c r="BI88" s="103"/>
      <c r="BJ88" s="103"/>
      <c r="BK88" s="103"/>
      <c r="BL88" s="103"/>
      <c r="BM88" s="103"/>
      <c r="BN88" s="103"/>
      <c r="BO88" s="103"/>
      <c r="BP88" s="103"/>
      <c r="BQ88" s="103"/>
      <c r="BR88" s="103"/>
      <c r="BS88" s="103"/>
      <c r="BT88" s="103"/>
      <c r="BU88" s="103"/>
      <c r="BV88" s="105"/>
      <c r="BW88" s="95"/>
      <c r="BX88" s="59"/>
      <c r="BY88" s="59"/>
      <c r="BZ88" s="59"/>
      <c r="CA88" s="59"/>
      <c r="CB88" s="59"/>
      <c r="CC88" s="59"/>
      <c r="CD88" s="59"/>
      <c r="CE88" s="59"/>
      <c r="CF88" s="59"/>
      <c r="CG88" s="59"/>
      <c r="CH88" s="59"/>
      <c r="CI88" s="59"/>
      <c r="CJ88" s="59"/>
      <c r="CK88" s="59"/>
      <c r="CL88" s="59"/>
      <c r="CM88" s="59"/>
      <c r="CN88" s="59"/>
      <c r="CO88" s="59"/>
      <c r="CP88" s="59"/>
      <c r="CQ88" s="59"/>
      <c r="CR88" s="59"/>
      <c r="CS88" s="59"/>
      <c r="CT88" s="59"/>
      <c r="CU88" s="59"/>
      <c r="CV88" s="59"/>
      <c r="CW88" s="59"/>
      <c r="CX88" s="59"/>
      <c r="CY88" s="59"/>
      <c r="CZ88" s="59"/>
      <c r="DA88" s="59"/>
      <c r="DB88" s="59"/>
      <c r="DC88" s="59"/>
      <c r="DD88" s="59"/>
      <c r="DE88" s="59"/>
      <c r="DF88" s="59"/>
      <c r="DG88" s="59"/>
      <c r="DH88" s="101"/>
      <c r="DI88" s="95"/>
      <c r="DJ88" s="59"/>
      <c r="DK88" s="59"/>
      <c r="DL88" s="59"/>
      <c r="DM88" s="59"/>
      <c r="DN88" s="59"/>
      <c r="DO88" s="59"/>
      <c r="DP88" s="59"/>
      <c r="DQ88" s="59"/>
      <c r="DR88" s="59"/>
      <c r="DS88" s="59"/>
      <c r="DT88" s="59"/>
      <c r="DU88" s="59"/>
      <c r="DV88" s="59"/>
      <c r="DW88" s="59"/>
      <c r="DX88" s="59"/>
      <c r="DY88" s="59"/>
      <c r="DZ88" s="59"/>
      <c r="EA88" s="59"/>
      <c r="EB88" s="59"/>
      <c r="EC88" s="59"/>
      <c r="ED88" s="59"/>
      <c r="EE88" s="59"/>
      <c r="EF88" s="59"/>
      <c r="EG88" s="59"/>
      <c r="EH88" s="59"/>
      <c r="EI88" s="59"/>
      <c r="EJ88" s="59"/>
      <c r="EK88" s="59"/>
      <c r="EL88" s="59"/>
      <c r="EM88" s="59"/>
      <c r="EN88" s="59"/>
      <c r="EO88" s="59"/>
      <c r="EP88" s="59"/>
      <c r="EQ88" s="59"/>
      <c r="ER88" s="59"/>
      <c r="ES88" s="59"/>
      <c r="ET88" s="59"/>
      <c r="EU88" s="59"/>
      <c r="EV88" s="59"/>
      <c r="EW88" s="59"/>
      <c r="EX88" s="59"/>
      <c r="EY88" s="59"/>
      <c r="EZ88" s="59"/>
      <c r="FA88" s="59"/>
      <c r="FB88" s="59"/>
      <c r="FC88" s="59"/>
      <c r="FD88" s="59"/>
      <c r="FE88" s="59"/>
      <c r="FF88" s="96"/>
    </row>
    <row r="89" spans="3:162">
      <c r="C89" s="1798"/>
      <c r="D89" s="1799"/>
      <c r="E89" s="1799"/>
      <c r="F89" s="1799"/>
      <c r="G89" s="1800"/>
      <c r="H89" s="95"/>
      <c r="I89" s="59"/>
      <c r="J89" s="59"/>
      <c r="K89" s="59"/>
      <c r="L89" s="59"/>
      <c r="M89" s="59"/>
      <c r="N89" s="59"/>
      <c r="O89" s="59"/>
      <c r="P89" s="59"/>
      <c r="Q89" s="59"/>
      <c r="R89" s="59"/>
      <c r="S89" s="59"/>
      <c r="T89" s="59"/>
      <c r="U89" s="59"/>
      <c r="V89" s="59"/>
      <c r="W89" s="59"/>
      <c r="X89" s="59"/>
      <c r="Y89" s="59"/>
      <c r="Z89" s="59"/>
      <c r="AA89" s="59"/>
      <c r="AB89" s="59"/>
      <c r="AC89" s="59"/>
      <c r="AD89" s="59"/>
      <c r="AE89" s="59"/>
      <c r="AF89" s="59"/>
      <c r="AG89" s="59"/>
      <c r="AH89" s="59"/>
      <c r="AI89" s="59"/>
      <c r="AJ89" s="59"/>
      <c r="AK89" s="59"/>
      <c r="AL89" s="59"/>
      <c r="AM89" s="59"/>
      <c r="AN89" s="59"/>
      <c r="AO89" s="59"/>
      <c r="AP89" s="59"/>
      <c r="AQ89" s="59"/>
      <c r="AR89" s="59"/>
      <c r="AS89" s="101"/>
      <c r="AT89" s="1805" t="s">
        <v>702</v>
      </c>
      <c r="AU89" s="1805"/>
      <c r="AV89" s="1805"/>
      <c r="AW89" s="1805"/>
      <c r="AX89" s="1805"/>
      <c r="AY89" s="1805"/>
      <c r="AZ89" s="1805"/>
      <c r="BA89" s="1805"/>
      <c r="BB89" s="1805"/>
      <c r="BC89" s="1805"/>
      <c r="BD89" s="1805"/>
      <c r="BE89" s="1805"/>
      <c r="BF89" s="1805"/>
      <c r="BG89" s="1805"/>
      <c r="BH89" s="1805"/>
      <c r="BI89" s="1805"/>
      <c r="BJ89" s="1805"/>
      <c r="BK89" s="1805"/>
      <c r="BL89" s="1805"/>
      <c r="BM89" s="1805"/>
      <c r="BN89" s="1805"/>
      <c r="BO89" s="1805"/>
      <c r="BP89" s="1805"/>
      <c r="BQ89" s="1805"/>
      <c r="BR89" s="1805"/>
      <c r="BS89" s="1805"/>
      <c r="BT89" s="1805"/>
      <c r="BU89" s="1805"/>
      <c r="BV89" s="1806"/>
      <c r="BW89" s="95"/>
      <c r="BX89" s="59"/>
      <c r="BY89" s="59"/>
      <c r="BZ89" s="59"/>
      <c r="CA89" s="59"/>
      <c r="CB89" s="59"/>
      <c r="CC89" s="59"/>
      <c r="CD89" s="59"/>
      <c r="CE89" s="59"/>
      <c r="CF89" s="59"/>
      <c r="CG89" s="59"/>
      <c r="CH89" s="59"/>
      <c r="CI89" s="59"/>
      <c r="CJ89" s="59"/>
      <c r="CK89" s="59"/>
      <c r="CL89" s="59"/>
      <c r="CM89" s="59"/>
      <c r="CN89" s="59"/>
      <c r="CO89" s="59"/>
      <c r="CP89" s="59"/>
      <c r="CQ89" s="59"/>
      <c r="CR89" s="59"/>
      <c r="CS89" s="59"/>
      <c r="CT89" s="59"/>
      <c r="CU89" s="59"/>
      <c r="CV89" s="59"/>
      <c r="CW89" s="59"/>
      <c r="CX89" s="59"/>
      <c r="CY89" s="59"/>
      <c r="CZ89" s="59"/>
      <c r="DA89" s="59"/>
      <c r="DB89" s="59"/>
      <c r="DC89" s="59"/>
      <c r="DD89" s="59"/>
      <c r="DE89" s="59"/>
      <c r="DF89" s="59"/>
      <c r="DG89" s="59"/>
      <c r="DH89" s="101"/>
      <c r="DI89" s="95"/>
      <c r="DJ89" s="59"/>
      <c r="DK89" s="59"/>
      <c r="DL89" s="59"/>
      <c r="DM89" s="59"/>
      <c r="DN89" s="59"/>
      <c r="DO89" s="59"/>
      <c r="DP89" s="59"/>
      <c r="DQ89" s="59"/>
      <c r="DR89" s="59"/>
      <c r="DS89" s="59"/>
      <c r="DT89" s="59"/>
      <c r="DU89" s="59"/>
      <c r="DV89" s="59"/>
      <c r="DW89" s="59"/>
      <c r="DX89" s="59"/>
      <c r="DY89" s="59"/>
      <c r="DZ89" s="59"/>
      <c r="EA89" s="59"/>
      <c r="EB89" s="59"/>
      <c r="EC89" s="59"/>
      <c r="ED89" s="59"/>
      <c r="EE89" s="59"/>
      <c r="EF89" s="59"/>
      <c r="EG89" s="59"/>
      <c r="EH89" s="59"/>
      <c r="EI89" s="59"/>
      <c r="EJ89" s="59"/>
      <c r="EK89" s="59"/>
      <c r="EL89" s="59"/>
      <c r="EM89" s="59"/>
      <c r="EN89" s="59"/>
      <c r="EO89" s="59"/>
      <c r="EP89" s="59"/>
      <c r="EQ89" s="59"/>
      <c r="ER89" s="59"/>
      <c r="ES89" s="59"/>
      <c r="ET89" s="59"/>
      <c r="EU89" s="59"/>
      <c r="EV89" s="59"/>
      <c r="EW89" s="59"/>
      <c r="EX89" s="59"/>
      <c r="EY89" s="59"/>
      <c r="EZ89" s="59"/>
      <c r="FA89" s="59"/>
      <c r="FB89" s="59"/>
      <c r="FC89" s="59"/>
      <c r="FD89" s="59"/>
      <c r="FE89" s="59"/>
      <c r="FF89" s="96"/>
    </row>
    <row r="90" spans="3:162">
      <c r="C90" s="1798"/>
      <c r="D90" s="1799"/>
      <c r="E90" s="1799"/>
      <c r="F90" s="1799"/>
      <c r="G90" s="1800"/>
      <c r="H90" s="95"/>
      <c r="I90" s="59"/>
      <c r="J90" s="59"/>
      <c r="K90" s="59"/>
      <c r="L90" s="59"/>
      <c r="M90" s="59"/>
      <c r="N90" s="59"/>
      <c r="O90" s="59"/>
      <c r="P90" s="59"/>
      <c r="Q90" s="59"/>
      <c r="R90" s="59"/>
      <c r="S90" s="59"/>
      <c r="T90" s="59"/>
      <c r="U90" s="59"/>
      <c r="V90" s="59"/>
      <c r="W90" s="59"/>
      <c r="X90" s="59"/>
      <c r="Y90" s="59"/>
      <c r="Z90" s="59"/>
      <c r="AA90" s="59"/>
      <c r="AB90" s="59"/>
      <c r="AC90" s="59"/>
      <c r="AD90" s="59"/>
      <c r="AE90" s="59"/>
      <c r="AF90" s="59"/>
      <c r="AG90" s="59"/>
      <c r="AH90" s="59"/>
      <c r="AI90" s="59"/>
      <c r="AJ90" s="59"/>
      <c r="AK90" s="59"/>
      <c r="AL90" s="59"/>
      <c r="AM90" s="59"/>
      <c r="AN90" s="59"/>
      <c r="AO90" s="59"/>
      <c r="AP90" s="59"/>
      <c r="AQ90" s="59"/>
      <c r="AR90" s="59"/>
      <c r="AS90" s="101"/>
      <c r="AT90" s="1808"/>
      <c r="AU90" s="1808"/>
      <c r="AV90" s="1808"/>
      <c r="AW90" s="1808"/>
      <c r="AX90" s="1808"/>
      <c r="AY90" s="1808"/>
      <c r="AZ90" s="1808"/>
      <c r="BA90" s="1808"/>
      <c r="BB90" s="1808"/>
      <c r="BC90" s="1808"/>
      <c r="BD90" s="1808"/>
      <c r="BE90" s="1808"/>
      <c r="BF90" s="1808"/>
      <c r="BG90" s="1808"/>
      <c r="BH90" s="1808"/>
      <c r="BI90" s="1808"/>
      <c r="BJ90" s="1808"/>
      <c r="BK90" s="1808"/>
      <c r="BL90" s="1808"/>
      <c r="BM90" s="1808"/>
      <c r="BN90" s="1808"/>
      <c r="BO90" s="1808"/>
      <c r="BP90" s="1808"/>
      <c r="BQ90" s="1808"/>
      <c r="BR90" s="1808"/>
      <c r="BS90" s="1808"/>
      <c r="BT90" s="1808"/>
      <c r="BU90" s="1808"/>
      <c r="BV90" s="1809"/>
      <c r="BW90" s="95"/>
      <c r="BX90" s="59"/>
      <c r="BY90" s="59"/>
      <c r="BZ90" s="59"/>
      <c r="CA90" s="59"/>
      <c r="CB90" s="59"/>
      <c r="CC90" s="59"/>
      <c r="CD90" s="59"/>
      <c r="CE90" s="59"/>
      <c r="CF90" s="59"/>
      <c r="CG90" s="59"/>
      <c r="CH90" s="59"/>
      <c r="CI90" s="59"/>
      <c r="CJ90" s="59"/>
      <c r="CK90" s="59"/>
      <c r="CL90" s="59"/>
      <c r="CM90" s="59"/>
      <c r="CN90" s="59"/>
      <c r="CO90" s="59"/>
      <c r="CP90" s="59"/>
      <c r="CQ90" s="59"/>
      <c r="CR90" s="59"/>
      <c r="CS90" s="59"/>
      <c r="CT90" s="59"/>
      <c r="CU90" s="59"/>
      <c r="CV90" s="59"/>
      <c r="CW90" s="59"/>
      <c r="CX90" s="59"/>
      <c r="CY90" s="59"/>
      <c r="CZ90" s="59"/>
      <c r="DA90" s="59"/>
      <c r="DB90" s="59"/>
      <c r="DC90" s="59"/>
      <c r="DD90" s="59"/>
      <c r="DE90" s="59"/>
      <c r="DF90" s="59"/>
      <c r="DG90" s="59"/>
      <c r="DH90" s="101"/>
      <c r="DI90" s="95"/>
      <c r="DJ90" s="59"/>
      <c r="DK90" s="59"/>
      <c r="DL90" s="59"/>
      <c r="DM90" s="59"/>
      <c r="DN90" s="59"/>
      <c r="DO90" s="59"/>
      <c r="DP90" s="59"/>
      <c r="DQ90" s="59"/>
      <c r="DR90" s="59"/>
      <c r="DS90" s="59"/>
      <c r="DT90" s="59"/>
      <c r="DU90" s="59"/>
      <c r="DV90" s="59"/>
      <c r="DW90" s="59"/>
      <c r="DX90" s="59"/>
      <c r="DY90" s="59"/>
      <c r="DZ90" s="59"/>
      <c r="EA90" s="59"/>
      <c r="EB90" s="59"/>
      <c r="EC90" s="59"/>
      <c r="ED90" s="59"/>
      <c r="EE90" s="59"/>
      <c r="EF90" s="59"/>
      <c r="EG90" s="59"/>
      <c r="EH90" s="59"/>
      <c r="EI90" s="59"/>
      <c r="EJ90" s="59"/>
      <c r="EK90" s="59"/>
      <c r="EL90" s="59"/>
      <c r="EM90" s="59"/>
      <c r="EN90" s="59"/>
      <c r="EO90" s="59"/>
      <c r="EP90" s="59"/>
      <c r="EQ90" s="59"/>
      <c r="ER90" s="59"/>
      <c r="ES90" s="59"/>
      <c r="ET90" s="59"/>
      <c r="EU90" s="59"/>
      <c r="EV90" s="59"/>
      <c r="EW90" s="59"/>
      <c r="EX90" s="59"/>
      <c r="EY90" s="59"/>
      <c r="EZ90" s="59"/>
      <c r="FA90" s="59"/>
      <c r="FB90" s="59"/>
      <c r="FC90" s="59"/>
      <c r="FD90" s="59"/>
      <c r="FE90" s="59"/>
      <c r="FF90" s="96"/>
    </row>
    <row r="91" spans="3:162">
      <c r="C91" s="1798"/>
      <c r="D91" s="1799"/>
      <c r="E91" s="1799"/>
      <c r="F91" s="1799"/>
      <c r="G91" s="1800"/>
      <c r="H91" s="95"/>
      <c r="I91" s="59"/>
      <c r="J91" s="59"/>
      <c r="K91" s="59"/>
      <c r="L91" s="59"/>
      <c r="M91" s="59"/>
      <c r="N91" s="59"/>
      <c r="O91" s="59"/>
      <c r="P91" s="59"/>
      <c r="Q91" s="59"/>
      <c r="R91" s="59"/>
      <c r="S91" s="59"/>
      <c r="T91" s="59"/>
      <c r="U91" s="59"/>
      <c r="V91" s="59"/>
      <c r="W91" s="59"/>
      <c r="X91" s="59"/>
      <c r="Y91" s="59"/>
      <c r="Z91" s="59"/>
      <c r="AA91" s="59"/>
      <c r="AB91" s="59"/>
      <c r="AC91" s="59"/>
      <c r="AD91" s="59"/>
      <c r="AE91" s="59"/>
      <c r="AF91" s="59"/>
      <c r="AG91" s="59"/>
      <c r="AH91" s="59"/>
      <c r="AI91" s="59"/>
      <c r="AJ91" s="59"/>
      <c r="AK91" s="59"/>
      <c r="AL91" s="59"/>
      <c r="AM91" s="59"/>
      <c r="AN91" s="59"/>
      <c r="AO91" s="59"/>
      <c r="AP91" s="59"/>
      <c r="AQ91" s="59"/>
      <c r="AR91" s="59"/>
      <c r="AS91" s="101"/>
      <c r="AT91" s="1811"/>
      <c r="AU91" s="1811"/>
      <c r="AV91" s="1811"/>
      <c r="AW91" s="1811"/>
      <c r="AX91" s="1811"/>
      <c r="AY91" s="1811"/>
      <c r="AZ91" s="1811"/>
      <c r="BA91" s="1811"/>
      <c r="BB91" s="1811"/>
      <c r="BC91" s="1811"/>
      <c r="BD91" s="1811"/>
      <c r="BE91" s="1811"/>
      <c r="BF91" s="1811"/>
      <c r="BG91" s="1811"/>
      <c r="BH91" s="1811"/>
      <c r="BI91" s="1811"/>
      <c r="BJ91" s="1811"/>
      <c r="BK91" s="1811"/>
      <c r="BL91" s="1811"/>
      <c r="BM91" s="1811"/>
      <c r="BN91" s="1811"/>
      <c r="BO91" s="1811"/>
      <c r="BP91" s="1811"/>
      <c r="BQ91" s="1811"/>
      <c r="BR91" s="1811"/>
      <c r="BS91" s="1811"/>
      <c r="BT91" s="1811"/>
      <c r="BU91" s="1811"/>
      <c r="BV91" s="1812"/>
      <c r="BW91" s="95"/>
      <c r="BX91" s="59"/>
      <c r="BY91" s="59"/>
      <c r="BZ91" s="59"/>
      <c r="CA91" s="59"/>
      <c r="CB91" s="59"/>
      <c r="CC91" s="59"/>
      <c r="CD91" s="59"/>
      <c r="CE91" s="59"/>
      <c r="CF91" s="59"/>
      <c r="CG91" s="59"/>
      <c r="CH91" s="59"/>
      <c r="CI91" s="59"/>
      <c r="CJ91" s="59"/>
      <c r="CK91" s="59"/>
      <c r="CL91" s="59"/>
      <c r="CM91" s="59"/>
      <c r="CN91" s="59"/>
      <c r="CO91" s="59"/>
      <c r="CP91" s="59"/>
      <c r="CQ91" s="59"/>
      <c r="CR91" s="59"/>
      <c r="CS91" s="59"/>
      <c r="CT91" s="59"/>
      <c r="CU91" s="59"/>
      <c r="CV91" s="59"/>
      <c r="CW91" s="59"/>
      <c r="CX91" s="59"/>
      <c r="CY91" s="59"/>
      <c r="CZ91" s="59"/>
      <c r="DA91" s="59"/>
      <c r="DB91" s="59"/>
      <c r="DC91" s="59"/>
      <c r="DD91" s="59"/>
      <c r="DE91" s="59"/>
      <c r="DF91" s="59"/>
      <c r="DG91" s="59"/>
      <c r="DH91" s="101"/>
      <c r="DI91" s="95"/>
      <c r="DJ91" s="59"/>
      <c r="DK91" s="59"/>
      <c r="DL91" s="59"/>
      <c r="DM91" s="59"/>
      <c r="DN91" s="59"/>
      <c r="DO91" s="59"/>
      <c r="DP91" s="59"/>
      <c r="DQ91" s="59"/>
      <c r="DR91" s="59"/>
      <c r="DS91" s="59"/>
      <c r="DT91" s="59"/>
      <c r="DU91" s="59"/>
      <c r="DV91" s="59"/>
      <c r="DW91" s="59"/>
      <c r="DX91" s="59"/>
      <c r="DY91" s="59"/>
      <c r="DZ91" s="59"/>
      <c r="EA91" s="59"/>
      <c r="EB91" s="59"/>
      <c r="EC91" s="59"/>
      <c r="ED91" s="59"/>
      <c r="EE91" s="59"/>
      <c r="EF91" s="59"/>
      <c r="EG91" s="59"/>
      <c r="EH91" s="59"/>
      <c r="EI91" s="59"/>
      <c r="EJ91" s="59"/>
      <c r="EK91" s="59"/>
      <c r="EL91" s="59"/>
      <c r="EM91" s="59"/>
      <c r="EN91" s="59"/>
      <c r="EO91" s="59"/>
      <c r="EP91" s="59"/>
      <c r="EQ91" s="59"/>
      <c r="ER91" s="59"/>
      <c r="ES91" s="59"/>
      <c r="ET91" s="59"/>
      <c r="EU91" s="59"/>
      <c r="EV91" s="59"/>
      <c r="EW91" s="59"/>
      <c r="EX91" s="59"/>
      <c r="EY91" s="59"/>
      <c r="EZ91" s="59"/>
      <c r="FA91" s="59"/>
      <c r="FB91" s="59"/>
      <c r="FC91" s="59"/>
      <c r="FD91" s="59"/>
      <c r="FE91" s="59"/>
      <c r="FF91" s="96"/>
    </row>
    <row r="92" spans="3:162">
      <c r="C92" s="1798"/>
      <c r="D92" s="1799"/>
      <c r="E92" s="1799"/>
      <c r="F92" s="1799"/>
      <c r="G92" s="1800"/>
      <c r="H92" s="95"/>
      <c r="I92" s="59"/>
      <c r="J92" s="59"/>
      <c r="K92" s="59"/>
      <c r="L92" s="59"/>
      <c r="M92" s="59"/>
      <c r="N92" s="59"/>
      <c r="O92" s="59"/>
      <c r="P92" s="59"/>
      <c r="Q92" s="59"/>
      <c r="R92" s="59"/>
      <c r="S92" s="59"/>
      <c r="T92" s="59"/>
      <c r="U92" s="59"/>
      <c r="V92" s="59"/>
      <c r="W92" s="59"/>
      <c r="X92" s="59"/>
      <c r="Y92" s="59"/>
      <c r="Z92" s="59"/>
      <c r="AA92" s="59"/>
      <c r="AB92" s="59"/>
      <c r="AC92" s="59"/>
      <c r="AD92" s="59"/>
      <c r="AE92" s="59"/>
      <c r="AF92" s="59"/>
      <c r="AG92" s="59"/>
      <c r="AH92" s="59"/>
      <c r="AI92" s="59"/>
      <c r="AJ92" s="59"/>
      <c r="AK92" s="59"/>
      <c r="AL92" s="59"/>
      <c r="AM92" s="59"/>
      <c r="AN92" s="59"/>
      <c r="AO92" s="59"/>
      <c r="AP92" s="59"/>
      <c r="AQ92" s="59"/>
      <c r="AR92" s="59"/>
      <c r="AS92" s="101"/>
      <c r="AT92" s="98"/>
      <c r="AU92" s="93"/>
      <c r="AV92" s="93"/>
      <c r="AW92" s="93"/>
      <c r="AX92" s="93"/>
      <c r="AY92" s="93"/>
      <c r="AZ92" s="93"/>
      <c r="BA92" s="93"/>
      <c r="BB92" s="93"/>
      <c r="BC92" s="93"/>
      <c r="BD92" s="93"/>
      <c r="BE92" s="93"/>
      <c r="BF92" s="93"/>
      <c r="BG92" s="93"/>
      <c r="BH92" s="93"/>
      <c r="BI92" s="93"/>
      <c r="BJ92" s="93"/>
      <c r="BK92" s="93"/>
      <c r="BL92" s="93"/>
      <c r="BM92" s="93"/>
      <c r="BN92" s="93"/>
      <c r="BO92" s="93"/>
      <c r="BP92" s="93"/>
      <c r="BQ92" s="93"/>
      <c r="BR92" s="93"/>
      <c r="BS92" s="93"/>
      <c r="BT92" s="93"/>
      <c r="BU92" s="93"/>
      <c r="BV92" s="100"/>
      <c r="BW92" s="95"/>
      <c r="BX92" s="59"/>
      <c r="BY92" s="59"/>
      <c r="BZ92" s="59"/>
      <c r="CA92" s="59"/>
      <c r="CB92" s="59"/>
      <c r="CC92" s="59"/>
      <c r="CD92" s="59"/>
      <c r="CE92" s="59"/>
      <c r="CF92" s="59"/>
      <c r="CG92" s="59"/>
      <c r="CH92" s="59"/>
      <c r="CI92" s="59"/>
      <c r="CJ92" s="59"/>
      <c r="CK92" s="59"/>
      <c r="CL92" s="59"/>
      <c r="CM92" s="59"/>
      <c r="CN92" s="59"/>
      <c r="CO92" s="59"/>
      <c r="CP92" s="59"/>
      <c r="CQ92" s="59"/>
      <c r="CR92" s="59"/>
      <c r="CS92" s="59"/>
      <c r="CT92" s="59"/>
      <c r="CU92" s="59"/>
      <c r="CV92" s="59"/>
      <c r="CW92" s="59"/>
      <c r="CX92" s="59"/>
      <c r="CY92" s="59"/>
      <c r="CZ92" s="59"/>
      <c r="DA92" s="59"/>
      <c r="DB92" s="59"/>
      <c r="DC92" s="59"/>
      <c r="DD92" s="59"/>
      <c r="DE92" s="59"/>
      <c r="DF92" s="59"/>
      <c r="DG92" s="59"/>
      <c r="DH92" s="101"/>
      <c r="DI92" s="95"/>
      <c r="DJ92" s="59"/>
      <c r="DK92" s="59"/>
      <c r="DL92" s="59"/>
      <c r="DM92" s="59"/>
      <c r="DN92" s="59"/>
      <c r="DO92" s="59"/>
      <c r="DP92" s="59"/>
      <c r="DQ92" s="59"/>
      <c r="DR92" s="59"/>
      <c r="DS92" s="59"/>
      <c r="DT92" s="59"/>
      <c r="DU92" s="59"/>
      <c r="DV92" s="59"/>
      <c r="DW92" s="59"/>
      <c r="DX92" s="59"/>
      <c r="DY92" s="59"/>
      <c r="DZ92" s="59"/>
      <c r="EA92" s="59"/>
      <c r="EB92" s="59"/>
      <c r="EC92" s="59"/>
      <c r="ED92" s="59"/>
      <c r="EE92" s="59"/>
      <c r="EF92" s="59"/>
      <c r="EG92" s="59"/>
      <c r="EH92" s="59"/>
      <c r="EI92" s="59"/>
      <c r="EJ92" s="59"/>
      <c r="EK92" s="59"/>
      <c r="EL92" s="59"/>
      <c r="EM92" s="59"/>
      <c r="EN92" s="59"/>
      <c r="EO92" s="59"/>
      <c r="EP92" s="59"/>
      <c r="EQ92" s="59"/>
      <c r="ER92" s="59"/>
      <c r="ES92" s="59"/>
      <c r="ET92" s="59"/>
      <c r="EU92" s="59"/>
      <c r="EV92" s="59"/>
      <c r="EW92" s="59"/>
      <c r="EX92" s="59"/>
      <c r="EY92" s="59"/>
      <c r="EZ92" s="59"/>
      <c r="FA92" s="59"/>
      <c r="FB92" s="59"/>
      <c r="FC92" s="59"/>
      <c r="FD92" s="59"/>
      <c r="FE92" s="59"/>
      <c r="FF92" s="96"/>
    </row>
    <row r="93" spans="3:162">
      <c r="C93" s="1798"/>
      <c r="D93" s="1799"/>
      <c r="E93" s="1799"/>
      <c r="F93" s="1799"/>
      <c r="G93" s="1800"/>
      <c r="H93" s="95"/>
      <c r="I93" s="59"/>
      <c r="J93" s="59"/>
      <c r="K93" s="59"/>
      <c r="L93" s="59"/>
      <c r="M93" s="59"/>
      <c r="N93" s="59"/>
      <c r="O93" s="59"/>
      <c r="P93" s="59"/>
      <c r="Q93" s="59"/>
      <c r="R93" s="59"/>
      <c r="S93" s="59"/>
      <c r="T93" s="59"/>
      <c r="U93" s="59"/>
      <c r="V93" s="59"/>
      <c r="W93" s="59"/>
      <c r="X93" s="59"/>
      <c r="Y93" s="59"/>
      <c r="Z93" s="59"/>
      <c r="AA93" s="59"/>
      <c r="AB93" s="59"/>
      <c r="AC93" s="59"/>
      <c r="AD93" s="59"/>
      <c r="AE93" s="59"/>
      <c r="AF93" s="59"/>
      <c r="AG93" s="59"/>
      <c r="AH93" s="59"/>
      <c r="AI93" s="59"/>
      <c r="AJ93" s="59"/>
      <c r="AK93" s="59"/>
      <c r="AL93" s="59"/>
      <c r="AM93" s="59"/>
      <c r="AN93" s="59"/>
      <c r="AO93" s="59"/>
      <c r="AP93" s="59"/>
      <c r="AQ93" s="59"/>
      <c r="AR93" s="59"/>
      <c r="AS93" s="101"/>
      <c r="AT93" s="95"/>
      <c r="AU93" s="59"/>
      <c r="AV93" s="59"/>
      <c r="AW93" s="59"/>
      <c r="AX93" s="59"/>
      <c r="AY93" s="59"/>
      <c r="AZ93" s="59"/>
      <c r="BA93" s="59"/>
      <c r="BB93" s="59"/>
      <c r="BC93" s="59"/>
      <c r="BD93" s="59"/>
      <c r="BE93" s="59"/>
      <c r="BF93" s="59"/>
      <c r="BG93" s="59"/>
      <c r="BH93" s="59"/>
      <c r="BI93" s="59"/>
      <c r="BJ93" s="59"/>
      <c r="BK93" s="59"/>
      <c r="BL93" s="59"/>
      <c r="BM93" s="59"/>
      <c r="BN93" s="59"/>
      <c r="BO93" s="59"/>
      <c r="BP93" s="59"/>
      <c r="BQ93" s="59"/>
      <c r="BR93" s="59"/>
      <c r="BS93" s="59"/>
      <c r="BT93" s="59"/>
      <c r="BU93" s="59"/>
      <c r="BV93" s="101"/>
      <c r="BW93" s="95"/>
      <c r="BX93" s="59"/>
      <c r="BY93" s="59"/>
      <c r="BZ93" s="59"/>
      <c r="CA93" s="59"/>
      <c r="CB93" s="59"/>
      <c r="CC93" s="59"/>
      <c r="CD93" s="59"/>
      <c r="CE93" s="59"/>
      <c r="CF93" s="59"/>
      <c r="CG93" s="59"/>
      <c r="CH93" s="59"/>
      <c r="CI93" s="59"/>
      <c r="CJ93" s="59"/>
      <c r="CK93" s="59"/>
      <c r="CL93" s="59"/>
      <c r="CM93" s="59"/>
      <c r="CN93" s="59"/>
      <c r="CO93" s="59"/>
      <c r="CP93" s="59"/>
      <c r="CQ93" s="59"/>
      <c r="CR93" s="59"/>
      <c r="CS93" s="59"/>
      <c r="CT93" s="59"/>
      <c r="CU93" s="59"/>
      <c r="CV93" s="59"/>
      <c r="CW93" s="59"/>
      <c r="CX93" s="59"/>
      <c r="CY93" s="59"/>
      <c r="CZ93" s="59"/>
      <c r="DA93" s="59"/>
      <c r="DB93" s="59"/>
      <c r="DC93" s="59"/>
      <c r="DD93" s="59"/>
      <c r="DE93" s="59"/>
      <c r="DF93" s="59"/>
      <c r="DG93" s="59"/>
      <c r="DH93" s="101"/>
      <c r="DI93" s="95"/>
      <c r="DJ93" s="59"/>
      <c r="DK93" s="59"/>
      <c r="DL93" s="59"/>
      <c r="DM93" s="59"/>
      <c r="DN93" s="59"/>
      <c r="DO93" s="59"/>
      <c r="DP93" s="59"/>
      <c r="DQ93" s="59"/>
      <c r="DR93" s="59"/>
      <c r="DS93" s="59"/>
      <c r="DT93" s="59"/>
      <c r="DU93" s="59"/>
      <c r="DV93" s="59"/>
      <c r="DW93" s="59"/>
      <c r="DX93" s="59"/>
      <c r="DY93" s="59"/>
      <c r="DZ93" s="59"/>
      <c r="EA93" s="59"/>
      <c r="EB93" s="59"/>
      <c r="EC93" s="59"/>
      <c r="ED93" s="59"/>
      <c r="EE93" s="59"/>
      <c r="EF93" s="59"/>
      <c r="EG93" s="59"/>
      <c r="EH93" s="59"/>
      <c r="EI93" s="59"/>
      <c r="EJ93" s="59"/>
      <c r="EK93" s="59"/>
      <c r="EL93" s="59"/>
      <c r="EM93" s="59"/>
      <c r="EN93" s="59"/>
      <c r="EO93" s="59"/>
      <c r="EP93" s="59"/>
      <c r="EQ93" s="59"/>
      <c r="ER93" s="59"/>
      <c r="ES93" s="59"/>
      <c r="ET93" s="59"/>
      <c r="EU93" s="59"/>
      <c r="EV93" s="59"/>
      <c r="EW93" s="59"/>
      <c r="EX93" s="59"/>
      <c r="EY93" s="59"/>
      <c r="EZ93" s="59"/>
      <c r="FA93" s="59"/>
      <c r="FB93" s="59"/>
      <c r="FC93" s="59"/>
      <c r="FD93" s="59"/>
      <c r="FE93" s="59"/>
      <c r="FF93" s="96"/>
    </row>
    <row r="94" spans="3:162">
      <c r="C94" s="1798"/>
      <c r="D94" s="1799"/>
      <c r="E94" s="1799"/>
      <c r="F94" s="1799"/>
      <c r="G94" s="1800"/>
      <c r="H94" s="95"/>
      <c r="I94" s="59"/>
      <c r="J94" s="59"/>
      <c r="K94" s="59"/>
      <c r="L94" s="59"/>
      <c r="M94" s="59"/>
      <c r="N94" s="59"/>
      <c r="O94" s="59"/>
      <c r="P94" s="59"/>
      <c r="Q94" s="59"/>
      <c r="R94" s="59"/>
      <c r="S94" s="59"/>
      <c r="T94" s="59"/>
      <c r="U94" s="59"/>
      <c r="V94" s="59"/>
      <c r="W94" s="59"/>
      <c r="X94" s="59"/>
      <c r="Y94" s="59"/>
      <c r="Z94" s="59"/>
      <c r="AA94" s="59"/>
      <c r="AB94" s="59"/>
      <c r="AC94" s="59"/>
      <c r="AD94" s="59"/>
      <c r="AE94" s="59"/>
      <c r="AF94" s="59"/>
      <c r="AG94" s="59"/>
      <c r="AH94" s="59"/>
      <c r="AI94" s="59"/>
      <c r="AJ94" s="59"/>
      <c r="AK94" s="59"/>
      <c r="AL94" s="59"/>
      <c r="AM94" s="59"/>
      <c r="AN94" s="59"/>
      <c r="AO94" s="59"/>
      <c r="AP94" s="59"/>
      <c r="AQ94" s="59"/>
      <c r="AR94" s="59"/>
      <c r="AS94" s="101"/>
      <c r="AT94" s="95"/>
      <c r="AU94" s="59"/>
      <c r="AV94" s="59"/>
      <c r="AW94" s="59"/>
      <c r="AX94" s="59"/>
      <c r="AY94" s="59"/>
      <c r="AZ94" s="59"/>
      <c r="BA94" s="59"/>
      <c r="BB94" s="59"/>
      <c r="BC94" s="59"/>
      <c r="BD94" s="59"/>
      <c r="BE94" s="59"/>
      <c r="BF94" s="59"/>
      <c r="BG94" s="59"/>
      <c r="BH94" s="59"/>
      <c r="BI94" s="59"/>
      <c r="BJ94" s="59"/>
      <c r="BK94" s="59"/>
      <c r="BL94" s="59"/>
      <c r="BM94" s="59"/>
      <c r="BN94" s="59"/>
      <c r="BO94" s="59"/>
      <c r="BP94" s="59"/>
      <c r="BQ94" s="59"/>
      <c r="BR94" s="59"/>
      <c r="BS94" s="59"/>
      <c r="BT94" s="59"/>
      <c r="BU94" s="59"/>
      <c r="BV94" s="101"/>
      <c r="BW94" s="95"/>
      <c r="BX94" s="59"/>
      <c r="BY94" s="59"/>
      <c r="BZ94" s="59"/>
      <c r="CA94" s="59"/>
      <c r="CB94" s="59"/>
      <c r="CC94" s="59"/>
      <c r="CD94" s="59"/>
      <c r="CE94" s="59"/>
      <c r="CF94" s="59"/>
      <c r="CG94" s="59"/>
      <c r="CH94" s="59"/>
      <c r="CI94" s="59"/>
      <c r="CJ94" s="59"/>
      <c r="CK94" s="59"/>
      <c r="CL94" s="59"/>
      <c r="CM94" s="59"/>
      <c r="CN94" s="59"/>
      <c r="CO94" s="59"/>
      <c r="CP94" s="59"/>
      <c r="CQ94" s="59"/>
      <c r="CR94" s="59"/>
      <c r="CS94" s="59"/>
      <c r="CT94" s="59"/>
      <c r="CU94" s="59"/>
      <c r="CV94" s="59"/>
      <c r="CW94" s="59"/>
      <c r="CX94" s="59"/>
      <c r="CY94" s="59"/>
      <c r="CZ94" s="59"/>
      <c r="DA94" s="59"/>
      <c r="DB94" s="59"/>
      <c r="DC94" s="59"/>
      <c r="DD94" s="59"/>
      <c r="DE94" s="59"/>
      <c r="DF94" s="59"/>
      <c r="DG94" s="59"/>
      <c r="DH94" s="101"/>
      <c r="DI94" s="95"/>
      <c r="DJ94" s="59"/>
      <c r="DK94" s="59"/>
      <c r="DL94" s="59"/>
      <c r="DM94" s="59"/>
      <c r="DN94" s="59"/>
      <c r="DO94" s="59"/>
      <c r="DP94" s="59"/>
      <c r="DQ94" s="59"/>
      <c r="DR94" s="59"/>
      <c r="DS94" s="59"/>
      <c r="DT94" s="59"/>
      <c r="DU94" s="59"/>
      <c r="DV94" s="59"/>
      <c r="DW94" s="59"/>
      <c r="DX94" s="59"/>
      <c r="DY94" s="59"/>
      <c r="DZ94" s="59"/>
      <c r="EA94" s="59"/>
      <c r="EB94" s="59"/>
      <c r="EC94" s="59"/>
      <c r="ED94" s="59"/>
      <c r="EE94" s="59"/>
      <c r="EF94" s="59"/>
      <c r="EG94" s="59"/>
      <c r="EH94" s="59"/>
      <c r="EI94" s="59"/>
      <c r="EJ94" s="59"/>
      <c r="EK94" s="59"/>
      <c r="EL94" s="59"/>
      <c r="EM94" s="59"/>
      <c r="EN94" s="59"/>
      <c r="EO94" s="59"/>
      <c r="EP94" s="59"/>
      <c r="EQ94" s="59"/>
      <c r="ER94" s="59"/>
      <c r="ES94" s="59"/>
      <c r="ET94" s="59"/>
      <c r="EU94" s="59"/>
      <c r="EV94" s="59"/>
      <c r="EW94" s="59"/>
      <c r="EX94" s="59"/>
      <c r="EY94" s="59"/>
      <c r="EZ94" s="59"/>
      <c r="FA94" s="59"/>
      <c r="FB94" s="59"/>
      <c r="FC94" s="59"/>
      <c r="FD94" s="59"/>
      <c r="FE94" s="59"/>
      <c r="FF94" s="96"/>
    </row>
    <row r="95" spans="3:162">
      <c r="C95" s="1798"/>
      <c r="D95" s="1799"/>
      <c r="E95" s="1799"/>
      <c r="F95" s="1799"/>
      <c r="G95" s="1800"/>
      <c r="H95" s="95"/>
      <c r="I95" s="59"/>
      <c r="J95" s="59"/>
      <c r="K95" s="59"/>
      <c r="L95" s="59"/>
      <c r="M95" s="59"/>
      <c r="N95" s="59"/>
      <c r="O95" s="59"/>
      <c r="P95" s="59"/>
      <c r="Q95" s="59"/>
      <c r="R95" s="59"/>
      <c r="S95" s="59"/>
      <c r="T95" s="59"/>
      <c r="U95" s="59"/>
      <c r="V95" s="59"/>
      <c r="W95" s="59"/>
      <c r="X95" s="59"/>
      <c r="Y95" s="59"/>
      <c r="Z95" s="59"/>
      <c r="AA95" s="59"/>
      <c r="AB95" s="59"/>
      <c r="AC95" s="59"/>
      <c r="AD95" s="59"/>
      <c r="AE95" s="59"/>
      <c r="AF95" s="59"/>
      <c r="AG95" s="59"/>
      <c r="AH95" s="59"/>
      <c r="AI95" s="59"/>
      <c r="AJ95" s="59"/>
      <c r="AK95" s="59"/>
      <c r="AL95" s="59"/>
      <c r="AM95" s="59"/>
      <c r="AN95" s="59"/>
      <c r="AO95" s="59"/>
      <c r="AP95" s="59"/>
      <c r="AQ95" s="59"/>
      <c r="AR95" s="59"/>
      <c r="AS95" s="101"/>
      <c r="AT95" s="95"/>
      <c r="AU95" s="59"/>
      <c r="AV95" s="59"/>
      <c r="AW95" s="59"/>
      <c r="AX95" s="59"/>
      <c r="AY95" s="59"/>
      <c r="AZ95" s="59"/>
      <c r="BA95" s="59"/>
      <c r="BB95" s="59"/>
      <c r="BC95" s="59"/>
      <c r="BD95" s="59"/>
      <c r="BE95" s="59"/>
      <c r="BF95" s="59"/>
      <c r="BG95" s="59"/>
      <c r="BH95" s="59"/>
      <c r="BI95" s="59"/>
      <c r="BJ95" s="59"/>
      <c r="BK95" s="59"/>
      <c r="BL95" s="59"/>
      <c r="BM95" s="59"/>
      <c r="BN95" s="59"/>
      <c r="BO95" s="59"/>
      <c r="BP95" s="59"/>
      <c r="BQ95" s="59"/>
      <c r="BR95" s="59"/>
      <c r="BS95" s="59"/>
      <c r="BT95" s="59"/>
      <c r="BU95" s="59"/>
      <c r="BV95" s="101"/>
      <c r="BW95" s="95"/>
      <c r="BX95" s="59"/>
      <c r="BY95" s="59"/>
      <c r="BZ95" s="59"/>
      <c r="CA95" s="59"/>
      <c r="CB95" s="59"/>
      <c r="CC95" s="59"/>
      <c r="CD95" s="59"/>
      <c r="CE95" s="59"/>
      <c r="CF95" s="59"/>
      <c r="CG95" s="59"/>
      <c r="CH95" s="59"/>
      <c r="CI95" s="59"/>
      <c r="CJ95" s="59"/>
      <c r="CK95" s="59"/>
      <c r="CL95" s="59"/>
      <c r="CM95" s="59"/>
      <c r="CN95" s="59"/>
      <c r="CO95" s="59"/>
      <c r="CP95" s="59"/>
      <c r="CQ95" s="59"/>
      <c r="CR95" s="59"/>
      <c r="CS95" s="59"/>
      <c r="CT95" s="59"/>
      <c r="CU95" s="59"/>
      <c r="CV95" s="59"/>
      <c r="CW95" s="59"/>
      <c r="CX95" s="59"/>
      <c r="CY95" s="59"/>
      <c r="CZ95" s="59"/>
      <c r="DA95" s="59"/>
      <c r="DB95" s="59"/>
      <c r="DC95" s="59"/>
      <c r="DD95" s="59"/>
      <c r="DE95" s="59"/>
      <c r="DF95" s="59"/>
      <c r="DG95" s="59"/>
      <c r="DH95" s="101"/>
      <c r="DI95" s="95"/>
      <c r="DJ95" s="59"/>
      <c r="DK95" s="59"/>
      <c r="DL95" s="59"/>
      <c r="DM95" s="59"/>
      <c r="DN95" s="59"/>
      <c r="DO95" s="59"/>
      <c r="DP95" s="59"/>
      <c r="DQ95" s="59"/>
      <c r="DR95" s="59"/>
      <c r="DS95" s="59"/>
      <c r="DT95" s="59"/>
      <c r="DU95" s="59"/>
      <c r="DV95" s="59"/>
      <c r="DW95" s="59"/>
      <c r="DX95" s="59"/>
      <c r="DY95" s="59"/>
      <c r="DZ95" s="59"/>
      <c r="EA95" s="59"/>
      <c r="EB95" s="59"/>
      <c r="EC95" s="59"/>
      <c r="ED95" s="59"/>
      <c r="EE95" s="59"/>
      <c r="EF95" s="59"/>
      <c r="EG95" s="59"/>
      <c r="EH95" s="59"/>
      <c r="EI95" s="59"/>
      <c r="EJ95" s="59"/>
      <c r="EK95" s="59"/>
      <c r="EL95" s="59"/>
      <c r="EM95" s="59"/>
      <c r="EN95" s="59"/>
      <c r="EO95" s="59"/>
      <c r="EP95" s="59"/>
      <c r="EQ95" s="59"/>
      <c r="ER95" s="59"/>
      <c r="ES95" s="59"/>
      <c r="ET95" s="59"/>
      <c r="EU95" s="59"/>
      <c r="EV95" s="59"/>
      <c r="EW95" s="59"/>
      <c r="EX95" s="59"/>
      <c r="EY95" s="59"/>
      <c r="EZ95" s="59"/>
      <c r="FA95" s="59"/>
      <c r="FB95" s="59"/>
      <c r="FC95" s="59"/>
      <c r="FD95" s="59"/>
      <c r="FE95" s="59"/>
      <c r="FF95" s="96"/>
    </row>
    <row r="96" spans="3:162">
      <c r="C96" s="1798"/>
      <c r="D96" s="1799"/>
      <c r="E96" s="1799"/>
      <c r="F96" s="1799"/>
      <c r="G96" s="1800"/>
      <c r="H96" s="95"/>
      <c r="I96" s="59"/>
      <c r="J96" s="59"/>
      <c r="K96" s="59"/>
      <c r="L96" s="59"/>
      <c r="M96" s="59"/>
      <c r="N96" s="59"/>
      <c r="O96" s="59"/>
      <c r="P96" s="59"/>
      <c r="Q96" s="59"/>
      <c r="R96" s="59"/>
      <c r="S96" s="59"/>
      <c r="T96" s="59"/>
      <c r="U96" s="59"/>
      <c r="V96" s="59"/>
      <c r="W96" s="59"/>
      <c r="X96" s="59"/>
      <c r="Y96" s="59"/>
      <c r="Z96" s="59"/>
      <c r="AA96" s="59"/>
      <c r="AB96" s="59"/>
      <c r="AC96" s="59"/>
      <c r="AD96" s="59"/>
      <c r="AE96" s="59"/>
      <c r="AF96" s="59"/>
      <c r="AG96" s="59"/>
      <c r="AH96" s="59"/>
      <c r="AI96" s="59"/>
      <c r="AJ96" s="59"/>
      <c r="AK96" s="59"/>
      <c r="AL96" s="59"/>
      <c r="AM96" s="59"/>
      <c r="AN96" s="59"/>
      <c r="AO96" s="59"/>
      <c r="AP96" s="59"/>
      <c r="AQ96" s="59"/>
      <c r="AR96" s="59"/>
      <c r="AS96" s="101"/>
      <c r="AT96" s="95"/>
      <c r="AU96" s="59"/>
      <c r="AV96" s="59"/>
      <c r="AW96" s="59"/>
      <c r="AX96" s="59"/>
      <c r="AY96" s="59"/>
      <c r="AZ96" s="59"/>
      <c r="BA96" s="59"/>
      <c r="BB96" s="59"/>
      <c r="BC96" s="59"/>
      <c r="BD96" s="59"/>
      <c r="BE96" s="59"/>
      <c r="BF96" s="59"/>
      <c r="BG96" s="59"/>
      <c r="BH96" s="59"/>
      <c r="BI96" s="59"/>
      <c r="BJ96" s="59"/>
      <c r="BK96" s="59"/>
      <c r="BL96" s="59"/>
      <c r="BM96" s="59"/>
      <c r="BN96" s="59"/>
      <c r="BO96" s="59"/>
      <c r="BP96" s="59"/>
      <c r="BQ96" s="59"/>
      <c r="BR96" s="59"/>
      <c r="BS96" s="59"/>
      <c r="BT96" s="59"/>
      <c r="BU96" s="59"/>
      <c r="BV96" s="101"/>
      <c r="BW96" s="95"/>
      <c r="BX96" s="59"/>
      <c r="BY96" s="59"/>
      <c r="BZ96" s="59"/>
      <c r="CA96" s="59"/>
      <c r="CB96" s="59"/>
      <c r="CC96" s="59"/>
      <c r="CD96" s="59"/>
      <c r="CE96" s="59"/>
      <c r="CF96" s="59"/>
      <c r="CG96" s="59"/>
      <c r="CH96" s="59"/>
      <c r="CI96" s="59"/>
      <c r="CJ96" s="59"/>
      <c r="CK96" s="59"/>
      <c r="CL96" s="59"/>
      <c r="CM96" s="59"/>
      <c r="CN96" s="59"/>
      <c r="CO96" s="59"/>
      <c r="CP96" s="59"/>
      <c r="CQ96" s="59"/>
      <c r="CR96" s="59"/>
      <c r="CS96" s="59"/>
      <c r="CT96" s="59"/>
      <c r="CU96" s="59"/>
      <c r="CV96" s="59"/>
      <c r="CW96" s="59"/>
      <c r="CX96" s="59"/>
      <c r="CY96" s="59"/>
      <c r="CZ96" s="59"/>
      <c r="DA96" s="59"/>
      <c r="DB96" s="59"/>
      <c r="DC96" s="59"/>
      <c r="DD96" s="59"/>
      <c r="DE96" s="59"/>
      <c r="DF96" s="59"/>
      <c r="DG96" s="59"/>
      <c r="DH96" s="101"/>
      <c r="DI96" s="95"/>
      <c r="DJ96" s="59"/>
      <c r="DK96" s="59"/>
      <c r="DL96" s="59"/>
      <c r="DM96" s="59"/>
      <c r="DN96" s="59"/>
      <c r="DO96" s="59"/>
      <c r="DP96" s="59"/>
      <c r="DQ96" s="59"/>
      <c r="DR96" s="59"/>
      <c r="DS96" s="59"/>
      <c r="DT96" s="59"/>
      <c r="DU96" s="59"/>
      <c r="DV96" s="59"/>
      <c r="DW96" s="59"/>
      <c r="DX96" s="59"/>
      <c r="DY96" s="59"/>
      <c r="DZ96" s="59"/>
      <c r="EA96" s="59"/>
      <c r="EB96" s="59"/>
      <c r="EC96" s="59"/>
      <c r="ED96" s="59"/>
      <c r="EE96" s="59"/>
      <c r="EF96" s="59"/>
      <c r="EG96" s="59"/>
      <c r="EH96" s="59"/>
      <c r="EI96" s="59"/>
      <c r="EJ96" s="59"/>
      <c r="EK96" s="59"/>
      <c r="EL96" s="59"/>
      <c r="EM96" s="59"/>
      <c r="EN96" s="59"/>
      <c r="EO96" s="59"/>
      <c r="EP96" s="59"/>
      <c r="EQ96" s="59"/>
      <c r="ER96" s="59"/>
      <c r="ES96" s="59"/>
      <c r="ET96" s="59"/>
      <c r="EU96" s="59"/>
      <c r="EV96" s="59"/>
      <c r="EW96" s="59"/>
      <c r="EX96" s="59"/>
      <c r="EY96" s="59"/>
      <c r="EZ96" s="59"/>
      <c r="FA96" s="59"/>
      <c r="FB96" s="59"/>
      <c r="FC96" s="59"/>
      <c r="FD96" s="59"/>
      <c r="FE96" s="59"/>
      <c r="FF96" s="96"/>
    </row>
    <row r="97" spans="3:162">
      <c r="C97" s="1798"/>
      <c r="D97" s="1799"/>
      <c r="E97" s="1799"/>
      <c r="F97" s="1799"/>
      <c r="G97" s="1800"/>
      <c r="H97" s="95"/>
      <c r="I97" s="59"/>
      <c r="J97" s="59"/>
      <c r="K97" s="59"/>
      <c r="L97" s="59"/>
      <c r="M97" s="59"/>
      <c r="N97" s="59"/>
      <c r="O97" s="59"/>
      <c r="P97" s="59"/>
      <c r="Q97" s="59"/>
      <c r="R97" s="59"/>
      <c r="S97" s="59"/>
      <c r="T97" s="59"/>
      <c r="U97" s="59"/>
      <c r="V97" s="59"/>
      <c r="W97" s="59"/>
      <c r="X97" s="59"/>
      <c r="Y97" s="59"/>
      <c r="Z97" s="59"/>
      <c r="AA97" s="59"/>
      <c r="AB97" s="59"/>
      <c r="AC97" s="59"/>
      <c r="AD97" s="59"/>
      <c r="AE97" s="59"/>
      <c r="AF97" s="59"/>
      <c r="AG97" s="59"/>
      <c r="AH97" s="59"/>
      <c r="AI97" s="59"/>
      <c r="AJ97" s="59"/>
      <c r="AK97" s="59"/>
      <c r="AL97" s="59"/>
      <c r="AM97" s="59"/>
      <c r="AN97" s="59"/>
      <c r="AO97" s="59"/>
      <c r="AP97" s="59"/>
      <c r="AQ97" s="59"/>
      <c r="AR97" s="59"/>
      <c r="AS97" s="101"/>
      <c r="AT97" s="95"/>
      <c r="AU97" s="59"/>
      <c r="AV97" s="59"/>
      <c r="AW97" s="59"/>
      <c r="AX97" s="59"/>
      <c r="AY97" s="59"/>
      <c r="AZ97" s="59"/>
      <c r="BA97" s="59"/>
      <c r="BB97" s="59"/>
      <c r="BC97" s="59"/>
      <c r="BD97" s="59"/>
      <c r="BE97" s="59"/>
      <c r="BF97" s="59"/>
      <c r="BG97" s="59"/>
      <c r="BH97" s="59"/>
      <c r="BI97" s="59"/>
      <c r="BJ97" s="59"/>
      <c r="BK97" s="59"/>
      <c r="BL97" s="59"/>
      <c r="BM97" s="59"/>
      <c r="BN97" s="59"/>
      <c r="BO97" s="59"/>
      <c r="BP97" s="59"/>
      <c r="BQ97" s="59"/>
      <c r="BR97" s="59"/>
      <c r="BS97" s="59"/>
      <c r="BT97" s="59"/>
      <c r="BU97" s="59"/>
      <c r="BV97" s="101"/>
      <c r="BW97" s="95"/>
      <c r="BX97" s="59"/>
      <c r="BY97" s="59"/>
      <c r="BZ97" s="59"/>
      <c r="CA97" s="59"/>
      <c r="CB97" s="59"/>
      <c r="CC97" s="59"/>
      <c r="CD97" s="59"/>
      <c r="CE97" s="59"/>
      <c r="CF97" s="59"/>
      <c r="CG97" s="59"/>
      <c r="CH97" s="59"/>
      <c r="CI97" s="59"/>
      <c r="CJ97" s="59"/>
      <c r="CK97" s="59"/>
      <c r="CL97" s="59"/>
      <c r="CM97" s="59"/>
      <c r="CN97" s="59"/>
      <c r="CO97" s="59"/>
      <c r="CP97" s="59"/>
      <c r="CQ97" s="59"/>
      <c r="CR97" s="59"/>
      <c r="CS97" s="59"/>
      <c r="CT97" s="59"/>
      <c r="CU97" s="59"/>
      <c r="CV97" s="59"/>
      <c r="CW97" s="59"/>
      <c r="CX97" s="59"/>
      <c r="CY97" s="59"/>
      <c r="CZ97" s="59"/>
      <c r="DA97" s="59"/>
      <c r="DB97" s="59"/>
      <c r="DC97" s="59"/>
      <c r="DD97" s="59"/>
      <c r="DE97" s="59"/>
      <c r="DF97" s="59"/>
      <c r="DG97" s="59"/>
      <c r="DH97" s="101"/>
      <c r="DI97" s="95"/>
      <c r="DJ97" s="59"/>
      <c r="DK97" s="59"/>
      <c r="DL97" s="59"/>
      <c r="DM97" s="59"/>
      <c r="DN97" s="59"/>
      <c r="DO97" s="59"/>
      <c r="DP97" s="59"/>
      <c r="DQ97" s="59"/>
      <c r="DR97" s="59"/>
      <c r="DS97" s="59"/>
      <c r="DT97" s="59"/>
      <c r="DU97" s="59"/>
      <c r="DV97" s="59"/>
      <c r="DW97" s="59"/>
      <c r="DX97" s="59"/>
      <c r="DY97" s="59"/>
      <c r="DZ97" s="59"/>
      <c r="EA97" s="59"/>
      <c r="EB97" s="59"/>
      <c r="EC97" s="59"/>
      <c r="ED97" s="59"/>
      <c r="EE97" s="59"/>
      <c r="EF97" s="59"/>
      <c r="EG97" s="59"/>
      <c r="EH97" s="59"/>
      <c r="EI97" s="59"/>
      <c r="EJ97" s="59"/>
      <c r="EK97" s="59"/>
      <c r="EL97" s="59"/>
      <c r="EM97" s="59"/>
      <c r="EN97" s="59"/>
      <c r="EO97" s="59"/>
      <c r="EP97" s="59"/>
      <c r="EQ97" s="59"/>
      <c r="ER97" s="59"/>
      <c r="ES97" s="59"/>
      <c r="ET97" s="59"/>
      <c r="EU97" s="59"/>
      <c r="EV97" s="59"/>
      <c r="EW97" s="59"/>
      <c r="EX97" s="59"/>
      <c r="EY97" s="59"/>
      <c r="EZ97" s="59"/>
      <c r="FA97" s="59"/>
      <c r="FB97" s="59"/>
      <c r="FC97" s="59"/>
      <c r="FD97" s="59"/>
      <c r="FE97" s="59"/>
      <c r="FF97" s="96"/>
    </row>
    <row r="98" spans="3:162">
      <c r="C98" s="1798"/>
      <c r="D98" s="1799"/>
      <c r="E98" s="1799"/>
      <c r="F98" s="1799"/>
      <c r="G98" s="1800"/>
      <c r="H98" s="95"/>
      <c r="I98" s="59"/>
      <c r="J98" s="59"/>
      <c r="K98" s="59"/>
      <c r="L98" s="59"/>
      <c r="M98" s="59"/>
      <c r="N98" s="59"/>
      <c r="O98" s="59"/>
      <c r="P98" s="59"/>
      <c r="Q98" s="59"/>
      <c r="R98" s="59"/>
      <c r="S98" s="59"/>
      <c r="T98" s="59"/>
      <c r="U98" s="59"/>
      <c r="V98" s="59"/>
      <c r="W98" s="59"/>
      <c r="X98" s="59"/>
      <c r="Y98" s="59"/>
      <c r="Z98" s="59"/>
      <c r="AA98" s="59"/>
      <c r="AB98" s="59"/>
      <c r="AC98" s="59"/>
      <c r="AD98" s="59"/>
      <c r="AE98" s="59"/>
      <c r="AF98" s="59"/>
      <c r="AG98" s="59"/>
      <c r="AH98" s="59"/>
      <c r="AI98" s="59"/>
      <c r="AJ98" s="59"/>
      <c r="AK98" s="59"/>
      <c r="AL98" s="59"/>
      <c r="AM98" s="59"/>
      <c r="AN98" s="59"/>
      <c r="AO98" s="59"/>
      <c r="AP98" s="59"/>
      <c r="AQ98" s="59"/>
      <c r="AR98" s="59"/>
      <c r="AS98" s="101"/>
      <c r="AT98" s="95"/>
      <c r="AU98" s="59"/>
      <c r="AV98" s="59"/>
      <c r="AW98" s="59"/>
      <c r="AX98" s="59"/>
      <c r="AY98" s="59"/>
      <c r="AZ98" s="59"/>
      <c r="BA98" s="59"/>
      <c r="BB98" s="59"/>
      <c r="BC98" s="59"/>
      <c r="BD98" s="59"/>
      <c r="BE98" s="59"/>
      <c r="BF98" s="59"/>
      <c r="BG98" s="59"/>
      <c r="BH98" s="59"/>
      <c r="BI98" s="59"/>
      <c r="BJ98" s="59"/>
      <c r="BK98" s="59"/>
      <c r="BL98" s="59"/>
      <c r="BM98" s="59"/>
      <c r="BN98" s="59"/>
      <c r="BO98" s="59"/>
      <c r="BP98" s="59"/>
      <c r="BQ98" s="59"/>
      <c r="BR98" s="59"/>
      <c r="BS98" s="59"/>
      <c r="BT98" s="59"/>
      <c r="BU98" s="59"/>
      <c r="BV98" s="101"/>
      <c r="BW98" s="95"/>
      <c r="BX98" s="59"/>
      <c r="BY98" s="59"/>
      <c r="BZ98" s="59"/>
      <c r="CA98" s="59"/>
      <c r="CB98" s="59"/>
      <c r="CC98" s="59"/>
      <c r="CD98" s="59"/>
      <c r="CE98" s="59"/>
      <c r="CF98" s="59"/>
      <c r="CG98" s="59"/>
      <c r="CH98" s="59"/>
      <c r="CI98" s="59"/>
      <c r="CJ98" s="59"/>
      <c r="CK98" s="59"/>
      <c r="CL98" s="59"/>
      <c r="CM98" s="59"/>
      <c r="CN98" s="59"/>
      <c r="CO98" s="59"/>
      <c r="CP98" s="59"/>
      <c r="CQ98" s="59"/>
      <c r="CR98" s="59"/>
      <c r="CS98" s="59"/>
      <c r="CT98" s="59"/>
      <c r="CU98" s="59"/>
      <c r="CV98" s="59"/>
      <c r="CW98" s="59"/>
      <c r="CX98" s="59"/>
      <c r="CY98" s="59"/>
      <c r="CZ98" s="59"/>
      <c r="DA98" s="59"/>
      <c r="DB98" s="59"/>
      <c r="DC98" s="59"/>
      <c r="DD98" s="59"/>
      <c r="DE98" s="59"/>
      <c r="DF98" s="59"/>
      <c r="DG98" s="59"/>
      <c r="DH98" s="101"/>
      <c r="DI98" s="95"/>
      <c r="DJ98" s="59"/>
      <c r="DK98" s="59"/>
      <c r="DL98" s="59"/>
      <c r="DM98" s="59"/>
      <c r="DN98" s="59"/>
      <c r="DO98" s="59"/>
      <c r="DP98" s="59"/>
      <c r="DQ98" s="59"/>
      <c r="DR98" s="59"/>
      <c r="DS98" s="59"/>
      <c r="DT98" s="59"/>
      <c r="DU98" s="59"/>
      <c r="DV98" s="59"/>
      <c r="DW98" s="59"/>
      <c r="DX98" s="59"/>
      <c r="DY98" s="59"/>
      <c r="DZ98" s="59"/>
      <c r="EA98" s="59"/>
      <c r="EB98" s="59"/>
      <c r="EC98" s="59"/>
      <c r="ED98" s="59"/>
      <c r="EE98" s="59"/>
      <c r="EF98" s="59"/>
      <c r="EG98" s="59"/>
      <c r="EH98" s="59"/>
      <c r="EI98" s="59"/>
      <c r="EJ98" s="59"/>
      <c r="EK98" s="59"/>
      <c r="EL98" s="59"/>
      <c r="EM98" s="59"/>
      <c r="EN98" s="59"/>
      <c r="EO98" s="59"/>
      <c r="EP98" s="59"/>
      <c r="EQ98" s="59"/>
      <c r="ER98" s="59"/>
      <c r="ES98" s="59"/>
      <c r="ET98" s="59"/>
      <c r="EU98" s="59"/>
      <c r="EV98" s="59"/>
      <c r="EW98" s="59"/>
      <c r="EX98" s="59"/>
      <c r="EY98" s="59"/>
      <c r="EZ98" s="59"/>
      <c r="FA98" s="59"/>
      <c r="FB98" s="59"/>
      <c r="FC98" s="59"/>
      <c r="FD98" s="59"/>
      <c r="FE98" s="59"/>
      <c r="FF98" s="96"/>
    </row>
    <row r="99" spans="3:162">
      <c r="C99" s="1798"/>
      <c r="D99" s="1799"/>
      <c r="E99" s="1799"/>
      <c r="F99" s="1799"/>
      <c r="G99" s="1800"/>
      <c r="H99" s="95"/>
      <c r="I99" s="59"/>
      <c r="J99" s="59"/>
      <c r="K99" s="59"/>
      <c r="L99" s="59"/>
      <c r="M99" s="59"/>
      <c r="N99" s="59"/>
      <c r="O99" s="59"/>
      <c r="P99" s="59"/>
      <c r="Q99" s="59"/>
      <c r="R99" s="59"/>
      <c r="S99" s="59"/>
      <c r="T99" s="59"/>
      <c r="U99" s="59"/>
      <c r="V99" s="59"/>
      <c r="W99" s="59"/>
      <c r="X99" s="59"/>
      <c r="Y99" s="59"/>
      <c r="Z99" s="59"/>
      <c r="AA99" s="59"/>
      <c r="AB99" s="59"/>
      <c r="AC99" s="59"/>
      <c r="AD99" s="59"/>
      <c r="AE99" s="59"/>
      <c r="AF99" s="59"/>
      <c r="AG99" s="59"/>
      <c r="AH99" s="59"/>
      <c r="AI99" s="59"/>
      <c r="AJ99" s="59"/>
      <c r="AK99" s="59"/>
      <c r="AL99" s="59"/>
      <c r="AM99" s="59"/>
      <c r="AN99" s="59"/>
      <c r="AO99" s="59"/>
      <c r="AP99" s="59"/>
      <c r="AQ99" s="59"/>
      <c r="AR99" s="59"/>
      <c r="AS99" s="101"/>
      <c r="AT99" s="95"/>
      <c r="AU99" s="59"/>
      <c r="AV99" s="59"/>
      <c r="AW99" s="59"/>
      <c r="AX99" s="59"/>
      <c r="AY99" s="59"/>
      <c r="AZ99" s="59"/>
      <c r="BA99" s="59"/>
      <c r="BB99" s="59"/>
      <c r="BC99" s="59"/>
      <c r="BD99" s="59"/>
      <c r="BE99" s="59"/>
      <c r="BF99" s="59"/>
      <c r="BG99" s="59"/>
      <c r="BH99" s="59"/>
      <c r="BI99" s="59"/>
      <c r="BJ99" s="59"/>
      <c r="BK99" s="59"/>
      <c r="BL99" s="59"/>
      <c r="BM99" s="59"/>
      <c r="BN99" s="59"/>
      <c r="BO99" s="59"/>
      <c r="BP99" s="59"/>
      <c r="BQ99" s="59"/>
      <c r="BR99" s="59"/>
      <c r="BS99" s="59"/>
      <c r="BT99" s="59"/>
      <c r="BU99" s="59"/>
      <c r="BV99" s="101"/>
      <c r="BW99" s="95"/>
      <c r="BX99" s="59"/>
      <c r="BY99" s="59"/>
      <c r="BZ99" s="59"/>
      <c r="CA99" s="59"/>
      <c r="CB99" s="59"/>
      <c r="CC99" s="59"/>
      <c r="CD99" s="59"/>
      <c r="CE99" s="59"/>
      <c r="CF99" s="59"/>
      <c r="CG99" s="59"/>
      <c r="CH99" s="59"/>
      <c r="CI99" s="59"/>
      <c r="CJ99" s="59"/>
      <c r="CK99" s="59"/>
      <c r="CL99" s="59"/>
      <c r="CM99" s="59"/>
      <c r="CN99" s="59"/>
      <c r="CO99" s="59"/>
      <c r="CP99" s="59"/>
      <c r="CQ99" s="59"/>
      <c r="CR99" s="59"/>
      <c r="CS99" s="59"/>
      <c r="CT99" s="59"/>
      <c r="CU99" s="59"/>
      <c r="CV99" s="59"/>
      <c r="CW99" s="59"/>
      <c r="CX99" s="59"/>
      <c r="CY99" s="59"/>
      <c r="CZ99" s="59"/>
      <c r="DA99" s="59"/>
      <c r="DB99" s="59"/>
      <c r="DC99" s="59"/>
      <c r="DD99" s="59"/>
      <c r="DE99" s="59"/>
      <c r="DF99" s="59"/>
      <c r="DG99" s="59"/>
      <c r="DH99" s="101"/>
      <c r="DI99" s="95"/>
      <c r="DJ99" s="59"/>
      <c r="DK99" s="59"/>
      <c r="DL99" s="59"/>
      <c r="DM99" s="59"/>
      <c r="DN99" s="59"/>
      <c r="DO99" s="59"/>
      <c r="DP99" s="59"/>
      <c r="DQ99" s="59"/>
      <c r="DR99" s="59"/>
      <c r="DS99" s="59"/>
      <c r="DT99" s="59"/>
      <c r="DU99" s="59"/>
      <c r="DV99" s="59"/>
      <c r="DW99" s="59"/>
      <c r="DX99" s="59"/>
      <c r="DY99" s="59"/>
      <c r="DZ99" s="59"/>
      <c r="EA99" s="59"/>
      <c r="EB99" s="59"/>
      <c r="EC99" s="59"/>
      <c r="ED99" s="59"/>
      <c r="EE99" s="59"/>
      <c r="EF99" s="59"/>
      <c r="EG99" s="59"/>
      <c r="EH99" s="59"/>
      <c r="EI99" s="59"/>
      <c r="EJ99" s="59"/>
      <c r="EK99" s="59"/>
      <c r="EL99" s="59"/>
      <c r="EM99" s="59"/>
      <c r="EN99" s="59"/>
      <c r="EO99" s="59"/>
      <c r="EP99" s="59"/>
      <c r="EQ99" s="59"/>
      <c r="ER99" s="59"/>
      <c r="ES99" s="59"/>
      <c r="ET99" s="59"/>
      <c r="EU99" s="59"/>
      <c r="EV99" s="59"/>
      <c r="EW99" s="59"/>
      <c r="EX99" s="59"/>
      <c r="EY99" s="59"/>
      <c r="EZ99" s="59"/>
      <c r="FA99" s="59"/>
      <c r="FB99" s="59"/>
      <c r="FC99" s="59"/>
      <c r="FD99" s="59"/>
      <c r="FE99" s="59"/>
      <c r="FF99" s="96"/>
    </row>
    <row r="100" spans="3:162">
      <c r="C100" s="1798"/>
      <c r="D100" s="1799"/>
      <c r="E100" s="1799"/>
      <c r="F100" s="1799"/>
      <c r="G100" s="1800"/>
      <c r="H100" s="95"/>
      <c r="I100" s="59"/>
      <c r="J100" s="59"/>
      <c r="K100" s="59"/>
      <c r="L100" s="59"/>
      <c r="M100" s="59"/>
      <c r="N100" s="59"/>
      <c r="O100" s="59"/>
      <c r="P100" s="59"/>
      <c r="Q100" s="59"/>
      <c r="R100" s="59"/>
      <c r="S100" s="59"/>
      <c r="T100" s="59"/>
      <c r="U100" s="59"/>
      <c r="V100" s="59"/>
      <c r="W100" s="59"/>
      <c r="X100" s="59"/>
      <c r="Y100" s="59"/>
      <c r="Z100" s="59"/>
      <c r="AA100" s="59"/>
      <c r="AB100" s="59"/>
      <c r="AC100" s="59"/>
      <c r="AD100" s="59"/>
      <c r="AE100" s="59"/>
      <c r="AF100" s="59"/>
      <c r="AG100" s="59"/>
      <c r="AH100" s="59"/>
      <c r="AI100" s="59"/>
      <c r="AJ100" s="59"/>
      <c r="AK100" s="59"/>
      <c r="AL100" s="59"/>
      <c r="AM100" s="59"/>
      <c r="AN100" s="59"/>
      <c r="AO100" s="59"/>
      <c r="AP100" s="59"/>
      <c r="AQ100" s="59"/>
      <c r="AR100" s="59"/>
      <c r="AS100" s="101"/>
      <c r="AT100" s="95"/>
      <c r="AU100" s="59"/>
      <c r="AV100" s="59"/>
      <c r="AW100" s="59"/>
      <c r="AX100" s="59"/>
      <c r="AY100" s="59"/>
      <c r="AZ100" s="59"/>
      <c r="BA100" s="59"/>
      <c r="BB100" s="59"/>
      <c r="BC100" s="59"/>
      <c r="BD100" s="59"/>
      <c r="BE100" s="59"/>
      <c r="BF100" s="59"/>
      <c r="BG100" s="59"/>
      <c r="BH100" s="59"/>
      <c r="BI100" s="59"/>
      <c r="BJ100" s="59"/>
      <c r="BK100" s="59"/>
      <c r="BL100" s="59"/>
      <c r="BM100" s="59"/>
      <c r="BN100" s="59"/>
      <c r="BO100" s="59"/>
      <c r="BP100" s="59"/>
      <c r="BQ100" s="59"/>
      <c r="BR100" s="59"/>
      <c r="BS100" s="59"/>
      <c r="BT100" s="59"/>
      <c r="BU100" s="59"/>
      <c r="BV100" s="101"/>
      <c r="BW100" s="95"/>
      <c r="BX100" s="59"/>
      <c r="BY100" s="59"/>
      <c r="BZ100" s="59"/>
      <c r="CA100" s="59"/>
      <c r="CB100" s="59"/>
      <c r="CC100" s="59"/>
      <c r="CD100" s="59"/>
      <c r="CE100" s="59"/>
      <c r="CF100" s="59"/>
      <c r="CG100" s="59"/>
      <c r="CH100" s="59"/>
      <c r="CI100" s="59"/>
      <c r="CJ100" s="59"/>
      <c r="CK100" s="59"/>
      <c r="CL100" s="59"/>
      <c r="CM100" s="59"/>
      <c r="CN100" s="59"/>
      <c r="CO100" s="59"/>
      <c r="CP100" s="59"/>
      <c r="CQ100" s="59"/>
      <c r="CR100" s="59"/>
      <c r="CS100" s="59"/>
      <c r="CT100" s="59"/>
      <c r="CU100" s="59"/>
      <c r="CV100" s="59"/>
      <c r="CW100" s="59"/>
      <c r="CX100" s="59"/>
      <c r="CY100" s="59"/>
      <c r="CZ100" s="59"/>
      <c r="DA100" s="59"/>
      <c r="DB100" s="59"/>
      <c r="DC100" s="59"/>
      <c r="DD100" s="59"/>
      <c r="DE100" s="59"/>
      <c r="DF100" s="59"/>
      <c r="DG100" s="59"/>
      <c r="DH100" s="101"/>
      <c r="DI100" s="95"/>
      <c r="DJ100" s="59"/>
      <c r="DK100" s="59"/>
      <c r="DL100" s="59"/>
      <c r="DM100" s="59"/>
      <c r="DN100" s="59"/>
      <c r="DO100" s="59"/>
      <c r="DP100" s="59"/>
      <c r="DQ100" s="59"/>
      <c r="DR100" s="59"/>
      <c r="DS100" s="59"/>
      <c r="DT100" s="59"/>
      <c r="DU100" s="59"/>
      <c r="DV100" s="59"/>
      <c r="DW100" s="59"/>
      <c r="DX100" s="59"/>
      <c r="DY100" s="59"/>
      <c r="DZ100" s="59"/>
      <c r="EA100" s="59"/>
      <c r="EB100" s="59"/>
      <c r="EC100" s="59"/>
      <c r="ED100" s="59"/>
      <c r="EE100" s="59"/>
      <c r="EF100" s="59"/>
      <c r="EG100" s="59"/>
      <c r="EH100" s="59"/>
      <c r="EI100" s="59"/>
      <c r="EJ100" s="59"/>
      <c r="EK100" s="59"/>
      <c r="EL100" s="59"/>
      <c r="EM100" s="59"/>
      <c r="EN100" s="59"/>
      <c r="EO100" s="59"/>
      <c r="EP100" s="59"/>
      <c r="EQ100" s="59"/>
      <c r="ER100" s="59"/>
      <c r="ES100" s="59"/>
      <c r="ET100" s="59"/>
      <c r="EU100" s="59"/>
      <c r="EV100" s="59"/>
      <c r="EW100" s="59"/>
      <c r="EX100" s="59"/>
      <c r="EY100" s="59"/>
      <c r="EZ100" s="59"/>
      <c r="FA100" s="59"/>
      <c r="FB100" s="59"/>
      <c r="FC100" s="59"/>
      <c r="FD100" s="59"/>
      <c r="FE100" s="59"/>
      <c r="FF100" s="96"/>
    </row>
    <row r="101" spans="3:162">
      <c r="C101" s="1798"/>
      <c r="D101" s="1799"/>
      <c r="E101" s="1799"/>
      <c r="F101" s="1799"/>
      <c r="G101" s="1800"/>
      <c r="H101" s="95"/>
      <c r="I101" s="59"/>
      <c r="J101" s="59"/>
      <c r="K101" s="59"/>
      <c r="L101" s="59"/>
      <c r="M101" s="59"/>
      <c r="N101" s="59"/>
      <c r="O101" s="59"/>
      <c r="P101" s="59"/>
      <c r="Q101" s="59"/>
      <c r="R101" s="59"/>
      <c r="S101" s="59"/>
      <c r="T101" s="59"/>
      <c r="U101" s="59"/>
      <c r="V101" s="59"/>
      <c r="W101" s="59"/>
      <c r="X101" s="59"/>
      <c r="Y101" s="59"/>
      <c r="Z101" s="59"/>
      <c r="AA101" s="59"/>
      <c r="AB101" s="59"/>
      <c r="AC101" s="59"/>
      <c r="AD101" s="59"/>
      <c r="AE101" s="59"/>
      <c r="AF101" s="59"/>
      <c r="AG101" s="59"/>
      <c r="AH101" s="59"/>
      <c r="AI101" s="59"/>
      <c r="AJ101" s="59"/>
      <c r="AK101" s="59"/>
      <c r="AL101" s="59"/>
      <c r="AM101" s="59"/>
      <c r="AN101" s="59"/>
      <c r="AO101" s="59"/>
      <c r="AP101" s="59"/>
      <c r="AQ101" s="59"/>
      <c r="AR101" s="59"/>
      <c r="AS101" s="101"/>
      <c r="AT101" s="95"/>
      <c r="AU101" s="59"/>
      <c r="AV101" s="59"/>
      <c r="AW101" s="59"/>
      <c r="AX101" s="59"/>
      <c r="AY101" s="59"/>
      <c r="AZ101" s="59"/>
      <c r="BA101" s="59"/>
      <c r="BB101" s="59"/>
      <c r="BC101" s="59"/>
      <c r="BD101" s="59"/>
      <c r="BE101" s="59"/>
      <c r="BF101" s="59"/>
      <c r="BG101" s="59"/>
      <c r="BH101" s="59"/>
      <c r="BI101" s="59"/>
      <c r="BJ101" s="59"/>
      <c r="BK101" s="59"/>
      <c r="BL101" s="59"/>
      <c r="BM101" s="59"/>
      <c r="BN101" s="59"/>
      <c r="BO101" s="59"/>
      <c r="BP101" s="59"/>
      <c r="BQ101" s="59"/>
      <c r="BR101" s="59"/>
      <c r="BS101" s="59"/>
      <c r="BT101" s="59"/>
      <c r="BU101" s="59"/>
      <c r="BV101" s="101"/>
      <c r="BW101" s="95"/>
      <c r="BX101" s="59"/>
      <c r="BY101" s="59"/>
      <c r="BZ101" s="59"/>
      <c r="CA101" s="59"/>
      <c r="CB101" s="59"/>
      <c r="CC101" s="59"/>
      <c r="CD101" s="59"/>
      <c r="CE101" s="59"/>
      <c r="CF101" s="59"/>
      <c r="CG101" s="59"/>
      <c r="CH101" s="59"/>
      <c r="CI101" s="59"/>
      <c r="CJ101" s="59"/>
      <c r="CK101" s="59"/>
      <c r="CL101" s="59"/>
      <c r="CM101" s="59"/>
      <c r="CN101" s="59"/>
      <c r="CO101" s="59"/>
      <c r="CP101" s="59"/>
      <c r="CQ101" s="59"/>
      <c r="CR101" s="59"/>
      <c r="CS101" s="59"/>
      <c r="CT101" s="59"/>
      <c r="CU101" s="59"/>
      <c r="CV101" s="59"/>
      <c r="CW101" s="59"/>
      <c r="CX101" s="59"/>
      <c r="CY101" s="59"/>
      <c r="CZ101" s="59"/>
      <c r="DA101" s="59"/>
      <c r="DB101" s="59"/>
      <c r="DC101" s="59"/>
      <c r="DD101" s="59"/>
      <c r="DE101" s="59"/>
      <c r="DF101" s="59"/>
      <c r="DG101" s="59"/>
      <c r="DH101" s="101"/>
      <c r="DI101" s="95"/>
      <c r="DJ101" s="59"/>
      <c r="DK101" s="59"/>
      <c r="DL101" s="59"/>
      <c r="DM101" s="59"/>
      <c r="DN101" s="59"/>
      <c r="DO101" s="59"/>
      <c r="DP101" s="59"/>
      <c r="DQ101" s="59"/>
      <c r="DR101" s="59"/>
      <c r="DS101" s="59"/>
      <c r="DT101" s="59"/>
      <c r="DU101" s="59"/>
      <c r="DV101" s="59"/>
      <c r="DW101" s="59"/>
      <c r="DX101" s="59"/>
      <c r="DY101" s="59"/>
      <c r="DZ101" s="59"/>
      <c r="EA101" s="59"/>
      <c r="EB101" s="59"/>
      <c r="EC101" s="59"/>
      <c r="ED101" s="59"/>
      <c r="EE101" s="59"/>
      <c r="EF101" s="59"/>
      <c r="EG101" s="59"/>
      <c r="EH101" s="59"/>
      <c r="EI101" s="59"/>
      <c r="EJ101" s="59"/>
      <c r="EK101" s="59"/>
      <c r="EL101" s="59"/>
      <c r="EM101" s="59"/>
      <c r="EN101" s="59"/>
      <c r="EO101" s="59"/>
      <c r="EP101" s="59"/>
      <c r="EQ101" s="59"/>
      <c r="ER101" s="59"/>
      <c r="ES101" s="59"/>
      <c r="ET101" s="59"/>
      <c r="EU101" s="59"/>
      <c r="EV101" s="59"/>
      <c r="EW101" s="59"/>
      <c r="EX101" s="59"/>
      <c r="EY101" s="59"/>
      <c r="EZ101" s="59"/>
      <c r="FA101" s="59"/>
      <c r="FB101" s="59"/>
      <c r="FC101" s="59"/>
      <c r="FD101" s="59"/>
      <c r="FE101" s="59"/>
      <c r="FF101" s="96"/>
    </row>
    <row r="102" spans="3:162">
      <c r="C102" s="1798"/>
      <c r="D102" s="1799"/>
      <c r="E102" s="1799"/>
      <c r="F102" s="1799"/>
      <c r="G102" s="1800"/>
      <c r="H102" s="95"/>
      <c r="I102" s="59"/>
      <c r="J102" s="59"/>
      <c r="K102" s="59"/>
      <c r="L102" s="59"/>
      <c r="M102" s="59"/>
      <c r="N102" s="59"/>
      <c r="O102" s="59"/>
      <c r="P102" s="59"/>
      <c r="Q102" s="59"/>
      <c r="R102" s="59"/>
      <c r="S102" s="59"/>
      <c r="T102" s="59"/>
      <c r="U102" s="59"/>
      <c r="V102" s="59"/>
      <c r="W102" s="59"/>
      <c r="X102" s="59"/>
      <c r="Y102" s="59"/>
      <c r="Z102" s="59"/>
      <c r="AA102" s="59"/>
      <c r="AB102" s="59"/>
      <c r="AC102" s="59"/>
      <c r="AD102" s="59"/>
      <c r="AE102" s="59"/>
      <c r="AF102" s="59"/>
      <c r="AG102" s="59"/>
      <c r="AH102" s="59"/>
      <c r="AI102" s="59"/>
      <c r="AJ102" s="59"/>
      <c r="AK102" s="59"/>
      <c r="AL102" s="59"/>
      <c r="AM102" s="59"/>
      <c r="AN102" s="59"/>
      <c r="AO102" s="59"/>
      <c r="AP102" s="59"/>
      <c r="AQ102" s="59"/>
      <c r="AR102" s="59"/>
      <c r="AS102" s="101"/>
      <c r="AT102" s="95"/>
      <c r="AU102" s="59"/>
      <c r="AV102" s="59"/>
      <c r="AW102" s="59"/>
      <c r="AX102" s="59"/>
      <c r="AY102" s="59"/>
      <c r="AZ102" s="59"/>
      <c r="BA102" s="59"/>
      <c r="BB102" s="59"/>
      <c r="BC102" s="59"/>
      <c r="BD102" s="59"/>
      <c r="BE102" s="59"/>
      <c r="BF102" s="59"/>
      <c r="BG102" s="59"/>
      <c r="BH102" s="59"/>
      <c r="BI102" s="59"/>
      <c r="BJ102" s="59"/>
      <c r="BK102" s="59"/>
      <c r="BL102" s="59"/>
      <c r="BM102" s="59"/>
      <c r="BN102" s="59"/>
      <c r="BO102" s="59"/>
      <c r="BP102" s="59"/>
      <c r="BQ102" s="59"/>
      <c r="BR102" s="59"/>
      <c r="BS102" s="59"/>
      <c r="BT102" s="59"/>
      <c r="BU102" s="59"/>
      <c r="BV102" s="101"/>
      <c r="BW102" s="95"/>
      <c r="BX102" s="59"/>
      <c r="BY102" s="59"/>
      <c r="BZ102" s="59"/>
      <c r="CA102" s="59"/>
      <c r="CB102" s="59"/>
      <c r="CC102" s="59"/>
      <c r="CD102" s="59"/>
      <c r="CE102" s="59"/>
      <c r="CF102" s="59"/>
      <c r="CG102" s="59"/>
      <c r="CH102" s="59"/>
      <c r="CI102" s="59"/>
      <c r="CJ102" s="59"/>
      <c r="CK102" s="59"/>
      <c r="CL102" s="59"/>
      <c r="CM102" s="59"/>
      <c r="CN102" s="59"/>
      <c r="CO102" s="59"/>
      <c r="CP102" s="59"/>
      <c r="CQ102" s="59"/>
      <c r="CR102" s="59"/>
      <c r="CS102" s="59"/>
      <c r="CT102" s="59"/>
      <c r="CU102" s="59"/>
      <c r="CV102" s="59"/>
      <c r="CW102" s="59"/>
      <c r="CX102" s="59"/>
      <c r="CY102" s="59"/>
      <c r="CZ102" s="59"/>
      <c r="DA102" s="59"/>
      <c r="DB102" s="59"/>
      <c r="DC102" s="59"/>
      <c r="DD102" s="59"/>
      <c r="DE102" s="59"/>
      <c r="DF102" s="59"/>
      <c r="DG102" s="59"/>
      <c r="DH102" s="101"/>
      <c r="DI102" s="95"/>
      <c r="DJ102" s="59"/>
      <c r="DK102" s="59"/>
      <c r="DL102" s="59"/>
      <c r="DM102" s="59"/>
      <c r="DN102" s="59"/>
      <c r="DO102" s="59"/>
      <c r="DP102" s="59"/>
      <c r="DQ102" s="59"/>
      <c r="DR102" s="59"/>
      <c r="DS102" s="59"/>
      <c r="DT102" s="59"/>
      <c r="DU102" s="59"/>
      <c r="DV102" s="59"/>
      <c r="DW102" s="59"/>
      <c r="DX102" s="59"/>
      <c r="DY102" s="59"/>
      <c r="DZ102" s="59"/>
      <c r="EA102" s="59"/>
      <c r="EB102" s="59"/>
      <c r="EC102" s="59"/>
      <c r="ED102" s="59"/>
      <c r="EE102" s="59"/>
      <c r="EF102" s="59"/>
      <c r="EG102" s="59"/>
      <c r="EH102" s="59"/>
      <c r="EI102" s="59"/>
      <c r="EJ102" s="59"/>
      <c r="EK102" s="59"/>
      <c r="EL102" s="59"/>
      <c r="EM102" s="59"/>
      <c r="EN102" s="59"/>
      <c r="EO102" s="59"/>
      <c r="EP102" s="59"/>
      <c r="EQ102" s="59"/>
      <c r="ER102" s="59"/>
      <c r="ES102" s="59"/>
      <c r="ET102" s="59"/>
      <c r="EU102" s="59"/>
      <c r="EV102" s="59"/>
      <c r="EW102" s="59"/>
      <c r="EX102" s="59"/>
      <c r="EY102" s="59"/>
      <c r="EZ102" s="59"/>
      <c r="FA102" s="59"/>
      <c r="FB102" s="59"/>
      <c r="FC102" s="59"/>
      <c r="FD102" s="59"/>
      <c r="FE102" s="59"/>
      <c r="FF102" s="96"/>
    </row>
    <row r="103" spans="3:162">
      <c r="C103" s="1798"/>
      <c r="D103" s="1799"/>
      <c r="E103" s="1799"/>
      <c r="F103" s="1799"/>
      <c r="G103" s="1800"/>
      <c r="H103" s="95"/>
      <c r="I103" s="59"/>
      <c r="J103" s="59"/>
      <c r="K103" s="59"/>
      <c r="L103" s="59"/>
      <c r="M103" s="59"/>
      <c r="N103" s="59"/>
      <c r="O103" s="59"/>
      <c r="P103" s="59"/>
      <c r="Q103" s="59"/>
      <c r="R103" s="59"/>
      <c r="S103" s="59"/>
      <c r="T103" s="59"/>
      <c r="U103" s="59"/>
      <c r="V103" s="59"/>
      <c r="W103" s="59"/>
      <c r="X103" s="59"/>
      <c r="Y103" s="59"/>
      <c r="Z103" s="59"/>
      <c r="AA103" s="59"/>
      <c r="AB103" s="59"/>
      <c r="AC103" s="59"/>
      <c r="AD103" s="59"/>
      <c r="AE103" s="59"/>
      <c r="AF103" s="59"/>
      <c r="AG103" s="59"/>
      <c r="AH103" s="59"/>
      <c r="AI103" s="59"/>
      <c r="AJ103" s="59"/>
      <c r="AK103" s="59"/>
      <c r="AL103" s="59"/>
      <c r="AM103" s="59"/>
      <c r="AN103" s="59"/>
      <c r="AO103" s="59"/>
      <c r="AP103" s="59"/>
      <c r="AQ103" s="59"/>
      <c r="AR103" s="59"/>
      <c r="AS103" s="101"/>
      <c r="AT103" s="95"/>
      <c r="AU103" s="59"/>
      <c r="AV103" s="59"/>
      <c r="AW103" s="59"/>
      <c r="AX103" s="59"/>
      <c r="AY103" s="59"/>
      <c r="AZ103" s="59"/>
      <c r="BA103" s="59"/>
      <c r="BB103" s="59"/>
      <c r="BC103" s="59"/>
      <c r="BD103" s="59"/>
      <c r="BE103" s="59"/>
      <c r="BF103" s="59"/>
      <c r="BG103" s="59"/>
      <c r="BH103" s="59"/>
      <c r="BI103" s="59"/>
      <c r="BJ103" s="59"/>
      <c r="BK103" s="59"/>
      <c r="BL103" s="59"/>
      <c r="BM103" s="59"/>
      <c r="BN103" s="59"/>
      <c r="BO103" s="59"/>
      <c r="BP103" s="59"/>
      <c r="BQ103" s="59"/>
      <c r="BR103" s="59"/>
      <c r="BS103" s="59"/>
      <c r="BT103" s="59"/>
      <c r="BU103" s="59"/>
      <c r="BV103" s="101"/>
      <c r="BW103" s="95"/>
      <c r="BX103" s="59"/>
      <c r="BY103" s="59"/>
      <c r="BZ103" s="59"/>
      <c r="CA103" s="59"/>
      <c r="CB103" s="59"/>
      <c r="CC103" s="59"/>
      <c r="CD103" s="59"/>
      <c r="CE103" s="59"/>
      <c r="CF103" s="59"/>
      <c r="CG103" s="59"/>
      <c r="CH103" s="59"/>
      <c r="CI103" s="59"/>
      <c r="CJ103" s="59"/>
      <c r="CK103" s="59"/>
      <c r="CL103" s="59"/>
      <c r="CM103" s="59"/>
      <c r="CN103" s="59"/>
      <c r="CO103" s="59"/>
      <c r="CP103" s="59"/>
      <c r="CQ103" s="59"/>
      <c r="CR103" s="59"/>
      <c r="CS103" s="59"/>
      <c r="CT103" s="59"/>
      <c r="CU103" s="59"/>
      <c r="CV103" s="59"/>
      <c r="CW103" s="59"/>
      <c r="CX103" s="59"/>
      <c r="CY103" s="59"/>
      <c r="CZ103" s="59"/>
      <c r="DA103" s="59"/>
      <c r="DB103" s="59"/>
      <c r="DC103" s="59"/>
      <c r="DD103" s="59"/>
      <c r="DE103" s="59"/>
      <c r="DF103" s="59"/>
      <c r="DG103" s="59"/>
      <c r="DH103" s="101"/>
      <c r="DI103" s="95"/>
      <c r="DJ103" s="59"/>
      <c r="DK103" s="59"/>
      <c r="DL103" s="59"/>
      <c r="DM103" s="59"/>
      <c r="DN103" s="59"/>
      <c r="DO103" s="59"/>
      <c r="DP103" s="59"/>
      <c r="DQ103" s="59"/>
      <c r="DR103" s="59"/>
      <c r="DS103" s="59"/>
      <c r="DT103" s="59"/>
      <c r="DU103" s="59"/>
      <c r="DV103" s="59"/>
      <c r="DW103" s="59"/>
      <c r="DX103" s="59"/>
      <c r="DY103" s="59"/>
      <c r="DZ103" s="59"/>
      <c r="EA103" s="59"/>
      <c r="EB103" s="59"/>
      <c r="EC103" s="59"/>
      <c r="ED103" s="59"/>
      <c r="EE103" s="59"/>
      <c r="EF103" s="59"/>
      <c r="EG103" s="59"/>
      <c r="EH103" s="59"/>
      <c r="EI103" s="59"/>
      <c r="EJ103" s="59"/>
      <c r="EK103" s="59"/>
      <c r="EL103" s="59"/>
      <c r="EM103" s="59"/>
      <c r="EN103" s="59"/>
      <c r="EO103" s="59"/>
      <c r="EP103" s="59"/>
      <c r="EQ103" s="59"/>
      <c r="ER103" s="59"/>
      <c r="ES103" s="59"/>
      <c r="ET103" s="59"/>
      <c r="EU103" s="59"/>
      <c r="EV103" s="59"/>
      <c r="EW103" s="59"/>
      <c r="EX103" s="59"/>
      <c r="EY103" s="59"/>
      <c r="EZ103" s="59"/>
      <c r="FA103" s="59"/>
      <c r="FB103" s="59"/>
      <c r="FC103" s="59"/>
      <c r="FD103" s="59"/>
      <c r="FE103" s="59"/>
      <c r="FF103" s="96"/>
    </row>
    <row r="104" spans="3:162">
      <c r="C104" s="1798"/>
      <c r="D104" s="1799"/>
      <c r="E104" s="1799"/>
      <c r="F104" s="1799"/>
      <c r="G104" s="1800"/>
      <c r="H104" s="95"/>
      <c r="I104" s="59"/>
      <c r="J104" s="59"/>
      <c r="K104" s="59"/>
      <c r="L104" s="59"/>
      <c r="M104" s="59"/>
      <c r="N104" s="59"/>
      <c r="O104" s="59"/>
      <c r="P104" s="59"/>
      <c r="Q104" s="59"/>
      <c r="R104" s="59"/>
      <c r="S104" s="59"/>
      <c r="T104" s="59"/>
      <c r="U104" s="59"/>
      <c r="V104" s="59"/>
      <c r="W104" s="59"/>
      <c r="X104" s="59"/>
      <c r="Y104" s="59"/>
      <c r="Z104" s="59"/>
      <c r="AA104" s="59"/>
      <c r="AB104" s="59"/>
      <c r="AC104" s="59"/>
      <c r="AD104" s="59"/>
      <c r="AE104" s="59"/>
      <c r="AF104" s="59"/>
      <c r="AG104" s="59"/>
      <c r="AH104" s="59"/>
      <c r="AI104" s="59"/>
      <c r="AJ104" s="59"/>
      <c r="AK104" s="59"/>
      <c r="AL104" s="59"/>
      <c r="AM104" s="59"/>
      <c r="AN104" s="59"/>
      <c r="AO104" s="59"/>
      <c r="AP104" s="59"/>
      <c r="AQ104" s="59"/>
      <c r="AR104" s="59"/>
      <c r="AS104" s="101"/>
      <c r="AT104" s="95"/>
      <c r="AU104" s="59"/>
      <c r="AV104" s="59"/>
      <c r="AW104" s="59"/>
      <c r="AX104" s="59"/>
      <c r="AY104" s="59"/>
      <c r="AZ104" s="59"/>
      <c r="BA104" s="59"/>
      <c r="BB104" s="59"/>
      <c r="BC104" s="59"/>
      <c r="BD104" s="59"/>
      <c r="BE104" s="59"/>
      <c r="BF104" s="59"/>
      <c r="BG104" s="59"/>
      <c r="BH104" s="59"/>
      <c r="BI104" s="59"/>
      <c r="BJ104" s="59"/>
      <c r="BK104" s="59"/>
      <c r="BL104" s="59"/>
      <c r="BM104" s="59"/>
      <c r="BN104" s="59"/>
      <c r="BO104" s="59"/>
      <c r="BP104" s="59"/>
      <c r="BQ104" s="59"/>
      <c r="BR104" s="59"/>
      <c r="BS104" s="59"/>
      <c r="BT104" s="59"/>
      <c r="BU104" s="59"/>
      <c r="BV104" s="101"/>
      <c r="BW104" s="95"/>
      <c r="BX104" s="59"/>
      <c r="BY104" s="59"/>
      <c r="BZ104" s="59"/>
      <c r="CA104" s="59"/>
      <c r="CB104" s="59"/>
      <c r="CC104" s="59"/>
      <c r="CD104" s="59"/>
      <c r="CE104" s="59"/>
      <c r="CF104" s="59"/>
      <c r="CG104" s="59"/>
      <c r="CH104" s="59"/>
      <c r="CI104" s="59"/>
      <c r="CJ104" s="59"/>
      <c r="CK104" s="59"/>
      <c r="CL104" s="59"/>
      <c r="CM104" s="59"/>
      <c r="CN104" s="59"/>
      <c r="CO104" s="59"/>
      <c r="CP104" s="59"/>
      <c r="CQ104" s="59"/>
      <c r="CR104" s="59"/>
      <c r="CS104" s="59"/>
      <c r="CT104" s="59"/>
      <c r="CU104" s="59"/>
      <c r="CV104" s="59"/>
      <c r="CW104" s="59"/>
      <c r="CX104" s="59"/>
      <c r="CY104" s="59"/>
      <c r="CZ104" s="59"/>
      <c r="DA104" s="59"/>
      <c r="DB104" s="59"/>
      <c r="DC104" s="59"/>
      <c r="DD104" s="59"/>
      <c r="DE104" s="59"/>
      <c r="DF104" s="59"/>
      <c r="DG104" s="59"/>
      <c r="DH104" s="101"/>
      <c r="DI104" s="95"/>
      <c r="DJ104" s="59"/>
      <c r="DK104" s="59"/>
      <c r="DL104" s="59"/>
      <c r="DM104" s="59"/>
      <c r="DN104" s="59"/>
      <c r="DO104" s="59"/>
      <c r="DP104" s="59"/>
      <c r="DQ104" s="59"/>
      <c r="DR104" s="59"/>
      <c r="DS104" s="59"/>
      <c r="DT104" s="59"/>
      <c r="DU104" s="59"/>
      <c r="DV104" s="59"/>
      <c r="DW104" s="59"/>
      <c r="DX104" s="59"/>
      <c r="DY104" s="59"/>
      <c r="DZ104" s="59"/>
      <c r="EA104" s="59"/>
      <c r="EB104" s="59"/>
      <c r="EC104" s="59"/>
      <c r="ED104" s="59"/>
      <c r="EE104" s="59"/>
      <c r="EF104" s="59"/>
      <c r="EG104" s="59"/>
      <c r="EH104" s="59"/>
      <c r="EI104" s="59"/>
      <c r="EJ104" s="59"/>
      <c r="EK104" s="59"/>
      <c r="EL104" s="59"/>
      <c r="EM104" s="59"/>
      <c r="EN104" s="59"/>
      <c r="EO104" s="59"/>
      <c r="EP104" s="59"/>
      <c r="EQ104" s="59"/>
      <c r="ER104" s="59"/>
      <c r="ES104" s="59"/>
      <c r="ET104" s="59"/>
      <c r="EU104" s="59"/>
      <c r="EV104" s="59"/>
      <c r="EW104" s="59"/>
      <c r="EX104" s="59"/>
      <c r="EY104" s="59"/>
      <c r="EZ104" s="59"/>
      <c r="FA104" s="59"/>
      <c r="FB104" s="59"/>
      <c r="FC104" s="59"/>
      <c r="FD104" s="59"/>
      <c r="FE104" s="59"/>
      <c r="FF104" s="96"/>
    </row>
    <row r="105" spans="3:162">
      <c r="C105" s="1798"/>
      <c r="D105" s="1799"/>
      <c r="E105" s="1799"/>
      <c r="F105" s="1799"/>
      <c r="G105" s="1800"/>
      <c r="H105" s="95"/>
      <c r="I105" s="59"/>
      <c r="J105" s="59"/>
      <c r="K105" s="59"/>
      <c r="L105" s="59"/>
      <c r="M105" s="59"/>
      <c r="N105" s="59"/>
      <c r="O105" s="59"/>
      <c r="P105" s="59"/>
      <c r="Q105" s="59"/>
      <c r="R105" s="59"/>
      <c r="S105" s="59"/>
      <c r="T105" s="59"/>
      <c r="U105" s="59"/>
      <c r="V105" s="59"/>
      <c r="W105" s="59"/>
      <c r="X105" s="59"/>
      <c r="Y105" s="59"/>
      <c r="Z105" s="59"/>
      <c r="AA105" s="59"/>
      <c r="AB105" s="59"/>
      <c r="AC105" s="59"/>
      <c r="AD105" s="59"/>
      <c r="AE105" s="59"/>
      <c r="AF105" s="59"/>
      <c r="AG105" s="59"/>
      <c r="AH105" s="59"/>
      <c r="AI105" s="59"/>
      <c r="AJ105" s="59"/>
      <c r="AK105" s="59"/>
      <c r="AL105" s="59"/>
      <c r="AM105" s="59"/>
      <c r="AN105" s="59"/>
      <c r="AO105" s="59"/>
      <c r="AP105" s="59"/>
      <c r="AQ105" s="59"/>
      <c r="AR105" s="59"/>
      <c r="AS105" s="101"/>
      <c r="AT105" s="95"/>
      <c r="AU105" s="59"/>
      <c r="AV105" s="59"/>
      <c r="AW105" s="59"/>
      <c r="AX105" s="59"/>
      <c r="AY105" s="59"/>
      <c r="AZ105" s="59"/>
      <c r="BA105" s="59"/>
      <c r="BB105" s="59"/>
      <c r="BC105" s="59"/>
      <c r="BD105" s="59"/>
      <c r="BE105" s="59"/>
      <c r="BF105" s="59"/>
      <c r="BG105" s="59"/>
      <c r="BH105" s="59"/>
      <c r="BI105" s="59"/>
      <c r="BJ105" s="59"/>
      <c r="BK105" s="59"/>
      <c r="BL105" s="59"/>
      <c r="BM105" s="59"/>
      <c r="BN105" s="59"/>
      <c r="BO105" s="59"/>
      <c r="BP105" s="59"/>
      <c r="BQ105" s="59"/>
      <c r="BR105" s="59"/>
      <c r="BS105" s="59"/>
      <c r="BT105" s="59"/>
      <c r="BU105" s="59"/>
      <c r="BV105" s="101"/>
      <c r="BW105" s="95"/>
      <c r="BX105" s="59"/>
      <c r="BY105" s="59"/>
      <c r="BZ105" s="59"/>
      <c r="CA105" s="59"/>
      <c r="CB105" s="59"/>
      <c r="CC105" s="59"/>
      <c r="CD105" s="59"/>
      <c r="CE105" s="59"/>
      <c r="CF105" s="59"/>
      <c r="CG105" s="59"/>
      <c r="CH105" s="59"/>
      <c r="CI105" s="59"/>
      <c r="CJ105" s="59"/>
      <c r="CK105" s="59"/>
      <c r="CL105" s="59"/>
      <c r="CM105" s="59"/>
      <c r="CN105" s="59"/>
      <c r="CO105" s="59"/>
      <c r="CP105" s="59"/>
      <c r="CQ105" s="59"/>
      <c r="CR105" s="59"/>
      <c r="CS105" s="59"/>
      <c r="CT105" s="59"/>
      <c r="CU105" s="59"/>
      <c r="CV105" s="59"/>
      <c r="CW105" s="59"/>
      <c r="CX105" s="59"/>
      <c r="CY105" s="59"/>
      <c r="CZ105" s="59"/>
      <c r="DA105" s="59"/>
      <c r="DB105" s="59"/>
      <c r="DC105" s="59"/>
      <c r="DD105" s="59"/>
      <c r="DE105" s="59"/>
      <c r="DF105" s="59"/>
      <c r="DG105" s="59"/>
      <c r="DH105" s="101"/>
      <c r="DI105" s="95"/>
      <c r="DJ105" s="59"/>
      <c r="DK105" s="59"/>
      <c r="DL105" s="59"/>
      <c r="DM105" s="59"/>
      <c r="DN105" s="59"/>
      <c r="DO105" s="59"/>
      <c r="DP105" s="59"/>
      <c r="DQ105" s="59"/>
      <c r="DR105" s="59"/>
      <c r="DS105" s="59"/>
      <c r="DT105" s="59"/>
      <c r="DU105" s="59"/>
      <c r="DV105" s="59"/>
      <c r="DW105" s="59"/>
      <c r="DX105" s="59"/>
      <c r="DY105" s="59"/>
      <c r="DZ105" s="59"/>
      <c r="EA105" s="59"/>
      <c r="EB105" s="59"/>
      <c r="EC105" s="59"/>
      <c r="ED105" s="59"/>
      <c r="EE105" s="59"/>
      <c r="EF105" s="59"/>
      <c r="EG105" s="59"/>
      <c r="EH105" s="59"/>
      <c r="EI105" s="59"/>
      <c r="EJ105" s="59"/>
      <c r="EK105" s="59"/>
      <c r="EL105" s="59"/>
      <c r="EM105" s="59"/>
      <c r="EN105" s="59"/>
      <c r="EO105" s="59"/>
      <c r="EP105" s="59"/>
      <c r="EQ105" s="59"/>
      <c r="ER105" s="59"/>
      <c r="ES105" s="59"/>
      <c r="ET105" s="59"/>
      <c r="EU105" s="59"/>
      <c r="EV105" s="59"/>
      <c r="EW105" s="59"/>
      <c r="EX105" s="59"/>
      <c r="EY105" s="59"/>
      <c r="EZ105" s="59"/>
      <c r="FA105" s="59"/>
      <c r="FB105" s="59"/>
      <c r="FC105" s="59"/>
      <c r="FD105" s="59"/>
      <c r="FE105" s="59"/>
      <c r="FF105" s="96"/>
    </row>
    <row r="106" spans="3:162">
      <c r="C106" s="1798"/>
      <c r="D106" s="1799"/>
      <c r="E106" s="1799"/>
      <c r="F106" s="1799"/>
      <c r="G106" s="1800"/>
      <c r="H106" s="95"/>
      <c r="I106" s="59"/>
      <c r="J106" s="59"/>
      <c r="K106" s="59"/>
      <c r="L106" s="59"/>
      <c r="M106" s="59"/>
      <c r="N106" s="59"/>
      <c r="O106" s="59"/>
      <c r="P106" s="59"/>
      <c r="Q106" s="59"/>
      <c r="R106" s="59"/>
      <c r="S106" s="59"/>
      <c r="T106" s="59"/>
      <c r="U106" s="59"/>
      <c r="V106" s="59"/>
      <c r="W106" s="59"/>
      <c r="X106" s="59"/>
      <c r="Y106" s="59"/>
      <c r="Z106" s="59"/>
      <c r="AA106" s="59"/>
      <c r="AB106" s="59"/>
      <c r="AC106" s="59"/>
      <c r="AD106" s="59"/>
      <c r="AE106" s="59"/>
      <c r="AF106" s="59"/>
      <c r="AG106" s="59"/>
      <c r="AH106" s="59"/>
      <c r="AI106" s="59"/>
      <c r="AJ106" s="59"/>
      <c r="AK106" s="59"/>
      <c r="AL106" s="59"/>
      <c r="AM106" s="59"/>
      <c r="AN106" s="59"/>
      <c r="AO106" s="59"/>
      <c r="AP106" s="59"/>
      <c r="AQ106" s="59"/>
      <c r="AR106" s="59"/>
      <c r="AS106" s="101"/>
      <c r="AT106" s="95"/>
      <c r="AU106" s="59"/>
      <c r="AV106" s="59"/>
      <c r="AW106" s="59"/>
      <c r="AX106" s="59"/>
      <c r="AY106" s="59"/>
      <c r="AZ106" s="59"/>
      <c r="BA106" s="59"/>
      <c r="BB106" s="59"/>
      <c r="BC106" s="59"/>
      <c r="BD106" s="59"/>
      <c r="BE106" s="59"/>
      <c r="BF106" s="59"/>
      <c r="BG106" s="59"/>
      <c r="BH106" s="59"/>
      <c r="BI106" s="59"/>
      <c r="BJ106" s="59"/>
      <c r="BK106" s="59"/>
      <c r="BL106" s="59"/>
      <c r="BM106" s="59"/>
      <c r="BN106" s="59"/>
      <c r="BO106" s="59"/>
      <c r="BP106" s="59"/>
      <c r="BQ106" s="59"/>
      <c r="BR106" s="59"/>
      <c r="BS106" s="59"/>
      <c r="BT106" s="59"/>
      <c r="BU106" s="59"/>
      <c r="BV106" s="101"/>
      <c r="BW106" s="95"/>
      <c r="BX106" s="59"/>
      <c r="BY106" s="59"/>
      <c r="BZ106" s="59"/>
      <c r="CA106" s="59"/>
      <c r="CB106" s="59"/>
      <c r="CC106" s="59"/>
      <c r="CD106" s="59"/>
      <c r="CE106" s="59"/>
      <c r="CF106" s="59"/>
      <c r="CG106" s="59"/>
      <c r="CH106" s="59"/>
      <c r="CI106" s="59"/>
      <c r="CJ106" s="59"/>
      <c r="CK106" s="59"/>
      <c r="CL106" s="59"/>
      <c r="CM106" s="59"/>
      <c r="CN106" s="59"/>
      <c r="CO106" s="59"/>
      <c r="CP106" s="59"/>
      <c r="CQ106" s="59"/>
      <c r="CR106" s="59"/>
      <c r="CS106" s="59"/>
      <c r="CT106" s="59"/>
      <c r="CU106" s="59"/>
      <c r="CV106" s="59"/>
      <c r="CW106" s="59"/>
      <c r="CX106" s="59"/>
      <c r="CY106" s="59"/>
      <c r="CZ106" s="59"/>
      <c r="DA106" s="59"/>
      <c r="DB106" s="59"/>
      <c r="DC106" s="59"/>
      <c r="DD106" s="59"/>
      <c r="DE106" s="59"/>
      <c r="DF106" s="59"/>
      <c r="DG106" s="59"/>
      <c r="DH106" s="101"/>
      <c r="DI106" s="95"/>
      <c r="DJ106" s="59"/>
      <c r="DK106" s="59"/>
      <c r="DL106" s="59"/>
      <c r="DM106" s="59"/>
      <c r="DN106" s="59"/>
      <c r="DO106" s="59"/>
      <c r="DP106" s="59"/>
      <c r="DQ106" s="59"/>
      <c r="DR106" s="59"/>
      <c r="DS106" s="59"/>
      <c r="DT106" s="59"/>
      <c r="DU106" s="59"/>
      <c r="DV106" s="59"/>
      <c r="DW106" s="59"/>
      <c r="DX106" s="59"/>
      <c r="DY106" s="59"/>
      <c r="DZ106" s="59"/>
      <c r="EA106" s="59"/>
      <c r="EB106" s="59"/>
      <c r="EC106" s="59"/>
      <c r="ED106" s="59"/>
      <c r="EE106" s="59"/>
      <c r="EF106" s="59"/>
      <c r="EG106" s="59"/>
      <c r="EH106" s="59"/>
      <c r="EI106" s="59"/>
      <c r="EJ106" s="59"/>
      <c r="EK106" s="59"/>
      <c r="EL106" s="59"/>
      <c r="EM106" s="59"/>
      <c r="EN106" s="59"/>
      <c r="EO106" s="59"/>
      <c r="EP106" s="59"/>
      <c r="EQ106" s="59"/>
      <c r="ER106" s="59"/>
      <c r="ES106" s="59"/>
      <c r="ET106" s="59"/>
      <c r="EU106" s="59"/>
      <c r="EV106" s="59"/>
      <c r="EW106" s="59"/>
      <c r="EX106" s="59"/>
      <c r="EY106" s="59"/>
      <c r="EZ106" s="59"/>
      <c r="FA106" s="59"/>
      <c r="FB106" s="59"/>
      <c r="FC106" s="59"/>
      <c r="FD106" s="59"/>
      <c r="FE106" s="59"/>
      <c r="FF106" s="96"/>
    </row>
    <row r="107" spans="3:162" ht="75.75" customHeight="1">
      <c r="C107" s="1798"/>
      <c r="D107" s="1799"/>
      <c r="E107" s="1799"/>
      <c r="F107" s="1799"/>
      <c r="G107" s="1800"/>
      <c r="H107" s="95"/>
      <c r="I107" s="59"/>
      <c r="J107" s="59"/>
      <c r="K107" s="59"/>
      <c r="L107" s="59"/>
      <c r="M107" s="59"/>
      <c r="N107" s="59"/>
      <c r="O107" s="59"/>
      <c r="P107" s="59"/>
      <c r="Q107" s="59"/>
      <c r="R107" s="59"/>
      <c r="S107" s="59"/>
      <c r="T107" s="59"/>
      <c r="U107" s="59"/>
      <c r="V107" s="59"/>
      <c r="W107" s="59"/>
      <c r="X107" s="59"/>
      <c r="Y107" s="59"/>
      <c r="Z107" s="59"/>
      <c r="AA107" s="59"/>
      <c r="AB107" s="59"/>
      <c r="AC107" s="59"/>
      <c r="AD107" s="59"/>
      <c r="AE107" s="59"/>
      <c r="AF107" s="59"/>
      <c r="AG107" s="59"/>
      <c r="AH107" s="59"/>
      <c r="AI107" s="59"/>
      <c r="AJ107" s="59"/>
      <c r="AK107" s="59"/>
      <c r="AL107" s="59"/>
      <c r="AM107" s="59"/>
      <c r="AN107" s="59"/>
      <c r="AO107" s="59"/>
      <c r="AP107" s="59"/>
      <c r="AQ107" s="59"/>
      <c r="AR107" s="59"/>
      <c r="AS107" s="101"/>
      <c r="AT107" s="95"/>
      <c r="AU107" s="59"/>
      <c r="AV107" s="59"/>
      <c r="AW107" s="59"/>
      <c r="AX107" s="59"/>
      <c r="AY107" s="59"/>
      <c r="AZ107" s="59"/>
      <c r="BA107" s="59"/>
      <c r="BB107" s="59"/>
      <c r="BC107" s="59"/>
      <c r="BD107" s="59"/>
      <c r="BE107" s="59"/>
      <c r="BF107" s="59"/>
      <c r="BG107" s="59"/>
      <c r="BH107" s="59"/>
      <c r="BI107" s="59"/>
      <c r="BJ107" s="59"/>
      <c r="BK107" s="59"/>
      <c r="BL107" s="59"/>
      <c r="BM107" s="59"/>
      <c r="BN107" s="59"/>
      <c r="BO107" s="59"/>
      <c r="BP107" s="59"/>
      <c r="BQ107" s="59"/>
      <c r="BR107" s="59"/>
      <c r="BS107" s="59"/>
      <c r="BT107" s="59"/>
      <c r="BU107" s="59"/>
      <c r="BV107" s="101"/>
      <c r="BW107" s="95"/>
      <c r="BX107" s="59"/>
      <c r="BY107" s="59"/>
      <c r="BZ107" s="59"/>
      <c r="CA107" s="59"/>
      <c r="CB107" s="59"/>
      <c r="CC107" s="59"/>
      <c r="CD107" s="59"/>
      <c r="CE107" s="59"/>
      <c r="CF107" s="59"/>
      <c r="CG107" s="59"/>
      <c r="CH107" s="59"/>
      <c r="CI107" s="59"/>
      <c r="CJ107" s="59"/>
      <c r="CK107" s="59"/>
      <c r="CL107" s="59"/>
      <c r="CM107" s="59"/>
      <c r="CN107" s="59"/>
      <c r="CO107" s="59"/>
      <c r="CP107" s="59"/>
      <c r="CQ107" s="59"/>
      <c r="CR107" s="59"/>
      <c r="CS107" s="59"/>
      <c r="CT107" s="59"/>
      <c r="CU107" s="59"/>
      <c r="CV107" s="59"/>
      <c r="CW107" s="59"/>
      <c r="CX107" s="59"/>
      <c r="CY107" s="59"/>
      <c r="CZ107" s="59"/>
      <c r="DA107" s="59"/>
      <c r="DB107" s="59"/>
      <c r="DC107" s="59"/>
      <c r="DD107" s="59"/>
      <c r="DE107" s="59"/>
      <c r="DF107" s="59"/>
      <c r="DG107" s="59"/>
      <c r="DH107" s="101"/>
      <c r="DI107" s="95"/>
      <c r="DJ107" s="59"/>
      <c r="DK107" s="59"/>
      <c r="DL107" s="59"/>
      <c r="DM107" s="59"/>
      <c r="DN107" s="59"/>
      <c r="DO107" s="59"/>
      <c r="DP107" s="59"/>
      <c r="DQ107" s="59"/>
      <c r="DR107" s="59"/>
      <c r="DS107" s="59"/>
      <c r="DT107" s="59"/>
      <c r="DU107" s="59"/>
      <c r="DV107" s="59"/>
      <c r="DW107" s="59"/>
      <c r="DX107" s="59"/>
      <c r="DY107" s="59"/>
      <c r="DZ107" s="59"/>
      <c r="EA107" s="59"/>
      <c r="EB107" s="59"/>
      <c r="EC107" s="59"/>
      <c r="ED107" s="59"/>
      <c r="EE107" s="59"/>
      <c r="EF107" s="59"/>
      <c r="EG107" s="59"/>
      <c r="EH107" s="59"/>
      <c r="EI107" s="59"/>
      <c r="EJ107" s="59"/>
      <c r="EK107" s="59"/>
      <c r="EL107" s="59"/>
      <c r="EM107" s="59"/>
      <c r="EN107" s="59"/>
      <c r="EO107" s="59"/>
      <c r="EP107" s="59"/>
      <c r="EQ107" s="59"/>
      <c r="ER107" s="59"/>
      <c r="ES107" s="59"/>
      <c r="ET107" s="59"/>
      <c r="EU107" s="59"/>
      <c r="EV107" s="59"/>
      <c r="EW107" s="59"/>
      <c r="EX107" s="59"/>
      <c r="EY107" s="59"/>
      <c r="EZ107" s="59"/>
      <c r="FA107" s="59"/>
      <c r="FB107" s="59"/>
      <c r="FC107" s="59"/>
      <c r="FD107" s="59"/>
      <c r="FE107" s="59"/>
      <c r="FF107" s="96"/>
    </row>
    <row r="108" spans="3:162">
      <c r="C108" s="1798"/>
      <c r="D108" s="1799"/>
      <c r="E108" s="1799"/>
      <c r="F108" s="1799"/>
      <c r="G108" s="1800"/>
      <c r="H108" s="102"/>
      <c r="I108" s="103"/>
      <c r="J108" s="103"/>
      <c r="K108" s="103"/>
      <c r="L108" s="103"/>
      <c r="M108" s="103"/>
      <c r="N108" s="103"/>
      <c r="O108" s="103"/>
      <c r="P108" s="103"/>
      <c r="Q108" s="103"/>
      <c r="R108" s="103"/>
      <c r="S108" s="103"/>
      <c r="T108" s="103"/>
      <c r="U108" s="103"/>
      <c r="V108" s="103"/>
      <c r="W108" s="103"/>
      <c r="X108" s="103"/>
      <c r="Y108" s="103"/>
      <c r="Z108" s="103"/>
      <c r="AA108" s="103"/>
      <c r="AB108" s="103"/>
      <c r="AC108" s="103"/>
      <c r="AD108" s="103"/>
      <c r="AE108" s="103"/>
      <c r="AF108" s="103"/>
      <c r="AG108" s="103"/>
      <c r="AH108" s="103"/>
      <c r="AI108" s="103"/>
      <c r="AJ108" s="103"/>
      <c r="AK108" s="103"/>
      <c r="AL108" s="103"/>
      <c r="AM108" s="103"/>
      <c r="AN108" s="103"/>
      <c r="AO108" s="103"/>
      <c r="AP108" s="103"/>
      <c r="AQ108" s="103"/>
      <c r="AR108" s="103"/>
      <c r="AS108" s="105"/>
      <c r="AT108" s="102"/>
      <c r="AU108" s="103"/>
      <c r="AV108" s="103"/>
      <c r="AW108" s="103"/>
      <c r="AX108" s="103"/>
      <c r="AY108" s="103"/>
      <c r="AZ108" s="103"/>
      <c r="BA108" s="103"/>
      <c r="BB108" s="103"/>
      <c r="BC108" s="103"/>
      <c r="BD108" s="103"/>
      <c r="BE108" s="103"/>
      <c r="BF108" s="103"/>
      <c r="BG108" s="103"/>
      <c r="BH108" s="103"/>
      <c r="BI108" s="103"/>
      <c r="BJ108" s="103"/>
      <c r="BK108" s="103"/>
      <c r="BL108" s="103"/>
      <c r="BM108" s="103"/>
      <c r="BN108" s="103"/>
      <c r="BO108" s="103"/>
      <c r="BP108" s="103"/>
      <c r="BQ108" s="103"/>
      <c r="BR108" s="103"/>
      <c r="BS108" s="103"/>
      <c r="BT108" s="103"/>
      <c r="BU108" s="103"/>
      <c r="BV108" s="105"/>
      <c r="BW108" s="102"/>
      <c r="BX108" s="103"/>
      <c r="BY108" s="103"/>
      <c r="BZ108" s="103"/>
      <c r="CA108" s="103"/>
      <c r="CB108" s="103"/>
      <c r="CC108" s="103"/>
      <c r="CD108" s="103"/>
      <c r="CE108" s="103"/>
      <c r="CF108" s="103"/>
      <c r="CG108" s="103"/>
      <c r="CH108" s="103"/>
      <c r="CI108" s="103"/>
      <c r="CJ108" s="103"/>
      <c r="CK108" s="103"/>
      <c r="CL108" s="103"/>
      <c r="CM108" s="103"/>
      <c r="CN108" s="103"/>
      <c r="CO108" s="103"/>
      <c r="CP108" s="103"/>
      <c r="CQ108" s="103"/>
      <c r="CR108" s="103"/>
      <c r="CS108" s="103"/>
      <c r="CT108" s="103"/>
      <c r="CU108" s="103"/>
      <c r="CV108" s="103"/>
      <c r="CW108" s="103"/>
      <c r="CX108" s="103"/>
      <c r="CY108" s="103"/>
      <c r="CZ108" s="103"/>
      <c r="DA108" s="103"/>
      <c r="DB108" s="103"/>
      <c r="DC108" s="103"/>
      <c r="DD108" s="103"/>
      <c r="DE108" s="103"/>
      <c r="DF108" s="103"/>
      <c r="DG108" s="103"/>
      <c r="DH108" s="105"/>
      <c r="DI108" s="104"/>
      <c r="DJ108" s="97"/>
      <c r="DK108" s="97"/>
      <c r="DL108" s="97"/>
      <c r="DM108" s="97"/>
      <c r="DN108" s="97"/>
      <c r="DO108" s="97"/>
      <c r="DP108" s="97"/>
      <c r="DQ108" s="97"/>
      <c r="DR108" s="97"/>
      <c r="DS108" s="97"/>
      <c r="DT108" s="97"/>
      <c r="DU108" s="97"/>
      <c r="DV108" s="97"/>
      <c r="DW108" s="97"/>
      <c r="DX108" s="97"/>
      <c r="DY108" s="97"/>
      <c r="DZ108" s="97"/>
      <c r="EA108" s="97"/>
      <c r="EB108" s="97"/>
      <c r="EC108" s="97"/>
      <c r="ED108" s="97"/>
      <c r="EE108" s="97"/>
      <c r="EF108" s="97"/>
      <c r="EG108" s="97"/>
      <c r="EH108" s="97"/>
      <c r="EI108" s="97"/>
      <c r="EJ108" s="97"/>
      <c r="EK108" s="97"/>
      <c r="EL108" s="97"/>
      <c r="EM108" s="97"/>
      <c r="EN108" s="97"/>
      <c r="EO108" s="97"/>
      <c r="EP108" s="97"/>
      <c r="EQ108" s="97"/>
      <c r="ER108" s="97"/>
      <c r="ES108" s="97"/>
      <c r="ET108" s="97"/>
      <c r="EU108" s="97"/>
      <c r="EV108" s="97"/>
      <c r="EW108" s="97"/>
      <c r="EX108" s="97"/>
      <c r="EY108" s="97"/>
      <c r="EZ108" s="97"/>
      <c r="FA108" s="97"/>
      <c r="FB108" s="97"/>
      <c r="FC108" s="97"/>
      <c r="FD108" s="97"/>
      <c r="FE108" s="97"/>
      <c r="FF108" s="105"/>
    </row>
    <row r="109" spans="3:162" ht="15.75" customHeight="1">
      <c r="C109" s="1798"/>
      <c r="D109" s="1799"/>
      <c r="E109" s="1799"/>
      <c r="F109" s="1799"/>
      <c r="G109" s="1800"/>
      <c r="H109" s="1814" t="s">
        <v>260</v>
      </c>
      <c r="I109" s="1815"/>
      <c r="J109" s="1815"/>
      <c r="K109" s="1815"/>
      <c r="L109" s="1815"/>
      <c r="M109" s="1815"/>
      <c r="N109" s="1815"/>
      <c r="O109" s="1815"/>
      <c r="P109" s="1815"/>
      <c r="Q109" s="1815"/>
      <c r="R109" s="1815"/>
      <c r="S109" s="1815"/>
      <c r="T109" s="1815"/>
      <c r="U109" s="1815"/>
      <c r="V109" s="1815"/>
      <c r="W109" s="1815"/>
      <c r="X109" s="1815"/>
      <c r="Y109" s="1815"/>
      <c r="Z109" s="1815"/>
      <c r="AA109" s="1815"/>
      <c r="AB109" s="1815"/>
      <c r="AC109" s="1815"/>
      <c r="AD109" s="1815"/>
      <c r="AE109" s="1815"/>
      <c r="AF109" s="1815"/>
      <c r="AG109" s="1815"/>
      <c r="AH109" s="1815"/>
      <c r="AI109" s="1815"/>
      <c r="AJ109" s="1815"/>
      <c r="AK109" s="1815"/>
      <c r="AL109" s="1815"/>
      <c r="AM109" s="1815"/>
      <c r="AN109" s="1815"/>
      <c r="AO109" s="1815"/>
      <c r="AP109" s="1815"/>
      <c r="AQ109" s="1815"/>
      <c r="AR109" s="1815"/>
      <c r="AS109" s="1815"/>
      <c r="AT109" s="1815"/>
      <c r="AU109" s="1815"/>
      <c r="AV109" s="1815"/>
      <c r="AW109" s="1815"/>
      <c r="AX109" s="1815"/>
      <c r="AY109" s="1815"/>
      <c r="AZ109" s="1815"/>
      <c r="BA109" s="1815"/>
      <c r="BB109" s="1815"/>
      <c r="BC109" s="1815"/>
      <c r="BD109" s="1815"/>
      <c r="BE109" s="1815"/>
      <c r="BF109" s="1815"/>
      <c r="BG109" s="1815"/>
      <c r="BH109" s="1815"/>
      <c r="BI109" s="1815"/>
      <c r="BJ109" s="1815"/>
      <c r="BK109" s="1815"/>
      <c r="BL109" s="1815"/>
      <c r="BM109" s="1815"/>
      <c r="BN109" s="1815"/>
      <c r="BO109" s="1815"/>
      <c r="BP109" s="1815"/>
      <c r="BQ109" s="1815"/>
      <c r="BR109" s="1815"/>
      <c r="BS109" s="1815"/>
      <c r="BT109" s="1815"/>
      <c r="BU109" s="1815"/>
      <c r="BV109" s="1815"/>
      <c r="BW109" s="1815"/>
      <c r="BX109" s="1815"/>
      <c r="BY109" s="1815"/>
      <c r="BZ109" s="1815"/>
      <c r="CA109" s="1815"/>
      <c r="CB109" s="1815"/>
      <c r="CC109" s="1815"/>
      <c r="CD109" s="1815"/>
      <c r="CE109" s="1815"/>
      <c r="CF109" s="1815"/>
      <c r="CG109" s="1815"/>
      <c r="CH109" s="1815"/>
      <c r="CI109" s="1815"/>
      <c r="CJ109" s="1815"/>
      <c r="CK109" s="1815"/>
      <c r="CL109" s="1815"/>
      <c r="CM109" s="1815"/>
      <c r="CN109" s="1815"/>
      <c r="CO109" s="1815"/>
      <c r="CP109" s="1815"/>
      <c r="CQ109" s="1815"/>
      <c r="CR109" s="1815"/>
      <c r="CS109" s="1815"/>
      <c r="CT109" s="1815"/>
      <c r="CU109" s="1815"/>
      <c r="CV109" s="1815"/>
      <c r="CW109" s="1815"/>
      <c r="CX109" s="1815"/>
      <c r="CY109" s="1815"/>
      <c r="CZ109" s="1815"/>
      <c r="DA109" s="1815"/>
      <c r="DB109" s="1815"/>
      <c r="DC109" s="1815"/>
      <c r="DD109" s="1815"/>
      <c r="DE109" s="1815"/>
      <c r="DF109" s="1815"/>
      <c r="DG109" s="1815"/>
      <c r="DH109" s="1815"/>
      <c r="DI109" s="1815"/>
      <c r="DJ109" s="1815"/>
      <c r="DK109" s="1815"/>
      <c r="DL109" s="1815"/>
      <c r="DM109" s="1815"/>
      <c r="DN109" s="1815"/>
      <c r="DO109" s="1815"/>
      <c r="DP109" s="1815"/>
      <c r="DQ109" s="1815"/>
      <c r="DR109" s="1815"/>
      <c r="DS109" s="1815"/>
      <c r="DT109" s="1815"/>
      <c r="DU109" s="1815"/>
      <c r="DV109" s="1815"/>
      <c r="DW109" s="1815"/>
      <c r="DX109" s="1815"/>
      <c r="DY109" s="1815"/>
      <c r="DZ109" s="1815"/>
      <c r="EA109" s="1815"/>
      <c r="EB109" s="1815"/>
      <c r="EC109" s="1815"/>
      <c r="ED109" s="1815"/>
      <c r="EE109" s="1815"/>
      <c r="EF109" s="1815"/>
      <c r="EG109" s="1815"/>
      <c r="EH109" s="1815"/>
      <c r="EI109" s="1815"/>
      <c r="EJ109" s="1815"/>
      <c r="EK109" s="1815"/>
      <c r="EL109" s="1815"/>
      <c r="EM109" s="1815"/>
      <c r="EN109" s="1815"/>
      <c r="EO109" s="1815"/>
      <c r="EP109" s="1815"/>
      <c r="EQ109" s="1815"/>
      <c r="ER109" s="1815"/>
      <c r="ES109" s="1815"/>
      <c r="ET109" s="1815"/>
      <c r="EU109" s="1815"/>
      <c r="EV109" s="1815"/>
      <c r="EW109" s="1815"/>
      <c r="EX109" s="1815"/>
      <c r="EY109" s="1815"/>
      <c r="EZ109" s="1815"/>
      <c r="FA109" s="1815"/>
      <c r="FB109" s="1815"/>
      <c r="FC109" s="1815"/>
      <c r="FD109" s="1815"/>
      <c r="FE109" s="1815"/>
      <c r="FF109" s="1816"/>
    </row>
    <row r="110" spans="3:162" ht="12.75" customHeight="1">
      <c r="C110" s="1798"/>
      <c r="D110" s="1799"/>
      <c r="E110" s="1799"/>
      <c r="F110" s="1799"/>
      <c r="G110" s="1800"/>
      <c r="H110" s="1786"/>
      <c r="I110" s="1787"/>
      <c r="J110" s="1787"/>
      <c r="K110" s="1787"/>
      <c r="L110" s="1787"/>
      <c r="M110" s="1787"/>
      <c r="N110" s="1787"/>
      <c r="O110" s="1787"/>
      <c r="P110" s="1787"/>
      <c r="Q110" s="1787"/>
      <c r="R110" s="1787"/>
      <c r="S110" s="1787"/>
      <c r="T110" s="1787"/>
      <c r="U110" s="1787"/>
      <c r="V110" s="1787"/>
      <c r="W110" s="1787"/>
      <c r="X110" s="1787"/>
      <c r="Y110" s="1787"/>
      <c r="Z110" s="1787"/>
      <c r="AA110" s="1787"/>
      <c r="AB110" s="1787"/>
      <c r="AC110" s="1787"/>
      <c r="AD110" s="1787"/>
      <c r="AE110" s="1787"/>
      <c r="AF110" s="1787"/>
      <c r="AG110" s="1787"/>
      <c r="AH110" s="1787"/>
      <c r="AI110" s="1787"/>
      <c r="AJ110" s="1787"/>
      <c r="AK110" s="1787"/>
      <c r="AL110" s="1787"/>
      <c r="AM110" s="1787"/>
      <c r="AN110" s="1787"/>
      <c r="AO110" s="1787"/>
      <c r="AP110" s="1787"/>
      <c r="AQ110" s="1787"/>
      <c r="AR110" s="1787"/>
      <c r="AS110" s="1787"/>
      <c r="AT110" s="1787"/>
      <c r="AU110" s="1787"/>
      <c r="AV110" s="1787"/>
      <c r="AW110" s="1787"/>
      <c r="AX110" s="1787"/>
      <c r="AY110" s="1787"/>
      <c r="AZ110" s="1787"/>
      <c r="BA110" s="1787"/>
      <c r="BB110" s="1787"/>
      <c r="BC110" s="1787"/>
      <c r="BD110" s="1787"/>
      <c r="BE110" s="1787"/>
      <c r="BF110" s="1787"/>
      <c r="BG110" s="1787"/>
      <c r="BH110" s="1787"/>
      <c r="BI110" s="1787"/>
      <c r="BJ110" s="1787"/>
      <c r="BK110" s="1787"/>
      <c r="BL110" s="1787"/>
      <c r="BM110" s="1787"/>
      <c r="BN110" s="1787"/>
      <c r="BO110" s="1787"/>
      <c r="BP110" s="1787"/>
      <c r="BQ110" s="1787"/>
      <c r="BR110" s="1787"/>
      <c r="BS110" s="1787"/>
      <c r="BT110" s="1787"/>
      <c r="BU110" s="1787"/>
      <c r="BV110" s="1787"/>
      <c r="BW110" s="1787"/>
      <c r="BX110" s="1787"/>
      <c r="BY110" s="1787"/>
      <c r="BZ110" s="1787"/>
      <c r="CA110" s="1787"/>
      <c r="CB110" s="1787"/>
      <c r="CC110" s="1787"/>
      <c r="CD110" s="1787"/>
      <c r="CE110" s="1787"/>
      <c r="CF110" s="1787"/>
      <c r="CG110" s="1787"/>
      <c r="CH110" s="1787"/>
      <c r="CI110" s="1787"/>
      <c r="CJ110" s="1787"/>
      <c r="CK110" s="1787"/>
      <c r="CL110" s="1787"/>
      <c r="CM110" s="1787"/>
      <c r="CN110" s="1787"/>
      <c r="CO110" s="1787"/>
      <c r="CP110" s="1787"/>
      <c r="CQ110" s="1787"/>
      <c r="CR110" s="1787"/>
      <c r="CS110" s="1787"/>
      <c r="CT110" s="1787"/>
      <c r="CU110" s="1787"/>
      <c r="CV110" s="1787"/>
      <c r="CW110" s="1787"/>
      <c r="CX110" s="1787"/>
      <c r="CY110" s="1787"/>
      <c r="CZ110" s="1787"/>
      <c r="DA110" s="1787"/>
      <c r="DB110" s="1787"/>
      <c r="DC110" s="1787"/>
      <c r="DD110" s="1787"/>
      <c r="DE110" s="1787"/>
      <c r="DF110" s="1787"/>
      <c r="DG110" s="1787"/>
      <c r="DH110" s="1787"/>
      <c r="DI110" s="1787"/>
      <c r="DJ110" s="1787"/>
      <c r="DK110" s="1787"/>
      <c r="DL110" s="1787"/>
      <c r="DM110" s="1787"/>
      <c r="DN110" s="1787"/>
      <c r="DO110" s="1787"/>
      <c r="DP110" s="1787"/>
      <c r="DQ110" s="1787"/>
      <c r="DR110" s="1787"/>
      <c r="DS110" s="1787"/>
      <c r="DT110" s="1787"/>
      <c r="DU110" s="1787"/>
      <c r="DV110" s="1787"/>
      <c r="DW110" s="1787"/>
      <c r="DX110" s="1787"/>
      <c r="DY110" s="1787"/>
      <c r="DZ110" s="1787"/>
      <c r="EA110" s="1787"/>
      <c r="EB110" s="1787"/>
      <c r="EC110" s="1787"/>
      <c r="ED110" s="1787"/>
      <c r="EE110" s="1787"/>
      <c r="EF110" s="1787"/>
      <c r="EG110" s="1787"/>
      <c r="EH110" s="1787"/>
      <c r="EI110" s="1787"/>
      <c r="EJ110" s="1787"/>
      <c r="EK110" s="1787"/>
      <c r="EL110" s="1787"/>
      <c r="EM110" s="1787"/>
      <c r="EN110" s="1787"/>
      <c r="EO110" s="1787"/>
      <c r="EP110" s="1787"/>
      <c r="EQ110" s="1787"/>
      <c r="ER110" s="1787"/>
      <c r="ES110" s="1787"/>
      <c r="ET110" s="1787"/>
      <c r="EU110" s="1787"/>
      <c r="EV110" s="1787"/>
      <c r="EW110" s="1787"/>
      <c r="EX110" s="1787"/>
      <c r="EY110" s="1787"/>
      <c r="EZ110" s="1787"/>
      <c r="FA110" s="1787"/>
      <c r="FB110" s="1787"/>
      <c r="FC110" s="1787"/>
      <c r="FD110" s="1787"/>
      <c r="FE110" s="1787"/>
      <c r="FF110" s="1788"/>
    </row>
    <row r="111" spans="3:162" ht="12.75" customHeight="1">
      <c r="C111" s="1798"/>
      <c r="D111" s="1799"/>
      <c r="E111" s="1799"/>
      <c r="F111" s="1799"/>
      <c r="G111" s="1800"/>
      <c r="H111" s="1789"/>
      <c r="I111" s="1790"/>
      <c r="J111" s="1790"/>
      <c r="K111" s="1790"/>
      <c r="L111" s="1790"/>
      <c r="M111" s="1790"/>
      <c r="N111" s="1790"/>
      <c r="O111" s="1790"/>
      <c r="P111" s="1790"/>
      <c r="Q111" s="1790"/>
      <c r="R111" s="1790"/>
      <c r="S111" s="1790"/>
      <c r="T111" s="1790"/>
      <c r="U111" s="1790"/>
      <c r="V111" s="1790"/>
      <c r="W111" s="1790"/>
      <c r="X111" s="1790"/>
      <c r="Y111" s="1790"/>
      <c r="Z111" s="1790"/>
      <c r="AA111" s="1790"/>
      <c r="AB111" s="1790"/>
      <c r="AC111" s="1790"/>
      <c r="AD111" s="1790"/>
      <c r="AE111" s="1790"/>
      <c r="AF111" s="1790"/>
      <c r="AG111" s="1790"/>
      <c r="AH111" s="1790"/>
      <c r="AI111" s="1790"/>
      <c r="AJ111" s="1790"/>
      <c r="AK111" s="1790"/>
      <c r="AL111" s="1790"/>
      <c r="AM111" s="1790"/>
      <c r="AN111" s="1790"/>
      <c r="AO111" s="1790"/>
      <c r="AP111" s="1790"/>
      <c r="AQ111" s="1790"/>
      <c r="AR111" s="1790"/>
      <c r="AS111" s="1790"/>
      <c r="AT111" s="1790"/>
      <c r="AU111" s="1790"/>
      <c r="AV111" s="1790"/>
      <c r="AW111" s="1790"/>
      <c r="AX111" s="1790"/>
      <c r="AY111" s="1790"/>
      <c r="AZ111" s="1790"/>
      <c r="BA111" s="1790"/>
      <c r="BB111" s="1790"/>
      <c r="BC111" s="1790"/>
      <c r="BD111" s="1790"/>
      <c r="BE111" s="1790"/>
      <c r="BF111" s="1790"/>
      <c r="BG111" s="1790"/>
      <c r="BH111" s="1790"/>
      <c r="BI111" s="1790"/>
      <c r="BJ111" s="1790"/>
      <c r="BK111" s="1790"/>
      <c r="BL111" s="1790"/>
      <c r="BM111" s="1790"/>
      <c r="BN111" s="1790"/>
      <c r="BO111" s="1790"/>
      <c r="BP111" s="1790"/>
      <c r="BQ111" s="1790"/>
      <c r="BR111" s="1790"/>
      <c r="BS111" s="1790"/>
      <c r="BT111" s="1790"/>
      <c r="BU111" s="1790"/>
      <c r="BV111" s="1790"/>
      <c r="BW111" s="1790"/>
      <c r="BX111" s="1790"/>
      <c r="BY111" s="1790"/>
      <c r="BZ111" s="1790"/>
      <c r="CA111" s="1790"/>
      <c r="CB111" s="1790"/>
      <c r="CC111" s="1790"/>
      <c r="CD111" s="1790"/>
      <c r="CE111" s="1790"/>
      <c r="CF111" s="1790"/>
      <c r="CG111" s="1790"/>
      <c r="CH111" s="1790"/>
      <c r="CI111" s="1790"/>
      <c r="CJ111" s="1790"/>
      <c r="CK111" s="1790"/>
      <c r="CL111" s="1790"/>
      <c r="CM111" s="1790"/>
      <c r="CN111" s="1790"/>
      <c r="CO111" s="1790"/>
      <c r="CP111" s="1790"/>
      <c r="CQ111" s="1790"/>
      <c r="CR111" s="1790"/>
      <c r="CS111" s="1790"/>
      <c r="CT111" s="1790"/>
      <c r="CU111" s="1790"/>
      <c r="CV111" s="1790"/>
      <c r="CW111" s="1790"/>
      <c r="CX111" s="1790"/>
      <c r="CY111" s="1790"/>
      <c r="CZ111" s="1790"/>
      <c r="DA111" s="1790"/>
      <c r="DB111" s="1790"/>
      <c r="DC111" s="1790"/>
      <c r="DD111" s="1790"/>
      <c r="DE111" s="1790"/>
      <c r="DF111" s="1790"/>
      <c r="DG111" s="1790"/>
      <c r="DH111" s="1790"/>
      <c r="DI111" s="1790"/>
      <c r="DJ111" s="1790"/>
      <c r="DK111" s="1790"/>
      <c r="DL111" s="1790"/>
      <c r="DM111" s="1790"/>
      <c r="DN111" s="1790"/>
      <c r="DO111" s="1790"/>
      <c r="DP111" s="1790"/>
      <c r="DQ111" s="1790"/>
      <c r="DR111" s="1790"/>
      <c r="DS111" s="1790"/>
      <c r="DT111" s="1790"/>
      <c r="DU111" s="1790"/>
      <c r="DV111" s="1790"/>
      <c r="DW111" s="1790"/>
      <c r="DX111" s="1790"/>
      <c r="DY111" s="1790"/>
      <c r="DZ111" s="1790"/>
      <c r="EA111" s="1790"/>
      <c r="EB111" s="1790"/>
      <c r="EC111" s="1790"/>
      <c r="ED111" s="1790"/>
      <c r="EE111" s="1790"/>
      <c r="EF111" s="1790"/>
      <c r="EG111" s="1790"/>
      <c r="EH111" s="1790"/>
      <c r="EI111" s="1790"/>
      <c r="EJ111" s="1790"/>
      <c r="EK111" s="1790"/>
      <c r="EL111" s="1790"/>
      <c r="EM111" s="1790"/>
      <c r="EN111" s="1790"/>
      <c r="EO111" s="1790"/>
      <c r="EP111" s="1790"/>
      <c r="EQ111" s="1790"/>
      <c r="ER111" s="1790"/>
      <c r="ES111" s="1790"/>
      <c r="ET111" s="1790"/>
      <c r="EU111" s="1790"/>
      <c r="EV111" s="1790"/>
      <c r="EW111" s="1790"/>
      <c r="EX111" s="1790"/>
      <c r="EY111" s="1790"/>
      <c r="EZ111" s="1790"/>
      <c r="FA111" s="1790"/>
      <c r="FB111" s="1790"/>
      <c r="FC111" s="1790"/>
      <c r="FD111" s="1790"/>
      <c r="FE111" s="1790"/>
      <c r="FF111" s="1791"/>
    </row>
    <row r="112" spans="3:162" ht="12.75" customHeight="1">
      <c r="C112" s="1798"/>
      <c r="D112" s="1799"/>
      <c r="E112" s="1799"/>
      <c r="F112" s="1799"/>
      <c r="G112" s="1800"/>
      <c r="H112" s="1789"/>
      <c r="I112" s="1790"/>
      <c r="J112" s="1790"/>
      <c r="K112" s="1790"/>
      <c r="L112" s="1790"/>
      <c r="M112" s="1790"/>
      <c r="N112" s="1790"/>
      <c r="O112" s="1790"/>
      <c r="P112" s="1790"/>
      <c r="Q112" s="1790"/>
      <c r="R112" s="1790"/>
      <c r="S112" s="1790"/>
      <c r="T112" s="1790"/>
      <c r="U112" s="1790"/>
      <c r="V112" s="1790"/>
      <c r="W112" s="1790"/>
      <c r="X112" s="1790"/>
      <c r="Y112" s="1790"/>
      <c r="Z112" s="1790"/>
      <c r="AA112" s="1790"/>
      <c r="AB112" s="1790"/>
      <c r="AC112" s="1790"/>
      <c r="AD112" s="1790"/>
      <c r="AE112" s="1790"/>
      <c r="AF112" s="1790"/>
      <c r="AG112" s="1790"/>
      <c r="AH112" s="1790"/>
      <c r="AI112" s="1790"/>
      <c r="AJ112" s="1790"/>
      <c r="AK112" s="1790"/>
      <c r="AL112" s="1790"/>
      <c r="AM112" s="1790"/>
      <c r="AN112" s="1790"/>
      <c r="AO112" s="1790"/>
      <c r="AP112" s="1790"/>
      <c r="AQ112" s="1790"/>
      <c r="AR112" s="1790"/>
      <c r="AS112" s="1790"/>
      <c r="AT112" s="1790"/>
      <c r="AU112" s="1790"/>
      <c r="AV112" s="1790"/>
      <c r="AW112" s="1790"/>
      <c r="AX112" s="1790"/>
      <c r="AY112" s="1790"/>
      <c r="AZ112" s="1790"/>
      <c r="BA112" s="1790"/>
      <c r="BB112" s="1790"/>
      <c r="BC112" s="1790"/>
      <c r="BD112" s="1790"/>
      <c r="BE112" s="1790"/>
      <c r="BF112" s="1790"/>
      <c r="BG112" s="1790"/>
      <c r="BH112" s="1790"/>
      <c r="BI112" s="1790"/>
      <c r="BJ112" s="1790"/>
      <c r="BK112" s="1790"/>
      <c r="BL112" s="1790"/>
      <c r="BM112" s="1790"/>
      <c r="BN112" s="1790"/>
      <c r="BO112" s="1790"/>
      <c r="BP112" s="1790"/>
      <c r="BQ112" s="1790"/>
      <c r="BR112" s="1790"/>
      <c r="BS112" s="1790"/>
      <c r="BT112" s="1790"/>
      <c r="BU112" s="1790"/>
      <c r="BV112" s="1790"/>
      <c r="BW112" s="1790"/>
      <c r="BX112" s="1790"/>
      <c r="BY112" s="1790"/>
      <c r="BZ112" s="1790"/>
      <c r="CA112" s="1790"/>
      <c r="CB112" s="1790"/>
      <c r="CC112" s="1790"/>
      <c r="CD112" s="1790"/>
      <c r="CE112" s="1790"/>
      <c r="CF112" s="1790"/>
      <c r="CG112" s="1790"/>
      <c r="CH112" s="1790"/>
      <c r="CI112" s="1790"/>
      <c r="CJ112" s="1790"/>
      <c r="CK112" s="1790"/>
      <c r="CL112" s="1790"/>
      <c r="CM112" s="1790"/>
      <c r="CN112" s="1790"/>
      <c r="CO112" s="1790"/>
      <c r="CP112" s="1790"/>
      <c r="CQ112" s="1790"/>
      <c r="CR112" s="1790"/>
      <c r="CS112" s="1790"/>
      <c r="CT112" s="1790"/>
      <c r="CU112" s="1790"/>
      <c r="CV112" s="1790"/>
      <c r="CW112" s="1790"/>
      <c r="CX112" s="1790"/>
      <c r="CY112" s="1790"/>
      <c r="CZ112" s="1790"/>
      <c r="DA112" s="1790"/>
      <c r="DB112" s="1790"/>
      <c r="DC112" s="1790"/>
      <c r="DD112" s="1790"/>
      <c r="DE112" s="1790"/>
      <c r="DF112" s="1790"/>
      <c r="DG112" s="1790"/>
      <c r="DH112" s="1790"/>
      <c r="DI112" s="1790"/>
      <c r="DJ112" s="1790"/>
      <c r="DK112" s="1790"/>
      <c r="DL112" s="1790"/>
      <c r="DM112" s="1790"/>
      <c r="DN112" s="1790"/>
      <c r="DO112" s="1790"/>
      <c r="DP112" s="1790"/>
      <c r="DQ112" s="1790"/>
      <c r="DR112" s="1790"/>
      <c r="DS112" s="1790"/>
      <c r="DT112" s="1790"/>
      <c r="DU112" s="1790"/>
      <c r="DV112" s="1790"/>
      <c r="DW112" s="1790"/>
      <c r="DX112" s="1790"/>
      <c r="DY112" s="1790"/>
      <c r="DZ112" s="1790"/>
      <c r="EA112" s="1790"/>
      <c r="EB112" s="1790"/>
      <c r="EC112" s="1790"/>
      <c r="ED112" s="1790"/>
      <c r="EE112" s="1790"/>
      <c r="EF112" s="1790"/>
      <c r="EG112" s="1790"/>
      <c r="EH112" s="1790"/>
      <c r="EI112" s="1790"/>
      <c r="EJ112" s="1790"/>
      <c r="EK112" s="1790"/>
      <c r="EL112" s="1790"/>
      <c r="EM112" s="1790"/>
      <c r="EN112" s="1790"/>
      <c r="EO112" s="1790"/>
      <c r="EP112" s="1790"/>
      <c r="EQ112" s="1790"/>
      <c r="ER112" s="1790"/>
      <c r="ES112" s="1790"/>
      <c r="ET112" s="1790"/>
      <c r="EU112" s="1790"/>
      <c r="EV112" s="1790"/>
      <c r="EW112" s="1790"/>
      <c r="EX112" s="1790"/>
      <c r="EY112" s="1790"/>
      <c r="EZ112" s="1790"/>
      <c r="FA112" s="1790"/>
      <c r="FB112" s="1790"/>
      <c r="FC112" s="1790"/>
      <c r="FD112" s="1790"/>
      <c r="FE112" s="1790"/>
      <c r="FF112" s="1791"/>
    </row>
    <row r="113" spans="3:162" ht="12.75" customHeight="1">
      <c r="C113" s="1798"/>
      <c r="D113" s="1799"/>
      <c r="E113" s="1799"/>
      <c r="F113" s="1799"/>
      <c r="G113" s="1800"/>
      <c r="H113" s="1789"/>
      <c r="I113" s="1790"/>
      <c r="J113" s="1790"/>
      <c r="K113" s="1790"/>
      <c r="L113" s="1790"/>
      <c r="M113" s="1790"/>
      <c r="N113" s="1790"/>
      <c r="O113" s="1790"/>
      <c r="P113" s="1790"/>
      <c r="Q113" s="1790"/>
      <c r="R113" s="1790"/>
      <c r="S113" s="1790"/>
      <c r="T113" s="1790"/>
      <c r="U113" s="1790"/>
      <c r="V113" s="1790"/>
      <c r="W113" s="1790"/>
      <c r="X113" s="1790"/>
      <c r="Y113" s="1790"/>
      <c r="Z113" s="1790"/>
      <c r="AA113" s="1790"/>
      <c r="AB113" s="1790"/>
      <c r="AC113" s="1790"/>
      <c r="AD113" s="1790"/>
      <c r="AE113" s="1790"/>
      <c r="AF113" s="1790"/>
      <c r="AG113" s="1790"/>
      <c r="AH113" s="1790"/>
      <c r="AI113" s="1790"/>
      <c r="AJ113" s="1790"/>
      <c r="AK113" s="1790"/>
      <c r="AL113" s="1790"/>
      <c r="AM113" s="1790"/>
      <c r="AN113" s="1790"/>
      <c r="AO113" s="1790"/>
      <c r="AP113" s="1790"/>
      <c r="AQ113" s="1790"/>
      <c r="AR113" s="1790"/>
      <c r="AS113" s="1790"/>
      <c r="AT113" s="1790"/>
      <c r="AU113" s="1790"/>
      <c r="AV113" s="1790"/>
      <c r="AW113" s="1790"/>
      <c r="AX113" s="1790"/>
      <c r="AY113" s="1790"/>
      <c r="AZ113" s="1790"/>
      <c r="BA113" s="1790"/>
      <c r="BB113" s="1790"/>
      <c r="BC113" s="1790"/>
      <c r="BD113" s="1790"/>
      <c r="BE113" s="1790"/>
      <c r="BF113" s="1790"/>
      <c r="BG113" s="1790"/>
      <c r="BH113" s="1790"/>
      <c r="BI113" s="1790"/>
      <c r="BJ113" s="1790"/>
      <c r="BK113" s="1790"/>
      <c r="BL113" s="1790"/>
      <c r="BM113" s="1790"/>
      <c r="BN113" s="1790"/>
      <c r="BO113" s="1790"/>
      <c r="BP113" s="1790"/>
      <c r="BQ113" s="1790"/>
      <c r="BR113" s="1790"/>
      <c r="BS113" s="1790"/>
      <c r="BT113" s="1790"/>
      <c r="BU113" s="1790"/>
      <c r="BV113" s="1790"/>
      <c r="BW113" s="1790"/>
      <c r="BX113" s="1790"/>
      <c r="BY113" s="1790"/>
      <c r="BZ113" s="1790"/>
      <c r="CA113" s="1790"/>
      <c r="CB113" s="1790"/>
      <c r="CC113" s="1790"/>
      <c r="CD113" s="1790"/>
      <c r="CE113" s="1790"/>
      <c r="CF113" s="1790"/>
      <c r="CG113" s="1790"/>
      <c r="CH113" s="1790"/>
      <c r="CI113" s="1790"/>
      <c r="CJ113" s="1790"/>
      <c r="CK113" s="1790"/>
      <c r="CL113" s="1790"/>
      <c r="CM113" s="1790"/>
      <c r="CN113" s="1790"/>
      <c r="CO113" s="1790"/>
      <c r="CP113" s="1790"/>
      <c r="CQ113" s="1790"/>
      <c r="CR113" s="1790"/>
      <c r="CS113" s="1790"/>
      <c r="CT113" s="1790"/>
      <c r="CU113" s="1790"/>
      <c r="CV113" s="1790"/>
      <c r="CW113" s="1790"/>
      <c r="CX113" s="1790"/>
      <c r="CY113" s="1790"/>
      <c r="CZ113" s="1790"/>
      <c r="DA113" s="1790"/>
      <c r="DB113" s="1790"/>
      <c r="DC113" s="1790"/>
      <c r="DD113" s="1790"/>
      <c r="DE113" s="1790"/>
      <c r="DF113" s="1790"/>
      <c r="DG113" s="1790"/>
      <c r="DH113" s="1790"/>
      <c r="DI113" s="1790"/>
      <c r="DJ113" s="1790"/>
      <c r="DK113" s="1790"/>
      <c r="DL113" s="1790"/>
      <c r="DM113" s="1790"/>
      <c r="DN113" s="1790"/>
      <c r="DO113" s="1790"/>
      <c r="DP113" s="1790"/>
      <c r="DQ113" s="1790"/>
      <c r="DR113" s="1790"/>
      <c r="DS113" s="1790"/>
      <c r="DT113" s="1790"/>
      <c r="DU113" s="1790"/>
      <c r="DV113" s="1790"/>
      <c r="DW113" s="1790"/>
      <c r="DX113" s="1790"/>
      <c r="DY113" s="1790"/>
      <c r="DZ113" s="1790"/>
      <c r="EA113" s="1790"/>
      <c r="EB113" s="1790"/>
      <c r="EC113" s="1790"/>
      <c r="ED113" s="1790"/>
      <c r="EE113" s="1790"/>
      <c r="EF113" s="1790"/>
      <c r="EG113" s="1790"/>
      <c r="EH113" s="1790"/>
      <c r="EI113" s="1790"/>
      <c r="EJ113" s="1790"/>
      <c r="EK113" s="1790"/>
      <c r="EL113" s="1790"/>
      <c r="EM113" s="1790"/>
      <c r="EN113" s="1790"/>
      <c r="EO113" s="1790"/>
      <c r="EP113" s="1790"/>
      <c r="EQ113" s="1790"/>
      <c r="ER113" s="1790"/>
      <c r="ES113" s="1790"/>
      <c r="ET113" s="1790"/>
      <c r="EU113" s="1790"/>
      <c r="EV113" s="1790"/>
      <c r="EW113" s="1790"/>
      <c r="EX113" s="1790"/>
      <c r="EY113" s="1790"/>
      <c r="EZ113" s="1790"/>
      <c r="FA113" s="1790"/>
      <c r="FB113" s="1790"/>
      <c r="FC113" s="1790"/>
      <c r="FD113" s="1790"/>
      <c r="FE113" s="1790"/>
      <c r="FF113" s="1791"/>
    </row>
    <row r="114" spans="3:162" ht="12.75" customHeight="1">
      <c r="C114" s="1798"/>
      <c r="D114" s="1799"/>
      <c r="E114" s="1799"/>
      <c r="F114" s="1799"/>
      <c r="G114" s="1800"/>
      <c r="H114" s="1789"/>
      <c r="I114" s="1790"/>
      <c r="J114" s="1790"/>
      <c r="K114" s="1790"/>
      <c r="L114" s="1790"/>
      <c r="M114" s="1790"/>
      <c r="N114" s="1790"/>
      <c r="O114" s="1790"/>
      <c r="P114" s="1790"/>
      <c r="Q114" s="1790"/>
      <c r="R114" s="1790"/>
      <c r="S114" s="1790"/>
      <c r="T114" s="1790"/>
      <c r="U114" s="1790"/>
      <c r="V114" s="1790"/>
      <c r="W114" s="1790"/>
      <c r="X114" s="1790"/>
      <c r="Y114" s="1790"/>
      <c r="Z114" s="1790"/>
      <c r="AA114" s="1790"/>
      <c r="AB114" s="1790"/>
      <c r="AC114" s="1790"/>
      <c r="AD114" s="1790"/>
      <c r="AE114" s="1790"/>
      <c r="AF114" s="1790"/>
      <c r="AG114" s="1790"/>
      <c r="AH114" s="1790"/>
      <c r="AI114" s="1790"/>
      <c r="AJ114" s="1790"/>
      <c r="AK114" s="1790"/>
      <c r="AL114" s="1790"/>
      <c r="AM114" s="1790"/>
      <c r="AN114" s="1790"/>
      <c r="AO114" s="1790"/>
      <c r="AP114" s="1790"/>
      <c r="AQ114" s="1790"/>
      <c r="AR114" s="1790"/>
      <c r="AS114" s="1790"/>
      <c r="AT114" s="1790"/>
      <c r="AU114" s="1790"/>
      <c r="AV114" s="1790"/>
      <c r="AW114" s="1790"/>
      <c r="AX114" s="1790"/>
      <c r="AY114" s="1790"/>
      <c r="AZ114" s="1790"/>
      <c r="BA114" s="1790"/>
      <c r="BB114" s="1790"/>
      <c r="BC114" s="1790"/>
      <c r="BD114" s="1790"/>
      <c r="BE114" s="1790"/>
      <c r="BF114" s="1790"/>
      <c r="BG114" s="1790"/>
      <c r="BH114" s="1790"/>
      <c r="BI114" s="1790"/>
      <c r="BJ114" s="1790"/>
      <c r="BK114" s="1790"/>
      <c r="BL114" s="1790"/>
      <c r="BM114" s="1790"/>
      <c r="BN114" s="1790"/>
      <c r="BO114" s="1790"/>
      <c r="BP114" s="1790"/>
      <c r="BQ114" s="1790"/>
      <c r="BR114" s="1790"/>
      <c r="BS114" s="1790"/>
      <c r="BT114" s="1790"/>
      <c r="BU114" s="1790"/>
      <c r="BV114" s="1790"/>
      <c r="BW114" s="1790"/>
      <c r="BX114" s="1790"/>
      <c r="BY114" s="1790"/>
      <c r="BZ114" s="1790"/>
      <c r="CA114" s="1790"/>
      <c r="CB114" s="1790"/>
      <c r="CC114" s="1790"/>
      <c r="CD114" s="1790"/>
      <c r="CE114" s="1790"/>
      <c r="CF114" s="1790"/>
      <c r="CG114" s="1790"/>
      <c r="CH114" s="1790"/>
      <c r="CI114" s="1790"/>
      <c r="CJ114" s="1790"/>
      <c r="CK114" s="1790"/>
      <c r="CL114" s="1790"/>
      <c r="CM114" s="1790"/>
      <c r="CN114" s="1790"/>
      <c r="CO114" s="1790"/>
      <c r="CP114" s="1790"/>
      <c r="CQ114" s="1790"/>
      <c r="CR114" s="1790"/>
      <c r="CS114" s="1790"/>
      <c r="CT114" s="1790"/>
      <c r="CU114" s="1790"/>
      <c r="CV114" s="1790"/>
      <c r="CW114" s="1790"/>
      <c r="CX114" s="1790"/>
      <c r="CY114" s="1790"/>
      <c r="CZ114" s="1790"/>
      <c r="DA114" s="1790"/>
      <c r="DB114" s="1790"/>
      <c r="DC114" s="1790"/>
      <c r="DD114" s="1790"/>
      <c r="DE114" s="1790"/>
      <c r="DF114" s="1790"/>
      <c r="DG114" s="1790"/>
      <c r="DH114" s="1790"/>
      <c r="DI114" s="1790"/>
      <c r="DJ114" s="1790"/>
      <c r="DK114" s="1790"/>
      <c r="DL114" s="1790"/>
      <c r="DM114" s="1790"/>
      <c r="DN114" s="1790"/>
      <c r="DO114" s="1790"/>
      <c r="DP114" s="1790"/>
      <c r="DQ114" s="1790"/>
      <c r="DR114" s="1790"/>
      <c r="DS114" s="1790"/>
      <c r="DT114" s="1790"/>
      <c r="DU114" s="1790"/>
      <c r="DV114" s="1790"/>
      <c r="DW114" s="1790"/>
      <c r="DX114" s="1790"/>
      <c r="DY114" s="1790"/>
      <c r="DZ114" s="1790"/>
      <c r="EA114" s="1790"/>
      <c r="EB114" s="1790"/>
      <c r="EC114" s="1790"/>
      <c r="ED114" s="1790"/>
      <c r="EE114" s="1790"/>
      <c r="EF114" s="1790"/>
      <c r="EG114" s="1790"/>
      <c r="EH114" s="1790"/>
      <c r="EI114" s="1790"/>
      <c r="EJ114" s="1790"/>
      <c r="EK114" s="1790"/>
      <c r="EL114" s="1790"/>
      <c r="EM114" s="1790"/>
      <c r="EN114" s="1790"/>
      <c r="EO114" s="1790"/>
      <c r="EP114" s="1790"/>
      <c r="EQ114" s="1790"/>
      <c r="ER114" s="1790"/>
      <c r="ES114" s="1790"/>
      <c r="ET114" s="1790"/>
      <c r="EU114" s="1790"/>
      <c r="EV114" s="1790"/>
      <c r="EW114" s="1790"/>
      <c r="EX114" s="1790"/>
      <c r="EY114" s="1790"/>
      <c r="EZ114" s="1790"/>
      <c r="FA114" s="1790"/>
      <c r="FB114" s="1790"/>
      <c r="FC114" s="1790"/>
      <c r="FD114" s="1790"/>
      <c r="FE114" s="1790"/>
      <c r="FF114" s="1791"/>
    </row>
    <row r="115" spans="3:162" ht="12.75" customHeight="1">
      <c r="C115" s="1798"/>
      <c r="D115" s="1799"/>
      <c r="E115" s="1799"/>
      <c r="F115" s="1799"/>
      <c r="G115" s="1800"/>
      <c r="H115" s="1789"/>
      <c r="I115" s="1790"/>
      <c r="J115" s="1790"/>
      <c r="K115" s="1790"/>
      <c r="L115" s="1790"/>
      <c r="M115" s="1790"/>
      <c r="N115" s="1790"/>
      <c r="O115" s="1790"/>
      <c r="P115" s="1790"/>
      <c r="Q115" s="1790"/>
      <c r="R115" s="1790"/>
      <c r="S115" s="1790"/>
      <c r="T115" s="1790"/>
      <c r="U115" s="1790"/>
      <c r="V115" s="1790"/>
      <c r="W115" s="1790"/>
      <c r="X115" s="1790"/>
      <c r="Y115" s="1790"/>
      <c r="Z115" s="1790"/>
      <c r="AA115" s="1790"/>
      <c r="AB115" s="1790"/>
      <c r="AC115" s="1790"/>
      <c r="AD115" s="1790"/>
      <c r="AE115" s="1790"/>
      <c r="AF115" s="1790"/>
      <c r="AG115" s="1790"/>
      <c r="AH115" s="1790"/>
      <c r="AI115" s="1790"/>
      <c r="AJ115" s="1790"/>
      <c r="AK115" s="1790"/>
      <c r="AL115" s="1790"/>
      <c r="AM115" s="1790"/>
      <c r="AN115" s="1790"/>
      <c r="AO115" s="1790"/>
      <c r="AP115" s="1790"/>
      <c r="AQ115" s="1790"/>
      <c r="AR115" s="1790"/>
      <c r="AS115" s="1790"/>
      <c r="AT115" s="1790"/>
      <c r="AU115" s="1790"/>
      <c r="AV115" s="1790"/>
      <c r="AW115" s="1790"/>
      <c r="AX115" s="1790"/>
      <c r="AY115" s="1790"/>
      <c r="AZ115" s="1790"/>
      <c r="BA115" s="1790"/>
      <c r="BB115" s="1790"/>
      <c r="BC115" s="1790"/>
      <c r="BD115" s="1790"/>
      <c r="BE115" s="1790"/>
      <c r="BF115" s="1790"/>
      <c r="BG115" s="1790"/>
      <c r="BH115" s="1790"/>
      <c r="BI115" s="1790"/>
      <c r="BJ115" s="1790"/>
      <c r="BK115" s="1790"/>
      <c r="BL115" s="1790"/>
      <c r="BM115" s="1790"/>
      <c r="BN115" s="1790"/>
      <c r="BO115" s="1790"/>
      <c r="BP115" s="1790"/>
      <c r="BQ115" s="1790"/>
      <c r="BR115" s="1790"/>
      <c r="BS115" s="1790"/>
      <c r="BT115" s="1790"/>
      <c r="BU115" s="1790"/>
      <c r="BV115" s="1790"/>
      <c r="BW115" s="1790"/>
      <c r="BX115" s="1790"/>
      <c r="BY115" s="1790"/>
      <c r="BZ115" s="1790"/>
      <c r="CA115" s="1790"/>
      <c r="CB115" s="1790"/>
      <c r="CC115" s="1790"/>
      <c r="CD115" s="1790"/>
      <c r="CE115" s="1790"/>
      <c r="CF115" s="1790"/>
      <c r="CG115" s="1790"/>
      <c r="CH115" s="1790"/>
      <c r="CI115" s="1790"/>
      <c r="CJ115" s="1790"/>
      <c r="CK115" s="1790"/>
      <c r="CL115" s="1790"/>
      <c r="CM115" s="1790"/>
      <c r="CN115" s="1790"/>
      <c r="CO115" s="1790"/>
      <c r="CP115" s="1790"/>
      <c r="CQ115" s="1790"/>
      <c r="CR115" s="1790"/>
      <c r="CS115" s="1790"/>
      <c r="CT115" s="1790"/>
      <c r="CU115" s="1790"/>
      <c r="CV115" s="1790"/>
      <c r="CW115" s="1790"/>
      <c r="CX115" s="1790"/>
      <c r="CY115" s="1790"/>
      <c r="CZ115" s="1790"/>
      <c r="DA115" s="1790"/>
      <c r="DB115" s="1790"/>
      <c r="DC115" s="1790"/>
      <c r="DD115" s="1790"/>
      <c r="DE115" s="1790"/>
      <c r="DF115" s="1790"/>
      <c r="DG115" s="1790"/>
      <c r="DH115" s="1790"/>
      <c r="DI115" s="1790"/>
      <c r="DJ115" s="1790"/>
      <c r="DK115" s="1790"/>
      <c r="DL115" s="1790"/>
      <c r="DM115" s="1790"/>
      <c r="DN115" s="1790"/>
      <c r="DO115" s="1790"/>
      <c r="DP115" s="1790"/>
      <c r="DQ115" s="1790"/>
      <c r="DR115" s="1790"/>
      <c r="DS115" s="1790"/>
      <c r="DT115" s="1790"/>
      <c r="DU115" s="1790"/>
      <c r="DV115" s="1790"/>
      <c r="DW115" s="1790"/>
      <c r="DX115" s="1790"/>
      <c r="DY115" s="1790"/>
      <c r="DZ115" s="1790"/>
      <c r="EA115" s="1790"/>
      <c r="EB115" s="1790"/>
      <c r="EC115" s="1790"/>
      <c r="ED115" s="1790"/>
      <c r="EE115" s="1790"/>
      <c r="EF115" s="1790"/>
      <c r="EG115" s="1790"/>
      <c r="EH115" s="1790"/>
      <c r="EI115" s="1790"/>
      <c r="EJ115" s="1790"/>
      <c r="EK115" s="1790"/>
      <c r="EL115" s="1790"/>
      <c r="EM115" s="1790"/>
      <c r="EN115" s="1790"/>
      <c r="EO115" s="1790"/>
      <c r="EP115" s="1790"/>
      <c r="EQ115" s="1790"/>
      <c r="ER115" s="1790"/>
      <c r="ES115" s="1790"/>
      <c r="ET115" s="1790"/>
      <c r="EU115" s="1790"/>
      <c r="EV115" s="1790"/>
      <c r="EW115" s="1790"/>
      <c r="EX115" s="1790"/>
      <c r="EY115" s="1790"/>
      <c r="EZ115" s="1790"/>
      <c r="FA115" s="1790"/>
      <c r="FB115" s="1790"/>
      <c r="FC115" s="1790"/>
      <c r="FD115" s="1790"/>
      <c r="FE115" s="1790"/>
      <c r="FF115" s="1791"/>
    </row>
    <row r="116" spans="3:162" ht="12.75" customHeight="1">
      <c r="C116" s="1798"/>
      <c r="D116" s="1799"/>
      <c r="E116" s="1799"/>
      <c r="F116" s="1799"/>
      <c r="G116" s="1800"/>
      <c r="H116" s="1789"/>
      <c r="I116" s="1790"/>
      <c r="J116" s="1790"/>
      <c r="K116" s="1790"/>
      <c r="L116" s="1790"/>
      <c r="M116" s="1790"/>
      <c r="N116" s="1790"/>
      <c r="O116" s="1790"/>
      <c r="P116" s="1790"/>
      <c r="Q116" s="1790"/>
      <c r="R116" s="1790"/>
      <c r="S116" s="1790"/>
      <c r="T116" s="1790"/>
      <c r="U116" s="1790"/>
      <c r="V116" s="1790"/>
      <c r="W116" s="1790"/>
      <c r="X116" s="1790"/>
      <c r="Y116" s="1790"/>
      <c r="Z116" s="1790"/>
      <c r="AA116" s="1790"/>
      <c r="AB116" s="1790"/>
      <c r="AC116" s="1790"/>
      <c r="AD116" s="1790"/>
      <c r="AE116" s="1790"/>
      <c r="AF116" s="1790"/>
      <c r="AG116" s="1790"/>
      <c r="AH116" s="1790"/>
      <c r="AI116" s="1790"/>
      <c r="AJ116" s="1790"/>
      <c r="AK116" s="1790"/>
      <c r="AL116" s="1790"/>
      <c r="AM116" s="1790"/>
      <c r="AN116" s="1790"/>
      <c r="AO116" s="1790"/>
      <c r="AP116" s="1790"/>
      <c r="AQ116" s="1790"/>
      <c r="AR116" s="1790"/>
      <c r="AS116" s="1790"/>
      <c r="AT116" s="1790"/>
      <c r="AU116" s="1790"/>
      <c r="AV116" s="1790"/>
      <c r="AW116" s="1790"/>
      <c r="AX116" s="1790"/>
      <c r="AY116" s="1790"/>
      <c r="AZ116" s="1790"/>
      <c r="BA116" s="1790"/>
      <c r="BB116" s="1790"/>
      <c r="BC116" s="1790"/>
      <c r="BD116" s="1790"/>
      <c r="BE116" s="1790"/>
      <c r="BF116" s="1790"/>
      <c r="BG116" s="1790"/>
      <c r="BH116" s="1790"/>
      <c r="BI116" s="1790"/>
      <c r="BJ116" s="1790"/>
      <c r="BK116" s="1790"/>
      <c r="BL116" s="1790"/>
      <c r="BM116" s="1790"/>
      <c r="BN116" s="1790"/>
      <c r="BO116" s="1790"/>
      <c r="BP116" s="1790"/>
      <c r="BQ116" s="1790"/>
      <c r="BR116" s="1790"/>
      <c r="BS116" s="1790"/>
      <c r="BT116" s="1790"/>
      <c r="BU116" s="1790"/>
      <c r="BV116" s="1790"/>
      <c r="BW116" s="1790"/>
      <c r="BX116" s="1790"/>
      <c r="BY116" s="1790"/>
      <c r="BZ116" s="1790"/>
      <c r="CA116" s="1790"/>
      <c r="CB116" s="1790"/>
      <c r="CC116" s="1790"/>
      <c r="CD116" s="1790"/>
      <c r="CE116" s="1790"/>
      <c r="CF116" s="1790"/>
      <c r="CG116" s="1790"/>
      <c r="CH116" s="1790"/>
      <c r="CI116" s="1790"/>
      <c r="CJ116" s="1790"/>
      <c r="CK116" s="1790"/>
      <c r="CL116" s="1790"/>
      <c r="CM116" s="1790"/>
      <c r="CN116" s="1790"/>
      <c r="CO116" s="1790"/>
      <c r="CP116" s="1790"/>
      <c r="CQ116" s="1790"/>
      <c r="CR116" s="1790"/>
      <c r="CS116" s="1790"/>
      <c r="CT116" s="1790"/>
      <c r="CU116" s="1790"/>
      <c r="CV116" s="1790"/>
      <c r="CW116" s="1790"/>
      <c r="CX116" s="1790"/>
      <c r="CY116" s="1790"/>
      <c r="CZ116" s="1790"/>
      <c r="DA116" s="1790"/>
      <c r="DB116" s="1790"/>
      <c r="DC116" s="1790"/>
      <c r="DD116" s="1790"/>
      <c r="DE116" s="1790"/>
      <c r="DF116" s="1790"/>
      <c r="DG116" s="1790"/>
      <c r="DH116" s="1790"/>
      <c r="DI116" s="1790"/>
      <c r="DJ116" s="1790"/>
      <c r="DK116" s="1790"/>
      <c r="DL116" s="1790"/>
      <c r="DM116" s="1790"/>
      <c r="DN116" s="1790"/>
      <c r="DO116" s="1790"/>
      <c r="DP116" s="1790"/>
      <c r="DQ116" s="1790"/>
      <c r="DR116" s="1790"/>
      <c r="DS116" s="1790"/>
      <c r="DT116" s="1790"/>
      <c r="DU116" s="1790"/>
      <c r="DV116" s="1790"/>
      <c r="DW116" s="1790"/>
      <c r="DX116" s="1790"/>
      <c r="DY116" s="1790"/>
      <c r="DZ116" s="1790"/>
      <c r="EA116" s="1790"/>
      <c r="EB116" s="1790"/>
      <c r="EC116" s="1790"/>
      <c r="ED116" s="1790"/>
      <c r="EE116" s="1790"/>
      <c r="EF116" s="1790"/>
      <c r="EG116" s="1790"/>
      <c r="EH116" s="1790"/>
      <c r="EI116" s="1790"/>
      <c r="EJ116" s="1790"/>
      <c r="EK116" s="1790"/>
      <c r="EL116" s="1790"/>
      <c r="EM116" s="1790"/>
      <c r="EN116" s="1790"/>
      <c r="EO116" s="1790"/>
      <c r="EP116" s="1790"/>
      <c r="EQ116" s="1790"/>
      <c r="ER116" s="1790"/>
      <c r="ES116" s="1790"/>
      <c r="ET116" s="1790"/>
      <c r="EU116" s="1790"/>
      <c r="EV116" s="1790"/>
      <c r="EW116" s="1790"/>
      <c r="EX116" s="1790"/>
      <c r="EY116" s="1790"/>
      <c r="EZ116" s="1790"/>
      <c r="FA116" s="1790"/>
      <c r="FB116" s="1790"/>
      <c r="FC116" s="1790"/>
      <c r="FD116" s="1790"/>
      <c r="FE116" s="1790"/>
      <c r="FF116" s="1791"/>
    </row>
    <row r="117" spans="3:162" ht="13.5" customHeight="1">
      <c r="C117" s="1798"/>
      <c r="D117" s="1799"/>
      <c r="E117" s="1799"/>
      <c r="F117" s="1799"/>
      <c r="G117" s="1800"/>
      <c r="H117" s="1792"/>
      <c r="I117" s="1793"/>
      <c r="J117" s="1793"/>
      <c r="K117" s="1793"/>
      <c r="L117" s="1793"/>
      <c r="M117" s="1793"/>
      <c r="N117" s="1793"/>
      <c r="O117" s="1793"/>
      <c r="P117" s="1793"/>
      <c r="Q117" s="1793"/>
      <c r="R117" s="1793"/>
      <c r="S117" s="1793"/>
      <c r="T117" s="1793"/>
      <c r="U117" s="1793"/>
      <c r="V117" s="1793"/>
      <c r="W117" s="1793"/>
      <c r="X117" s="1793"/>
      <c r="Y117" s="1793"/>
      <c r="Z117" s="1793"/>
      <c r="AA117" s="1793"/>
      <c r="AB117" s="1793"/>
      <c r="AC117" s="1793"/>
      <c r="AD117" s="1793"/>
      <c r="AE117" s="1793"/>
      <c r="AF117" s="1793"/>
      <c r="AG117" s="1793"/>
      <c r="AH117" s="1793"/>
      <c r="AI117" s="1793"/>
      <c r="AJ117" s="1793"/>
      <c r="AK117" s="1793"/>
      <c r="AL117" s="1793"/>
      <c r="AM117" s="1793"/>
      <c r="AN117" s="1793"/>
      <c r="AO117" s="1793"/>
      <c r="AP117" s="1793"/>
      <c r="AQ117" s="1793"/>
      <c r="AR117" s="1793"/>
      <c r="AS117" s="1793"/>
      <c r="AT117" s="1793"/>
      <c r="AU117" s="1793"/>
      <c r="AV117" s="1793"/>
      <c r="AW117" s="1793"/>
      <c r="AX117" s="1793"/>
      <c r="AY117" s="1793"/>
      <c r="AZ117" s="1793"/>
      <c r="BA117" s="1793"/>
      <c r="BB117" s="1793"/>
      <c r="BC117" s="1793"/>
      <c r="BD117" s="1793"/>
      <c r="BE117" s="1793"/>
      <c r="BF117" s="1793"/>
      <c r="BG117" s="1793"/>
      <c r="BH117" s="1793"/>
      <c r="BI117" s="1793"/>
      <c r="BJ117" s="1793"/>
      <c r="BK117" s="1793"/>
      <c r="BL117" s="1793"/>
      <c r="BM117" s="1793"/>
      <c r="BN117" s="1793"/>
      <c r="BO117" s="1793"/>
      <c r="BP117" s="1793"/>
      <c r="BQ117" s="1793"/>
      <c r="BR117" s="1793"/>
      <c r="BS117" s="1793"/>
      <c r="BT117" s="1793"/>
      <c r="BU117" s="1793"/>
      <c r="BV117" s="1793"/>
      <c r="BW117" s="1793"/>
      <c r="BX117" s="1793"/>
      <c r="BY117" s="1793"/>
      <c r="BZ117" s="1793"/>
      <c r="CA117" s="1793"/>
      <c r="CB117" s="1793"/>
      <c r="CC117" s="1793"/>
      <c r="CD117" s="1793"/>
      <c r="CE117" s="1793"/>
      <c r="CF117" s="1793"/>
      <c r="CG117" s="1793"/>
      <c r="CH117" s="1793"/>
      <c r="CI117" s="1793"/>
      <c r="CJ117" s="1793"/>
      <c r="CK117" s="1793"/>
      <c r="CL117" s="1793"/>
      <c r="CM117" s="1793"/>
      <c r="CN117" s="1793"/>
      <c r="CO117" s="1793"/>
      <c r="CP117" s="1793"/>
      <c r="CQ117" s="1793"/>
      <c r="CR117" s="1793"/>
      <c r="CS117" s="1793"/>
      <c r="CT117" s="1793"/>
      <c r="CU117" s="1793"/>
      <c r="CV117" s="1793"/>
      <c r="CW117" s="1793"/>
      <c r="CX117" s="1793"/>
      <c r="CY117" s="1793"/>
      <c r="CZ117" s="1793"/>
      <c r="DA117" s="1793"/>
      <c r="DB117" s="1793"/>
      <c r="DC117" s="1793"/>
      <c r="DD117" s="1793"/>
      <c r="DE117" s="1793"/>
      <c r="DF117" s="1793"/>
      <c r="DG117" s="1793"/>
      <c r="DH117" s="1793"/>
      <c r="DI117" s="1793"/>
      <c r="DJ117" s="1793"/>
      <c r="DK117" s="1793"/>
      <c r="DL117" s="1793"/>
      <c r="DM117" s="1793"/>
      <c r="DN117" s="1793"/>
      <c r="DO117" s="1793"/>
      <c r="DP117" s="1793"/>
      <c r="DQ117" s="1793"/>
      <c r="DR117" s="1793"/>
      <c r="DS117" s="1793"/>
      <c r="DT117" s="1793"/>
      <c r="DU117" s="1793"/>
      <c r="DV117" s="1793"/>
      <c r="DW117" s="1793"/>
      <c r="DX117" s="1793"/>
      <c r="DY117" s="1793"/>
      <c r="DZ117" s="1793"/>
      <c r="EA117" s="1793"/>
      <c r="EB117" s="1793"/>
      <c r="EC117" s="1793"/>
      <c r="ED117" s="1793"/>
      <c r="EE117" s="1793"/>
      <c r="EF117" s="1793"/>
      <c r="EG117" s="1793"/>
      <c r="EH117" s="1793"/>
      <c r="EI117" s="1793"/>
      <c r="EJ117" s="1793"/>
      <c r="EK117" s="1793"/>
      <c r="EL117" s="1793"/>
      <c r="EM117" s="1793"/>
      <c r="EN117" s="1793"/>
      <c r="EO117" s="1793"/>
      <c r="EP117" s="1793"/>
      <c r="EQ117" s="1793"/>
      <c r="ER117" s="1793"/>
      <c r="ES117" s="1793"/>
      <c r="ET117" s="1793"/>
      <c r="EU117" s="1793"/>
      <c r="EV117" s="1793"/>
      <c r="EW117" s="1793"/>
      <c r="EX117" s="1793"/>
      <c r="EY117" s="1793"/>
      <c r="EZ117" s="1793"/>
      <c r="FA117" s="1793"/>
      <c r="FB117" s="1793"/>
      <c r="FC117" s="1793"/>
      <c r="FD117" s="1793"/>
      <c r="FE117" s="1793"/>
      <c r="FF117" s="1794"/>
    </row>
    <row r="118" spans="3:162" ht="15.75" customHeight="1">
      <c r="C118" s="1798"/>
      <c r="D118" s="1799"/>
      <c r="E118" s="1799"/>
      <c r="F118" s="1799"/>
      <c r="G118" s="1800"/>
      <c r="H118" s="1814" t="s">
        <v>706</v>
      </c>
      <c r="I118" s="1815"/>
      <c r="J118" s="1815"/>
      <c r="K118" s="1815"/>
      <c r="L118" s="1815"/>
      <c r="M118" s="1815"/>
      <c r="N118" s="1815"/>
      <c r="O118" s="1815"/>
      <c r="P118" s="1815"/>
      <c r="Q118" s="1815"/>
      <c r="R118" s="1815"/>
      <c r="S118" s="1815"/>
      <c r="T118" s="1815"/>
      <c r="U118" s="1815"/>
      <c r="V118" s="1815"/>
      <c r="W118" s="1815"/>
      <c r="X118" s="1815"/>
      <c r="Y118" s="1815"/>
      <c r="Z118" s="1815"/>
      <c r="AA118" s="1815"/>
      <c r="AB118" s="1815"/>
      <c r="AC118" s="1815"/>
      <c r="AD118" s="1815"/>
      <c r="AE118" s="1815"/>
      <c r="AF118" s="1815"/>
      <c r="AG118" s="1815"/>
      <c r="AH118" s="1815"/>
      <c r="AI118" s="1815"/>
      <c r="AJ118" s="1815"/>
      <c r="AK118" s="1815"/>
      <c r="AL118" s="1815"/>
      <c r="AM118" s="1815"/>
      <c r="AN118" s="1815"/>
      <c r="AO118" s="1815"/>
      <c r="AP118" s="1815"/>
      <c r="AQ118" s="1815"/>
      <c r="AR118" s="1815"/>
      <c r="AS118" s="1815"/>
      <c r="AT118" s="1815"/>
      <c r="AU118" s="1815"/>
      <c r="AV118" s="1815"/>
      <c r="AW118" s="1815"/>
      <c r="AX118" s="1815"/>
      <c r="AY118" s="1815"/>
      <c r="AZ118" s="1815"/>
      <c r="BA118" s="1815"/>
      <c r="BB118" s="1815"/>
      <c r="BC118" s="1815"/>
      <c r="BD118" s="1815"/>
      <c r="BE118" s="1815"/>
      <c r="BF118" s="1815"/>
      <c r="BG118" s="1815"/>
      <c r="BH118" s="1815"/>
      <c r="BI118" s="1815"/>
      <c r="BJ118" s="1815"/>
      <c r="BK118" s="1815"/>
      <c r="BL118" s="1815"/>
      <c r="BM118" s="1815"/>
      <c r="BN118" s="1815"/>
      <c r="BO118" s="1815"/>
      <c r="BP118" s="1815"/>
      <c r="BQ118" s="1815"/>
      <c r="BR118" s="1815"/>
      <c r="BS118" s="1815"/>
      <c r="BT118" s="1815"/>
      <c r="BU118" s="1815"/>
      <c r="BV118" s="1815"/>
      <c r="BW118" s="1815"/>
      <c r="BX118" s="1815"/>
      <c r="BY118" s="1815"/>
      <c r="BZ118" s="1815"/>
      <c r="CA118" s="1815"/>
      <c r="CB118" s="1815"/>
      <c r="CC118" s="1815"/>
      <c r="CD118" s="1815"/>
      <c r="CE118" s="1815"/>
      <c r="CF118" s="1815"/>
      <c r="CG118" s="1815"/>
      <c r="CH118" s="1815"/>
      <c r="CI118" s="1815"/>
      <c r="CJ118" s="1815"/>
      <c r="CK118" s="1815"/>
      <c r="CL118" s="1815"/>
      <c r="CM118" s="1815"/>
      <c r="CN118" s="1815"/>
      <c r="CO118" s="1815"/>
      <c r="CP118" s="1815"/>
      <c r="CQ118" s="1815"/>
      <c r="CR118" s="1815"/>
      <c r="CS118" s="1815"/>
      <c r="CT118" s="1815"/>
      <c r="CU118" s="1815"/>
      <c r="CV118" s="1815"/>
      <c r="CW118" s="1815"/>
      <c r="CX118" s="1815"/>
      <c r="CY118" s="1815"/>
      <c r="CZ118" s="1815"/>
      <c r="DA118" s="1815"/>
      <c r="DB118" s="1815"/>
      <c r="DC118" s="1815"/>
      <c r="DD118" s="1815"/>
      <c r="DE118" s="1815"/>
      <c r="DF118" s="1815"/>
      <c r="DG118" s="1815"/>
      <c r="DH118" s="1815"/>
      <c r="DI118" s="1815"/>
      <c r="DJ118" s="1815"/>
      <c r="DK118" s="1815"/>
      <c r="DL118" s="1815"/>
      <c r="DM118" s="1815"/>
      <c r="DN118" s="1815"/>
      <c r="DO118" s="1815"/>
      <c r="DP118" s="1815"/>
      <c r="DQ118" s="1815"/>
      <c r="DR118" s="1815"/>
      <c r="DS118" s="1815"/>
      <c r="DT118" s="1815"/>
      <c r="DU118" s="1815"/>
      <c r="DV118" s="1815"/>
      <c r="DW118" s="1815"/>
      <c r="DX118" s="1815"/>
      <c r="DY118" s="1815"/>
      <c r="DZ118" s="1815"/>
      <c r="EA118" s="1815"/>
      <c r="EB118" s="1815"/>
      <c r="EC118" s="1815"/>
      <c r="ED118" s="1815"/>
      <c r="EE118" s="1815"/>
      <c r="EF118" s="1815"/>
      <c r="EG118" s="1815"/>
      <c r="EH118" s="1815"/>
      <c r="EI118" s="1815"/>
      <c r="EJ118" s="1815"/>
      <c r="EK118" s="1815"/>
      <c r="EL118" s="1815"/>
      <c r="EM118" s="1815"/>
      <c r="EN118" s="1815"/>
      <c r="EO118" s="1815"/>
      <c r="EP118" s="1815"/>
      <c r="EQ118" s="1815"/>
      <c r="ER118" s="1815"/>
      <c r="ES118" s="1815"/>
      <c r="ET118" s="1815"/>
      <c r="EU118" s="1815"/>
      <c r="EV118" s="1815"/>
      <c r="EW118" s="1815"/>
      <c r="EX118" s="1815"/>
      <c r="EY118" s="1815"/>
      <c r="EZ118" s="1815"/>
      <c r="FA118" s="1815"/>
      <c r="FB118" s="1815"/>
      <c r="FC118" s="1815"/>
      <c r="FD118" s="1815"/>
      <c r="FE118" s="1815"/>
      <c r="FF118" s="1816"/>
    </row>
    <row r="119" spans="3:162" ht="12.75" customHeight="1">
      <c r="C119" s="1798"/>
      <c r="D119" s="1799"/>
      <c r="E119" s="1799"/>
      <c r="F119" s="1799"/>
      <c r="G119" s="1800"/>
      <c r="H119" s="1786"/>
      <c r="I119" s="1787"/>
      <c r="J119" s="1787"/>
      <c r="K119" s="1787"/>
      <c r="L119" s="1787"/>
      <c r="M119" s="1787"/>
      <c r="N119" s="1787"/>
      <c r="O119" s="1787"/>
      <c r="P119" s="1787"/>
      <c r="Q119" s="1787"/>
      <c r="R119" s="1787"/>
      <c r="S119" s="1787"/>
      <c r="T119" s="1787"/>
      <c r="U119" s="1787"/>
      <c r="V119" s="1787"/>
      <c r="W119" s="1787"/>
      <c r="X119" s="1787"/>
      <c r="Y119" s="1787"/>
      <c r="Z119" s="1787"/>
      <c r="AA119" s="1787"/>
      <c r="AB119" s="1787"/>
      <c r="AC119" s="1787"/>
      <c r="AD119" s="1787"/>
      <c r="AE119" s="1787"/>
      <c r="AF119" s="1787"/>
      <c r="AG119" s="1787"/>
      <c r="AH119" s="1787"/>
      <c r="AI119" s="1787"/>
      <c r="AJ119" s="1787"/>
      <c r="AK119" s="1787"/>
      <c r="AL119" s="1787"/>
      <c r="AM119" s="1787"/>
      <c r="AN119" s="1787"/>
      <c r="AO119" s="1787"/>
      <c r="AP119" s="1787"/>
      <c r="AQ119" s="1787"/>
      <c r="AR119" s="1787"/>
      <c r="AS119" s="1787"/>
      <c r="AT119" s="1787"/>
      <c r="AU119" s="1787"/>
      <c r="AV119" s="1787"/>
      <c r="AW119" s="1787"/>
      <c r="AX119" s="1787"/>
      <c r="AY119" s="1787"/>
      <c r="AZ119" s="1787"/>
      <c r="BA119" s="1787"/>
      <c r="BB119" s="1787"/>
      <c r="BC119" s="1787"/>
      <c r="BD119" s="1787"/>
      <c r="BE119" s="1787"/>
      <c r="BF119" s="1787"/>
      <c r="BG119" s="1787"/>
      <c r="BH119" s="1787"/>
      <c r="BI119" s="1787"/>
      <c r="BJ119" s="1787"/>
      <c r="BK119" s="1787"/>
      <c r="BL119" s="1787"/>
      <c r="BM119" s="1787"/>
      <c r="BN119" s="1787"/>
      <c r="BO119" s="1787"/>
      <c r="BP119" s="1787"/>
      <c r="BQ119" s="1787"/>
      <c r="BR119" s="1787"/>
      <c r="BS119" s="1787"/>
      <c r="BT119" s="1787"/>
      <c r="BU119" s="1787"/>
      <c r="BV119" s="1787"/>
      <c r="BW119" s="1787"/>
      <c r="BX119" s="1787"/>
      <c r="BY119" s="1787"/>
      <c r="BZ119" s="1787"/>
      <c r="CA119" s="1787"/>
      <c r="CB119" s="1787"/>
      <c r="CC119" s="1787"/>
      <c r="CD119" s="1787"/>
      <c r="CE119" s="1787"/>
      <c r="CF119" s="1787"/>
      <c r="CG119" s="1787"/>
      <c r="CH119" s="1787"/>
      <c r="CI119" s="1787"/>
      <c r="CJ119" s="1787"/>
      <c r="CK119" s="1787"/>
      <c r="CL119" s="1787"/>
      <c r="CM119" s="1787"/>
      <c r="CN119" s="1787"/>
      <c r="CO119" s="1787"/>
      <c r="CP119" s="1787"/>
      <c r="CQ119" s="1787"/>
      <c r="CR119" s="1787"/>
      <c r="CS119" s="1787"/>
      <c r="CT119" s="1787"/>
      <c r="CU119" s="1787"/>
      <c r="CV119" s="1787"/>
      <c r="CW119" s="1787"/>
      <c r="CX119" s="1787"/>
      <c r="CY119" s="1787"/>
      <c r="CZ119" s="1787"/>
      <c r="DA119" s="1787"/>
      <c r="DB119" s="1787"/>
      <c r="DC119" s="1787"/>
      <c r="DD119" s="1787"/>
      <c r="DE119" s="1787"/>
      <c r="DF119" s="1787"/>
      <c r="DG119" s="1787"/>
      <c r="DH119" s="1787"/>
      <c r="DI119" s="1787"/>
      <c r="DJ119" s="1787"/>
      <c r="DK119" s="1787"/>
      <c r="DL119" s="1787"/>
      <c r="DM119" s="1787"/>
      <c r="DN119" s="1787"/>
      <c r="DO119" s="1787"/>
      <c r="DP119" s="1787"/>
      <c r="DQ119" s="1787"/>
      <c r="DR119" s="1787"/>
      <c r="DS119" s="1787"/>
      <c r="DT119" s="1787"/>
      <c r="DU119" s="1787"/>
      <c r="DV119" s="1787"/>
      <c r="DW119" s="1787"/>
      <c r="DX119" s="1787"/>
      <c r="DY119" s="1787"/>
      <c r="DZ119" s="1787"/>
      <c r="EA119" s="1787"/>
      <c r="EB119" s="1787"/>
      <c r="EC119" s="1787"/>
      <c r="ED119" s="1787"/>
      <c r="EE119" s="1787"/>
      <c r="EF119" s="1787"/>
      <c r="EG119" s="1787"/>
      <c r="EH119" s="1787"/>
      <c r="EI119" s="1787"/>
      <c r="EJ119" s="1787"/>
      <c r="EK119" s="1787"/>
      <c r="EL119" s="1787"/>
      <c r="EM119" s="1787"/>
      <c r="EN119" s="1787"/>
      <c r="EO119" s="1787"/>
      <c r="EP119" s="1787"/>
      <c r="EQ119" s="1787"/>
      <c r="ER119" s="1787"/>
      <c r="ES119" s="1787"/>
      <c r="ET119" s="1787"/>
      <c r="EU119" s="1787"/>
      <c r="EV119" s="1787"/>
      <c r="EW119" s="1787"/>
      <c r="EX119" s="1787"/>
      <c r="EY119" s="1787"/>
      <c r="EZ119" s="1787"/>
      <c r="FA119" s="1787"/>
      <c r="FB119" s="1787"/>
      <c r="FC119" s="1787"/>
      <c r="FD119" s="1787"/>
      <c r="FE119" s="1787"/>
      <c r="FF119" s="1788"/>
    </row>
    <row r="120" spans="3:162" ht="12.75" customHeight="1">
      <c r="C120" s="1798"/>
      <c r="D120" s="1799"/>
      <c r="E120" s="1799"/>
      <c r="F120" s="1799"/>
      <c r="G120" s="1800"/>
      <c r="H120" s="1789"/>
      <c r="I120" s="1790"/>
      <c r="J120" s="1790"/>
      <c r="K120" s="1790"/>
      <c r="L120" s="1790"/>
      <c r="M120" s="1790"/>
      <c r="N120" s="1790"/>
      <c r="O120" s="1790"/>
      <c r="P120" s="1790"/>
      <c r="Q120" s="1790"/>
      <c r="R120" s="1790"/>
      <c r="S120" s="1790"/>
      <c r="T120" s="1790"/>
      <c r="U120" s="1790"/>
      <c r="V120" s="1790"/>
      <c r="W120" s="1790"/>
      <c r="X120" s="1790"/>
      <c r="Y120" s="1790"/>
      <c r="Z120" s="1790"/>
      <c r="AA120" s="1790"/>
      <c r="AB120" s="1790"/>
      <c r="AC120" s="1790"/>
      <c r="AD120" s="1790"/>
      <c r="AE120" s="1790"/>
      <c r="AF120" s="1790"/>
      <c r="AG120" s="1790"/>
      <c r="AH120" s="1790"/>
      <c r="AI120" s="1790"/>
      <c r="AJ120" s="1790"/>
      <c r="AK120" s="1790"/>
      <c r="AL120" s="1790"/>
      <c r="AM120" s="1790"/>
      <c r="AN120" s="1790"/>
      <c r="AO120" s="1790"/>
      <c r="AP120" s="1790"/>
      <c r="AQ120" s="1790"/>
      <c r="AR120" s="1790"/>
      <c r="AS120" s="1790"/>
      <c r="AT120" s="1790"/>
      <c r="AU120" s="1790"/>
      <c r="AV120" s="1790"/>
      <c r="AW120" s="1790"/>
      <c r="AX120" s="1790"/>
      <c r="AY120" s="1790"/>
      <c r="AZ120" s="1790"/>
      <c r="BA120" s="1790"/>
      <c r="BB120" s="1790"/>
      <c r="BC120" s="1790"/>
      <c r="BD120" s="1790"/>
      <c r="BE120" s="1790"/>
      <c r="BF120" s="1790"/>
      <c r="BG120" s="1790"/>
      <c r="BH120" s="1790"/>
      <c r="BI120" s="1790"/>
      <c r="BJ120" s="1790"/>
      <c r="BK120" s="1790"/>
      <c r="BL120" s="1790"/>
      <c r="BM120" s="1790"/>
      <c r="BN120" s="1790"/>
      <c r="BO120" s="1790"/>
      <c r="BP120" s="1790"/>
      <c r="BQ120" s="1790"/>
      <c r="BR120" s="1790"/>
      <c r="BS120" s="1790"/>
      <c r="BT120" s="1790"/>
      <c r="BU120" s="1790"/>
      <c r="BV120" s="1790"/>
      <c r="BW120" s="1790"/>
      <c r="BX120" s="1790"/>
      <c r="BY120" s="1790"/>
      <c r="BZ120" s="1790"/>
      <c r="CA120" s="1790"/>
      <c r="CB120" s="1790"/>
      <c r="CC120" s="1790"/>
      <c r="CD120" s="1790"/>
      <c r="CE120" s="1790"/>
      <c r="CF120" s="1790"/>
      <c r="CG120" s="1790"/>
      <c r="CH120" s="1790"/>
      <c r="CI120" s="1790"/>
      <c r="CJ120" s="1790"/>
      <c r="CK120" s="1790"/>
      <c r="CL120" s="1790"/>
      <c r="CM120" s="1790"/>
      <c r="CN120" s="1790"/>
      <c r="CO120" s="1790"/>
      <c r="CP120" s="1790"/>
      <c r="CQ120" s="1790"/>
      <c r="CR120" s="1790"/>
      <c r="CS120" s="1790"/>
      <c r="CT120" s="1790"/>
      <c r="CU120" s="1790"/>
      <c r="CV120" s="1790"/>
      <c r="CW120" s="1790"/>
      <c r="CX120" s="1790"/>
      <c r="CY120" s="1790"/>
      <c r="CZ120" s="1790"/>
      <c r="DA120" s="1790"/>
      <c r="DB120" s="1790"/>
      <c r="DC120" s="1790"/>
      <c r="DD120" s="1790"/>
      <c r="DE120" s="1790"/>
      <c r="DF120" s="1790"/>
      <c r="DG120" s="1790"/>
      <c r="DH120" s="1790"/>
      <c r="DI120" s="1790"/>
      <c r="DJ120" s="1790"/>
      <c r="DK120" s="1790"/>
      <c r="DL120" s="1790"/>
      <c r="DM120" s="1790"/>
      <c r="DN120" s="1790"/>
      <c r="DO120" s="1790"/>
      <c r="DP120" s="1790"/>
      <c r="DQ120" s="1790"/>
      <c r="DR120" s="1790"/>
      <c r="DS120" s="1790"/>
      <c r="DT120" s="1790"/>
      <c r="DU120" s="1790"/>
      <c r="DV120" s="1790"/>
      <c r="DW120" s="1790"/>
      <c r="DX120" s="1790"/>
      <c r="DY120" s="1790"/>
      <c r="DZ120" s="1790"/>
      <c r="EA120" s="1790"/>
      <c r="EB120" s="1790"/>
      <c r="EC120" s="1790"/>
      <c r="ED120" s="1790"/>
      <c r="EE120" s="1790"/>
      <c r="EF120" s="1790"/>
      <c r="EG120" s="1790"/>
      <c r="EH120" s="1790"/>
      <c r="EI120" s="1790"/>
      <c r="EJ120" s="1790"/>
      <c r="EK120" s="1790"/>
      <c r="EL120" s="1790"/>
      <c r="EM120" s="1790"/>
      <c r="EN120" s="1790"/>
      <c r="EO120" s="1790"/>
      <c r="EP120" s="1790"/>
      <c r="EQ120" s="1790"/>
      <c r="ER120" s="1790"/>
      <c r="ES120" s="1790"/>
      <c r="ET120" s="1790"/>
      <c r="EU120" s="1790"/>
      <c r="EV120" s="1790"/>
      <c r="EW120" s="1790"/>
      <c r="EX120" s="1790"/>
      <c r="EY120" s="1790"/>
      <c r="EZ120" s="1790"/>
      <c r="FA120" s="1790"/>
      <c r="FB120" s="1790"/>
      <c r="FC120" s="1790"/>
      <c r="FD120" s="1790"/>
      <c r="FE120" s="1790"/>
      <c r="FF120" s="1791"/>
    </row>
    <row r="121" spans="3:162" ht="12.75" customHeight="1">
      <c r="C121" s="1798"/>
      <c r="D121" s="1799"/>
      <c r="E121" s="1799"/>
      <c r="F121" s="1799"/>
      <c r="G121" s="1800"/>
      <c r="H121" s="1789"/>
      <c r="I121" s="1790"/>
      <c r="J121" s="1790"/>
      <c r="K121" s="1790"/>
      <c r="L121" s="1790"/>
      <c r="M121" s="1790"/>
      <c r="N121" s="1790"/>
      <c r="O121" s="1790"/>
      <c r="P121" s="1790"/>
      <c r="Q121" s="1790"/>
      <c r="R121" s="1790"/>
      <c r="S121" s="1790"/>
      <c r="T121" s="1790"/>
      <c r="U121" s="1790"/>
      <c r="V121" s="1790"/>
      <c r="W121" s="1790"/>
      <c r="X121" s="1790"/>
      <c r="Y121" s="1790"/>
      <c r="Z121" s="1790"/>
      <c r="AA121" s="1790"/>
      <c r="AB121" s="1790"/>
      <c r="AC121" s="1790"/>
      <c r="AD121" s="1790"/>
      <c r="AE121" s="1790"/>
      <c r="AF121" s="1790"/>
      <c r="AG121" s="1790"/>
      <c r="AH121" s="1790"/>
      <c r="AI121" s="1790"/>
      <c r="AJ121" s="1790"/>
      <c r="AK121" s="1790"/>
      <c r="AL121" s="1790"/>
      <c r="AM121" s="1790"/>
      <c r="AN121" s="1790"/>
      <c r="AO121" s="1790"/>
      <c r="AP121" s="1790"/>
      <c r="AQ121" s="1790"/>
      <c r="AR121" s="1790"/>
      <c r="AS121" s="1790"/>
      <c r="AT121" s="1790"/>
      <c r="AU121" s="1790"/>
      <c r="AV121" s="1790"/>
      <c r="AW121" s="1790"/>
      <c r="AX121" s="1790"/>
      <c r="AY121" s="1790"/>
      <c r="AZ121" s="1790"/>
      <c r="BA121" s="1790"/>
      <c r="BB121" s="1790"/>
      <c r="BC121" s="1790"/>
      <c r="BD121" s="1790"/>
      <c r="BE121" s="1790"/>
      <c r="BF121" s="1790"/>
      <c r="BG121" s="1790"/>
      <c r="BH121" s="1790"/>
      <c r="BI121" s="1790"/>
      <c r="BJ121" s="1790"/>
      <c r="BK121" s="1790"/>
      <c r="BL121" s="1790"/>
      <c r="BM121" s="1790"/>
      <c r="BN121" s="1790"/>
      <c r="BO121" s="1790"/>
      <c r="BP121" s="1790"/>
      <c r="BQ121" s="1790"/>
      <c r="BR121" s="1790"/>
      <c r="BS121" s="1790"/>
      <c r="BT121" s="1790"/>
      <c r="BU121" s="1790"/>
      <c r="BV121" s="1790"/>
      <c r="BW121" s="1790"/>
      <c r="BX121" s="1790"/>
      <c r="BY121" s="1790"/>
      <c r="BZ121" s="1790"/>
      <c r="CA121" s="1790"/>
      <c r="CB121" s="1790"/>
      <c r="CC121" s="1790"/>
      <c r="CD121" s="1790"/>
      <c r="CE121" s="1790"/>
      <c r="CF121" s="1790"/>
      <c r="CG121" s="1790"/>
      <c r="CH121" s="1790"/>
      <c r="CI121" s="1790"/>
      <c r="CJ121" s="1790"/>
      <c r="CK121" s="1790"/>
      <c r="CL121" s="1790"/>
      <c r="CM121" s="1790"/>
      <c r="CN121" s="1790"/>
      <c r="CO121" s="1790"/>
      <c r="CP121" s="1790"/>
      <c r="CQ121" s="1790"/>
      <c r="CR121" s="1790"/>
      <c r="CS121" s="1790"/>
      <c r="CT121" s="1790"/>
      <c r="CU121" s="1790"/>
      <c r="CV121" s="1790"/>
      <c r="CW121" s="1790"/>
      <c r="CX121" s="1790"/>
      <c r="CY121" s="1790"/>
      <c r="CZ121" s="1790"/>
      <c r="DA121" s="1790"/>
      <c r="DB121" s="1790"/>
      <c r="DC121" s="1790"/>
      <c r="DD121" s="1790"/>
      <c r="DE121" s="1790"/>
      <c r="DF121" s="1790"/>
      <c r="DG121" s="1790"/>
      <c r="DH121" s="1790"/>
      <c r="DI121" s="1790"/>
      <c r="DJ121" s="1790"/>
      <c r="DK121" s="1790"/>
      <c r="DL121" s="1790"/>
      <c r="DM121" s="1790"/>
      <c r="DN121" s="1790"/>
      <c r="DO121" s="1790"/>
      <c r="DP121" s="1790"/>
      <c r="DQ121" s="1790"/>
      <c r="DR121" s="1790"/>
      <c r="DS121" s="1790"/>
      <c r="DT121" s="1790"/>
      <c r="DU121" s="1790"/>
      <c r="DV121" s="1790"/>
      <c r="DW121" s="1790"/>
      <c r="DX121" s="1790"/>
      <c r="DY121" s="1790"/>
      <c r="DZ121" s="1790"/>
      <c r="EA121" s="1790"/>
      <c r="EB121" s="1790"/>
      <c r="EC121" s="1790"/>
      <c r="ED121" s="1790"/>
      <c r="EE121" s="1790"/>
      <c r="EF121" s="1790"/>
      <c r="EG121" s="1790"/>
      <c r="EH121" s="1790"/>
      <c r="EI121" s="1790"/>
      <c r="EJ121" s="1790"/>
      <c r="EK121" s="1790"/>
      <c r="EL121" s="1790"/>
      <c r="EM121" s="1790"/>
      <c r="EN121" s="1790"/>
      <c r="EO121" s="1790"/>
      <c r="EP121" s="1790"/>
      <c r="EQ121" s="1790"/>
      <c r="ER121" s="1790"/>
      <c r="ES121" s="1790"/>
      <c r="ET121" s="1790"/>
      <c r="EU121" s="1790"/>
      <c r="EV121" s="1790"/>
      <c r="EW121" s="1790"/>
      <c r="EX121" s="1790"/>
      <c r="EY121" s="1790"/>
      <c r="EZ121" s="1790"/>
      <c r="FA121" s="1790"/>
      <c r="FB121" s="1790"/>
      <c r="FC121" s="1790"/>
      <c r="FD121" s="1790"/>
      <c r="FE121" s="1790"/>
      <c r="FF121" s="1791"/>
    </row>
    <row r="122" spans="3:162" ht="12.75" customHeight="1">
      <c r="C122" s="1798"/>
      <c r="D122" s="1799"/>
      <c r="E122" s="1799"/>
      <c r="F122" s="1799"/>
      <c r="G122" s="1800"/>
      <c r="H122" s="1789"/>
      <c r="I122" s="1790"/>
      <c r="J122" s="1790"/>
      <c r="K122" s="1790"/>
      <c r="L122" s="1790"/>
      <c r="M122" s="1790"/>
      <c r="N122" s="1790"/>
      <c r="O122" s="1790"/>
      <c r="P122" s="1790"/>
      <c r="Q122" s="1790"/>
      <c r="R122" s="1790"/>
      <c r="S122" s="1790"/>
      <c r="T122" s="1790"/>
      <c r="U122" s="1790"/>
      <c r="V122" s="1790"/>
      <c r="W122" s="1790"/>
      <c r="X122" s="1790"/>
      <c r="Y122" s="1790"/>
      <c r="Z122" s="1790"/>
      <c r="AA122" s="1790"/>
      <c r="AB122" s="1790"/>
      <c r="AC122" s="1790"/>
      <c r="AD122" s="1790"/>
      <c r="AE122" s="1790"/>
      <c r="AF122" s="1790"/>
      <c r="AG122" s="1790"/>
      <c r="AH122" s="1790"/>
      <c r="AI122" s="1790"/>
      <c r="AJ122" s="1790"/>
      <c r="AK122" s="1790"/>
      <c r="AL122" s="1790"/>
      <c r="AM122" s="1790"/>
      <c r="AN122" s="1790"/>
      <c r="AO122" s="1790"/>
      <c r="AP122" s="1790"/>
      <c r="AQ122" s="1790"/>
      <c r="AR122" s="1790"/>
      <c r="AS122" s="1790"/>
      <c r="AT122" s="1790"/>
      <c r="AU122" s="1790"/>
      <c r="AV122" s="1790"/>
      <c r="AW122" s="1790"/>
      <c r="AX122" s="1790"/>
      <c r="AY122" s="1790"/>
      <c r="AZ122" s="1790"/>
      <c r="BA122" s="1790"/>
      <c r="BB122" s="1790"/>
      <c r="BC122" s="1790"/>
      <c r="BD122" s="1790"/>
      <c r="BE122" s="1790"/>
      <c r="BF122" s="1790"/>
      <c r="BG122" s="1790"/>
      <c r="BH122" s="1790"/>
      <c r="BI122" s="1790"/>
      <c r="BJ122" s="1790"/>
      <c r="BK122" s="1790"/>
      <c r="BL122" s="1790"/>
      <c r="BM122" s="1790"/>
      <c r="BN122" s="1790"/>
      <c r="BO122" s="1790"/>
      <c r="BP122" s="1790"/>
      <c r="BQ122" s="1790"/>
      <c r="BR122" s="1790"/>
      <c r="BS122" s="1790"/>
      <c r="BT122" s="1790"/>
      <c r="BU122" s="1790"/>
      <c r="BV122" s="1790"/>
      <c r="BW122" s="1790"/>
      <c r="BX122" s="1790"/>
      <c r="BY122" s="1790"/>
      <c r="BZ122" s="1790"/>
      <c r="CA122" s="1790"/>
      <c r="CB122" s="1790"/>
      <c r="CC122" s="1790"/>
      <c r="CD122" s="1790"/>
      <c r="CE122" s="1790"/>
      <c r="CF122" s="1790"/>
      <c r="CG122" s="1790"/>
      <c r="CH122" s="1790"/>
      <c r="CI122" s="1790"/>
      <c r="CJ122" s="1790"/>
      <c r="CK122" s="1790"/>
      <c r="CL122" s="1790"/>
      <c r="CM122" s="1790"/>
      <c r="CN122" s="1790"/>
      <c r="CO122" s="1790"/>
      <c r="CP122" s="1790"/>
      <c r="CQ122" s="1790"/>
      <c r="CR122" s="1790"/>
      <c r="CS122" s="1790"/>
      <c r="CT122" s="1790"/>
      <c r="CU122" s="1790"/>
      <c r="CV122" s="1790"/>
      <c r="CW122" s="1790"/>
      <c r="CX122" s="1790"/>
      <c r="CY122" s="1790"/>
      <c r="CZ122" s="1790"/>
      <c r="DA122" s="1790"/>
      <c r="DB122" s="1790"/>
      <c r="DC122" s="1790"/>
      <c r="DD122" s="1790"/>
      <c r="DE122" s="1790"/>
      <c r="DF122" s="1790"/>
      <c r="DG122" s="1790"/>
      <c r="DH122" s="1790"/>
      <c r="DI122" s="1790"/>
      <c r="DJ122" s="1790"/>
      <c r="DK122" s="1790"/>
      <c r="DL122" s="1790"/>
      <c r="DM122" s="1790"/>
      <c r="DN122" s="1790"/>
      <c r="DO122" s="1790"/>
      <c r="DP122" s="1790"/>
      <c r="DQ122" s="1790"/>
      <c r="DR122" s="1790"/>
      <c r="DS122" s="1790"/>
      <c r="DT122" s="1790"/>
      <c r="DU122" s="1790"/>
      <c r="DV122" s="1790"/>
      <c r="DW122" s="1790"/>
      <c r="DX122" s="1790"/>
      <c r="DY122" s="1790"/>
      <c r="DZ122" s="1790"/>
      <c r="EA122" s="1790"/>
      <c r="EB122" s="1790"/>
      <c r="EC122" s="1790"/>
      <c r="ED122" s="1790"/>
      <c r="EE122" s="1790"/>
      <c r="EF122" s="1790"/>
      <c r="EG122" s="1790"/>
      <c r="EH122" s="1790"/>
      <c r="EI122" s="1790"/>
      <c r="EJ122" s="1790"/>
      <c r="EK122" s="1790"/>
      <c r="EL122" s="1790"/>
      <c r="EM122" s="1790"/>
      <c r="EN122" s="1790"/>
      <c r="EO122" s="1790"/>
      <c r="EP122" s="1790"/>
      <c r="EQ122" s="1790"/>
      <c r="ER122" s="1790"/>
      <c r="ES122" s="1790"/>
      <c r="ET122" s="1790"/>
      <c r="EU122" s="1790"/>
      <c r="EV122" s="1790"/>
      <c r="EW122" s="1790"/>
      <c r="EX122" s="1790"/>
      <c r="EY122" s="1790"/>
      <c r="EZ122" s="1790"/>
      <c r="FA122" s="1790"/>
      <c r="FB122" s="1790"/>
      <c r="FC122" s="1790"/>
      <c r="FD122" s="1790"/>
      <c r="FE122" s="1790"/>
      <c r="FF122" s="1791"/>
    </row>
    <row r="123" spans="3:162" ht="12.75" customHeight="1">
      <c r="C123" s="1798"/>
      <c r="D123" s="1799"/>
      <c r="E123" s="1799"/>
      <c r="F123" s="1799"/>
      <c r="G123" s="1800"/>
      <c r="H123" s="1789"/>
      <c r="I123" s="1790"/>
      <c r="J123" s="1790"/>
      <c r="K123" s="1790"/>
      <c r="L123" s="1790"/>
      <c r="M123" s="1790"/>
      <c r="N123" s="1790"/>
      <c r="O123" s="1790"/>
      <c r="P123" s="1790"/>
      <c r="Q123" s="1790"/>
      <c r="R123" s="1790"/>
      <c r="S123" s="1790"/>
      <c r="T123" s="1790"/>
      <c r="U123" s="1790"/>
      <c r="V123" s="1790"/>
      <c r="W123" s="1790"/>
      <c r="X123" s="1790"/>
      <c r="Y123" s="1790"/>
      <c r="Z123" s="1790"/>
      <c r="AA123" s="1790"/>
      <c r="AB123" s="1790"/>
      <c r="AC123" s="1790"/>
      <c r="AD123" s="1790"/>
      <c r="AE123" s="1790"/>
      <c r="AF123" s="1790"/>
      <c r="AG123" s="1790"/>
      <c r="AH123" s="1790"/>
      <c r="AI123" s="1790"/>
      <c r="AJ123" s="1790"/>
      <c r="AK123" s="1790"/>
      <c r="AL123" s="1790"/>
      <c r="AM123" s="1790"/>
      <c r="AN123" s="1790"/>
      <c r="AO123" s="1790"/>
      <c r="AP123" s="1790"/>
      <c r="AQ123" s="1790"/>
      <c r="AR123" s="1790"/>
      <c r="AS123" s="1790"/>
      <c r="AT123" s="1790"/>
      <c r="AU123" s="1790"/>
      <c r="AV123" s="1790"/>
      <c r="AW123" s="1790"/>
      <c r="AX123" s="1790"/>
      <c r="AY123" s="1790"/>
      <c r="AZ123" s="1790"/>
      <c r="BA123" s="1790"/>
      <c r="BB123" s="1790"/>
      <c r="BC123" s="1790"/>
      <c r="BD123" s="1790"/>
      <c r="BE123" s="1790"/>
      <c r="BF123" s="1790"/>
      <c r="BG123" s="1790"/>
      <c r="BH123" s="1790"/>
      <c r="BI123" s="1790"/>
      <c r="BJ123" s="1790"/>
      <c r="BK123" s="1790"/>
      <c r="BL123" s="1790"/>
      <c r="BM123" s="1790"/>
      <c r="BN123" s="1790"/>
      <c r="BO123" s="1790"/>
      <c r="BP123" s="1790"/>
      <c r="BQ123" s="1790"/>
      <c r="BR123" s="1790"/>
      <c r="BS123" s="1790"/>
      <c r="BT123" s="1790"/>
      <c r="BU123" s="1790"/>
      <c r="BV123" s="1790"/>
      <c r="BW123" s="1790"/>
      <c r="BX123" s="1790"/>
      <c r="BY123" s="1790"/>
      <c r="BZ123" s="1790"/>
      <c r="CA123" s="1790"/>
      <c r="CB123" s="1790"/>
      <c r="CC123" s="1790"/>
      <c r="CD123" s="1790"/>
      <c r="CE123" s="1790"/>
      <c r="CF123" s="1790"/>
      <c r="CG123" s="1790"/>
      <c r="CH123" s="1790"/>
      <c r="CI123" s="1790"/>
      <c r="CJ123" s="1790"/>
      <c r="CK123" s="1790"/>
      <c r="CL123" s="1790"/>
      <c r="CM123" s="1790"/>
      <c r="CN123" s="1790"/>
      <c r="CO123" s="1790"/>
      <c r="CP123" s="1790"/>
      <c r="CQ123" s="1790"/>
      <c r="CR123" s="1790"/>
      <c r="CS123" s="1790"/>
      <c r="CT123" s="1790"/>
      <c r="CU123" s="1790"/>
      <c r="CV123" s="1790"/>
      <c r="CW123" s="1790"/>
      <c r="CX123" s="1790"/>
      <c r="CY123" s="1790"/>
      <c r="CZ123" s="1790"/>
      <c r="DA123" s="1790"/>
      <c r="DB123" s="1790"/>
      <c r="DC123" s="1790"/>
      <c r="DD123" s="1790"/>
      <c r="DE123" s="1790"/>
      <c r="DF123" s="1790"/>
      <c r="DG123" s="1790"/>
      <c r="DH123" s="1790"/>
      <c r="DI123" s="1790"/>
      <c r="DJ123" s="1790"/>
      <c r="DK123" s="1790"/>
      <c r="DL123" s="1790"/>
      <c r="DM123" s="1790"/>
      <c r="DN123" s="1790"/>
      <c r="DO123" s="1790"/>
      <c r="DP123" s="1790"/>
      <c r="DQ123" s="1790"/>
      <c r="DR123" s="1790"/>
      <c r="DS123" s="1790"/>
      <c r="DT123" s="1790"/>
      <c r="DU123" s="1790"/>
      <c r="DV123" s="1790"/>
      <c r="DW123" s="1790"/>
      <c r="DX123" s="1790"/>
      <c r="DY123" s="1790"/>
      <c r="DZ123" s="1790"/>
      <c r="EA123" s="1790"/>
      <c r="EB123" s="1790"/>
      <c r="EC123" s="1790"/>
      <c r="ED123" s="1790"/>
      <c r="EE123" s="1790"/>
      <c r="EF123" s="1790"/>
      <c r="EG123" s="1790"/>
      <c r="EH123" s="1790"/>
      <c r="EI123" s="1790"/>
      <c r="EJ123" s="1790"/>
      <c r="EK123" s="1790"/>
      <c r="EL123" s="1790"/>
      <c r="EM123" s="1790"/>
      <c r="EN123" s="1790"/>
      <c r="EO123" s="1790"/>
      <c r="EP123" s="1790"/>
      <c r="EQ123" s="1790"/>
      <c r="ER123" s="1790"/>
      <c r="ES123" s="1790"/>
      <c r="ET123" s="1790"/>
      <c r="EU123" s="1790"/>
      <c r="EV123" s="1790"/>
      <c r="EW123" s="1790"/>
      <c r="EX123" s="1790"/>
      <c r="EY123" s="1790"/>
      <c r="EZ123" s="1790"/>
      <c r="FA123" s="1790"/>
      <c r="FB123" s="1790"/>
      <c r="FC123" s="1790"/>
      <c r="FD123" s="1790"/>
      <c r="FE123" s="1790"/>
      <c r="FF123" s="1791"/>
    </row>
    <row r="124" spans="3:162" ht="12.75" customHeight="1">
      <c r="C124" s="1798"/>
      <c r="D124" s="1799"/>
      <c r="E124" s="1799"/>
      <c r="F124" s="1799"/>
      <c r="G124" s="1800"/>
      <c r="H124" s="1789"/>
      <c r="I124" s="1790"/>
      <c r="J124" s="1790"/>
      <c r="K124" s="1790"/>
      <c r="L124" s="1790"/>
      <c r="M124" s="1790"/>
      <c r="N124" s="1790"/>
      <c r="O124" s="1790"/>
      <c r="P124" s="1790"/>
      <c r="Q124" s="1790"/>
      <c r="R124" s="1790"/>
      <c r="S124" s="1790"/>
      <c r="T124" s="1790"/>
      <c r="U124" s="1790"/>
      <c r="V124" s="1790"/>
      <c r="W124" s="1790"/>
      <c r="X124" s="1790"/>
      <c r="Y124" s="1790"/>
      <c r="Z124" s="1790"/>
      <c r="AA124" s="1790"/>
      <c r="AB124" s="1790"/>
      <c r="AC124" s="1790"/>
      <c r="AD124" s="1790"/>
      <c r="AE124" s="1790"/>
      <c r="AF124" s="1790"/>
      <c r="AG124" s="1790"/>
      <c r="AH124" s="1790"/>
      <c r="AI124" s="1790"/>
      <c r="AJ124" s="1790"/>
      <c r="AK124" s="1790"/>
      <c r="AL124" s="1790"/>
      <c r="AM124" s="1790"/>
      <c r="AN124" s="1790"/>
      <c r="AO124" s="1790"/>
      <c r="AP124" s="1790"/>
      <c r="AQ124" s="1790"/>
      <c r="AR124" s="1790"/>
      <c r="AS124" s="1790"/>
      <c r="AT124" s="1790"/>
      <c r="AU124" s="1790"/>
      <c r="AV124" s="1790"/>
      <c r="AW124" s="1790"/>
      <c r="AX124" s="1790"/>
      <c r="AY124" s="1790"/>
      <c r="AZ124" s="1790"/>
      <c r="BA124" s="1790"/>
      <c r="BB124" s="1790"/>
      <c r="BC124" s="1790"/>
      <c r="BD124" s="1790"/>
      <c r="BE124" s="1790"/>
      <c r="BF124" s="1790"/>
      <c r="BG124" s="1790"/>
      <c r="BH124" s="1790"/>
      <c r="BI124" s="1790"/>
      <c r="BJ124" s="1790"/>
      <c r="BK124" s="1790"/>
      <c r="BL124" s="1790"/>
      <c r="BM124" s="1790"/>
      <c r="BN124" s="1790"/>
      <c r="BO124" s="1790"/>
      <c r="BP124" s="1790"/>
      <c r="BQ124" s="1790"/>
      <c r="BR124" s="1790"/>
      <c r="BS124" s="1790"/>
      <c r="BT124" s="1790"/>
      <c r="BU124" s="1790"/>
      <c r="BV124" s="1790"/>
      <c r="BW124" s="1790"/>
      <c r="BX124" s="1790"/>
      <c r="BY124" s="1790"/>
      <c r="BZ124" s="1790"/>
      <c r="CA124" s="1790"/>
      <c r="CB124" s="1790"/>
      <c r="CC124" s="1790"/>
      <c r="CD124" s="1790"/>
      <c r="CE124" s="1790"/>
      <c r="CF124" s="1790"/>
      <c r="CG124" s="1790"/>
      <c r="CH124" s="1790"/>
      <c r="CI124" s="1790"/>
      <c r="CJ124" s="1790"/>
      <c r="CK124" s="1790"/>
      <c r="CL124" s="1790"/>
      <c r="CM124" s="1790"/>
      <c r="CN124" s="1790"/>
      <c r="CO124" s="1790"/>
      <c r="CP124" s="1790"/>
      <c r="CQ124" s="1790"/>
      <c r="CR124" s="1790"/>
      <c r="CS124" s="1790"/>
      <c r="CT124" s="1790"/>
      <c r="CU124" s="1790"/>
      <c r="CV124" s="1790"/>
      <c r="CW124" s="1790"/>
      <c r="CX124" s="1790"/>
      <c r="CY124" s="1790"/>
      <c r="CZ124" s="1790"/>
      <c r="DA124" s="1790"/>
      <c r="DB124" s="1790"/>
      <c r="DC124" s="1790"/>
      <c r="DD124" s="1790"/>
      <c r="DE124" s="1790"/>
      <c r="DF124" s="1790"/>
      <c r="DG124" s="1790"/>
      <c r="DH124" s="1790"/>
      <c r="DI124" s="1790"/>
      <c r="DJ124" s="1790"/>
      <c r="DK124" s="1790"/>
      <c r="DL124" s="1790"/>
      <c r="DM124" s="1790"/>
      <c r="DN124" s="1790"/>
      <c r="DO124" s="1790"/>
      <c r="DP124" s="1790"/>
      <c r="DQ124" s="1790"/>
      <c r="DR124" s="1790"/>
      <c r="DS124" s="1790"/>
      <c r="DT124" s="1790"/>
      <c r="DU124" s="1790"/>
      <c r="DV124" s="1790"/>
      <c r="DW124" s="1790"/>
      <c r="DX124" s="1790"/>
      <c r="DY124" s="1790"/>
      <c r="DZ124" s="1790"/>
      <c r="EA124" s="1790"/>
      <c r="EB124" s="1790"/>
      <c r="EC124" s="1790"/>
      <c r="ED124" s="1790"/>
      <c r="EE124" s="1790"/>
      <c r="EF124" s="1790"/>
      <c r="EG124" s="1790"/>
      <c r="EH124" s="1790"/>
      <c r="EI124" s="1790"/>
      <c r="EJ124" s="1790"/>
      <c r="EK124" s="1790"/>
      <c r="EL124" s="1790"/>
      <c r="EM124" s="1790"/>
      <c r="EN124" s="1790"/>
      <c r="EO124" s="1790"/>
      <c r="EP124" s="1790"/>
      <c r="EQ124" s="1790"/>
      <c r="ER124" s="1790"/>
      <c r="ES124" s="1790"/>
      <c r="ET124" s="1790"/>
      <c r="EU124" s="1790"/>
      <c r="EV124" s="1790"/>
      <c r="EW124" s="1790"/>
      <c r="EX124" s="1790"/>
      <c r="EY124" s="1790"/>
      <c r="EZ124" s="1790"/>
      <c r="FA124" s="1790"/>
      <c r="FB124" s="1790"/>
      <c r="FC124" s="1790"/>
      <c r="FD124" s="1790"/>
      <c r="FE124" s="1790"/>
      <c r="FF124" s="1791"/>
    </row>
    <row r="125" spans="3:162" ht="12.75" customHeight="1">
      <c r="C125" s="1798"/>
      <c r="D125" s="1799"/>
      <c r="E125" s="1799"/>
      <c r="F125" s="1799"/>
      <c r="G125" s="1800"/>
      <c r="H125" s="1789"/>
      <c r="I125" s="1790"/>
      <c r="J125" s="1790"/>
      <c r="K125" s="1790"/>
      <c r="L125" s="1790"/>
      <c r="M125" s="1790"/>
      <c r="N125" s="1790"/>
      <c r="O125" s="1790"/>
      <c r="P125" s="1790"/>
      <c r="Q125" s="1790"/>
      <c r="R125" s="1790"/>
      <c r="S125" s="1790"/>
      <c r="T125" s="1790"/>
      <c r="U125" s="1790"/>
      <c r="V125" s="1790"/>
      <c r="W125" s="1790"/>
      <c r="X125" s="1790"/>
      <c r="Y125" s="1790"/>
      <c r="Z125" s="1790"/>
      <c r="AA125" s="1790"/>
      <c r="AB125" s="1790"/>
      <c r="AC125" s="1790"/>
      <c r="AD125" s="1790"/>
      <c r="AE125" s="1790"/>
      <c r="AF125" s="1790"/>
      <c r="AG125" s="1790"/>
      <c r="AH125" s="1790"/>
      <c r="AI125" s="1790"/>
      <c r="AJ125" s="1790"/>
      <c r="AK125" s="1790"/>
      <c r="AL125" s="1790"/>
      <c r="AM125" s="1790"/>
      <c r="AN125" s="1790"/>
      <c r="AO125" s="1790"/>
      <c r="AP125" s="1790"/>
      <c r="AQ125" s="1790"/>
      <c r="AR125" s="1790"/>
      <c r="AS125" s="1790"/>
      <c r="AT125" s="1790"/>
      <c r="AU125" s="1790"/>
      <c r="AV125" s="1790"/>
      <c r="AW125" s="1790"/>
      <c r="AX125" s="1790"/>
      <c r="AY125" s="1790"/>
      <c r="AZ125" s="1790"/>
      <c r="BA125" s="1790"/>
      <c r="BB125" s="1790"/>
      <c r="BC125" s="1790"/>
      <c r="BD125" s="1790"/>
      <c r="BE125" s="1790"/>
      <c r="BF125" s="1790"/>
      <c r="BG125" s="1790"/>
      <c r="BH125" s="1790"/>
      <c r="BI125" s="1790"/>
      <c r="BJ125" s="1790"/>
      <c r="BK125" s="1790"/>
      <c r="BL125" s="1790"/>
      <c r="BM125" s="1790"/>
      <c r="BN125" s="1790"/>
      <c r="BO125" s="1790"/>
      <c r="BP125" s="1790"/>
      <c r="BQ125" s="1790"/>
      <c r="BR125" s="1790"/>
      <c r="BS125" s="1790"/>
      <c r="BT125" s="1790"/>
      <c r="BU125" s="1790"/>
      <c r="BV125" s="1790"/>
      <c r="BW125" s="1790"/>
      <c r="BX125" s="1790"/>
      <c r="BY125" s="1790"/>
      <c r="BZ125" s="1790"/>
      <c r="CA125" s="1790"/>
      <c r="CB125" s="1790"/>
      <c r="CC125" s="1790"/>
      <c r="CD125" s="1790"/>
      <c r="CE125" s="1790"/>
      <c r="CF125" s="1790"/>
      <c r="CG125" s="1790"/>
      <c r="CH125" s="1790"/>
      <c r="CI125" s="1790"/>
      <c r="CJ125" s="1790"/>
      <c r="CK125" s="1790"/>
      <c r="CL125" s="1790"/>
      <c r="CM125" s="1790"/>
      <c r="CN125" s="1790"/>
      <c r="CO125" s="1790"/>
      <c r="CP125" s="1790"/>
      <c r="CQ125" s="1790"/>
      <c r="CR125" s="1790"/>
      <c r="CS125" s="1790"/>
      <c r="CT125" s="1790"/>
      <c r="CU125" s="1790"/>
      <c r="CV125" s="1790"/>
      <c r="CW125" s="1790"/>
      <c r="CX125" s="1790"/>
      <c r="CY125" s="1790"/>
      <c r="CZ125" s="1790"/>
      <c r="DA125" s="1790"/>
      <c r="DB125" s="1790"/>
      <c r="DC125" s="1790"/>
      <c r="DD125" s="1790"/>
      <c r="DE125" s="1790"/>
      <c r="DF125" s="1790"/>
      <c r="DG125" s="1790"/>
      <c r="DH125" s="1790"/>
      <c r="DI125" s="1790"/>
      <c r="DJ125" s="1790"/>
      <c r="DK125" s="1790"/>
      <c r="DL125" s="1790"/>
      <c r="DM125" s="1790"/>
      <c r="DN125" s="1790"/>
      <c r="DO125" s="1790"/>
      <c r="DP125" s="1790"/>
      <c r="DQ125" s="1790"/>
      <c r="DR125" s="1790"/>
      <c r="DS125" s="1790"/>
      <c r="DT125" s="1790"/>
      <c r="DU125" s="1790"/>
      <c r="DV125" s="1790"/>
      <c r="DW125" s="1790"/>
      <c r="DX125" s="1790"/>
      <c r="DY125" s="1790"/>
      <c r="DZ125" s="1790"/>
      <c r="EA125" s="1790"/>
      <c r="EB125" s="1790"/>
      <c r="EC125" s="1790"/>
      <c r="ED125" s="1790"/>
      <c r="EE125" s="1790"/>
      <c r="EF125" s="1790"/>
      <c r="EG125" s="1790"/>
      <c r="EH125" s="1790"/>
      <c r="EI125" s="1790"/>
      <c r="EJ125" s="1790"/>
      <c r="EK125" s="1790"/>
      <c r="EL125" s="1790"/>
      <c r="EM125" s="1790"/>
      <c r="EN125" s="1790"/>
      <c r="EO125" s="1790"/>
      <c r="EP125" s="1790"/>
      <c r="EQ125" s="1790"/>
      <c r="ER125" s="1790"/>
      <c r="ES125" s="1790"/>
      <c r="ET125" s="1790"/>
      <c r="EU125" s="1790"/>
      <c r="EV125" s="1790"/>
      <c r="EW125" s="1790"/>
      <c r="EX125" s="1790"/>
      <c r="EY125" s="1790"/>
      <c r="EZ125" s="1790"/>
      <c r="FA125" s="1790"/>
      <c r="FB125" s="1790"/>
      <c r="FC125" s="1790"/>
      <c r="FD125" s="1790"/>
      <c r="FE125" s="1790"/>
      <c r="FF125" s="1791"/>
    </row>
    <row r="126" spans="3:162" ht="13.5" customHeight="1">
      <c r="C126" s="1801"/>
      <c r="D126" s="1802"/>
      <c r="E126" s="1802"/>
      <c r="F126" s="1802"/>
      <c r="G126" s="1803"/>
      <c r="H126" s="1792"/>
      <c r="I126" s="1793"/>
      <c r="J126" s="1793"/>
      <c r="K126" s="1793"/>
      <c r="L126" s="1793"/>
      <c r="M126" s="1793"/>
      <c r="N126" s="1793"/>
      <c r="O126" s="1793"/>
      <c r="P126" s="1793"/>
      <c r="Q126" s="1793"/>
      <c r="R126" s="1793"/>
      <c r="S126" s="1793"/>
      <c r="T126" s="1793"/>
      <c r="U126" s="1793"/>
      <c r="V126" s="1793"/>
      <c r="W126" s="1793"/>
      <c r="X126" s="1793"/>
      <c r="Y126" s="1793"/>
      <c r="Z126" s="1793"/>
      <c r="AA126" s="1793"/>
      <c r="AB126" s="1793"/>
      <c r="AC126" s="1793"/>
      <c r="AD126" s="1793"/>
      <c r="AE126" s="1793"/>
      <c r="AF126" s="1793"/>
      <c r="AG126" s="1793"/>
      <c r="AH126" s="1793"/>
      <c r="AI126" s="1793"/>
      <c r="AJ126" s="1793"/>
      <c r="AK126" s="1793"/>
      <c r="AL126" s="1793"/>
      <c r="AM126" s="1793"/>
      <c r="AN126" s="1793"/>
      <c r="AO126" s="1793"/>
      <c r="AP126" s="1793"/>
      <c r="AQ126" s="1793"/>
      <c r="AR126" s="1793"/>
      <c r="AS126" s="1793"/>
      <c r="AT126" s="1793"/>
      <c r="AU126" s="1793"/>
      <c r="AV126" s="1793"/>
      <c r="AW126" s="1793"/>
      <c r="AX126" s="1793"/>
      <c r="AY126" s="1793"/>
      <c r="AZ126" s="1793"/>
      <c r="BA126" s="1793"/>
      <c r="BB126" s="1793"/>
      <c r="BC126" s="1793"/>
      <c r="BD126" s="1793"/>
      <c r="BE126" s="1793"/>
      <c r="BF126" s="1793"/>
      <c r="BG126" s="1793"/>
      <c r="BH126" s="1793"/>
      <c r="BI126" s="1793"/>
      <c r="BJ126" s="1793"/>
      <c r="BK126" s="1793"/>
      <c r="BL126" s="1793"/>
      <c r="BM126" s="1793"/>
      <c r="BN126" s="1793"/>
      <c r="BO126" s="1793"/>
      <c r="BP126" s="1793"/>
      <c r="BQ126" s="1793"/>
      <c r="BR126" s="1793"/>
      <c r="BS126" s="1793"/>
      <c r="BT126" s="1793"/>
      <c r="BU126" s="1793"/>
      <c r="BV126" s="1793"/>
      <c r="BW126" s="1793"/>
      <c r="BX126" s="1793"/>
      <c r="BY126" s="1793"/>
      <c r="BZ126" s="1793"/>
      <c r="CA126" s="1793"/>
      <c r="CB126" s="1793"/>
      <c r="CC126" s="1793"/>
      <c r="CD126" s="1793"/>
      <c r="CE126" s="1793"/>
      <c r="CF126" s="1793"/>
      <c r="CG126" s="1793"/>
      <c r="CH126" s="1793"/>
      <c r="CI126" s="1793"/>
      <c r="CJ126" s="1793"/>
      <c r="CK126" s="1793"/>
      <c r="CL126" s="1793"/>
      <c r="CM126" s="1793"/>
      <c r="CN126" s="1793"/>
      <c r="CO126" s="1793"/>
      <c r="CP126" s="1793"/>
      <c r="CQ126" s="1793"/>
      <c r="CR126" s="1793"/>
      <c r="CS126" s="1793"/>
      <c r="CT126" s="1793"/>
      <c r="CU126" s="1793"/>
      <c r="CV126" s="1793"/>
      <c r="CW126" s="1793"/>
      <c r="CX126" s="1793"/>
      <c r="CY126" s="1793"/>
      <c r="CZ126" s="1793"/>
      <c r="DA126" s="1793"/>
      <c r="DB126" s="1793"/>
      <c r="DC126" s="1793"/>
      <c r="DD126" s="1793"/>
      <c r="DE126" s="1793"/>
      <c r="DF126" s="1793"/>
      <c r="DG126" s="1793"/>
      <c r="DH126" s="1793"/>
      <c r="DI126" s="1793"/>
      <c r="DJ126" s="1793"/>
      <c r="DK126" s="1793"/>
      <c r="DL126" s="1793"/>
      <c r="DM126" s="1793"/>
      <c r="DN126" s="1793"/>
      <c r="DO126" s="1793"/>
      <c r="DP126" s="1793"/>
      <c r="DQ126" s="1793"/>
      <c r="DR126" s="1793"/>
      <c r="DS126" s="1793"/>
      <c r="DT126" s="1793"/>
      <c r="DU126" s="1793"/>
      <c r="DV126" s="1793"/>
      <c r="DW126" s="1793"/>
      <c r="DX126" s="1793"/>
      <c r="DY126" s="1793"/>
      <c r="DZ126" s="1793"/>
      <c r="EA126" s="1793"/>
      <c r="EB126" s="1793"/>
      <c r="EC126" s="1793"/>
      <c r="ED126" s="1793"/>
      <c r="EE126" s="1793"/>
      <c r="EF126" s="1793"/>
      <c r="EG126" s="1793"/>
      <c r="EH126" s="1793"/>
      <c r="EI126" s="1793"/>
      <c r="EJ126" s="1793"/>
      <c r="EK126" s="1793"/>
      <c r="EL126" s="1793"/>
      <c r="EM126" s="1793"/>
      <c r="EN126" s="1793"/>
      <c r="EO126" s="1793"/>
      <c r="EP126" s="1793"/>
      <c r="EQ126" s="1793"/>
      <c r="ER126" s="1793"/>
      <c r="ES126" s="1793"/>
      <c r="ET126" s="1793"/>
      <c r="EU126" s="1793"/>
      <c r="EV126" s="1793"/>
      <c r="EW126" s="1793"/>
      <c r="EX126" s="1793"/>
      <c r="EY126" s="1793"/>
      <c r="EZ126" s="1793"/>
      <c r="FA126" s="1793"/>
      <c r="FB126" s="1793"/>
      <c r="FC126" s="1793"/>
      <c r="FD126" s="1793"/>
      <c r="FE126" s="1793"/>
      <c r="FF126" s="1794"/>
    </row>
    <row r="127" spans="3:162">
      <c r="C127" s="109"/>
      <c r="D127" s="109"/>
    </row>
    <row r="128" spans="3:162">
      <c r="C128" s="109"/>
      <c r="D128" s="109"/>
    </row>
    <row r="129" spans="3:162" ht="12.75" customHeight="1">
      <c r="C129" s="1826" t="s">
        <v>713</v>
      </c>
      <c r="D129" s="1827"/>
      <c r="E129" s="1827"/>
      <c r="F129" s="1827"/>
      <c r="G129" s="1828"/>
      <c r="H129" s="1835" t="s">
        <v>698</v>
      </c>
      <c r="I129" s="1836"/>
      <c r="J129" s="1836"/>
      <c r="K129" s="1836"/>
      <c r="L129" s="1836"/>
      <c r="M129" s="1836"/>
      <c r="N129" s="1836"/>
      <c r="O129" s="1836"/>
      <c r="P129" s="1836"/>
      <c r="Q129" s="1836"/>
      <c r="R129" s="1836"/>
      <c r="S129" s="1836"/>
      <c r="T129" s="1836"/>
      <c r="U129" s="1836"/>
      <c r="V129" s="1836"/>
      <c r="W129" s="1836"/>
      <c r="X129" s="1836"/>
      <c r="Y129" s="1836"/>
      <c r="Z129" s="1836"/>
      <c r="AA129" s="1836"/>
      <c r="AB129" s="1836"/>
      <c r="AC129" s="1836"/>
      <c r="AD129" s="1836"/>
      <c r="AE129" s="1836"/>
      <c r="AF129" s="1836"/>
      <c r="AG129" s="1836"/>
      <c r="AH129" s="1836"/>
      <c r="AI129" s="1836"/>
      <c r="AJ129" s="1836"/>
      <c r="AK129" s="1836"/>
      <c r="AL129" s="1836"/>
      <c r="AM129" s="1836"/>
      <c r="AN129" s="1836"/>
      <c r="AO129" s="1836"/>
      <c r="AP129" s="1836"/>
      <c r="AQ129" s="1836"/>
      <c r="AR129" s="1836"/>
      <c r="AS129" s="1837"/>
      <c r="AT129" s="1844" t="s">
        <v>699</v>
      </c>
      <c r="AU129" s="1836"/>
      <c r="AV129" s="1836"/>
      <c r="AW129" s="1836"/>
      <c r="AX129" s="1836"/>
      <c r="AY129" s="1836"/>
      <c r="AZ129" s="1836"/>
      <c r="BA129" s="1836"/>
      <c r="BB129" s="1836"/>
      <c r="BC129" s="1836"/>
      <c r="BD129" s="1836"/>
      <c r="BE129" s="1836"/>
      <c r="BF129" s="1836"/>
      <c r="BG129" s="1836"/>
      <c r="BH129" s="1836"/>
      <c r="BI129" s="1836"/>
      <c r="BJ129" s="1836"/>
      <c r="BK129" s="1836"/>
      <c r="BL129" s="1836"/>
      <c r="BM129" s="1836"/>
      <c r="BN129" s="1836"/>
      <c r="BO129" s="1836"/>
      <c r="BP129" s="1836"/>
      <c r="BQ129" s="1836"/>
      <c r="BR129" s="1836"/>
      <c r="BS129" s="1836"/>
      <c r="BT129" s="1836"/>
      <c r="BU129" s="1836"/>
      <c r="BV129" s="1837"/>
      <c r="BW129" s="1835" t="s">
        <v>707</v>
      </c>
      <c r="BX129" s="1836"/>
      <c r="BY129" s="1836"/>
      <c r="BZ129" s="1836"/>
      <c r="CA129" s="1836"/>
      <c r="CB129" s="1836"/>
      <c r="CC129" s="1836"/>
      <c r="CD129" s="1836"/>
      <c r="CE129" s="1836"/>
      <c r="CF129" s="1836"/>
      <c r="CG129" s="1836"/>
      <c r="CH129" s="1836"/>
      <c r="CI129" s="1836"/>
      <c r="CJ129" s="1836"/>
      <c r="CK129" s="1836"/>
      <c r="CL129" s="1836"/>
      <c r="CM129" s="1836"/>
      <c r="CN129" s="1836"/>
      <c r="CO129" s="1836"/>
      <c r="CP129" s="1836"/>
      <c r="CQ129" s="1836"/>
      <c r="CR129" s="1836"/>
      <c r="CS129" s="1836"/>
      <c r="CT129" s="1836"/>
      <c r="CU129" s="1836"/>
      <c r="CV129" s="1836"/>
      <c r="CW129" s="1836"/>
      <c r="CX129" s="1836"/>
      <c r="CY129" s="1836"/>
      <c r="CZ129" s="1836"/>
      <c r="DA129" s="1836"/>
      <c r="DB129" s="1836"/>
      <c r="DC129" s="1836"/>
      <c r="DD129" s="1836"/>
      <c r="DE129" s="1836"/>
      <c r="DF129" s="1836"/>
      <c r="DG129" s="1836"/>
      <c r="DH129" s="1837"/>
      <c r="DI129" s="1835" t="s">
        <v>701</v>
      </c>
      <c r="DJ129" s="1836"/>
      <c r="DK129" s="1836"/>
      <c r="DL129" s="1836"/>
      <c r="DM129" s="1836"/>
      <c r="DN129" s="1836"/>
      <c r="DO129" s="1836"/>
      <c r="DP129" s="1836"/>
      <c r="DQ129" s="1836"/>
      <c r="DR129" s="1836"/>
      <c r="DS129" s="1836"/>
      <c r="DT129" s="1836"/>
      <c r="DU129" s="1836"/>
      <c r="DV129" s="1836"/>
      <c r="DW129" s="1836"/>
      <c r="DX129" s="1836"/>
      <c r="DY129" s="1836"/>
      <c r="DZ129" s="1836"/>
      <c r="EA129" s="1836"/>
      <c r="EB129" s="1836"/>
      <c r="EC129" s="1836"/>
      <c r="ED129" s="1836"/>
      <c r="EE129" s="1836"/>
      <c r="EF129" s="1836"/>
      <c r="EG129" s="1836"/>
      <c r="EH129" s="1836"/>
      <c r="EI129" s="1836"/>
      <c r="EJ129" s="1836"/>
      <c r="EK129" s="1836"/>
      <c r="EL129" s="1836"/>
      <c r="EM129" s="1836"/>
      <c r="EN129" s="1836"/>
      <c r="EO129" s="1836"/>
      <c r="EP129" s="1836"/>
      <c r="EQ129" s="1836"/>
      <c r="ER129" s="1836"/>
      <c r="ES129" s="1836"/>
      <c r="ET129" s="1836"/>
      <c r="EU129" s="1836"/>
      <c r="EV129" s="1836"/>
      <c r="EW129" s="1836"/>
      <c r="EX129" s="1836"/>
      <c r="EY129" s="1836"/>
      <c r="EZ129" s="1836"/>
      <c r="FA129" s="1836"/>
      <c r="FB129" s="1836"/>
      <c r="FC129" s="1836"/>
      <c r="FD129" s="1836"/>
      <c r="FE129" s="1836"/>
      <c r="FF129" s="1837"/>
    </row>
    <row r="130" spans="3:162" ht="12.75" customHeight="1">
      <c r="C130" s="1829"/>
      <c r="D130" s="1830"/>
      <c r="E130" s="1830"/>
      <c r="F130" s="1830"/>
      <c r="G130" s="1831"/>
      <c r="H130" s="1838"/>
      <c r="I130" s="1839"/>
      <c r="J130" s="1839"/>
      <c r="K130" s="1839"/>
      <c r="L130" s="1839"/>
      <c r="M130" s="1839"/>
      <c r="N130" s="1839"/>
      <c r="O130" s="1839"/>
      <c r="P130" s="1839"/>
      <c r="Q130" s="1839"/>
      <c r="R130" s="1839"/>
      <c r="S130" s="1839"/>
      <c r="T130" s="1839"/>
      <c r="U130" s="1839"/>
      <c r="V130" s="1839"/>
      <c r="W130" s="1839"/>
      <c r="X130" s="1839"/>
      <c r="Y130" s="1839"/>
      <c r="Z130" s="1839"/>
      <c r="AA130" s="1839"/>
      <c r="AB130" s="1839"/>
      <c r="AC130" s="1839"/>
      <c r="AD130" s="1839"/>
      <c r="AE130" s="1839"/>
      <c r="AF130" s="1839"/>
      <c r="AG130" s="1839"/>
      <c r="AH130" s="1839"/>
      <c r="AI130" s="1839"/>
      <c r="AJ130" s="1839"/>
      <c r="AK130" s="1839"/>
      <c r="AL130" s="1839"/>
      <c r="AM130" s="1839"/>
      <c r="AN130" s="1839"/>
      <c r="AO130" s="1839"/>
      <c r="AP130" s="1839"/>
      <c r="AQ130" s="1839"/>
      <c r="AR130" s="1839"/>
      <c r="AS130" s="1840"/>
      <c r="AT130" s="1838"/>
      <c r="AU130" s="1839"/>
      <c r="AV130" s="1839"/>
      <c r="AW130" s="1839"/>
      <c r="AX130" s="1839"/>
      <c r="AY130" s="1839"/>
      <c r="AZ130" s="1839"/>
      <c r="BA130" s="1839"/>
      <c r="BB130" s="1839"/>
      <c r="BC130" s="1839"/>
      <c r="BD130" s="1839"/>
      <c r="BE130" s="1839"/>
      <c r="BF130" s="1839"/>
      <c r="BG130" s="1839"/>
      <c r="BH130" s="1839"/>
      <c r="BI130" s="1839"/>
      <c r="BJ130" s="1839"/>
      <c r="BK130" s="1839"/>
      <c r="BL130" s="1839"/>
      <c r="BM130" s="1839"/>
      <c r="BN130" s="1839"/>
      <c r="BO130" s="1839"/>
      <c r="BP130" s="1839"/>
      <c r="BQ130" s="1839"/>
      <c r="BR130" s="1839"/>
      <c r="BS130" s="1839"/>
      <c r="BT130" s="1839"/>
      <c r="BU130" s="1839"/>
      <c r="BV130" s="1840"/>
      <c r="BW130" s="1838"/>
      <c r="BX130" s="1839"/>
      <c r="BY130" s="1839"/>
      <c r="BZ130" s="1839"/>
      <c r="CA130" s="1839"/>
      <c r="CB130" s="1839"/>
      <c r="CC130" s="1839"/>
      <c r="CD130" s="1839"/>
      <c r="CE130" s="1839"/>
      <c r="CF130" s="1839"/>
      <c r="CG130" s="1839"/>
      <c r="CH130" s="1839"/>
      <c r="CI130" s="1839"/>
      <c r="CJ130" s="1839"/>
      <c r="CK130" s="1839"/>
      <c r="CL130" s="1839"/>
      <c r="CM130" s="1839"/>
      <c r="CN130" s="1839"/>
      <c r="CO130" s="1839"/>
      <c r="CP130" s="1839"/>
      <c r="CQ130" s="1839"/>
      <c r="CR130" s="1839"/>
      <c r="CS130" s="1839"/>
      <c r="CT130" s="1839"/>
      <c r="CU130" s="1839"/>
      <c r="CV130" s="1839"/>
      <c r="CW130" s="1839"/>
      <c r="CX130" s="1839"/>
      <c r="CY130" s="1839"/>
      <c r="CZ130" s="1839"/>
      <c r="DA130" s="1839"/>
      <c r="DB130" s="1839"/>
      <c r="DC130" s="1839"/>
      <c r="DD130" s="1839"/>
      <c r="DE130" s="1839"/>
      <c r="DF130" s="1839"/>
      <c r="DG130" s="1839"/>
      <c r="DH130" s="1840"/>
      <c r="DI130" s="1838"/>
      <c r="DJ130" s="1839"/>
      <c r="DK130" s="1839"/>
      <c r="DL130" s="1839"/>
      <c r="DM130" s="1839"/>
      <c r="DN130" s="1839"/>
      <c r="DO130" s="1839"/>
      <c r="DP130" s="1839"/>
      <c r="DQ130" s="1839"/>
      <c r="DR130" s="1839"/>
      <c r="DS130" s="1839"/>
      <c r="DT130" s="1839"/>
      <c r="DU130" s="1839"/>
      <c r="DV130" s="1839"/>
      <c r="DW130" s="1839"/>
      <c r="DX130" s="1839"/>
      <c r="DY130" s="1839"/>
      <c r="DZ130" s="1839"/>
      <c r="EA130" s="1839"/>
      <c r="EB130" s="1839"/>
      <c r="EC130" s="1839"/>
      <c r="ED130" s="1839"/>
      <c r="EE130" s="1839"/>
      <c r="EF130" s="1839"/>
      <c r="EG130" s="1839"/>
      <c r="EH130" s="1839"/>
      <c r="EI130" s="1839"/>
      <c r="EJ130" s="1839"/>
      <c r="EK130" s="1839"/>
      <c r="EL130" s="1839"/>
      <c r="EM130" s="1839"/>
      <c r="EN130" s="1839"/>
      <c r="EO130" s="1839"/>
      <c r="EP130" s="1839"/>
      <c r="EQ130" s="1839"/>
      <c r="ER130" s="1839"/>
      <c r="ES130" s="1839"/>
      <c r="ET130" s="1839"/>
      <c r="EU130" s="1839"/>
      <c r="EV130" s="1839"/>
      <c r="EW130" s="1839"/>
      <c r="EX130" s="1839"/>
      <c r="EY130" s="1839"/>
      <c r="EZ130" s="1839"/>
      <c r="FA130" s="1839"/>
      <c r="FB130" s="1839"/>
      <c r="FC130" s="1839"/>
      <c r="FD130" s="1839"/>
      <c r="FE130" s="1839"/>
      <c r="FF130" s="1840"/>
    </row>
    <row r="131" spans="3:162" ht="12.75" customHeight="1">
      <c r="C131" s="1829"/>
      <c r="D131" s="1830"/>
      <c r="E131" s="1830"/>
      <c r="F131" s="1830"/>
      <c r="G131" s="1831"/>
      <c r="H131" s="1841"/>
      <c r="I131" s="1842"/>
      <c r="J131" s="1842"/>
      <c r="K131" s="1842"/>
      <c r="L131" s="1842"/>
      <c r="M131" s="1842"/>
      <c r="N131" s="1842"/>
      <c r="O131" s="1842"/>
      <c r="P131" s="1842"/>
      <c r="Q131" s="1842"/>
      <c r="R131" s="1842"/>
      <c r="S131" s="1842"/>
      <c r="T131" s="1842"/>
      <c r="U131" s="1842"/>
      <c r="V131" s="1842"/>
      <c r="W131" s="1842"/>
      <c r="X131" s="1842"/>
      <c r="Y131" s="1842"/>
      <c r="Z131" s="1842"/>
      <c r="AA131" s="1842"/>
      <c r="AB131" s="1842"/>
      <c r="AC131" s="1842"/>
      <c r="AD131" s="1842"/>
      <c r="AE131" s="1842"/>
      <c r="AF131" s="1842"/>
      <c r="AG131" s="1842"/>
      <c r="AH131" s="1842"/>
      <c r="AI131" s="1842"/>
      <c r="AJ131" s="1842"/>
      <c r="AK131" s="1842"/>
      <c r="AL131" s="1842"/>
      <c r="AM131" s="1842"/>
      <c r="AN131" s="1842"/>
      <c r="AO131" s="1842"/>
      <c r="AP131" s="1842"/>
      <c r="AQ131" s="1842"/>
      <c r="AR131" s="1842"/>
      <c r="AS131" s="1843"/>
      <c r="AT131" s="1841"/>
      <c r="AU131" s="1842"/>
      <c r="AV131" s="1842"/>
      <c r="AW131" s="1842"/>
      <c r="AX131" s="1842"/>
      <c r="AY131" s="1842"/>
      <c r="AZ131" s="1842"/>
      <c r="BA131" s="1842"/>
      <c r="BB131" s="1842"/>
      <c r="BC131" s="1842"/>
      <c r="BD131" s="1842"/>
      <c r="BE131" s="1842"/>
      <c r="BF131" s="1842"/>
      <c r="BG131" s="1842"/>
      <c r="BH131" s="1842"/>
      <c r="BI131" s="1842"/>
      <c r="BJ131" s="1842"/>
      <c r="BK131" s="1842"/>
      <c r="BL131" s="1842"/>
      <c r="BM131" s="1842"/>
      <c r="BN131" s="1842"/>
      <c r="BO131" s="1842"/>
      <c r="BP131" s="1842"/>
      <c r="BQ131" s="1842"/>
      <c r="BR131" s="1842"/>
      <c r="BS131" s="1842"/>
      <c r="BT131" s="1842"/>
      <c r="BU131" s="1842"/>
      <c r="BV131" s="1843"/>
      <c r="BW131" s="1841"/>
      <c r="BX131" s="1842"/>
      <c r="BY131" s="1842"/>
      <c r="BZ131" s="1842"/>
      <c r="CA131" s="1842"/>
      <c r="CB131" s="1842"/>
      <c r="CC131" s="1842"/>
      <c r="CD131" s="1842"/>
      <c r="CE131" s="1842"/>
      <c r="CF131" s="1842"/>
      <c r="CG131" s="1842"/>
      <c r="CH131" s="1842"/>
      <c r="CI131" s="1842"/>
      <c r="CJ131" s="1842"/>
      <c r="CK131" s="1842"/>
      <c r="CL131" s="1842"/>
      <c r="CM131" s="1842"/>
      <c r="CN131" s="1842"/>
      <c r="CO131" s="1842"/>
      <c r="CP131" s="1842"/>
      <c r="CQ131" s="1842"/>
      <c r="CR131" s="1842"/>
      <c r="CS131" s="1842"/>
      <c r="CT131" s="1842"/>
      <c r="CU131" s="1842"/>
      <c r="CV131" s="1842"/>
      <c r="CW131" s="1842"/>
      <c r="CX131" s="1842"/>
      <c r="CY131" s="1842"/>
      <c r="CZ131" s="1842"/>
      <c r="DA131" s="1842"/>
      <c r="DB131" s="1842"/>
      <c r="DC131" s="1842"/>
      <c r="DD131" s="1842"/>
      <c r="DE131" s="1842"/>
      <c r="DF131" s="1842"/>
      <c r="DG131" s="1842"/>
      <c r="DH131" s="1843"/>
      <c r="DI131" s="1841"/>
      <c r="DJ131" s="1842"/>
      <c r="DK131" s="1842"/>
      <c r="DL131" s="1842"/>
      <c r="DM131" s="1842"/>
      <c r="DN131" s="1842"/>
      <c r="DO131" s="1842"/>
      <c r="DP131" s="1842"/>
      <c r="DQ131" s="1842"/>
      <c r="DR131" s="1842"/>
      <c r="DS131" s="1842"/>
      <c r="DT131" s="1842"/>
      <c r="DU131" s="1842"/>
      <c r="DV131" s="1842"/>
      <c r="DW131" s="1842"/>
      <c r="DX131" s="1842"/>
      <c r="DY131" s="1842"/>
      <c r="DZ131" s="1842"/>
      <c r="EA131" s="1842"/>
      <c r="EB131" s="1842"/>
      <c r="EC131" s="1842"/>
      <c r="ED131" s="1842"/>
      <c r="EE131" s="1842"/>
      <c r="EF131" s="1842"/>
      <c r="EG131" s="1842"/>
      <c r="EH131" s="1842"/>
      <c r="EI131" s="1842"/>
      <c r="EJ131" s="1842"/>
      <c r="EK131" s="1842"/>
      <c r="EL131" s="1842"/>
      <c r="EM131" s="1842"/>
      <c r="EN131" s="1842"/>
      <c r="EO131" s="1842"/>
      <c r="EP131" s="1842"/>
      <c r="EQ131" s="1842"/>
      <c r="ER131" s="1842"/>
      <c r="ES131" s="1842"/>
      <c r="ET131" s="1842"/>
      <c r="EU131" s="1842"/>
      <c r="EV131" s="1842"/>
      <c r="EW131" s="1842"/>
      <c r="EX131" s="1842"/>
      <c r="EY131" s="1842"/>
      <c r="EZ131" s="1842"/>
      <c r="FA131" s="1842"/>
      <c r="FB131" s="1842"/>
      <c r="FC131" s="1842"/>
      <c r="FD131" s="1842"/>
      <c r="FE131" s="1842"/>
      <c r="FF131" s="1843"/>
    </row>
    <row r="132" spans="3:162">
      <c r="C132" s="1829"/>
      <c r="D132" s="1830"/>
      <c r="E132" s="1830"/>
      <c r="F132" s="1830"/>
      <c r="G132" s="1831"/>
      <c r="H132" s="98"/>
      <c r="I132" s="99"/>
      <c r="J132" s="99"/>
      <c r="K132" s="99"/>
      <c r="L132" s="99"/>
      <c r="M132" s="99"/>
      <c r="N132" s="99"/>
      <c r="O132" s="99"/>
      <c r="P132" s="99"/>
      <c r="Q132" s="99"/>
      <c r="R132" s="99"/>
      <c r="S132" s="99"/>
      <c r="T132" s="99"/>
      <c r="U132" s="99"/>
      <c r="V132" s="99"/>
      <c r="W132" s="99"/>
      <c r="X132" s="99"/>
      <c r="Y132" s="99"/>
      <c r="Z132" s="99"/>
      <c r="AA132" s="99"/>
      <c r="AB132" s="99"/>
      <c r="AC132" s="99"/>
      <c r="AD132" s="99"/>
      <c r="AE132" s="99"/>
      <c r="AF132" s="99"/>
      <c r="AG132" s="99"/>
      <c r="AH132" s="99"/>
      <c r="AI132" s="99"/>
      <c r="AJ132" s="99"/>
      <c r="AK132" s="99"/>
      <c r="AL132" s="99"/>
      <c r="AM132" s="99"/>
      <c r="AN132" s="99"/>
      <c r="AO132" s="99"/>
      <c r="AP132" s="99"/>
      <c r="AQ132" s="99"/>
      <c r="AR132" s="99"/>
      <c r="AS132" s="100"/>
      <c r="AT132" s="59"/>
      <c r="AU132" s="59"/>
      <c r="AV132" s="59"/>
      <c r="AW132" s="59"/>
      <c r="AX132" s="59"/>
      <c r="AY132" s="59"/>
      <c r="AZ132" s="59"/>
      <c r="BA132" s="59"/>
      <c r="BB132" s="59"/>
      <c r="BC132" s="59"/>
      <c r="BD132" s="59"/>
      <c r="BE132" s="59"/>
      <c r="BF132" s="59"/>
      <c r="BG132" s="59"/>
      <c r="BH132" s="59"/>
      <c r="BI132" s="59"/>
      <c r="BJ132" s="59"/>
      <c r="BK132" s="59"/>
      <c r="BL132" s="59"/>
      <c r="BM132" s="59"/>
      <c r="BN132" s="59"/>
      <c r="BO132" s="59"/>
      <c r="BP132" s="59"/>
      <c r="BQ132" s="59"/>
      <c r="BR132" s="59"/>
      <c r="BS132" s="59"/>
      <c r="BT132" s="59"/>
      <c r="BU132" s="59"/>
      <c r="BV132" s="59"/>
      <c r="BW132" s="98"/>
      <c r="BX132" s="99"/>
      <c r="BY132" s="99"/>
      <c r="BZ132" s="99"/>
      <c r="CA132" s="99"/>
      <c r="CB132" s="99"/>
      <c r="CC132" s="99"/>
      <c r="CD132" s="99"/>
      <c r="CE132" s="99"/>
      <c r="CF132" s="99"/>
      <c r="CG132" s="99"/>
      <c r="CH132" s="99"/>
      <c r="CI132" s="99"/>
      <c r="CJ132" s="99"/>
      <c r="CK132" s="99"/>
      <c r="CL132" s="99"/>
      <c r="CM132" s="99"/>
      <c r="CN132" s="99"/>
      <c r="CO132" s="99"/>
      <c r="CP132" s="99"/>
      <c r="CQ132" s="99"/>
      <c r="CR132" s="99"/>
      <c r="CS132" s="99"/>
      <c r="CT132" s="99"/>
      <c r="CU132" s="99"/>
      <c r="CV132" s="99"/>
      <c r="CW132" s="99"/>
      <c r="CX132" s="99"/>
      <c r="CY132" s="99"/>
      <c r="CZ132" s="99"/>
      <c r="DA132" s="99"/>
      <c r="DB132" s="99"/>
      <c r="DC132" s="99"/>
      <c r="DD132" s="99"/>
      <c r="DE132" s="99"/>
      <c r="DF132" s="99"/>
      <c r="DG132" s="99"/>
      <c r="DH132" s="100"/>
      <c r="DI132" s="92"/>
      <c r="DJ132" s="93"/>
      <c r="DK132" s="93"/>
      <c r="DL132" s="93"/>
      <c r="DM132" s="93"/>
      <c r="DN132" s="93"/>
      <c r="DO132" s="93"/>
      <c r="DP132" s="93"/>
      <c r="DQ132" s="93"/>
      <c r="DR132" s="93"/>
      <c r="DS132" s="93"/>
      <c r="DT132" s="93"/>
      <c r="DU132" s="93"/>
      <c r="DV132" s="93"/>
      <c r="DW132" s="93"/>
      <c r="DX132" s="93"/>
      <c r="DY132" s="93"/>
      <c r="DZ132" s="93"/>
      <c r="EA132" s="93"/>
      <c r="EB132" s="93"/>
      <c r="EC132" s="93"/>
      <c r="ED132" s="93"/>
      <c r="EE132" s="93"/>
      <c r="EF132" s="93"/>
      <c r="EG132" s="93"/>
      <c r="EH132" s="93"/>
      <c r="EI132" s="93"/>
      <c r="EJ132" s="93"/>
      <c r="EK132" s="93"/>
      <c r="EL132" s="93"/>
      <c r="EM132" s="93"/>
      <c r="EN132" s="93"/>
      <c r="EO132" s="93"/>
      <c r="EP132" s="93"/>
      <c r="EQ132" s="93"/>
      <c r="ER132" s="93"/>
      <c r="ES132" s="93"/>
      <c r="ET132" s="93"/>
      <c r="EU132" s="93"/>
      <c r="EV132" s="93"/>
      <c r="EW132" s="93"/>
      <c r="EX132" s="93"/>
      <c r="EY132" s="93"/>
      <c r="EZ132" s="93"/>
      <c r="FA132" s="93"/>
      <c r="FB132" s="93"/>
      <c r="FC132" s="93"/>
      <c r="FD132" s="93"/>
      <c r="FE132" s="93"/>
      <c r="FF132" s="94"/>
    </row>
    <row r="133" spans="3:162">
      <c r="C133" s="1829"/>
      <c r="D133" s="1830"/>
      <c r="E133" s="1830"/>
      <c r="F133" s="1830"/>
      <c r="G133" s="1831"/>
      <c r="H133" s="95"/>
      <c r="I133" s="59"/>
      <c r="J133" s="59"/>
      <c r="K133" s="59"/>
      <c r="L133" s="59"/>
      <c r="M133" s="59"/>
      <c r="N133" s="59"/>
      <c r="O133" s="59"/>
      <c r="P133" s="59"/>
      <c r="Q133" s="59"/>
      <c r="R133" s="59"/>
      <c r="S133" s="59"/>
      <c r="T133" s="59"/>
      <c r="U133" s="59"/>
      <c r="V133" s="59"/>
      <c r="W133" s="59"/>
      <c r="X133" s="59"/>
      <c r="Y133" s="59"/>
      <c r="Z133" s="59"/>
      <c r="AA133" s="59"/>
      <c r="AB133" s="59"/>
      <c r="AC133" s="59"/>
      <c r="AD133" s="59"/>
      <c r="AE133" s="59"/>
      <c r="AF133" s="59"/>
      <c r="AG133" s="59"/>
      <c r="AH133" s="59"/>
      <c r="AI133" s="59"/>
      <c r="AJ133" s="59"/>
      <c r="AK133" s="59"/>
      <c r="AL133" s="59"/>
      <c r="AM133" s="59"/>
      <c r="AN133" s="59"/>
      <c r="AO133" s="59"/>
      <c r="AP133" s="59"/>
      <c r="AQ133" s="59"/>
      <c r="AR133" s="59"/>
      <c r="AS133" s="101"/>
      <c r="AT133" s="59"/>
      <c r="AU133" s="59"/>
      <c r="AV133" s="59"/>
      <c r="AW133" s="59"/>
      <c r="AX133" s="59"/>
      <c r="AY133" s="59"/>
      <c r="AZ133" s="59"/>
      <c r="BA133" s="59"/>
      <c r="BB133" s="59"/>
      <c r="BC133" s="59"/>
      <c r="BD133" s="59"/>
      <c r="BE133" s="59"/>
      <c r="BF133" s="59"/>
      <c r="BG133" s="59"/>
      <c r="BH133" s="59"/>
      <c r="BI133" s="59"/>
      <c r="BJ133" s="59"/>
      <c r="BK133" s="59"/>
      <c r="BL133" s="59"/>
      <c r="BM133" s="59"/>
      <c r="BN133" s="59"/>
      <c r="BO133" s="59"/>
      <c r="BP133" s="59"/>
      <c r="BQ133" s="59"/>
      <c r="BR133" s="59"/>
      <c r="BS133" s="59"/>
      <c r="BT133" s="59"/>
      <c r="BU133" s="59"/>
      <c r="BV133" s="59"/>
      <c r="BW133" s="95"/>
      <c r="BX133" s="59"/>
      <c r="BY133" s="59"/>
      <c r="BZ133" s="59"/>
      <c r="CA133" s="59"/>
      <c r="CB133" s="59"/>
      <c r="CC133" s="59"/>
      <c r="CD133" s="59"/>
      <c r="CE133" s="59"/>
      <c r="CF133" s="59"/>
      <c r="CG133" s="59"/>
      <c r="CH133" s="59"/>
      <c r="CI133" s="59"/>
      <c r="CJ133" s="59"/>
      <c r="CK133" s="59"/>
      <c r="CL133" s="59"/>
      <c r="CM133" s="59"/>
      <c r="CN133" s="59"/>
      <c r="CO133" s="59"/>
      <c r="CP133" s="59"/>
      <c r="CQ133" s="59"/>
      <c r="CR133" s="59"/>
      <c r="CS133" s="59"/>
      <c r="CT133" s="59"/>
      <c r="CU133" s="59"/>
      <c r="CV133" s="59"/>
      <c r="CW133" s="59"/>
      <c r="CX133" s="59"/>
      <c r="CY133" s="59"/>
      <c r="CZ133" s="59"/>
      <c r="DA133" s="59"/>
      <c r="DB133" s="59"/>
      <c r="DC133" s="59"/>
      <c r="DD133" s="59"/>
      <c r="DE133" s="59"/>
      <c r="DF133" s="59"/>
      <c r="DG133" s="59"/>
      <c r="DH133" s="101"/>
      <c r="DI133" s="95"/>
      <c r="DJ133" s="59"/>
      <c r="DK133" s="59"/>
      <c r="DL133" s="59"/>
      <c r="DM133" s="59"/>
      <c r="DN133" s="59"/>
      <c r="DO133" s="59"/>
      <c r="DP133" s="59"/>
      <c r="DQ133" s="59"/>
      <c r="DR133" s="59"/>
      <c r="DS133" s="59"/>
      <c r="DT133" s="59"/>
      <c r="DU133" s="59"/>
      <c r="DV133" s="59"/>
      <c r="DW133" s="59"/>
      <c r="DX133" s="59"/>
      <c r="DY133" s="59"/>
      <c r="DZ133" s="59"/>
      <c r="EA133" s="59"/>
      <c r="EB133" s="59"/>
      <c r="EC133" s="59"/>
      <c r="ED133" s="59"/>
      <c r="EE133" s="59"/>
      <c r="EF133" s="59"/>
      <c r="EG133" s="59"/>
      <c r="EH133" s="59"/>
      <c r="EI133" s="59"/>
      <c r="EJ133" s="59"/>
      <c r="EK133" s="59"/>
      <c r="EL133" s="59"/>
      <c r="EM133" s="59"/>
      <c r="EN133" s="59"/>
      <c r="EO133" s="59"/>
      <c r="EP133" s="59"/>
      <c r="EQ133" s="59"/>
      <c r="ER133" s="59"/>
      <c r="ES133" s="59"/>
      <c r="ET133" s="59"/>
      <c r="EU133" s="59"/>
      <c r="EV133" s="59"/>
      <c r="EW133" s="59"/>
      <c r="EX133" s="59"/>
      <c r="EY133" s="59"/>
      <c r="EZ133" s="59"/>
      <c r="FA133" s="59"/>
      <c r="FB133" s="59"/>
      <c r="FC133" s="59"/>
      <c r="FD133" s="59"/>
      <c r="FE133" s="59"/>
      <c r="FF133" s="96"/>
    </row>
    <row r="134" spans="3:162">
      <c r="C134" s="1829"/>
      <c r="D134" s="1830"/>
      <c r="E134" s="1830"/>
      <c r="F134" s="1830"/>
      <c r="G134" s="1831"/>
      <c r="H134" s="95"/>
      <c r="I134" s="59"/>
      <c r="J134" s="59"/>
      <c r="K134" s="59"/>
      <c r="L134" s="59"/>
      <c r="M134" s="59"/>
      <c r="N134" s="59"/>
      <c r="O134" s="59"/>
      <c r="P134" s="59"/>
      <c r="Q134" s="59"/>
      <c r="R134" s="59"/>
      <c r="S134" s="59"/>
      <c r="T134" s="59"/>
      <c r="U134" s="59"/>
      <c r="V134" s="59"/>
      <c r="W134" s="59"/>
      <c r="X134" s="59"/>
      <c r="Y134" s="59"/>
      <c r="Z134" s="59"/>
      <c r="AA134" s="59"/>
      <c r="AB134" s="59"/>
      <c r="AC134" s="59"/>
      <c r="AD134" s="59"/>
      <c r="AE134" s="59"/>
      <c r="AF134" s="59"/>
      <c r="AG134" s="59"/>
      <c r="AH134" s="59"/>
      <c r="AI134" s="59"/>
      <c r="AJ134" s="59"/>
      <c r="AK134" s="59"/>
      <c r="AL134" s="59"/>
      <c r="AM134" s="59"/>
      <c r="AN134" s="59"/>
      <c r="AO134" s="59"/>
      <c r="AP134" s="59"/>
      <c r="AQ134" s="59"/>
      <c r="AR134" s="59"/>
      <c r="AS134" s="101"/>
      <c r="AT134" s="59"/>
      <c r="AU134" s="59"/>
      <c r="AV134" s="59"/>
      <c r="AW134" s="59"/>
      <c r="AX134" s="59"/>
      <c r="AY134" s="59"/>
      <c r="AZ134" s="59"/>
      <c r="BA134" s="59"/>
      <c r="BB134" s="59"/>
      <c r="BC134" s="59"/>
      <c r="BD134" s="59"/>
      <c r="BE134" s="59"/>
      <c r="BF134" s="59"/>
      <c r="BG134" s="59"/>
      <c r="BH134" s="59"/>
      <c r="BI134" s="59"/>
      <c r="BJ134" s="59"/>
      <c r="BK134" s="59"/>
      <c r="BL134" s="59"/>
      <c r="BM134" s="59"/>
      <c r="BN134" s="59"/>
      <c r="BO134" s="59"/>
      <c r="BP134" s="59"/>
      <c r="BQ134" s="59"/>
      <c r="BR134" s="59"/>
      <c r="BS134" s="59"/>
      <c r="BT134" s="59"/>
      <c r="BU134" s="59"/>
      <c r="BV134" s="59"/>
      <c r="BW134" s="95"/>
      <c r="BX134" s="59"/>
      <c r="BY134" s="59"/>
      <c r="BZ134" s="59"/>
      <c r="CA134" s="59"/>
      <c r="CB134" s="59"/>
      <c r="CC134" s="59"/>
      <c r="CD134" s="59"/>
      <c r="CE134" s="59"/>
      <c r="CF134" s="59"/>
      <c r="CG134" s="59"/>
      <c r="CH134" s="59"/>
      <c r="CI134" s="59"/>
      <c r="CJ134" s="59"/>
      <c r="CK134" s="59"/>
      <c r="CL134" s="59"/>
      <c r="CM134" s="59"/>
      <c r="CN134" s="59"/>
      <c r="CO134" s="59"/>
      <c r="CP134" s="59"/>
      <c r="CQ134" s="59"/>
      <c r="CR134" s="59"/>
      <c r="CS134" s="59"/>
      <c r="CT134" s="59"/>
      <c r="CU134" s="59"/>
      <c r="CV134" s="59"/>
      <c r="CW134" s="59"/>
      <c r="CX134" s="59"/>
      <c r="CY134" s="59"/>
      <c r="CZ134" s="59"/>
      <c r="DA134" s="59"/>
      <c r="DB134" s="59"/>
      <c r="DC134" s="59"/>
      <c r="DD134" s="59"/>
      <c r="DE134" s="59"/>
      <c r="DF134" s="59"/>
      <c r="DG134" s="59"/>
      <c r="DH134" s="101"/>
      <c r="DI134" s="95"/>
      <c r="DJ134" s="59"/>
      <c r="DK134" s="59"/>
      <c r="DL134" s="59"/>
      <c r="DM134" s="59"/>
      <c r="DN134" s="59"/>
      <c r="DO134" s="59"/>
      <c r="DP134" s="59"/>
      <c r="DQ134" s="59"/>
      <c r="DR134" s="59"/>
      <c r="DS134" s="59"/>
      <c r="DT134" s="59"/>
      <c r="DU134" s="59"/>
      <c r="DV134" s="59"/>
      <c r="DW134" s="59"/>
      <c r="DX134" s="59"/>
      <c r="DY134" s="59"/>
      <c r="DZ134" s="59"/>
      <c r="EA134" s="59"/>
      <c r="EB134" s="59"/>
      <c r="EC134" s="59"/>
      <c r="ED134" s="59"/>
      <c r="EE134" s="59"/>
      <c r="EF134" s="59"/>
      <c r="EG134" s="59"/>
      <c r="EH134" s="59"/>
      <c r="EI134" s="59"/>
      <c r="EJ134" s="59"/>
      <c r="EK134" s="59"/>
      <c r="EL134" s="59"/>
      <c r="EM134" s="59"/>
      <c r="EN134" s="59"/>
      <c r="EO134" s="59"/>
      <c r="EP134" s="59"/>
      <c r="EQ134" s="59"/>
      <c r="ER134" s="59"/>
      <c r="ES134" s="59"/>
      <c r="ET134" s="59"/>
      <c r="EU134" s="59"/>
      <c r="EV134" s="59"/>
      <c r="EW134" s="59"/>
      <c r="EX134" s="59"/>
      <c r="EY134" s="59"/>
      <c r="EZ134" s="59"/>
      <c r="FA134" s="59"/>
      <c r="FB134" s="59"/>
      <c r="FC134" s="59"/>
      <c r="FD134" s="59"/>
      <c r="FE134" s="59"/>
      <c r="FF134" s="96"/>
    </row>
    <row r="135" spans="3:162">
      <c r="C135" s="1829"/>
      <c r="D135" s="1830"/>
      <c r="E135" s="1830"/>
      <c r="F135" s="1830"/>
      <c r="G135" s="1831"/>
      <c r="H135" s="95"/>
      <c r="I135" s="59"/>
      <c r="J135" s="59"/>
      <c r="K135" s="59"/>
      <c r="L135" s="59"/>
      <c r="M135" s="59"/>
      <c r="N135" s="59"/>
      <c r="O135" s="59"/>
      <c r="P135" s="59"/>
      <c r="Q135" s="59"/>
      <c r="R135" s="59"/>
      <c r="S135" s="59"/>
      <c r="T135" s="59"/>
      <c r="U135" s="59"/>
      <c r="V135" s="59"/>
      <c r="W135" s="59"/>
      <c r="X135" s="59"/>
      <c r="Y135" s="59"/>
      <c r="Z135" s="59"/>
      <c r="AA135" s="59"/>
      <c r="AB135" s="59"/>
      <c r="AC135" s="59"/>
      <c r="AD135" s="59"/>
      <c r="AE135" s="59"/>
      <c r="AF135" s="59"/>
      <c r="AG135" s="59"/>
      <c r="AH135" s="59"/>
      <c r="AI135" s="59"/>
      <c r="AJ135" s="59"/>
      <c r="AK135" s="59"/>
      <c r="AL135" s="59"/>
      <c r="AM135" s="59"/>
      <c r="AN135" s="59"/>
      <c r="AO135" s="59"/>
      <c r="AP135" s="59"/>
      <c r="AQ135" s="59"/>
      <c r="AR135" s="59"/>
      <c r="AS135" s="101"/>
      <c r="AT135" s="59"/>
      <c r="AU135" s="59"/>
      <c r="AV135" s="59"/>
      <c r="AW135" s="59"/>
      <c r="AX135" s="59"/>
      <c r="AY135" s="59"/>
      <c r="AZ135" s="59"/>
      <c r="BA135" s="59"/>
      <c r="BB135" s="59"/>
      <c r="BC135" s="59"/>
      <c r="BD135" s="59"/>
      <c r="BE135" s="59"/>
      <c r="BF135" s="59"/>
      <c r="BG135" s="59"/>
      <c r="BH135" s="59"/>
      <c r="BI135" s="59"/>
      <c r="BJ135" s="59"/>
      <c r="BK135" s="59"/>
      <c r="BL135" s="59"/>
      <c r="BM135" s="59"/>
      <c r="BN135" s="59"/>
      <c r="BO135" s="59"/>
      <c r="BP135" s="59"/>
      <c r="BQ135" s="59"/>
      <c r="BR135" s="59"/>
      <c r="BS135" s="59"/>
      <c r="BT135" s="59"/>
      <c r="BU135" s="59"/>
      <c r="BV135" s="59"/>
      <c r="BW135" s="95"/>
      <c r="BX135" s="59"/>
      <c r="BY135" s="59"/>
      <c r="BZ135" s="59"/>
      <c r="CA135" s="59"/>
      <c r="CB135" s="59"/>
      <c r="CC135" s="59"/>
      <c r="CD135" s="59"/>
      <c r="CE135" s="59"/>
      <c r="CF135" s="59"/>
      <c r="CG135" s="59"/>
      <c r="CH135" s="59"/>
      <c r="CI135" s="59"/>
      <c r="CJ135" s="59"/>
      <c r="CK135" s="59"/>
      <c r="CL135" s="59"/>
      <c r="CM135" s="59"/>
      <c r="CN135" s="59"/>
      <c r="CO135" s="59"/>
      <c r="CP135" s="59"/>
      <c r="CQ135" s="59"/>
      <c r="CR135" s="59"/>
      <c r="CS135" s="59"/>
      <c r="CT135" s="59"/>
      <c r="CU135" s="59"/>
      <c r="CV135" s="59"/>
      <c r="CW135" s="59"/>
      <c r="CX135" s="59"/>
      <c r="CY135" s="59"/>
      <c r="CZ135" s="59"/>
      <c r="DA135" s="59"/>
      <c r="DB135" s="59"/>
      <c r="DC135" s="59"/>
      <c r="DD135" s="59"/>
      <c r="DE135" s="59"/>
      <c r="DF135" s="59"/>
      <c r="DG135" s="59"/>
      <c r="DH135" s="101"/>
      <c r="DI135" s="95"/>
      <c r="DJ135" s="59"/>
      <c r="DK135" s="59"/>
      <c r="DL135" s="59"/>
      <c r="DM135" s="59"/>
      <c r="DN135" s="59"/>
      <c r="DO135" s="59"/>
      <c r="DP135" s="59"/>
      <c r="DQ135" s="59"/>
      <c r="DR135" s="59"/>
      <c r="DS135" s="59"/>
      <c r="DT135" s="59"/>
      <c r="DU135" s="59"/>
      <c r="DV135" s="59"/>
      <c r="DW135" s="59"/>
      <c r="DX135" s="59"/>
      <c r="DY135" s="59"/>
      <c r="DZ135" s="59"/>
      <c r="EA135" s="59"/>
      <c r="EB135" s="59"/>
      <c r="EC135" s="59"/>
      <c r="ED135" s="59"/>
      <c r="EE135" s="59"/>
      <c r="EF135" s="59"/>
      <c r="EG135" s="59"/>
      <c r="EH135" s="59"/>
      <c r="EI135" s="59"/>
      <c r="EJ135" s="59"/>
      <c r="EK135" s="59"/>
      <c r="EL135" s="59"/>
      <c r="EM135" s="59"/>
      <c r="EN135" s="59"/>
      <c r="EO135" s="59"/>
      <c r="EP135" s="59"/>
      <c r="EQ135" s="59"/>
      <c r="ER135" s="59"/>
      <c r="ES135" s="59"/>
      <c r="ET135" s="59"/>
      <c r="EU135" s="59"/>
      <c r="EV135" s="59"/>
      <c r="EW135" s="59"/>
      <c r="EX135" s="59"/>
      <c r="EY135" s="59"/>
      <c r="EZ135" s="59"/>
      <c r="FA135" s="59"/>
      <c r="FB135" s="59"/>
      <c r="FC135" s="59"/>
      <c r="FD135" s="59"/>
      <c r="FE135" s="59"/>
      <c r="FF135" s="96"/>
    </row>
    <row r="136" spans="3:162">
      <c r="C136" s="1829"/>
      <c r="D136" s="1830"/>
      <c r="E136" s="1830"/>
      <c r="F136" s="1830"/>
      <c r="G136" s="1831"/>
      <c r="H136" s="95"/>
      <c r="I136" s="59"/>
      <c r="J136" s="59"/>
      <c r="K136" s="59"/>
      <c r="L136" s="59"/>
      <c r="M136" s="59"/>
      <c r="N136" s="59"/>
      <c r="O136" s="59"/>
      <c r="P136" s="59"/>
      <c r="Q136" s="59"/>
      <c r="R136" s="59"/>
      <c r="S136" s="59"/>
      <c r="T136" s="59"/>
      <c r="U136" s="59"/>
      <c r="V136" s="59"/>
      <c r="W136" s="59"/>
      <c r="X136" s="59"/>
      <c r="Y136" s="59"/>
      <c r="Z136" s="59"/>
      <c r="AA136" s="59"/>
      <c r="AB136" s="59"/>
      <c r="AC136" s="59"/>
      <c r="AD136" s="59"/>
      <c r="AE136" s="59"/>
      <c r="AF136" s="59"/>
      <c r="AG136" s="59"/>
      <c r="AH136" s="59"/>
      <c r="AI136" s="59"/>
      <c r="AJ136" s="59"/>
      <c r="AK136" s="59"/>
      <c r="AL136" s="59"/>
      <c r="AM136" s="59"/>
      <c r="AN136" s="59"/>
      <c r="AO136" s="59"/>
      <c r="AP136" s="59"/>
      <c r="AQ136" s="59"/>
      <c r="AR136" s="59"/>
      <c r="AS136" s="101"/>
      <c r="AT136" s="59"/>
      <c r="AU136" s="59"/>
      <c r="AV136" s="59"/>
      <c r="AW136" s="59"/>
      <c r="AX136" s="59"/>
      <c r="AY136" s="59"/>
      <c r="AZ136" s="59"/>
      <c r="BA136" s="59"/>
      <c r="BB136" s="59"/>
      <c r="BC136" s="59"/>
      <c r="BD136" s="59"/>
      <c r="BE136" s="59"/>
      <c r="BF136" s="59"/>
      <c r="BG136" s="59"/>
      <c r="BH136" s="59"/>
      <c r="BI136" s="59"/>
      <c r="BJ136" s="59"/>
      <c r="BK136" s="59"/>
      <c r="BL136" s="59"/>
      <c r="BM136" s="59"/>
      <c r="BN136" s="59"/>
      <c r="BO136" s="59"/>
      <c r="BP136" s="59"/>
      <c r="BQ136" s="59"/>
      <c r="BR136" s="59"/>
      <c r="BS136" s="59"/>
      <c r="BT136" s="59"/>
      <c r="BU136" s="59"/>
      <c r="BV136" s="59"/>
      <c r="BW136" s="95"/>
      <c r="BX136" s="59"/>
      <c r="BY136" s="59"/>
      <c r="BZ136" s="59"/>
      <c r="CA136" s="59"/>
      <c r="CB136" s="59"/>
      <c r="CC136" s="59"/>
      <c r="CD136" s="59"/>
      <c r="CE136" s="59"/>
      <c r="CF136" s="59"/>
      <c r="CG136" s="59"/>
      <c r="CH136" s="59"/>
      <c r="CI136" s="59"/>
      <c r="CJ136" s="59"/>
      <c r="CK136" s="59"/>
      <c r="CL136" s="59"/>
      <c r="CM136" s="59"/>
      <c r="CN136" s="59"/>
      <c r="CO136" s="59"/>
      <c r="CP136" s="59"/>
      <c r="CQ136" s="59"/>
      <c r="CR136" s="59"/>
      <c r="CS136" s="59"/>
      <c r="CT136" s="59"/>
      <c r="CU136" s="59"/>
      <c r="CV136" s="59"/>
      <c r="CW136" s="59"/>
      <c r="CX136" s="59"/>
      <c r="CY136" s="59"/>
      <c r="CZ136" s="59"/>
      <c r="DA136" s="59"/>
      <c r="DB136" s="59"/>
      <c r="DC136" s="59"/>
      <c r="DD136" s="59"/>
      <c r="DE136" s="59"/>
      <c r="DF136" s="59"/>
      <c r="DG136" s="59"/>
      <c r="DH136" s="101"/>
      <c r="DI136" s="95"/>
      <c r="DJ136" s="59"/>
      <c r="DK136" s="59"/>
      <c r="DL136" s="59"/>
      <c r="DM136" s="59"/>
      <c r="DN136" s="59"/>
      <c r="DO136" s="59"/>
      <c r="DP136" s="59"/>
      <c r="DQ136" s="59"/>
      <c r="DR136" s="59"/>
      <c r="DS136" s="59"/>
      <c r="DT136" s="59"/>
      <c r="DU136" s="59"/>
      <c r="DV136" s="59"/>
      <c r="DW136" s="59"/>
      <c r="DX136" s="59"/>
      <c r="DY136" s="59"/>
      <c r="DZ136" s="59"/>
      <c r="EA136" s="59"/>
      <c r="EB136" s="59"/>
      <c r="EC136" s="59"/>
      <c r="ED136" s="59"/>
      <c r="EE136" s="59"/>
      <c r="EF136" s="59"/>
      <c r="EG136" s="59"/>
      <c r="EH136" s="59"/>
      <c r="EI136" s="59"/>
      <c r="EJ136" s="59"/>
      <c r="EK136" s="59"/>
      <c r="EL136" s="59"/>
      <c r="EM136" s="59"/>
      <c r="EN136" s="59"/>
      <c r="EO136" s="59"/>
      <c r="EP136" s="59"/>
      <c r="EQ136" s="59"/>
      <c r="ER136" s="59"/>
      <c r="ES136" s="59"/>
      <c r="ET136" s="59"/>
      <c r="EU136" s="59"/>
      <c r="EV136" s="59"/>
      <c r="EW136" s="59"/>
      <c r="EX136" s="59"/>
      <c r="EY136" s="59"/>
      <c r="EZ136" s="59"/>
      <c r="FA136" s="59"/>
      <c r="FB136" s="59"/>
      <c r="FC136" s="59"/>
      <c r="FD136" s="59"/>
      <c r="FE136" s="59"/>
      <c r="FF136" s="96"/>
    </row>
    <row r="137" spans="3:162">
      <c r="C137" s="1829"/>
      <c r="D137" s="1830"/>
      <c r="E137" s="1830"/>
      <c r="F137" s="1830"/>
      <c r="G137" s="1831"/>
      <c r="H137" s="95"/>
      <c r="I137" s="59"/>
      <c r="J137" s="59"/>
      <c r="K137" s="59"/>
      <c r="L137" s="59"/>
      <c r="M137" s="59"/>
      <c r="N137" s="59"/>
      <c r="O137" s="59"/>
      <c r="P137" s="59"/>
      <c r="Q137" s="59"/>
      <c r="R137" s="59"/>
      <c r="S137" s="59"/>
      <c r="T137" s="59"/>
      <c r="U137" s="59"/>
      <c r="V137" s="59"/>
      <c r="W137" s="59"/>
      <c r="X137" s="59"/>
      <c r="Y137" s="59"/>
      <c r="Z137" s="59"/>
      <c r="AA137" s="59"/>
      <c r="AB137" s="59"/>
      <c r="AC137" s="59"/>
      <c r="AD137" s="59"/>
      <c r="AE137" s="59"/>
      <c r="AF137" s="59"/>
      <c r="AG137" s="59"/>
      <c r="AH137" s="59"/>
      <c r="AI137" s="59"/>
      <c r="AJ137" s="59"/>
      <c r="AK137" s="59"/>
      <c r="AL137" s="59"/>
      <c r="AM137" s="59"/>
      <c r="AN137" s="59"/>
      <c r="AO137" s="59"/>
      <c r="AP137" s="59"/>
      <c r="AQ137" s="59"/>
      <c r="AR137" s="59"/>
      <c r="AS137" s="101"/>
      <c r="AT137" s="59"/>
      <c r="AU137" s="59"/>
      <c r="AV137" s="59"/>
      <c r="AW137" s="59"/>
      <c r="AX137" s="59"/>
      <c r="AY137" s="59"/>
      <c r="AZ137" s="59"/>
      <c r="BA137" s="59"/>
      <c r="BB137" s="59"/>
      <c r="BC137" s="59"/>
      <c r="BD137" s="59"/>
      <c r="BE137" s="59"/>
      <c r="BF137" s="59"/>
      <c r="BG137" s="59"/>
      <c r="BH137" s="59"/>
      <c r="BI137" s="59"/>
      <c r="BJ137" s="59"/>
      <c r="BK137" s="59"/>
      <c r="BL137" s="59"/>
      <c r="BM137" s="59"/>
      <c r="BN137" s="59"/>
      <c r="BO137" s="59"/>
      <c r="BP137" s="59"/>
      <c r="BQ137" s="59"/>
      <c r="BR137" s="59"/>
      <c r="BS137" s="59"/>
      <c r="BT137" s="59"/>
      <c r="BU137" s="59"/>
      <c r="BV137" s="59"/>
      <c r="BW137" s="95"/>
      <c r="BX137" s="59"/>
      <c r="BY137" s="59"/>
      <c r="BZ137" s="59"/>
      <c r="CA137" s="59"/>
      <c r="CB137" s="59"/>
      <c r="CC137" s="59"/>
      <c r="CD137" s="59"/>
      <c r="CE137" s="59"/>
      <c r="CF137" s="59"/>
      <c r="CG137" s="59"/>
      <c r="CH137" s="59"/>
      <c r="CI137" s="59"/>
      <c r="CJ137" s="59"/>
      <c r="CK137" s="59"/>
      <c r="CL137" s="59"/>
      <c r="CM137" s="59"/>
      <c r="CN137" s="59"/>
      <c r="CO137" s="59"/>
      <c r="CP137" s="59"/>
      <c r="CQ137" s="59"/>
      <c r="CR137" s="59"/>
      <c r="CS137" s="59"/>
      <c r="CT137" s="59"/>
      <c r="CU137" s="59"/>
      <c r="CV137" s="59"/>
      <c r="CW137" s="59"/>
      <c r="CX137" s="59"/>
      <c r="CY137" s="59"/>
      <c r="CZ137" s="59"/>
      <c r="DA137" s="59"/>
      <c r="DB137" s="59"/>
      <c r="DC137" s="59"/>
      <c r="DD137" s="59"/>
      <c r="DE137" s="59"/>
      <c r="DF137" s="59"/>
      <c r="DG137" s="59"/>
      <c r="DH137" s="101"/>
      <c r="DI137" s="95"/>
      <c r="DJ137" s="59"/>
      <c r="DK137" s="59"/>
      <c r="DL137" s="59"/>
      <c r="DM137" s="59"/>
      <c r="DN137" s="59"/>
      <c r="DO137" s="59"/>
      <c r="DP137" s="59"/>
      <c r="DQ137" s="59"/>
      <c r="DR137" s="59"/>
      <c r="DS137" s="59"/>
      <c r="DT137" s="59"/>
      <c r="DU137" s="59"/>
      <c r="DV137" s="59"/>
      <c r="DW137" s="59"/>
      <c r="DX137" s="59"/>
      <c r="DY137" s="59"/>
      <c r="DZ137" s="59"/>
      <c r="EA137" s="59"/>
      <c r="EB137" s="59"/>
      <c r="EC137" s="59"/>
      <c r="ED137" s="59"/>
      <c r="EE137" s="59"/>
      <c r="EF137" s="59"/>
      <c r="EG137" s="59"/>
      <c r="EH137" s="59"/>
      <c r="EI137" s="59"/>
      <c r="EJ137" s="59"/>
      <c r="EK137" s="59"/>
      <c r="EL137" s="59"/>
      <c r="EM137" s="59"/>
      <c r="EN137" s="59"/>
      <c r="EO137" s="59"/>
      <c r="EP137" s="59"/>
      <c r="EQ137" s="59"/>
      <c r="ER137" s="59"/>
      <c r="ES137" s="59"/>
      <c r="ET137" s="59"/>
      <c r="EU137" s="59"/>
      <c r="EV137" s="59"/>
      <c r="EW137" s="59"/>
      <c r="EX137" s="59"/>
      <c r="EY137" s="59"/>
      <c r="EZ137" s="59"/>
      <c r="FA137" s="59"/>
      <c r="FB137" s="59"/>
      <c r="FC137" s="59"/>
      <c r="FD137" s="59"/>
      <c r="FE137" s="59"/>
      <c r="FF137" s="96"/>
    </row>
    <row r="138" spans="3:162">
      <c r="C138" s="1829"/>
      <c r="D138" s="1830"/>
      <c r="E138" s="1830"/>
      <c r="F138" s="1830"/>
      <c r="G138" s="1831"/>
      <c r="H138" s="95"/>
      <c r="I138" s="59"/>
      <c r="J138" s="59"/>
      <c r="K138" s="59"/>
      <c r="L138" s="59"/>
      <c r="M138" s="59"/>
      <c r="N138" s="59"/>
      <c r="O138" s="59"/>
      <c r="P138" s="59"/>
      <c r="Q138" s="59"/>
      <c r="R138" s="59"/>
      <c r="S138" s="59"/>
      <c r="T138" s="59"/>
      <c r="U138" s="59"/>
      <c r="V138" s="59"/>
      <c r="W138" s="59"/>
      <c r="X138" s="59"/>
      <c r="Y138" s="59"/>
      <c r="Z138" s="59"/>
      <c r="AA138" s="59"/>
      <c r="AB138" s="59"/>
      <c r="AC138" s="59"/>
      <c r="AD138" s="59"/>
      <c r="AE138" s="59"/>
      <c r="AF138" s="59"/>
      <c r="AG138" s="59"/>
      <c r="AH138" s="59"/>
      <c r="AI138" s="59"/>
      <c r="AJ138" s="59"/>
      <c r="AK138" s="59"/>
      <c r="AL138" s="59"/>
      <c r="AM138" s="59"/>
      <c r="AN138" s="59"/>
      <c r="AO138" s="59"/>
      <c r="AP138" s="59"/>
      <c r="AQ138" s="59"/>
      <c r="AR138" s="59"/>
      <c r="AS138" s="101"/>
      <c r="AT138" s="59"/>
      <c r="AU138" s="59"/>
      <c r="AV138" s="59"/>
      <c r="AW138" s="59"/>
      <c r="AX138" s="59"/>
      <c r="AY138" s="59"/>
      <c r="AZ138" s="59"/>
      <c r="BA138" s="59"/>
      <c r="BB138" s="59"/>
      <c r="BC138" s="59"/>
      <c r="BD138" s="59"/>
      <c r="BE138" s="59"/>
      <c r="BF138" s="59"/>
      <c r="BG138" s="59"/>
      <c r="BH138" s="59"/>
      <c r="BI138" s="59"/>
      <c r="BJ138" s="59"/>
      <c r="BK138" s="59"/>
      <c r="BL138" s="59"/>
      <c r="BM138" s="59"/>
      <c r="BN138" s="59"/>
      <c r="BO138" s="59"/>
      <c r="BP138" s="59"/>
      <c r="BQ138" s="59"/>
      <c r="BR138" s="59"/>
      <c r="BS138" s="59"/>
      <c r="BT138" s="59"/>
      <c r="BU138" s="59"/>
      <c r="BV138" s="59"/>
      <c r="BW138" s="95"/>
      <c r="BX138" s="59"/>
      <c r="BY138" s="59"/>
      <c r="BZ138" s="59"/>
      <c r="CA138" s="59"/>
      <c r="CB138" s="59"/>
      <c r="CC138" s="59"/>
      <c r="CD138" s="59"/>
      <c r="CE138" s="59"/>
      <c r="CF138" s="59"/>
      <c r="CG138" s="59"/>
      <c r="CH138" s="59"/>
      <c r="CI138" s="59"/>
      <c r="CJ138" s="59"/>
      <c r="CK138" s="59"/>
      <c r="CL138" s="59"/>
      <c r="CM138" s="59"/>
      <c r="CN138" s="59"/>
      <c r="CO138" s="59"/>
      <c r="CP138" s="59"/>
      <c r="CQ138" s="59"/>
      <c r="CR138" s="59"/>
      <c r="CS138" s="59"/>
      <c r="CT138" s="59"/>
      <c r="CU138" s="59"/>
      <c r="CV138" s="59"/>
      <c r="CW138" s="59"/>
      <c r="CX138" s="59"/>
      <c r="CY138" s="59"/>
      <c r="CZ138" s="59"/>
      <c r="DA138" s="59"/>
      <c r="DB138" s="59"/>
      <c r="DC138" s="59"/>
      <c r="DD138" s="59"/>
      <c r="DE138" s="59"/>
      <c r="DF138" s="59"/>
      <c r="DG138" s="59"/>
      <c r="DH138" s="101"/>
      <c r="DI138" s="95"/>
      <c r="DJ138" s="59"/>
      <c r="DK138" s="59"/>
      <c r="DL138" s="59"/>
      <c r="DM138" s="59"/>
      <c r="DN138" s="59"/>
      <c r="DO138" s="59"/>
      <c r="DP138" s="59"/>
      <c r="DQ138" s="59"/>
      <c r="DR138" s="59"/>
      <c r="DS138" s="59"/>
      <c r="DT138" s="59"/>
      <c r="DU138" s="59"/>
      <c r="DV138" s="59"/>
      <c r="DW138" s="59"/>
      <c r="DX138" s="59"/>
      <c r="DY138" s="59"/>
      <c r="DZ138" s="59"/>
      <c r="EA138" s="59"/>
      <c r="EB138" s="59"/>
      <c r="EC138" s="59"/>
      <c r="ED138" s="59"/>
      <c r="EE138" s="59"/>
      <c r="EF138" s="59"/>
      <c r="EG138" s="59"/>
      <c r="EH138" s="59"/>
      <c r="EI138" s="59"/>
      <c r="EJ138" s="59"/>
      <c r="EK138" s="59"/>
      <c r="EL138" s="59"/>
      <c r="EM138" s="59"/>
      <c r="EN138" s="59"/>
      <c r="EO138" s="59"/>
      <c r="EP138" s="59"/>
      <c r="EQ138" s="59"/>
      <c r="ER138" s="59"/>
      <c r="ES138" s="59"/>
      <c r="ET138" s="59"/>
      <c r="EU138" s="59"/>
      <c r="EV138" s="59"/>
      <c r="EW138" s="59"/>
      <c r="EX138" s="59"/>
      <c r="EY138" s="59"/>
      <c r="EZ138" s="59"/>
      <c r="FA138" s="59"/>
      <c r="FB138" s="59"/>
      <c r="FC138" s="59"/>
      <c r="FD138" s="59"/>
      <c r="FE138" s="59"/>
      <c r="FF138" s="96"/>
    </row>
    <row r="139" spans="3:162">
      <c r="C139" s="1829"/>
      <c r="D139" s="1830"/>
      <c r="E139" s="1830"/>
      <c r="F139" s="1830"/>
      <c r="G139" s="1831"/>
      <c r="H139" s="95"/>
      <c r="I139" s="59"/>
      <c r="J139" s="59"/>
      <c r="K139" s="59"/>
      <c r="L139" s="59"/>
      <c r="M139" s="59"/>
      <c r="N139" s="59"/>
      <c r="O139" s="59"/>
      <c r="P139" s="59"/>
      <c r="Q139" s="59"/>
      <c r="R139" s="59"/>
      <c r="S139" s="59"/>
      <c r="T139" s="59"/>
      <c r="U139" s="59"/>
      <c r="V139" s="59"/>
      <c r="W139" s="59"/>
      <c r="X139" s="59"/>
      <c r="Y139" s="59"/>
      <c r="Z139" s="59"/>
      <c r="AA139" s="59"/>
      <c r="AB139" s="59"/>
      <c r="AC139" s="59"/>
      <c r="AD139" s="59"/>
      <c r="AE139" s="59"/>
      <c r="AF139" s="59"/>
      <c r="AG139" s="59"/>
      <c r="AH139" s="59"/>
      <c r="AI139" s="59"/>
      <c r="AJ139" s="59"/>
      <c r="AK139" s="59"/>
      <c r="AL139" s="59"/>
      <c r="AM139" s="59"/>
      <c r="AN139" s="59"/>
      <c r="AO139" s="59"/>
      <c r="AP139" s="59"/>
      <c r="AQ139" s="59"/>
      <c r="AR139" s="59"/>
      <c r="AS139" s="101"/>
      <c r="AT139" s="59"/>
      <c r="AU139" s="59"/>
      <c r="AV139" s="59"/>
      <c r="AW139" s="59"/>
      <c r="AX139" s="59"/>
      <c r="AY139" s="59"/>
      <c r="AZ139" s="59"/>
      <c r="BA139" s="59"/>
      <c r="BB139" s="59"/>
      <c r="BC139" s="59"/>
      <c r="BD139" s="59"/>
      <c r="BE139" s="59"/>
      <c r="BF139" s="59"/>
      <c r="BG139" s="59"/>
      <c r="BH139" s="59"/>
      <c r="BI139" s="59"/>
      <c r="BJ139" s="59"/>
      <c r="BK139" s="59"/>
      <c r="BL139" s="59"/>
      <c r="BM139" s="59"/>
      <c r="BN139" s="59"/>
      <c r="BO139" s="59"/>
      <c r="BP139" s="59"/>
      <c r="BQ139" s="59"/>
      <c r="BR139" s="59"/>
      <c r="BS139" s="59"/>
      <c r="BT139" s="59"/>
      <c r="BU139" s="59"/>
      <c r="BV139" s="59"/>
      <c r="BW139" s="95"/>
      <c r="BX139" s="59"/>
      <c r="BY139" s="59"/>
      <c r="BZ139" s="59"/>
      <c r="CA139" s="59"/>
      <c r="CB139" s="59"/>
      <c r="CC139" s="59"/>
      <c r="CD139" s="59"/>
      <c r="CE139" s="59"/>
      <c r="CF139" s="59"/>
      <c r="CG139" s="59"/>
      <c r="CH139" s="59"/>
      <c r="CI139" s="59"/>
      <c r="CJ139" s="59"/>
      <c r="CK139" s="59"/>
      <c r="CL139" s="59"/>
      <c r="CM139" s="59"/>
      <c r="CN139" s="59"/>
      <c r="CO139" s="59"/>
      <c r="CP139" s="59"/>
      <c r="CQ139" s="59"/>
      <c r="CR139" s="59"/>
      <c r="CS139" s="59"/>
      <c r="CT139" s="59"/>
      <c r="CU139" s="59"/>
      <c r="CV139" s="59"/>
      <c r="CW139" s="59"/>
      <c r="CX139" s="59"/>
      <c r="CY139" s="59"/>
      <c r="CZ139" s="59"/>
      <c r="DA139" s="59"/>
      <c r="DB139" s="59"/>
      <c r="DC139" s="59"/>
      <c r="DD139" s="59"/>
      <c r="DE139" s="59"/>
      <c r="DF139" s="59"/>
      <c r="DG139" s="59"/>
      <c r="DH139" s="101"/>
      <c r="DI139" s="95"/>
      <c r="DJ139" s="59"/>
      <c r="DK139" s="59"/>
      <c r="DL139" s="59"/>
      <c r="DM139" s="59"/>
      <c r="DN139" s="59"/>
      <c r="DO139" s="59"/>
      <c r="DP139" s="59"/>
      <c r="DQ139" s="59"/>
      <c r="DR139" s="59"/>
      <c r="DS139" s="59"/>
      <c r="DT139" s="59"/>
      <c r="DU139" s="59"/>
      <c r="DV139" s="59"/>
      <c r="DW139" s="59"/>
      <c r="DX139" s="59"/>
      <c r="DY139" s="59"/>
      <c r="DZ139" s="59"/>
      <c r="EA139" s="59"/>
      <c r="EB139" s="59"/>
      <c r="EC139" s="59"/>
      <c r="ED139" s="59"/>
      <c r="EE139" s="59"/>
      <c r="EF139" s="59"/>
      <c r="EG139" s="59"/>
      <c r="EH139" s="59"/>
      <c r="EI139" s="59"/>
      <c r="EJ139" s="59"/>
      <c r="EK139" s="59"/>
      <c r="EL139" s="59"/>
      <c r="EM139" s="59"/>
      <c r="EN139" s="59"/>
      <c r="EO139" s="59"/>
      <c r="EP139" s="59"/>
      <c r="EQ139" s="59"/>
      <c r="ER139" s="59"/>
      <c r="ES139" s="59"/>
      <c r="ET139" s="59"/>
      <c r="EU139" s="59"/>
      <c r="EV139" s="59"/>
      <c r="EW139" s="59"/>
      <c r="EX139" s="59"/>
      <c r="EY139" s="59"/>
      <c r="EZ139" s="59"/>
      <c r="FA139" s="59"/>
      <c r="FB139" s="59"/>
      <c r="FC139" s="59"/>
      <c r="FD139" s="59"/>
      <c r="FE139" s="59"/>
      <c r="FF139" s="96"/>
    </row>
    <row r="140" spans="3:162">
      <c r="C140" s="1829"/>
      <c r="D140" s="1830"/>
      <c r="E140" s="1830"/>
      <c r="F140" s="1830"/>
      <c r="G140" s="1831"/>
      <c r="H140" s="95"/>
      <c r="I140" s="59"/>
      <c r="J140" s="59"/>
      <c r="K140" s="59"/>
      <c r="L140" s="59"/>
      <c r="M140" s="59"/>
      <c r="N140" s="59"/>
      <c r="O140" s="59"/>
      <c r="P140" s="59"/>
      <c r="Q140" s="59"/>
      <c r="R140" s="59"/>
      <c r="S140" s="59"/>
      <c r="T140" s="59"/>
      <c r="U140" s="59"/>
      <c r="V140" s="59"/>
      <c r="W140" s="59"/>
      <c r="X140" s="59"/>
      <c r="Y140" s="59"/>
      <c r="Z140" s="59"/>
      <c r="AA140" s="59"/>
      <c r="AB140" s="59"/>
      <c r="AC140" s="59"/>
      <c r="AD140" s="59"/>
      <c r="AE140" s="59"/>
      <c r="AF140" s="59"/>
      <c r="AG140" s="59"/>
      <c r="AH140" s="59"/>
      <c r="AI140" s="59"/>
      <c r="AJ140" s="59"/>
      <c r="AK140" s="59"/>
      <c r="AL140" s="59"/>
      <c r="AM140" s="59"/>
      <c r="AN140" s="59"/>
      <c r="AO140" s="59"/>
      <c r="AP140" s="59"/>
      <c r="AQ140" s="59"/>
      <c r="AR140" s="59"/>
      <c r="AS140" s="101"/>
      <c r="AT140" s="59"/>
      <c r="AU140" s="59"/>
      <c r="AV140" s="59"/>
      <c r="AW140" s="59"/>
      <c r="AX140" s="59"/>
      <c r="AY140" s="59"/>
      <c r="AZ140" s="59"/>
      <c r="BA140" s="59"/>
      <c r="BB140" s="59"/>
      <c r="BC140" s="59"/>
      <c r="BD140" s="59"/>
      <c r="BE140" s="59"/>
      <c r="BF140" s="59"/>
      <c r="BG140" s="59"/>
      <c r="BH140" s="59"/>
      <c r="BI140" s="59"/>
      <c r="BJ140" s="59"/>
      <c r="BK140" s="59"/>
      <c r="BL140" s="59"/>
      <c r="BM140" s="59"/>
      <c r="BN140" s="59"/>
      <c r="BO140" s="59"/>
      <c r="BP140" s="59"/>
      <c r="BQ140" s="59"/>
      <c r="BR140" s="59"/>
      <c r="BS140" s="59"/>
      <c r="BT140" s="59"/>
      <c r="BU140" s="59"/>
      <c r="BV140" s="59"/>
      <c r="BW140" s="95"/>
      <c r="BX140" s="59"/>
      <c r="BY140" s="59"/>
      <c r="BZ140" s="59"/>
      <c r="CA140" s="59"/>
      <c r="CB140" s="59"/>
      <c r="CC140" s="59"/>
      <c r="CD140" s="59"/>
      <c r="CE140" s="59"/>
      <c r="CF140" s="59"/>
      <c r="CG140" s="59"/>
      <c r="CH140" s="59"/>
      <c r="CI140" s="59"/>
      <c r="CJ140" s="59"/>
      <c r="CK140" s="59"/>
      <c r="CL140" s="59"/>
      <c r="CM140" s="59"/>
      <c r="CN140" s="59"/>
      <c r="CO140" s="59"/>
      <c r="CP140" s="59"/>
      <c r="CQ140" s="59"/>
      <c r="CR140" s="59"/>
      <c r="CS140" s="59"/>
      <c r="CT140" s="59"/>
      <c r="CU140" s="59"/>
      <c r="CV140" s="59"/>
      <c r="CW140" s="59"/>
      <c r="CX140" s="59"/>
      <c r="CY140" s="59"/>
      <c r="CZ140" s="59"/>
      <c r="DA140" s="59"/>
      <c r="DB140" s="59"/>
      <c r="DC140" s="59"/>
      <c r="DD140" s="59"/>
      <c r="DE140" s="59"/>
      <c r="DF140" s="59"/>
      <c r="DG140" s="59"/>
      <c r="DH140" s="101"/>
      <c r="DI140" s="95"/>
      <c r="DJ140" s="59"/>
      <c r="DK140" s="59"/>
      <c r="DL140" s="59"/>
      <c r="DM140" s="59"/>
      <c r="DN140" s="59"/>
      <c r="DO140" s="59"/>
      <c r="DP140" s="59"/>
      <c r="DQ140" s="59"/>
      <c r="DR140" s="59"/>
      <c r="DS140" s="59"/>
      <c r="DT140" s="59"/>
      <c r="DU140" s="59"/>
      <c r="DV140" s="59"/>
      <c r="DW140" s="59"/>
      <c r="DX140" s="59"/>
      <c r="DY140" s="59"/>
      <c r="DZ140" s="59"/>
      <c r="EA140" s="59"/>
      <c r="EB140" s="59"/>
      <c r="EC140" s="59"/>
      <c r="ED140" s="59"/>
      <c r="EE140" s="59"/>
      <c r="EF140" s="59"/>
      <c r="EG140" s="59"/>
      <c r="EH140" s="59"/>
      <c r="EI140" s="59"/>
      <c r="EJ140" s="59"/>
      <c r="EK140" s="59"/>
      <c r="EL140" s="59"/>
      <c r="EM140" s="59"/>
      <c r="EN140" s="59"/>
      <c r="EO140" s="59"/>
      <c r="EP140" s="59"/>
      <c r="EQ140" s="59"/>
      <c r="ER140" s="59"/>
      <c r="ES140" s="59"/>
      <c r="ET140" s="59"/>
      <c r="EU140" s="59"/>
      <c r="EV140" s="59"/>
      <c r="EW140" s="59"/>
      <c r="EX140" s="59"/>
      <c r="EY140" s="59"/>
      <c r="EZ140" s="59"/>
      <c r="FA140" s="59"/>
      <c r="FB140" s="59"/>
      <c r="FC140" s="59"/>
      <c r="FD140" s="59"/>
      <c r="FE140" s="59"/>
      <c r="FF140" s="96"/>
    </row>
    <row r="141" spans="3:162">
      <c r="C141" s="1829"/>
      <c r="D141" s="1830"/>
      <c r="E141" s="1830"/>
      <c r="F141" s="1830"/>
      <c r="G141" s="1831"/>
      <c r="H141" s="95"/>
      <c r="I141" s="59"/>
      <c r="J141" s="59"/>
      <c r="K141" s="59"/>
      <c r="L141" s="59"/>
      <c r="M141" s="59"/>
      <c r="N141" s="59"/>
      <c r="O141" s="59"/>
      <c r="P141" s="59"/>
      <c r="Q141" s="59"/>
      <c r="R141" s="59"/>
      <c r="S141" s="59"/>
      <c r="T141" s="59"/>
      <c r="U141" s="59"/>
      <c r="V141" s="59"/>
      <c r="W141" s="59"/>
      <c r="X141" s="59"/>
      <c r="Y141" s="59"/>
      <c r="Z141" s="59"/>
      <c r="AA141" s="59"/>
      <c r="AB141" s="59"/>
      <c r="AC141" s="59"/>
      <c r="AD141" s="59"/>
      <c r="AE141" s="59"/>
      <c r="AF141" s="59"/>
      <c r="AG141" s="59"/>
      <c r="AH141" s="59"/>
      <c r="AI141" s="59"/>
      <c r="AJ141" s="59"/>
      <c r="AK141" s="59"/>
      <c r="AL141" s="59"/>
      <c r="AM141" s="59"/>
      <c r="AN141" s="59"/>
      <c r="AO141" s="59"/>
      <c r="AP141" s="59"/>
      <c r="AQ141" s="59"/>
      <c r="AR141" s="59"/>
      <c r="AS141" s="101"/>
      <c r="AT141" s="59"/>
      <c r="AU141" s="59"/>
      <c r="AV141" s="59"/>
      <c r="AW141" s="59"/>
      <c r="AX141" s="59"/>
      <c r="AY141" s="59"/>
      <c r="AZ141" s="59"/>
      <c r="BA141" s="59"/>
      <c r="BB141" s="59"/>
      <c r="BC141" s="59"/>
      <c r="BD141" s="59"/>
      <c r="BE141" s="59"/>
      <c r="BF141" s="59"/>
      <c r="BG141" s="59"/>
      <c r="BH141" s="59"/>
      <c r="BI141" s="59"/>
      <c r="BJ141" s="59"/>
      <c r="BK141" s="59"/>
      <c r="BL141" s="59"/>
      <c r="BM141" s="59"/>
      <c r="BN141" s="59"/>
      <c r="BO141" s="59"/>
      <c r="BP141" s="59"/>
      <c r="BQ141" s="59"/>
      <c r="BR141" s="59"/>
      <c r="BS141" s="59"/>
      <c r="BT141" s="59"/>
      <c r="BU141" s="59"/>
      <c r="BV141" s="59"/>
      <c r="BW141" s="95"/>
      <c r="BX141" s="59"/>
      <c r="BY141" s="59"/>
      <c r="BZ141" s="59"/>
      <c r="CA141" s="59"/>
      <c r="CB141" s="59"/>
      <c r="CC141" s="59"/>
      <c r="CD141" s="59"/>
      <c r="CE141" s="59"/>
      <c r="CF141" s="59"/>
      <c r="CG141" s="59"/>
      <c r="CH141" s="59"/>
      <c r="CI141" s="59"/>
      <c r="CJ141" s="59"/>
      <c r="CK141" s="59"/>
      <c r="CL141" s="59"/>
      <c r="CM141" s="59"/>
      <c r="CN141" s="59"/>
      <c r="CO141" s="59"/>
      <c r="CP141" s="59"/>
      <c r="CQ141" s="59"/>
      <c r="CR141" s="59"/>
      <c r="CS141" s="59"/>
      <c r="CT141" s="59"/>
      <c r="CU141" s="59"/>
      <c r="CV141" s="59"/>
      <c r="CW141" s="59"/>
      <c r="CX141" s="59"/>
      <c r="CY141" s="59"/>
      <c r="CZ141" s="59"/>
      <c r="DA141" s="59"/>
      <c r="DB141" s="59"/>
      <c r="DC141" s="59"/>
      <c r="DD141" s="59"/>
      <c r="DE141" s="59"/>
      <c r="DF141" s="59"/>
      <c r="DG141" s="59"/>
      <c r="DH141" s="101"/>
      <c r="DI141" s="95"/>
      <c r="DJ141" s="59"/>
      <c r="DK141" s="59"/>
      <c r="DL141" s="59"/>
      <c r="DM141" s="59"/>
      <c r="DN141" s="59"/>
      <c r="DO141" s="59"/>
      <c r="DP141" s="59"/>
      <c r="DQ141" s="59"/>
      <c r="DR141" s="59"/>
      <c r="DS141" s="59"/>
      <c r="DT141" s="59"/>
      <c r="DU141" s="59"/>
      <c r="DV141" s="59"/>
      <c r="DW141" s="59"/>
      <c r="DX141" s="59"/>
      <c r="DY141" s="59"/>
      <c r="DZ141" s="59"/>
      <c r="EA141" s="59"/>
      <c r="EB141" s="59"/>
      <c r="EC141" s="59"/>
      <c r="ED141" s="59"/>
      <c r="EE141" s="59"/>
      <c r="EF141" s="59"/>
      <c r="EG141" s="59"/>
      <c r="EH141" s="59"/>
      <c r="EI141" s="59"/>
      <c r="EJ141" s="59"/>
      <c r="EK141" s="59"/>
      <c r="EL141" s="59"/>
      <c r="EM141" s="59"/>
      <c r="EN141" s="59"/>
      <c r="EO141" s="59"/>
      <c r="EP141" s="59"/>
      <c r="EQ141" s="59"/>
      <c r="ER141" s="59"/>
      <c r="ES141" s="59"/>
      <c r="ET141" s="59"/>
      <c r="EU141" s="59"/>
      <c r="EV141" s="59"/>
      <c r="EW141" s="59"/>
      <c r="EX141" s="59"/>
      <c r="EY141" s="59"/>
      <c r="EZ141" s="59"/>
      <c r="FA141" s="59"/>
      <c r="FB141" s="59"/>
      <c r="FC141" s="59"/>
      <c r="FD141" s="59"/>
      <c r="FE141" s="59"/>
      <c r="FF141" s="96"/>
    </row>
    <row r="142" spans="3:162">
      <c r="C142" s="1829"/>
      <c r="D142" s="1830"/>
      <c r="E142" s="1830"/>
      <c r="F142" s="1830"/>
      <c r="G142" s="1831"/>
      <c r="H142" s="95"/>
      <c r="I142" s="59"/>
      <c r="J142" s="59"/>
      <c r="K142" s="59"/>
      <c r="L142" s="59"/>
      <c r="M142" s="59"/>
      <c r="N142" s="59"/>
      <c r="O142" s="59"/>
      <c r="P142" s="59"/>
      <c r="Q142" s="59"/>
      <c r="R142" s="59"/>
      <c r="S142" s="59"/>
      <c r="T142" s="59"/>
      <c r="U142" s="59"/>
      <c r="V142" s="59"/>
      <c r="W142" s="59"/>
      <c r="X142" s="59"/>
      <c r="Y142" s="59"/>
      <c r="Z142" s="59"/>
      <c r="AA142" s="59"/>
      <c r="AB142" s="59"/>
      <c r="AC142" s="59"/>
      <c r="AD142" s="59"/>
      <c r="AE142" s="59"/>
      <c r="AF142" s="59"/>
      <c r="AG142" s="59"/>
      <c r="AH142" s="59"/>
      <c r="AI142" s="59"/>
      <c r="AJ142" s="59"/>
      <c r="AK142" s="59"/>
      <c r="AL142" s="59"/>
      <c r="AM142" s="59"/>
      <c r="AN142" s="59"/>
      <c r="AO142" s="59"/>
      <c r="AP142" s="59"/>
      <c r="AQ142" s="59"/>
      <c r="AR142" s="59"/>
      <c r="AS142" s="101"/>
      <c r="AT142" s="59"/>
      <c r="AU142" s="59"/>
      <c r="AV142" s="59"/>
      <c r="AW142" s="59"/>
      <c r="AX142" s="59"/>
      <c r="AY142" s="59"/>
      <c r="AZ142" s="59"/>
      <c r="BA142" s="59"/>
      <c r="BB142" s="59"/>
      <c r="BC142" s="59"/>
      <c r="BD142" s="59"/>
      <c r="BE142" s="59"/>
      <c r="BF142" s="59"/>
      <c r="BG142" s="59"/>
      <c r="BH142" s="59"/>
      <c r="BI142" s="59"/>
      <c r="BJ142" s="59"/>
      <c r="BK142" s="59"/>
      <c r="BL142" s="59"/>
      <c r="BM142" s="59"/>
      <c r="BN142" s="59"/>
      <c r="BO142" s="59"/>
      <c r="BP142" s="59"/>
      <c r="BQ142" s="59"/>
      <c r="BR142" s="59"/>
      <c r="BS142" s="59"/>
      <c r="BT142" s="59"/>
      <c r="BU142" s="59"/>
      <c r="BV142" s="59"/>
      <c r="BW142" s="95"/>
      <c r="BX142" s="59"/>
      <c r="BY142" s="59"/>
      <c r="BZ142" s="59"/>
      <c r="CA142" s="59"/>
      <c r="CB142" s="59"/>
      <c r="CC142" s="59"/>
      <c r="CD142" s="59"/>
      <c r="CE142" s="59"/>
      <c r="CF142" s="59"/>
      <c r="CG142" s="59"/>
      <c r="CH142" s="59"/>
      <c r="CI142" s="59"/>
      <c r="CJ142" s="59"/>
      <c r="CK142" s="59"/>
      <c r="CL142" s="59"/>
      <c r="CM142" s="59"/>
      <c r="CN142" s="59"/>
      <c r="CO142" s="59"/>
      <c r="CP142" s="59"/>
      <c r="CQ142" s="59"/>
      <c r="CR142" s="59"/>
      <c r="CS142" s="59"/>
      <c r="CT142" s="59"/>
      <c r="CU142" s="59"/>
      <c r="CV142" s="59"/>
      <c r="CW142" s="59"/>
      <c r="CX142" s="59"/>
      <c r="CY142" s="59"/>
      <c r="CZ142" s="59"/>
      <c r="DA142" s="59"/>
      <c r="DB142" s="59"/>
      <c r="DC142" s="59"/>
      <c r="DD142" s="59"/>
      <c r="DE142" s="59"/>
      <c r="DF142" s="59"/>
      <c r="DG142" s="59"/>
      <c r="DH142" s="101"/>
      <c r="DI142" s="95"/>
      <c r="DJ142" s="59"/>
      <c r="DK142" s="59"/>
      <c r="DL142" s="59"/>
      <c r="DM142" s="59"/>
      <c r="DN142" s="59"/>
      <c r="DO142" s="59"/>
      <c r="DP142" s="59"/>
      <c r="DQ142" s="59"/>
      <c r="DR142" s="59"/>
      <c r="DS142" s="59"/>
      <c r="DT142" s="59"/>
      <c r="DU142" s="59"/>
      <c r="DV142" s="59"/>
      <c r="DW142" s="59"/>
      <c r="DX142" s="59"/>
      <c r="DY142" s="59"/>
      <c r="DZ142" s="59"/>
      <c r="EA142" s="59"/>
      <c r="EB142" s="59"/>
      <c r="EC142" s="59"/>
      <c r="ED142" s="59"/>
      <c r="EE142" s="59"/>
      <c r="EF142" s="59"/>
      <c r="EG142" s="59"/>
      <c r="EH142" s="59"/>
      <c r="EI142" s="59"/>
      <c r="EJ142" s="59"/>
      <c r="EK142" s="59"/>
      <c r="EL142" s="59"/>
      <c r="EM142" s="59"/>
      <c r="EN142" s="59"/>
      <c r="EO142" s="59"/>
      <c r="EP142" s="59"/>
      <c r="EQ142" s="59"/>
      <c r="ER142" s="59"/>
      <c r="ES142" s="59"/>
      <c r="ET142" s="59"/>
      <c r="EU142" s="59"/>
      <c r="EV142" s="59"/>
      <c r="EW142" s="59"/>
      <c r="EX142" s="59"/>
      <c r="EY142" s="59"/>
      <c r="EZ142" s="59"/>
      <c r="FA142" s="59"/>
      <c r="FB142" s="59"/>
      <c r="FC142" s="59"/>
      <c r="FD142" s="59"/>
      <c r="FE142" s="59"/>
      <c r="FF142" s="96"/>
    </row>
    <row r="143" spans="3:162">
      <c r="C143" s="1829"/>
      <c r="D143" s="1830"/>
      <c r="E143" s="1830"/>
      <c r="F143" s="1830"/>
      <c r="G143" s="1831"/>
      <c r="H143" s="95"/>
      <c r="I143" s="59"/>
      <c r="J143" s="59"/>
      <c r="K143" s="59"/>
      <c r="L143" s="59"/>
      <c r="M143" s="59"/>
      <c r="N143" s="59"/>
      <c r="O143" s="59"/>
      <c r="P143" s="59"/>
      <c r="Q143" s="59"/>
      <c r="R143" s="59"/>
      <c r="S143" s="59"/>
      <c r="T143" s="59"/>
      <c r="U143" s="59"/>
      <c r="V143" s="59"/>
      <c r="W143" s="59"/>
      <c r="X143" s="59"/>
      <c r="Y143" s="59"/>
      <c r="Z143" s="59"/>
      <c r="AA143" s="59"/>
      <c r="AB143" s="59"/>
      <c r="AC143" s="59"/>
      <c r="AD143" s="59"/>
      <c r="AE143" s="59"/>
      <c r="AF143" s="59"/>
      <c r="AG143" s="59"/>
      <c r="AH143" s="59"/>
      <c r="AI143" s="59"/>
      <c r="AJ143" s="59"/>
      <c r="AK143" s="59"/>
      <c r="AL143" s="59"/>
      <c r="AM143" s="59"/>
      <c r="AN143" s="59"/>
      <c r="AO143" s="59"/>
      <c r="AP143" s="59"/>
      <c r="AQ143" s="59"/>
      <c r="AR143" s="59"/>
      <c r="AS143" s="101"/>
      <c r="AT143" s="59"/>
      <c r="AU143" s="59"/>
      <c r="AV143" s="59"/>
      <c r="AW143" s="59"/>
      <c r="AX143" s="59"/>
      <c r="AY143" s="59"/>
      <c r="AZ143" s="59"/>
      <c r="BA143" s="59"/>
      <c r="BB143" s="59"/>
      <c r="BC143" s="59"/>
      <c r="BD143" s="59"/>
      <c r="BE143" s="59"/>
      <c r="BF143" s="59"/>
      <c r="BG143" s="59"/>
      <c r="BH143" s="59"/>
      <c r="BI143" s="59"/>
      <c r="BJ143" s="59"/>
      <c r="BK143" s="59"/>
      <c r="BL143" s="59"/>
      <c r="BM143" s="59"/>
      <c r="BN143" s="59"/>
      <c r="BO143" s="59"/>
      <c r="BP143" s="59"/>
      <c r="BQ143" s="59"/>
      <c r="BR143" s="59"/>
      <c r="BS143" s="59"/>
      <c r="BT143" s="59"/>
      <c r="BU143" s="59"/>
      <c r="BV143" s="59"/>
      <c r="BW143" s="95"/>
      <c r="BX143" s="59"/>
      <c r="BY143" s="59"/>
      <c r="BZ143" s="59"/>
      <c r="CA143" s="59"/>
      <c r="CB143" s="59"/>
      <c r="CC143" s="59"/>
      <c r="CD143" s="59"/>
      <c r="CE143" s="59"/>
      <c r="CF143" s="59"/>
      <c r="CG143" s="59"/>
      <c r="CH143" s="59"/>
      <c r="CI143" s="59"/>
      <c r="CJ143" s="59"/>
      <c r="CK143" s="59"/>
      <c r="CL143" s="59"/>
      <c r="CM143" s="59"/>
      <c r="CN143" s="59"/>
      <c r="CO143" s="59"/>
      <c r="CP143" s="59"/>
      <c r="CQ143" s="59"/>
      <c r="CR143" s="59"/>
      <c r="CS143" s="59"/>
      <c r="CT143" s="59"/>
      <c r="CU143" s="59"/>
      <c r="CV143" s="59"/>
      <c r="CW143" s="59"/>
      <c r="CX143" s="59"/>
      <c r="CY143" s="59"/>
      <c r="CZ143" s="59"/>
      <c r="DA143" s="59"/>
      <c r="DB143" s="59"/>
      <c r="DC143" s="59"/>
      <c r="DD143" s="59"/>
      <c r="DE143" s="59"/>
      <c r="DF143" s="59"/>
      <c r="DG143" s="59"/>
      <c r="DH143" s="101"/>
      <c r="DI143" s="95"/>
      <c r="DJ143" s="59"/>
      <c r="DK143" s="59"/>
      <c r="DL143" s="59"/>
      <c r="DM143" s="59"/>
      <c r="DN143" s="59"/>
      <c r="DO143" s="59"/>
      <c r="DP143" s="59"/>
      <c r="DQ143" s="59"/>
      <c r="DR143" s="59"/>
      <c r="DS143" s="59"/>
      <c r="DT143" s="59"/>
      <c r="DU143" s="59"/>
      <c r="DV143" s="59"/>
      <c r="DW143" s="59"/>
      <c r="DX143" s="59"/>
      <c r="DY143" s="59"/>
      <c r="DZ143" s="59"/>
      <c r="EA143" s="59"/>
      <c r="EB143" s="59"/>
      <c r="EC143" s="59"/>
      <c r="ED143" s="59"/>
      <c r="EE143" s="59"/>
      <c r="EF143" s="59"/>
      <c r="EG143" s="59"/>
      <c r="EH143" s="59"/>
      <c r="EI143" s="59"/>
      <c r="EJ143" s="59"/>
      <c r="EK143" s="59"/>
      <c r="EL143" s="59"/>
      <c r="EM143" s="59"/>
      <c r="EN143" s="59"/>
      <c r="EO143" s="59"/>
      <c r="EP143" s="59"/>
      <c r="EQ143" s="59"/>
      <c r="ER143" s="59"/>
      <c r="ES143" s="59"/>
      <c r="ET143" s="59"/>
      <c r="EU143" s="59"/>
      <c r="EV143" s="59"/>
      <c r="EW143" s="59"/>
      <c r="EX143" s="59"/>
      <c r="EY143" s="59"/>
      <c r="EZ143" s="59"/>
      <c r="FA143" s="59"/>
      <c r="FB143" s="59"/>
      <c r="FC143" s="59"/>
      <c r="FD143" s="59"/>
      <c r="FE143" s="59"/>
      <c r="FF143" s="96"/>
    </row>
    <row r="144" spans="3:162">
      <c r="C144" s="1829"/>
      <c r="D144" s="1830"/>
      <c r="E144" s="1830"/>
      <c r="F144" s="1830"/>
      <c r="G144" s="1831"/>
      <c r="H144" s="95"/>
      <c r="I144" s="59"/>
      <c r="J144" s="59"/>
      <c r="K144" s="59"/>
      <c r="L144" s="59"/>
      <c r="M144" s="59"/>
      <c r="N144" s="59"/>
      <c r="O144" s="59"/>
      <c r="P144" s="59"/>
      <c r="Q144" s="59"/>
      <c r="R144" s="59"/>
      <c r="S144" s="59"/>
      <c r="T144" s="59"/>
      <c r="U144" s="59"/>
      <c r="V144" s="59"/>
      <c r="W144" s="59"/>
      <c r="X144" s="59"/>
      <c r="Y144" s="59"/>
      <c r="Z144" s="59"/>
      <c r="AA144" s="59"/>
      <c r="AB144" s="59"/>
      <c r="AC144" s="59"/>
      <c r="AD144" s="59"/>
      <c r="AE144" s="59"/>
      <c r="AF144" s="59"/>
      <c r="AG144" s="59"/>
      <c r="AH144" s="59"/>
      <c r="AI144" s="59"/>
      <c r="AJ144" s="59"/>
      <c r="AK144" s="59"/>
      <c r="AL144" s="59"/>
      <c r="AM144" s="59"/>
      <c r="AN144" s="59"/>
      <c r="AO144" s="59"/>
      <c r="AP144" s="59"/>
      <c r="AQ144" s="59"/>
      <c r="AR144" s="59"/>
      <c r="AS144" s="101"/>
      <c r="AT144" s="59"/>
      <c r="AU144" s="59"/>
      <c r="AV144" s="59"/>
      <c r="AW144" s="59"/>
      <c r="AX144" s="59"/>
      <c r="AY144" s="59"/>
      <c r="AZ144" s="59"/>
      <c r="BA144" s="59"/>
      <c r="BB144" s="59"/>
      <c r="BC144" s="59"/>
      <c r="BD144" s="59"/>
      <c r="BE144" s="59"/>
      <c r="BF144" s="59"/>
      <c r="BG144" s="59"/>
      <c r="BH144" s="59"/>
      <c r="BI144" s="59"/>
      <c r="BJ144" s="59"/>
      <c r="BK144" s="59"/>
      <c r="BL144" s="59"/>
      <c r="BM144" s="59"/>
      <c r="BN144" s="59"/>
      <c r="BO144" s="59"/>
      <c r="BP144" s="59"/>
      <c r="BQ144" s="59"/>
      <c r="BR144" s="59"/>
      <c r="BS144" s="59"/>
      <c r="BT144" s="59"/>
      <c r="BU144" s="59"/>
      <c r="BV144" s="59"/>
      <c r="BW144" s="95"/>
      <c r="BX144" s="59"/>
      <c r="BY144" s="59"/>
      <c r="BZ144" s="59"/>
      <c r="CA144" s="59"/>
      <c r="CB144" s="59"/>
      <c r="CC144" s="59"/>
      <c r="CD144" s="59"/>
      <c r="CE144" s="59"/>
      <c r="CF144" s="59"/>
      <c r="CG144" s="59"/>
      <c r="CH144" s="59"/>
      <c r="CI144" s="59"/>
      <c r="CJ144" s="59"/>
      <c r="CK144" s="59"/>
      <c r="CL144" s="59"/>
      <c r="CM144" s="59"/>
      <c r="CN144" s="59"/>
      <c r="CO144" s="59"/>
      <c r="CP144" s="59"/>
      <c r="CQ144" s="59"/>
      <c r="CR144" s="59"/>
      <c r="CS144" s="59"/>
      <c r="CT144" s="59"/>
      <c r="CU144" s="59"/>
      <c r="CV144" s="59"/>
      <c r="CW144" s="59"/>
      <c r="CX144" s="59"/>
      <c r="CY144" s="59"/>
      <c r="CZ144" s="59"/>
      <c r="DA144" s="59"/>
      <c r="DB144" s="59"/>
      <c r="DC144" s="59"/>
      <c r="DD144" s="59"/>
      <c r="DE144" s="59"/>
      <c r="DF144" s="59"/>
      <c r="DG144" s="59"/>
      <c r="DH144" s="101"/>
      <c r="DI144" s="95"/>
      <c r="DJ144" s="59"/>
      <c r="DK144" s="59"/>
      <c r="DL144" s="59"/>
      <c r="DM144" s="59"/>
      <c r="DN144" s="59"/>
      <c r="DO144" s="59"/>
      <c r="DP144" s="59"/>
      <c r="DQ144" s="59"/>
      <c r="DR144" s="59"/>
      <c r="DS144" s="59"/>
      <c r="DT144" s="59"/>
      <c r="DU144" s="59"/>
      <c r="DV144" s="59"/>
      <c r="DW144" s="59"/>
      <c r="DX144" s="59"/>
      <c r="DY144" s="59"/>
      <c r="DZ144" s="59"/>
      <c r="EA144" s="59"/>
      <c r="EB144" s="59"/>
      <c r="EC144" s="59"/>
      <c r="ED144" s="59"/>
      <c r="EE144" s="59"/>
      <c r="EF144" s="59"/>
      <c r="EG144" s="59"/>
      <c r="EH144" s="59"/>
      <c r="EI144" s="59"/>
      <c r="EJ144" s="59"/>
      <c r="EK144" s="59"/>
      <c r="EL144" s="59"/>
      <c r="EM144" s="59"/>
      <c r="EN144" s="59"/>
      <c r="EO144" s="59"/>
      <c r="EP144" s="59"/>
      <c r="EQ144" s="59"/>
      <c r="ER144" s="59"/>
      <c r="ES144" s="59"/>
      <c r="ET144" s="59"/>
      <c r="EU144" s="59"/>
      <c r="EV144" s="59"/>
      <c r="EW144" s="59"/>
      <c r="EX144" s="59"/>
      <c r="EY144" s="59"/>
      <c r="EZ144" s="59"/>
      <c r="FA144" s="59"/>
      <c r="FB144" s="59"/>
      <c r="FC144" s="59"/>
      <c r="FD144" s="59"/>
      <c r="FE144" s="59"/>
      <c r="FF144" s="96"/>
    </row>
    <row r="145" spans="3:162">
      <c r="C145" s="1829"/>
      <c r="D145" s="1830"/>
      <c r="E145" s="1830"/>
      <c r="F145" s="1830"/>
      <c r="G145" s="1831"/>
      <c r="H145" s="95"/>
      <c r="I145" s="59"/>
      <c r="J145" s="59"/>
      <c r="K145" s="59"/>
      <c r="L145" s="59"/>
      <c r="M145" s="59"/>
      <c r="N145" s="59"/>
      <c r="O145" s="59"/>
      <c r="P145" s="59"/>
      <c r="Q145" s="59"/>
      <c r="R145" s="59"/>
      <c r="S145" s="59"/>
      <c r="T145" s="59"/>
      <c r="U145" s="59"/>
      <c r="V145" s="59"/>
      <c r="W145" s="59"/>
      <c r="X145" s="59"/>
      <c r="Y145" s="59"/>
      <c r="Z145" s="59"/>
      <c r="AA145" s="59"/>
      <c r="AB145" s="59"/>
      <c r="AC145" s="59"/>
      <c r="AD145" s="59"/>
      <c r="AE145" s="59"/>
      <c r="AF145" s="59"/>
      <c r="AG145" s="59"/>
      <c r="AH145" s="59"/>
      <c r="AI145" s="59"/>
      <c r="AJ145" s="59"/>
      <c r="AK145" s="59"/>
      <c r="AL145" s="59"/>
      <c r="AM145" s="59"/>
      <c r="AN145" s="59"/>
      <c r="AO145" s="59"/>
      <c r="AP145" s="59"/>
      <c r="AQ145" s="59"/>
      <c r="AR145" s="59"/>
      <c r="AS145" s="101"/>
      <c r="AT145" s="59"/>
      <c r="AU145" s="59"/>
      <c r="AV145" s="59"/>
      <c r="AW145" s="59"/>
      <c r="AX145" s="59"/>
      <c r="AY145" s="59"/>
      <c r="AZ145" s="59"/>
      <c r="BA145" s="59"/>
      <c r="BB145" s="59"/>
      <c r="BC145" s="59"/>
      <c r="BD145" s="59"/>
      <c r="BE145" s="59"/>
      <c r="BF145" s="59"/>
      <c r="BG145" s="59"/>
      <c r="BH145" s="59"/>
      <c r="BI145" s="59"/>
      <c r="BJ145" s="59"/>
      <c r="BK145" s="59"/>
      <c r="BL145" s="59"/>
      <c r="BM145" s="59"/>
      <c r="BN145" s="59"/>
      <c r="BO145" s="59"/>
      <c r="BP145" s="59"/>
      <c r="BQ145" s="59"/>
      <c r="BR145" s="59"/>
      <c r="BS145" s="59"/>
      <c r="BT145" s="59"/>
      <c r="BU145" s="59"/>
      <c r="BV145" s="59"/>
      <c r="BW145" s="95"/>
      <c r="BX145" s="59"/>
      <c r="BY145" s="59"/>
      <c r="BZ145" s="59"/>
      <c r="CA145" s="59"/>
      <c r="CB145" s="59"/>
      <c r="CC145" s="59"/>
      <c r="CD145" s="59"/>
      <c r="CE145" s="59"/>
      <c r="CF145" s="59"/>
      <c r="CG145" s="59"/>
      <c r="CH145" s="59"/>
      <c r="CI145" s="59"/>
      <c r="CJ145" s="59"/>
      <c r="CK145" s="59"/>
      <c r="CL145" s="59"/>
      <c r="CM145" s="59"/>
      <c r="CN145" s="59"/>
      <c r="CO145" s="59"/>
      <c r="CP145" s="59"/>
      <c r="CQ145" s="59"/>
      <c r="CR145" s="59"/>
      <c r="CS145" s="59"/>
      <c r="CT145" s="59"/>
      <c r="CU145" s="59"/>
      <c r="CV145" s="59"/>
      <c r="CW145" s="59"/>
      <c r="CX145" s="59"/>
      <c r="CY145" s="59"/>
      <c r="CZ145" s="59"/>
      <c r="DA145" s="59"/>
      <c r="DB145" s="59"/>
      <c r="DC145" s="59"/>
      <c r="DD145" s="59"/>
      <c r="DE145" s="59"/>
      <c r="DF145" s="59"/>
      <c r="DG145" s="59"/>
      <c r="DH145" s="101"/>
      <c r="DI145" s="95"/>
      <c r="DJ145" s="59"/>
      <c r="DK145" s="59"/>
      <c r="DL145" s="59"/>
      <c r="DM145" s="59"/>
      <c r="DN145" s="59"/>
      <c r="DO145" s="59"/>
      <c r="DP145" s="59"/>
      <c r="DQ145" s="59"/>
      <c r="DR145" s="59"/>
      <c r="DS145" s="59"/>
      <c r="DT145" s="59"/>
      <c r="DU145" s="59"/>
      <c r="DV145" s="59"/>
      <c r="DW145" s="59"/>
      <c r="DX145" s="59"/>
      <c r="DY145" s="59"/>
      <c r="DZ145" s="59"/>
      <c r="EA145" s="59"/>
      <c r="EB145" s="59"/>
      <c r="EC145" s="59"/>
      <c r="ED145" s="59"/>
      <c r="EE145" s="59"/>
      <c r="EF145" s="59"/>
      <c r="EG145" s="59"/>
      <c r="EH145" s="59"/>
      <c r="EI145" s="59"/>
      <c r="EJ145" s="59"/>
      <c r="EK145" s="59"/>
      <c r="EL145" s="59"/>
      <c r="EM145" s="59"/>
      <c r="EN145" s="59"/>
      <c r="EO145" s="59"/>
      <c r="EP145" s="59"/>
      <c r="EQ145" s="59"/>
      <c r="ER145" s="59"/>
      <c r="ES145" s="59"/>
      <c r="ET145" s="59"/>
      <c r="EU145" s="59"/>
      <c r="EV145" s="59"/>
      <c r="EW145" s="59"/>
      <c r="EX145" s="59"/>
      <c r="EY145" s="59"/>
      <c r="EZ145" s="59"/>
      <c r="FA145" s="59"/>
      <c r="FB145" s="59"/>
      <c r="FC145" s="59"/>
      <c r="FD145" s="59"/>
      <c r="FE145" s="59"/>
      <c r="FF145" s="96"/>
    </row>
    <row r="146" spans="3:162">
      <c r="C146" s="1829"/>
      <c r="D146" s="1830"/>
      <c r="E146" s="1830"/>
      <c r="F146" s="1830"/>
      <c r="G146" s="1831"/>
      <c r="H146" s="95"/>
      <c r="I146" s="59"/>
      <c r="J146" s="59"/>
      <c r="K146" s="59"/>
      <c r="L146" s="59"/>
      <c r="M146" s="59"/>
      <c r="N146" s="59"/>
      <c r="O146" s="59"/>
      <c r="P146" s="59"/>
      <c r="Q146" s="59"/>
      <c r="R146" s="59"/>
      <c r="S146" s="59"/>
      <c r="T146" s="59"/>
      <c r="U146" s="59"/>
      <c r="V146" s="59"/>
      <c r="W146" s="59"/>
      <c r="X146" s="59"/>
      <c r="Y146" s="59"/>
      <c r="Z146" s="59"/>
      <c r="AA146" s="59"/>
      <c r="AB146" s="59"/>
      <c r="AC146" s="59"/>
      <c r="AD146" s="59"/>
      <c r="AE146" s="59"/>
      <c r="AF146" s="59"/>
      <c r="AG146" s="59"/>
      <c r="AH146" s="59"/>
      <c r="AI146" s="59"/>
      <c r="AJ146" s="59"/>
      <c r="AK146" s="59"/>
      <c r="AL146" s="59"/>
      <c r="AM146" s="59"/>
      <c r="AN146" s="59"/>
      <c r="AO146" s="59"/>
      <c r="AP146" s="59"/>
      <c r="AQ146" s="59"/>
      <c r="AR146" s="59"/>
      <c r="AS146" s="101"/>
      <c r="AT146" s="59"/>
      <c r="AU146" s="59"/>
      <c r="AV146" s="59"/>
      <c r="AW146" s="59"/>
      <c r="AX146" s="59"/>
      <c r="AY146" s="59"/>
      <c r="AZ146" s="59"/>
      <c r="BA146" s="59"/>
      <c r="BB146" s="59"/>
      <c r="BC146" s="59"/>
      <c r="BD146" s="59"/>
      <c r="BE146" s="59"/>
      <c r="BF146" s="59"/>
      <c r="BG146" s="59"/>
      <c r="BH146" s="59"/>
      <c r="BI146" s="59"/>
      <c r="BJ146" s="59"/>
      <c r="BK146" s="59"/>
      <c r="BL146" s="59"/>
      <c r="BM146" s="59"/>
      <c r="BN146" s="59"/>
      <c r="BO146" s="59"/>
      <c r="BP146" s="59"/>
      <c r="BQ146" s="59"/>
      <c r="BR146" s="59"/>
      <c r="BS146" s="59"/>
      <c r="BT146" s="59"/>
      <c r="BU146" s="59"/>
      <c r="BV146" s="59"/>
      <c r="BW146" s="95"/>
      <c r="BX146" s="59"/>
      <c r="BY146" s="59"/>
      <c r="BZ146" s="59"/>
      <c r="CA146" s="59"/>
      <c r="CB146" s="59"/>
      <c r="CC146" s="59"/>
      <c r="CD146" s="59"/>
      <c r="CE146" s="59"/>
      <c r="CF146" s="59"/>
      <c r="CG146" s="59"/>
      <c r="CH146" s="59"/>
      <c r="CI146" s="59"/>
      <c r="CJ146" s="59"/>
      <c r="CK146" s="59"/>
      <c r="CL146" s="59"/>
      <c r="CM146" s="59"/>
      <c r="CN146" s="59"/>
      <c r="CO146" s="59"/>
      <c r="CP146" s="59"/>
      <c r="CQ146" s="59"/>
      <c r="CR146" s="59"/>
      <c r="CS146" s="59"/>
      <c r="CT146" s="59"/>
      <c r="CU146" s="59"/>
      <c r="CV146" s="59"/>
      <c r="CW146" s="59"/>
      <c r="CX146" s="59"/>
      <c r="CY146" s="59"/>
      <c r="CZ146" s="59"/>
      <c r="DA146" s="59"/>
      <c r="DB146" s="59"/>
      <c r="DC146" s="59"/>
      <c r="DD146" s="59"/>
      <c r="DE146" s="59"/>
      <c r="DF146" s="59"/>
      <c r="DG146" s="59"/>
      <c r="DH146" s="101"/>
      <c r="DI146" s="95"/>
      <c r="DJ146" s="59"/>
      <c r="DK146" s="59"/>
      <c r="DL146" s="59"/>
      <c r="DM146" s="59"/>
      <c r="DN146" s="59"/>
      <c r="DO146" s="59"/>
      <c r="DP146" s="59"/>
      <c r="DQ146" s="59"/>
      <c r="DR146" s="59"/>
      <c r="DS146" s="59"/>
      <c r="DT146" s="59"/>
      <c r="DU146" s="59"/>
      <c r="DV146" s="59"/>
      <c r="DW146" s="59"/>
      <c r="DX146" s="59"/>
      <c r="DY146" s="59"/>
      <c r="DZ146" s="59"/>
      <c r="EA146" s="59"/>
      <c r="EB146" s="59"/>
      <c r="EC146" s="59"/>
      <c r="ED146" s="59"/>
      <c r="EE146" s="59"/>
      <c r="EF146" s="59"/>
      <c r="EG146" s="59"/>
      <c r="EH146" s="59"/>
      <c r="EI146" s="59"/>
      <c r="EJ146" s="59"/>
      <c r="EK146" s="59"/>
      <c r="EL146" s="59"/>
      <c r="EM146" s="59"/>
      <c r="EN146" s="59"/>
      <c r="EO146" s="59"/>
      <c r="EP146" s="59"/>
      <c r="EQ146" s="59"/>
      <c r="ER146" s="59"/>
      <c r="ES146" s="59"/>
      <c r="ET146" s="59"/>
      <c r="EU146" s="59"/>
      <c r="EV146" s="59"/>
      <c r="EW146" s="59"/>
      <c r="EX146" s="59"/>
      <c r="EY146" s="59"/>
      <c r="EZ146" s="59"/>
      <c r="FA146" s="59"/>
      <c r="FB146" s="59"/>
      <c r="FC146" s="59"/>
      <c r="FD146" s="59"/>
      <c r="FE146" s="59"/>
      <c r="FF146" s="96"/>
    </row>
    <row r="147" spans="3:162">
      <c r="C147" s="1829"/>
      <c r="D147" s="1830"/>
      <c r="E147" s="1830"/>
      <c r="F147" s="1830"/>
      <c r="G147" s="1831"/>
      <c r="H147" s="95"/>
      <c r="I147" s="59"/>
      <c r="J147" s="59"/>
      <c r="K147" s="59"/>
      <c r="L147" s="59"/>
      <c r="M147" s="59"/>
      <c r="N147" s="59"/>
      <c r="O147" s="59"/>
      <c r="P147" s="59"/>
      <c r="Q147" s="59"/>
      <c r="R147" s="59"/>
      <c r="S147" s="59"/>
      <c r="T147" s="59"/>
      <c r="U147" s="59"/>
      <c r="V147" s="59"/>
      <c r="W147" s="59"/>
      <c r="X147" s="59"/>
      <c r="Y147" s="59"/>
      <c r="Z147" s="59"/>
      <c r="AA147" s="59"/>
      <c r="AB147" s="59"/>
      <c r="AC147" s="59"/>
      <c r="AD147" s="59"/>
      <c r="AE147" s="59"/>
      <c r="AF147" s="59"/>
      <c r="AG147" s="59"/>
      <c r="AH147" s="59"/>
      <c r="AI147" s="59"/>
      <c r="AJ147" s="59"/>
      <c r="AK147" s="59"/>
      <c r="AL147" s="59"/>
      <c r="AM147" s="59"/>
      <c r="AN147" s="59"/>
      <c r="AO147" s="59"/>
      <c r="AP147" s="59"/>
      <c r="AQ147" s="59"/>
      <c r="AR147" s="59"/>
      <c r="AS147" s="101"/>
      <c r="AT147" s="59"/>
      <c r="AU147" s="59"/>
      <c r="AV147" s="59"/>
      <c r="AW147" s="59"/>
      <c r="AX147" s="59"/>
      <c r="AY147" s="59"/>
      <c r="AZ147" s="59"/>
      <c r="BA147" s="59"/>
      <c r="BB147" s="59"/>
      <c r="BC147" s="59"/>
      <c r="BD147" s="59"/>
      <c r="BE147" s="59"/>
      <c r="BF147" s="59"/>
      <c r="BG147" s="59"/>
      <c r="BH147" s="59"/>
      <c r="BI147" s="59"/>
      <c r="BJ147" s="59"/>
      <c r="BK147" s="59"/>
      <c r="BL147" s="59"/>
      <c r="BM147" s="59"/>
      <c r="BN147" s="59"/>
      <c r="BO147" s="59"/>
      <c r="BP147" s="59"/>
      <c r="BQ147" s="59"/>
      <c r="BR147" s="59"/>
      <c r="BS147" s="59"/>
      <c r="BT147" s="59"/>
      <c r="BU147" s="59"/>
      <c r="BV147" s="59"/>
      <c r="BW147" s="95"/>
      <c r="BX147" s="59"/>
      <c r="BY147" s="59"/>
      <c r="BZ147" s="59"/>
      <c r="CA147" s="59"/>
      <c r="CB147" s="59"/>
      <c r="CC147" s="59"/>
      <c r="CD147" s="59"/>
      <c r="CE147" s="59"/>
      <c r="CF147" s="59"/>
      <c r="CG147" s="59"/>
      <c r="CH147" s="59"/>
      <c r="CI147" s="59"/>
      <c r="CJ147" s="59"/>
      <c r="CK147" s="59"/>
      <c r="CL147" s="59"/>
      <c r="CM147" s="59"/>
      <c r="CN147" s="59"/>
      <c r="CO147" s="59"/>
      <c r="CP147" s="59"/>
      <c r="CQ147" s="59"/>
      <c r="CR147" s="59"/>
      <c r="CS147" s="59"/>
      <c r="CT147" s="59"/>
      <c r="CU147" s="59"/>
      <c r="CV147" s="59"/>
      <c r="CW147" s="59"/>
      <c r="CX147" s="59"/>
      <c r="CY147" s="59"/>
      <c r="CZ147" s="59"/>
      <c r="DA147" s="59"/>
      <c r="DB147" s="59"/>
      <c r="DC147" s="59"/>
      <c r="DD147" s="59"/>
      <c r="DE147" s="59"/>
      <c r="DF147" s="59"/>
      <c r="DG147" s="59"/>
      <c r="DH147" s="101"/>
      <c r="DI147" s="95"/>
      <c r="DJ147" s="59"/>
      <c r="DK147" s="59"/>
      <c r="DL147" s="59"/>
      <c r="DM147" s="59"/>
      <c r="DN147" s="59"/>
      <c r="DO147" s="59"/>
      <c r="DP147" s="59"/>
      <c r="DQ147" s="59"/>
      <c r="DR147" s="59"/>
      <c r="DS147" s="59"/>
      <c r="DT147" s="59"/>
      <c r="DU147" s="59"/>
      <c r="DV147" s="59"/>
      <c r="DW147" s="59"/>
      <c r="DX147" s="59"/>
      <c r="DY147" s="59"/>
      <c r="DZ147" s="59"/>
      <c r="EA147" s="59"/>
      <c r="EB147" s="59"/>
      <c r="EC147" s="59"/>
      <c r="ED147" s="59"/>
      <c r="EE147" s="59"/>
      <c r="EF147" s="59"/>
      <c r="EG147" s="59"/>
      <c r="EH147" s="59"/>
      <c r="EI147" s="59"/>
      <c r="EJ147" s="59"/>
      <c r="EK147" s="59"/>
      <c r="EL147" s="59"/>
      <c r="EM147" s="59"/>
      <c r="EN147" s="59"/>
      <c r="EO147" s="59"/>
      <c r="EP147" s="59"/>
      <c r="EQ147" s="59"/>
      <c r="ER147" s="59"/>
      <c r="ES147" s="59"/>
      <c r="ET147" s="59"/>
      <c r="EU147" s="59"/>
      <c r="EV147" s="59"/>
      <c r="EW147" s="59"/>
      <c r="EX147" s="59"/>
      <c r="EY147" s="59"/>
      <c r="EZ147" s="59"/>
      <c r="FA147" s="59"/>
      <c r="FB147" s="59"/>
      <c r="FC147" s="59"/>
      <c r="FD147" s="59"/>
      <c r="FE147" s="59"/>
      <c r="FF147" s="96"/>
    </row>
    <row r="148" spans="3:162">
      <c r="C148" s="1829"/>
      <c r="D148" s="1830"/>
      <c r="E148" s="1830"/>
      <c r="F148" s="1830"/>
      <c r="G148" s="1831"/>
      <c r="H148" s="95"/>
      <c r="I148" s="59"/>
      <c r="J148" s="59"/>
      <c r="K148" s="59"/>
      <c r="L148" s="59"/>
      <c r="M148" s="59"/>
      <c r="N148" s="59"/>
      <c r="O148" s="59"/>
      <c r="P148" s="59"/>
      <c r="Q148" s="59"/>
      <c r="R148" s="59"/>
      <c r="S148" s="59"/>
      <c r="T148" s="59"/>
      <c r="U148" s="59"/>
      <c r="V148" s="59"/>
      <c r="W148" s="59"/>
      <c r="X148" s="59"/>
      <c r="Y148" s="59"/>
      <c r="Z148" s="59"/>
      <c r="AA148" s="59"/>
      <c r="AB148" s="59"/>
      <c r="AC148" s="59"/>
      <c r="AD148" s="59"/>
      <c r="AE148" s="59"/>
      <c r="AF148" s="59"/>
      <c r="AG148" s="59"/>
      <c r="AH148" s="59"/>
      <c r="AI148" s="59"/>
      <c r="AJ148" s="59"/>
      <c r="AK148" s="59"/>
      <c r="AL148" s="59"/>
      <c r="AM148" s="59"/>
      <c r="AN148" s="59"/>
      <c r="AO148" s="59"/>
      <c r="AP148" s="59"/>
      <c r="AQ148" s="59"/>
      <c r="AR148" s="59"/>
      <c r="AS148" s="101"/>
      <c r="AT148" s="59"/>
      <c r="AU148" s="59"/>
      <c r="AV148" s="59"/>
      <c r="AW148" s="59"/>
      <c r="AX148" s="59"/>
      <c r="AY148" s="59"/>
      <c r="AZ148" s="59"/>
      <c r="BA148" s="59"/>
      <c r="BB148" s="59"/>
      <c r="BC148" s="59"/>
      <c r="BD148" s="59"/>
      <c r="BE148" s="59"/>
      <c r="BF148" s="59"/>
      <c r="BG148" s="59"/>
      <c r="BH148" s="59"/>
      <c r="BI148" s="59"/>
      <c r="BJ148" s="59"/>
      <c r="BK148" s="59"/>
      <c r="BL148" s="59"/>
      <c r="BM148" s="59"/>
      <c r="BN148" s="59"/>
      <c r="BO148" s="59"/>
      <c r="BP148" s="59"/>
      <c r="BQ148" s="59"/>
      <c r="BR148" s="59"/>
      <c r="BS148" s="59"/>
      <c r="BT148" s="59"/>
      <c r="BU148" s="59"/>
      <c r="BV148" s="59"/>
      <c r="BW148" s="95"/>
      <c r="BX148" s="59"/>
      <c r="BY148" s="59"/>
      <c r="BZ148" s="59"/>
      <c r="CA148" s="59"/>
      <c r="CB148" s="59"/>
      <c r="CC148" s="59"/>
      <c r="CD148" s="59"/>
      <c r="CE148" s="59"/>
      <c r="CF148" s="59"/>
      <c r="CG148" s="59"/>
      <c r="CH148" s="59"/>
      <c r="CI148" s="59"/>
      <c r="CJ148" s="59"/>
      <c r="CK148" s="59"/>
      <c r="CL148" s="59"/>
      <c r="CM148" s="59"/>
      <c r="CN148" s="59"/>
      <c r="CO148" s="59"/>
      <c r="CP148" s="59"/>
      <c r="CQ148" s="59"/>
      <c r="CR148" s="59"/>
      <c r="CS148" s="59"/>
      <c r="CT148" s="59"/>
      <c r="CU148" s="59"/>
      <c r="CV148" s="59"/>
      <c r="CW148" s="59"/>
      <c r="CX148" s="59"/>
      <c r="CY148" s="59"/>
      <c r="CZ148" s="59"/>
      <c r="DA148" s="59"/>
      <c r="DB148" s="59"/>
      <c r="DC148" s="59"/>
      <c r="DD148" s="59"/>
      <c r="DE148" s="59"/>
      <c r="DF148" s="59"/>
      <c r="DG148" s="59"/>
      <c r="DH148" s="101"/>
      <c r="DI148" s="95"/>
      <c r="DJ148" s="59"/>
      <c r="DK148" s="59"/>
      <c r="DL148" s="59"/>
      <c r="DM148" s="59"/>
      <c r="DN148" s="59"/>
      <c r="DO148" s="59"/>
      <c r="DP148" s="59"/>
      <c r="DQ148" s="59"/>
      <c r="DR148" s="59"/>
      <c r="DS148" s="59"/>
      <c r="DT148" s="59"/>
      <c r="DU148" s="59"/>
      <c r="DV148" s="59"/>
      <c r="DW148" s="59"/>
      <c r="DX148" s="59"/>
      <c r="DY148" s="59"/>
      <c r="DZ148" s="59"/>
      <c r="EA148" s="59"/>
      <c r="EB148" s="59"/>
      <c r="EC148" s="59"/>
      <c r="ED148" s="59"/>
      <c r="EE148" s="59"/>
      <c r="EF148" s="59"/>
      <c r="EG148" s="59"/>
      <c r="EH148" s="59"/>
      <c r="EI148" s="59"/>
      <c r="EJ148" s="59"/>
      <c r="EK148" s="59"/>
      <c r="EL148" s="59"/>
      <c r="EM148" s="59"/>
      <c r="EN148" s="59"/>
      <c r="EO148" s="59"/>
      <c r="EP148" s="59"/>
      <c r="EQ148" s="59"/>
      <c r="ER148" s="59"/>
      <c r="ES148" s="59"/>
      <c r="ET148" s="59"/>
      <c r="EU148" s="59"/>
      <c r="EV148" s="59"/>
      <c r="EW148" s="59"/>
      <c r="EX148" s="59"/>
      <c r="EY148" s="59"/>
      <c r="EZ148" s="59"/>
      <c r="FA148" s="59"/>
      <c r="FB148" s="59"/>
      <c r="FC148" s="59"/>
      <c r="FD148" s="59"/>
      <c r="FE148" s="59"/>
      <c r="FF148" s="96"/>
    </row>
    <row r="149" spans="3:162">
      <c r="C149" s="1829"/>
      <c r="D149" s="1830"/>
      <c r="E149" s="1830"/>
      <c r="F149" s="1830"/>
      <c r="G149" s="1831"/>
      <c r="H149" s="95"/>
      <c r="I149" s="59"/>
      <c r="J149" s="59"/>
      <c r="K149" s="59"/>
      <c r="L149" s="59"/>
      <c r="M149" s="59"/>
      <c r="N149" s="59"/>
      <c r="O149" s="59"/>
      <c r="P149" s="59"/>
      <c r="Q149" s="59"/>
      <c r="R149" s="59"/>
      <c r="S149" s="59"/>
      <c r="T149" s="59"/>
      <c r="U149" s="59"/>
      <c r="V149" s="59"/>
      <c r="W149" s="59"/>
      <c r="X149" s="59"/>
      <c r="Y149" s="59"/>
      <c r="Z149" s="59"/>
      <c r="AA149" s="59"/>
      <c r="AB149" s="59"/>
      <c r="AC149" s="59"/>
      <c r="AD149" s="59"/>
      <c r="AE149" s="59"/>
      <c r="AF149" s="59"/>
      <c r="AG149" s="59"/>
      <c r="AH149" s="59"/>
      <c r="AI149" s="59"/>
      <c r="AJ149" s="59"/>
      <c r="AK149" s="59"/>
      <c r="AL149" s="59"/>
      <c r="AM149" s="59"/>
      <c r="AN149" s="59"/>
      <c r="AO149" s="59"/>
      <c r="AP149" s="59"/>
      <c r="AQ149" s="59"/>
      <c r="AR149" s="59"/>
      <c r="AS149" s="101"/>
      <c r="AT149" s="1836" t="s">
        <v>702</v>
      </c>
      <c r="AU149" s="1836"/>
      <c r="AV149" s="1836"/>
      <c r="AW149" s="1836"/>
      <c r="AX149" s="1836"/>
      <c r="AY149" s="1836"/>
      <c r="AZ149" s="1836"/>
      <c r="BA149" s="1836"/>
      <c r="BB149" s="1836"/>
      <c r="BC149" s="1836"/>
      <c r="BD149" s="1836"/>
      <c r="BE149" s="1836"/>
      <c r="BF149" s="1836"/>
      <c r="BG149" s="1836"/>
      <c r="BH149" s="1836"/>
      <c r="BI149" s="1836"/>
      <c r="BJ149" s="1836"/>
      <c r="BK149" s="1836"/>
      <c r="BL149" s="1836"/>
      <c r="BM149" s="1836"/>
      <c r="BN149" s="1836"/>
      <c r="BO149" s="1836"/>
      <c r="BP149" s="1836"/>
      <c r="BQ149" s="1836"/>
      <c r="BR149" s="1836"/>
      <c r="BS149" s="1836"/>
      <c r="BT149" s="1836"/>
      <c r="BU149" s="1836"/>
      <c r="BV149" s="1836"/>
      <c r="BW149" s="95"/>
      <c r="BX149" s="59"/>
      <c r="BY149" s="59"/>
      <c r="BZ149" s="59"/>
      <c r="CA149" s="59"/>
      <c r="CB149" s="59"/>
      <c r="CC149" s="59"/>
      <c r="CD149" s="59"/>
      <c r="CE149" s="59"/>
      <c r="CF149" s="59"/>
      <c r="CG149" s="59"/>
      <c r="CH149" s="59"/>
      <c r="CI149" s="59"/>
      <c r="CJ149" s="59"/>
      <c r="CK149" s="59"/>
      <c r="CL149" s="59"/>
      <c r="CM149" s="59"/>
      <c r="CN149" s="59"/>
      <c r="CO149" s="59"/>
      <c r="CP149" s="59"/>
      <c r="CQ149" s="59"/>
      <c r="CR149" s="59"/>
      <c r="CS149" s="59"/>
      <c r="CT149" s="59"/>
      <c r="CU149" s="59"/>
      <c r="CV149" s="59"/>
      <c r="CW149" s="59"/>
      <c r="CX149" s="59"/>
      <c r="CY149" s="59"/>
      <c r="CZ149" s="59"/>
      <c r="DA149" s="59"/>
      <c r="DB149" s="59"/>
      <c r="DC149" s="59"/>
      <c r="DD149" s="59"/>
      <c r="DE149" s="59"/>
      <c r="DF149" s="59"/>
      <c r="DG149" s="59"/>
      <c r="DH149" s="101"/>
      <c r="DI149" s="95"/>
      <c r="DJ149" s="59"/>
      <c r="DK149" s="59"/>
      <c r="DL149" s="59"/>
      <c r="DM149" s="59"/>
      <c r="DN149" s="59"/>
      <c r="DO149" s="59"/>
      <c r="DP149" s="59"/>
      <c r="DQ149" s="59"/>
      <c r="DR149" s="59"/>
      <c r="DS149" s="59"/>
      <c r="DT149" s="59"/>
      <c r="DU149" s="59"/>
      <c r="DV149" s="59"/>
      <c r="DW149" s="59"/>
      <c r="DX149" s="59"/>
      <c r="DY149" s="59"/>
      <c r="DZ149" s="59"/>
      <c r="EA149" s="59"/>
      <c r="EB149" s="59"/>
      <c r="EC149" s="59"/>
      <c r="ED149" s="59"/>
      <c r="EE149" s="59"/>
      <c r="EF149" s="59"/>
      <c r="EG149" s="59"/>
      <c r="EH149" s="59"/>
      <c r="EI149" s="59"/>
      <c r="EJ149" s="59"/>
      <c r="EK149" s="59"/>
      <c r="EL149" s="59"/>
      <c r="EM149" s="59"/>
      <c r="EN149" s="59"/>
      <c r="EO149" s="59"/>
      <c r="EP149" s="59"/>
      <c r="EQ149" s="59"/>
      <c r="ER149" s="59"/>
      <c r="ES149" s="59"/>
      <c r="ET149" s="59"/>
      <c r="EU149" s="59"/>
      <c r="EV149" s="59"/>
      <c r="EW149" s="59"/>
      <c r="EX149" s="59"/>
      <c r="EY149" s="59"/>
      <c r="EZ149" s="59"/>
      <c r="FA149" s="59"/>
      <c r="FB149" s="59"/>
      <c r="FC149" s="59"/>
      <c r="FD149" s="59"/>
      <c r="FE149" s="59"/>
      <c r="FF149" s="96"/>
    </row>
    <row r="150" spans="3:162">
      <c r="C150" s="1829"/>
      <c r="D150" s="1830"/>
      <c r="E150" s="1830"/>
      <c r="F150" s="1830"/>
      <c r="G150" s="1831"/>
      <c r="H150" s="95"/>
      <c r="I150" s="59"/>
      <c r="J150" s="59"/>
      <c r="K150" s="59"/>
      <c r="L150" s="59"/>
      <c r="M150" s="59"/>
      <c r="N150" s="59"/>
      <c r="O150" s="59"/>
      <c r="P150" s="59"/>
      <c r="Q150" s="59"/>
      <c r="R150" s="59"/>
      <c r="S150" s="59"/>
      <c r="T150" s="59"/>
      <c r="U150" s="59"/>
      <c r="V150" s="59"/>
      <c r="W150" s="59"/>
      <c r="X150" s="59"/>
      <c r="Y150" s="59"/>
      <c r="Z150" s="59"/>
      <c r="AA150" s="59"/>
      <c r="AB150" s="59"/>
      <c r="AC150" s="59"/>
      <c r="AD150" s="59"/>
      <c r="AE150" s="59"/>
      <c r="AF150" s="59"/>
      <c r="AG150" s="59"/>
      <c r="AH150" s="59"/>
      <c r="AI150" s="59"/>
      <c r="AJ150" s="59"/>
      <c r="AK150" s="59"/>
      <c r="AL150" s="59"/>
      <c r="AM150" s="59"/>
      <c r="AN150" s="59"/>
      <c r="AO150" s="59"/>
      <c r="AP150" s="59"/>
      <c r="AQ150" s="59"/>
      <c r="AR150" s="59"/>
      <c r="AS150" s="101"/>
      <c r="AT150" s="1839"/>
      <c r="AU150" s="1839"/>
      <c r="AV150" s="1839"/>
      <c r="AW150" s="1839"/>
      <c r="AX150" s="1839"/>
      <c r="AY150" s="1839"/>
      <c r="AZ150" s="1839"/>
      <c r="BA150" s="1839"/>
      <c r="BB150" s="1839"/>
      <c r="BC150" s="1839"/>
      <c r="BD150" s="1839"/>
      <c r="BE150" s="1839"/>
      <c r="BF150" s="1839"/>
      <c r="BG150" s="1839"/>
      <c r="BH150" s="1839"/>
      <c r="BI150" s="1839"/>
      <c r="BJ150" s="1839"/>
      <c r="BK150" s="1839"/>
      <c r="BL150" s="1839"/>
      <c r="BM150" s="1839"/>
      <c r="BN150" s="1839"/>
      <c r="BO150" s="1839"/>
      <c r="BP150" s="1839"/>
      <c r="BQ150" s="1839"/>
      <c r="BR150" s="1839"/>
      <c r="BS150" s="1839"/>
      <c r="BT150" s="1839"/>
      <c r="BU150" s="1839"/>
      <c r="BV150" s="1839"/>
      <c r="BW150" s="95"/>
      <c r="BX150" s="59"/>
      <c r="BY150" s="59"/>
      <c r="BZ150" s="59"/>
      <c r="CA150" s="59"/>
      <c r="CB150" s="59"/>
      <c r="CC150" s="59"/>
      <c r="CD150" s="59"/>
      <c r="CE150" s="59"/>
      <c r="CF150" s="59"/>
      <c r="CG150" s="59"/>
      <c r="CH150" s="59"/>
      <c r="CI150" s="59"/>
      <c r="CJ150" s="59"/>
      <c r="CK150" s="59"/>
      <c r="CL150" s="59"/>
      <c r="CM150" s="59"/>
      <c r="CN150" s="59"/>
      <c r="CO150" s="59"/>
      <c r="CP150" s="59"/>
      <c r="CQ150" s="59"/>
      <c r="CR150" s="59"/>
      <c r="CS150" s="59"/>
      <c r="CT150" s="59"/>
      <c r="CU150" s="59"/>
      <c r="CV150" s="59"/>
      <c r="CW150" s="59"/>
      <c r="CX150" s="59"/>
      <c r="CY150" s="59"/>
      <c r="CZ150" s="59"/>
      <c r="DA150" s="59"/>
      <c r="DB150" s="59"/>
      <c r="DC150" s="59"/>
      <c r="DD150" s="59"/>
      <c r="DE150" s="59"/>
      <c r="DF150" s="59"/>
      <c r="DG150" s="59"/>
      <c r="DH150" s="101"/>
      <c r="DI150" s="95"/>
      <c r="DJ150" s="59"/>
      <c r="DK150" s="59"/>
      <c r="DL150" s="59"/>
      <c r="DM150" s="59"/>
      <c r="DN150" s="59"/>
      <c r="DO150" s="59"/>
      <c r="DP150" s="59"/>
      <c r="DQ150" s="59"/>
      <c r="DR150" s="59"/>
      <c r="DS150" s="59"/>
      <c r="DT150" s="59"/>
      <c r="DU150" s="59"/>
      <c r="DV150" s="59"/>
      <c r="DW150" s="59"/>
      <c r="DX150" s="59"/>
      <c r="DY150" s="59"/>
      <c r="DZ150" s="59"/>
      <c r="EA150" s="59"/>
      <c r="EB150" s="59"/>
      <c r="EC150" s="59"/>
      <c r="ED150" s="59"/>
      <c r="EE150" s="59"/>
      <c r="EF150" s="59"/>
      <c r="EG150" s="59"/>
      <c r="EH150" s="59"/>
      <c r="EI150" s="59"/>
      <c r="EJ150" s="59"/>
      <c r="EK150" s="59"/>
      <c r="EL150" s="59"/>
      <c r="EM150" s="59"/>
      <c r="EN150" s="59"/>
      <c r="EO150" s="59"/>
      <c r="EP150" s="59"/>
      <c r="EQ150" s="59"/>
      <c r="ER150" s="59"/>
      <c r="ES150" s="59"/>
      <c r="ET150" s="59"/>
      <c r="EU150" s="59"/>
      <c r="EV150" s="59"/>
      <c r="EW150" s="59"/>
      <c r="EX150" s="59"/>
      <c r="EY150" s="59"/>
      <c r="EZ150" s="59"/>
      <c r="FA150" s="59"/>
      <c r="FB150" s="59"/>
      <c r="FC150" s="59"/>
      <c r="FD150" s="59"/>
      <c r="FE150" s="59"/>
      <c r="FF150" s="96"/>
    </row>
    <row r="151" spans="3:162">
      <c r="C151" s="1829"/>
      <c r="D151" s="1830"/>
      <c r="E151" s="1830"/>
      <c r="F151" s="1830"/>
      <c r="G151" s="1831"/>
      <c r="H151" s="95"/>
      <c r="I151" s="59"/>
      <c r="J151" s="59"/>
      <c r="K151" s="59"/>
      <c r="L151" s="59"/>
      <c r="M151" s="59"/>
      <c r="N151" s="59"/>
      <c r="O151" s="59"/>
      <c r="P151" s="59"/>
      <c r="Q151" s="59"/>
      <c r="R151" s="59"/>
      <c r="S151" s="59"/>
      <c r="T151" s="59"/>
      <c r="U151" s="59"/>
      <c r="V151" s="59"/>
      <c r="W151" s="59"/>
      <c r="X151" s="59"/>
      <c r="Y151" s="59"/>
      <c r="Z151" s="59"/>
      <c r="AA151" s="59"/>
      <c r="AB151" s="59"/>
      <c r="AC151" s="59"/>
      <c r="AD151" s="59"/>
      <c r="AE151" s="59"/>
      <c r="AF151" s="59"/>
      <c r="AG151" s="59"/>
      <c r="AH151" s="59"/>
      <c r="AI151" s="59"/>
      <c r="AJ151" s="59"/>
      <c r="AK151" s="59"/>
      <c r="AL151" s="59"/>
      <c r="AM151" s="59"/>
      <c r="AN151" s="59"/>
      <c r="AO151" s="59"/>
      <c r="AP151" s="59"/>
      <c r="AQ151" s="59"/>
      <c r="AR151" s="59"/>
      <c r="AS151" s="101"/>
      <c r="AT151" s="1842"/>
      <c r="AU151" s="1842"/>
      <c r="AV151" s="1842"/>
      <c r="AW151" s="1842"/>
      <c r="AX151" s="1842"/>
      <c r="AY151" s="1842"/>
      <c r="AZ151" s="1842"/>
      <c r="BA151" s="1842"/>
      <c r="BB151" s="1842"/>
      <c r="BC151" s="1842"/>
      <c r="BD151" s="1842"/>
      <c r="BE151" s="1842"/>
      <c r="BF151" s="1842"/>
      <c r="BG151" s="1842"/>
      <c r="BH151" s="1842"/>
      <c r="BI151" s="1842"/>
      <c r="BJ151" s="1842"/>
      <c r="BK151" s="1842"/>
      <c r="BL151" s="1842"/>
      <c r="BM151" s="1842"/>
      <c r="BN151" s="1842"/>
      <c r="BO151" s="1842"/>
      <c r="BP151" s="1842"/>
      <c r="BQ151" s="1842"/>
      <c r="BR151" s="1842"/>
      <c r="BS151" s="1842"/>
      <c r="BT151" s="1842"/>
      <c r="BU151" s="1842"/>
      <c r="BV151" s="1842"/>
      <c r="BW151" s="95"/>
      <c r="BX151" s="59"/>
      <c r="BY151" s="59"/>
      <c r="BZ151" s="59"/>
      <c r="CA151" s="59"/>
      <c r="CB151" s="59"/>
      <c r="CC151" s="59"/>
      <c r="CD151" s="59"/>
      <c r="CE151" s="59"/>
      <c r="CF151" s="59"/>
      <c r="CG151" s="59"/>
      <c r="CH151" s="59"/>
      <c r="CI151" s="59"/>
      <c r="CJ151" s="59"/>
      <c r="CK151" s="59"/>
      <c r="CL151" s="59"/>
      <c r="CM151" s="59"/>
      <c r="CN151" s="59"/>
      <c r="CO151" s="59"/>
      <c r="CP151" s="59"/>
      <c r="CQ151" s="59"/>
      <c r="CR151" s="59"/>
      <c r="CS151" s="59"/>
      <c r="CT151" s="59"/>
      <c r="CU151" s="59"/>
      <c r="CV151" s="59"/>
      <c r="CW151" s="59"/>
      <c r="CX151" s="59"/>
      <c r="CY151" s="59"/>
      <c r="CZ151" s="59"/>
      <c r="DA151" s="59"/>
      <c r="DB151" s="59"/>
      <c r="DC151" s="59"/>
      <c r="DD151" s="59" t="s">
        <v>190</v>
      </c>
      <c r="DE151" s="59"/>
      <c r="DF151" s="59"/>
      <c r="DG151" s="59"/>
      <c r="DH151" s="101"/>
      <c r="DI151" s="95"/>
      <c r="DJ151" s="59"/>
      <c r="DK151" s="59"/>
      <c r="DL151" s="59"/>
      <c r="DM151" s="59"/>
      <c r="DN151" s="59"/>
      <c r="DO151" s="59"/>
      <c r="DP151" s="59"/>
      <c r="DQ151" s="59"/>
      <c r="DR151" s="59"/>
      <c r="DS151" s="59"/>
      <c r="DT151" s="59"/>
      <c r="DU151" s="59"/>
      <c r="DV151" s="59"/>
      <c r="DW151" s="59"/>
      <c r="DX151" s="59"/>
      <c r="DY151" s="59"/>
      <c r="DZ151" s="59"/>
      <c r="EA151" s="59"/>
      <c r="EB151" s="59"/>
      <c r="EC151" s="59"/>
      <c r="ED151" s="59"/>
      <c r="EE151" s="59"/>
      <c r="EF151" s="59"/>
      <c r="EG151" s="59"/>
      <c r="EH151" s="59"/>
      <c r="EI151" s="59"/>
      <c r="EJ151" s="59"/>
      <c r="EK151" s="59"/>
      <c r="EL151" s="59"/>
      <c r="EM151" s="59"/>
      <c r="EN151" s="59"/>
      <c r="EO151" s="59"/>
      <c r="EP151" s="59"/>
      <c r="EQ151" s="59"/>
      <c r="ER151" s="59"/>
      <c r="ES151" s="59"/>
      <c r="ET151" s="59"/>
      <c r="EU151" s="59"/>
      <c r="EV151" s="59"/>
      <c r="EW151" s="59"/>
      <c r="EX151" s="59"/>
      <c r="EY151" s="59"/>
      <c r="EZ151" s="59"/>
      <c r="FA151" s="59"/>
      <c r="FB151" s="59"/>
      <c r="FC151" s="59"/>
      <c r="FD151" s="59"/>
      <c r="FE151" s="59"/>
      <c r="FF151" s="96"/>
    </row>
    <row r="152" spans="3:162">
      <c r="C152" s="1829"/>
      <c r="D152" s="1830"/>
      <c r="E152" s="1830"/>
      <c r="F152" s="1830"/>
      <c r="G152" s="1831"/>
      <c r="H152" s="95"/>
      <c r="I152" s="59"/>
      <c r="J152" s="59"/>
      <c r="K152" s="59"/>
      <c r="L152" s="59"/>
      <c r="M152" s="59"/>
      <c r="N152" s="59"/>
      <c r="O152" s="59"/>
      <c r="P152" s="59"/>
      <c r="Q152" s="59"/>
      <c r="R152" s="59"/>
      <c r="S152" s="59"/>
      <c r="T152" s="59"/>
      <c r="U152" s="59"/>
      <c r="V152" s="59"/>
      <c r="W152" s="59"/>
      <c r="X152" s="59"/>
      <c r="Y152" s="59"/>
      <c r="Z152" s="59"/>
      <c r="AA152" s="59"/>
      <c r="AB152" s="59"/>
      <c r="AC152" s="59"/>
      <c r="AD152" s="59"/>
      <c r="AE152" s="59"/>
      <c r="AF152" s="59"/>
      <c r="AG152" s="59"/>
      <c r="AH152" s="59"/>
      <c r="AI152" s="59"/>
      <c r="AJ152" s="59"/>
      <c r="AK152" s="59"/>
      <c r="AL152" s="59"/>
      <c r="AM152" s="59"/>
      <c r="AN152" s="59"/>
      <c r="AO152" s="59"/>
      <c r="AP152" s="59"/>
      <c r="AQ152" s="59"/>
      <c r="AR152" s="59"/>
      <c r="AS152" s="101"/>
      <c r="AT152" s="59"/>
      <c r="AU152" s="59"/>
      <c r="AV152" s="59"/>
      <c r="AW152" s="59"/>
      <c r="AX152" s="59"/>
      <c r="AY152" s="59"/>
      <c r="AZ152" s="59"/>
      <c r="BA152" s="59"/>
      <c r="BB152" s="59"/>
      <c r="BC152" s="59"/>
      <c r="BD152" s="59"/>
      <c r="BE152" s="59"/>
      <c r="BF152" s="59"/>
      <c r="BG152" s="59"/>
      <c r="BH152" s="59"/>
      <c r="BI152" s="59"/>
      <c r="BJ152" s="59"/>
      <c r="BK152" s="59"/>
      <c r="BL152" s="59"/>
      <c r="BM152" s="59"/>
      <c r="BN152" s="59"/>
      <c r="BO152" s="59"/>
      <c r="BP152" s="59"/>
      <c r="BQ152" s="59"/>
      <c r="BR152" s="59"/>
      <c r="BS152" s="59"/>
      <c r="BT152" s="59"/>
      <c r="BU152" s="59"/>
      <c r="BV152" s="59"/>
      <c r="BW152" s="95"/>
      <c r="BX152" s="59"/>
      <c r="BY152" s="59"/>
      <c r="BZ152" s="59"/>
      <c r="CA152" s="59"/>
      <c r="CB152" s="59"/>
      <c r="CC152" s="59"/>
      <c r="CD152" s="59"/>
      <c r="CE152" s="59"/>
      <c r="CF152" s="59"/>
      <c r="CG152" s="59"/>
      <c r="CH152" s="59"/>
      <c r="CI152" s="59"/>
      <c r="CJ152" s="59"/>
      <c r="CK152" s="59"/>
      <c r="CL152" s="59"/>
      <c r="CM152" s="59"/>
      <c r="CN152" s="59"/>
      <c r="CO152" s="59"/>
      <c r="CP152" s="59"/>
      <c r="CQ152" s="59"/>
      <c r="CR152" s="59"/>
      <c r="CS152" s="59"/>
      <c r="CT152" s="59"/>
      <c r="CU152" s="59"/>
      <c r="CV152" s="59"/>
      <c r="CW152" s="59"/>
      <c r="CX152" s="59"/>
      <c r="CY152" s="59"/>
      <c r="CZ152" s="59"/>
      <c r="DA152" s="59"/>
      <c r="DB152" s="59"/>
      <c r="DC152" s="59"/>
      <c r="DD152" s="59"/>
      <c r="DE152" s="59"/>
      <c r="DF152" s="59"/>
      <c r="DG152" s="59"/>
      <c r="DH152" s="101"/>
      <c r="DI152" s="95"/>
      <c r="DJ152" s="59"/>
      <c r="DK152" s="59"/>
      <c r="DL152" s="59"/>
      <c r="DM152" s="59"/>
      <c r="DN152" s="59"/>
      <c r="DO152" s="59"/>
      <c r="DP152" s="59"/>
      <c r="DQ152" s="59"/>
      <c r="DR152" s="59"/>
      <c r="DS152" s="59"/>
      <c r="DT152" s="59"/>
      <c r="DU152" s="59"/>
      <c r="DV152" s="59"/>
      <c r="DW152" s="59"/>
      <c r="DX152" s="59"/>
      <c r="DY152" s="59"/>
      <c r="DZ152" s="59"/>
      <c r="EA152" s="59"/>
      <c r="EB152" s="59"/>
      <c r="EC152" s="59"/>
      <c r="ED152" s="59"/>
      <c r="EE152" s="59"/>
      <c r="EF152" s="59"/>
      <c r="EG152" s="59"/>
      <c r="EH152" s="59"/>
      <c r="EI152" s="59"/>
      <c r="EJ152" s="59"/>
      <c r="EK152" s="59"/>
      <c r="EL152" s="59"/>
      <c r="EM152" s="59"/>
      <c r="EN152" s="59"/>
      <c r="EO152" s="59"/>
      <c r="EP152" s="59"/>
      <c r="EQ152" s="59"/>
      <c r="ER152" s="59"/>
      <c r="ES152" s="59"/>
      <c r="ET152" s="59"/>
      <c r="EU152" s="59"/>
      <c r="EV152" s="59"/>
      <c r="EW152" s="59"/>
      <c r="EX152" s="59"/>
      <c r="EY152" s="59"/>
      <c r="EZ152" s="59"/>
      <c r="FA152" s="59"/>
      <c r="FB152" s="59"/>
      <c r="FC152" s="59"/>
      <c r="FD152" s="59"/>
      <c r="FE152" s="59"/>
      <c r="FF152" s="96"/>
    </row>
    <row r="153" spans="3:162">
      <c r="C153" s="1829"/>
      <c r="D153" s="1830"/>
      <c r="E153" s="1830"/>
      <c r="F153" s="1830"/>
      <c r="G153" s="1831"/>
      <c r="H153" s="95"/>
      <c r="I153" s="59"/>
      <c r="J153" s="59"/>
      <c r="K153" s="59"/>
      <c r="L153" s="59"/>
      <c r="M153" s="59"/>
      <c r="N153" s="59"/>
      <c r="O153" s="59"/>
      <c r="P153" s="59"/>
      <c r="Q153" s="59"/>
      <c r="R153" s="59"/>
      <c r="S153" s="59"/>
      <c r="T153" s="59"/>
      <c r="U153" s="59"/>
      <c r="V153" s="59"/>
      <c r="W153" s="59"/>
      <c r="X153" s="59"/>
      <c r="Y153" s="59"/>
      <c r="Z153" s="59"/>
      <c r="AA153" s="59"/>
      <c r="AB153" s="59"/>
      <c r="AC153" s="59"/>
      <c r="AD153" s="59"/>
      <c r="AE153" s="59"/>
      <c r="AF153" s="59"/>
      <c r="AG153" s="59"/>
      <c r="AH153" s="59"/>
      <c r="AI153" s="59"/>
      <c r="AJ153" s="59"/>
      <c r="AK153" s="59"/>
      <c r="AL153" s="59"/>
      <c r="AM153" s="59"/>
      <c r="AN153" s="59"/>
      <c r="AO153" s="59"/>
      <c r="AP153" s="59"/>
      <c r="AQ153" s="59"/>
      <c r="AR153" s="59"/>
      <c r="AS153" s="101"/>
      <c r="AT153" s="59"/>
      <c r="AU153" s="59"/>
      <c r="AV153" s="59"/>
      <c r="AW153" s="59"/>
      <c r="AX153" s="59"/>
      <c r="AY153" s="59"/>
      <c r="AZ153" s="59"/>
      <c r="BA153" s="59"/>
      <c r="BB153" s="59"/>
      <c r="BC153" s="59"/>
      <c r="BD153" s="59"/>
      <c r="BE153" s="59"/>
      <c r="BF153" s="59"/>
      <c r="BG153" s="59"/>
      <c r="BH153" s="59"/>
      <c r="BI153" s="59"/>
      <c r="BJ153" s="59"/>
      <c r="BK153" s="59"/>
      <c r="BL153" s="59"/>
      <c r="BM153" s="59"/>
      <c r="BN153" s="59"/>
      <c r="BO153" s="59"/>
      <c r="BP153" s="59"/>
      <c r="BQ153" s="59"/>
      <c r="BR153" s="59"/>
      <c r="BS153" s="59"/>
      <c r="BT153" s="59"/>
      <c r="BU153" s="59"/>
      <c r="BV153" s="59"/>
      <c r="BW153" s="95"/>
      <c r="BX153" s="59"/>
      <c r="BY153" s="59"/>
      <c r="BZ153" s="59"/>
      <c r="CA153" s="59"/>
      <c r="CB153" s="59"/>
      <c r="CC153" s="59"/>
      <c r="CD153" s="59"/>
      <c r="CE153" s="59"/>
      <c r="CF153" s="59"/>
      <c r="CG153" s="59"/>
      <c r="CH153" s="59"/>
      <c r="CI153" s="59"/>
      <c r="CJ153" s="59"/>
      <c r="CK153" s="59"/>
      <c r="CL153" s="59"/>
      <c r="CM153" s="59"/>
      <c r="CN153" s="59"/>
      <c r="CO153" s="59"/>
      <c r="CP153" s="59"/>
      <c r="CQ153" s="59"/>
      <c r="CR153" s="59"/>
      <c r="CS153" s="59"/>
      <c r="CT153" s="59"/>
      <c r="CU153" s="59"/>
      <c r="CV153" s="59"/>
      <c r="CW153" s="59"/>
      <c r="CX153" s="59"/>
      <c r="CY153" s="59"/>
      <c r="CZ153" s="59"/>
      <c r="DA153" s="59"/>
      <c r="DB153" s="59"/>
      <c r="DC153" s="59"/>
      <c r="DD153" s="59"/>
      <c r="DE153" s="59"/>
      <c r="DF153" s="59"/>
      <c r="DG153" s="59"/>
      <c r="DH153" s="101"/>
      <c r="DI153" s="95"/>
      <c r="DJ153" s="59"/>
      <c r="DK153" s="59"/>
      <c r="DL153" s="59"/>
      <c r="DM153" s="59"/>
      <c r="DN153" s="59"/>
      <c r="DO153" s="59"/>
      <c r="DP153" s="59"/>
      <c r="DQ153" s="59"/>
      <c r="DR153" s="59"/>
      <c r="DS153" s="59"/>
      <c r="DT153" s="59"/>
      <c r="DU153" s="59"/>
      <c r="DV153" s="59"/>
      <c r="DW153" s="59"/>
      <c r="DX153" s="59"/>
      <c r="DY153" s="59"/>
      <c r="DZ153" s="59"/>
      <c r="EA153" s="59"/>
      <c r="EB153" s="59"/>
      <c r="EC153" s="59"/>
      <c r="ED153" s="59"/>
      <c r="EE153" s="59"/>
      <c r="EF153" s="59"/>
      <c r="EG153" s="59"/>
      <c r="EH153" s="59"/>
      <c r="EI153" s="59"/>
      <c r="EJ153" s="59"/>
      <c r="EK153" s="59"/>
      <c r="EL153" s="59"/>
      <c r="EM153" s="59"/>
      <c r="EN153" s="59"/>
      <c r="EO153" s="59"/>
      <c r="EP153" s="59"/>
      <c r="EQ153" s="59"/>
      <c r="ER153" s="59"/>
      <c r="ES153" s="59"/>
      <c r="ET153" s="59"/>
      <c r="EU153" s="59"/>
      <c r="EV153" s="59"/>
      <c r="EW153" s="59"/>
      <c r="EX153" s="59"/>
      <c r="EY153" s="59"/>
      <c r="EZ153" s="59"/>
      <c r="FA153" s="59"/>
      <c r="FB153" s="59"/>
      <c r="FC153" s="59"/>
      <c r="FD153" s="59"/>
      <c r="FE153" s="59"/>
      <c r="FF153" s="96"/>
    </row>
    <row r="154" spans="3:162">
      <c r="C154" s="1829"/>
      <c r="D154" s="1830"/>
      <c r="E154" s="1830"/>
      <c r="F154" s="1830"/>
      <c r="G154" s="1831"/>
      <c r="H154" s="95"/>
      <c r="I154" s="59"/>
      <c r="J154" s="59"/>
      <c r="K154" s="59"/>
      <c r="L154" s="59"/>
      <c r="M154" s="59"/>
      <c r="N154" s="59"/>
      <c r="O154" s="59"/>
      <c r="P154" s="59"/>
      <c r="Q154" s="59"/>
      <c r="R154" s="59"/>
      <c r="S154" s="59"/>
      <c r="T154" s="59"/>
      <c r="U154" s="59"/>
      <c r="V154" s="59"/>
      <c r="W154" s="59"/>
      <c r="X154" s="59"/>
      <c r="Y154" s="59"/>
      <c r="Z154" s="59"/>
      <c r="AA154" s="59"/>
      <c r="AB154" s="59"/>
      <c r="AC154" s="59"/>
      <c r="AD154" s="59"/>
      <c r="AE154" s="59"/>
      <c r="AF154" s="59"/>
      <c r="AG154" s="59"/>
      <c r="AH154" s="59"/>
      <c r="AI154" s="59"/>
      <c r="AJ154" s="59"/>
      <c r="AK154" s="59"/>
      <c r="AL154" s="59"/>
      <c r="AM154" s="59"/>
      <c r="AN154" s="59"/>
      <c r="AO154" s="59"/>
      <c r="AP154" s="59"/>
      <c r="AQ154" s="59"/>
      <c r="AR154" s="59"/>
      <c r="AS154" s="101"/>
      <c r="AT154" s="59"/>
      <c r="AU154" s="59"/>
      <c r="AV154" s="59"/>
      <c r="AW154" s="59"/>
      <c r="AX154" s="59"/>
      <c r="AY154" s="59"/>
      <c r="AZ154" s="59"/>
      <c r="BA154" s="59"/>
      <c r="BB154" s="59"/>
      <c r="BC154" s="59"/>
      <c r="BD154" s="59"/>
      <c r="BE154" s="59"/>
      <c r="BF154" s="59"/>
      <c r="BG154" s="59"/>
      <c r="BH154" s="59"/>
      <c r="BI154" s="59"/>
      <c r="BJ154" s="59"/>
      <c r="BK154" s="59"/>
      <c r="BL154" s="59"/>
      <c r="BM154" s="59"/>
      <c r="BN154" s="59"/>
      <c r="BO154" s="59"/>
      <c r="BP154" s="59"/>
      <c r="BQ154" s="59"/>
      <c r="BR154" s="59"/>
      <c r="BS154" s="59"/>
      <c r="BT154" s="59"/>
      <c r="BU154" s="59"/>
      <c r="BV154" s="59"/>
      <c r="BW154" s="95"/>
      <c r="BX154" s="59"/>
      <c r="BY154" s="59"/>
      <c r="BZ154" s="59"/>
      <c r="CA154" s="59"/>
      <c r="CB154" s="59"/>
      <c r="CC154" s="59"/>
      <c r="CD154" s="59"/>
      <c r="CE154" s="59"/>
      <c r="CF154" s="59"/>
      <c r="CG154" s="59"/>
      <c r="CH154" s="59"/>
      <c r="CI154" s="59"/>
      <c r="CJ154" s="59"/>
      <c r="CK154" s="59"/>
      <c r="CL154" s="59"/>
      <c r="CM154" s="59"/>
      <c r="CN154" s="59"/>
      <c r="CO154" s="59"/>
      <c r="CP154" s="59"/>
      <c r="CQ154" s="59"/>
      <c r="CR154" s="59"/>
      <c r="CS154" s="59"/>
      <c r="CT154" s="59"/>
      <c r="CU154" s="59"/>
      <c r="CV154" s="59"/>
      <c r="CW154" s="59"/>
      <c r="CX154" s="59"/>
      <c r="CY154" s="59"/>
      <c r="CZ154" s="59"/>
      <c r="DA154" s="59"/>
      <c r="DB154" s="59"/>
      <c r="DC154" s="59"/>
      <c r="DD154" s="59"/>
      <c r="DE154" s="59"/>
      <c r="DF154" s="59"/>
      <c r="DG154" s="59"/>
      <c r="DH154" s="101"/>
      <c r="DI154" s="95"/>
      <c r="DJ154" s="59"/>
      <c r="DK154" s="59"/>
      <c r="DL154" s="59"/>
      <c r="DM154" s="59"/>
      <c r="DN154" s="59"/>
      <c r="DO154" s="59"/>
      <c r="DP154" s="59"/>
      <c r="DQ154" s="59"/>
      <c r="DR154" s="59"/>
      <c r="DS154" s="59"/>
      <c r="DT154" s="59"/>
      <c r="DU154" s="59"/>
      <c r="DV154" s="59"/>
      <c r="DW154" s="59"/>
      <c r="DX154" s="59"/>
      <c r="DY154" s="59"/>
      <c r="DZ154" s="59"/>
      <c r="EA154" s="59"/>
      <c r="EB154" s="59"/>
      <c r="EC154" s="59"/>
      <c r="ED154" s="59"/>
      <c r="EE154" s="59"/>
      <c r="EF154" s="59"/>
      <c r="EG154" s="59"/>
      <c r="EH154" s="59"/>
      <c r="EI154" s="59"/>
      <c r="EJ154" s="59"/>
      <c r="EK154" s="59"/>
      <c r="EL154" s="59"/>
      <c r="EM154" s="59"/>
      <c r="EN154" s="59"/>
      <c r="EO154" s="59"/>
      <c r="EP154" s="59"/>
      <c r="EQ154" s="59"/>
      <c r="ER154" s="59"/>
      <c r="ES154" s="59"/>
      <c r="ET154" s="59"/>
      <c r="EU154" s="59"/>
      <c r="EV154" s="59"/>
      <c r="EW154" s="59"/>
      <c r="EX154" s="59"/>
      <c r="EY154" s="59"/>
      <c r="EZ154" s="59"/>
      <c r="FA154" s="59"/>
      <c r="FB154" s="59"/>
      <c r="FC154" s="59"/>
      <c r="FD154" s="59"/>
      <c r="FE154" s="59"/>
      <c r="FF154" s="96"/>
    </row>
    <row r="155" spans="3:162">
      <c r="C155" s="1829"/>
      <c r="D155" s="1830"/>
      <c r="E155" s="1830"/>
      <c r="F155" s="1830"/>
      <c r="G155" s="1831"/>
      <c r="H155" s="95"/>
      <c r="I155" s="59"/>
      <c r="J155" s="59"/>
      <c r="K155" s="59"/>
      <c r="L155" s="59"/>
      <c r="M155" s="59"/>
      <c r="N155" s="59"/>
      <c r="O155" s="59"/>
      <c r="P155" s="59"/>
      <c r="Q155" s="59"/>
      <c r="R155" s="59"/>
      <c r="S155" s="59"/>
      <c r="T155" s="59"/>
      <c r="U155" s="59"/>
      <c r="V155" s="59"/>
      <c r="W155" s="59"/>
      <c r="X155" s="59"/>
      <c r="Y155" s="59"/>
      <c r="Z155" s="59"/>
      <c r="AA155" s="59"/>
      <c r="AB155" s="59"/>
      <c r="AC155" s="59"/>
      <c r="AD155" s="59"/>
      <c r="AE155" s="59"/>
      <c r="AF155" s="59"/>
      <c r="AG155" s="59"/>
      <c r="AH155" s="59"/>
      <c r="AI155" s="59"/>
      <c r="AJ155" s="59"/>
      <c r="AK155" s="59"/>
      <c r="AL155" s="59"/>
      <c r="AM155" s="59"/>
      <c r="AN155" s="59"/>
      <c r="AO155" s="59"/>
      <c r="AP155" s="59"/>
      <c r="AQ155" s="59"/>
      <c r="AR155" s="59"/>
      <c r="AS155" s="101"/>
      <c r="AT155" s="59"/>
      <c r="AU155" s="59"/>
      <c r="AV155" s="59"/>
      <c r="AW155" s="59"/>
      <c r="AX155" s="59"/>
      <c r="AY155" s="59"/>
      <c r="AZ155" s="59"/>
      <c r="BA155" s="59"/>
      <c r="BB155" s="59"/>
      <c r="BC155" s="59"/>
      <c r="BD155" s="59"/>
      <c r="BE155" s="59"/>
      <c r="BF155" s="59"/>
      <c r="BG155" s="59"/>
      <c r="BH155" s="59"/>
      <c r="BI155" s="59"/>
      <c r="BJ155" s="59"/>
      <c r="BK155" s="59"/>
      <c r="BL155" s="59"/>
      <c r="BM155" s="59"/>
      <c r="BN155" s="59"/>
      <c r="BO155" s="59"/>
      <c r="BP155" s="59"/>
      <c r="BQ155" s="59"/>
      <c r="BR155" s="59"/>
      <c r="BS155" s="59"/>
      <c r="BT155" s="59"/>
      <c r="BU155" s="59"/>
      <c r="BV155" s="59"/>
      <c r="BW155" s="95"/>
      <c r="BX155" s="59"/>
      <c r="BY155" s="59"/>
      <c r="BZ155" s="59"/>
      <c r="CA155" s="59"/>
      <c r="CB155" s="59"/>
      <c r="CC155" s="59"/>
      <c r="CD155" s="59"/>
      <c r="CE155" s="59"/>
      <c r="CF155" s="59"/>
      <c r="CG155" s="59"/>
      <c r="CH155" s="59"/>
      <c r="CI155" s="59"/>
      <c r="CJ155" s="59"/>
      <c r="CK155" s="59"/>
      <c r="CL155" s="59"/>
      <c r="CM155" s="59"/>
      <c r="CN155" s="59"/>
      <c r="CO155" s="59"/>
      <c r="CP155" s="59"/>
      <c r="CQ155" s="59"/>
      <c r="CR155" s="59"/>
      <c r="CS155" s="59"/>
      <c r="CT155" s="59"/>
      <c r="CU155" s="59"/>
      <c r="CV155" s="59"/>
      <c r="CW155" s="59"/>
      <c r="CX155" s="59"/>
      <c r="CY155" s="59"/>
      <c r="CZ155" s="59"/>
      <c r="DA155" s="59"/>
      <c r="DB155" s="59"/>
      <c r="DC155" s="59"/>
      <c r="DD155" s="59"/>
      <c r="DE155" s="59"/>
      <c r="DF155" s="59"/>
      <c r="DG155" s="59"/>
      <c r="DH155" s="101"/>
      <c r="DI155" s="95"/>
      <c r="DJ155" s="59"/>
      <c r="DK155" s="59"/>
      <c r="DL155" s="59"/>
      <c r="DM155" s="59"/>
      <c r="DN155" s="59"/>
      <c r="DO155" s="59"/>
      <c r="DP155" s="59"/>
      <c r="DQ155" s="59"/>
      <c r="DR155" s="59"/>
      <c r="DS155" s="59"/>
      <c r="DT155" s="59"/>
      <c r="DU155" s="59"/>
      <c r="DV155" s="59"/>
      <c r="DW155" s="59"/>
      <c r="DX155" s="59"/>
      <c r="DY155" s="59"/>
      <c r="DZ155" s="59"/>
      <c r="EA155" s="59"/>
      <c r="EB155" s="59"/>
      <c r="EC155" s="59"/>
      <c r="ED155" s="59"/>
      <c r="EE155" s="59"/>
      <c r="EF155" s="59"/>
      <c r="EG155" s="59"/>
      <c r="EH155" s="59"/>
      <c r="EI155" s="59"/>
      <c r="EJ155" s="59"/>
      <c r="EK155" s="59"/>
      <c r="EL155" s="59"/>
      <c r="EM155" s="59"/>
      <c r="EN155" s="59"/>
      <c r="EO155" s="59"/>
      <c r="EP155" s="59"/>
      <c r="EQ155" s="59"/>
      <c r="ER155" s="59"/>
      <c r="ES155" s="59"/>
      <c r="ET155" s="59"/>
      <c r="EU155" s="59"/>
      <c r="EV155" s="59"/>
      <c r="EW155" s="59"/>
      <c r="EX155" s="59"/>
      <c r="EY155" s="59"/>
      <c r="EZ155" s="59"/>
      <c r="FA155" s="59"/>
      <c r="FB155" s="59"/>
      <c r="FC155" s="59"/>
      <c r="FD155" s="59"/>
      <c r="FE155" s="59"/>
      <c r="FF155" s="96"/>
    </row>
    <row r="156" spans="3:162">
      <c r="C156" s="1829"/>
      <c r="D156" s="1830"/>
      <c r="E156" s="1830"/>
      <c r="F156" s="1830"/>
      <c r="G156" s="1831"/>
      <c r="H156" s="95"/>
      <c r="I156" s="59"/>
      <c r="J156" s="59"/>
      <c r="K156" s="59"/>
      <c r="L156" s="59"/>
      <c r="M156" s="59"/>
      <c r="N156" s="59"/>
      <c r="O156" s="59"/>
      <c r="P156" s="59"/>
      <c r="Q156" s="59"/>
      <c r="R156" s="59"/>
      <c r="S156" s="59"/>
      <c r="T156" s="59"/>
      <c r="U156" s="59"/>
      <c r="V156" s="59"/>
      <c r="W156" s="59"/>
      <c r="X156" s="59"/>
      <c r="Y156" s="59"/>
      <c r="Z156" s="59"/>
      <c r="AA156" s="59"/>
      <c r="AB156" s="59"/>
      <c r="AC156" s="59"/>
      <c r="AD156" s="59"/>
      <c r="AE156" s="59"/>
      <c r="AF156" s="59"/>
      <c r="AG156" s="59"/>
      <c r="AH156" s="59"/>
      <c r="AI156" s="59"/>
      <c r="AJ156" s="59"/>
      <c r="AK156" s="59"/>
      <c r="AL156" s="59"/>
      <c r="AM156" s="59"/>
      <c r="AN156" s="59"/>
      <c r="AO156" s="59"/>
      <c r="AP156" s="59"/>
      <c r="AQ156" s="59"/>
      <c r="AR156" s="59"/>
      <c r="AS156" s="101"/>
      <c r="AT156" s="59"/>
      <c r="AU156" s="59"/>
      <c r="AV156" s="59"/>
      <c r="AW156" s="59"/>
      <c r="AX156" s="59"/>
      <c r="AY156" s="59"/>
      <c r="AZ156" s="59"/>
      <c r="BA156" s="59"/>
      <c r="BB156" s="59"/>
      <c r="BC156" s="59"/>
      <c r="BD156" s="59"/>
      <c r="BE156" s="59"/>
      <c r="BF156" s="59"/>
      <c r="BG156" s="59"/>
      <c r="BH156" s="59"/>
      <c r="BI156" s="59"/>
      <c r="BJ156" s="59"/>
      <c r="BK156" s="59"/>
      <c r="BL156" s="59"/>
      <c r="BM156" s="59"/>
      <c r="BN156" s="59"/>
      <c r="BO156" s="59"/>
      <c r="BP156" s="59"/>
      <c r="BQ156" s="59"/>
      <c r="BR156" s="59"/>
      <c r="BS156" s="59"/>
      <c r="BT156" s="59"/>
      <c r="BU156" s="59"/>
      <c r="BV156" s="59"/>
      <c r="BW156" s="95"/>
      <c r="BX156" s="59"/>
      <c r="BY156" s="59"/>
      <c r="BZ156" s="59"/>
      <c r="CA156" s="59"/>
      <c r="CB156" s="59"/>
      <c r="CC156" s="59"/>
      <c r="CD156" s="59"/>
      <c r="CE156" s="59"/>
      <c r="CF156" s="59"/>
      <c r="CG156" s="59"/>
      <c r="CH156" s="59"/>
      <c r="CI156" s="59"/>
      <c r="CJ156" s="59"/>
      <c r="CK156" s="59"/>
      <c r="CL156" s="59"/>
      <c r="CM156" s="59"/>
      <c r="CN156" s="59"/>
      <c r="CO156" s="59"/>
      <c r="CP156" s="59"/>
      <c r="CQ156" s="59"/>
      <c r="CR156" s="59"/>
      <c r="CS156" s="59"/>
      <c r="CT156" s="59"/>
      <c r="CU156" s="59"/>
      <c r="CV156" s="59"/>
      <c r="CW156" s="59"/>
      <c r="CX156" s="59"/>
      <c r="CY156" s="59"/>
      <c r="CZ156" s="59"/>
      <c r="DA156" s="59"/>
      <c r="DB156" s="59"/>
      <c r="DC156" s="59"/>
      <c r="DD156" s="59"/>
      <c r="DE156" s="59"/>
      <c r="DF156" s="59"/>
      <c r="DG156" s="59"/>
      <c r="DH156" s="101"/>
      <c r="DI156" s="95"/>
      <c r="DJ156" s="59"/>
      <c r="DK156" s="59"/>
      <c r="DL156" s="59"/>
      <c r="DM156" s="59"/>
      <c r="DN156" s="59"/>
      <c r="DO156" s="59"/>
      <c r="DP156" s="59"/>
      <c r="DQ156" s="59"/>
      <c r="DR156" s="59"/>
      <c r="DS156" s="59"/>
      <c r="DT156" s="59"/>
      <c r="DU156" s="59"/>
      <c r="DV156" s="59"/>
      <c r="DW156" s="59"/>
      <c r="DX156" s="59"/>
      <c r="DY156" s="59"/>
      <c r="DZ156" s="59"/>
      <c r="EA156" s="59"/>
      <c r="EB156" s="59"/>
      <c r="EC156" s="59"/>
      <c r="ED156" s="59"/>
      <c r="EE156" s="59"/>
      <c r="EF156" s="59"/>
      <c r="EG156" s="59"/>
      <c r="EH156" s="59"/>
      <c r="EI156" s="59"/>
      <c r="EJ156" s="59"/>
      <c r="EK156" s="59"/>
      <c r="EL156" s="59"/>
      <c r="EM156" s="59"/>
      <c r="EN156" s="59"/>
      <c r="EO156" s="59"/>
      <c r="EP156" s="59"/>
      <c r="EQ156" s="59"/>
      <c r="ER156" s="59"/>
      <c r="ES156" s="59"/>
      <c r="ET156" s="59"/>
      <c r="EU156" s="59"/>
      <c r="EV156" s="59"/>
      <c r="EW156" s="59"/>
      <c r="EX156" s="59"/>
      <c r="EY156" s="59"/>
      <c r="EZ156" s="59"/>
      <c r="FA156" s="59"/>
      <c r="FB156" s="59"/>
      <c r="FC156" s="59"/>
      <c r="FD156" s="59"/>
      <c r="FE156" s="59"/>
      <c r="FF156" s="96"/>
    </row>
    <row r="157" spans="3:162">
      <c r="C157" s="1829"/>
      <c r="D157" s="1830"/>
      <c r="E157" s="1830"/>
      <c r="F157" s="1830"/>
      <c r="G157" s="1831"/>
      <c r="H157" s="95"/>
      <c r="I157" s="59"/>
      <c r="J157" s="59"/>
      <c r="K157" s="59"/>
      <c r="L157" s="59"/>
      <c r="M157" s="59"/>
      <c r="N157" s="59"/>
      <c r="O157" s="59"/>
      <c r="P157" s="59"/>
      <c r="Q157" s="59"/>
      <c r="R157" s="59"/>
      <c r="S157" s="59"/>
      <c r="T157" s="59"/>
      <c r="U157" s="59"/>
      <c r="V157" s="59"/>
      <c r="W157" s="59"/>
      <c r="X157" s="59"/>
      <c r="Y157" s="59"/>
      <c r="Z157" s="59"/>
      <c r="AA157" s="59"/>
      <c r="AB157" s="59"/>
      <c r="AC157" s="59"/>
      <c r="AD157" s="59"/>
      <c r="AE157" s="59"/>
      <c r="AF157" s="59"/>
      <c r="AG157" s="59"/>
      <c r="AH157" s="59"/>
      <c r="AI157" s="59"/>
      <c r="AJ157" s="59"/>
      <c r="AK157" s="59"/>
      <c r="AL157" s="59"/>
      <c r="AM157" s="59"/>
      <c r="AN157" s="59"/>
      <c r="AO157" s="59"/>
      <c r="AP157" s="59"/>
      <c r="AQ157" s="59"/>
      <c r="AR157" s="59"/>
      <c r="AS157" s="101"/>
      <c r="AT157" s="59"/>
      <c r="AU157" s="59"/>
      <c r="AV157" s="59"/>
      <c r="AW157" s="59"/>
      <c r="AX157" s="59"/>
      <c r="AY157" s="59"/>
      <c r="AZ157" s="59"/>
      <c r="BA157" s="59"/>
      <c r="BB157" s="59"/>
      <c r="BC157" s="59"/>
      <c r="BD157" s="59"/>
      <c r="BE157" s="59"/>
      <c r="BF157" s="59"/>
      <c r="BG157" s="59"/>
      <c r="BH157" s="59"/>
      <c r="BI157" s="59"/>
      <c r="BJ157" s="59"/>
      <c r="BK157" s="59"/>
      <c r="BL157" s="59"/>
      <c r="BM157" s="59"/>
      <c r="BN157" s="59"/>
      <c r="BO157" s="59"/>
      <c r="BP157" s="59"/>
      <c r="BQ157" s="59"/>
      <c r="BR157" s="59"/>
      <c r="BS157" s="59"/>
      <c r="BT157" s="59"/>
      <c r="BU157" s="59"/>
      <c r="BV157" s="59"/>
      <c r="BW157" s="95"/>
      <c r="BX157" s="59"/>
      <c r="BY157" s="59"/>
      <c r="BZ157" s="59"/>
      <c r="CA157" s="59"/>
      <c r="CB157" s="59"/>
      <c r="CC157" s="59"/>
      <c r="CD157" s="59"/>
      <c r="CE157" s="59"/>
      <c r="CF157" s="59"/>
      <c r="CG157" s="59"/>
      <c r="CH157" s="59"/>
      <c r="CI157" s="59"/>
      <c r="CJ157" s="59"/>
      <c r="CK157" s="59"/>
      <c r="CL157" s="59"/>
      <c r="CM157" s="59"/>
      <c r="CN157" s="59"/>
      <c r="CO157" s="59"/>
      <c r="CP157" s="59"/>
      <c r="CQ157" s="59"/>
      <c r="CR157" s="59"/>
      <c r="CS157" s="59"/>
      <c r="CT157" s="59"/>
      <c r="CU157" s="59"/>
      <c r="CV157" s="59"/>
      <c r="CW157" s="59"/>
      <c r="CX157" s="59"/>
      <c r="CY157" s="59"/>
      <c r="CZ157" s="59"/>
      <c r="DA157" s="59"/>
      <c r="DB157" s="59"/>
      <c r="DC157" s="59"/>
      <c r="DD157" s="59"/>
      <c r="DE157" s="59"/>
      <c r="DF157" s="59"/>
      <c r="DG157" s="59"/>
      <c r="DH157" s="101"/>
      <c r="DI157" s="95"/>
      <c r="DJ157" s="59"/>
      <c r="DK157" s="59"/>
      <c r="DL157" s="59"/>
      <c r="DM157" s="59"/>
      <c r="DN157" s="59"/>
      <c r="DO157" s="59"/>
      <c r="DP157" s="59"/>
      <c r="DQ157" s="59"/>
      <c r="DR157" s="59"/>
      <c r="DS157" s="59"/>
      <c r="DT157" s="59"/>
      <c r="DU157" s="59"/>
      <c r="DV157" s="59"/>
      <c r="DW157" s="59"/>
      <c r="DX157" s="59"/>
      <c r="DY157" s="59"/>
      <c r="DZ157" s="59"/>
      <c r="EA157" s="59"/>
      <c r="EB157" s="59"/>
      <c r="EC157" s="59"/>
      <c r="ED157" s="59"/>
      <c r="EE157" s="59"/>
      <c r="EF157" s="59"/>
      <c r="EG157" s="59"/>
      <c r="EH157" s="59"/>
      <c r="EI157" s="59"/>
      <c r="EJ157" s="59"/>
      <c r="EK157" s="59"/>
      <c r="EL157" s="59"/>
      <c r="EM157" s="59"/>
      <c r="EN157" s="59"/>
      <c r="EO157" s="59"/>
      <c r="EP157" s="59"/>
      <c r="EQ157" s="59"/>
      <c r="ER157" s="59"/>
      <c r="ES157" s="59"/>
      <c r="ET157" s="59"/>
      <c r="EU157" s="59"/>
      <c r="EV157" s="59"/>
      <c r="EW157" s="59"/>
      <c r="EX157" s="59"/>
      <c r="EY157" s="59"/>
      <c r="EZ157" s="59"/>
      <c r="FA157" s="59"/>
      <c r="FB157" s="59"/>
      <c r="FC157" s="59"/>
      <c r="FD157" s="59"/>
      <c r="FE157" s="59"/>
      <c r="FF157" s="96"/>
    </row>
    <row r="158" spans="3:162">
      <c r="C158" s="1829"/>
      <c r="D158" s="1830"/>
      <c r="E158" s="1830"/>
      <c r="F158" s="1830"/>
      <c r="G158" s="1831"/>
      <c r="H158" s="95"/>
      <c r="I158" s="59"/>
      <c r="J158" s="59"/>
      <c r="K158" s="59"/>
      <c r="L158" s="59"/>
      <c r="M158" s="59"/>
      <c r="N158" s="59"/>
      <c r="O158" s="59"/>
      <c r="P158" s="59"/>
      <c r="Q158" s="59"/>
      <c r="R158" s="59"/>
      <c r="S158" s="59"/>
      <c r="T158" s="59"/>
      <c r="U158" s="59"/>
      <c r="V158" s="59"/>
      <c r="W158" s="59"/>
      <c r="X158" s="59"/>
      <c r="Y158" s="59"/>
      <c r="Z158" s="59"/>
      <c r="AA158" s="59"/>
      <c r="AB158" s="59"/>
      <c r="AC158" s="59"/>
      <c r="AD158" s="59"/>
      <c r="AE158" s="59"/>
      <c r="AF158" s="59"/>
      <c r="AG158" s="59"/>
      <c r="AH158" s="59"/>
      <c r="AI158" s="59"/>
      <c r="AJ158" s="59"/>
      <c r="AK158" s="59"/>
      <c r="AL158" s="59"/>
      <c r="AM158" s="59"/>
      <c r="AN158" s="59"/>
      <c r="AO158" s="59"/>
      <c r="AP158" s="59"/>
      <c r="AQ158" s="59"/>
      <c r="AR158" s="59"/>
      <c r="AS158" s="101"/>
      <c r="AT158" s="59"/>
      <c r="AU158" s="59"/>
      <c r="AV158" s="59"/>
      <c r="AW158" s="59"/>
      <c r="AX158" s="59"/>
      <c r="AY158" s="59"/>
      <c r="AZ158" s="59"/>
      <c r="BA158" s="59"/>
      <c r="BB158" s="59"/>
      <c r="BC158" s="59"/>
      <c r="BD158" s="59"/>
      <c r="BE158" s="59"/>
      <c r="BF158" s="59"/>
      <c r="BG158" s="59"/>
      <c r="BH158" s="59"/>
      <c r="BI158" s="59"/>
      <c r="BJ158" s="59"/>
      <c r="BK158" s="59"/>
      <c r="BL158" s="59"/>
      <c r="BM158" s="59"/>
      <c r="BN158" s="59"/>
      <c r="BO158" s="59"/>
      <c r="BP158" s="59"/>
      <c r="BQ158" s="59"/>
      <c r="BR158" s="59"/>
      <c r="BS158" s="59"/>
      <c r="BT158" s="59"/>
      <c r="BU158" s="59"/>
      <c r="BV158" s="59"/>
      <c r="BW158" s="95"/>
      <c r="BX158" s="59"/>
      <c r="BY158" s="59"/>
      <c r="BZ158" s="59"/>
      <c r="CA158" s="59"/>
      <c r="CB158" s="59"/>
      <c r="CC158" s="59"/>
      <c r="CD158" s="59"/>
      <c r="CE158" s="59"/>
      <c r="CF158" s="59"/>
      <c r="CG158" s="59"/>
      <c r="CH158" s="59"/>
      <c r="CI158" s="59"/>
      <c r="CJ158" s="59"/>
      <c r="CK158" s="59"/>
      <c r="CL158" s="59"/>
      <c r="CM158" s="59"/>
      <c r="CN158" s="59"/>
      <c r="CO158" s="59"/>
      <c r="CP158" s="59"/>
      <c r="CQ158" s="59"/>
      <c r="CR158" s="59"/>
      <c r="CS158" s="59"/>
      <c r="CT158" s="59"/>
      <c r="CU158" s="59"/>
      <c r="CV158" s="59"/>
      <c r="CW158" s="59"/>
      <c r="CX158" s="59"/>
      <c r="CY158" s="59"/>
      <c r="CZ158" s="59"/>
      <c r="DA158" s="59"/>
      <c r="DB158" s="59"/>
      <c r="DC158" s="59"/>
      <c r="DD158" s="59"/>
      <c r="DE158" s="59"/>
      <c r="DF158" s="59"/>
      <c r="DG158" s="59"/>
      <c r="DH158" s="101"/>
      <c r="DI158" s="95"/>
      <c r="DJ158" s="59"/>
      <c r="DK158" s="59"/>
      <c r="DL158" s="59"/>
      <c r="DM158" s="59"/>
      <c r="DN158" s="59"/>
      <c r="DO158" s="59"/>
      <c r="DP158" s="59"/>
      <c r="DQ158" s="59"/>
      <c r="DR158" s="59"/>
      <c r="DS158" s="59"/>
      <c r="DT158" s="59"/>
      <c r="DU158" s="59"/>
      <c r="DV158" s="59"/>
      <c r="DW158" s="59"/>
      <c r="DX158" s="59"/>
      <c r="DY158" s="59"/>
      <c r="DZ158" s="59"/>
      <c r="EA158" s="59"/>
      <c r="EB158" s="59"/>
      <c r="EC158" s="59"/>
      <c r="ED158" s="59"/>
      <c r="EE158" s="59"/>
      <c r="EF158" s="59"/>
      <c r="EG158" s="59"/>
      <c r="EH158" s="59"/>
      <c r="EI158" s="59"/>
      <c r="EJ158" s="59"/>
      <c r="EK158" s="59"/>
      <c r="EL158" s="59"/>
      <c r="EM158" s="59"/>
      <c r="EN158" s="59"/>
      <c r="EO158" s="59"/>
      <c r="EP158" s="59"/>
      <c r="EQ158" s="59"/>
      <c r="ER158" s="59"/>
      <c r="ES158" s="59"/>
      <c r="ET158" s="59"/>
      <c r="EU158" s="59"/>
      <c r="EV158" s="59"/>
      <c r="EW158" s="59"/>
      <c r="EX158" s="59"/>
      <c r="EY158" s="59"/>
      <c r="EZ158" s="59"/>
      <c r="FA158" s="59"/>
      <c r="FB158" s="59"/>
      <c r="FC158" s="59"/>
      <c r="FD158" s="59"/>
      <c r="FE158" s="59"/>
      <c r="FF158" s="96"/>
    </row>
    <row r="159" spans="3:162">
      <c r="C159" s="1829"/>
      <c r="D159" s="1830"/>
      <c r="E159" s="1830"/>
      <c r="F159" s="1830"/>
      <c r="G159" s="1831"/>
      <c r="H159" s="95"/>
      <c r="I159" s="59"/>
      <c r="J159" s="59"/>
      <c r="K159" s="59"/>
      <c r="L159" s="59"/>
      <c r="M159" s="59"/>
      <c r="N159" s="59"/>
      <c r="O159" s="59"/>
      <c r="P159" s="59"/>
      <c r="Q159" s="59"/>
      <c r="R159" s="59"/>
      <c r="S159" s="59"/>
      <c r="T159" s="59"/>
      <c r="U159" s="59"/>
      <c r="V159" s="59"/>
      <c r="W159" s="59"/>
      <c r="X159" s="59"/>
      <c r="Y159" s="59"/>
      <c r="Z159" s="59"/>
      <c r="AA159" s="59"/>
      <c r="AB159" s="59"/>
      <c r="AC159" s="59"/>
      <c r="AD159" s="59"/>
      <c r="AE159" s="59"/>
      <c r="AF159" s="59"/>
      <c r="AG159" s="59"/>
      <c r="AH159" s="59"/>
      <c r="AI159" s="59"/>
      <c r="AJ159" s="59"/>
      <c r="AK159" s="59"/>
      <c r="AL159" s="59"/>
      <c r="AM159" s="59"/>
      <c r="AN159" s="59"/>
      <c r="AO159" s="59"/>
      <c r="AP159" s="59"/>
      <c r="AQ159" s="59"/>
      <c r="AR159" s="59"/>
      <c r="AS159" s="101"/>
      <c r="AT159" s="59"/>
      <c r="AU159" s="59"/>
      <c r="AV159" s="59"/>
      <c r="AW159" s="59"/>
      <c r="AX159" s="59"/>
      <c r="AY159" s="59"/>
      <c r="AZ159" s="59"/>
      <c r="BA159" s="59"/>
      <c r="BB159" s="59"/>
      <c r="BC159" s="59"/>
      <c r="BD159" s="59"/>
      <c r="BE159" s="59"/>
      <c r="BF159" s="59"/>
      <c r="BG159" s="59"/>
      <c r="BH159" s="59"/>
      <c r="BI159" s="59"/>
      <c r="BJ159" s="59"/>
      <c r="BK159" s="59"/>
      <c r="BL159" s="59"/>
      <c r="BM159" s="59"/>
      <c r="BN159" s="59"/>
      <c r="BO159" s="59"/>
      <c r="BP159" s="59"/>
      <c r="BQ159" s="59"/>
      <c r="BR159" s="59"/>
      <c r="BS159" s="59"/>
      <c r="BT159" s="59"/>
      <c r="BU159" s="59"/>
      <c r="BV159" s="59"/>
      <c r="BW159" s="95"/>
      <c r="BX159" s="59"/>
      <c r="BY159" s="59"/>
      <c r="BZ159" s="59"/>
      <c r="CA159" s="59"/>
      <c r="CB159" s="59"/>
      <c r="CC159" s="59"/>
      <c r="CD159" s="59"/>
      <c r="CE159" s="59"/>
      <c r="CF159" s="59"/>
      <c r="CG159" s="59"/>
      <c r="CH159" s="59"/>
      <c r="CI159" s="59"/>
      <c r="CJ159" s="59"/>
      <c r="CK159" s="59"/>
      <c r="CL159" s="59"/>
      <c r="CM159" s="59"/>
      <c r="CN159" s="59"/>
      <c r="CO159" s="59"/>
      <c r="CP159" s="59"/>
      <c r="CQ159" s="59"/>
      <c r="CR159" s="59"/>
      <c r="CS159" s="59"/>
      <c r="CT159" s="59"/>
      <c r="CU159" s="59"/>
      <c r="CV159" s="59"/>
      <c r="CW159" s="59"/>
      <c r="CX159" s="59"/>
      <c r="CY159" s="59"/>
      <c r="CZ159" s="59"/>
      <c r="DA159" s="59"/>
      <c r="DB159" s="59"/>
      <c r="DC159" s="59"/>
      <c r="DD159" s="59"/>
      <c r="DE159" s="59"/>
      <c r="DF159" s="59"/>
      <c r="DG159" s="59"/>
      <c r="DH159" s="101"/>
      <c r="DI159" s="95"/>
      <c r="DJ159" s="59"/>
      <c r="DK159" s="59"/>
      <c r="DL159" s="59"/>
      <c r="DM159" s="59"/>
      <c r="DN159" s="59"/>
      <c r="DO159" s="59"/>
      <c r="DP159" s="59"/>
      <c r="DQ159" s="59"/>
      <c r="DR159" s="59"/>
      <c r="DS159" s="59"/>
      <c r="DT159" s="59"/>
      <c r="DU159" s="59"/>
      <c r="DV159" s="59"/>
      <c r="DW159" s="59"/>
      <c r="DX159" s="59"/>
      <c r="DY159" s="59"/>
      <c r="DZ159" s="59"/>
      <c r="EA159" s="59"/>
      <c r="EB159" s="59"/>
      <c r="EC159" s="59"/>
      <c r="ED159" s="59"/>
      <c r="EE159" s="59"/>
      <c r="EF159" s="59"/>
      <c r="EG159" s="59"/>
      <c r="EH159" s="59"/>
      <c r="EI159" s="59"/>
      <c r="EJ159" s="59"/>
      <c r="EK159" s="59"/>
      <c r="EL159" s="59"/>
      <c r="EM159" s="59"/>
      <c r="EN159" s="59"/>
      <c r="EO159" s="59"/>
      <c r="EP159" s="59"/>
      <c r="EQ159" s="59"/>
      <c r="ER159" s="59"/>
      <c r="ES159" s="59"/>
      <c r="ET159" s="59"/>
      <c r="EU159" s="59"/>
      <c r="EV159" s="59"/>
      <c r="EW159" s="59"/>
      <c r="EX159" s="59"/>
      <c r="EY159" s="59"/>
      <c r="EZ159" s="59"/>
      <c r="FA159" s="59"/>
      <c r="FB159" s="59"/>
      <c r="FC159" s="59"/>
      <c r="FD159" s="59"/>
      <c r="FE159" s="59"/>
      <c r="FF159" s="96"/>
    </row>
    <row r="160" spans="3:162">
      <c r="C160" s="1829"/>
      <c r="D160" s="1830"/>
      <c r="E160" s="1830"/>
      <c r="F160" s="1830"/>
      <c r="G160" s="1831"/>
      <c r="H160" s="95"/>
      <c r="I160" s="59"/>
      <c r="J160" s="59"/>
      <c r="K160" s="59"/>
      <c r="L160" s="59"/>
      <c r="M160" s="59"/>
      <c r="N160" s="59"/>
      <c r="O160" s="59"/>
      <c r="P160" s="59"/>
      <c r="Q160" s="59"/>
      <c r="R160" s="59"/>
      <c r="S160" s="59"/>
      <c r="T160" s="59"/>
      <c r="U160" s="59"/>
      <c r="V160" s="59"/>
      <c r="W160" s="59"/>
      <c r="X160" s="59"/>
      <c r="Y160" s="59"/>
      <c r="Z160" s="59"/>
      <c r="AA160" s="59"/>
      <c r="AB160" s="59"/>
      <c r="AC160" s="59"/>
      <c r="AD160" s="59"/>
      <c r="AE160" s="59"/>
      <c r="AF160" s="59"/>
      <c r="AG160" s="59"/>
      <c r="AH160" s="59"/>
      <c r="AI160" s="59"/>
      <c r="AJ160" s="59"/>
      <c r="AK160" s="59"/>
      <c r="AL160" s="59"/>
      <c r="AM160" s="59"/>
      <c r="AN160" s="59"/>
      <c r="AO160" s="59"/>
      <c r="AP160" s="59"/>
      <c r="AQ160" s="59"/>
      <c r="AR160" s="59"/>
      <c r="AS160" s="101"/>
      <c r="AT160" s="59"/>
      <c r="AU160" s="59"/>
      <c r="AV160" s="59"/>
      <c r="AW160" s="59"/>
      <c r="AX160" s="59"/>
      <c r="AY160" s="59"/>
      <c r="AZ160" s="59"/>
      <c r="BA160" s="59"/>
      <c r="BB160" s="59"/>
      <c r="BC160" s="59"/>
      <c r="BD160" s="59"/>
      <c r="BE160" s="59"/>
      <c r="BF160" s="59"/>
      <c r="BG160" s="59"/>
      <c r="BH160" s="59"/>
      <c r="BI160" s="59"/>
      <c r="BJ160" s="59"/>
      <c r="BK160" s="59"/>
      <c r="BL160" s="59"/>
      <c r="BM160" s="59"/>
      <c r="BN160" s="59"/>
      <c r="BO160" s="59"/>
      <c r="BP160" s="59"/>
      <c r="BQ160" s="59"/>
      <c r="BR160" s="59"/>
      <c r="BS160" s="59"/>
      <c r="BT160" s="59"/>
      <c r="BU160" s="59"/>
      <c r="BV160" s="59"/>
      <c r="BW160" s="95"/>
      <c r="BX160" s="59"/>
      <c r="BY160" s="59"/>
      <c r="BZ160" s="59"/>
      <c r="CA160" s="59"/>
      <c r="CB160" s="59"/>
      <c r="CC160" s="59"/>
      <c r="CD160" s="59"/>
      <c r="CE160" s="59"/>
      <c r="CF160" s="59"/>
      <c r="CG160" s="59"/>
      <c r="CH160" s="59"/>
      <c r="CI160" s="59"/>
      <c r="CJ160" s="59"/>
      <c r="CK160" s="59"/>
      <c r="CL160" s="59"/>
      <c r="CM160" s="59"/>
      <c r="CN160" s="59"/>
      <c r="CO160" s="59"/>
      <c r="CP160" s="59"/>
      <c r="CQ160" s="59"/>
      <c r="CR160" s="59"/>
      <c r="CS160" s="59"/>
      <c r="CT160" s="59"/>
      <c r="CU160" s="59"/>
      <c r="CV160" s="59"/>
      <c r="CW160" s="59"/>
      <c r="CX160" s="59"/>
      <c r="CY160" s="59"/>
      <c r="CZ160" s="59"/>
      <c r="DA160" s="59"/>
      <c r="DB160" s="59"/>
      <c r="DC160" s="59"/>
      <c r="DD160" s="59"/>
      <c r="DE160" s="59"/>
      <c r="DF160" s="59"/>
      <c r="DG160" s="59"/>
      <c r="DH160" s="101"/>
      <c r="DI160" s="95"/>
      <c r="DJ160" s="59"/>
      <c r="DK160" s="59"/>
      <c r="DL160" s="59"/>
      <c r="DM160" s="59"/>
      <c r="DN160" s="59"/>
      <c r="DO160" s="59"/>
      <c r="DP160" s="59"/>
      <c r="DQ160" s="59"/>
      <c r="DR160" s="59"/>
      <c r="DS160" s="59"/>
      <c r="DT160" s="59"/>
      <c r="DU160" s="59"/>
      <c r="DV160" s="59"/>
      <c r="DW160" s="59"/>
      <c r="DX160" s="59"/>
      <c r="DY160" s="59"/>
      <c r="DZ160" s="59"/>
      <c r="EA160" s="59"/>
      <c r="EB160" s="59"/>
      <c r="EC160" s="59"/>
      <c r="ED160" s="59"/>
      <c r="EE160" s="59"/>
      <c r="EF160" s="59"/>
      <c r="EG160" s="59"/>
      <c r="EH160" s="59"/>
      <c r="EI160" s="59"/>
      <c r="EJ160" s="59"/>
      <c r="EK160" s="59"/>
      <c r="EL160" s="59"/>
      <c r="EM160" s="59"/>
      <c r="EN160" s="59"/>
      <c r="EO160" s="59"/>
      <c r="EP160" s="59"/>
      <c r="EQ160" s="59"/>
      <c r="ER160" s="59"/>
      <c r="ES160" s="59"/>
      <c r="ET160" s="59"/>
      <c r="EU160" s="59"/>
      <c r="EV160" s="59"/>
      <c r="EW160" s="59"/>
      <c r="EX160" s="59"/>
      <c r="EY160" s="59"/>
      <c r="EZ160" s="59"/>
      <c r="FA160" s="59"/>
      <c r="FB160" s="59"/>
      <c r="FC160" s="59"/>
      <c r="FD160" s="59"/>
      <c r="FE160" s="59"/>
      <c r="FF160" s="96"/>
    </row>
    <row r="161" spans="3:162">
      <c r="C161" s="1829"/>
      <c r="D161" s="1830"/>
      <c r="E161" s="1830"/>
      <c r="F161" s="1830"/>
      <c r="G161" s="1831"/>
      <c r="H161" s="95"/>
      <c r="I161" s="59"/>
      <c r="J161" s="59"/>
      <c r="K161" s="59"/>
      <c r="L161" s="59"/>
      <c r="M161" s="59"/>
      <c r="N161" s="59"/>
      <c r="O161" s="59"/>
      <c r="P161" s="59"/>
      <c r="Q161" s="59"/>
      <c r="R161" s="59"/>
      <c r="S161" s="59"/>
      <c r="T161" s="59"/>
      <c r="U161" s="59"/>
      <c r="V161" s="59"/>
      <c r="W161" s="59"/>
      <c r="X161" s="59"/>
      <c r="Y161" s="59"/>
      <c r="Z161" s="59"/>
      <c r="AA161" s="59"/>
      <c r="AB161" s="59"/>
      <c r="AC161" s="59"/>
      <c r="AD161" s="59"/>
      <c r="AE161" s="59"/>
      <c r="AF161" s="59"/>
      <c r="AG161" s="59"/>
      <c r="AH161" s="59"/>
      <c r="AI161" s="59"/>
      <c r="AJ161" s="59"/>
      <c r="AK161" s="59"/>
      <c r="AL161" s="59"/>
      <c r="AM161" s="59"/>
      <c r="AN161" s="59"/>
      <c r="AO161" s="59"/>
      <c r="AP161" s="59"/>
      <c r="AQ161" s="59"/>
      <c r="AR161" s="59"/>
      <c r="AS161" s="101"/>
      <c r="AT161" s="59"/>
      <c r="AU161" s="59"/>
      <c r="AV161" s="59"/>
      <c r="AW161" s="59"/>
      <c r="AX161" s="59"/>
      <c r="AY161" s="59"/>
      <c r="AZ161" s="59"/>
      <c r="BA161" s="59"/>
      <c r="BB161" s="59"/>
      <c r="BC161" s="59"/>
      <c r="BD161" s="59"/>
      <c r="BE161" s="59"/>
      <c r="BF161" s="59"/>
      <c r="BG161" s="59"/>
      <c r="BH161" s="59"/>
      <c r="BI161" s="59"/>
      <c r="BJ161" s="59"/>
      <c r="BK161" s="59"/>
      <c r="BL161" s="59"/>
      <c r="BM161" s="59"/>
      <c r="BN161" s="59"/>
      <c r="BO161" s="59"/>
      <c r="BP161" s="59"/>
      <c r="BQ161" s="59"/>
      <c r="BR161" s="59"/>
      <c r="BS161" s="59"/>
      <c r="BT161" s="59"/>
      <c r="BU161" s="59"/>
      <c r="BV161" s="59"/>
      <c r="BW161" s="95"/>
      <c r="BX161" s="59"/>
      <c r="BY161" s="59"/>
      <c r="BZ161" s="59"/>
      <c r="CA161" s="59"/>
      <c r="CB161" s="59"/>
      <c r="CC161" s="59"/>
      <c r="CD161" s="59"/>
      <c r="CE161" s="59"/>
      <c r="CF161" s="59"/>
      <c r="CG161" s="59"/>
      <c r="CH161" s="59"/>
      <c r="CI161" s="59"/>
      <c r="CJ161" s="59"/>
      <c r="CK161" s="59"/>
      <c r="CL161" s="59"/>
      <c r="CM161" s="59"/>
      <c r="CN161" s="59"/>
      <c r="CO161" s="59"/>
      <c r="CP161" s="59"/>
      <c r="CQ161" s="59"/>
      <c r="CR161" s="59"/>
      <c r="CS161" s="59"/>
      <c r="CT161" s="59"/>
      <c r="CU161" s="59"/>
      <c r="CV161" s="59"/>
      <c r="CW161" s="59"/>
      <c r="CX161" s="59"/>
      <c r="CY161" s="59"/>
      <c r="CZ161" s="59"/>
      <c r="DA161" s="59"/>
      <c r="DB161" s="59"/>
      <c r="DC161" s="59"/>
      <c r="DD161" s="59"/>
      <c r="DE161" s="59"/>
      <c r="DF161" s="59"/>
      <c r="DG161" s="59"/>
      <c r="DH161" s="101"/>
      <c r="DI161" s="95"/>
      <c r="DJ161" s="59"/>
      <c r="DK161" s="59"/>
      <c r="DL161" s="59"/>
      <c r="DM161" s="59"/>
      <c r="DN161" s="59"/>
      <c r="DO161" s="59"/>
      <c r="DP161" s="59"/>
      <c r="DQ161" s="59"/>
      <c r="DR161" s="59"/>
      <c r="DS161" s="59"/>
      <c r="DT161" s="59"/>
      <c r="DU161" s="59"/>
      <c r="DV161" s="59"/>
      <c r="DW161" s="59"/>
      <c r="DX161" s="59"/>
      <c r="DY161" s="59"/>
      <c r="DZ161" s="59"/>
      <c r="EA161" s="59"/>
      <c r="EB161" s="59"/>
      <c r="EC161" s="59"/>
      <c r="ED161" s="59"/>
      <c r="EE161" s="59"/>
      <c r="EF161" s="59"/>
      <c r="EG161" s="59"/>
      <c r="EH161" s="59"/>
      <c r="EI161" s="59"/>
      <c r="EJ161" s="59"/>
      <c r="EK161" s="59"/>
      <c r="EL161" s="59"/>
      <c r="EM161" s="59"/>
      <c r="EN161" s="59"/>
      <c r="EO161" s="59"/>
      <c r="EP161" s="59"/>
      <c r="EQ161" s="59"/>
      <c r="ER161" s="59"/>
      <c r="ES161" s="59"/>
      <c r="ET161" s="59"/>
      <c r="EU161" s="59"/>
      <c r="EV161" s="59"/>
      <c r="EW161" s="59"/>
      <c r="EX161" s="59"/>
      <c r="EY161" s="59"/>
      <c r="EZ161" s="59"/>
      <c r="FA161" s="59"/>
      <c r="FB161" s="59"/>
      <c r="FC161" s="59"/>
      <c r="FD161" s="59"/>
      <c r="FE161" s="59"/>
      <c r="FF161" s="96"/>
    </row>
    <row r="162" spans="3:162">
      <c r="C162" s="1829"/>
      <c r="D162" s="1830"/>
      <c r="E162" s="1830"/>
      <c r="F162" s="1830"/>
      <c r="G162" s="1831"/>
      <c r="H162" s="95"/>
      <c r="I162" s="59"/>
      <c r="J162" s="59"/>
      <c r="K162" s="59"/>
      <c r="L162" s="59"/>
      <c r="M162" s="59"/>
      <c r="N162" s="59"/>
      <c r="O162" s="59"/>
      <c r="P162" s="59"/>
      <c r="Q162" s="59"/>
      <c r="R162" s="59"/>
      <c r="S162" s="59"/>
      <c r="T162" s="59"/>
      <c r="U162" s="59"/>
      <c r="V162" s="59"/>
      <c r="W162" s="59"/>
      <c r="X162" s="59"/>
      <c r="Y162" s="59"/>
      <c r="Z162" s="59"/>
      <c r="AA162" s="59"/>
      <c r="AB162" s="59"/>
      <c r="AC162" s="59"/>
      <c r="AD162" s="59"/>
      <c r="AE162" s="59"/>
      <c r="AF162" s="59"/>
      <c r="AG162" s="59"/>
      <c r="AH162" s="59"/>
      <c r="AI162" s="59"/>
      <c r="AJ162" s="59"/>
      <c r="AK162" s="59"/>
      <c r="AL162" s="59"/>
      <c r="AM162" s="59"/>
      <c r="AN162" s="59"/>
      <c r="AO162" s="59"/>
      <c r="AP162" s="59"/>
      <c r="AQ162" s="59"/>
      <c r="AR162" s="59"/>
      <c r="AS162" s="101"/>
      <c r="AT162" s="59"/>
      <c r="AU162" s="59"/>
      <c r="AV162" s="59"/>
      <c r="AW162" s="59"/>
      <c r="AX162" s="59"/>
      <c r="AY162" s="59"/>
      <c r="AZ162" s="59"/>
      <c r="BA162" s="59"/>
      <c r="BB162" s="59"/>
      <c r="BC162" s="59"/>
      <c r="BD162" s="59"/>
      <c r="BE162" s="59"/>
      <c r="BF162" s="59"/>
      <c r="BG162" s="59"/>
      <c r="BH162" s="59"/>
      <c r="BI162" s="59"/>
      <c r="BJ162" s="59"/>
      <c r="BK162" s="59"/>
      <c r="BL162" s="59"/>
      <c r="BM162" s="59"/>
      <c r="BN162" s="59"/>
      <c r="BO162" s="59"/>
      <c r="BP162" s="59"/>
      <c r="BQ162" s="59"/>
      <c r="BR162" s="59"/>
      <c r="BS162" s="59"/>
      <c r="BT162" s="59"/>
      <c r="BU162" s="59"/>
      <c r="BV162" s="59"/>
      <c r="BW162" s="95"/>
      <c r="BX162" s="59"/>
      <c r="BY162" s="59"/>
      <c r="BZ162" s="59"/>
      <c r="CA162" s="59"/>
      <c r="CB162" s="59"/>
      <c r="CC162" s="59"/>
      <c r="CD162" s="59"/>
      <c r="CE162" s="59"/>
      <c r="CF162" s="59"/>
      <c r="CG162" s="59"/>
      <c r="CH162" s="59"/>
      <c r="CI162" s="59"/>
      <c r="CJ162" s="59"/>
      <c r="CK162" s="59"/>
      <c r="CL162" s="59"/>
      <c r="CM162" s="59"/>
      <c r="CN162" s="59"/>
      <c r="CO162" s="59"/>
      <c r="CP162" s="59"/>
      <c r="CQ162" s="59"/>
      <c r="CR162" s="59"/>
      <c r="CS162" s="59"/>
      <c r="CT162" s="59"/>
      <c r="CU162" s="59"/>
      <c r="CV162" s="59"/>
      <c r="CW162" s="59"/>
      <c r="CX162" s="59"/>
      <c r="CY162" s="59"/>
      <c r="CZ162" s="59"/>
      <c r="DA162" s="59"/>
      <c r="DB162" s="59"/>
      <c r="DC162" s="59"/>
      <c r="DD162" s="59"/>
      <c r="DE162" s="59"/>
      <c r="DF162" s="59"/>
      <c r="DG162" s="59"/>
      <c r="DH162" s="101"/>
      <c r="DI162" s="95"/>
      <c r="DJ162" s="59"/>
      <c r="DK162" s="59"/>
      <c r="DL162" s="59"/>
      <c r="DM162" s="59"/>
      <c r="DN162" s="59"/>
      <c r="DO162" s="59"/>
      <c r="DP162" s="59"/>
      <c r="DQ162" s="59"/>
      <c r="DR162" s="59"/>
      <c r="DS162" s="59"/>
      <c r="DT162" s="59"/>
      <c r="DU162" s="59"/>
      <c r="DV162" s="59"/>
      <c r="DW162" s="59"/>
      <c r="DX162" s="59"/>
      <c r="DY162" s="59"/>
      <c r="DZ162" s="59"/>
      <c r="EA162" s="59"/>
      <c r="EB162" s="59"/>
      <c r="EC162" s="59"/>
      <c r="ED162" s="59"/>
      <c r="EE162" s="59"/>
      <c r="EF162" s="59"/>
      <c r="EG162" s="59"/>
      <c r="EH162" s="59"/>
      <c r="EI162" s="59"/>
      <c r="EJ162" s="59"/>
      <c r="EK162" s="59"/>
      <c r="EL162" s="59"/>
      <c r="EM162" s="59"/>
      <c r="EN162" s="59"/>
      <c r="EO162" s="59"/>
      <c r="EP162" s="59"/>
      <c r="EQ162" s="59"/>
      <c r="ER162" s="59"/>
      <c r="ES162" s="59"/>
      <c r="ET162" s="59"/>
      <c r="EU162" s="59"/>
      <c r="EV162" s="59"/>
      <c r="EW162" s="59"/>
      <c r="EX162" s="59"/>
      <c r="EY162" s="59"/>
      <c r="EZ162" s="59"/>
      <c r="FA162" s="59"/>
      <c r="FB162" s="59"/>
      <c r="FC162" s="59"/>
      <c r="FD162" s="59"/>
      <c r="FE162" s="59"/>
      <c r="FF162" s="96"/>
    </row>
    <row r="163" spans="3:162">
      <c r="C163" s="1829"/>
      <c r="D163" s="1830"/>
      <c r="E163" s="1830"/>
      <c r="F163" s="1830"/>
      <c r="G163" s="1831"/>
      <c r="H163" s="95"/>
      <c r="I163" s="59"/>
      <c r="J163" s="59"/>
      <c r="K163" s="59"/>
      <c r="L163" s="59"/>
      <c r="M163" s="59"/>
      <c r="N163" s="59"/>
      <c r="O163" s="59"/>
      <c r="P163" s="59"/>
      <c r="Q163" s="59"/>
      <c r="R163" s="59"/>
      <c r="S163" s="59"/>
      <c r="T163" s="59"/>
      <c r="U163" s="59"/>
      <c r="V163" s="59"/>
      <c r="W163" s="59"/>
      <c r="X163" s="59"/>
      <c r="Y163" s="59"/>
      <c r="Z163" s="59"/>
      <c r="AA163" s="59"/>
      <c r="AB163" s="59"/>
      <c r="AC163" s="59"/>
      <c r="AD163" s="59"/>
      <c r="AE163" s="59"/>
      <c r="AF163" s="59"/>
      <c r="AG163" s="59"/>
      <c r="AH163" s="59"/>
      <c r="AI163" s="59"/>
      <c r="AJ163" s="59"/>
      <c r="AK163" s="59"/>
      <c r="AL163" s="59"/>
      <c r="AM163" s="59"/>
      <c r="AN163" s="59"/>
      <c r="AO163" s="59"/>
      <c r="AP163" s="59"/>
      <c r="AQ163" s="59"/>
      <c r="AR163" s="59"/>
      <c r="AS163" s="101"/>
      <c r="AT163" s="59"/>
      <c r="AU163" s="59"/>
      <c r="AV163" s="59"/>
      <c r="AW163" s="59"/>
      <c r="AX163" s="59"/>
      <c r="AY163" s="59"/>
      <c r="AZ163" s="59"/>
      <c r="BA163" s="59"/>
      <c r="BB163" s="59"/>
      <c r="BC163" s="59"/>
      <c r="BD163" s="59"/>
      <c r="BE163" s="59"/>
      <c r="BF163" s="59"/>
      <c r="BG163" s="59"/>
      <c r="BH163" s="59"/>
      <c r="BI163" s="59"/>
      <c r="BJ163" s="59"/>
      <c r="BK163" s="59"/>
      <c r="BL163" s="59"/>
      <c r="BM163" s="59"/>
      <c r="BN163" s="59"/>
      <c r="BO163" s="59"/>
      <c r="BP163" s="59"/>
      <c r="BQ163" s="59"/>
      <c r="BR163" s="59"/>
      <c r="BS163" s="59"/>
      <c r="BT163" s="59"/>
      <c r="BU163" s="59"/>
      <c r="BV163" s="59"/>
      <c r="BW163" s="95"/>
      <c r="BX163" s="59"/>
      <c r="BY163" s="59"/>
      <c r="BZ163" s="59"/>
      <c r="CA163" s="59"/>
      <c r="CB163" s="59"/>
      <c r="CC163" s="59"/>
      <c r="CD163" s="59"/>
      <c r="CE163" s="59"/>
      <c r="CF163" s="59"/>
      <c r="CG163" s="59"/>
      <c r="CH163" s="59"/>
      <c r="CI163" s="59"/>
      <c r="CJ163" s="59"/>
      <c r="CK163" s="59"/>
      <c r="CL163" s="59"/>
      <c r="CM163" s="59"/>
      <c r="CN163" s="59"/>
      <c r="CO163" s="59"/>
      <c r="CP163" s="59"/>
      <c r="CQ163" s="59"/>
      <c r="CR163" s="59"/>
      <c r="CS163" s="59"/>
      <c r="CT163" s="59"/>
      <c r="CU163" s="59"/>
      <c r="CV163" s="59"/>
      <c r="CW163" s="59"/>
      <c r="CX163" s="59"/>
      <c r="CY163" s="59"/>
      <c r="CZ163" s="59"/>
      <c r="DA163" s="59"/>
      <c r="DB163" s="59"/>
      <c r="DC163" s="59"/>
      <c r="DD163" s="59"/>
      <c r="DE163" s="59"/>
      <c r="DF163" s="59"/>
      <c r="DG163" s="59"/>
      <c r="DH163" s="101"/>
      <c r="DI163" s="95"/>
      <c r="DJ163" s="59"/>
      <c r="DK163" s="59"/>
      <c r="DL163" s="59"/>
      <c r="DM163" s="59"/>
      <c r="DN163" s="59"/>
      <c r="DO163" s="59"/>
      <c r="DP163" s="59"/>
      <c r="DQ163" s="59"/>
      <c r="DR163" s="59"/>
      <c r="DS163" s="59"/>
      <c r="DT163" s="59"/>
      <c r="DU163" s="59"/>
      <c r="DV163" s="59"/>
      <c r="DW163" s="59"/>
      <c r="DX163" s="59"/>
      <c r="DY163" s="59"/>
      <c r="DZ163" s="59"/>
      <c r="EA163" s="59"/>
      <c r="EB163" s="59"/>
      <c r="EC163" s="59"/>
      <c r="ED163" s="59"/>
      <c r="EE163" s="59"/>
      <c r="EF163" s="59"/>
      <c r="EG163" s="59"/>
      <c r="EH163" s="59"/>
      <c r="EI163" s="59"/>
      <c r="EJ163" s="59"/>
      <c r="EK163" s="59"/>
      <c r="EL163" s="59"/>
      <c r="EM163" s="59"/>
      <c r="EN163" s="59"/>
      <c r="EO163" s="59"/>
      <c r="EP163" s="59"/>
      <c r="EQ163" s="59"/>
      <c r="ER163" s="59"/>
      <c r="ES163" s="59"/>
      <c r="ET163" s="59"/>
      <c r="EU163" s="59"/>
      <c r="EV163" s="59"/>
      <c r="EW163" s="59"/>
      <c r="EX163" s="59"/>
      <c r="EY163" s="59"/>
      <c r="EZ163" s="59"/>
      <c r="FA163" s="59"/>
      <c r="FB163" s="59"/>
      <c r="FC163" s="59"/>
      <c r="FD163" s="59"/>
      <c r="FE163" s="59"/>
      <c r="FF163" s="96"/>
    </row>
    <row r="164" spans="3:162">
      <c r="C164" s="1829"/>
      <c r="D164" s="1830"/>
      <c r="E164" s="1830"/>
      <c r="F164" s="1830"/>
      <c r="G164" s="1831"/>
      <c r="H164" s="95"/>
      <c r="I164" s="59"/>
      <c r="J164" s="59"/>
      <c r="K164" s="59"/>
      <c r="L164" s="59"/>
      <c r="M164" s="59"/>
      <c r="N164" s="59"/>
      <c r="O164" s="59"/>
      <c r="P164" s="59"/>
      <c r="Q164" s="59"/>
      <c r="R164" s="59"/>
      <c r="S164" s="59"/>
      <c r="T164" s="59"/>
      <c r="U164" s="59"/>
      <c r="V164" s="59"/>
      <c r="W164" s="59"/>
      <c r="X164" s="59"/>
      <c r="Y164" s="59"/>
      <c r="Z164" s="59"/>
      <c r="AA164" s="59"/>
      <c r="AB164" s="59"/>
      <c r="AC164" s="59"/>
      <c r="AD164" s="59"/>
      <c r="AE164" s="59"/>
      <c r="AF164" s="59"/>
      <c r="AG164" s="59"/>
      <c r="AH164" s="59"/>
      <c r="AI164" s="59"/>
      <c r="AJ164" s="59"/>
      <c r="AK164" s="59"/>
      <c r="AL164" s="59"/>
      <c r="AM164" s="59"/>
      <c r="AN164" s="59"/>
      <c r="AO164" s="59"/>
      <c r="AP164" s="59"/>
      <c r="AQ164" s="59"/>
      <c r="AR164" s="59"/>
      <c r="AS164" s="101"/>
      <c r="AT164" s="59"/>
      <c r="AU164" s="59"/>
      <c r="AV164" s="59"/>
      <c r="AW164" s="59"/>
      <c r="AX164" s="59"/>
      <c r="AY164" s="59"/>
      <c r="AZ164" s="59"/>
      <c r="BA164" s="59"/>
      <c r="BB164" s="59"/>
      <c r="BC164" s="59"/>
      <c r="BD164" s="59"/>
      <c r="BE164" s="59"/>
      <c r="BF164" s="59"/>
      <c r="BG164" s="59"/>
      <c r="BH164" s="59"/>
      <c r="BI164" s="59"/>
      <c r="BJ164" s="59"/>
      <c r="BK164" s="59"/>
      <c r="BL164" s="59"/>
      <c r="BM164" s="59"/>
      <c r="BN164" s="59"/>
      <c r="BO164" s="59"/>
      <c r="BP164" s="59"/>
      <c r="BQ164" s="59"/>
      <c r="BR164" s="59"/>
      <c r="BS164" s="59"/>
      <c r="BT164" s="59"/>
      <c r="BU164" s="59"/>
      <c r="BV164" s="59"/>
      <c r="BW164" s="95"/>
      <c r="BX164" s="59"/>
      <c r="BY164" s="59"/>
      <c r="BZ164" s="59"/>
      <c r="CA164" s="59"/>
      <c r="CB164" s="59"/>
      <c r="CC164" s="59"/>
      <c r="CD164" s="59"/>
      <c r="CE164" s="59"/>
      <c r="CF164" s="59"/>
      <c r="CG164" s="59"/>
      <c r="CH164" s="59"/>
      <c r="CI164" s="59"/>
      <c r="CJ164" s="59"/>
      <c r="CK164" s="59"/>
      <c r="CL164" s="59"/>
      <c r="CM164" s="59"/>
      <c r="CN164" s="59"/>
      <c r="CO164" s="59"/>
      <c r="CP164" s="59"/>
      <c r="CQ164" s="59"/>
      <c r="CR164" s="59"/>
      <c r="CS164" s="59"/>
      <c r="CT164" s="59"/>
      <c r="CU164" s="59"/>
      <c r="CV164" s="59"/>
      <c r="CW164" s="59"/>
      <c r="CX164" s="59"/>
      <c r="CY164" s="59"/>
      <c r="CZ164" s="59"/>
      <c r="DA164" s="59"/>
      <c r="DB164" s="59"/>
      <c r="DC164" s="59"/>
      <c r="DD164" s="59"/>
      <c r="DE164" s="59"/>
      <c r="DF164" s="59"/>
      <c r="DG164" s="59"/>
      <c r="DH164" s="101"/>
      <c r="DI164" s="95"/>
      <c r="DJ164" s="59"/>
      <c r="DK164" s="59"/>
      <c r="DL164" s="59"/>
      <c r="DM164" s="59"/>
      <c r="DN164" s="59"/>
      <c r="DO164" s="59"/>
      <c r="DP164" s="59"/>
      <c r="DQ164" s="59"/>
      <c r="DR164" s="59"/>
      <c r="DS164" s="59"/>
      <c r="DT164" s="59"/>
      <c r="DU164" s="59"/>
      <c r="DV164" s="59"/>
      <c r="DW164" s="59"/>
      <c r="DX164" s="59"/>
      <c r="DY164" s="59"/>
      <c r="DZ164" s="59"/>
      <c r="EA164" s="59"/>
      <c r="EB164" s="59"/>
      <c r="EC164" s="59"/>
      <c r="ED164" s="59"/>
      <c r="EE164" s="59"/>
      <c r="EF164" s="59"/>
      <c r="EG164" s="59"/>
      <c r="EH164" s="59"/>
      <c r="EI164" s="59"/>
      <c r="EJ164" s="59"/>
      <c r="EK164" s="59"/>
      <c r="EL164" s="59"/>
      <c r="EM164" s="59"/>
      <c r="EN164" s="59"/>
      <c r="EO164" s="59"/>
      <c r="EP164" s="59"/>
      <c r="EQ164" s="59"/>
      <c r="ER164" s="59"/>
      <c r="ES164" s="59"/>
      <c r="ET164" s="59"/>
      <c r="EU164" s="59"/>
      <c r="EV164" s="59"/>
      <c r="EW164" s="59"/>
      <c r="EX164" s="59"/>
      <c r="EY164" s="59"/>
      <c r="EZ164" s="59"/>
      <c r="FA164" s="59"/>
      <c r="FB164" s="59"/>
      <c r="FC164" s="59"/>
      <c r="FD164" s="59"/>
      <c r="FE164" s="59"/>
      <c r="FF164" s="96"/>
    </row>
    <row r="165" spans="3:162">
      <c r="C165" s="1829"/>
      <c r="D165" s="1830"/>
      <c r="E165" s="1830"/>
      <c r="F165" s="1830"/>
      <c r="G165" s="1831"/>
      <c r="H165" s="95"/>
      <c r="I165" s="59"/>
      <c r="J165" s="59"/>
      <c r="K165" s="59"/>
      <c r="L165" s="59"/>
      <c r="M165" s="59"/>
      <c r="N165" s="59"/>
      <c r="O165" s="59"/>
      <c r="P165" s="59"/>
      <c r="Q165" s="59"/>
      <c r="R165" s="59"/>
      <c r="S165" s="59"/>
      <c r="T165" s="59"/>
      <c r="U165" s="59"/>
      <c r="V165" s="59"/>
      <c r="W165" s="59"/>
      <c r="X165" s="59"/>
      <c r="Y165" s="59"/>
      <c r="Z165" s="59"/>
      <c r="AA165" s="59"/>
      <c r="AB165" s="59"/>
      <c r="AC165" s="59"/>
      <c r="AD165" s="59"/>
      <c r="AE165" s="59"/>
      <c r="AF165" s="59"/>
      <c r="AG165" s="59"/>
      <c r="AH165" s="59"/>
      <c r="AI165" s="59"/>
      <c r="AJ165" s="59"/>
      <c r="AK165" s="59"/>
      <c r="AL165" s="59"/>
      <c r="AM165" s="59"/>
      <c r="AN165" s="59"/>
      <c r="AO165" s="59"/>
      <c r="AP165" s="59"/>
      <c r="AQ165" s="59"/>
      <c r="AR165" s="59"/>
      <c r="AS165" s="101"/>
      <c r="AT165" s="59"/>
      <c r="AU165" s="59"/>
      <c r="AV165" s="59"/>
      <c r="AW165" s="59"/>
      <c r="AX165" s="59"/>
      <c r="AY165" s="59"/>
      <c r="AZ165" s="59"/>
      <c r="BA165" s="59"/>
      <c r="BB165" s="59"/>
      <c r="BC165" s="59"/>
      <c r="BD165" s="59"/>
      <c r="BE165" s="59"/>
      <c r="BF165" s="59"/>
      <c r="BG165" s="59"/>
      <c r="BH165" s="59"/>
      <c r="BI165" s="59"/>
      <c r="BJ165" s="59"/>
      <c r="BK165" s="59"/>
      <c r="BL165" s="59"/>
      <c r="BM165" s="59"/>
      <c r="BN165" s="59"/>
      <c r="BO165" s="59"/>
      <c r="BP165" s="59"/>
      <c r="BQ165" s="59"/>
      <c r="BR165" s="59"/>
      <c r="BS165" s="59"/>
      <c r="BT165" s="59"/>
      <c r="BU165" s="59"/>
      <c r="BV165" s="59"/>
      <c r="BW165" s="95"/>
      <c r="BX165" s="59"/>
      <c r="BY165" s="59"/>
      <c r="BZ165" s="59"/>
      <c r="CA165" s="59"/>
      <c r="CB165" s="59"/>
      <c r="CC165" s="59"/>
      <c r="CD165" s="59"/>
      <c r="CE165" s="59"/>
      <c r="CF165" s="59"/>
      <c r="CG165" s="59"/>
      <c r="CH165" s="59"/>
      <c r="CI165" s="59"/>
      <c r="CJ165" s="59"/>
      <c r="CK165" s="59"/>
      <c r="CL165" s="59"/>
      <c r="CM165" s="59"/>
      <c r="CN165" s="59"/>
      <c r="CO165" s="59"/>
      <c r="CP165" s="59"/>
      <c r="CQ165" s="59"/>
      <c r="CR165" s="59"/>
      <c r="CS165" s="59"/>
      <c r="CT165" s="59"/>
      <c r="CU165" s="59"/>
      <c r="CV165" s="59"/>
      <c r="CW165" s="59"/>
      <c r="CX165" s="59"/>
      <c r="CY165" s="59"/>
      <c r="CZ165" s="59"/>
      <c r="DA165" s="59"/>
      <c r="DB165" s="59"/>
      <c r="DC165" s="59"/>
      <c r="DD165" s="59"/>
      <c r="DE165" s="59"/>
      <c r="DF165" s="59"/>
      <c r="DG165" s="59"/>
      <c r="DH165" s="101"/>
      <c r="DI165" s="95"/>
      <c r="DJ165" s="59"/>
      <c r="DK165" s="59"/>
      <c r="DL165" s="59"/>
      <c r="DM165" s="59"/>
      <c r="DN165" s="59"/>
      <c r="DO165" s="59"/>
      <c r="DP165" s="59"/>
      <c r="DQ165" s="59"/>
      <c r="DR165" s="59"/>
      <c r="DS165" s="59"/>
      <c r="DT165" s="59"/>
      <c r="DU165" s="59"/>
      <c r="DV165" s="59"/>
      <c r="DW165" s="59"/>
      <c r="DX165" s="59"/>
      <c r="DY165" s="59"/>
      <c r="DZ165" s="59"/>
      <c r="EA165" s="59"/>
      <c r="EB165" s="59"/>
      <c r="EC165" s="59"/>
      <c r="ED165" s="59"/>
      <c r="EE165" s="59"/>
      <c r="EF165" s="59"/>
      <c r="EG165" s="59"/>
      <c r="EH165" s="59"/>
      <c r="EI165" s="59"/>
      <c r="EJ165" s="59"/>
      <c r="EK165" s="59"/>
      <c r="EL165" s="59"/>
      <c r="EM165" s="59"/>
      <c r="EN165" s="59"/>
      <c r="EO165" s="59"/>
      <c r="EP165" s="59"/>
      <c r="EQ165" s="59"/>
      <c r="ER165" s="59"/>
      <c r="ES165" s="59"/>
      <c r="ET165" s="59"/>
      <c r="EU165" s="59"/>
      <c r="EV165" s="59"/>
      <c r="EW165" s="59"/>
      <c r="EX165" s="59"/>
      <c r="EY165" s="59"/>
      <c r="EZ165" s="59"/>
      <c r="FA165" s="59"/>
      <c r="FB165" s="59"/>
      <c r="FC165" s="59"/>
      <c r="FD165" s="59"/>
      <c r="FE165" s="59"/>
      <c r="FF165" s="96"/>
    </row>
    <row r="166" spans="3:162">
      <c r="C166" s="1829"/>
      <c r="D166" s="1830"/>
      <c r="E166" s="1830"/>
      <c r="F166" s="1830"/>
      <c r="G166" s="1831"/>
      <c r="H166" s="95"/>
      <c r="I166" s="59"/>
      <c r="J166" s="59"/>
      <c r="K166" s="59"/>
      <c r="L166" s="59"/>
      <c r="M166" s="59"/>
      <c r="N166" s="59"/>
      <c r="O166" s="59"/>
      <c r="P166" s="59"/>
      <c r="Q166" s="59"/>
      <c r="R166" s="59"/>
      <c r="S166" s="59"/>
      <c r="T166" s="59"/>
      <c r="U166" s="59"/>
      <c r="V166" s="59"/>
      <c r="W166" s="59"/>
      <c r="X166" s="59"/>
      <c r="Y166" s="59"/>
      <c r="Z166" s="59"/>
      <c r="AA166" s="59"/>
      <c r="AB166" s="59"/>
      <c r="AC166" s="59"/>
      <c r="AD166" s="59"/>
      <c r="AE166" s="59"/>
      <c r="AF166" s="59"/>
      <c r="AG166" s="59"/>
      <c r="AH166" s="59"/>
      <c r="AI166" s="59"/>
      <c r="AJ166" s="59"/>
      <c r="AK166" s="59"/>
      <c r="AL166" s="59"/>
      <c r="AM166" s="59"/>
      <c r="AN166" s="59"/>
      <c r="AO166" s="59"/>
      <c r="AP166" s="59"/>
      <c r="AQ166" s="59"/>
      <c r="AR166" s="59"/>
      <c r="AS166" s="101"/>
      <c r="AT166" s="59"/>
      <c r="AU166" s="59"/>
      <c r="AV166" s="59"/>
      <c r="AW166" s="59"/>
      <c r="AX166" s="59"/>
      <c r="AY166" s="59"/>
      <c r="AZ166" s="59"/>
      <c r="BA166" s="59"/>
      <c r="BB166" s="59"/>
      <c r="BC166" s="59"/>
      <c r="BD166" s="59"/>
      <c r="BE166" s="59"/>
      <c r="BF166" s="59"/>
      <c r="BG166" s="59"/>
      <c r="BH166" s="59"/>
      <c r="BI166" s="59"/>
      <c r="BJ166" s="59"/>
      <c r="BK166" s="59"/>
      <c r="BL166" s="59"/>
      <c r="BM166" s="59"/>
      <c r="BN166" s="59"/>
      <c r="BO166" s="59"/>
      <c r="BP166" s="59"/>
      <c r="BQ166" s="59"/>
      <c r="BR166" s="59"/>
      <c r="BS166" s="59"/>
      <c r="BT166" s="59"/>
      <c r="BU166" s="59"/>
      <c r="BV166" s="59"/>
      <c r="BW166" s="95"/>
      <c r="BX166" s="59"/>
      <c r="BY166" s="59"/>
      <c r="BZ166" s="59"/>
      <c r="CA166" s="59"/>
      <c r="CB166" s="59"/>
      <c r="CC166" s="59"/>
      <c r="CD166" s="59"/>
      <c r="CE166" s="59"/>
      <c r="CF166" s="59"/>
      <c r="CG166" s="59"/>
      <c r="CH166" s="59"/>
      <c r="CI166" s="59"/>
      <c r="CJ166" s="59"/>
      <c r="CK166" s="59"/>
      <c r="CL166" s="59"/>
      <c r="CM166" s="59"/>
      <c r="CN166" s="59"/>
      <c r="CO166" s="59"/>
      <c r="CP166" s="59"/>
      <c r="CQ166" s="59"/>
      <c r="CR166" s="59"/>
      <c r="CS166" s="59"/>
      <c r="CT166" s="59"/>
      <c r="CU166" s="59"/>
      <c r="CV166" s="59"/>
      <c r="CW166" s="59"/>
      <c r="CX166" s="59"/>
      <c r="CY166" s="59"/>
      <c r="CZ166" s="59"/>
      <c r="DA166" s="59"/>
      <c r="DB166" s="59"/>
      <c r="DC166" s="59"/>
      <c r="DD166" s="59"/>
      <c r="DE166" s="59"/>
      <c r="DF166" s="59"/>
      <c r="DG166" s="59"/>
      <c r="DH166" s="101"/>
      <c r="DI166" s="95"/>
      <c r="DJ166" s="59"/>
      <c r="DK166" s="59"/>
      <c r="DL166" s="59"/>
      <c r="DM166" s="59"/>
      <c r="DN166" s="59"/>
      <c r="DO166" s="59"/>
      <c r="DP166" s="59"/>
      <c r="DQ166" s="59"/>
      <c r="DR166" s="59"/>
      <c r="DS166" s="59"/>
      <c r="DT166" s="59"/>
      <c r="DU166" s="59"/>
      <c r="DV166" s="59"/>
      <c r="DW166" s="59"/>
      <c r="DX166" s="59"/>
      <c r="DY166" s="59"/>
      <c r="DZ166" s="59"/>
      <c r="EA166" s="59"/>
      <c r="EB166" s="59"/>
      <c r="EC166" s="59"/>
      <c r="ED166" s="59"/>
      <c r="EE166" s="59"/>
      <c r="EF166" s="59"/>
      <c r="EG166" s="59"/>
      <c r="EH166" s="59"/>
      <c r="EI166" s="59"/>
      <c r="EJ166" s="59"/>
      <c r="EK166" s="59"/>
      <c r="EL166" s="59"/>
      <c r="EM166" s="59"/>
      <c r="EN166" s="59"/>
      <c r="EO166" s="59"/>
      <c r="EP166" s="59"/>
      <c r="EQ166" s="59"/>
      <c r="ER166" s="59"/>
      <c r="ES166" s="59"/>
      <c r="ET166" s="59"/>
      <c r="EU166" s="59"/>
      <c r="EV166" s="59"/>
      <c r="EW166" s="59"/>
      <c r="EX166" s="59"/>
      <c r="EY166" s="59"/>
      <c r="EZ166" s="59"/>
      <c r="FA166" s="59"/>
      <c r="FB166" s="59"/>
      <c r="FC166" s="59"/>
      <c r="FD166" s="59"/>
      <c r="FE166" s="59"/>
      <c r="FF166" s="96"/>
    </row>
    <row r="167" spans="3:162">
      <c r="C167" s="1829"/>
      <c r="D167" s="1830"/>
      <c r="E167" s="1830"/>
      <c r="F167" s="1830"/>
      <c r="G167" s="1831"/>
      <c r="H167" s="95"/>
      <c r="I167" s="59"/>
      <c r="J167" s="59"/>
      <c r="K167" s="59"/>
      <c r="L167" s="59"/>
      <c r="M167" s="59"/>
      <c r="N167" s="59"/>
      <c r="O167" s="59"/>
      <c r="P167" s="59"/>
      <c r="Q167" s="59"/>
      <c r="R167" s="59"/>
      <c r="S167" s="59"/>
      <c r="T167" s="59"/>
      <c r="U167" s="59"/>
      <c r="V167" s="59"/>
      <c r="W167" s="59"/>
      <c r="X167" s="59"/>
      <c r="Y167" s="59"/>
      <c r="Z167" s="59"/>
      <c r="AA167" s="59"/>
      <c r="AB167" s="59"/>
      <c r="AC167" s="59"/>
      <c r="AD167" s="59"/>
      <c r="AE167" s="59"/>
      <c r="AF167" s="59"/>
      <c r="AG167" s="59"/>
      <c r="AH167" s="59"/>
      <c r="AI167" s="59"/>
      <c r="AJ167" s="59"/>
      <c r="AK167" s="59"/>
      <c r="AL167" s="59"/>
      <c r="AM167" s="59"/>
      <c r="AN167" s="59"/>
      <c r="AO167" s="59"/>
      <c r="AP167" s="59"/>
      <c r="AQ167" s="59"/>
      <c r="AR167" s="59"/>
      <c r="AS167" s="101"/>
      <c r="AT167" s="59"/>
      <c r="AU167" s="59"/>
      <c r="AV167" s="59"/>
      <c r="AW167" s="59"/>
      <c r="AX167" s="59"/>
      <c r="AY167" s="59"/>
      <c r="AZ167" s="59"/>
      <c r="BA167" s="59"/>
      <c r="BB167" s="59"/>
      <c r="BC167" s="59"/>
      <c r="BD167" s="59"/>
      <c r="BE167" s="59"/>
      <c r="BF167" s="59"/>
      <c r="BG167" s="59"/>
      <c r="BH167" s="59"/>
      <c r="BI167" s="59"/>
      <c r="BJ167" s="59"/>
      <c r="BK167" s="59"/>
      <c r="BL167" s="59"/>
      <c r="BM167" s="59"/>
      <c r="BN167" s="59"/>
      <c r="BO167" s="59"/>
      <c r="BP167" s="59"/>
      <c r="BQ167" s="59"/>
      <c r="BR167" s="59"/>
      <c r="BS167" s="59"/>
      <c r="BT167" s="59"/>
      <c r="BU167" s="59"/>
      <c r="BV167" s="59"/>
      <c r="BW167" s="95"/>
      <c r="BX167" s="59"/>
      <c r="BY167" s="59"/>
      <c r="BZ167" s="59"/>
      <c r="CA167" s="59"/>
      <c r="CB167" s="59"/>
      <c r="CC167" s="59"/>
      <c r="CD167" s="59"/>
      <c r="CE167" s="59"/>
      <c r="CF167" s="59"/>
      <c r="CG167" s="59"/>
      <c r="CH167" s="59"/>
      <c r="CI167" s="59"/>
      <c r="CJ167" s="59"/>
      <c r="CK167" s="59"/>
      <c r="CL167" s="59"/>
      <c r="CM167" s="59"/>
      <c r="CN167" s="59"/>
      <c r="CO167" s="59"/>
      <c r="CP167" s="59"/>
      <c r="CQ167" s="59"/>
      <c r="CR167" s="59"/>
      <c r="CS167" s="59"/>
      <c r="CT167" s="59"/>
      <c r="CU167" s="59"/>
      <c r="CV167" s="59"/>
      <c r="CW167" s="59"/>
      <c r="CX167" s="59"/>
      <c r="CY167" s="59"/>
      <c r="CZ167" s="59"/>
      <c r="DA167" s="59"/>
      <c r="DB167" s="59"/>
      <c r="DC167" s="59"/>
      <c r="DD167" s="59"/>
      <c r="DE167" s="59"/>
      <c r="DF167" s="59"/>
      <c r="DG167" s="59"/>
      <c r="DH167" s="101"/>
      <c r="DI167" s="95"/>
      <c r="DJ167" s="59"/>
      <c r="DK167" s="59"/>
      <c r="DL167" s="59"/>
      <c r="DM167" s="59"/>
      <c r="DN167" s="59"/>
      <c r="DO167" s="59"/>
      <c r="DP167" s="59"/>
      <c r="DQ167" s="59"/>
      <c r="DR167" s="59"/>
      <c r="DS167" s="59"/>
      <c r="DT167" s="59"/>
      <c r="DU167" s="59"/>
      <c r="DV167" s="59"/>
      <c r="DW167" s="59"/>
      <c r="DX167" s="59"/>
      <c r="DY167" s="59"/>
      <c r="DZ167" s="59"/>
      <c r="EA167" s="59"/>
      <c r="EB167" s="59"/>
      <c r="EC167" s="59"/>
      <c r="ED167" s="59"/>
      <c r="EE167" s="59"/>
      <c r="EF167" s="59"/>
      <c r="EG167" s="59"/>
      <c r="EH167" s="59"/>
      <c r="EI167" s="59"/>
      <c r="EJ167" s="59"/>
      <c r="EK167" s="59"/>
      <c r="EL167" s="59"/>
      <c r="EM167" s="59"/>
      <c r="EN167" s="59"/>
      <c r="EO167" s="59"/>
      <c r="EP167" s="59"/>
      <c r="EQ167" s="59"/>
      <c r="ER167" s="59"/>
      <c r="ES167" s="59"/>
      <c r="ET167" s="59"/>
      <c r="EU167" s="59"/>
      <c r="EV167" s="59"/>
      <c r="EW167" s="59"/>
      <c r="EX167" s="59"/>
      <c r="EY167" s="59"/>
      <c r="EZ167" s="59"/>
      <c r="FA167" s="59"/>
      <c r="FB167" s="59"/>
      <c r="FC167" s="59"/>
      <c r="FD167" s="59"/>
      <c r="FE167" s="59"/>
      <c r="FF167" s="96"/>
    </row>
    <row r="168" spans="3:162">
      <c r="C168" s="1829"/>
      <c r="D168" s="1830"/>
      <c r="E168" s="1830"/>
      <c r="F168" s="1830"/>
      <c r="G168" s="1831"/>
      <c r="H168" s="102"/>
      <c r="I168" s="103"/>
      <c r="J168" s="103"/>
      <c r="K168" s="103"/>
      <c r="L168" s="103"/>
      <c r="M168" s="103"/>
      <c r="N168" s="103"/>
      <c r="O168" s="103"/>
      <c r="P168" s="103"/>
      <c r="Q168" s="103"/>
      <c r="R168" s="103"/>
      <c r="S168" s="103"/>
      <c r="T168" s="103"/>
      <c r="U168" s="103"/>
      <c r="V168" s="103"/>
      <c r="W168" s="103"/>
      <c r="X168" s="103"/>
      <c r="Y168" s="103"/>
      <c r="Z168" s="103"/>
      <c r="AA168" s="103"/>
      <c r="AB168" s="103"/>
      <c r="AC168" s="103"/>
      <c r="AD168" s="103"/>
      <c r="AE168" s="103"/>
      <c r="AF168" s="103"/>
      <c r="AG168" s="103"/>
      <c r="AH168" s="103"/>
      <c r="AI168" s="103"/>
      <c r="AJ168" s="103"/>
      <c r="AK168" s="103"/>
      <c r="AL168" s="103"/>
      <c r="AM168" s="103"/>
      <c r="AN168" s="103"/>
      <c r="AO168" s="103"/>
      <c r="AP168" s="103"/>
      <c r="AQ168" s="103"/>
      <c r="AR168" s="103"/>
      <c r="AS168" s="105"/>
      <c r="AT168" s="59"/>
      <c r="AU168" s="59"/>
      <c r="AV168" s="59"/>
      <c r="AW168" s="59"/>
      <c r="AX168" s="59"/>
      <c r="AY168" s="59"/>
      <c r="AZ168" s="59"/>
      <c r="BA168" s="59"/>
      <c r="BB168" s="59"/>
      <c r="BC168" s="59"/>
      <c r="BD168" s="59"/>
      <c r="BE168" s="59"/>
      <c r="BF168" s="59"/>
      <c r="BG168" s="59"/>
      <c r="BH168" s="59"/>
      <c r="BI168" s="59"/>
      <c r="BJ168" s="59"/>
      <c r="BK168" s="59"/>
      <c r="BL168" s="59"/>
      <c r="BM168" s="59"/>
      <c r="BN168" s="59"/>
      <c r="BO168" s="59"/>
      <c r="BP168" s="59"/>
      <c r="BQ168" s="59"/>
      <c r="BR168" s="59"/>
      <c r="BS168" s="59"/>
      <c r="BT168" s="59"/>
      <c r="BU168" s="59"/>
      <c r="BV168" s="59"/>
      <c r="BW168" s="102"/>
      <c r="BX168" s="103"/>
      <c r="BY168" s="103"/>
      <c r="BZ168" s="103"/>
      <c r="CA168" s="103"/>
      <c r="CB168" s="103"/>
      <c r="CC168" s="103"/>
      <c r="CD168" s="103"/>
      <c r="CE168" s="103"/>
      <c r="CF168" s="103"/>
      <c r="CG168" s="103"/>
      <c r="CH168" s="103"/>
      <c r="CI168" s="103"/>
      <c r="CJ168" s="103"/>
      <c r="CK168" s="103"/>
      <c r="CL168" s="103"/>
      <c r="CM168" s="103"/>
      <c r="CN168" s="103"/>
      <c r="CO168" s="103"/>
      <c r="CP168" s="103"/>
      <c r="CQ168" s="103"/>
      <c r="CR168" s="103"/>
      <c r="CS168" s="103"/>
      <c r="CT168" s="103"/>
      <c r="CU168" s="103"/>
      <c r="CV168" s="103"/>
      <c r="CW168" s="103"/>
      <c r="CX168" s="103"/>
      <c r="CY168" s="103"/>
      <c r="CZ168" s="103"/>
      <c r="DA168" s="103"/>
      <c r="DB168" s="103"/>
      <c r="DC168" s="103"/>
      <c r="DD168" s="103"/>
      <c r="DE168" s="103"/>
      <c r="DF168" s="103"/>
      <c r="DG168" s="103"/>
      <c r="DH168" s="105"/>
      <c r="DI168" s="104"/>
      <c r="DJ168" s="97"/>
      <c r="DK168" s="97"/>
      <c r="DL168" s="97"/>
      <c r="DM168" s="97"/>
      <c r="DN168" s="97"/>
      <c r="DO168" s="97"/>
      <c r="DP168" s="97"/>
      <c r="DQ168" s="97"/>
      <c r="DR168" s="97"/>
      <c r="DS168" s="97"/>
      <c r="DT168" s="97"/>
      <c r="DU168" s="97"/>
      <c r="DV168" s="97"/>
      <c r="DW168" s="97"/>
      <c r="DX168" s="97"/>
      <c r="DY168" s="97"/>
      <c r="DZ168" s="97"/>
      <c r="EA168" s="97"/>
      <c r="EB168" s="97"/>
      <c r="EC168" s="97"/>
      <c r="ED168" s="97"/>
      <c r="EE168" s="97"/>
      <c r="EF168" s="97"/>
      <c r="EG168" s="97"/>
      <c r="EH168" s="97"/>
      <c r="EI168" s="97"/>
      <c r="EJ168" s="97"/>
      <c r="EK168" s="97"/>
      <c r="EL168" s="97"/>
      <c r="EM168" s="97"/>
      <c r="EN168" s="97"/>
      <c r="EO168" s="97"/>
      <c r="EP168" s="97"/>
      <c r="EQ168" s="97"/>
      <c r="ER168" s="97"/>
      <c r="ES168" s="97"/>
      <c r="ET168" s="97"/>
      <c r="EU168" s="97"/>
      <c r="EV168" s="97"/>
      <c r="EW168" s="97"/>
      <c r="EX168" s="97"/>
      <c r="EY168" s="97"/>
      <c r="EZ168" s="97"/>
      <c r="FA168" s="97"/>
      <c r="FB168" s="97"/>
      <c r="FC168" s="97"/>
      <c r="FD168" s="97"/>
      <c r="FE168" s="97"/>
      <c r="FF168" s="105"/>
    </row>
    <row r="169" spans="3:162" ht="15.75" customHeight="1">
      <c r="C169" s="1829"/>
      <c r="D169" s="1830"/>
      <c r="E169" s="1830"/>
      <c r="F169" s="1830"/>
      <c r="G169" s="1831"/>
      <c r="H169" s="1845" t="s">
        <v>708</v>
      </c>
      <c r="I169" s="1846"/>
      <c r="J169" s="1846"/>
      <c r="K169" s="1846"/>
      <c r="L169" s="1846"/>
      <c r="M169" s="1846"/>
      <c r="N169" s="1846"/>
      <c r="O169" s="1846"/>
      <c r="P169" s="1846"/>
      <c r="Q169" s="1846"/>
      <c r="R169" s="1846"/>
      <c r="S169" s="1846"/>
      <c r="T169" s="1846"/>
      <c r="U169" s="1846"/>
      <c r="V169" s="1846"/>
      <c r="W169" s="1846"/>
      <c r="X169" s="1846"/>
      <c r="Y169" s="1846"/>
      <c r="Z169" s="1846"/>
      <c r="AA169" s="1846"/>
      <c r="AB169" s="1846"/>
      <c r="AC169" s="1846"/>
      <c r="AD169" s="1846"/>
      <c r="AE169" s="1846"/>
      <c r="AF169" s="1846"/>
      <c r="AG169" s="1846"/>
      <c r="AH169" s="1846"/>
      <c r="AI169" s="1846"/>
      <c r="AJ169" s="1846"/>
      <c r="AK169" s="1846"/>
      <c r="AL169" s="1846"/>
      <c r="AM169" s="1846"/>
      <c r="AN169" s="1846"/>
      <c r="AO169" s="1846"/>
      <c r="AP169" s="1846"/>
      <c r="AQ169" s="1846"/>
      <c r="AR169" s="1846"/>
      <c r="AS169" s="1846"/>
      <c r="AT169" s="1846"/>
      <c r="AU169" s="1846"/>
      <c r="AV169" s="1846"/>
      <c r="AW169" s="1846"/>
      <c r="AX169" s="1846"/>
      <c r="AY169" s="1846"/>
      <c r="AZ169" s="1846"/>
      <c r="BA169" s="1846"/>
      <c r="BB169" s="1846"/>
      <c r="BC169" s="1846"/>
      <c r="BD169" s="1846"/>
      <c r="BE169" s="1846"/>
      <c r="BF169" s="1846"/>
      <c r="BG169" s="1846"/>
      <c r="BH169" s="1846"/>
      <c r="BI169" s="1846"/>
      <c r="BJ169" s="1846"/>
      <c r="BK169" s="1846"/>
      <c r="BL169" s="1846"/>
      <c r="BM169" s="1846"/>
      <c r="BN169" s="1846"/>
      <c r="BO169" s="1846"/>
      <c r="BP169" s="1846"/>
      <c r="BQ169" s="1846"/>
      <c r="BR169" s="1846"/>
      <c r="BS169" s="1846"/>
      <c r="BT169" s="1846"/>
      <c r="BU169" s="1846"/>
      <c r="BV169" s="1846"/>
      <c r="BW169" s="1846"/>
      <c r="BX169" s="1846"/>
      <c r="BY169" s="1846"/>
      <c r="BZ169" s="1846"/>
      <c r="CA169" s="1846"/>
      <c r="CB169" s="1846"/>
      <c r="CC169" s="1846"/>
      <c r="CD169" s="1846"/>
      <c r="CE169" s="1846"/>
      <c r="CF169" s="1846"/>
      <c r="CG169" s="1846"/>
      <c r="CH169" s="1846"/>
      <c r="CI169" s="1846"/>
      <c r="CJ169" s="1846"/>
      <c r="CK169" s="1846"/>
      <c r="CL169" s="1846"/>
      <c r="CM169" s="1846"/>
      <c r="CN169" s="1846"/>
      <c r="CO169" s="1846"/>
      <c r="CP169" s="1846"/>
      <c r="CQ169" s="1846"/>
      <c r="CR169" s="1846"/>
      <c r="CS169" s="1846"/>
      <c r="CT169" s="1846"/>
      <c r="CU169" s="1846"/>
      <c r="CV169" s="1846"/>
      <c r="CW169" s="1846"/>
      <c r="CX169" s="1846"/>
      <c r="CY169" s="1846"/>
      <c r="CZ169" s="1846"/>
      <c r="DA169" s="1846"/>
      <c r="DB169" s="1846"/>
      <c r="DC169" s="1846"/>
      <c r="DD169" s="1846"/>
      <c r="DE169" s="1846"/>
      <c r="DF169" s="1846"/>
      <c r="DG169" s="1846"/>
      <c r="DH169" s="1846"/>
      <c r="DI169" s="1846"/>
      <c r="DJ169" s="1846"/>
      <c r="DK169" s="1846"/>
      <c r="DL169" s="1846"/>
      <c r="DM169" s="1846"/>
      <c r="DN169" s="1846"/>
      <c r="DO169" s="1846"/>
      <c r="DP169" s="1846"/>
      <c r="DQ169" s="1846"/>
      <c r="DR169" s="1846"/>
      <c r="DS169" s="1846"/>
      <c r="DT169" s="1846"/>
      <c r="DU169" s="1846"/>
      <c r="DV169" s="1846"/>
      <c r="DW169" s="1846"/>
      <c r="DX169" s="1846"/>
      <c r="DY169" s="1846"/>
      <c r="DZ169" s="1846"/>
      <c r="EA169" s="1846"/>
      <c r="EB169" s="1846"/>
      <c r="EC169" s="1846"/>
      <c r="ED169" s="1846"/>
      <c r="EE169" s="1846"/>
      <c r="EF169" s="1846"/>
      <c r="EG169" s="1846"/>
      <c r="EH169" s="1846"/>
      <c r="EI169" s="1846"/>
      <c r="EJ169" s="1846"/>
      <c r="EK169" s="1846"/>
      <c r="EL169" s="1846"/>
      <c r="EM169" s="1846"/>
      <c r="EN169" s="1846"/>
      <c r="EO169" s="1846"/>
      <c r="EP169" s="1846"/>
      <c r="EQ169" s="1846"/>
      <c r="ER169" s="1846"/>
      <c r="ES169" s="1846"/>
      <c r="ET169" s="1846"/>
      <c r="EU169" s="1846"/>
      <c r="EV169" s="1846"/>
      <c r="EW169" s="1846"/>
      <c r="EX169" s="1846"/>
      <c r="EY169" s="1846"/>
      <c r="EZ169" s="1846"/>
      <c r="FA169" s="1846"/>
      <c r="FB169" s="1846"/>
      <c r="FC169" s="1846"/>
      <c r="FD169" s="1846"/>
      <c r="FE169" s="1846"/>
      <c r="FF169" s="1847"/>
    </row>
    <row r="170" spans="3:162" ht="12.75" customHeight="1">
      <c r="C170" s="1829"/>
      <c r="D170" s="1830"/>
      <c r="E170" s="1830"/>
      <c r="F170" s="1830"/>
      <c r="G170" s="1831"/>
      <c r="H170" s="1817"/>
      <c r="I170" s="1818"/>
      <c r="J170" s="1818"/>
      <c r="K170" s="1818"/>
      <c r="L170" s="1818"/>
      <c r="M170" s="1818"/>
      <c r="N170" s="1818"/>
      <c r="O170" s="1818"/>
      <c r="P170" s="1818"/>
      <c r="Q170" s="1818"/>
      <c r="R170" s="1818"/>
      <c r="S170" s="1818"/>
      <c r="T170" s="1818"/>
      <c r="U170" s="1818"/>
      <c r="V170" s="1818"/>
      <c r="W170" s="1818"/>
      <c r="X170" s="1818"/>
      <c r="Y170" s="1818"/>
      <c r="Z170" s="1818"/>
      <c r="AA170" s="1818"/>
      <c r="AB170" s="1818"/>
      <c r="AC170" s="1818"/>
      <c r="AD170" s="1818"/>
      <c r="AE170" s="1818"/>
      <c r="AF170" s="1818"/>
      <c r="AG170" s="1818"/>
      <c r="AH170" s="1818"/>
      <c r="AI170" s="1818"/>
      <c r="AJ170" s="1818"/>
      <c r="AK170" s="1818"/>
      <c r="AL170" s="1818"/>
      <c r="AM170" s="1818"/>
      <c r="AN170" s="1818"/>
      <c r="AO170" s="1818"/>
      <c r="AP170" s="1818"/>
      <c r="AQ170" s="1818"/>
      <c r="AR170" s="1818"/>
      <c r="AS170" s="1818"/>
      <c r="AT170" s="1818"/>
      <c r="AU170" s="1818"/>
      <c r="AV170" s="1818"/>
      <c r="AW170" s="1818"/>
      <c r="AX170" s="1818"/>
      <c r="AY170" s="1818"/>
      <c r="AZ170" s="1818"/>
      <c r="BA170" s="1818"/>
      <c r="BB170" s="1818"/>
      <c r="BC170" s="1818"/>
      <c r="BD170" s="1818"/>
      <c r="BE170" s="1818"/>
      <c r="BF170" s="1818"/>
      <c r="BG170" s="1818"/>
      <c r="BH170" s="1818"/>
      <c r="BI170" s="1818"/>
      <c r="BJ170" s="1818"/>
      <c r="BK170" s="1818"/>
      <c r="BL170" s="1818"/>
      <c r="BM170" s="1818"/>
      <c r="BN170" s="1818"/>
      <c r="BO170" s="1818"/>
      <c r="BP170" s="1818"/>
      <c r="BQ170" s="1818"/>
      <c r="BR170" s="1818"/>
      <c r="BS170" s="1818"/>
      <c r="BT170" s="1818"/>
      <c r="BU170" s="1818"/>
      <c r="BV170" s="1818"/>
      <c r="BW170" s="1818"/>
      <c r="BX170" s="1818"/>
      <c r="BY170" s="1818"/>
      <c r="BZ170" s="1818"/>
      <c r="CA170" s="1818"/>
      <c r="CB170" s="1818"/>
      <c r="CC170" s="1818"/>
      <c r="CD170" s="1818"/>
      <c r="CE170" s="1818"/>
      <c r="CF170" s="1818"/>
      <c r="CG170" s="1818"/>
      <c r="CH170" s="1818"/>
      <c r="CI170" s="1818"/>
      <c r="CJ170" s="1818"/>
      <c r="CK170" s="1818"/>
      <c r="CL170" s="1818"/>
      <c r="CM170" s="1818"/>
      <c r="CN170" s="1818"/>
      <c r="CO170" s="1818"/>
      <c r="CP170" s="1818"/>
      <c r="CQ170" s="1818"/>
      <c r="CR170" s="1818"/>
      <c r="CS170" s="1818"/>
      <c r="CT170" s="1818"/>
      <c r="CU170" s="1818"/>
      <c r="CV170" s="1818"/>
      <c r="CW170" s="1818"/>
      <c r="CX170" s="1818"/>
      <c r="CY170" s="1818"/>
      <c r="CZ170" s="1818"/>
      <c r="DA170" s="1818"/>
      <c r="DB170" s="1818"/>
      <c r="DC170" s="1818"/>
      <c r="DD170" s="1818"/>
      <c r="DE170" s="1818"/>
      <c r="DF170" s="1818"/>
      <c r="DG170" s="1818"/>
      <c r="DH170" s="1818"/>
      <c r="DI170" s="1818"/>
      <c r="DJ170" s="1818"/>
      <c r="DK170" s="1818"/>
      <c r="DL170" s="1818"/>
      <c r="DM170" s="1818"/>
      <c r="DN170" s="1818"/>
      <c r="DO170" s="1818"/>
      <c r="DP170" s="1818"/>
      <c r="DQ170" s="1818"/>
      <c r="DR170" s="1818"/>
      <c r="DS170" s="1818"/>
      <c r="DT170" s="1818"/>
      <c r="DU170" s="1818"/>
      <c r="DV170" s="1818"/>
      <c r="DW170" s="1818"/>
      <c r="DX170" s="1818"/>
      <c r="DY170" s="1818"/>
      <c r="DZ170" s="1818"/>
      <c r="EA170" s="1818"/>
      <c r="EB170" s="1818"/>
      <c r="EC170" s="1818"/>
      <c r="ED170" s="1818"/>
      <c r="EE170" s="1818"/>
      <c r="EF170" s="1818"/>
      <c r="EG170" s="1818"/>
      <c r="EH170" s="1818"/>
      <c r="EI170" s="1818"/>
      <c r="EJ170" s="1818"/>
      <c r="EK170" s="1818"/>
      <c r="EL170" s="1818"/>
      <c r="EM170" s="1818"/>
      <c r="EN170" s="1818"/>
      <c r="EO170" s="1818"/>
      <c r="EP170" s="1818"/>
      <c r="EQ170" s="1818"/>
      <c r="ER170" s="1818"/>
      <c r="ES170" s="1818"/>
      <c r="ET170" s="1818"/>
      <c r="EU170" s="1818"/>
      <c r="EV170" s="1818"/>
      <c r="EW170" s="1818"/>
      <c r="EX170" s="1818"/>
      <c r="EY170" s="1818"/>
      <c r="EZ170" s="1818"/>
      <c r="FA170" s="1818"/>
      <c r="FB170" s="1818"/>
      <c r="FC170" s="1818"/>
      <c r="FD170" s="1818"/>
      <c r="FE170" s="1818"/>
      <c r="FF170" s="1819"/>
    </row>
    <row r="171" spans="3:162" ht="12.75" customHeight="1">
      <c r="C171" s="1829"/>
      <c r="D171" s="1830"/>
      <c r="E171" s="1830"/>
      <c r="F171" s="1830"/>
      <c r="G171" s="1831"/>
      <c r="H171" s="1820"/>
      <c r="I171" s="1821"/>
      <c r="J171" s="1821"/>
      <c r="K171" s="1821"/>
      <c r="L171" s="1821"/>
      <c r="M171" s="1821"/>
      <c r="N171" s="1821"/>
      <c r="O171" s="1821"/>
      <c r="P171" s="1821"/>
      <c r="Q171" s="1821"/>
      <c r="R171" s="1821"/>
      <c r="S171" s="1821"/>
      <c r="T171" s="1821"/>
      <c r="U171" s="1821"/>
      <c r="V171" s="1821"/>
      <c r="W171" s="1821"/>
      <c r="X171" s="1821"/>
      <c r="Y171" s="1821"/>
      <c r="Z171" s="1821"/>
      <c r="AA171" s="1821"/>
      <c r="AB171" s="1821"/>
      <c r="AC171" s="1821"/>
      <c r="AD171" s="1821"/>
      <c r="AE171" s="1821"/>
      <c r="AF171" s="1821"/>
      <c r="AG171" s="1821"/>
      <c r="AH171" s="1821"/>
      <c r="AI171" s="1821"/>
      <c r="AJ171" s="1821"/>
      <c r="AK171" s="1821"/>
      <c r="AL171" s="1821"/>
      <c r="AM171" s="1821"/>
      <c r="AN171" s="1821"/>
      <c r="AO171" s="1821"/>
      <c r="AP171" s="1821"/>
      <c r="AQ171" s="1821"/>
      <c r="AR171" s="1821"/>
      <c r="AS171" s="1821"/>
      <c r="AT171" s="1821"/>
      <c r="AU171" s="1821"/>
      <c r="AV171" s="1821"/>
      <c r="AW171" s="1821"/>
      <c r="AX171" s="1821"/>
      <c r="AY171" s="1821"/>
      <c r="AZ171" s="1821"/>
      <c r="BA171" s="1821"/>
      <c r="BB171" s="1821"/>
      <c r="BC171" s="1821"/>
      <c r="BD171" s="1821"/>
      <c r="BE171" s="1821"/>
      <c r="BF171" s="1821"/>
      <c r="BG171" s="1821"/>
      <c r="BH171" s="1821"/>
      <c r="BI171" s="1821"/>
      <c r="BJ171" s="1821"/>
      <c r="BK171" s="1821"/>
      <c r="BL171" s="1821"/>
      <c r="BM171" s="1821"/>
      <c r="BN171" s="1821"/>
      <c r="BO171" s="1821"/>
      <c r="BP171" s="1821"/>
      <c r="BQ171" s="1821"/>
      <c r="BR171" s="1821"/>
      <c r="BS171" s="1821"/>
      <c r="BT171" s="1821"/>
      <c r="BU171" s="1821"/>
      <c r="BV171" s="1821"/>
      <c r="BW171" s="1821"/>
      <c r="BX171" s="1821"/>
      <c r="BY171" s="1821"/>
      <c r="BZ171" s="1821"/>
      <c r="CA171" s="1821"/>
      <c r="CB171" s="1821"/>
      <c r="CC171" s="1821"/>
      <c r="CD171" s="1821"/>
      <c r="CE171" s="1821"/>
      <c r="CF171" s="1821"/>
      <c r="CG171" s="1821"/>
      <c r="CH171" s="1821"/>
      <c r="CI171" s="1821"/>
      <c r="CJ171" s="1821"/>
      <c r="CK171" s="1821"/>
      <c r="CL171" s="1821"/>
      <c r="CM171" s="1821"/>
      <c r="CN171" s="1821"/>
      <c r="CO171" s="1821"/>
      <c r="CP171" s="1821"/>
      <c r="CQ171" s="1821"/>
      <c r="CR171" s="1821"/>
      <c r="CS171" s="1821"/>
      <c r="CT171" s="1821"/>
      <c r="CU171" s="1821"/>
      <c r="CV171" s="1821"/>
      <c r="CW171" s="1821"/>
      <c r="CX171" s="1821"/>
      <c r="CY171" s="1821"/>
      <c r="CZ171" s="1821"/>
      <c r="DA171" s="1821"/>
      <c r="DB171" s="1821"/>
      <c r="DC171" s="1821"/>
      <c r="DD171" s="1821"/>
      <c r="DE171" s="1821"/>
      <c r="DF171" s="1821"/>
      <c r="DG171" s="1821"/>
      <c r="DH171" s="1821"/>
      <c r="DI171" s="1821"/>
      <c r="DJ171" s="1821"/>
      <c r="DK171" s="1821"/>
      <c r="DL171" s="1821"/>
      <c r="DM171" s="1821"/>
      <c r="DN171" s="1821"/>
      <c r="DO171" s="1821"/>
      <c r="DP171" s="1821"/>
      <c r="DQ171" s="1821"/>
      <c r="DR171" s="1821"/>
      <c r="DS171" s="1821"/>
      <c r="DT171" s="1821"/>
      <c r="DU171" s="1821"/>
      <c r="DV171" s="1821"/>
      <c r="DW171" s="1821"/>
      <c r="DX171" s="1821"/>
      <c r="DY171" s="1821"/>
      <c r="DZ171" s="1821"/>
      <c r="EA171" s="1821"/>
      <c r="EB171" s="1821"/>
      <c r="EC171" s="1821"/>
      <c r="ED171" s="1821"/>
      <c r="EE171" s="1821"/>
      <c r="EF171" s="1821"/>
      <c r="EG171" s="1821"/>
      <c r="EH171" s="1821"/>
      <c r="EI171" s="1821"/>
      <c r="EJ171" s="1821"/>
      <c r="EK171" s="1821"/>
      <c r="EL171" s="1821"/>
      <c r="EM171" s="1821"/>
      <c r="EN171" s="1821"/>
      <c r="EO171" s="1821"/>
      <c r="EP171" s="1821"/>
      <c r="EQ171" s="1821"/>
      <c r="ER171" s="1821"/>
      <c r="ES171" s="1821"/>
      <c r="ET171" s="1821"/>
      <c r="EU171" s="1821"/>
      <c r="EV171" s="1821"/>
      <c r="EW171" s="1821"/>
      <c r="EX171" s="1821"/>
      <c r="EY171" s="1821"/>
      <c r="EZ171" s="1821"/>
      <c r="FA171" s="1821"/>
      <c r="FB171" s="1821"/>
      <c r="FC171" s="1821"/>
      <c r="FD171" s="1821"/>
      <c r="FE171" s="1821"/>
      <c r="FF171" s="1822"/>
    </row>
    <row r="172" spans="3:162" ht="12.75" customHeight="1">
      <c r="C172" s="1829"/>
      <c r="D172" s="1830"/>
      <c r="E172" s="1830"/>
      <c r="F172" s="1830"/>
      <c r="G172" s="1831"/>
      <c r="H172" s="1820"/>
      <c r="I172" s="1821"/>
      <c r="J172" s="1821"/>
      <c r="K172" s="1821"/>
      <c r="L172" s="1821"/>
      <c r="M172" s="1821"/>
      <c r="N172" s="1821"/>
      <c r="O172" s="1821"/>
      <c r="P172" s="1821"/>
      <c r="Q172" s="1821"/>
      <c r="R172" s="1821"/>
      <c r="S172" s="1821"/>
      <c r="T172" s="1821"/>
      <c r="U172" s="1821"/>
      <c r="V172" s="1821"/>
      <c r="W172" s="1821"/>
      <c r="X172" s="1821"/>
      <c r="Y172" s="1821"/>
      <c r="Z172" s="1821"/>
      <c r="AA172" s="1821"/>
      <c r="AB172" s="1821"/>
      <c r="AC172" s="1821"/>
      <c r="AD172" s="1821"/>
      <c r="AE172" s="1821"/>
      <c r="AF172" s="1821"/>
      <c r="AG172" s="1821"/>
      <c r="AH172" s="1821"/>
      <c r="AI172" s="1821"/>
      <c r="AJ172" s="1821"/>
      <c r="AK172" s="1821"/>
      <c r="AL172" s="1821"/>
      <c r="AM172" s="1821"/>
      <c r="AN172" s="1821"/>
      <c r="AO172" s="1821"/>
      <c r="AP172" s="1821"/>
      <c r="AQ172" s="1821"/>
      <c r="AR172" s="1821"/>
      <c r="AS172" s="1821"/>
      <c r="AT172" s="1821"/>
      <c r="AU172" s="1821"/>
      <c r="AV172" s="1821"/>
      <c r="AW172" s="1821"/>
      <c r="AX172" s="1821"/>
      <c r="AY172" s="1821"/>
      <c r="AZ172" s="1821"/>
      <c r="BA172" s="1821"/>
      <c r="BB172" s="1821"/>
      <c r="BC172" s="1821"/>
      <c r="BD172" s="1821"/>
      <c r="BE172" s="1821"/>
      <c r="BF172" s="1821"/>
      <c r="BG172" s="1821"/>
      <c r="BH172" s="1821"/>
      <c r="BI172" s="1821"/>
      <c r="BJ172" s="1821"/>
      <c r="BK172" s="1821"/>
      <c r="BL172" s="1821"/>
      <c r="BM172" s="1821"/>
      <c r="BN172" s="1821"/>
      <c r="BO172" s="1821"/>
      <c r="BP172" s="1821"/>
      <c r="BQ172" s="1821"/>
      <c r="BR172" s="1821"/>
      <c r="BS172" s="1821"/>
      <c r="BT172" s="1821"/>
      <c r="BU172" s="1821"/>
      <c r="BV172" s="1821"/>
      <c r="BW172" s="1821"/>
      <c r="BX172" s="1821"/>
      <c r="BY172" s="1821"/>
      <c r="BZ172" s="1821"/>
      <c r="CA172" s="1821"/>
      <c r="CB172" s="1821"/>
      <c r="CC172" s="1821"/>
      <c r="CD172" s="1821"/>
      <c r="CE172" s="1821"/>
      <c r="CF172" s="1821"/>
      <c r="CG172" s="1821"/>
      <c r="CH172" s="1821"/>
      <c r="CI172" s="1821"/>
      <c r="CJ172" s="1821"/>
      <c r="CK172" s="1821"/>
      <c r="CL172" s="1821"/>
      <c r="CM172" s="1821"/>
      <c r="CN172" s="1821"/>
      <c r="CO172" s="1821"/>
      <c r="CP172" s="1821"/>
      <c r="CQ172" s="1821"/>
      <c r="CR172" s="1821"/>
      <c r="CS172" s="1821"/>
      <c r="CT172" s="1821"/>
      <c r="CU172" s="1821"/>
      <c r="CV172" s="1821"/>
      <c r="CW172" s="1821"/>
      <c r="CX172" s="1821"/>
      <c r="CY172" s="1821"/>
      <c r="CZ172" s="1821"/>
      <c r="DA172" s="1821"/>
      <c r="DB172" s="1821"/>
      <c r="DC172" s="1821"/>
      <c r="DD172" s="1821"/>
      <c r="DE172" s="1821"/>
      <c r="DF172" s="1821"/>
      <c r="DG172" s="1821"/>
      <c r="DH172" s="1821"/>
      <c r="DI172" s="1821"/>
      <c r="DJ172" s="1821"/>
      <c r="DK172" s="1821"/>
      <c r="DL172" s="1821"/>
      <c r="DM172" s="1821"/>
      <c r="DN172" s="1821"/>
      <c r="DO172" s="1821"/>
      <c r="DP172" s="1821"/>
      <c r="DQ172" s="1821"/>
      <c r="DR172" s="1821"/>
      <c r="DS172" s="1821"/>
      <c r="DT172" s="1821"/>
      <c r="DU172" s="1821"/>
      <c r="DV172" s="1821"/>
      <c r="DW172" s="1821"/>
      <c r="DX172" s="1821"/>
      <c r="DY172" s="1821"/>
      <c r="DZ172" s="1821"/>
      <c r="EA172" s="1821"/>
      <c r="EB172" s="1821"/>
      <c r="EC172" s="1821"/>
      <c r="ED172" s="1821"/>
      <c r="EE172" s="1821"/>
      <c r="EF172" s="1821"/>
      <c r="EG172" s="1821"/>
      <c r="EH172" s="1821"/>
      <c r="EI172" s="1821"/>
      <c r="EJ172" s="1821"/>
      <c r="EK172" s="1821"/>
      <c r="EL172" s="1821"/>
      <c r="EM172" s="1821"/>
      <c r="EN172" s="1821"/>
      <c r="EO172" s="1821"/>
      <c r="EP172" s="1821"/>
      <c r="EQ172" s="1821"/>
      <c r="ER172" s="1821"/>
      <c r="ES172" s="1821"/>
      <c r="ET172" s="1821"/>
      <c r="EU172" s="1821"/>
      <c r="EV172" s="1821"/>
      <c r="EW172" s="1821"/>
      <c r="EX172" s="1821"/>
      <c r="EY172" s="1821"/>
      <c r="EZ172" s="1821"/>
      <c r="FA172" s="1821"/>
      <c r="FB172" s="1821"/>
      <c r="FC172" s="1821"/>
      <c r="FD172" s="1821"/>
      <c r="FE172" s="1821"/>
      <c r="FF172" s="1822"/>
    </row>
    <row r="173" spans="3:162" ht="12.75" customHeight="1">
      <c r="C173" s="1829"/>
      <c r="D173" s="1830"/>
      <c r="E173" s="1830"/>
      <c r="F173" s="1830"/>
      <c r="G173" s="1831"/>
      <c r="H173" s="1820"/>
      <c r="I173" s="1821"/>
      <c r="J173" s="1821"/>
      <c r="K173" s="1821"/>
      <c r="L173" s="1821"/>
      <c r="M173" s="1821"/>
      <c r="N173" s="1821"/>
      <c r="O173" s="1821"/>
      <c r="P173" s="1821"/>
      <c r="Q173" s="1821"/>
      <c r="R173" s="1821"/>
      <c r="S173" s="1821"/>
      <c r="T173" s="1821"/>
      <c r="U173" s="1821"/>
      <c r="V173" s="1821"/>
      <c r="W173" s="1821"/>
      <c r="X173" s="1821"/>
      <c r="Y173" s="1821"/>
      <c r="Z173" s="1821"/>
      <c r="AA173" s="1821"/>
      <c r="AB173" s="1821"/>
      <c r="AC173" s="1821"/>
      <c r="AD173" s="1821"/>
      <c r="AE173" s="1821"/>
      <c r="AF173" s="1821"/>
      <c r="AG173" s="1821"/>
      <c r="AH173" s="1821"/>
      <c r="AI173" s="1821"/>
      <c r="AJ173" s="1821"/>
      <c r="AK173" s="1821"/>
      <c r="AL173" s="1821"/>
      <c r="AM173" s="1821"/>
      <c r="AN173" s="1821"/>
      <c r="AO173" s="1821"/>
      <c r="AP173" s="1821"/>
      <c r="AQ173" s="1821"/>
      <c r="AR173" s="1821"/>
      <c r="AS173" s="1821"/>
      <c r="AT173" s="1821"/>
      <c r="AU173" s="1821"/>
      <c r="AV173" s="1821"/>
      <c r="AW173" s="1821"/>
      <c r="AX173" s="1821"/>
      <c r="AY173" s="1821"/>
      <c r="AZ173" s="1821"/>
      <c r="BA173" s="1821"/>
      <c r="BB173" s="1821"/>
      <c r="BC173" s="1821"/>
      <c r="BD173" s="1821"/>
      <c r="BE173" s="1821"/>
      <c r="BF173" s="1821"/>
      <c r="BG173" s="1821"/>
      <c r="BH173" s="1821"/>
      <c r="BI173" s="1821"/>
      <c r="BJ173" s="1821"/>
      <c r="BK173" s="1821"/>
      <c r="BL173" s="1821"/>
      <c r="BM173" s="1821"/>
      <c r="BN173" s="1821"/>
      <c r="BO173" s="1821"/>
      <c r="BP173" s="1821"/>
      <c r="BQ173" s="1821"/>
      <c r="BR173" s="1821"/>
      <c r="BS173" s="1821"/>
      <c r="BT173" s="1821"/>
      <c r="BU173" s="1821"/>
      <c r="BV173" s="1821"/>
      <c r="BW173" s="1821"/>
      <c r="BX173" s="1821"/>
      <c r="BY173" s="1821"/>
      <c r="BZ173" s="1821"/>
      <c r="CA173" s="1821"/>
      <c r="CB173" s="1821"/>
      <c r="CC173" s="1821"/>
      <c r="CD173" s="1821"/>
      <c r="CE173" s="1821"/>
      <c r="CF173" s="1821"/>
      <c r="CG173" s="1821"/>
      <c r="CH173" s="1821"/>
      <c r="CI173" s="1821"/>
      <c r="CJ173" s="1821"/>
      <c r="CK173" s="1821"/>
      <c r="CL173" s="1821"/>
      <c r="CM173" s="1821"/>
      <c r="CN173" s="1821"/>
      <c r="CO173" s="1821"/>
      <c r="CP173" s="1821"/>
      <c r="CQ173" s="1821"/>
      <c r="CR173" s="1821"/>
      <c r="CS173" s="1821"/>
      <c r="CT173" s="1821"/>
      <c r="CU173" s="1821"/>
      <c r="CV173" s="1821"/>
      <c r="CW173" s="1821"/>
      <c r="CX173" s="1821"/>
      <c r="CY173" s="1821"/>
      <c r="CZ173" s="1821"/>
      <c r="DA173" s="1821"/>
      <c r="DB173" s="1821"/>
      <c r="DC173" s="1821"/>
      <c r="DD173" s="1821"/>
      <c r="DE173" s="1821"/>
      <c r="DF173" s="1821"/>
      <c r="DG173" s="1821"/>
      <c r="DH173" s="1821"/>
      <c r="DI173" s="1821"/>
      <c r="DJ173" s="1821"/>
      <c r="DK173" s="1821"/>
      <c r="DL173" s="1821"/>
      <c r="DM173" s="1821"/>
      <c r="DN173" s="1821"/>
      <c r="DO173" s="1821"/>
      <c r="DP173" s="1821"/>
      <c r="DQ173" s="1821"/>
      <c r="DR173" s="1821"/>
      <c r="DS173" s="1821"/>
      <c r="DT173" s="1821"/>
      <c r="DU173" s="1821"/>
      <c r="DV173" s="1821"/>
      <c r="DW173" s="1821"/>
      <c r="DX173" s="1821"/>
      <c r="DY173" s="1821"/>
      <c r="DZ173" s="1821"/>
      <c r="EA173" s="1821"/>
      <c r="EB173" s="1821"/>
      <c r="EC173" s="1821"/>
      <c r="ED173" s="1821"/>
      <c r="EE173" s="1821"/>
      <c r="EF173" s="1821"/>
      <c r="EG173" s="1821"/>
      <c r="EH173" s="1821"/>
      <c r="EI173" s="1821"/>
      <c r="EJ173" s="1821"/>
      <c r="EK173" s="1821"/>
      <c r="EL173" s="1821"/>
      <c r="EM173" s="1821"/>
      <c r="EN173" s="1821"/>
      <c r="EO173" s="1821"/>
      <c r="EP173" s="1821"/>
      <c r="EQ173" s="1821"/>
      <c r="ER173" s="1821"/>
      <c r="ES173" s="1821"/>
      <c r="ET173" s="1821"/>
      <c r="EU173" s="1821"/>
      <c r="EV173" s="1821"/>
      <c r="EW173" s="1821"/>
      <c r="EX173" s="1821"/>
      <c r="EY173" s="1821"/>
      <c r="EZ173" s="1821"/>
      <c r="FA173" s="1821"/>
      <c r="FB173" s="1821"/>
      <c r="FC173" s="1821"/>
      <c r="FD173" s="1821"/>
      <c r="FE173" s="1821"/>
      <c r="FF173" s="1822"/>
    </row>
    <row r="174" spans="3:162" ht="12.75" customHeight="1">
      <c r="C174" s="1829"/>
      <c r="D174" s="1830"/>
      <c r="E174" s="1830"/>
      <c r="F174" s="1830"/>
      <c r="G174" s="1831"/>
      <c r="H174" s="1820"/>
      <c r="I174" s="1821"/>
      <c r="J174" s="1821"/>
      <c r="K174" s="1821"/>
      <c r="L174" s="1821"/>
      <c r="M174" s="1821"/>
      <c r="N174" s="1821"/>
      <c r="O174" s="1821"/>
      <c r="P174" s="1821"/>
      <c r="Q174" s="1821"/>
      <c r="R174" s="1821"/>
      <c r="S174" s="1821"/>
      <c r="T174" s="1821"/>
      <c r="U174" s="1821"/>
      <c r="V174" s="1821"/>
      <c r="W174" s="1821"/>
      <c r="X174" s="1821"/>
      <c r="Y174" s="1821"/>
      <c r="Z174" s="1821"/>
      <c r="AA174" s="1821"/>
      <c r="AB174" s="1821"/>
      <c r="AC174" s="1821"/>
      <c r="AD174" s="1821"/>
      <c r="AE174" s="1821"/>
      <c r="AF174" s="1821"/>
      <c r="AG174" s="1821"/>
      <c r="AH174" s="1821"/>
      <c r="AI174" s="1821"/>
      <c r="AJ174" s="1821"/>
      <c r="AK174" s="1821"/>
      <c r="AL174" s="1821"/>
      <c r="AM174" s="1821"/>
      <c r="AN174" s="1821"/>
      <c r="AO174" s="1821"/>
      <c r="AP174" s="1821"/>
      <c r="AQ174" s="1821"/>
      <c r="AR174" s="1821"/>
      <c r="AS174" s="1821"/>
      <c r="AT174" s="1821"/>
      <c r="AU174" s="1821"/>
      <c r="AV174" s="1821"/>
      <c r="AW174" s="1821"/>
      <c r="AX174" s="1821"/>
      <c r="AY174" s="1821"/>
      <c r="AZ174" s="1821"/>
      <c r="BA174" s="1821"/>
      <c r="BB174" s="1821"/>
      <c r="BC174" s="1821"/>
      <c r="BD174" s="1821"/>
      <c r="BE174" s="1821"/>
      <c r="BF174" s="1821"/>
      <c r="BG174" s="1821"/>
      <c r="BH174" s="1821"/>
      <c r="BI174" s="1821"/>
      <c r="BJ174" s="1821"/>
      <c r="BK174" s="1821"/>
      <c r="BL174" s="1821"/>
      <c r="BM174" s="1821"/>
      <c r="BN174" s="1821"/>
      <c r="BO174" s="1821"/>
      <c r="BP174" s="1821"/>
      <c r="BQ174" s="1821"/>
      <c r="BR174" s="1821"/>
      <c r="BS174" s="1821"/>
      <c r="BT174" s="1821"/>
      <c r="BU174" s="1821"/>
      <c r="BV174" s="1821"/>
      <c r="BW174" s="1821"/>
      <c r="BX174" s="1821"/>
      <c r="BY174" s="1821"/>
      <c r="BZ174" s="1821"/>
      <c r="CA174" s="1821"/>
      <c r="CB174" s="1821"/>
      <c r="CC174" s="1821"/>
      <c r="CD174" s="1821"/>
      <c r="CE174" s="1821"/>
      <c r="CF174" s="1821"/>
      <c r="CG174" s="1821"/>
      <c r="CH174" s="1821"/>
      <c r="CI174" s="1821"/>
      <c r="CJ174" s="1821"/>
      <c r="CK174" s="1821"/>
      <c r="CL174" s="1821"/>
      <c r="CM174" s="1821"/>
      <c r="CN174" s="1821"/>
      <c r="CO174" s="1821"/>
      <c r="CP174" s="1821"/>
      <c r="CQ174" s="1821"/>
      <c r="CR174" s="1821"/>
      <c r="CS174" s="1821"/>
      <c r="CT174" s="1821"/>
      <c r="CU174" s="1821"/>
      <c r="CV174" s="1821"/>
      <c r="CW174" s="1821"/>
      <c r="CX174" s="1821"/>
      <c r="CY174" s="1821"/>
      <c r="CZ174" s="1821"/>
      <c r="DA174" s="1821"/>
      <c r="DB174" s="1821"/>
      <c r="DC174" s="1821"/>
      <c r="DD174" s="1821"/>
      <c r="DE174" s="1821"/>
      <c r="DF174" s="1821"/>
      <c r="DG174" s="1821"/>
      <c r="DH174" s="1821"/>
      <c r="DI174" s="1821"/>
      <c r="DJ174" s="1821"/>
      <c r="DK174" s="1821"/>
      <c r="DL174" s="1821"/>
      <c r="DM174" s="1821"/>
      <c r="DN174" s="1821"/>
      <c r="DO174" s="1821"/>
      <c r="DP174" s="1821"/>
      <c r="DQ174" s="1821"/>
      <c r="DR174" s="1821"/>
      <c r="DS174" s="1821"/>
      <c r="DT174" s="1821"/>
      <c r="DU174" s="1821"/>
      <c r="DV174" s="1821"/>
      <c r="DW174" s="1821"/>
      <c r="DX174" s="1821"/>
      <c r="DY174" s="1821"/>
      <c r="DZ174" s="1821"/>
      <c r="EA174" s="1821"/>
      <c r="EB174" s="1821"/>
      <c r="EC174" s="1821"/>
      <c r="ED174" s="1821"/>
      <c r="EE174" s="1821"/>
      <c r="EF174" s="1821"/>
      <c r="EG174" s="1821"/>
      <c r="EH174" s="1821"/>
      <c r="EI174" s="1821"/>
      <c r="EJ174" s="1821"/>
      <c r="EK174" s="1821"/>
      <c r="EL174" s="1821"/>
      <c r="EM174" s="1821"/>
      <c r="EN174" s="1821"/>
      <c r="EO174" s="1821"/>
      <c r="EP174" s="1821"/>
      <c r="EQ174" s="1821"/>
      <c r="ER174" s="1821"/>
      <c r="ES174" s="1821"/>
      <c r="ET174" s="1821"/>
      <c r="EU174" s="1821"/>
      <c r="EV174" s="1821"/>
      <c r="EW174" s="1821"/>
      <c r="EX174" s="1821"/>
      <c r="EY174" s="1821"/>
      <c r="EZ174" s="1821"/>
      <c r="FA174" s="1821"/>
      <c r="FB174" s="1821"/>
      <c r="FC174" s="1821"/>
      <c r="FD174" s="1821"/>
      <c r="FE174" s="1821"/>
      <c r="FF174" s="1822"/>
    </row>
    <row r="175" spans="3:162" ht="12.75" customHeight="1">
      <c r="C175" s="1829"/>
      <c r="D175" s="1830"/>
      <c r="E175" s="1830"/>
      <c r="F175" s="1830"/>
      <c r="G175" s="1831"/>
      <c r="H175" s="1820"/>
      <c r="I175" s="1821"/>
      <c r="J175" s="1821"/>
      <c r="K175" s="1821"/>
      <c r="L175" s="1821"/>
      <c r="M175" s="1821"/>
      <c r="N175" s="1821"/>
      <c r="O175" s="1821"/>
      <c r="P175" s="1821"/>
      <c r="Q175" s="1821"/>
      <c r="R175" s="1821"/>
      <c r="S175" s="1821"/>
      <c r="T175" s="1821"/>
      <c r="U175" s="1821"/>
      <c r="V175" s="1821"/>
      <c r="W175" s="1821"/>
      <c r="X175" s="1821"/>
      <c r="Y175" s="1821"/>
      <c r="Z175" s="1821"/>
      <c r="AA175" s="1821"/>
      <c r="AB175" s="1821"/>
      <c r="AC175" s="1821"/>
      <c r="AD175" s="1821"/>
      <c r="AE175" s="1821"/>
      <c r="AF175" s="1821"/>
      <c r="AG175" s="1821"/>
      <c r="AH175" s="1821"/>
      <c r="AI175" s="1821"/>
      <c r="AJ175" s="1821"/>
      <c r="AK175" s="1821"/>
      <c r="AL175" s="1821"/>
      <c r="AM175" s="1821"/>
      <c r="AN175" s="1821"/>
      <c r="AO175" s="1821"/>
      <c r="AP175" s="1821"/>
      <c r="AQ175" s="1821"/>
      <c r="AR175" s="1821"/>
      <c r="AS175" s="1821"/>
      <c r="AT175" s="1821"/>
      <c r="AU175" s="1821"/>
      <c r="AV175" s="1821"/>
      <c r="AW175" s="1821"/>
      <c r="AX175" s="1821"/>
      <c r="AY175" s="1821"/>
      <c r="AZ175" s="1821"/>
      <c r="BA175" s="1821"/>
      <c r="BB175" s="1821"/>
      <c r="BC175" s="1821"/>
      <c r="BD175" s="1821"/>
      <c r="BE175" s="1821"/>
      <c r="BF175" s="1821"/>
      <c r="BG175" s="1821"/>
      <c r="BH175" s="1821"/>
      <c r="BI175" s="1821"/>
      <c r="BJ175" s="1821"/>
      <c r="BK175" s="1821"/>
      <c r="BL175" s="1821"/>
      <c r="BM175" s="1821"/>
      <c r="BN175" s="1821"/>
      <c r="BO175" s="1821"/>
      <c r="BP175" s="1821"/>
      <c r="BQ175" s="1821"/>
      <c r="BR175" s="1821"/>
      <c r="BS175" s="1821"/>
      <c r="BT175" s="1821"/>
      <c r="BU175" s="1821"/>
      <c r="BV175" s="1821"/>
      <c r="BW175" s="1821"/>
      <c r="BX175" s="1821"/>
      <c r="BY175" s="1821"/>
      <c r="BZ175" s="1821"/>
      <c r="CA175" s="1821"/>
      <c r="CB175" s="1821"/>
      <c r="CC175" s="1821"/>
      <c r="CD175" s="1821"/>
      <c r="CE175" s="1821"/>
      <c r="CF175" s="1821"/>
      <c r="CG175" s="1821"/>
      <c r="CH175" s="1821"/>
      <c r="CI175" s="1821"/>
      <c r="CJ175" s="1821"/>
      <c r="CK175" s="1821"/>
      <c r="CL175" s="1821"/>
      <c r="CM175" s="1821"/>
      <c r="CN175" s="1821"/>
      <c r="CO175" s="1821"/>
      <c r="CP175" s="1821"/>
      <c r="CQ175" s="1821"/>
      <c r="CR175" s="1821"/>
      <c r="CS175" s="1821"/>
      <c r="CT175" s="1821"/>
      <c r="CU175" s="1821"/>
      <c r="CV175" s="1821"/>
      <c r="CW175" s="1821"/>
      <c r="CX175" s="1821"/>
      <c r="CY175" s="1821"/>
      <c r="CZ175" s="1821"/>
      <c r="DA175" s="1821"/>
      <c r="DB175" s="1821"/>
      <c r="DC175" s="1821"/>
      <c r="DD175" s="1821"/>
      <c r="DE175" s="1821"/>
      <c r="DF175" s="1821"/>
      <c r="DG175" s="1821"/>
      <c r="DH175" s="1821"/>
      <c r="DI175" s="1821"/>
      <c r="DJ175" s="1821"/>
      <c r="DK175" s="1821"/>
      <c r="DL175" s="1821"/>
      <c r="DM175" s="1821"/>
      <c r="DN175" s="1821"/>
      <c r="DO175" s="1821"/>
      <c r="DP175" s="1821"/>
      <c r="DQ175" s="1821"/>
      <c r="DR175" s="1821"/>
      <c r="DS175" s="1821"/>
      <c r="DT175" s="1821"/>
      <c r="DU175" s="1821"/>
      <c r="DV175" s="1821"/>
      <c r="DW175" s="1821"/>
      <c r="DX175" s="1821"/>
      <c r="DY175" s="1821"/>
      <c r="DZ175" s="1821"/>
      <c r="EA175" s="1821"/>
      <c r="EB175" s="1821"/>
      <c r="EC175" s="1821"/>
      <c r="ED175" s="1821"/>
      <c r="EE175" s="1821"/>
      <c r="EF175" s="1821"/>
      <c r="EG175" s="1821"/>
      <c r="EH175" s="1821"/>
      <c r="EI175" s="1821"/>
      <c r="EJ175" s="1821"/>
      <c r="EK175" s="1821"/>
      <c r="EL175" s="1821"/>
      <c r="EM175" s="1821"/>
      <c r="EN175" s="1821"/>
      <c r="EO175" s="1821"/>
      <c r="EP175" s="1821"/>
      <c r="EQ175" s="1821"/>
      <c r="ER175" s="1821"/>
      <c r="ES175" s="1821"/>
      <c r="ET175" s="1821"/>
      <c r="EU175" s="1821"/>
      <c r="EV175" s="1821"/>
      <c r="EW175" s="1821"/>
      <c r="EX175" s="1821"/>
      <c r="EY175" s="1821"/>
      <c r="EZ175" s="1821"/>
      <c r="FA175" s="1821"/>
      <c r="FB175" s="1821"/>
      <c r="FC175" s="1821"/>
      <c r="FD175" s="1821"/>
      <c r="FE175" s="1821"/>
      <c r="FF175" s="1822"/>
    </row>
    <row r="176" spans="3:162" ht="12.75" customHeight="1">
      <c r="C176" s="1829"/>
      <c r="D176" s="1830"/>
      <c r="E176" s="1830"/>
      <c r="F176" s="1830"/>
      <c r="G176" s="1831"/>
      <c r="H176" s="1820"/>
      <c r="I176" s="1821"/>
      <c r="J176" s="1821"/>
      <c r="K176" s="1821"/>
      <c r="L176" s="1821"/>
      <c r="M176" s="1821"/>
      <c r="N176" s="1821"/>
      <c r="O176" s="1821"/>
      <c r="P176" s="1821"/>
      <c r="Q176" s="1821"/>
      <c r="R176" s="1821"/>
      <c r="S176" s="1821"/>
      <c r="T176" s="1821"/>
      <c r="U176" s="1821"/>
      <c r="V176" s="1821"/>
      <c r="W176" s="1821"/>
      <c r="X176" s="1821"/>
      <c r="Y176" s="1821"/>
      <c r="Z176" s="1821"/>
      <c r="AA176" s="1821"/>
      <c r="AB176" s="1821"/>
      <c r="AC176" s="1821"/>
      <c r="AD176" s="1821"/>
      <c r="AE176" s="1821"/>
      <c r="AF176" s="1821"/>
      <c r="AG176" s="1821"/>
      <c r="AH176" s="1821"/>
      <c r="AI176" s="1821"/>
      <c r="AJ176" s="1821"/>
      <c r="AK176" s="1821"/>
      <c r="AL176" s="1821"/>
      <c r="AM176" s="1821"/>
      <c r="AN176" s="1821"/>
      <c r="AO176" s="1821"/>
      <c r="AP176" s="1821"/>
      <c r="AQ176" s="1821"/>
      <c r="AR176" s="1821"/>
      <c r="AS176" s="1821"/>
      <c r="AT176" s="1821"/>
      <c r="AU176" s="1821"/>
      <c r="AV176" s="1821"/>
      <c r="AW176" s="1821"/>
      <c r="AX176" s="1821"/>
      <c r="AY176" s="1821"/>
      <c r="AZ176" s="1821"/>
      <c r="BA176" s="1821"/>
      <c r="BB176" s="1821"/>
      <c r="BC176" s="1821"/>
      <c r="BD176" s="1821"/>
      <c r="BE176" s="1821"/>
      <c r="BF176" s="1821"/>
      <c r="BG176" s="1821"/>
      <c r="BH176" s="1821"/>
      <c r="BI176" s="1821"/>
      <c r="BJ176" s="1821"/>
      <c r="BK176" s="1821"/>
      <c r="BL176" s="1821"/>
      <c r="BM176" s="1821"/>
      <c r="BN176" s="1821"/>
      <c r="BO176" s="1821"/>
      <c r="BP176" s="1821"/>
      <c r="BQ176" s="1821"/>
      <c r="BR176" s="1821"/>
      <c r="BS176" s="1821"/>
      <c r="BT176" s="1821"/>
      <c r="BU176" s="1821"/>
      <c r="BV176" s="1821"/>
      <c r="BW176" s="1821"/>
      <c r="BX176" s="1821"/>
      <c r="BY176" s="1821"/>
      <c r="BZ176" s="1821"/>
      <c r="CA176" s="1821"/>
      <c r="CB176" s="1821"/>
      <c r="CC176" s="1821"/>
      <c r="CD176" s="1821"/>
      <c r="CE176" s="1821"/>
      <c r="CF176" s="1821"/>
      <c r="CG176" s="1821"/>
      <c r="CH176" s="1821"/>
      <c r="CI176" s="1821"/>
      <c r="CJ176" s="1821"/>
      <c r="CK176" s="1821"/>
      <c r="CL176" s="1821"/>
      <c r="CM176" s="1821"/>
      <c r="CN176" s="1821"/>
      <c r="CO176" s="1821"/>
      <c r="CP176" s="1821"/>
      <c r="CQ176" s="1821"/>
      <c r="CR176" s="1821"/>
      <c r="CS176" s="1821"/>
      <c r="CT176" s="1821"/>
      <c r="CU176" s="1821"/>
      <c r="CV176" s="1821"/>
      <c r="CW176" s="1821"/>
      <c r="CX176" s="1821"/>
      <c r="CY176" s="1821"/>
      <c r="CZ176" s="1821"/>
      <c r="DA176" s="1821"/>
      <c r="DB176" s="1821"/>
      <c r="DC176" s="1821"/>
      <c r="DD176" s="1821"/>
      <c r="DE176" s="1821"/>
      <c r="DF176" s="1821"/>
      <c r="DG176" s="1821"/>
      <c r="DH176" s="1821"/>
      <c r="DI176" s="1821"/>
      <c r="DJ176" s="1821"/>
      <c r="DK176" s="1821"/>
      <c r="DL176" s="1821"/>
      <c r="DM176" s="1821"/>
      <c r="DN176" s="1821"/>
      <c r="DO176" s="1821"/>
      <c r="DP176" s="1821"/>
      <c r="DQ176" s="1821"/>
      <c r="DR176" s="1821"/>
      <c r="DS176" s="1821"/>
      <c r="DT176" s="1821"/>
      <c r="DU176" s="1821"/>
      <c r="DV176" s="1821"/>
      <c r="DW176" s="1821"/>
      <c r="DX176" s="1821"/>
      <c r="DY176" s="1821"/>
      <c r="DZ176" s="1821"/>
      <c r="EA176" s="1821"/>
      <c r="EB176" s="1821"/>
      <c r="EC176" s="1821"/>
      <c r="ED176" s="1821"/>
      <c r="EE176" s="1821"/>
      <c r="EF176" s="1821"/>
      <c r="EG176" s="1821"/>
      <c r="EH176" s="1821"/>
      <c r="EI176" s="1821"/>
      <c r="EJ176" s="1821"/>
      <c r="EK176" s="1821"/>
      <c r="EL176" s="1821"/>
      <c r="EM176" s="1821"/>
      <c r="EN176" s="1821"/>
      <c r="EO176" s="1821"/>
      <c r="EP176" s="1821"/>
      <c r="EQ176" s="1821"/>
      <c r="ER176" s="1821"/>
      <c r="ES176" s="1821"/>
      <c r="ET176" s="1821"/>
      <c r="EU176" s="1821"/>
      <c r="EV176" s="1821"/>
      <c r="EW176" s="1821"/>
      <c r="EX176" s="1821"/>
      <c r="EY176" s="1821"/>
      <c r="EZ176" s="1821"/>
      <c r="FA176" s="1821"/>
      <c r="FB176" s="1821"/>
      <c r="FC176" s="1821"/>
      <c r="FD176" s="1821"/>
      <c r="FE176" s="1821"/>
      <c r="FF176" s="1822"/>
    </row>
    <row r="177" spans="3:162">
      <c r="C177" s="1829"/>
      <c r="D177" s="1830"/>
      <c r="E177" s="1830"/>
      <c r="F177" s="1830"/>
      <c r="G177" s="1831"/>
      <c r="H177" s="1823"/>
      <c r="I177" s="1824"/>
      <c r="J177" s="1824"/>
      <c r="K177" s="1824"/>
      <c r="L177" s="1824"/>
      <c r="M177" s="1824"/>
      <c r="N177" s="1824"/>
      <c r="O177" s="1824"/>
      <c r="P177" s="1824"/>
      <c r="Q177" s="1824"/>
      <c r="R177" s="1824"/>
      <c r="S177" s="1824"/>
      <c r="T177" s="1824"/>
      <c r="U177" s="1824"/>
      <c r="V177" s="1824"/>
      <c r="W177" s="1824"/>
      <c r="X177" s="1824"/>
      <c r="Y177" s="1824"/>
      <c r="Z177" s="1824"/>
      <c r="AA177" s="1824"/>
      <c r="AB177" s="1824"/>
      <c r="AC177" s="1824"/>
      <c r="AD177" s="1824"/>
      <c r="AE177" s="1824"/>
      <c r="AF177" s="1824"/>
      <c r="AG177" s="1824"/>
      <c r="AH177" s="1824"/>
      <c r="AI177" s="1824"/>
      <c r="AJ177" s="1824"/>
      <c r="AK177" s="1824"/>
      <c r="AL177" s="1824"/>
      <c r="AM177" s="1824"/>
      <c r="AN177" s="1824"/>
      <c r="AO177" s="1824"/>
      <c r="AP177" s="1824"/>
      <c r="AQ177" s="1824"/>
      <c r="AR177" s="1824"/>
      <c r="AS177" s="1824"/>
      <c r="AT177" s="1824"/>
      <c r="AU177" s="1824"/>
      <c r="AV177" s="1824"/>
      <c r="AW177" s="1824"/>
      <c r="AX177" s="1824"/>
      <c r="AY177" s="1824"/>
      <c r="AZ177" s="1824"/>
      <c r="BA177" s="1824"/>
      <c r="BB177" s="1824"/>
      <c r="BC177" s="1824"/>
      <c r="BD177" s="1824"/>
      <c r="BE177" s="1824"/>
      <c r="BF177" s="1824"/>
      <c r="BG177" s="1824"/>
      <c r="BH177" s="1824"/>
      <c r="BI177" s="1824"/>
      <c r="BJ177" s="1824"/>
      <c r="BK177" s="1824"/>
      <c r="BL177" s="1824"/>
      <c r="BM177" s="1824"/>
      <c r="BN177" s="1824"/>
      <c r="BO177" s="1824"/>
      <c r="BP177" s="1824"/>
      <c r="BQ177" s="1824"/>
      <c r="BR177" s="1824"/>
      <c r="BS177" s="1824"/>
      <c r="BT177" s="1824"/>
      <c r="BU177" s="1824"/>
      <c r="BV177" s="1824"/>
      <c r="BW177" s="1824"/>
      <c r="BX177" s="1824"/>
      <c r="BY177" s="1824"/>
      <c r="BZ177" s="1824"/>
      <c r="CA177" s="1824"/>
      <c r="CB177" s="1824"/>
      <c r="CC177" s="1824"/>
      <c r="CD177" s="1824"/>
      <c r="CE177" s="1824"/>
      <c r="CF177" s="1824"/>
      <c r="CG177" s="1824"/>
      <c r="CH177" s="1824"/>
      <c r="CI177" s="1824"/>
      <c r="CJ177" s="1824"/>
      <c r="CK177" s="1824"/>
      <c r="CL177" s="1824"/>
      <c r="CM177" s="1824"/>
      <c r="CN177" s="1824"/>
      <c r="CO177" s="1824"/>
      <c r="CP177" s="1824"/>
      <c r="CQ177" s="1824"/>
      <c r="CR177" s="1824"/>
      <c r="CS177" s="1824"/>
      <c r="CT177" s="1824"/>
      <c r="CU177" s="1824"/>
      <c r="CV177" s="1824"/>
      <c r="CW177" s="1824"/>
      <c r="CX177" s="1824"/>
      <c r="CY177" s="1824"/>
      <c r="CZ177" s="1824"/>
      <c r="DA177" s="1824"/>
      <c r="DB177" s="1824"/>
      <c r="DC177" s="1824"/>
      <c r="DD177" s="1824"/>
      <c r="DE177" s="1824"/>
      <c r="DF177" s="1824"/>
      <c r="DG177" s="1824"/>
      <c r="DH177" s="1824"/>
      <c r="DI177" s="1824"/>
      <c r="DJ177" s="1824"/>
      <c r="DK177" s="1824"/>
      <c r="DL177" s="1824"/>
      <c r="DM177" s="1824"/>
      <c r="DN177" s="1824"/>
      <c r="DO177" s="1824"/>
      <c r="DP177" s="1824"/>
      <c r="DQ177" s="1824"/>
      <c r="DR177" s="1824"/>
      <c r="DS177" s="1824"/>
      <c r="DT177" s="1824"/>
      <c r="DU177" s="1824"/>
      <c r="DV177" s="1824"/>
      <c r="DW177" s="1824"/>
      <c r="DX177" s="1824"/>
      <c r="DY177" s="1824"/>
      <c r="DZ177" s="1824"/>
      <c r="EA177" s="1824"/>
      <c r="EB177" s="1824"/>
      <c r="EC177" s="1824"/>
      <c r="ED177" s="1824"/>
      <c r="EE177" s="1824"/>
      <c r="EF177" s="1824"/>
      <c r="EG177" s="1824"/>
      <c r="EH177" s="1824"/>
      <c r="EI177" s="1824"/>
      <c r="EJ177" s="1824"/>
      <c r="EK177" s="1824"/>
      <c r="EL177" s="1824"/>
      <c r="EM177" s="1824"/>
      <c r="EN177" s="1824"/>
      <c r="EO177" s="1824"/>
      <c r="EP177" s="1824"/>
      <c r="EQ177" s="1824"/>
      <c r="ER177" s="1824"/>
      <c r="ES177" s="1824"/>
      <c r="ET177" s="1824"/>
      <c r="EU177" s="1824"/>
      <c r="EV177" s="1824"/>
      <c r="EW177" s="1824"/>
      <c r="EX177" s="1824"/>
      <c r="EY177" s="1824"/>
      <c r="EZ177" s="1824"/>
      <c r="FA177" s="1824"/>
      <c r="FB177" s="1824"/>
      <c r="FC177" s="1824"/>
      <c r="FD177" s="1824"/>
      <c r="FE177" s="1824"/>
      <c r="FF177" s="1825"/>
    </row>
    <row r="178" spans="3:162" ht="15.75" customHeight="1">
      <c r="C178" s="1829"/>
      <c r="D178" s="1830"/>
      <c r="E178" s="1830"/>
      <c r="F178" s="1830"/>
      <c r="G178" s="1831"/>
      <c r="H178" s="1845" t="s">
        <v>708</v>
      </c>
      <c r="I178" s="1846"/>
      <c r="J178" s="1846"/>
      <c r="K178" s="1846"/>
      <c r="L178" s="1846"/>
      <c r="M178" s="1846"/>
      <c r="N178" s="1846"/>
      <c r="O178" s="1846"/>
      <c r="P178" s="1846"/>
      <c r="Q178" s="1846"/>
      <c r="R178" s="1846"/>
      <c r="S178" s="1846"/>
      <c r="T178" s="1846"/>
      <c r="U178" s="1846"/>
      <c r="V178" s="1846"/>
      <c r="W178" s="1846"/>
      <c r="X178" s="1846"/>
      <c r="Y178" s="1846"/>
      <c r="Z178" s="1846"/>
      <c r="AA178" s="1846"/>
      <c r="AB178" s="1846"/>
      <c r="AC178" s="1846"/>
      <c r="AD178" s="1846"/>
      <c r="AE178" s="1846"/>
      <c r="AF178" s="1846"/>
      <c r="AG178" s="1846"/>
      <c r="AH178" s="1846"/>
      <c r="AI178" s="1846"/>
      <c r="AJ178" s="1846"/>
      <c r="AK178" s="1846"/>
      <c r="AL178" s="1846"/>
      <c r="AM178" s="1846"/>
      <c r="AN178" s="1846"/>
      <c r="AO178" s="1846"/>
      <c r="AP178" s="1846"/>
      <c r="AQ178" s="1846"/>
      <c r="AR178" s="1846"/>
      <c r="AS178" s="1846"/>
      <c r="AT178" s="1846"/>
      <c r="AU178" s="1846"/>
      <c r="AV178" s="1846"/>
      <c r="AW178" s="1846"/>
      <c r="AX178" s="1846"/>
      <c r="AY178" s="1846"/>
      <c r="AZ178" s="1846"/>
      <c r="BA178" s="1846"/>
      <c r="BB178" s="1846"/>
      <c r="BC178" s="1846"/>
      <c r="BD178" s="1846"/>
      <c r="BE178" s="1846"/>
      <c r="BF178" s="1846"/>
      <c r="BG178" s="1846"/>
      <c r="BH178" s="1846"/>
      <c r="BI178" s="1846"/>
      <c r="BJ178" s="1846"/>
      <c r="BK178" s="1846"/>
      <c r="BL178" s="1846"/>
      <c r="BM178" s="1846"/>
      <c r="BN178" s="1846"/>
      <c r="BO178" s="1846"/>
      <c r="BP178" s="1846"/>
      <c r="BQ178" s="1846"/>
      <c r="BR178" s="1846"/>
      <c r="BS178" s="1846"/>
      <c r="BT178" s="1846"/>
      <c r="BU178" s="1846"/>
      <c r="BV178" s="1846"/>
      <c r="BW178" s="1846"/>
      <c r="BX178" s="1846"/>
      <c r="BY178" s="1846"/>
      <c r="BZ178" s="1846"/>
      <c r="CA178" s="1846"/>
      <c r="CB178" s="1846"/>
      <c r="CC178" s="1846"/>
      <c r="CD178" s="1846"/>
      <c r="CE178" s="1846"/>
      <c r="CF178" s="1846"/>
      <c r="CG178" s="1846"/>
      <c r="CH178" s="1846"/>
      <c r="CI178" s="1846"/>
      <c r="CJ178" s="1846"/>
      <c r="CK178" s="1846"/>
      <c r="CL178" s="1846"/>
      <c r="CM178" s="1846"/>
      <c r="CN178" s="1846"/>
      <c r="CO178" s="1846"/>
      <c r="CP178" s="1846"/>
      <c r="CQ178" s="1846"/>
      <c r="CR178" s="1846"/>
      <c r="CS178" s="1846"/>
      <c r="CT178" s="1846"/>
      <c r="CU178" s="1846"/>
      <c r="CV178" s="1846"/>
      <c r="CW178" s="1846"/>
      <c r="CX178" s="1846"/>
      <c r="CY178" s="1846"/>
      <c r="CZ178" s="1846"/>
      <c r="DA178" s="1846"/>
      <c r="DB178" s="1846"/>
      <c r="DC178" s="1846"/>
      <c r="DD178" s="1846"/>
      <c r="DE178" s="1846"/>
      <c r="DF178" s="1846"/>
      <c r="DG178" s="1846"/>
      <c r="DH178" s="1846"/>
      <c r="DI178" s="1846"/>
      <c r="DJ178" s="1846"/>
      <c r="DK178" s="1846"/>
      <c r="DL178" s="1846"/>
      <c r="DM178" s="1846"/>
      <c r="DN178" s="1846"/>
      <c r="DO178" s="1846"/>
      <c r="DP178" s="1846"/>
      <c r="DQ178" s="1846"/>
      <c r="DR178" s="1846"/>
      <c r="DS178" s="1846"/>
      <c r="DT178" s="1846"/>
      <c r="DU178" s="1846"/>
      <c r="DV178" s="1846"/>
      <c r="DW178" s="1846"/>
      <c r="DX178" s="1846"/>
      <c r="DY178" s="1846"/>
      <c r="DZ178" s="1846"/>
      <c r="EA178" s="1846"/>
      <c r="EB178" s="1846"/>
      <c r="EC178" s="1846"/>
      <c r="ED178" s="1846"/>
      <c r="EE178" s="1846"/>
      <c r="EF178" s="1846"/>
      <c r="EG178" s="1846"/>
      <c r="EH178" s="1846"/>
      <c r="EI178" s="1846"/>
      <c r="EJ178" s="1846"/>
      <c r="EK178" s="1846"/>
      <c r="EL178" s="1846"/>
      <c r="EM178" s="1846"/>
      <c r="EN178" s="1846"/>
      <c r="EO178" s="1846"/>
      <c r="EP178" s="1846"/>
      <c r="EQ178" s="1846"/>
      <c r="ER178" s="1846"/>
      <c r="ES178" s="1846"/>
      <c r="ET178" s="1846"/>
      <c r="EU178" s="1846"/>
      <c r="EV178" s="1846"/>
      <c r="EW178" s="1846"/>
      <c r="EX178" s="1846"/>
      <c r="EY178" s="1846"/>
      <c r="EZ178" s="1846"/>
      <c r="FA178" s="1846"/>
      <c r="FB178" s="1846"/>
      <c r="FC178" s="1846"/>
      <c r="FD178" s="1846"/>
      <c r="FE178" s="1846"/>
      <c r="FF178" s="1847"/>
    </row>
    <row r="179" spans="3:162" ht="12.75" customHeight="1">
      <c r="C179" s="1829"/>
      <c r="D179" s="1830"/>
      <c r="E179" s="1830"/>
      <c r="F179" s="1830"/>
      <c r="G179" s="1831"/>
      <c r="H179" s="1786"/>
      <c r="I179" s="1787"/>
      <c r="J179" s="1787"/>
      <c r="K179" s="1787"/>
      <c r="L179" s="1787"/>
      <c r="M179" s="1787"/>
      <c r="N179" s="1787"/>
      <c r="O179" s="1787"/>
      <c r="P179" s="1787"/>
      <c r="Q179" s="1787"/>
      <c r="R179" s="1787"/>
      <c r="S179" s="1787"/>
      <c r="T179" s="1787"/>
      <c r="U179" s="1787"/>
      <c r="V179" s="1787"/>
      <c r="W179" s="1787"/>
      <c r="X179" s="1787"/>
      <c r="Y179" s="1787"/>
      <c r="Z179" s="1787"/>
      <c r="AA179" s="1787"/>
      <c r="AB179" s="1787"/>
      <c r="AC179" s="1787"/>
      <c r="AD179" s="1787"/>
      <c r="AE179" s="1787"/>
      <c r="AF179" s="1787"/>
      <c r="AG179" s="1787"/>
      <c r="AH179" s="1787"/>
      <c r="AI179" s="1787"/>
      <c r="AJ179" s="1787"/>
      <c r="AK179" s="1787"/>
      <c r="AL179" s="1787"/>
      <c r="AM179" s="1787"/>
      <c r="AN179" s="1787"/>
      <c r="AO179" s="1787"/>
      <c r="AP179" s="1787"/>
      <c r="AQ179" s="1787"/>
      <c r="AR179" s="1787"/>
      <c r="AS179" s="1787"/>
      <c r="AT179" s="1787"/>
      <c r="AU179" s="1787"/>
      <c r="AV179" s="1787"/>
      <c r="AW179" s="1787"/>
      <c r="AX179" s="1787"/>
      <c r="AY179" s="1787"/>
      <c r="AZ179" s="1787"/>
      <c r="BA179" s="1787"/>
      <c r="BB179" s="1787"/>
      <c r="BC179" s="1787"/>
      <c r="BD179" s="1787"/>
      <c r="BE179" s="1787"/>
      <c r="BF179" s="1787"/>
      <c r="BG179" s="1787"/>
      <c r="BH179" s="1787"/>
      <c r="BI179" s="1787"/>
      <c r="BJ179" s="1787"/>
      <c r="BK179" s="1787"/>
      <c r="BL179" s="1787"/>
      <c r="BM179" s="1787"/>
      <c r="BN179" s="1787"/>
      <c r="BO179" s="1787"/>
      <c r="BP179" s="1787"/>
      <c r="BQ179" s="1787"/>
      <c r="BR179" s="1787"/>
      <c r="BS179" s="1787"/>
      <c r="BT179" s="1787"/>
      <c r="BU179" s="1787"/>
      <c r="BV179" s="1787"/>
      <c r="BW179" s="1787"/>
      <c r="BX179" s="1787"/>
      <c r="BY179" s="1787"/>
      <c r="BZ179" s="1787"/>
      <c r="CA179" s="1787"/>
      <c r="CB179" s="1787"/>
      <c r="CC179" s="1787"/>
      <c r="CD179" s="1787"/>
      <c r="CE179" s="1787"/>
      <c r="CF179" s="1787"/>
      <c r="CG179" s="1787"/>
      <c r="CH179" s="1787"/>
      <c r="CI179" s="1787"/>
      <c r="CJ179" s="1787"/>
      <c r="CK179" s="1787"/>
      <c r="CL179" s="1787"/>
      <c r="CM179" s="1787"/>
      <c r="CN179" s="1787"/>
      <c r="CO179" s="1787"/>
      <c r="CP179" s="1787"/>
      <c r="CQ179" s="1787"/>
      <c r="CR179" s="1787"/>
      <c r="CS179" s="1787"/>
      <c r="CT179" s="1787"/>
      <c r="CU179" s="1787"/>
      <c r="CV179" s="1787"/>
      <c r="CW179" s="1787"/>
      <c r="CX179" s="1787"/>
      <c r="CY179" s="1787"/>
      <c r="CZ179" s="1787"/>
      <c r="DA179" s="1787"/>
      <c r="DB179" s="1787"/>
      <c r="DC179" s="1787"/>
      <c r="DD179" s="1787"/>
      <c r="DE179" s="1787"/>
      <c r="DF179" s="1787"/>
      <c r="DG179" s="1787"/>
      <c r="DH179" s="1787"/>
      <c r="DI179" s="1787"/>
      <c r="DJ179" s="1787"/>
      <c r="DK179" s="1787"/>
      <c r="DL179" s="1787"/>
      <c r="DM179" s="1787"/>
      <c r="DN179" s="1787"/>
      <c r="DO179" s="1787"/>
      <c r="DP179" s="1787"/>
      <c r="DQ179" s="1787"/>
      <c r="DR179" s="1787"/>
      <c r="DS179" s="1787"/>
      <c r="DT179" s="1787"/>
      <c r="DU179" s="1787"/>
      <c r="DV179" s="1787"/>
      <c r="DW179" s="1787"/>
      <c r="DX179" s="1787"/>
      <c r="DY179" s="1787"/>
      <c r="DZ179" s="1787"/>
      <c r="EA179" s="1787"/>
      <c r="EB179" s="1787"/>
      <c r="EC179" s="1787"/>
      <c r="ED179" s="1787"/>
      <c r="EE179" s="1787"/>
      <c r="EF179" s="1787"/>
      <c r="EG179" s="1787"/>
      <c r="EH179" s="1787"/>
      <c r="EI179" s="1787"/>
      <c r="EJ179" s="1787"/>
      <c r="EK179" s="1787"/>
      <c r="EL179" s="1787"/>
      <c r="EM179" s="1787"/>
      <c r="EN179" s="1787"/>
      <c r="EO179" s="1787"/>
      <c r="EP179" s="1787"/>
      <c r="EQ179" s="1787"/>
      <c r="ER179" s="1787"/>
      <c r="ES179" s="1787"/>
      <c r="ET179" s="1787"/>
      <c r="EU179" s="1787"/>
      <c r="EV179" s="1787"/>
      <c r="EW179" s="1787"/>
      <c r="EX179" s="1787"/>
      <c r="EY179" s="1787"/>
      <c r="EZ179" s="1787"/>
      <c r="FA179" s="1787"/>
      <c r="FB179" s="1787"/>
      <c r="FC179" s="1787"/>
      <c r="FD179" s="1787"/>
      <c r="FE179" s="1787"/>
      <c r="FF179" s="1788"/>
    </row>
    <row r="180" spans="3:162" ht="12.75" customHeight="1">
      <c r="C180" s="1829"/>
      <c r="D180" s="1830"/>
      <c r="E180" s="1830"/>
      <c r="F180" s="1830"/>
      <c r="G180" s="1831"/>
      <c r="H180" s="1789"/>
      <c r="I180" s="1790"/>
      <c r="J180" s="1790"/>
      <c r="K180" s="1790"/>
      <c r="L180" s="1790"/>
      <c r="M180" s="1790"/>
      <c r="N180" s="1790"/>
      <c r="O180" s="1790"/>
      <c r="P180" s="1790"/>
      <c r="Q180" s="1790"/>
      <c r="R180" s="1790"/>
      <c r="S180" s="1790"/>
      <c r="T180" s="1790"/>
      <c r="U180" s="1790"/>
      <c r="V180" s="1790"/>
      <c r="W180" s="1790"/>
      <c r="X180" s="1790"/>
      <c r="Y180" s="1790"/>
      <c r="Z180" s="1790"/>
      <c r="AA180" s="1790"/>
      <c r="AB180" s="1790"/>
      <c r="AC180" s="1790"/>
      <c r="AD180" s="1790"/>
      <c r="AE180" s="1790"/>
      <c r="AF180" s="1790"/>
      <c r="AG180" s="1790"/>
      <c r="AH180" s="1790"/>
      <c r="AI180" s="1790"/>
      <c r="AJ180" s="1790"/>
      <c r="AK180" s="1790"/>
      <c r="AL180" s="1790"/>
      <c r="AM180" s="1790"/>
      <c r="AN180" s="1790"/>
      <c r="AO180" s="1790"/>
      <c r="AP180" s="1790"/>
      <c r="AQ180" s="1790"/>
      <c r="AR180" s="1790"/>
      <c r="AS180" s="1790"/>
      <c r="AT180" s="1790"/>
      <c r="AU180" s="1790"/>
      <c r="AV180" s="1790"/>
      <c r="AW180" s="1790"/>
      <c r="AX180" s="1790"/>
      <c r="AY180" s="1790"/>
      <c r="AZ180" s="1790"/>
      <c r="BA180" s="1790"/>
      <c r="BB180" s="1790"/>
      <c r="BC180" s="1790"/>
      <c r="BD180" s="1790"/>
      <c r="BE180" s="1790"/>
      <c r="BF180" s="1790"/>
      <c r="BG180" s="1790"/>
      <c r="BH180" s="1790"/>
      <c r="BI180" s="1790"/>
      <c r="BJ180" s="1790"/>
      <c r="BK180" s="1790"/>
      <c r="BL180" s="1790"/>
      <c r="BM180" s="1790"/>
      <c r="BN180" s="1790"/>
      <c r="BO180" s="1790"/>
      <c r="BP180" s="1790"/>
      <c r="BQ180" s="1790"/>
      <c r="BR180" s="1790"/>
      <c r="BS180" s="1790"/>
      <c r="BT180" s="1790"/>
      <c r="BU180" s="1790"/>
      <c r="BV180" s="1790"/>
      <c r="BW180" s="1790"/>
      <c r="BX180" s="1790"/>
      <c r="BY180" s="1790"/>
      <c r="BZ180" s="1790"/>
      <c r="CA180" s="1790"/>
      <c r="CB180" s="1790"/>
      <c r="CC180" s="1790"/>
      <c r="CD180" s="1790"/>
      <c r="CE180" s="1790"/>
      <c r="CF180" s="1790"/>
      <c r="CG180" s="1790"/>
      <c r="CH180" s="1790"/>
      <c r="CI180" s="1790"/>
      <c r="CJ180" s="1790"/>
      <c r="CK180" s="1790"/>
      <c r="CL180" s="1790"/>
      <c r="CM180" s="1790"/>
      <c r="CN180" s="1790"/>
      <c r="CO180" s="1790"/>
      <c r="CP180" s="1790"/>
      <c r="CQ180" s="1790"/>
      <c r="CR180" s="1790"/>
      <c r="CS180" s="1790"/>
      <c r="CT180" s="1790"/>
      <c r="CU180" s="1790"/>
      <c r="CV180" s="1790"/>
      <c r="CW180" s="1790"/>
      <c r="CX180" s="1790"/>
      <c r="CY180" s="1790"/>
      <c r="CZ180" s="1790"/>
      <c r="DA180" s="1790"/>
      <c r="DB180" s="1790"/>
      <c r="DC180" s="1790"/>
      <c r="DD180" s="1790"/>
      <c r="DE180" s="1790"/>
      <c r="DF180" s="1790"/>
      <c r="DG180" s="1790"/>
      <c r="DH180" s="1790"/>
      <c r="DI180" s="1790"/>
      <c r="DJ180" s="1790"/>
      <c r="DK180" s="1790"/>
      <c r="DL180" s="1790"/>
      <c r="DM180" s="1790"/>
      <c r="DN180" s="1790"/>
      <c r="DO180" s="1790"/>
      <c r="DP180" s="1790"/>
      <c r="DQ180" s="1790"/>
      <c r="DR180" s="1790"/>
      <c r="DS180" s="1790"/>
      <c r="DT180" s="1790"/>
      <c r="DU180" s="1790"/>
      <c r="DV180" s="1790"/>
      <c r="DW180" s="1790"/>
      <c r="DX180" s="1790"/>
      <c r="DY180" s="1790"/>
      <c r="DZ180" s="1790"/>
      <c r="EA180" s="1790"/>
      <c r="EB180" s="1790"/>
      <c r="EC180" s="1790"/>
      <c r="ED180" s="1790"/>
      <c r="EE180" s="1790"/>
      <c r="EF180" s="1790"/>
      <c r="EG180" s="1790"/>
      <c r="EH180" s="1790"/>
      <c r="EI180" s="1790"/>
      <c r="EJ180" s="1790"/>
      <c r="EK180" s="1790"/>
      <c r="EL180" s="1790"/>
      <c r="EM180" s="1790"/>
      <c r="EN180" s="1790"/>
      <c r="EO180" s="1790"/>
      <c r="EP180" s="1790"/>
      <c r="EQ180" s="1790"/>
      <c r="ER180" s="1790"/>
      <c r="ES180" s="1790"/>
      <c r="ET180" s="1790"/>
      <c r="EU180" s="1790"/>
      <c r="EV180" s="1790"/>
      <c r="EW180" s="1790"/>
      <c r="EX180" s="1790"/>
      <c r="EY180" s="1790"/>
      <c r="EZ180" s="1790"/>
      <c r="FA180" s="1790"/>
      <c r="FB180" s="1790"/>
      <c r="FC180" s="1790"/>
      <c r="FD180" s="1790"/>
      <c r="FE180" s="1790"/>
      <c r="FF180" s="1791"/>
    </row>
    <row r="181" spans="3:162" ht="12.75" customHeight="1">
      <c r="C181" s="1829"/>
      <c r="D181" s="1830"/>
      <c r="E181" s="1830"/>
      <c r="F181" s="1830"/>
      <c r="G181" s="1831"/>
      <c r="H181" s="1789"/>
      <c r="I181" s="1790"/>
      <c r="J181" s="1790"/>
      <c r="K181" s="1790"/>
      <c r="L181" s="1790"/>
      <c r="M181" s="1790"/>
      <c r="N181" s="1790"/>
      <c r="O181" s="1790"/>
      <c r="P181" s="1790"/>
      <c r="Q181" s="1790"/>
      <c r="R181" s="1790"/>
      <c r="S181" s="1790"/>
      <c r="T181" s="1790"/>
      <c r="U181" s="1790"/>
      <c r="V181" s="1790"/>
      <c r="W181" s="1790"/>
      <c r="X181" s="1790"/>
      <c r="Y181" s="1790"/>
      <c r="Z181" s="1790"/>
      <c r="AA181" s="1790"/>
      <c r="AB181" s="1790"/>
      <c r="AC181" s="1790"/>
      <c r="AD181" s="1790"/>
      <c r="AE181" s="1790"/>
      <c r="AF181" s="1790"/>
      <c r="AG181" s="1790"/>
      <c r="AH181" s="1790"/>
      <c r="AI181" s="1790"/>
      <c r="AJ181" s="1790"/>
      <c r="AK181" s="1790"/>
      <c r="AL181" s="1790"/>
      <c r="AM181" s="1790"/>
      <c r="AN181" s="1790"/>
      <c r="AO181" s="1790"/>
      <c r="AP181" s="1790"/>
      <c r="AQ181" s="1790"/>
      <c r="AR181" s="1790"/>
      <c r="AS181" s="1790"/>
      <c r="AT181" s="1790"/>
      <c r="AU181" s="1790"/>
      <c r="AV181" s="1790"/>
      <c r="AW181" s="1790"/>
      <c r="AX181" s="1790"/>
      <c r="AY181" s="1790"/>
      <c r="AZ181" s="1790"/>
      <c r="BA181" s="1790"/>
      <c r="BB181" s="1790"/>
      <c r="BC181" s="1790"/>
      <c r="BD181" s="1790"/>
      <c r="BE181" s="1790"/>
      <c r="BF181" s="1790"/>
      <c r="BG181" s="1790"/>
      <c r="BH181" s="1790"/>
      <c r="BI181" s="1790"/>
      <c r="BJ181" s="1790"/>
      <c r="BK181" s="1790"/>
      <c r="BL181" s="1790"/>
      <c r="BM181" s="1790"/>
      <c r="BN181" s="1790"/>
      <c r="BO181" s="1790"/>
      <c r="BP181" s="1790"/>
      <c r="BQ181" s="1790"/>
      <c r="BR181" s="1790"/>
      <c r="BS181" s="1790"/>
      <c r="BT181" s="1790"/>
      <c r="BU181" s="1790"/>
      <c r="BV181" s="1790"/>
      <c r="BW181" s="1790"/>
      <c r="BX181" s="1790"/>
      <c r="BY181" s="1790"/>
      <c r="BZ181" s="1790"/>
      <c r="CA181" s="1790"/>
      <c r="CB181" s="1790"/>
      <c r="CC181" s="1790"/>
      <c r="CD181" s="1790"/>
      <c r="CE181" s="1790"/>
      <c r="CF181" s="1790"/>
      <c r="CG181" s="1790"/>
      <c r="CH181" s="1790"/>
      <c r="CI181" s="1790"/>
      <c r="CJ181" s="1790"/>
      <c r="CK181" s="1790"/>
      <c r="CL181" s="1790"/>
      <c r="CM181" s="1790"/>
      <c r="CN181" s="1790"/>
      <c r="CO181" s="1790"/>
      <c r="CP181" s="1790"/>
      <c r="CQ181" s="1790"/>
      <c r="CR181" s="1790"/>
      <c r="CS181" s="1790"/>
      <c r="CT181" s="1790"/>
      <c r="CU181" s="1790"/>
      <c r="CV181" s="1790"/>
      <c r="CW181" s="1790"/>
      <c r="CX181" s="1790"/>
      <c r="CY181" s="1790"/>
      <c r="CZ181" s="1790"/>
      <c r="DA181" s="1790"/>
      <c r="DB181" s="1790"/>
      <c r="DC181" s="1790"/>
      <c r="DD181" s="1790"/>
      <c r="DE181" s="1790"/>
      <c r="DF181" s="1790"/>
      <c r="DG181" s="1790"/>
      <c r="DH181" s="1790"/>
      <c r="DI181" s="1790"/>
      <c r="DJ181" s="1790"/>
      <c r="DK181" s="1790"/>
      <c r="DL181" s="1790"/>
      <c r="DM181" s="1790"/>
      <c r="DN181" s="1790"/>
      <c r="DO181" s="1790"/>
      <c r="DP181" s="1790"/>
      <c r="DQ181" s="1790"/>
      <c r="DR181" s="1790"/>
      <c r="DS181" s="1790"/>
      <c r="DT181" s="1790"/>
      <c r="DU181" s="1790"/>
      <c r="DV181" s="1790"/>
      <c r="DW181" s="1790"/>
      <c r="DX181" s="1790"/>
      <c r="DY181" s="1790"/>
      <c r="DZ181" s="1790"/>
      <c r="EA181" s="1790"/>
      <c r="EB181" s="1790"/>
      <c r="EC181" s="1790"/>
      <c r="ED181" s="1790"/>
      <c r="EE181" s="1790"/>
      <c r="EF181" s="1790"/>
      <c r="EG181" s="1790"/>
      <c r="EH181" s="1790"/>
      <c r="EI181" s="1790"/>
      <c r="EJ181" s="1790"/>
      <c r="EK181" s="1790"/>
      <c r="EL181" s="1790"/>
      <c r="EM181" s="1790"/>
      <c r="EN181" s="1790"/>
      <c r="EO181" s="1790"/>
      <c r="EP181" s="1790"/>
      <c r="EQ181" s="1790"/>
      <c r="ER181" s="1790"/>
      <c r="ES181" s="1790"/>
      <c r="ET181" s="1790"/>
      <c r="EU181" s="1790"/>
      <c r="EV181" s="1790"/>
      <c r="EW181" s="1790"/>
      <c r="EX181" s="1790"/>
      <c r="EY181" s="1790"/>
      <c r="EZ181" s="1790"/>
      <c r="FA181" s="1790"/>
      <c r="FB181" s="1790"/>
      <c r="FC181" s="1790"/>
      <c r="FD181" s="1790"/>
      <c r="FE181" s="1790"/>
      <c r="FF181" s="1791"/>
    </row>
    <row r="182" spans="3:162" ht="12.75" customHeight="1">
      <c r="C182" s="1829"/>
      <c r="D182" s="1830"/>
      <c r="E182" s="1830"/>
      <c r="F182" s="1830"/>
      <c r="G182" s="1831"/>
      <c r="H182" s="1789"/>
      <c r="I182" s="1790"/>
      <c r="J182" s="1790"/>
      <c r="K182" s="1790"/>
      <c r="L182" s="1790"/>
      <c r="M182" s="1790"/>
      <c r="N182" s="1790"/>
      <c r="O182" s="1790"/>
      <c r="P182" s="1790"/>
      <c r="Q182" s="1790"/>
      <c r="R182" s="1790"/>
      <c r="S182" s="1790"/>
      <c r="T182" s="1790"/>
      <c r="U182" s="1790"/>
      <c r="V182" s="1790"/>
      <c r="W182" s="1790"/>
      <c r="X182" s="1790"/>
      <c r="Y182" s="1790"/>
      <c r="Z182" s="1790"/>
      <c r="AA182" s="1790"/>
      <c r="AB182" s="1790"/>
      <c r="AC182" s="1790"/>
      <c r="AD182" s="1790"/>
      <c r="AE182" s="1790"/>
      <c r="AF182" s="1790"/>
      <c r="AG182" s="1790"/>
      <c r="AH182" s="1790"/>
      <c r="AI182" s="1790"/>
      <c r="AJ182" s="1790"/>
      <c r="AK182" s="1790"/>
      <c r="AL182" s="1790"/>
      <c r="AM182" s="1790"/>
      <c r="AN182" s="1790"/>
      <c r="AO182" s="1790"/>
      <c r="AP182" s="1790"/>
      <c r="AQ182" s="1790"/>
      <c r="AR182" s="1790"/>
      <c r="AS182" s="1790"/>
      <c r="AT182" s="1790"/>
      <c r="AU182" s="1790"/>
      <c r="AV182" s="1790"/>
      <c r="AW182" s="1790"/>
      <c r="AX182" s="1790"/>
      <c r="AY182" s="1790"/>
      <c r="AZ182" s="1790"/>
      <c r="BA182" s="1790"/>
      <c r="BB182" s="1790"/>
      <c r="BC182" s="1790"/>
      <c r="BD182" s="1790"/>
      <c r="BE182" s="1790"/>
      <c r="BF182" s="1790"/>
      <c r="BG182" s="1790"/>
      <c r="BH182" s="1790"/>
      <c r="BI182" s="1790"/>
      <c r="BJ182" s="1790"/>
      <c r="BK182" s="1790"/>
      <c r="BL182" s="1790"/>
      <c r="BM182" s="1790"/>
      <c r="BN182" s="1790"/>
      <c r="BO182" s="1790"/>
      <c r="BP182" s="1790"/>
      <c r="BQ182" s="1790"/>
      <c r="BR182" s="1790"/>
      <c r="BS182" s="1790"/>
      <c r="BT182" s="1790"/>
      <c r="BU182" s="1790"/>
      <c r="BV182" s="1790"/>
      <c r="BW182" s="1790"/>
      <c r="BX182" s="1790"/>
      <c r="BY182" s="1790"/>
      <c r="BZ182" s="1790"/>
      <c r="CA182" s="1790"/>
      <c r="CB182" s="1790"/>
      <c r="CC182" s="1790"/>
      <c r="CD182" s="1790"/>
      <c r="CE182" s="1790"/>
      <c r="CF182" s="1790"/>
      <c r="CG182" s="1790"/>
      <c r="CH182" s="1790"/>
      <c r="CI182" s="1790"/>
      <c r="CJ182" s="1790"/>
      <c r="CK182" s="1790"/>
      <c r="CL182" s="1790"/>
      <c r="CM182" s="1790"/>
      <c r="CN182" s="1790"/>
      <c r="CO182" s="1790"/>
      <c r="CP182" s="1790"/>
      <c r="CQ182" s="1790"/>
      <c r="CR182" s="1790"/>
      <c r="CS182" s="1790"/>
      <c r="CT182" s="1790"/>
      <c r="CU182" s="1790"/>
      <c r="CV182" s="1790"/>
      <c r="CW182" s="1790"/>
      <c r="CX182" s="1790"/>
      <c r="CY182" s="1790"/>
      <c r="CZ182" s="1790"/>
      <c r="DA182" s="1790"/>
      <c r="DB182" s="1790"/>
      <c r="DC182" s="1790"/>
      <c r="DD182" s="1790"/>
      <c r="DE182" s="1790"/>
      <c r="DF182" s="1790"/>
      <c r="DG182" s="1790"/>
      <c r="DH182" s="1790"/>
      <c r="DI182" s="1790"/>
      <c r="DJ182" s="1790"/>
      <c r="DK182" s="1790"/>
      <c r="DL182" s="1790"/>
      <c r="DM182" s="1790"/>
      <c r="DN182" s="1790"/>
      <c r="DO182" s="1790"/>
      <c r="DP182" s="1790"/>
      <c r="DQ182" s="1790"/>
      <c r="DR182" s="1790"/>
      <c r="DS182" s="1790"/>
      <c r="DT182" s="1790"/>
      <c r="DU182" s="1790"/>
      <c r="DV182" s="1790"/>
      <c r="DW182" s="1790"/>
      <c r="DX182" s="1790"/>
      <c r="DY182" s="1790"/>
      <c r="DZ182" s="1790"/>
      <c r="EA182" s="1790"/>
      <c r="EB182" s="1790"/>
      <c r="EC182" s="1790"/>
      <c r="ED182" s="1790"/>
      <c r="EE182" s="1790"/>
      <c r="EF182" s="1790"/>
      <c r="EG182" s="1790"/>
      <c r="EH182" s="1790"/>
      <c r="EI182" s="1790"/>
      <c r="EJ182" s="1790"/>
      <c r="EK182" s="1790"/>
      <c r="EL182" s="1790"/>
      <c r="EM182" s="1790"/>
      <c r="EN182" s="1790"/>
      <c r="EO182" s="1790"/>
      <c r="EP182" s="1790"/>
      <c r="EQ182" s="1790"/>
      <c r="ER182" s="1790"/>
      <c r="ES182" s="1790"/>
      <c r="ET182" s="1790"/>
      <c r="EU182" s="1790"/>
      <c r="EV182" s="1790"/>
      <c r="EW182" s="1790"/>
      <c r="EX182" s="1790"/>
      <c r="EY182" s="1790"/>
      <c r="EZ182" s="1790"/>
      <c r="FA182" s="1790"/>
      <c r="FB182" s="1790"/>
      <c r="FC182" s="1790"/>
      <c r="FD182" s="1790"/>
      <c r="FE182" s="1790"/>
      <c r="FF182" s="1791"/>
    </row>
    <row r="183" spans="3:162" ht="12.75" customHeight="1">
      <c r="C183" s="1829"/>
      <c r="D183" s="1830"/>
      <c r="E183" s="1830"/>
      <c r="F183" s="1830"/>
      <c r="G183" s="1831"/>
      <c r="H183" s="1789"/>
      <c r="I183" s="1790"/>
      <c r="J183" s="1790"/>
      <c r="K183" s="1790"/>
      <c r="L183" s="1790"/>
      <c r="M183" s="1790"/>
      <c r="N183" s="1790"/>
      <c r="O183" s="1790"/>
      <c r="P183" s="1790"/>
      <c r="Q183" s="1790"/>
      <c r="R183" s="1790"/>
      <c r="S183" s="1790"/>
      <c r="T183" s="1790"/>
      <c r="U183" s="1790"/>
      <c r="V183" s="1790"/>
      <c r="W183" s="1790"/>
      <c r="X183" s="1790"/>
      <c r="Y183" s="1790"/>
      <c r="Z183" s="1790"/>
      <c r="AA183" s="1790"/>
      <c r="AB183" s="1790"/>
      <c r="AC183" s="1790"/>
      <c r="AD183" s="1790"/>
      <c r="AE183" s="1790"/>
      <c r="AF183" s="1790"/>
      <c r="AG183" s="1790"/>
      <c r="AH183" s="1790"/>
      <c r="AI183" s="1790"/>
      <c r="AJ183" s="1790"/>
      <c r="AK183" s="1790"/>
      <c r="AL183" s="1790"/>
      <c r="AM183" s="1790"/>
      <c r="AN183" s="1790"/>
      <c r="AO183" s="1790"/>
      <c r="AP183" s="1790"/>
      <c r="AQ183" s="1790"/>
      <c r="AR183" s="1790"/>
      <c r="AS183" s="1790"/>
      <c r="AT183" s="1790"/>
      <c r="AU183" s="1790"/>
      <c r="AV183" s="1790"/>
      <c r="AW183" s="1790"/>
      <c r="AX183" s="1790"/>
      <c r="AY183" s="1790"/>
      <c r="AZ183" s="1790"/>
      <c r="BA183" s="1790"/>
      <c r="BB183" s="1790"/>
      <c r="BC183" s="1790"/>
      <c r="BD183" s="1790"/>
      <c r="BE183" s="1790"/>
      <c r="BF183" s="1790"/>
      <c r="BG183" s="1790"/>
      <c r="BH183" s="1790"/>
      <c r="BI183" s="1790"/>
      <c r="BJ183" s="1790"/>
      <c r="BK183" s="1790"/>
      <c r="BL183" s="1790"/>
      <c r="BM183" s="1790"/>
      <c r="BN183" s="1790"/>
      <c r="BO183" s="1790"/>
      <c r="BP183" s="1790"/>
      <c r="BQ183" s="1790"/>
      <c r="BR183" s="1790"/>
      <c r="BS183" s="1790"/>
      <c r="BT183" s="1790"/>
      <c r="BU183" s="1790"/>
      <c r="BV183" s="1790"/>
      <c r="BW183" s="1790"/>
      <c r="BX183" s="1790"/>
      <c r="BY183" s="1790"/>
      <c r="BZ183" s="1790"/>
      <c r="CA183" s="1790"/>
      <c r="CB183" s="1790"/>
      <c r="CC183" s="1790"/>
      <c r="CD183" s="1790"/>
      <c r="CE183" s="1790"/>
      <c r="CF183" s="1790"/>
      <c r="CG183" s="1790"/>
      <c r="CH183" s="1790"/>
      <c r="CI183" s="1790"/>
      <c r="CJ183" s="1790"/>
      <c r="CK183" s="1790"/>
      <c r="CL183" s="1790"/>
      <c r="CM183" s="1790"/>
      <c r="CN183" s="1790"/>
      <c r="CO183" s="1790"/>
      <c r="CP183" s="1790"/>
      <c r="CQ183" s="1790"/>
      <c r="CR183" s="1790"/>
      <c r="CS183" s="1790"/>
      <c r="CT183" s="1790"/>
      <c r="CU183" s="1790"/>
      <c r="CV183" s="1790"/>
      <c r="CW183" s="1790"/>
      <c r="CX183" s="1790"/>
      <c r="CY183" s="1790"/>
      <c r="CZ183" s="1790"/>
      <c r="DA183" s="1790"/>
      <c r="DB183" s="1790"/>
      <c r="DC183" s="1790"/>
      <c r="DD183" s="1790"/>
      <c r="DE183" s="1790"/>
      <c r="DF183" s="1790"/>
      <c r="DG183" s="1790"/>
      <c r="DH183" s="1790"/>
      <c r="DI183" s="1790"/>
      <c r="DJ183" s="1790"/>
      <c r="DK183" s="1790"/>
      <c r="DL183" s="1790"/>
      <c r="DM183" s="1790"/>
      <c r="DN183" s="1790"/>
      <c r="DO183" s="1790"/>
      <c r="DP183" s="1790"/>
      <c r="DQ183" s="1790"/>
      <c r="DR183" s="1790"/>
      <c r="DS183" s="1790"/>
      <c r="DT183" s="1790"/>
      <c r="DU183" s="1790"/>
      <c r="DV183" s="1790"/>
      <c r="DW183" s="1790"/>
      <c r="DX183" s="1790"/>
      <c r="DY183" s="1790"/>
      <c r="DZ183" s="1790"/>
      <c r="EA183" s="1790"/>
      <c r="EB183" s="1790"/>
      <c r="EC183" s="1790"/>
      <c r="ED183" s="1790"/>
      <c r="EE183" s="1790"/>
      <c r="EF183" s="1790"/>
      <c r="EG183" s="1790"/>
      <c r="EH183" s="1790"/>
      <c r="EI183" s="1790"/>
      <c r="EJ183" s="1790"/>
      <c r="EK183" s="1790"/>
      <c r="EL183" s="1790"/>
      <c r="EM183" s="1790"/>
      <c r="EN183" s="1790"/>
      <c r="EO183" s="1790"/>
      <c r="EP183" s="1790"/>
      <c r="EQ183" s="1790"/>
      <c r="ER183" s="1790"/>
      <c r="ES183" s="1790"/>
      <c r="ET183" s="1790"/>
      <c r="EU183" s="1790"/>
      <c r="EV183" s="1790"/>
      <c r="EW183" s="1790"/>
      <c r="EX183" s="1790"/>
      <c r="EY183" s="1790"/>
      <c r="EZ183" s="1790"/>
      <c r="FA183" s="1790"/>
      <c r="FB183" s="1790"/>
      <c r="FC183" s="1790"/>
      <c r="FD183" s="1790"/>
      <c r="FE183" s="1790"/>
      <c r="FF183" s="1791"/>
    </row>
    <row r="184" spans="3:162" ht="12.75" customHeight="1">
      <c r="C184" s="1829"/>
      <c r="D184" s="1830"/>
      <c r="E184" s="1830"/>
      <c r="F184" s="1830"/>
      <c r="G184" s="1831"/>
      <c r="H184" s="1789"/>
      <c r="I184" s="1790"/>
      <c r="J184" s="1790"/>
      <c r="K184" s="1790"/>
      <c r="L184" s="1790"/>
      <c r="M184" s="1790"/>
      <c r="N184" s="1790"/>
      <c r="O184" s="1790"/>
      <c r="P184" s="1790"/>
      <c r="Q184" s="1790"/>
      <c r="R184" s="1790"/>
      <c r="S184" s="1790"/>
      <c r="T184" s="1790"/>
      <c r="U184" s="1790"/>
      <c r="V184" s="1790"/>
      <c r="W184" s="1790"/>
      <c r="X184" s="1790"/>
      <c r="Y184" s="1790"/>
      <c r="Z184" s="1790"/>
      <c r="AA184" s="1790"/>
      <c r="AB184" s="1790"/>
      <c r="AC184" s="1790"/>
      <c r="AD184" s="1790"/>
      <c r="AE184" s="1790"/>
      <c r="AF184" s="1790"/>
      <c r="AG184" s="1790"/>
      <c r="AH184" s="1790"/>
      <c r="AI184" s="1790"/>
      <c r="AJ184" s="1790"/>
      <c r="AK184" s="1790"/>
      <c r="AL184" s="1790"/>
      <c r="AM184" s="1790"/>
      <c r="AN184" s="1790"/>
      <c r="AO184" s="1790"/>
      <c r="AP184" s="1790"/>
      <c r="AQ184" s="1790"/>
      <c r="AR184" s="1790"/>
      <c r="AS184" s="1790"/>
      <c r="AT184" s="1790"/>
      <c r="AU184" s="1790"/>
      <c r="AV184" s="1790"/>
      <c r="AW184" s="1790"/>
      <c r="AX184" s="1790"/>
      <c r="AY184" s="1790"/>
      <c r="AZ184" s="1790"/>
      <c r="BA184" s="1790"/>
      <c r="BB184" s="1790"/>
      <c r="BC184" s="1790"/>
      <c r="BD184" s="1790"/>
      <c r="BE184" s="1790"/>
      <c r="BF184" s="1790"/>
      <c r="BG184" s="1790"/>
      <c r="BH184" s="1790"/>
      <c r="BI184" s="1790"/>
      <c r="BJ184" s="1790"/>
      <c r="BK184" s="1790"/>
      <c r="BL184" s="1790"/>
      <c r="BM184" s="1790"/>
      <c r="BN184" s="1790"/>
      <c r="BO184" s="1790"/>
      <c r="BP184" s="1790"/>
      <c r="BQ184" s="1790"/>
      <c r="BR184" s="1790"/>
      <c r="BS184" s="1790"/>
      <c r="BT184" s="1790"/>
      <c r="BU184" s="1790"/>
      <c r="BV184" s="1790"/>
      <c r="BW184" s="1790"/>
      <c r="BX184" s="1790"/>
      <c r="BY184" s="1790"/>
      <c r="BZ184" s="1790"/>
      <c r="CA184" s="1790"/>
      <c r="CB184" s="1790"/>
      <c r="CC184" s="1790"/>
      <c r="CD184" s="1790"/>
      <c r="CE184" s="1790"/>
      <c r="CF184" s="1790"/>
      <c r="CG184" s="1790"/>
      <c r="CH184" s="1790"/>
      <c r="CI184" s="1790"/>
      <c r="CJ184" s="1790"/>
      <c r="CK184" s="1790"/>
      <c r="CL184" s="1790"/>
      <c r="CM184" s="1790"/>
      <c r="CN184" s="1790"/>
      <c r="CO184" s="1790"/>
      <c r="CP184" s="1790"/>
      <c r="CQ184" s="1790"/>
      <c r="CR184" s="1790"/>
      <c r="CS184" s="1790"/>
      <c r="CT184" s="1790"/>
      <c r="CU184" s="1790"/>
      <c r="CV184" s="1790"/>
      <c r="CW184" s="1790"/>
      <c r="CX184" s="1790"/>
      <c r="CY184" s="1790"/>
      <c r="CZ184" s="1790"/>
      <c r="DA184" s="1790"/>
      <c r="DB184" s="1790"/>
      <c r="DC184" s="1790"/>
      <c r="DD184" s="1790"/>
      <c r="DE184" s="1790"/>
      <c r="DF184" s="1790"/>
      <c r="DG184" s="1790"/>
      <c r="DH184" s="1790"/>
      <c r="DI184" s="1790"/>
      <c r="DJ184" s="1790"/>
      <c r="DK184" s="1790"/>
      <c r="DL184" s="1790"/>
      <c r="DM184" s="1790"/>
      <c r="DN184" s="1790"/>
      <c r="DO184" s="1790"/>
      <c r="DP184" s="1790"/>
      <c r="DQ184" s="1790"/>
      <c r="DR184" s="1790"/>
      <c r="DS184" s="1790"/>
      <c r="DT184" s="1790"/>
      <c r="DU184" s="1790"/>
      <c r="DV184" s="1790"/>
      <c r="DW184" s="1790"/>
      <c r="DX184" s="1790"/>
      <c r="DY184" s="1790"/>
      <c r="DZ184" s="1790"/>
      <c r="EA184" s="1790"/>
      <c r="EB184" s="1790"/>
      <c r="EC184" s="1790"/>
      <c r="ED184" s="1790"/>
      <c r="EE184" s="1790"/>
      <c r="EF184" s="1790"/>
      <c r="EG184" s="1790"/>
      <c r="EH184" s="1790"/>
      <c r="EI184" s="1790"/>
      <c r="EJ184" s="1790"/>
      <c r="EK184" s="1790"/>
      <c r="EL184" s="1790"/>
      <c r="EM184" s="1790"/>
      <c r="EN184" s="1790"/>
      <c r="EO184" s="1790"/>
      <c r="EP184" s="1790"/>
      <c r="EQ184" s="1790"/>
      <c r="ER184" s="1790"/>
      <c r="ES184" s="1790"/>
      <c r="ET184" s="1790"/>
      <c r="EU184" s="1790"/>
      <c r="EV184" s="1790"/>
      <c r="EW184" s="1790"/>
      <c r="EX184" s="1790"/>
      <c r="EY184" s="1790"/>
      <c r="EZ184" s="1790"/>
      <c r="FA184" s="1790"/>
      <c r="FB184" s="1790"/>
      <c r="FC184" s="1790"/>
      <c r="FD184" s="1790"/>
      <c r="FE184" s="1790"/>
      <c r="FF184" s="1791"/>
    </row>
    <row r="185" spans="3:162" ht="12.75" customHeight="1">
      <c r="C185" s="1829"/>
      <c r="D185" s="1830"/>
      <c r="E185" s="1830"/>
      <c r="F185" s="1830"/>
      <c r="G185" s="1831"/>
      <c r="H185" s="1789"/>
      <c r="I185" s="1790"/>
      <c r="J185" s="1790"/>
      <c r="K185" s="1790"/>
      <c r="L185" s="1790"/>
      <c r="M185" s="1790"/>
      <c r="N185" s="1790"/>
      <c r="O185" s="1790"/>
      <c r="P185" s="1790"/>
      <c r="Q185" s="1790"/>
      <c r="R185" s="1790"/>
      <c r="S185" s="1790"/>
      <c r="T185" s="1790"/>
      <c r="U185" s="1790"/>
      <c r="V185" s="1790"/>
      <c r="W185" s="1790"/>
      <c r="X185" s="1790"/>
      <c r="Y185" s="1790"/>
      <c r="Z185" s="1790"/>
      <c r="AA185" s="1790"/>
      <c r="AB185" s="1790"/>
      <c r="AC185" s="1790"/>
      <c r="AD185" s="1790"/>
      <c r="AE185" s="1790"/>
      <c r="AF185" s="1790"/>
      <c r="AG185" s="1790"/>
      <c r="AH185" s="1790"/>
      <c r="AI185" s="1790"/>
      <c r="AJ185" s="1790"/>
      <c r="AK185" s="1790"/>
      <c r="AL185" s="1790"/>
      <c r="AM185" s="1790"/>
      <c r="AN185" s="1790"/>
      <c r="AO185" s="1790"/>
      <c r="AP185" s="1790"/>
      <c r="AQ185" s="1790"/>
      <c r="AR185" s="1790"/>
      <c r="AS185" s="1790"/>
      <c r="AT185" s="1790"/>
      <c r="AU185" s="1790"/>
      <c r="AV185" s="1790"/>
      <c r="AW185" s="1790"/>
      <c r="AX185" s="1790"/>
      <c r="AY185" s="1790"/>
      <c r="AZ185" s="1790"/>
      <c r="BA185" s="1790"/>
      <c r="BB185" s="1790"/>
      <c r="BC185" s="1790"/>
      <c r="BD185" s="1790"/>
      <c r="BE185" s="1790"/>
      <c r="BF185" s="1790"/>
      <c r="BG185" s="1790"/>
      <c r="BH185" s="1790"/>
      <c r="BI185" s="1790"/>
      <c r="BJ185" s="1790"/>
      <c r="BK185" s="1790"/>
      <c r="BL185" s="1790"/>
      <c r="BM185" s="1790"/>
      <c r="BN185" s="1790"/>
      <c r="BO185" s="1790"/>
      <c r="BP185" s="1790"/>
      <c r="BQ185" s="1790"/>
      <c r="BR185" s="1790"/>
      <c r="BS185" s="1790"/>
      <c r="BT185" s="1790"/>
      <c r="BU185" s="1790"/>
      <c r="BV185" s="1790"/>
      <c r="BW185" s="1790"/>
      <c r="BX185" s="1790"/>
      <c r="BY185" s="1790"/>
      <c r="BZ185" s="1790"/>
      <c r="CA185" s="1790"/>
      <c r="CB185" s="1790"/>
      <c r="CC185" s="1790"/>
      <c r="CD185" s="1790"/>
      <c r="CE185" s="1790"/>
      <c r="CF185" s="1790"/>
      <c r="CG185" s="1790"/>
      <c r="CH185" s="1790"/>
      <c r="CI185" s="1790"/>
      <c r="CJ185" s="1790"/>
      <c r="CK185" s="1790"/>
      <c r="CL185" s="1790"/>
      <c r="CM185" s="1790"/>
      <c r="CN185" s="1790"/>
      <c r="CO185" s="1790"/>
      <c r="CP185" s="1790"/>
      <c r="CQ185" s="1790"/>
      <c r="CR185" s="1790"/>
      <c r="CS185" s="1790"/>
      <c r="CT185" s="1790"/>
      <c r="CU185" s="1790"/>
      <c r="CV185" s="1790"/>
      <c r="CW185" s="1790"/>
      <c r="CX185" s="1790"/>
      <c r="CY185" s="1790"/>
      <c r="CZ185" s="1790"/>
      <c r="DA185" s="1790"/>
      <c r="DB185" s="1790"/>
      <c r="DC185" s="1790"/>
      <c r="DD185" s="1790"/>
      <c r="DE185" s="1790"/>
      <c r="DF185" s="1790"/>
      <c r="DG185" s="1790"/>
      <c r="DH185" s="1790"/>
      <c r="DI185" s="1790"/>
      <c r="DJ185" s="1790"/>
      <c r="DK185" s="1790"/>
      <c r="DL185" s="1790"/>
      <c r="DM185" s="1790"/>
      <c r="DN185" s="1790"/>
      <c r="DO185" s="1790"/>
      <c r="DP185" s="1790"/>
      <c r="DQ185" s="1790"/>
      <c r="DR185" s="1790"/>
      <c r="DS185" s="1790"/>
      <c r="DT185" s="1790"/>
      <c r="DU185" s="1790"/>
      <c r="DV185" s="1790"/>
      <c r="DW185" s="1790"/>
      <c r="DX185" s="1790"/>
      <c r="DY185" s="1790"/>
      <c r="DZ185" s="1790"/>
      <c r="EA185" s="1790"/>
      <c r="EB185" s="1790"/>
      <c r="EC185" s="1790"/>
      <c r="ED185" s="1790"/>
      <c r="EE185" s="1790"/>
      <c r="EF185" s="1790"/>
      <c r="EG185" s="1790"/>
      <c r="EH185" s="1790"/>
      <c r="EI185" s="1790"/>
      <c r="EJ185" s="1790"/>
      <c r="EK185" s="1790"/>
      <c r="EL185" s="1790"/>
      <c r="EM185" s="1790"/>
      <c r="EN185" s="1790"/>
      <c r="EO185" s="1790"/>
      <c r="EP185" s="1790"/>
      <c r="EQ185" s="1790"/>
      <c r="ER185" s="1790"/>
      <c r="ES185" s="1790"/>
      <c r="ET185" s="1790"/>
      <c r="EU185" s="1790"/>
      <c r="EV185" s="1790"/>
      <c r="EW185" s="1790"/>
      <c r="EX185" s="1790"/>
      <c r="EY185" s="1790"/>
      <c r="EZ185" s="1790"/>
      <c r="FA185" s="1790"/>
      <c r="FB185" s="1790"/>
      <c r="FC185" s="1790"/>
      <c r="FD185" s="1790"/>
      <c r="FE185" s="1790"/>
      <c r="FF185" s="1791"/>
    </row>
    <row r="186" spans="3:162">
      <c r="C186" s="1832"/>
      <c r="D186" s="1833"/>
      <c r="E186" s="1833"/>
      <c r="F186" s="1833"/>
      <c r="G186" s="1834"/>
      <c r="H186" s="1792"/>
      <c r="I186" s="1793"/>
      <c r="J186" s="1793"/>
      <c r="K186" s="1793"/>
      <c r="L186" s="1793"/>
      <c r="M186" s="1793"/>
      <c r="N186" s="1793"/>
      <c r="O186" s="1793"/>
      <c r="P186" s="1793"/>
      <c r="Q186" s="1793"/>
      <c r="R186" s="1793"/>
      <c r="S186" s="1793"/>
      <c r="T186" s="1793"/>
      <c r="U186" s="1793"/>
      <c r="V186" s="1793"/>
      <c r="W186" s="1793"/>
      <c r="X186" s="1793"/>
      <c r="Y186" s="1793"/>
      <c r="Z186" s="1793"/>
      <c r="AA186" s="1793"/>
      <c r="AB186" s="1793"/>
      <c r="AC186" s="1793"/>
      <c r="AD186" s="1793"/>
      <c r="AE186" s="1793"/>
      <c r="AF186" s="1793"/>
      <c r="AG186" s="1793"/>
      <c r="AH186" s="1793"/>
      <c r="AI186" s="1793"/>
      <c r="AJ186" s="1793"/>
      <c r="AK186" s="1793"/>
      <c r="AL186" s="1793"/>
      <c r="AM186" s="1793"/>
      <c r="AN186" s="1793"/>
      <c r="AO186" s="1793"/>
      <c r="AP186" s="1793"/>
      <c r="AQ186" s="1793"/>
      <c r="AR186" s="1793"/>
      <c r="AS186" s="1793"/>
      <c r="AT186" s="1793"/>
      <c r="AU186" s="1793"/>
      <c r="AV186" s="1793"/>
      <c r="AW186" s="1793"/>
      <c r="AX186" s="1793"/>
      <c r="AY186" s="1793"/>
      <c r="AZ186" s="1793"/>
      <c r="BA186" s="1793"/>
      <c r="BB186" s="1793"/>
      <c r="BC186" s="1793"/>
      <c r="BD186" s="1793"/>
      <c r="BE186" s="1793"/>
      <c r="BF186" s="1793"/>
      <c r="BG186" s="1793"/>
      <c r="BH186" s="1793"/>
      <c r="BI186" s="1793"/>
      <c r="BJ186" s="1793"/>
      <c r="BK186" s="1793"/>
      <c r="BL186" s="1793"/>
      <c r="BM186" s="1793"/>
      <c r="BN186" s="1793"/>
      <c r="BO186" s="1793"/>
      <c r="BP186" s="1793"/>
      <c r="BQ186" s="1793"/>
      <c r="BR186" s="1793"/>
      <c r="BS186" s="1793"/>
      <c r="BT186" s="1793"/>
      <c r="BU186" s="1793"/>
      <c r="BV186" s="1793"/>
      <c r="BW186" s="1793"/>
      <c r="BX186" s="1793"/>
      <c r="BY186" s="1793"/>
      <c r="BZ186" s="1793"/>
      <c r="CA186" s="1793"/>
      <c r="CB186" s="1793"/>
      <c r="CC186" s="1793"/>
      <c r="CD186" s="1793"/>
      <c r="CE186" s="1793"/>
      <c r="CF186" s="1793"/>
      <c r="CG186" s="1793"/>
      <c r="CH186" s="1793"/>
      <c r="CI186" s="1793"/>
      <c r="CJ186" s="1793"/>
      <c r="CK186" s="1793"/>
      <c r="CL186" s="1793"/>
      <c r="CM186" s="1793"/>
      <c r="CN186" s="1793"/>
      <c r="CO186" s="1793"/>
      <c r="CP186" s="1793"/>
      <c r="CQ186" s="1793"/>
      <c r="CR186" s="1793"/>
      <c r="CS186" s="1793"/>
      <c r="CT186" s="1793"/>
      <c r="CU186" s="1793"/>
      <c r="CV186" s="1793"/>
      <c r="CW186" s="1793"/>
      <c r="CX186" s="1793"/>
      <c r="CY186" s="1793"/>
      <c r="CZ186" s="1793"/>
      <c r="DA186" s="1793"/>
      <c r="DB186" s="1793"/>
      <c r="DC186" s="1793"/>
      <c r="DD186" s="1793"/>
      <c r="DE186" s="1793"/>
      <c r="DF186" s="1793"/>
      <c r="DG186" s="1793"/>
      <c r="DH186" s="1793"/>
      <c r="DI186" s="1793"/>
      <c r="DJ186" s="1793"/>
      <c r="DK186" s="1793"/>
      <c r="DL186" s="1793"/>
      <c r="DM186" s="1793"/>
      <c r="DN186" s="1793"/>
      <c r="DO186" s="1793"/>
      <c r="DP186" s="1793"/>
      <c r="DQ186" s="1793"/>
      <c r="DR186" s="1793"/>
      <c r="DS186" s="1793"/>
      <c r="DT186" s="1793"/>
      <c r="DU186" s="1793"/>
      <c r="DV186" s="1793"/>
      <c r="DW186" s="1793"/>
      <c r="DX186" s="1793"/>
      <c r="DY186" s="1793"/>
      <c r="DZ186" s="1793"/>
      <c r="EA186" s="1793"/>
      <c r="EB186" s="1793"/>
      <c r="EC186" s="1793"/>
      <c r="ED186" s="1793"/>
      <c r="EE186" s="1793"/>
      <c r="EF186" s="1793"/>
      <c r="EG186" s="1793"/>
      <c r="EH186" s="1793"/>
      <c r="EI186" s="1793"/>
      <c r="EJ186" s="1793"/>
      <c r="EK186" s="1793"/>
      <c r="EL186" s="1793"/>
      <c r="EM186" s="1793"/>
      <c r="EN186" s="1793"/>
      <c r="EO186" s="1793"/>
      <c r="EP186" s="1793"/>
      <c r="EQ186" s="1793"/>
      <c r="ER186" s="1793"/>
      <c r="ES186" s="1793"/>
      <c r="ET186" s="1793"/>
      <c r="EU186" s="1793"/>
      <c r="EV186" s="1793"/>
      <c r="EW186" s="1793"/>
      <c r="EX186" s="1793"/>
      <c r="EY186" s="1793"/>
      <c r="EZ186" s="1793"/>
      <c r="FA186" s="1793"/>
      <c r="FB186" s="1793"/>
      <c r="FC186" s="1793"/>
      <c r="FD186" s="1793"/>
      <c r="FE186" s="1793"/>
      <c r="FF186" s="1794"/>
    </row>
    <row r="187" spans="3:162">
      <c r="C187" s="109"/>
      <c r="D187" s="109"/>
    </row>
    <row r="188" spans="3:162">
      <c r="C188" s="109"/>
      <c r="D188" s="109"/>
    </row>
    <row r="189" spans="3:162" ht="12.75" customHeight="1">
      <c r="C189" s="1848" t="s">
        <v>714</v>
      </c>
      <c r="D189" s="1849"/>
      <c r="E189" s="1849"/>
      <c r="F189" s="1849"/>
      <c r="G189" s="1850"/>
      <c r="H189" s="1857" t="s">
        <v>698</v>
      </c>
      <c r="I189" s="1867"/>
      <c r="J189" s="1867"/>
      <c r="K189" s="1867"/>
      <c r="L189" s="1867"/>
      <c r="M189" s="1867"/>
      <c r="N189" s="1867"/>
      <c r="O189" s="1867"/>
      <c r="P189" s="1867"/>
      <c r="Q189" s="1867"/>
      <c r="R189" s="1867"/>
      <c r="S189" s="1867"/>
      <c r="T189" s="1867"/>
      <c r="U189" s="1867"/>
      <c r="V189" s="1867"/>
      <c r="W189" s="1867"/>
      <c r="X189" s="1867"/>
      <c r="Y189" s="1867"/>
      <c r="Z189" s="1867"/>
      <c r="AA189" s="1867"/>
      <c r="AB189" s="1867"/>
      <c r="AC189" s="1867"/>
      <c r="AD189" s="1867"/>
      <c r="AE189" s="1867"/>
      <c r="AF189" s="1867"/>
      <c r="AG189" s="1867"/>
      <c r="AH189" s="1867"/>
      <c r="AI189" s="1867"/>
      <c r="AJ189" s="1867"/>
      <c r="AK189" s="1867"/>
      <c r="AL189" s="1867"/>
      <c r="AM189" s="1867"/>
      <c r="AN189" s="1867"/>
      <c r="AO189" s="1867"/>
      <c r="AP189" s="1867"/>
      <c r="AQ189" s="1867"/>
      <c r="AR189" s="1867"/>
      <c r="AS189" s="1868"/>
      <c r="AT189" s="1866" t="s">
        <v>699</v>
      </c>
      <c r="AU189" s="1867"/>
      <c r="AV189" s="1867"/>
      <c r="AW189" s="1867"/>
      <c r="AX189" s="1867"/>
      <c r="AY189" s="1867"/>
      <c r="AZ189" s="1867"/>
      <c r="BA189" s="1867"/>
      <c r="BB189" s="1867"/>
      <c r="BC189" s="1867"/>
      <c r="BD189" s="1867"/>
      <c r="BE189" s="1867"/>
      <c r="BF189" s="1867"/>
      <c r="BG189" s="1867"/>
      <c r="BH189" s="1867"/>
      <c r="BI189" s="1867"/>
      <c r="BJ189" s="1867"/>
      <c r="BK189" s="1867"/>
      <c r="BL189" s="1867"/>
      <c r="BM189" s="1867"/>
      <c r="BN189" s="1867"/>
      <c r="BO189" s="1867"/>
      <c r="BP189" s="1867"/>
      <c r="BQ189" s="1867"/>
      <c r="BR189" s="1867"/>
      <c r="BS189" s="1867"/>
      <c r="BT189" s="1867"/>
      <c r="BU189" s="1867"/>
      <c r="BV189" s="1868"/>
      <c r="BW189" s="1857" t="s">
        <v>707</v>
      </c>
      <c r="BX189" s="1867"/>
      <c r="BY189" s="1867"/>
      <c r="BZ189" s="1867"/>
      <c r="CA189" s="1867"/>
      <c r="CB189" s="1867"/>
      <c r="CC189" s="1867"/>
      <c r="CD189" s="1867"/>
      <c r="CE189" s="1867"/>
      <c r="CF189" s="1867"/>
      <c r="CG189" s="1867"/>
      <c r="CH189" s="1867"/>
      <c r="CI189" s="1867"/>
      <c r="CJ189" s="1867"/>
      <c r="CK189" s="1867"/>
      <c r="CL189" s="1867"/>
      <c r="CM189" s="1867"/>
      <c r="CN189" s="1867"/>
      <c r="CO189" s="1867"/>
      <c r="CP189" s="1867"/>
      <c r="CQ189" s="1867"/>
      <c r="CR189" s="1867"/>
      <c r="CS189" s="1867"/>
      <c r="CT189" s="1867"/>
      <c r="CU189" s="1867"/>
      <c r="CV189" s="1867"/>
      <c r="CW189" s="1867"/>
      <c r="CX189" s="1867"/>
      <c r="CY189" s="1867"/>
      <c r="CZ189" s="1867"/>
      <c r="DA189" s="1867"/>
      <c r="DB189" s="1867"/>
      <c r="DC189" s="1867"/>
      <c r="DD189" s="1867"/>
      <c r="DE189" s="1867"/>
      <c r="DF189" s="1867"/>
      <c r="DG189" s="1867"/>
      <c r="DH189" s="1868"/>
      <c r="DI189" s="1857" t="s">
        <v>701</v>
      </c>
      <c r="DJ189" s="1867"/>
      <c r="DK189" s="1867"/>
      <c r="DL189" s="1867"/>
      <c r="DM189" s="1867"/>
      <c r="DN189" s="1867"/>
      <c r="DO189" s="1867"/>
      <c r="DP189" s="1867"/>
      <c r="DQ189" s="1867"/>
      <c r="DR189" s="1867"/>
      <c r="DS189" s="1867"/>
      <c r="DT189" s="1867"/>
      <c r="DU189" s="1867"/>
      <c r="DV189" s="1867"/>
      <c r="DW189" s="1867"/>
      <c r="DX189" s="1867"/>
      <c r="DY189" s="1867"/>
      <c r="DZ189" s="1867"/>
      <c r="EA189" s="1867"/>
      <c r="EB189" s="1867"/>
      <c r="EC189" s="1867"/>
      <c r="ED189" s="1867"/>
      <c r="EE189" s="1867"/>
      <c r="EF189" s="1867"/>
      <c r="EG189" s="1867"/>
      <c r="EH189" s="1867"/>
      <c r="EI189" s="1867"/>
      <c r="EJ189" s="1867"/>
      <c r="EK189" s="1867"/>
      <c r="EL189" s="1867"/>
      <c r="EM189" s="1867"/>
      <c r="EN189" s="1867"/>
      <c r="EO189" s="1867"/>
      <c r="EP189" s="1867"/>
      <c r="EQ189" s="1867"/>
      <c r="ER189" s="1867"/>
      <c r="ES189" s="1867"/>
      <c r="ET189" s="1867"/>
      <c r="EU189" s="1867"/>
      <c r="EV189" s="1867"/>
      <c r="EW189" s="1867"/>
      <c r="EX189" s="1867"/>
      <c r="EY189" s="1867"/>
      <c r="EZ189" s="1867"/>
      <c r="FA189" s="1867"/>
      <c r="FB189" s="1867"/>
      <c r="FC189" s="1867"/>
      <c r="FD189" s="1867"/>
      <c r="FE189" s="1867"/>
      <c r="FF189" s="1868"/>
    </row>
    <row r="190" spans="3:162" ht="12.75" customHeight="1">
      <c r="C190" s="1851"/>
      <c r="D190" s="1852"/>
      <c r="E190" s="1852"/>
      <c r="F190" s="1852"/>
      <c r="G190" s="1853"/>
      <c r="H190" s="1869"/>
      <c r="I190" s="1870"/>
      <c r="J190" s="1870"/>
      <c r="K190" s="1870"/>
      <c r="L190" s="1870"/>
      <c r="M190" s="1870"/>
      <c r="N190" s="1870"/>
      <c r="O190" s="1870"/>
      <c r="P190" s="1870"/>
      <c r="Q190" s="1870"/>
      <c r="R190" s="1870"/>
      <c r="S190" s="1870"/>
      <c r="T190" s="1870"/>
      <c r="U190" s="1870"/>
      <c r="V190" s="1870"/>
      <c r="W190" s="1870"/>
      <c r="X190" s="1870"/>
      <c r="Y190" s="1870"/>
      <c r="Z190" s="1870"/>
      <c r="AA190" s="1870"/>
      <c r="AB190" s="1870"/>
      <c r="AC190" s="1870"/>
      <c r="AD190" s="1870"/>
      <c r="AE190" s="1870"/>
      <c r="AF190" s="1870"/>
      <c r="AG190" s="1870"/>
      <c r="AH190" s="1870"/>
      <c r="AI190" s="1870"/>
      <c r="AJ190" s="1870"/>
      <c r="AK190" s="1870"/>
      <c r="AL190" s="1870"/>
      <c r="AM190" s="1870"/>
      <c r="AN190" s="1870"/>
      <c r="AO190" s="1870"/>
      <c r="AP190" s="1870"/>
      <c r="AQ190" s="1870"/>
      <c r="AR190" s="1870"/>
      <c r="AS190" s="1871"/>
      <c r="AT190" s="1869"/>
      <c r="AU190" s="1870"/>
      <c r="AV190" s="1870"/>
      <c r="AW190" s="1870"/>
      <c r="AX190" s="1870"/>
      <c r="AY190" s="1870"/>
      <c r="AZ190" s="1870"/>
      <c r="BA190" s="1870"/>
      <c r="BB190" s="1870"/>
      <c r="BC190" s="1870"/>
      <c r="BD190" s="1870"/>
      <c r="BE190" s="1870"/>
      <c r="BF190" s="1870"/>
      <c r="BG190" s="1870"/>
      <c r="BH190" s="1870"/>
      <c r="BI190" s="1870"/>
      <c r="BJ190" s="1870"/>
      <c r="BK190" s="1870"/>
      <c r="BL190" s="1870"/>
      <c r="BM190" s="1870"/>
      <c r="BN190" s="1870"/>
      <c r="BO190" s="1870"/>
      <c r="BP190" s="1870"/>
      <c r="BQ190" s="1870"/>
      <c r="BR190" s="1870"/>
      <c r="BS190" s="1870"/>
      <c r="BT190" s="1870"/>
      <c r="BU190" s="1870"/>
      <c r="BV190" s="1871"/>
      <c r="BW190" s="1869"/>
      <c r="BX190" s="1870"/>
      <c r="BY190" s="1870"/>
      <c r="BZ190" s="1870"/>
      <c r="CA190" s="1870"/>
      <c r="CB190" s="1870"/>
      <c r="CC190" s="1870"/>
      <c r="CD190" s="1870"/>
      <c r="CE190" s="1870"/>
      <c r="CF190" s="1870"/>
      <c r="CG190" s="1870"/>
      <c r="CH190" s="1870"/>
      <c r="CI190" s="1870"/>
      <c r="CJ190" s="1870"/>
      <c r="CK190" s="1870"/>
      <c r="CL190" s="1870"/>
      <c r="CM190" s="1870"/>
      <c r="CN190" s="1870"/>
      <c r="CO190" s="1870"/>
      <c r="CP190" s="1870"/>
      <c r="CQ190" s="1870"/>
      <c r="CR190" s="1870"/>
      <c r="CS190" s="1870"/>
      <c r="CT190" s="1870"/>
      <c r="CU190" s="1870"/>
      <c r="CV190" s="1870"/>
      <c r="CW190" s="1870"/>
      <c r="CX190" s="1870"/>
      <c r="CY190" s="1870"/>
      <c r="CZ190" s="1870"/>
      <c r="DA190" s="1870"/>
      <c r="DB190" s="1870"/>
      <c r="DC190" s="1870"/>
      <c r="DD190" s="1870"/>
      <c r="DE190" s="1870"/>
      <c r="DF190" s="1870"/>
      <c r="DG190" s="1870"/>
      <c r="DH190" s="1871"/>
      <c r="DI190" s="1869"/>
      <c r="DJ190" s="1870"/>
      <c r="DK190" s="1870"/>
      <c r="DL190" s="1870"/>
      <c r="DM190" s="1870"/>
      <c r="DN190" s="1870"/>
      <c r="DO190" s="1870"/>
      <c r="DP190" s="1870"/>
      <c r="DQ190" s="1870"/>
      <c r="DR190" s="1870"/>
      <c r="DS190" s="1870"/>
      <c r="DT190" s="1870"/>
      <c r="DU190" s="1870"/>
      <c r="DV190" s="1870"/>
      <c r="DW190" s="1870"/>
      <c r="DX190" s="1870"/>
      <c r="DY190" s="1870"/>
      <c r="DZ190" s="1870"/>
      <c r="EA190" s="1870"/>
      <c r="EB190" s="1870"/>
      <c r="EC190" s="1870"/>
      <c r="ED190" s="1870"/>
      <c r="EE190" s="1870"/>
      <c r="EF190" s="1870"/>
      <c r="EG190" s="1870"/>
      <c r="EH190" s="1870"/>
      <c r="EI190" s="1870"/>
      <c r="EJ190" s="1870"/>
      <c r="EK190" s="1870"/>
      <c r="EL190" s="1870"/>
      <c r="EM190" s="1870"/>
      <c r="EN190" s="1870"/>
      <c r="EO190" s="1870"/>
      <c r="EP190" s="1870"/>
      <c r="EQ190" s="1870"/>
      <c r="ER190" s="1870"/>
      <c r="ES190" s="1870"/>
      <c r="ET190" s="1870"/>
      <c r="EU190" s="1870"/>
      <c r="EV190" s="1870"/>
      <c r="EW190" s="1870"/>
      <c r="EX190" s="1870"/>
      <c r="EY190" s="1870"/>
      <c r="EZ190" s="1870"/>
      <c r="FA190" s="1870"/>
      <c r="FB190" s="1870"/>
      <c r="FC190" s="1870"/>
      <c r="FD190" s="1870"/>
      <c r="FE190" s="1870"/>
      <c r="FF190" s="1871"/>
    </row>
    <row r="191" spans="3:162" ht="12.75" customHeight="1">
      <c r="C191" s="1851"/>
      <c r="D191" s="1852"/>
      <c r="E191" s="1852"/>
      <c r="F191" s="1852"/>
      <c r="G191" s="1853"/>
      <c r="H191" s="1872"/>
      <c r="I191" s="1873"/>
      <c r="J191" s="1873"/>
      <c r="K191" s="1873"/>
      <c r="L191" s="1873"/>
      <c r="M191" s="1873"/>
      <c r="N191" s="1873"/>
      <c r="O191" s="1873"/>
      <c r="P191" s="1873"/>
      <c r="Q191" s="1873"/>
      <c r="R191" s="1873"/>
      <c r="S191" s="1873"/>
      <c r="T191" s="1873"/>
      <c r="U191" s="1873"/>
      <c r="V191" s="1873"/>
      <c r="W191" s="1873"/>
      <c r="X191" s="1873"/>
      <c r="Y191" s="1873"/>
      <c r="Z191" s="1873"/>
      <c r="AA191" s="1873"/>
      <c r="AB191" s="1873"/>
      <c r="AC191" s="1873"/>
      <c r="AD191" s="1873"/>
      <c r="AE191" s="1873"/>
      <c r="AF191" s="1873"/>
      <c r="AG191" s="1873"/>
      <c r="AH191" s="1873"/>
      <c r="AI191" s="1873"/>
      <c r="AJ191" s="1873"/>
      <c r="AK191" s="1873"/>
      <c r="AL191" s="1873"/>
      <c r="AM191" s="1873"/>
      <c r="AN191" s="1873"/>
      <c r="AO191" s="1873"/>
      <c r="AP191" s="1873"/>
      <c r="AQ191" s="1873"/>
      <c r="AR191" s="1873"/>
      <c r="AS191" s="1874"/>
      <c r="AT191" s="1872"/>
      <c r="AU191" s="1873"/>
      <c r="AV191" s="1873"/>
      <c r="AW191" s="1873"/>
      <c r="AX191" s="1873"/>
      <c r="AY191" s="1873"/>
      <c r="AZ191" s="1873"/>
      <c r="BA191" s="1873"/>
      <c r="BB191" s="1873"/>
      <c r="BC191" s="1873"/>
      <c r="BD191" s="1873"/>
      <c r="BE191" s="1873"/>
      <c r="BF191" s="1873"/>
      <c r="BG191" s="1873"/>
      <c r="BH191" s="1873"/>
      <c r="BI191" s="1873"/>
      <c r="BJ191" s="1873"/>
      <c r="BK191" s="1873"/>
      <c r="BL191" s="1873"/>
      <c r="BM191" s="1873"/>
      <c r="BN191" s="1873"/>
      <c r="BO191" s="1873"/>
      <c r="BP191" s="1873"/>
      <c r="BQ191" s="1873"/>
      <c r="BR191" s="1873"/>
      <c r="BS191" s="1873"/>
      <c r="BT191" s="1873"/>
      <c r="BU191" s="1873"/>
      <c r="BV191" s="1874"/>
      <c r="BW191" s="1872"/>
      <c r="BX191" s="1873"/>
      <c r="BY191" s="1873"/>
      <c r="BZ191" s="1873"/>
      <c r="CA191" s="1873"/>
      <c r="CB191" s="1873"/>
      <c r="CC191" s="1873"/>
      <c r="CD191" s="1873"/>
      <c r="CE191" s="1873"/>
      <c r="CF191" s="1873"/>
      <c r="CG191" s="1873"/>
      <c r="CH191" s="1873"/>
      <c r="CI191" s="1873"/>
      <c r="CJ191" s="1873"/>
      <c r="CK191" s="1873"/>
      <c r="CL191" s="1873"/>
      <c r="CM191" s="1873"/>
      <c r="CN191" s="1873"/>
      <c r="CO191" s="1873"/>
      <c r="CP191" s="1873"/>
      <c r="CQ191" s="1873"/>
      <c r="CR191" s="1873"/>
      <c r="CS191" s="1873"/>
      <c r="CT191" s="1873"/>
      <c r="CU191" s="1873"/>
      <c r="CV191" s="1873"/>
      <c r="CW191" s="1873"/>
      <c r="CX191" s="1873"/>
      <c r="CY191" s="1873"/>
      <c r="CZ191" s="1873"/>
      <c r="DA191" s="1873"/>
      <c r="DB191" s="1873"/>
      <c r="DC191" s="1873"/>
      <c r="DD191" s="1873"/>
      <c r="DE191" s="1873"/>
      <c r="DF191" s="1873"/>
      <c r="DG191" s="1873"/>
      <c r="DH191" s="1874"/>
      <c r="DI191" s="1872"/>
      <c r="DJ191" s="1873"/>
      <c r="DK191" s="1873"/>
      <c r="DL191" s="1873"/>
      <c r="DM191" s="1873"/>
      <c r="DN191" s="1873"/>
      <c r="DO191" s="1873"/>
      <c r="DP191" s="1873"/>
      <c r="DQ191" s="1873"/>
      <c r="DR191" s="1873"/>
      <c r="DS191" s="1873"/>
      <c r="DT191" s="1873"/>
      <c r="DU191" s="1873"/>
      <c r="DV191" s="1873"/>
      <c r="DW191" s="1873"/>
      <c r="DX191" s="1873"/>
      <c r="DY191" s="1873"/>
      <c r="DZ191" s="1873"/>
      <c r="EA191" s="1873"/>
      <c r="EB191" s="1873"/>
      <c r="EC191" s="1873"/>
      <c r="ED191" s="1873"/>
      <c r="EE191" s="1873"/>
      <c r="EF191" s="1873"/>
      <c r="EG191" s="1873"/>
      <c r="EH191" s="1873"/>
      <c r="EI191" s="1873"/>
      <c r="EJ191" s="1873"/>
      <c r="EK191" s="1873"/>
      <c r="EL191" s="1873"/>
      <c r="EM191" s="1873"/>
      <c r="EN191" s="1873"/>
      <c r="EO191" s="1873"/>
      <c r="EP191" s="1873"/>
      <c r="EQ191" s="1873"/>
      <c r="ER191" s="1873"/>
      <c r="ES191" s="1873"/>
      <c r="ET191" s="1873"/>
      <c r="EU191" s="1873"/>
      <c r="EV191" s="1873"/>
      <c r="EW191" s="1873"/>
      <c r="EX191" s="1873"/>
      <c r="EY191" s="1873"/>
      <c r="EZ191" s="1873"/>
      <c r="FA191" s="1873"/>
      <c r="FB191" s="1873"/>
      <c r="FC191" s="1873"/>
      <c r="FD191" s="1873"/>
      <c r="FE191" s="1873"/>
      <c r="FF191" s="1874"/>
    </row>
    <row r="192" spans="3:162">
      <c r="C192" s="1851"/>
      <c r="D192" s="1852"/>
      <c r="E192" s="1852"/>
      <c r="F192" s="1852"/>
      <c r="G192" s="1853"/>
      <c r="H192" s="98"/>
      <c r="I192" s="99"/>
      <c r="J192" s="99"/>
      <c r="K192" s="99"/>
      <c r="L192" s="99"/>
      <c r="M192" s="99"/>
      <c r="N192" s="99"/>
      <c r="O192" s="99"/>
      <c r="P192" s="99"/>
      <c r="Q192" s="99"/>
      <c r="R192" s="99"/>
      <c r="S192" s="99"/>
      <c r="T192" s="99"/>
      <c r="U192" s="99"/>
      <c r="V192" s="99"/>
      <c r="W192" s="99"/>
      <c r="X192" s="99"/>
      <c r="Y192" s="99"/>
      <c r="Z192" s="99"/>
      <c r="AA192" s="99"/>
      <c r="AB192" s="99"/>
      <c r="AC192" s="99"/>
      <c r="AD192" s="99"/>
      <c r="AE192" s="99"/>
      <c r="AF192" s="99"/>
      <c r="AG192" s="99"/>
      <c r="AH192" s="99"/>
      <c r="AI192" s="99"/>
      <c r="AJ192" s="99"/>
      <c r="AK192" s="99"/>
      <c r="AL192" s="99"/>
      <c r="AM192" s="99"/>
      <c r="AN192" s="99"/>
      <c r="AO192" s="99"/>
      <c r="AP192" s="99"/>
      <c r="AQ192" s="99"/>
      <c r="AR192" s="99"/>
      <c r="AS192" s="100"/>
      <c r="AT192" s="59"/>
      <c r="AU192" s="59"/>
      <c r="AV192" s="59"/>
      <c r="AW192" s="59"/>
      <c r="AX192" s="59"/>
      <c r="AY192" s="59"/>
      <c r="AZ192" s="59"/>
      <c r="BA192" s="59"/>
      <c r="BB192" s="59"/>
      <c r="BC192" s="59"/>
      <c r="BD192" s="59"/>
      <c r="BE192" s="59"/>
      <c r="BF192" s="59"/>
      <c r="BG192" s="59"/>
      <c r="BH192" s="59"/>
      <c r="BI192" s="59"/>
      <c r="BJ192" s="59"/>
      <c r="BK192" s="59"/>
      <c r="BL192" s="59"/>
      <c r="BM192" s="59"/>
      <c r="BN192" s="59"/>
      <c r="BO192" s="59"/>
      <c r="BP192" s="59"/>
      <c r="BQ192" s="59"/>
      <c r="BR192" s="59"/>
      <c r="BS192" s="59"/>
      <c r="BT192" s="59"/>
      <c r="BU192" s="59"/>
      <c r="BV192" s="59"/>
      <c r="BW192" s="98"/>
      <c r="BX192" s="99"/>
      <c r="BY192" s="99"/>
      <c r="BZ192" s="99"/>
      <c r="CA192" s="99"/>
      <c r="CB192" s="99"/>
      <c r="CC192" s="99"/>
      <c r="CD192" s="99"/>
      <c r="CE192" s="99"/>
      <c r="CF192" s="99"/>
      <c r="CG192" s="99"/>
      <c r="CH192" s="99"/>
      <c r="CI192" s="99"/>
      <c r="CJ192" s="99"/>
      <c r="CK192" s="99"/>
      <c r="CL192" s="99"/>
      <c r="CM192" s="99"/>
      <c r="CN192" s="99"/>
      <c r="CO192" s="99"/>
      <c r="CP192" s="99"/>
      <c r="CQ192" s="99"/>
      <c r="CR192" s="99"/>
      <c r="CS192" s="99"/>
      <c r="CT192" s="99"/>
      <c r="CU192" s="99"/>
      <c r="CV192" s="99"/>
      <c r="CW192" s="99"/>
      <c r="CX192" s="99"/>
      <c r="CY192" s="99"/>
      <c r="CZ192" s="99"/>
      <c r="DA192" s="99"/>
      <c r="DB192" s="99"/>
      <c r="DC192" s="99"/>
      <c r="DD192" s="99"/>
      <c r="DE192" s="99"/>
      <c r="DF192" s="99"/>
      <c r="DG192" s="99"/>
      <c r="DH192" s="100"/>
      <c r="DI192" s="92"/>
      <c r="DJ192" s="93"/>
      <c r="DK192" s="93"/>
      <c r="DL192" s="93"/>
      <c r="DM192" s="93"/>
      <c r="DN192" s="93"/>
      <c r="DO192" s="93"/>
      <c r="DP192" s="93"/>
      <c r="DQ192" s="93"/>
      <c r="DR192" s="93"/>
      <c r="DS192" s="93"/>
      <c r="DT192" s="93"/>
      <c r="DU192" s="93"/>
      <c r="DV192" s="93"/>
      <c r="DW192" s="93"/>
      <c r="DX192" s="93"/>
      <c r="DY192" s="93"/>
      <c r="DZ192" s="93"/>
      <c r="EA192" s="93"/>
      <c r="EB192" s="93"/>
      <c r="EC192" s="93"/>
      <c r="ED192" s="93"/>
      <c r="EE192" s="93"/>
      <c r="EF192" s="93"/>
      <c r="EG192" s="93"/>
      <c r="EH192" s="93"/>
      <c r="EI192" s="93"/>
      <c r="EJ192" s="93"/>
      <c r="EK192" s="93"/>
      <c r="EL192" s="93"/>
      <c r="EM192" s="93"/>
      <c r="EN192" s="93"/>
      <c r="EO192" s="93"/>
      <c r="EP192" s="93"/>
      <c r="EQ192" s="93"/>
      <c r="ER192" s="93"/>
      <c r="ES192" s="93"/>
      <c r="ET192" s="93"/>
      <c r="EU192" s="93"/>
      <c r="EV192" s="93"/>
      <c r="EW192" s="93"/>
      <c r="EX192" s="93"/>
      <c r="EY192" s="93"/>
      <c r="EZ192" s="93"/>
      <c r="FA192" s="93"/>
      <c r="FB192" s="93"/>
      <c r="FC192" s="93"/>
      <c r="FD192" s="93"/>
      <c r="FE192" s="93"/>
      <c r="FF192" s="94"/>
    </row>
    <row r="193" spans="3:162">
      <c r="C193" s="1851"/>
      <c r="D193" s="1852"/>
      <c r="E193" s="1852"/>
      <c r="F193" s="1852"/>
      <c r="G193" s="1853"/>
      <c r="H193" s="95"/>
      <c r="I193" s="59"/>
      <c r="J193" s="59"/>
      <c r="K193" s="59"/>
      <c r="L193" s="59"/>
      <c r="M193" s="59"/>
      <c r="N193" s="59"/>
      <c r="O193" s="59"/>
      <c r="P193" s="59"/>
      <c r="Q193" s="59"/>
      <c r="R193" s="59"/>
      <c r="S193" s="59"/>
      <c r="T193" s="59"/>
      <c r="U193" s="59"/>
      <c r="V193" s="59"/>
      <c r="W193" s="59"/>
      <c r="X193" s="59"/>
      <c r="Y193" s="59"/>
      <c r="Z193" s="59"/>
      <c r="AA193" s="59"/>
      <c r="AB193" s="59"/>
      <c r="AC193" s="59"/>
      <c r="AD193" s="59"/>
      <c r="AE193" s="59"/>
      <c r="AF193" s="59"/>
      <c r="AG193" s="59"/>
      <c r="AH193" s="59"/>
      <c r="AI193" s="59"/>
      <c r="AJ193" s="59"/>
      <c r="AK193" s="59"/>
      <c r="AL193" s="59"/>
      <c r="AM193" s="59"/>
      <c r="AN193" s="59"/>
      <c r="AO193" s="59"/>
      <c r="AP193" s="59"/>
      <c r="AQ193" s="59"/>
      <c r="AR193" s="59"/>
      <c r="AS193" s="101"/>
      <c r="AT193" s="59"/>
      <c r="AU193" s="59"/>
      <c r="AV193" s="59"/>
      <c r="AW193" s="59"/>
      <c r="AX193" s="59"/>
      <c r="AY193" s="59"/>
      <c r="AZ193" s="59"/>
      <c r="BA193" s="59"/>
      <c r="BB193" s="59"/>
      <c r="BC193" s="59"/>
      <c r="BD193" s="59"/>
      <c r="BE193" s="59"/>
      <c r="BF193" s="59"/>
      <c r="BG193" s="59"/>
      <c r="BH193" s="59"/>
      <c r="BI193" s="59"/>
      <c r="BJ193" s="59"/>
      <c r="BK193" s="59"/>
      <c r="BL193" s="59"/>
      <c r="BM193" s="59"/>
      <c r="BN193" s="59"/>
      <c r="BO193" s="59"/>
      <c r="BP193" s="59"/>
      <c r="BQ193" s="59"/>
      <c r="BR193" s="59"/>
      <c r="BS193" s="59"/>
      <c r="BT193" s="59"/>
      <c r="BU193" s="59"/>
      <c r="BV193" s="59"/>
      <c r="BW193" s="95"/>
      <c r="BX193" s="59"/>
      <c r="BY193" s="59"/>
      <c r="BZ193" s="59"/>
      <c r="CA193" s="59"/>
      <c r="CB193" s="59"/>
      <c r="CC193" s="59"/>
      <c r="CD193" s="59"/>
      <c r="CE193" s="59"/>
      <c r="CF193" s="59"/>
      <c r="CG193" s="59"/>
      <c r="CH193" s="59"/>
      <c r="CI193" s="59"/>
      <c r="CJ193" s="59"/>
      <c r="CK193" s="59"/>
      <c r="CL193" s="59"/>
      <c r="CM193" s="59"/>
      <c r="CN193" s="59"/>
      <c r="CO193" s="59"/>
      <c r="CP193" s="59"/>
      <c r="CQ193" s="59"/>
      <c r="CR193" s="59"/>
      <c r="CS193" s="59"/>
      <c r="CT193" s="59"/>
      <c r="CU193" s="59"/>
      <c r="CV193" s="59"/>
      <c r="CW193" s="59"/>
      <c r="CX193" s="59"/>
      <c r="CY193" s="59"/>
      <c r="CZ193" s="59"/>
      <c r="DA193" s="59"/>
      <c r="DB193" s="59"/>
      <c r="DC193" s="59"/>
      <c r="DD193" s="59"/>
      <c r="DE193" s="59"/>
      <c r="DF193" s="59"/>
      <c r="DG193" s="59"/>
      <c r="DH193" s="101"/>
      <c r="DI193" s="95"/>
      <c r="DJ193" s="59"/>
      <c r="DK193" s="59"/>
      <c r="DL193" s="59"/>
      <c r="DM193" s="59"/>
      <c r="DN193" s="59"/>
      <c r="DO193" s="59"/>
      <c r="DP193" s="59"/>
      <c r="DQ193" s="59"/>
      <c r="DR193" s="59"/>
      <c r="DS193" s="59"/>
      <c r="DT193" s="59"/>
      <c r="DU193" s="59"/>
      <c r="DV193" s="59"/>
      <c r="DW193" s="59"/>
      <c r="DX193" s="59"/>
      <c r="DY193" s="59"/>
      <c r="DZ193" s="59"/>
      <c r="EA193" s="59"/>
      <c r="EB193" s="59"/>
      <c r="EC193" s="59"/>
      <c r="ED193" s="59"/>
      <c r="EE193" s="59"/>
      <c r="EF193" s="59"/>
      <c r="EG193" s="59"/>
      <c r="EH193" s="59"/>
      <c r="EI193" s="59"/>
      <c r="EJ193" s="59"/>
      <c r="EK193" s="59"/>
      <c r="EL193" s="59"/>
      <c r="EM193" s="59"/>
      <c r="EN193" s="59"/>
      <c r="EO193" s="59"/>
      <c r="EP193" s="59"/>
      <c r="EQ193" s="59"/>
      <c r="ER193" s="59"/>
      <c r="ES193" s="59"/>
      <c r="ET193" s="59"/>
      <c r="EU193" s="59"/>
      <c r="EV193" s="59"/>
      <c r="EW193" s="59"/>
      <c r="EX193" s="59"/>
      <c r="EY193" s="59"/>
      <c r="EZ193" s="59"/>
      <c r="FA193" s="59"/>
      <c r="FB193" s="59"/>
      <c r="FC193" s="59"/>
      <c r="FD193" s="59"/>
      <c r="FE193" s="59"/>
      <c r="FF193" s="96"/>
    </row>
    <row r="194" spans="3:162">
      <c r="C194" s="1851"/>
      <c r="D194" s="1852"/>
      <c r="E194" s="1852"/>
      <c r="F194" s="1852"/>
      <c r="G194" s="1853"/>
      <c r="H194" s="95"/>
      <c r="I194" s="59"/>
      <c r="J194" s="59"/>
      <c r="K194" s="59"/>
      <c r="L194" s="59"/>
      <c r="M194" s="59"/>
      <c r="N194" s="59"/>
      <c r="O194" s="59"/>
      <c r="P194" s="59"/>
      <c r="Q194" s="59"/>
      <c r="R194" s="59"/>
      <c r="S194" s="59"/>
      <c r="T194" s="59"/>
      <c r="U194" s="59"/>
      <c r="V194" s="59"/>
      <c r="W194" s="59"/>
      <c r="X194" s="59"/>
      <c r="Y194" s="59"/>
      <c r="Z194" s="59"/>
      <c r="AA194" s="59"/>
      <c r="AB194" s="59"/>
      <c r="AC194" s="59"/>
      <c r="AD194" s="59"/>
      <c r="AE194" s="59"/>
      <c r="AF194" s="59"/>
      <c r="AG194" s="59"/>
      <c r="AH194" s="59"/>
      <c r="AI194" s="59"/>
      <c r="AJ194" s="59"/>
      <c r="AK194" s="59"/>
      <c r="AL194" s="59"/>
      <c r="AM194" s="59"/>
      <c r="AN194" s="59"/>
      <c r="AO194" s="59"/>
      <c r="AP194" s="59"/>
      <c r="AQ194" s="59"/>
      <c r="AR194" s="59"/>
      <c r="AS194" s="101"/>
      <c r="AT194" s="59"/>
      <c r="AU194" s="59"/>
      <c r="AV194" s="59"/>
      <c r="AW194" s="59"/>
      <c r="AX194" s="59"/>
      <c r="AY194" s="59"/>
      <c r="AZ194" s="59"/>
      <c r="BA194" s="59"/>
      <c r="BB194" s="59"/>
      <c r="BC194" s="59"/>
      <c r="BD194" s="59"/>
      <c r="BE194" s="59"/>
      <c r="BF194" s="59"/>
      <c r="BG194" s="59"/>
      <c r="BH194" s="59"/>
      <c r="BI194" s="59"/>
      <c r="BJ194" s="59"/>
      <c r="BK194" s="59"/>
      <c r="BL194" s="59"/>
      <c r="BM194" s="59"/>
      <c r="BN194" s="59"/>
      <c r="BO194" s="59"/>
      <c r="BP194" s="59"/>
      <c r="BQ194" s="59"/>
      <c r="BR194" s="59"/>
      <c r="BS194" s="59"/>
      <c r="BT194" s="59"/>
      <c r="BU194" s="59"/>
      <c r="BV194" s="59"/>
      <c r="BW194" s="95"/>
      <c r="BX194" s="59"/>
      <c r="BY194" s="59"/>
      <c r="BZ194" s="59"/>
      <c r="CA194" s="59"/>
      <c r="CB194" s="59"/>
      <c r="CC194" s="59"/>
      <c r="CD194" s="59"/>
      <c r="CE194" s="59"/>
      <c r="CF194" s="59"/>
      <c r="CG194" s="59"/>
      <c r="CH194" s="59"/>
      <c r="CI194" s="59"/>
      <c r="CJ194" s="59"/>
      <c r="CK194" s="59"/>
      <c r="CL194" s="59"/>
      <c r="CM194" s="59"/>
      <c r="CN194" s="59"/>
      <c r="CO194" s="59"/>
      <c r="CP194" s="59"/>
      <c r="CQ194" s="59"/>
      <c r="CR194" s="59"/>
      <c r="CS194" s="59"/>
      <c r="CT194" s="59"/>
      <c r="CU194" s="59"/>
      <c r="CV194" s="59"/>
      <c r="CW194" s="59"/>
      <c r="CX194" s="59"/>
      <c r="CY194" s="59"/>
      <c r="CZ194" s="59"/>
      <c r="DA194" s="59"/>
      <c r="DB194" s="59"/>
      <c r="DC194" s="59"/>
      <c r="DD194" s="59"/>
      <c r="DE194" s="59"/>
      <c r="DF194" s="59"/>
      <c r="DG194" s="59"/>
      <c r="DH194" s="101"/>
      <c r="DI194" s="95"/>
      <c r="DJ194" s="59"/>
      <c r="DK194" s="59"/>
      <c r="DL194" s="59"/>
      <c r="DM194" s="59"/>
      <c r="DN194" s="59"/>
      <c r="DO194" s="59"/>
      <c r="DP194" s="59"/>
      <c r="DQ194" s="59"/>
      <c r="DR194" s="59"/>
      <c r="DS194" s="59"/>
      <c r="DT194" s="59"/>
      <c r="DU194" s="59"/>
      <c r="DV194" s="59"/>
      <c r="DW194" s="59"/>
      <c r="DX194" s="59"/>
      <c r="DY194" s="59"/>
      <c r="DZ194" s="59"/>
      <c r="EA194" s="59"/>
      <c r="EB194" s="59"/>
      <c r="EC194" s="59"/>
      <c r="ED194" s="59"/>
      <c r="EE194" s="59"/>
      <c r="EF194" s="59"/>
      <c r="EG194" s="59"/>
      <c r="EH194" s="59"/>
      <c r="EI194" s="59"/>
      <c r="EJ194" s="59"/>
      <c r="EK194" s="59"/>
      <c r="EL194" s="59"/>
      <c r="EM194" s="59"/>
      <c r="EN194" s="59"/>
      <c r="EO194" s="59"/>
      <c r="EP194" s="59"/>
      <c r="EQ194" s="59"/>
      <c r="ER194" s="59"/>
      <c r="ES194" s="59"/>
      <c r="ET194" s="59"/>
      <c r="EU194" s="59"/>
      <c r="EV194" s="59"/>
      <c r="EW194" s="59"/>
      <c r="EX194" s="59"/>
      <c r="EY194" s="59"/>
      <c r="EZ194" s="59"/>
      <c r="FA194" s="59"/>
      <c r="FB194" s="59"/>
      <c r="FC194" s="59"/>
      <c r="FD194" s="59"/>
      <c r="FE194" s="59"/>
      <c r="FF194" s="96"/>
    </row>
    <row r="195" spans="3:162">
      <c r="C195" s="1851"/>
      <c r="D195" s="1852"/>
      <c r="E195" s="1852"/>
      <c r="F195" s="1852"/>
      <c r="G195" s="1853"/>
      <c r="H195" s="95"/>
      <c r="I195" s="59"/>
      <c r="J195" s="59"/>
      <c r="K195" s="59"/>
      <c r="L195" s="59"/>
      <c r="M195" s="59"/>
      <c r="N195" s="59"/>
      <c r="O195" s="59"/>
      <c r="P195" s="59"/>
      <c r="Q195" s="59"/>
      <c r="R195" s="59"/>
      <c r="S195" s="59"/>
      <c r="T195" s="59"/>
      <c r="U195" s="59"/>
      <c r="V195" s="59"/>
      <c r="W195" s="59"/>
      <c r="X195" s="59"/>
      <c r="Y195" s="59"/>
      <c r="Z195" s="59"/>
      <c r="AA195" s="59"/>
      <c r="AB195" s="59"/>
      <c r="AC195" s="59"/>
      <c r="AD195" s="59"/>
      <c r="AE195" s="59"/>
      <c r="AF195" s="59"/>
      <c r="AG195" s="59"/>
      <c r="AH195" s="59"/>
      <c r="AI195" s="59"/>
      <c r="AJ195" s="59"/>
      <c r="AK195" s="59"/>
      <c r="AL195" s="59"/>
      <c r="AM195" s="59"/>
      <c r="AN195" s="59"/>
      <c r="AO195" s="59"/>
      <c r="AP195" s="59"/>
      <c r="AQ195" s="59"/>
      <c r="AR195" s="59"/>
      <c r="AS195" s="101"/>
      <c r="AT195" s="59"/>
      <c r="AU195" s="59"/>
      <c r="AV195" s="59"/>
      <c r="AW195" s="59"/>
      <c r="AX195" s="59"/>
      <c r="AY195" s="59"/>
      <c r="AZ195" s="59"/>
      <c r="BA195" s="59"/>
      <c r="BB195" s="59"/>
      <c r="BC195" s="59"/>
      <c r="BD195" s="59"/>
      <c r="BE195" s="59"/>
      <c r="BF195" s="59"/>
      <c r="BG195" s="59"/>
      <c r="BH195" s="59"/>
      <c r="BI195" s="59"/>
      <c r="BJ195" s="59"/>
      <c r="BK195" s="59"/>
      <c r="BL195" s="59"/>
      <c r="BM195" s="59"/>
      <c r="BN195" s="59"/>
      <c r="BO195" s="59"/>
      <c r="BP195" s="59"/>
      <c r="BQ195" s="59"/>
      <c r="BR195" s="59"/>
      <c r="BS195" s="59"/>
      <c r="BT195" s="59"/>
      <c r="BU195" s="59"/>
      <c r="BV195" s="59"/>
      <c r="BW195" s="95"/>
      <c r="BX195" s="59"/>
      <c r="BY195" s="59"/>
      <c r="BZ195" s="59"/>
      <c r="CA195" s="59"/>
      <c r="CB195" s="59"/>
      <c r="CC195" s="59"/>
      <c r="CD195" s="59"/>
      <c r="CE195" s="59"/>
      <c r="CF195" s="59"/>
      <c r="CG195" s="59"/>
      <c r="CH195" s="59"/>
      <c r="CI195" s="59"/>
      <c r="CJ195" s="59"/>
      <c r="CK195" s="59"/>
      <c r="CL195" s="59"/>
      <c r="CM195" s="59"/>
      <c r="CN195" s="59"/>
      <c r="CO195" s="59"/>
      <c r="CP195" s="59"/>
      <c r="CQ195" s="59"/>
      <c r="CR195" s="59"/>
      <c r="CS195" s="59"/>
      <c r="CT195" s="59"/>
      <c r="CU195" s="59"/>
      <c r="CV195" s="59"/>
      <c r="CW195" s="59"/>
      <c r="CX195" s="59"/>
      <c r="CY195" s="59"/>
      <c r="CZ195" s="59"/>
      <c r="DA195" s="59"/>
      <c r="DB195" s="59"/>
      <c r="DC195" s="59"/>
      <c r="DD195" s="59"/>
      <c r="DE195" s="59"/>
      <c r="DF195" s="59"/>
      <c r="DG195" s="59"/>
      <c r="DH195" s="101"/>
      <c r="DI195" s="95"/>
      <c r="DJ195" s="59"/>
      <c r="DK195" s="59"/>
      <c r="DL195" s="59"/>
      <c r="DM195" s="59"/>
      <c r="DN195" s="59"/>
      <c r="DO195" s="59"/>
      <c r="DP195" s="59"/>
      <c r="DQ195" s="59"/>
      <c r="DR195" s="59"/>
      <c r="DS195" s="59"/>
      <c r="DT195" s="59"/>
      <c r="DU195" s="59"/>
      <c r="DV195" s="59"/>
      <c r="DW195" s="59"/>
      <c r="DX195" s="59"/>
      <c r="DY195" s="59"/>
      <c r="DZ195" s="59"/>
      <c r="EA195" s="59"/>
      <c r="EB195" s="59"/>
      <c r="EC195" s="59"/>
      <c r="ED195" s="59"/>
      <c r="EE195" s="59"/>
      <c r="EF195" s="59"/>
      <c r="EG195" s="59"/>
      <c r="EH195" s="59"/>
      <c r="EI195" s="59"/>
      <c r="EJ195" s="59"/>
      <c r="EK195" s="59"/>
      <c r="EL195" s="59"/>
      <c r="EM195" s="59"/>
      <c r="EN195" s="59"/>
      <c r="EO195" s="59"/>
      <c r="EP195" s="59"/>
      <c r="EQ195" s="59"/>
      <c r="ER195" s="59"/>
      <c r="ES195" s="59"/>
      <c r="ET195" s="59"/>
      <c r="EU195" s="59"/>
      <c r="EV195" s="59"/>
      <c r="EW195" s="59"/>
      <c r="EX195" s="59"/>
      <c r="EY195" s="59"/>
      <c r="EZ195" s="59"/>
      <c r="FA195" s="59"/>
      <c r="FB195" s="59"/>
      <c r="FC195" s="59"/>
      <c r="FD195" s="59"/>
      <c r="FE195" s="59"/>
      <c r="FF195" s="96"/>
    </row>
    <row r="196" spans="3:162">
      <c r="C196" s="1851"/>
      <c r="D196" s="1852"/>
      <c r="E196" s="1852"/>
      <c r="F196" s="1852"/>
      <c r="G196" s="1853"/>
      <c r="H196" s="95"/>
      <c r="I196" s="59"/>
      <c r="J196" s="59"/>
      <c r="K196" s="59"/>
      <c r="L196" s="59"/>
      <c r="M196" s="59"/>
      <c r="N196" s="59"/>
      <c r="O196" s="59"/>
      <c r="P196" s="59"/>
      <c r="Q196" s="59"/>
      <c r="R196" s="59"/>
      <c r="S196" s="59"/>
      <c r="T196" s="59"/>
      <c r="U196" s="59"/>
      <c r="V196" s="59"/>
      <c r="W196" s="59"/>
      <c r="X196" s="59"/>
      <c r="Y196" s="59"/>
      <c r="Z196" s="59"/>
      <c r="AA196" s="59"/>
      <c r="AB196" s="59"/>
      <c r="AC196" s="59"/>
      <c r="AD196" s="59"/>
      <c r="AE196" s="59"/>
      <c r="AF196" s="59"/>
      <c r="AG196" s="59"/>
      <c r="AH196" s="59"/>
      <c r="AI196" s="59"/>
      <c r="AJ196" s="59"/>
      <c r="AK196" s="59"/>
      <c r="AL196" s="59"/>
      <c r="AM196" s="59"/>
      <c r="AN196" s="59"/>
      <c r="AO196" s="59"/>
      <c r="AP196" s="59"/>
      <c r="AQ196" s="59"/>
      <c r="AR196" s="59"/>
      <c r="AS196" s="101"/>
      <c r="AT196" s="59"/>
      <c r="AU196" s="59"/>
      <c r="AV196" s="59"/>
      <c r="AW196" s="59"/>
      <c r="AX196" s="59"/>
      <c r="AY196" s="59"/>
      <c r="AZ196" s="59"/>
      <c r="BA196" s="59"/>
      <c r="BB196" s="59"/>
      <c r="BC196" s="59"/>
      <c r="BD196" s="59"/>
      <c r="BE196" s="59"/>
      <c r="BF196" s="59"/>
      <c r="BG196" s="59"/>
      <c r="BH196" s="59"/>
      <c r="BI196" s="59"/>
      <c r="BJ196" s="59"/>
      <c r="BK196" s="59"/>
      <c r="BL196" s="59"/>
      <c r="BM196" s="59"/>
      <c r="BN196" s="59"/>
      <c r="BO196" s="59"/>
      <c r="BP196" s="59"/>
      <c r="BQ196" s="59"/>
      <c r="BR196" s="59"/>
      <c r="BS196" s="59"/>
      <c r="BT196" s="59"/>
      <c r="BU196" s="59"/>
      <c r="BV196" s="59"/>
      <c r="BW196" s="95"/>
      <c r="BX196" s="59"/>
      <c r="BY196" s="59"/>
      <c r="BZ196" s="59"/>
      <c r="CA196" s="59"/>
      <c r="CB196" s="59"/>
      <c r="CC196" s="59"/>
      <c r="CD196" s="59"/>
      <c r="CE196" s="59"/>
      <c r="CF196" s="59"/>
      <c r="CG196" s="59"/>
      <c r="CH196" s="59"/>
      <c r="CI196" s="59"/>
      <c r="CJ196" s="59"/>
      <c r="CK196" s="59"/>
      <c r="CL196" s="59"/>
      <c r="CM196" s="59"/>
      <c r="CN196" s="59"/>
      <c r="CO196" s="59"/>
      <c r="CP196" s="59"/>
      <c r="CQ196" s="59"/>
      <c r="CR196" s="59"/>
      <c r="CS196" s="59"/>
      <c r="CT196" s="59"/>
      <c r="CU196" s="59"/>
      <c r="CV196" s="59"/>
      <c r="CW196" s="59"/>
      <c r="CX196" s="59"/>
      <c r="CY196" s="59"/>
      <c r="CZ196" s="59"/>
      <c r="DA196" s="59"/>
      <c r="DB196" s="59"/>
      <c r="DC196" s="59"/>
      <c r="DD196" s="59"/>
      <c r="DE196" s="59"/>
      <c r="DF196" s="59"/>
      <c r="DG196" s="59"/>
      <c r="DH196" s="101"/>
      <c r="DI196" s="95"/>
      <c r="DJ196" s="59"/>
      <c r="DK196" s="59"/>
      <c r="DL196" s="59"/>
      <c r="DM196" s="59"/>
      <c r="DN196" s="59"/>
      <c r="DO196" s="59"/>
      <c r="DP196" s="59"/>
      <c r="DQ196" s="59"/>
      <c r="DR196" s="59"/>
      <c r="DS196" s="59"/>
      <c r="DT196" s="59"/>
      <c r="DU196" s="59"/>
      <c r="DV196" s="59"/>
      <c r="DW196" s="59"/>
      <c r="DX196" s="59"/>
      <c r="DY196" s="59"/>
      <c r="DZ196" s="59"/>
      <c r="EA196" s="59"/>
      <c r="EB196" s="59"/>
      <c r="EC196" s="59"/>
      <c r="ED196" s="59"/>
      <c r="EE196" s="59"/>
      <c r="EF196" s="59"/>
      <c r="EG196" s="59"/>
      <c r="EH196" s="59"/>
      <c r="EI196" s="59"/>
      <c r="EJ196" s="59"/>
      <c r="EK196" s="59"/>
      <c r="EL196" s="59"/>
      <c r="EM196" s="59"/>
      <c r="EN196" s="59"/>
      <c r="EO196" s="59"/>
      <c r="EP196" s="59"/>
      <c r="EQ196" s="59"/>
      <c r="ER196" s="59"/>
      <c r="ES196" s="59"/>
      <c r="ET196" s="59"/>
      <c r="EU196" s="59"/>
      <c r="EV196" s="59"/>
      <c r="EW196" s="59"/>
      <c r="EX196" s="59"/>
      <c r="EY196" s="59"/>
      <c r="EZ196" s="59"/>
      <c r="FA196" s="59"/>
      <c r="FB196" s="59"/>
      <c r="FC196" s="59"/>
      <c r="FD196" s="59"/>
      <c r="FE196" s="59"/>
      <c r="FF196" s="96"/>
    </row>
    <row r="197" spans="3:162">
      <c r="C197" s="1851"/>
      <c r="D197" s="1852"/>
      <c r="E197" s="1852"/>
      <c r="F197" s="1852"/>
      <c r="G197" s="1853"/>
      <c r="H197" s="95"/>
      <c r="I197" s="59"/>
      <c r="J197" s="59"/>
      <c r="K197" s="59"/>
      <c r="L197" s="59"/>
      <c r="M197" s="59"/>
      <c r="N197" s="59"/>
      <c r="O197" s="59"/>
      <c r="P197" s="59"/>
      <c r="Q197" s="59"/>
      <c r="R197" s="59"/>
      <c r="S197" s="59"/>
      <c r="T197" s="59"/>
      <c r="U197" s="59"/>
      <c r="V197" s="59"/>
      <c r="W197" s="59"/>
      <c r="X197" s="59"/>
      <c r="Y197" s="59"/>
      <c r="Z197" s="59"/>
      <c r="AA197" s="59"/>
      <c r="AB197" s="59"/>
      <c r="AC197" s="59"/>
      <c r="AD197" s="59"/>
      <c r="AE197" s="59"/>
      <c r="AF197" s="59"/>
      <c r="AG197" s="59"/>
      <c r="AH197" s="59"/>
      <c r="AI197" s="59"/>
      <c r="AJ197" s="59"/>
      <c r="AK197" s="59"/>
      <c r="AL197" s="59"/>
      <c r="AM197" s="59"/>
      <c r="AN197" s="59"/>
      <c r="AO197" s="59"/>
      <c r="AP197" s="59"/>
      <c r="AQ197" s="59"/>
      <c r="AR197" s="59"/>
      <c r="AS197" s="101"/>
      <c r="AT197" s="59"/>
      <c r="AU197" s="59"/>
      <c r="AV197" s="59"/>
      <c r="AW197" s="59"/>
      <c r="AX197" s="59"/>
      <c r="AY197" s="59"/>
      <c r="AZ197" s="59"/>
      <c r="BA197" s="59"/>
      <c r="BB197" s="59"/>
      <c r="BC197" s="59"/>
      <c r="BD197" s="59"/>
      <c r="BE197" s="59"/>
      <c r="BF197" s="59"/>
      <c r="BG197" s="59"/>
      <c r="BH197" s="59"/>
      <c r="BI197" s="59"/>
      <c r="BJ197" s="59"/>
      <c r="BK197" s="59"/>
      <c r="BL197" s="59"/>
      <c r="BM197" s="59"/>
      <c r="BN197" s="59"/>
      <c r="BO197" s="59"/>
      <c r="BP197" s="59"/>
      <c r="BQ197" s="59"/>
      <c r="BR197" s="59"/>
      <c r="BS197" s="59"/>
      <c r="BT197" s="59"/>
      <c r="BU197" s="59"/>
      <c r="BV197" s="59"/>
      <c r="BW197" s="95"/>
      <c r="BX197" s="59"/>
      <c r="BY197" s="59"/>
      <c r="BZ197" s="59"/>
      <c r="CA197" s="59"/>
      <c r="CB197" s="59"/>
      <c r="CC197" s="59"/>
      <c r="CD197" s="59"/>
      <c r="CE197" s="59"/>
      <c r="CF197" s="59"/>
      <c r="CG197" s="59"/>
      <c r="CH197" s="59"/>
      <c r="CI197" s="59"/>
      <c r="CJ197" s="59"/>
      <c r="CK197" s="59"/>
      <c r="CL197" s="59"/>
      <c r="CM197" s="59"/>
      <c r="CN197" s="59"/>
      <c r="CO197" s="59"/>
      <c r="CP197" s="59"/>
      <c r="CQ197" s="59"/>
      <c r="CR197" s="59"/>
      <c r="CS197" s="59"/>
      <c r="CT197" s="59"/>
      <c r="CU197" s="59"/>
      <c r="CV197" s="59"/>
      <c r="CW197" s="59"/>
      <c r="CX197" s="59"/>
      <c r="CY197" s="59"/>
      <c r="CZ197" s="59"/>
      <c r="DA197" s="59"/>
      <c r="DB197" s="59"/>
      <c r="DC197" s="59"/>
      <c r="DD197" s="59"/>
      <c r="DE197" s="59"/>
      <c r="DF197" s="59"/>
      <c r="DG197" s="59"/>
      <c r="DH197" s="101"/>
      <c r="DI197" s="95"/>
      <c r="DJ197" s="59"/>
      <c r="DK197" s="59"/>
      <c r="DL197" s="59"/>
      <c r="DM197" s="59"/>
      <c r="DN197" s="59"/>
      <c r="DO197" s="59"/>
      <c r="DP197" s="59"/>
      <c r="DQ197" s="59"/>
      <c r="DR197" s="59"/>
      <c r="DS197" s="59"/>
      <c r="DT197" s="59"/>
      <c r="DU197" s="59"/>
      <c r="DV197" s="59"/>
      <c r="DW197" s="59"/>
      <c r="DX197" s="59"/>
      <c r="DY197" s="59"/>
      <c r="DZ197" s="59"/>
      <c r="EA197" s="59"/>
      <c r="EB197" s="59"/>
      <c r="EC197" s="59"/>
      <c r="ED197" s="59"/>
      <c r="EE197" s="59"/>
      <c r="EF197" s="59"/>
      <c r="EG197" s="59"/>
      <c r="EH197" s="59"/>
      <c r="EI197" s="59"/>
      <c r="EJ197" s="59"/>
      <c r="EK197" s="59"/>
      <c r="EL197" s="59"/>
      <c r="EM197" s="59"/>
      <c r="EN197" s="59"/>
      <c r="EO197" s="59"/>
      <c r="EP197" s="59"/>
      <c r="EQ197" s="59"/>
      <c r="ER197" s="59"/>
      <c r="ES197" s="59"/>
      <c r="ET197" s="59"/>
      <c r="EU197" s="59"/>
      <c r="EV197" s="59"/>
      <c r="EW197" s="59"/>
      <c r="EX197" s="59"/>
      <c r="EY197" s="59"/>
      <c r="EZ197" s="59"/>
      <c r="FA197" s="59"/>
      <c r="FB197" s="59"/>
      <c r="FC197" s="59"/>
      <c r="FD197" s="59"/>
      <c r="FE197" s="59"/>
      <c r="FF197" s="96"/>
    </row>
    <row r="198" spans="3:162">
      <c r="C198" s="1851"/>
      <c r="D198" s="1852"/>
      <c r="E198" s="1852"/>
      <c r="F198" s="1852"/>
      <c r="G198" s="1853"/>
      <c r="H198" s="95"/>
      <c r="I198" s="59"/>
      <c r="J198" s="59"/>
      <c r="K198" s="59"/>
      <c r="L198" s="59"/>
      <c r="M198" s="59"/>
      <c r="N198" s="59"/>
      <c r="O198" s="59"/>
      <c r="P198" s="59"/>
      <c r="Q198" s="59"/>
      <c r="R198" s="59"/>
      <c r="S198" s="59"/>
      <c r="T198" s="59"/>
      <c r="U198" s="59"/>
      <c r="V198" s="59"/>
      <c r="W198" s="59"/>
      <c r="X198" s="59"/>
      <c r="Y198" s="59"/>
      <c r="Z198" s="59"/>
      <c r="AA198" s="59"/>
      <c r="AB198" s="59"/>
      <c r="AC198" s="59"/>
      <c r="AD198" s="59"/>
      <c r="AE198" s="59"/>
      <c r="AF198" s="59"/>
      <c r="AG198" s="59"/>
      <c r="AH198" s="59"/>
      <c r="AI198" s="59"/>
      <c r="AJ198" s="59"/>
      <c r="AK198" s="59"/>
      <c r="AL198" s="59"/>
      <c r="AM198" s="59"/>
      <c r="AN198" s="59"/>
      <c r="AO198" s="59"/>
      <c r="AP198" s="59"/>
      <c r="AQ198" s="59"/>
      <c r="AR198" s="59"/>
      <c r="AS198" s="101"/>
      <c r="AT198" s="59"/>
      <c r="AU198" s="59"/>
      <c r="AV198" s="59"/>
      <c r="AW198" s="59"/>
      <c r="AX198" s="59"/>
      <c r="AY198" s="59"/>
      <c r="AZ198" s="59"/>
      <c r="BA198" s="59"/>
      <c r="BB198" s="59"/>
      <c r="BC198" s="59"/>
      <c r="BD198" s="59"/>
      <c r="BE198" s="59"/>
      <c r="BF198" s="59"/>
      <c r="BG198" s="59"/>
      <c r="BH198" s="59"/>
      <c r="BI198" s="59"/>
      <c r="BJ198" s="59"/>
      <c r="BK198" s="59"/>
      <c r="BL198" s="59"/>
      <c r="BM198" s="59"/>
      <c r="BN198" s="59"/>
      <c r="BO198" s="59"/>
      <c r="BP198" s="59"/>
      <c r="BQ198" s="59"/>
      <c r="BR198" s="59"/>
      <c r="BS198" s="59"/>
      <c r="BT198" s="59"/>
      <c r="BU198" s="59"/>
      <c r="BV198" s="59"/>
      <c r="BW198" s="95"/>
      <c r="BX198" s="59"/>
      <c r="BY198" s="59"/>
      <c r="BZ198" s="59"/>
      <c r="CA198" s="59"/>
      <c r="CB198" s="59"/>
      <c r="CC198" s="59"/>
      <c r="CD198" s="59"/>
      <c r="CE198" s="59"/>
      <c r="CF198" s="59"/>
      <c r="CG198" s="59"/>
      <c r="CH198" s="59"/>
      <c r="CI198" s="59"/>
      <c r="CJ198" s="59"/>
      <c r="CK198" s="59"/>
      <c r="CL198" s="59"/>
      <c r="CM198" s="59"/>
      <c r="CN198" s="59"/>
      <c r="CO198" s="59"/>
      <c r="CP198" s="59"/>
      <c r="CQ198" s="59"/>
      <c r="CR198" s="59"/>
      <c r="CS198" s="59"/>
      <c r="CT198" s="59"/>
      <c r="CU198" s="59"/>
      <c r="CV198" s="59"/>
      <c r="CW198" s="59"/>
      <c r="CX198" s="59"/>
      <c r="CY198" s="59"/>
      <c r="CZ198" s="59"/>
      <c r="DA198" s="59"/>
      <c r="DB198" s="59"/>
      <c r="DC198" s="59"/>
      <c r="DD198" s="59"/>
      <c r="DE198" s="59"/>
      <c r="DF198" s="59"/>
      <c r="DG198" s="59"/>
      <c r="DH198" s="101"/>
      <c r="DI198" s="95"/>
      <c r="DJ198" s="59"/>
      <c r="DK198" s="59"/>
      <c r="DL198" s="59"/>
      <c r="DM198" s="59"/>
      <c r="DN198" s="59"/>
      <c r="DO198" s="59"/>
      <c r="DP198" s="59"/>
      <c r="DQ198" s="59"/>
      <c r="DR198" s="59"/>
      <c r="DS198" s="59"/>
      <c r="DT198" s="59"/>
      <c r="DU198" s="59"/>
      <c r="DV198" s="59"/>
      <c r="DW198" s="59"/>
      <c r="DX198" s="59"/>
      <c r="DY198" s="59"/>
      <c r="DZ198" s="59"/>
      <c r="EA198" s="59"/>
      <c r="EB198" s="59"/>
      <c r="EC198" s="59"/>
      <c r="ED198" s="59"/>
      <c r="EE198" s="59"/>
      <c r="EF198" s="59"/>
      <c r="EG198" s="59"/>
      <c r="EH198" s="59"/>
      <c r="EI198" s="59"/>
      <c r="EJ198" s="59"/>
      <c r="EK198" s="59"/>
      <c r="EL198" s="59"/>
      <c r="EM198" s="59"/>
      <c r="EN198" s="59"/>
      <c r="EO198" s="59"/>
      <c r="EP198" s="59"/>
      <c r="EQ198" s="59"/>
      <c r="ER198" s="59"/>
      <c r="ES198" s="59"/>
      <c r="ET198" s="59"/>
      <c r="EU198" s="59"/>
      <c r="EV198" s="59"/>
      <c r="EW198" s="59"/>
      <c r="EX198" s="59"/>
      <c r="EY198" s="59"/>
      <c r="EZ198" s="59"/>
      <c r="FA198" s="59"/>
      <c r="FB198" s="59"/>
      <c r="FC198" s="59"/>
      <c r="FD198" s="59"/>
      <c r="FE198" s="59"/>
      <c r="FF198" s="96"/>
    </row>
    <row r="199" spans="3:162">
      <c r="C199" s="1851"/>
      <c r="D199" s="1852"/>
      <c r="E199" s="1852"/>
      <c r="F199" s="1852"/>
      <c r="G199" s="1853"/>
      <c r="H199" s="95"/>
      <c r="I199" s="59"/>
      <c r="J199" s="59"/>
      <c r="K199" s="59"/>
      <c r="L199" s="59"/>
      <c r="M199" s="59"/>
      <c r="N199" s="59"/>
      <c r="O199" s="59"/>
      <c r="P199" s="59"/>
      <c r="Q199" s="59"/>
      <c r="R199" s="59"/>
      <c r="S199" s="59"/>
      <c r="T199" s="59"/>
      <c r="U199" s="59"/>
      <c r="V199" s="59"/>
      <c r="W199" s="59"/>
      <c r="X199" s="59"/>
      <c r="Y199" s="59"/>
      <c r="Z199" s="59"/>
      <c r="AA199" s="59"/>
      <c r="AB199" s="59"/>
      <c r="AC199" s="59"/>
      <c r="AD199" s="59"/>
      <c r="AE199" s="59"/>
      <c r="AF199" s="59"/>
      <c r="AG199" s="59"/>
      <c r="AH199" s="59"/>
      <c r="AI199" s="59"/>
      <c r="AJ199" s="59"/>
      <c r="AK199" s="59"/>
      <c r="AL199" s="59"/>
      <c r="AM199" s="59"/>
      <c r="AN199" s="59"/>
      <c r="AO199" s="59"/>
      <c r="AP199" s="59"/>
      <c r="AQ199" s="59"/>
      <c r="AR199" s="59"/>
      <c r="AS199" s="101"/>
      <c r="AT199" s="59"/>
      <c r="AU199" s="59"/>
      <c r="AV199" s="59"/>
      <c r="AW199" s="59"/>
      <c r="AX199" s="59"/>
      <c r="AY199" s="59"/>
      <c r="AZ199" s="59"/>
      <c r="BA199" s="59"/>
      <c r="BB199" s="59"/>
      <c r="BC199" s="59"/>
      <c r="BD199" s="59"/>
      <c r="BE199" s="59"/>
      <c r="BF199" s="59"/>
      <c r="BG199" s="59"/>
      <c r="BH199" s="59"/>
      <c r="BI199" s="59"/>
      <c r="BJ199" s="59"/>
      <c r="BK199" s="59"/>
      <c r="BL199" s="59"/>
      <c r="BM199" s="59"/>
      <c r="BN199" s="59"/>
      <c r="BO199" s="59"/>
      <c r="BP199" s="59"/>
      <c r="BQ199" s="59"/>
      <c r="BR199" s="59"/>
      <c r="BS199" s="59"/>
      <c r="BT199" s="59"/>
      <c r="BU199" s="59"/>
      <c r="BV199" s="59"/>
      <c r="BW199" s="95"/>
      <c r="BX199" s="59"/>
      <c r="BY199" s="59"/>
      <c r="BZ199" s="59"/>
      <c r="CA199" s="59"/>
      <c r="CB199" s="59"/>
      <c r="CC199" s="59"/>
      <c r="CD199" s="59"/>
      <c r="CE199" s="59"/>
      <c r="CF199" s="59"/>
      <c r="CG199" s="59"/>
      <c r="CH199" s="59"/>
      <c r="CI199" s="59"/>
      <c r="CJ199" s="59"/>
      <c r="CK199" s="59"/>
      <c r="CL199" s="59"/>
      <c r="CM199" s="59"/>
      <c r="CN199" s="59"/>
      <c r="CO199" s="59"/>
      <c r="CP199" s="59"/>
      <c r="CQ199" s="59"/>
      <c r="CR199" s="59"/>
      <c r="CS199" s="59"/>
      <c r="CT199" s="59"/>
      <c r="CU199" s="59"/>
      <c r="CV199" s="59"/>
      <c r="CW199" s="59"/>
      <c r="CX199" s="59"/>
      <c r="CY199" s="59"/>
      <c r="CZ199" s="59"/>
      <c r="DA199" s="59"/>
      <c r="DB199" s="59"/>
      <c r="DC199" s="59"/>
      <c r="DD199" s="59"/>
      <c r="DE199" s="59"/>
      <c r="DF199" s="59"/>
      <c r="DG199" s="59"/>
      <c r="DH199" s="101"/>
      <c r="DI199" s="95"/>
      <c r="DJ199" s="59"/>
      <c r="DK199" s="59"/>
      <c r="DL199" s="59"/>
      <c r="DM199" s="59"/>
      <c r="DN199" s="59"/>
      <c r="DO199" s="59"/>
      <c r="DP199" s="59"/>
      <c r="DQ199" s="59"/>
      <c r="DR199" s="59"/>
      <c r="DS199" s="59"/>
      <c r="DT199" s="59"/>
      <c r="DU199" s="59"/>
      <c r="DV199" s="59"/>
      <c r="DW199" s="59"/>
      <c r="DX199" s="59"/>
      <c r="DY199" s="59"/>
      <c r="DZ199" s="59"/>
      <c r="EA199" s="59"/>
      <c r="EB199" s="59"/>
      <c r="EC199" s="59"/>
      <c r="ED199" s="59"/>
      <c r="EE199" s="59"/>
      <c r="EF199" s="59"/>
      <c r="EG199" s="59"/>
      <c r="EH199" s="59"/>
      <c r="EI199" s="59"/>
      <c r="EJ199" s="59"/>
      <c r="EK199" s="59"/>
      <c r="EL199" s="59"/>
      <c r="EM199" s="59"/>
      <c r="EN199" s="59"/>
      <c r="EO199" s="59"/>
      <c r="EP199" s="59"/>
      <c r="EQ199" s="59"/>
      <c r="ER199" s="59"/>
      <c r="ES199" s="59"/>
      <c r="ET199" s="59"/>
      <c r="EU199" s="59"/>
      <c r="EV199" s="59"/>
      <c r="EW199" s="59"/>
      <c r="EX199" s="59"/>
      <c r="EY199" s="59"/>
      <c r="EZ199" s="59"/>
      <c r="FA199" s="59"/>
      <c r="FB199" s="59"/>
      <c r="FC199" s="59"/>
      <c r="FD199" s="59"/>
      <c r="FE199" s="59"/>
      <c r="FF199" s="96"/>
    </row>
    <row r="200" spans="3:162">
      <c r="C200" s="1851"/>
      <c r="D200" s="1852"/>
      <c r="E200" s="1852"/>
      <c r="F200" s="1852"/>
      <c r="G200" s="1853"/>
      <c r="H200" s="95"/>
      <c r="I200" s="59"/>
      <c r="J200" s="59"/>
      <c r="K200" s="59"/>
      <c r="L200" s="59"/>
      <c r="M200" s="59"/>
      <c r="N200" s="59"/>
      <c r="O200" s="59"/>
      <c r="P200" s="59"/>
      <c r="Q200" s="59"/>
      <c r="R200" s="59"/>
      <c r="S200" s="59"/>
      <c r="T200" s="59"/>
      <c r="U200" s="59"/>
      <c r="V200" s="59"/>
      <c r="W200" s="59"/>
      <c r="X200" s="59"/>
      <c r="Y200" s="59"/>
      <c r="Z200" s="59"/>
      <c r="AA200" s="59"/>
      <c r="AB200" s="59"/>
      <c r="AC200" s="59"/>
      <c r="AD200" s="59"/>
      <c r="AE200" s="59"/>
      <c r="AF200" s="59"/>
      <c r="AG200" s="59"/>
      <c r="AH200" s="59"/>
      <c r="AI200" s="59"/>
      <c r="AJ200" s="59"/>
      <c r="AK200" s="59"/>
      <c r="AL200" s="59"/>
      <c r="AM200" s="59"/>
      <c r="AN200" s="59"/>
      <c r="AO200" s="59"/>
      <c r="AP200" s="59"/>
      <c r="AQ200" s="59"/>
      <c r="AR200" s="59"/>
      <c r="AS200" s="101"/>
      <c r="AT200" s="59"/>
      <c r="AU200" s="59"/>
      <c r="AV200" s="59"/>
      <c r="AW200" s="59"/>
      <c r="AX200" s="59"/>
      <c r="AY200" s="59"/>
      <c r="AZ200" s="59"/>
      <c r="BA200" s="59"/>
      <c r="BB200" s="59"/>
      <c r="BC200" s="59"/>
      <c r="BD200" s="59"/>
      <c r="BE200" s="59"/>
      <c r="BF200" s="59"/>
      <c r="BG200" s="59"/>
      <c r="BH200" s="59"/>
      <c r="BI200" s="59"/>
      <c r="BJ200" s="59"/>
      <c r="BK200" s="59"/>
      <c r="BL200" s="59"/>
      <c r="BM200" s="59"/>
      <c r="BN200" s="59"/>
      <c r="BO200" s="59"/>
      <c r="BP200" s="59"/>
      <c r="BQ200" s="59"/>
      <c r="BR200" s="59"/>
      <c r="BS200" s="59"/>
      <c r="BT200" s="59"/>
      <c r="BU200" s="59"/>
      <c r="BV200" s="59"/>
      <c r="BW200" s="95"/>
      <c r="BX200" s="59"/>
      <c r="BY200" s="59"/>
      <c r="BZ200" s="59"/>
      <c r="CA200" s="59"/>
      <c r="CB200" s="59"/>
      <c r="CC200" s="59"/>
      <c r="CD200" s="59"/>
      <c r="CE200" s="59"/>
      <c r="CF200" s="59"/>
      <c r="CG200" s="59"/>
      <c r="CH200" s="59"/>
      <c r="CI200" s="59"/>
      <c r="CJ200" s="59"/>
      <c r="CK200" s="59"/>
      <c r="CL200" s="59"/>
      <c r="CM200" s="59"/>
      <c r="CN200" s="59"/>
      <c r="CO200" s="59"/>
      <c r="CP200" s="59"/>
      <c r="CQ200" s="59"/>
      <c r="CR200" s="59"/>
      <c r="CS200" s="59"/>
      <c r="CT200" s="59"/>
      <c r="CU200" s="59"/>
      <c r="CV200" s="59"/>
      <c r="CW200" s="59"/>
      <c r="CX200" s="59"/>
      <c r="CY200" s="59"/>
      <c r="CZ200" s="59"/>
      <c r="DA200" s="59"/>
      <c r="DB200" s="59"/>
      <c r="DC200" s="59"/>
      <c r="DD200" s="59"/>
      <c r="DE200" s="59"/>
      <c r="DF200" s="59"/>
      <c r="DG200" s="59"/>
      <c r="DH200" s="101"/>
      <c r="DI200" s="95"/>
      <c r="DJ200" s="59"/>
      <c r="DK200" s="59"/>
      <c r="DL200" s="59"/>
      <c r="DM200" s="59"/>
      <c r="DN200" s="59"/>
      <c r="DO200" s="59"/>
      <c r="DP200" s="59"/>
      <c r="DQ200" s="59"/>
      <c r="DR200" s="59"/>
      <c r="DS200" s="59"/>
      <c r="DT200" s="59"/>
      <c r="DU200" s="59"/>
      <c r="DV200" s="59"/>
      <c r="DW200" s="59"/>
      <c r="DX200" s="59"/>
      <c r="DY200" s="59"/>
      <c r="DZ200" s="59"/>
      <c r="EA200" s="59"/>
      <c r="EB200" s="59"/>
      <c r="EC200" s="59"/>
      <c r="ED200" s="59"/>
      <c r="EE200" s="59"/>
      <c r="EF200" s="59"/>
      <c r="EG200" s="59"/>
      <c r="EH200" s="59"/>
      <c r="EI200" s="59"/>
      <c r="EJ200" s="59"/>
      <c r="EK200" s="59"/>
      <c r="EL200" s="59"/>
      <c r="EM200" s="59"/>
      <c r="EN200" s="59"/>
      <c r="EO200" s="59"/>
      <c r="EP200" s="59"/>
      <c r="EQ200" s="59"/>
      <c r="ER200" s="59"/>
      <c r="ES200" s="59"/>
      <c r="ET200" s="59"/>
      <c r="EU200" s="59"/>
      <c r="EV200" s="59"/>
      <c r="EW200" s="59"/>
      <c r="EX200" s="59"/>
      <c r="EY200" s="59"/>
      <c r="EZ200" s="59"/>
      <c r="FA200" s="59"/>
      <c r="FB200" s="59"/>
      <c r="FC200" s="59"/>
      <c r="FD200" s="59"/>
      <c r="FE200" s="59"/>
      <c r="FF200" s="96"/>
    </row>
    <row r="201" spans="3:162">
      <c r="C201" s="1851"/>
      <c r="D201" s="1852"/>
      <c r="E201" s="1852"/>
      <c r="F201" s="1852"/>
      <c r="G201" s="1853"/>
      <c r="H201" s="95"/>
      <c r="I201" s="59"/>
      <c r="J201" s="59"/>
      <c r="K201" s="59"/>
      <c r="L201" s="59"/>
      <c r="M201" s="59"/>
      <c r="N201" s="59"/>
      <c r="O201" s="59"/>
      <c r="P201" s="59"/>
      <c r="Q201" s="59"/>
      <c r="R201" s="59"/>
      <c r="S201" s="59"/>
      <c r="T201" s="59"/>
      <c r="U201" s="59"/>
      <c r="V201" s="59"/>
      <c r="W201" s="59"/>
      <c r="X201" s="59"/>
      <c r="Y201" s="59"/>
      <c r="Z201" s="59"/>
      <c r="AA201" s="59"/>
      <c r="AB201" s="59"/>
      <c r="AC201" s="59"/>
      <c r="AD201" s="59"/>
      <c r="AE201" s="59"/>
      <c r="AF201" s="59"/>
      <c r="AG201" s="59"/>
      <c r="AH201" s="59"/>
      <c r="AI201" s="59"/>
      <c r="AJ201" s="59"/>
      <c r="AK201" s="59"/>
      <c r="AL201" s="59"/>
      <c r="AM201" s="59"/>
      <c r="AN201" s="59"/>
      <c r="AO201" s="59"/>
      <c r="AP201" s="59"/>
      <c r="AQ201" s="59"/>
      <c r="AR201" s="59"/>
      <c r="AS201" s="101"/>
      <c r="AT201" s="59"/>
      <c r="AU201" s="59"/>
      <c r="AV201" s="59"/>
      <c r="AW201" s="59"/>
      <c r="AX201" s="59"/>
      <c r="AY201" s="59"/>
      <c r="AZ201" s="59"/>
      <c r="BA201" s="59"/>
      <c r="BB201" s="59"/>
      <c r="BC201" s="59"/>
      <c r="BD201" s="59"/>
      <c r="BE201" s="59"/>
      <c r="BF201" s="59"/>
      <c r="BG201" s="59"/>
      <c r="BH201" s="59"/>
      <c r="BI201" s="59"/>
      <c r="BJ201" s="59"/>
      <c r="BK201" s="59"/>
      <c r="BL201" s="59"/>
      <c r="BM201" s="59"/>
      <c r="BN201" s="59"/>
      <c r="BO201" s="59"/>
      <c r="BP201" s="59"/>
      <c r="BQ201" s="59"/>
      <c r="BR201" s="59"/>
      <c r="BS201" s="59"/>
      <c r="BT201" s="59"/>
      <c r="BU201" s="59"/>
      <c r="BV201" s="59"/>
      <c r="BW201" s="95"/>
      <c r="BX201" s="59"/>
      <c r="BY201" s="59"/>
      <c r="BZ201" s="59"/>
      <c r="CA201" s="59"/>
      <c r="CB201" s="59"/>
      <c r="CC201" s="59"/>
      <c r="CD201" s="59"/>
      <c r="CE201" s="59"/>
      <c r="CF201" s="59"/>
      <c r="CG201" s="59"/>
      <c r="CH201" s="59"/>
      <c r="CI201" s="59"/>
      <c r="CJ201" s="59"/>
      <c r="CK201" s="59"/>
      <c r="CL201" s="59"/>
      <c r="CM201" s="59"/>
      <c r="CN201" s="59"/>
      <c r="CO201" s="59"/>
      <c r="CP201" s="59"/>
      <c r="CQ201" s="59"/>
      <c r="CR201" s="59"/>
      <c r="CS201" s="59"/>
      <c r="CT201" s="59"/>
      <c r="CU201" s="59"/>
      <c r="CV201" s="59"/>
      <c r="CW201" s="59"/>
      <c r="CX201" s="59"/>
      <c r="CY201" s="59"/>
      <c r="CZ201" s="59"/>
      <c r="DA201" s="59"/>
      <c r="DB201" s="59"/>
      <c r="DC201" s="59"/>
      <c r="DD201" s="59"/>
      <c r="DE201" s="59"/>
      <c r="DF201" s="59"/>
      <c r="DG201" s="59"/>
      <c r="DH201" s="101"/>
      <c r="DI201" s="95"/>
      <c r="DJ201" s="59"/>
      <c r="DK201" s="59"/>
      <c r="DL201" s="59"/>
      <c r="DM201" s="59"/>
      <c r="DN201" s="59"/>
      <c r="DO201" s="59"/>
      <c r="DP201" s="59"/>
      <c r="DQ201" s="59"/>
      <c r="DR201" s="59"/>
      <c r="DS201" s="59"/>
      <c r="DT201" s="59"/>
      <c r="DU201" s="59"/>
      <c r="DV201" s="59"/>
      <c r="DW201" s="59"/>
      <c r="DX201" s="59"/>
      <c r="DY201" s="59"/>
      <c r="DZ201" s="59"/>
      <c r="EA201" s="59"/>
      <c r="EB201" s="59"/>
      <c r="EC201" s="59"/>
      <c r="ED201" s="59"/>
      <c r="EE201" s="59"/>
      <c r="EF201" s="59"/>
      <c r="EG201" s="59"/>
      <c r="EH201" s="59"/>
      <c r="EI201" s="59"/>
      <c r="EJ201" s="59"/>
      <c r="EK201" s="59"/>
      <c r="EL201" s="59"/>
      <c r="EM201" s="59"/>
      <c r="EN201" s="59"/>
      <c r="EO201" s="59"/>
      <c r="EP201" s="59"/>
      <c r="EQ201" s="59"/>
      <c r="ER201" s="59"/>
      <c r="ES201" s="59"/>
      <c r="ET201" s="59"/>
      <c r="EU201" s="59"/>
      <c r="EV201" s="59"/>
      <c r="EW201" s="59"/>
      <c r="EX201" s="59"/>
      <c r="EY201" s="59"/>
      <c r="EZ201" s="59"/>
      <c r="FA201" s="59"/>
      <c r="FB201" s="59"/>
      <c r="FC201" s="59"/>
      <c r="FD201" s="59"/>
      <c r="FE201" s="59"/>
      <c r="FF201" s="96"/>
    </row>
    <row r="202" spans="3:162">
      <c r="C202" s="1851"/>
      <c r="D202" s="1852"/>
      <c r="E202" s="1852"/>
      <c r="F202" s="1852"/>
      <c r="G202" s="1853"/>
      <c r="H202" s="95"/>
      <c r="I202" s="59"/>
      <c r="J202" s="59"/>
      <c r="K202" s="59"/>
      <c r="L202" s="59"/>
      <c r="M202" s="59"/>
      <c r="N202" s="59"/>
      <c r="O202" s="59"/>
      <c r="P202" s="59"/>
      <c r="Q202" s="59"/>
      <c r="R202" s="59"/>
      <c r="S202" s="59"/>
      <c r="T202" s="59"/>
      <c r="U202" s="59"/>
      <c r="V202" s="59"/>
      <c r="W202" s="59"/>
      <c r="X202" s="59"/>
      <c r="Y202" s="59"/>
      <c r="Z202" s="59"/>
      <c r="AA202" s="59"/>
      <c r="AB202" s="59"/>
      <c r="AC202" s="59"/>
      <c r="AD202" s="59"/>
      <c r="AE202" s="59"/>
      <c r="AF202" s="59"/>
      <c r="AG202" s="59"/>
      <c r="AH202" s="59"/>
      <c r="AI202" s="59"/>
      <c r="AJ202" s="59"/>
      <c r="AK202" s="59"/>
      <c r="AL202" s="59"/>
      <c r="AM202" s="59"/>
      <c r="AN202" s="59"/>
      <c r="AO202" s="59"/>
      <c r="AP202" s="59"/>
      <c r="AQ202" s="59"/>
      <c r="AR202" s="59"/>
      <c r="AS202" s="101"/>
      <c r="AT202" s="59"/>
      <c r="AU202" s="59"/>
      <c r="AV202" s="59"/>
      <c r="AW202" s="59"/>
      <c r="AX202" s="59"/>
      <c r="AY202" s="59"/>
      <c r="AZ202" s="59"/>
      <c r="BA202" s="59"/>
      <c r="BB202" s="59"/>
      <c r="BC202" s="59"/>
      <c r="BD202" s="59"/>
      <c r="BE202" s="59"/>
      <c r="BF202" s="59"/>
      <c r="BG202" s="59"/>
      <c r="BH202" s="59"/>
      <c r="BI202" s="59"/>
      <c r="BJ202" s="59"/>
      <c r="BK202" s="59"/>
      <c r="BL202" s="59"/>
      <c r="BM202" s="59"/>
      <c r="BN202" s="59"/>
      <c r="BO202" s="59"/>
      <c r="BP202" s="59"/>
      <c r="BQ202" s="59"/>
      <c r="BR202" s="59"/>
      <c r="BS202" s="59"/>
      <c r="BT202" s="59"/>
      <c r="BU202" s="59"/>
      <c r="BV202" s="59"/>
      <c r="BW202" s="95"/>
      <c r="BX202" s="59"/>
      <c r="BY202" s="59"/>
      <c r="BZ202" s="59"/>
      <c r="CA202" s="59"/>
      <c r="CB202" s="59"/>
      <c r="CC202" s="59"/>
      <c r="CD202" s="59"/>
      <c r="CE202" s="59"/>
      <c r="CF202" s="59"/>
      <c r="CG202" s="59"/>
      <c r="CH202" s="59"/>
      <c r="CI202" s="59"/>
      <c r="CJ202" s="59"/>
      <c r="CK202" s="59"/>
      <c r="CL202" s="59"/>
      <c r="CM202" s="59"/>
      <c r="CN202" s="59"/>
      <c r="CO202" s="59"/>
      <c r="CP202" s="59"/>
      <c r="CQ202" s="59"/>
      <c r="CR202" s="59"/>
      <c r="CS202" s="59"/>
      <c r="CT202" s="59"/>
      <c r="CU202" s="59"/>
      <c r="CV202" s="59"/>
      <c r="CW202" s="59"/>
      <c r="CX202" s="59"/>
      <c r="CY202" s="59"/>
      <c r="CZ202" s="59"/>
      <c r="DA202" s="59"/>
      <c r="DB202" s="59"/>
      <c r="DC202" s="59"/>
      <c r="DD202" s="59"/>
      <c r="DE202" s="59"/>
      <c r="DF202" s="59"/>
      <c r="DG202" s="59"/>
      <c r="DH202" s="101"/>
      <c r="DI202" s="95"/>
      <c r="DJ202" s="59"/>
      <c r="DK202" s="59"/>
      <c r="DL202" s="59"/>
      <c r="DM202" s="59"/>
      <c r="DN202" s="59"/>
      <c r="DO202" s="59"/>
      <c r="DP202" s="59"/>
      <c r="DQ202" s="59"/>
      <c r="DR202" s="59"/>
      <c r="DS202" s="59"/>
      <c r="DT202" s="59"/>
      <c r="DU202" s="59"/>
      <c r="DV202" s="59"/>
      <c r="DW202" s="59"/>
      <c r="DX202" s="59"/>
      <c r="DY202" s="59"/>
      <c r="DZ202" s="59"/>
      <c r="EA202" s="59"/>
      <c r="EB202" s="59"/>
      <c r="EC202" s="59"/>
      <c r="ED202" s="59"/>
      <c r="EE202" s="59"/>
      <c r="EF202" s="59"/>
      <c r="EG202" s="59"/>
      <c r="EH202" s="59"/>
      <c r="EI202" s="59"/>
      <c r="EJ202" s="59"/>
      <c r="EK202" s="59"/>
      <c r="EL202" s="59"/>
      <c r="EM202" s="59"/>
      <c r="EN202" s="59"/>
      <c r="EO202" s="59"/>
      <c r="EP202" s="59"/>
      <c r="EQ202" s="59"/>
      <c r="ER202" s="59"/>
      <c r="ES202" s="59"/>
      <c r="ET202" s="59"/>
      <c r="EU202" s="59"/>
      <c r="EV202" s="59"/>
      <c r="EW202" s="59"/>
      <c r="EX202" s="59"/>
      <c r="EY202" s="59"/>
      <c r="EZ202" s="59"/>
      <c r="FA202" s="59"/>
      <c r="FB202" s="59"/>
      <c r="FC202" s="59"/>
      <c r="FD202" s="59"/>
      <c r="FE202" s="59"/>
      <c r="FF202" s="96"/>
    </row>
    <row r="203" spans="3:162">
      <c r="C203" s="1851"/>
      <c r="D203" s="1852"/>
      <c r="E203" s="1852"/>
      <c r="F203" s="1852"/>
      <c r="G203" s="1853"/>
      <c r="H203" s="95"/>
      <c r="I203" s="59"/>
      <c r="J203" s="59"/>
      <c r="K203" s="59"/>
      <c r="L203" s="59"/>
      <c r="M203" s="59"/>
      <c r="N203" s="59"/>
      <c r="O203" s="59"/>
      <c r="P203" s="59"/>
      <c r="Q203" s="59"/>
      <c r="R203" s="59"/>
      <c r="S203" s="59"/>
      <c r="T203" s="59"/>
      <c r="U203" s="59"/>
      <c r="V203" s="59"/>
      <c r="W203" s="59"/>
      <c r="X203" s="59"/>
      <c r="Y203" s="59"/>
      <c r="Z203" s="59"/>
      <c r="AA203" s="59"/>
      <c r="AB203" s="59"/>
      <c r="AC203" s="59"/>
      <c r="AD203" s="59"/>
      <c r="AE203" s="59"/>
      <c r="AF203" s="59"/>
      <c r="AG203" s="59"/>
      <c r="AH203" s="59"/>
      <c r="AI203" s="59"/>
      <c r="AJ203" s="59"/>
      <c r="AK203" s="59"/>
      <c r="AL203" s="59"/>
      <c r="AM203" s="59"/>
      <c r="AN203" s="59"/>
      <c r="AO203" s="59"/>
      <c r="AP203" s="59"/>
      <c r="AQ203" s="59"/>
      <c r="AR203" s="59"/>
      <c r="AS203" s="101"/>
      <c r="AT203" s="59"/>
      <c r="AU203" s="59"/>
      <c r="AV203" s="59"/>
      <c r="AW203" s="59"/>
      <c r="AX203" s="59"/>
      <c r="AY203" s="59"/>
      <c r="AZ203" s="59"/>
      <c r="BA203" s="59"/>
      <c r="BB203" s="59"/>
      <c r="BC203" s="59"/>
      <c r="BD203" s="59"/>
      <c r="BE203" s="59"/>
      <c r="BF203" s="59"/>
      <c r="BG203" s="59"/>
      <c r="BH203" s="59"/>
      <c r="BI203" s="59"/>
      <c r="BJ203" s="59"/>
      <c r="BK203" s="59"/>
      <c r="BL203" s="59"/>
      <c r="BM203" s="59"/>
      <c r="BN203" s="59"/>
      <c r="BO203" s="59"/>
      <c r="BP203" s="59"/>
      <c r="BQ203" s="59"/>
      <c r="BR203" s="59"/>
      <c r="BS203" s="59"/>
      <c r="BT203" s="59"/>
      <c r="BU203" s="59"/>
      <c r="BV203" s="59"/>
      <c r="BW203" s="95"/>
      <c r="BX203" s="59"/>
      <c r="BY203" s="59"/>
      <c r="BZ203" s="59"/>
      <c r="CA203" s="59"/>
      <c r="CB203" s="59"/>
      <c r="CC203" s="59"/>
      <c r="CD203" s="59"/>
      <c r="CE203" s="59"/>
      <c r="CF203" s="59"/>
      <c r="CG203" s="59"/>
      <c r="CH203" s="59"/>
      <c r="CI203" s="59"/>
      <c r="CJ203" s="59"/>
      <c r="CK203" s="59"/>
      <c r="CL203" s="59"/>
      <c r="CM203" s="59"/>
      <c r="CN203" s="59"/>
      <c r="CO203" s="59"/>
      <c r="CP203" s="59"/>
      <c r="CQ203" s="59"/>
      <c r="CR203" s="59"/>
      <c r="CS203" s="59"/>
      <c r="CT203" s="59"/>
      <c r="CU203" s="59"/>
      <c r="CV203" s="59"/>
      <c r="CW203" s="59"/>
      <c r="CX203" s="59"/>
      <c r="CY203" s="59"/>
      <c r="CZ203" s="59"/>
      <c r="DA203" s="59"/>
      <c r="DB203" s="59"/>
      <c r="DC203" s="59"/>
      <c r="DD203" s="59"/>
      <c r="DE203" s="59"/>
      <c r="DF203" s="59"/>
      <c r="DG203" s="59"/>
      <c r="DH203" s="101"/>
      <c r="DI203" s="95"/>
      <c r="DJ203" s="59"/>
      <c r="DK203" s="59"/>
      <c r="DL203" s="59"/>
      <c r="DM203" s="59"/>
      <c r="DN203" s="59"/>
      <c r="DO203" s="59"/>
      <c r="DP203" s="59"/>
      <c r="DQ203" s="59"/>
      <c r="DR203" s="59"/>
      <c r="DS203" s="59"/>
      <c r="DT203" s="59"/>
      <c r="DU203" s="59"/>
      <c r="DV203" s="59"/>
      <c r="DW203" s="59"/>
      <c r="DX203" s="59"/>
      <c r="DY203" s="59"/>
      <c r="DZ203" s="59"/>
      <c r="EA203" s="59"/>
      <c r="EB203" s="59"/>
      <c r="EC203" s="59"/>
      <c r="ED203" s="59"/>
      <c r="EE203" s="59"/>
      <c r="EF203" s="59"/>
      <c r="EG203" s="59"/>
      <c r="EH203" s="59"/>
      <c r="EI203" s="59"/>
      <c r="EJ203" s="59"/>
      <c r="EK203" s="59"/>
      <c r="EL203" s="59"/>
      <c r="EM203" s="59"/>
      <c r="EN203" s="59"/>
      <c r="EO203" s="59"/>
      <c r="EP203" s="59"/>
      <c r="EQ203" s="59"/>
      <c r="ER203" s="59"/>
      <c r="ES203" s="59"/>
      <c r="ET203" s="59"/>
      <c r="EU203" s="59"/>
      <c r="EV203" s="59"/>
      <c r="EW203" s="59"/>
      <c r="EX203" s="59"/>
      <c r="EY203" s="59"/>
      <c r="EZ203" s="59"/>
      <c r="FA203" s="59"/>
      <c r="FB203" s="59"/>
      <c r="FC203" s="59"/>
      <c r="FD203" s="59"/>
      <c r="FE203" s="59"/>
      <c r="FF203" s="96"/>
    </row>
    <row r="204" spans="3:162">
      <c r="C204" s="1851"/>
      <c r="D204" s="1852"/>
      <c r="E204" s="1852"/>
      <c r="F204" s="1852"/>
      <c r="G204" s="1853"/>
      <c r="H204" s="95"/>
      <c r="I204" s="59"/>
      <c r="J204" s="59"/>
      <c r="K204" s="59"/>
      <c r="L204" s="59"/>
      <c r="M204" s="59"/>
      <c r="N204" s="59"/>
      <c r="O204" s="59"/>
      <c r="P204" s="59"/>
      <c r="Q204" s="59"/>
      <c r="R204" s="59"/>
      <c r="S204" s="59"/>
      <c r="T204" s="59"/>
      <c r="U204" s="59"/>
      <c r="V204" s="59"/>
      <c r="W204" s="59"/>
      <c r="X204" s="59"/>
      <c r="Y204" s="59"/>
      <c r="Z204" s="59"/>
      <c r="AA204" s="59"/>
      <c r="AB204" s="59"/>
      <c r="AC204" s="59"/>
      <c r="AD204" s="59"/>
      <c r="AE204" s="59"/>
      <c r="AF204" s="59"/>
      <c r="AG204" s="59"/>
      <c r="AH204" s="59"/>
      <c r="AI204" s="59"/>
      <c r="AJ204" s="59"/>
      <c r="AK204" s="59"/>
      <c r="AL204" s="59"/>
      <c r="AM204" s="59"/>
      <c r="AN204" s="59"/>
      <c r="AO204" s="59"/>
      <c r="AP204" s="59"/>
      <c r="AQ204" s="59"/>
      <c r="AR204" s="59"/>
      <c r="AS204" s="101"/>
      <c r="AT204" s="59"/>
      <c r="AU204" s="59"/>
      <c r="AV204" s="59"/>
      <c r="AW204" s="59"/>
      <c r="AX204" s="59"/>
      <c r="AY204" s="59"/>
      <c r="AZ204" s="59"/>
      <c r="BA204" s="59"/>
      <c r="BB204" s="59"/>
      <c r="BC204" s="59"/>
      <c r="BD204" s="59"/>
      <c r="BE204" s="59"/>
      <c r="BF204" s="59"/>
      <c r="BG204" s="59"/>
      <c r="BH204" s="59"/>
      <c r="BI204" s="59"/>
      <c r="BJ204" s="59"/>
      <c r="BK204" s="59"/>
      <c r="BL204" s="59"/>
      <c r="BM204" s="59"/>
      <c r="BN204" s="59"/>
      <c r="BO204" s="59"/>
      <c r="BP204" s="59"/>
      <c r="BQ204" s="59"/>
      <c r="BR204" s="59"/>
      <c r="BS204" s="59"/>
      <c r="BT204" s="59"/>
      <c r="BU204" s="59"/>
      <c r="BV204" s="59"/>
      <c r="BW204" s="95"/>
      <c r="BX204" s="59"/>
      <c r="BY204" s="59"/>
      <c r="BZ204" s="59"/>
      <c r="CA204" s="59"/>
      <c r="CB204" s="59"/>
      <c r="CC204" s="59"/>
      <c r="CD204" s="59"/>
      <c r="CE204" s="59"/>
      <c r="CF204" s="59"/>
      <c r="CG204" s="59"/>
      <c r="CH204" s="59"/>
      <c r="CI204" s="59"/>
      <c r="CJ204" s="59"/>
      <c r="CK204" s="59"/>
      <c r="CL204" s="59"/>
      <c r="CM204" s="59"/>
      <c r="CN204" s="59"/>
      <c r="CO204" s="59"/>
      <c r="CP204" s="59"/>
      <c r="CQ204" s="59"/>
      <c r="CR204" s="59"/>
      <c r="CS204" s="59"/>
      <c r="CT204" s="59"/>
      <c r="CU204" s="59"/>
      <c r="CV204" s="59"/>
      <c r="CW204" s="59"/>
      <c r="CX204" s="59"/>
      <c r="CY204" s="59"/>
      <c r="CZ204" s="59"/>
      <c r="DA204" s="59"/>
      <c r="DB204" s="59"/>
      <c r="DC204" s="59"/>
      <c r="DD204" s="59"/>
      <c r="DE204" s="59"/>
      <c r="DF204" s="59"/>
      <c r="DG204" s="59"/>
      <c r="DH204" s="101"/>
      <c r="DI204" s="95"/>
      <c r="DJ204" s="59"/>
      <c r="DK204" s="59"/>
      <c r="DL204" s="59"/>
      <c r="DM204" s="59"/>
      <c r="DN204" s="59"/>
      <c r="DO204" s="59"/>
      <c r="DP204" s="59"/>
      <c r="DQ204" s="59"/>
      <c r="DR204" s="59"/>
      <c r="DS204" s="59"/>
      <c r="DT204" s="59"/>
      <c r="DU204" s="59"/>
      <c r="DV204" s="59"/>
      <c r="DW204" s="59"/>
      <c r="DX204" s="59"/>
      <c r="DY204" s="59"/>
      <c r="DZ204" s="59"/>
      <c r="EA204" s="59"/>
      <c r="EB204" s="59"/>
      <c r="EC204" s="59"/>
      <c r="ED204" s="59"/>
      <c r="EE204" s="59"/>
      <c r="EF204" s="59"/>
      <c r="EG204" s="59"/>
      <c r="EH204" s="59"/>
      <c r="EI204" s="59"/>
      <c r="EJ204" s="59"/>
      <c r="EK204" s="59"/>
      <c r="EL204" s="59"/>
      <c r="EM204" s="59"/>
      <c r="EN204" s="59"/>
      <c r="EO204" s="59"/>
      <c r="EP204" s="59"/>
      <c r="EQ204" s="59"/>
      <c r="ER204" s="59"/>
      <c r="ES204" s="59"/>
      <c r="ET204" s="59"/>
      <c r="EU204" s="59"/>
      <c r="EV204" s="59"/>
      <c r="EW204" s="59"/>
      <c r="EX204" s="59"/>
      <c r="EY204" s="59"/>
      <c r="EZ204" s="59"/>
      <c r="FA204" s="59"/>
      <c r="FB204" s="59"/>
      <c r="FC204" s="59"/>
      <c r="FD204" s="59"/>
      <c r="FE204" s="59"/>
      <c r="FF204" s="96"/>
    </row>
    <row r="205" spans="3:162">
      <c r="C205" s="1851"/>
      <c r="D205" s="1852"/>
      <c r="E205" s="1852"/>
      <c r="F205" s="1852"/>
      <c r="G205" s="1853"/>
      <c r="H205" s="95"/>
      <c r="I205" s="59"/>
      <c r="J205" s="59"/>
      <c r="K205" s="59"/>
      <c r="L205" s="59"/>
      <c r="M205" s="59"/>
      <c r="N205" s="59"/>
      <c r="O205" s="59"/>
      <c r="P205" s="59"/>
      <c r="Q205" s="59"/>
      <c r="R205" s="59"/>
      <c r="S205" s="59"/>
      <c r="T205" s="59"/>
      <c r="U205" s="59"/>
      <c r="V205" s="59"/>
      <c r="W205" s="59"/>
      <c r="X205" s="59"/>
      <c r="Y205" s="59"/>
      <c r="Z205" s="59"/>
      <c r="AA205" s="59"/>
      <c r="AB205" s="59"/>
      <c r="AC205" s="59"/>
      <c r="AD205" s="59"/>
      <c r="AE205" s="59"/>
      <c r="AF205" s="59"/>
      <c r="AG205" s="59"/>
      <c r="AH205" s="59"/>
      <c r="AI205" s="59"/>
      <c r="AJ205" s="59"/>
      <c r="AK205" s="59"/>
      <c r="AL205" s="59"/>
      <c r="AM205" s="59"/>
      <c r="AN205" s="59"/>
      <c r="AO205" s="59"/>
      <c r="AP205" s="59"/>
      <c r="AQ205" s="59"/>
      <c r="AR205" s="59"/>
      <c r="AS205" s="101"/>
      <c r="AT205" s="59"/>
      <c r="AU205" s="59"/>
      <c r="AV205" s="59"/>
      <c r="AW205" s="59"/>
      <c r="AX205" s="59"/>
      <c r="AY205" s="59"/>
      <c r="AZ205" s="59"/>
      <c r="BA205" s="59"/>
      <c r="BB205" s="59"/>
      <c r="BC205" s="59"/>
      <c r="BD205" s="59"/>
      <c r="BE205" s="59"/>
      <c r="BF205" s="59"/>
      <c r="BG205" s="59"/>
      <c r="BH205" s="59"/>
      <c r="BI205" s="59"/>
      <c r="BJ205" s="59"/>
      <c r="BK205" s="59"/>
      <c r="BL205" s="59"/>
      <c r="BM205" s="59"/>
      <c r="BN205" s="59"/>
      <c r="BO205" s="59"/>
      <c r="BP205" s="59"/>
      <c r="BQ205" s="59"/>
      <c r="BR205" s="59"/>
      <c r="BS205" s="59"/>
      <c r="BT205" s="59"/>
      <c r="BU205" s="59"/>
      <c r="BV205" s="59"/>
      <c r="BW205" s="95"/>
      <c r="BX205" s="59"/>
      <c r="BY205" s="59"/>
      <c r="BZ205" s="59"/>
      <c r="CA205" s="59"/>
      <c r="CB205" s="59"/>
      <c r="CC205" s="59"/>
      <c r="CD205" s="59"/>
      <c r="CE205" s="59"/>
      <c r="CF205" s="59"/>
      <c r="CG205" s="59"/>
      <c r="CH205" s="59"/>
      <c r="CI205" s="59"/>
      <c r="CJ205" s="59"/>
      <c r="CK205" s="59"/>
      <c r="CL205" s="59"/>
      <c r="CM205" s="59"/>
      <c r="CN205" s="59"/>
      <c r="CO205" s="59"/>
      <c r="CP205" s="59"/>
      <c r="CQ205" s="59"/>
      <c r="CR205" s="59"/>
      <c r="CS205" s="59"/>
      <c r="CT205" s="59"/>
      <c r="CU205" s="59"/>
      <c r="CV205" s="59"/>
      <c r="CW205" s="59"/>
      <c r="CX205" s="59"/>
      <c r="CY205" s="59"/>
      <c r="CZ205" s="59"/>
      <c r="DA205" s="59"/>
      <c r="DB205" s="59"/>
      <c r="DC205" s="59"/>
      <c r="DD205" s="59"/>
      <c r="DE205" s="59"/>
      <c r="DF205" s="59"/>
      <c r="DG205" s="59"/>
      <c r="DH205" s="101"/>
      <c r="DI205" s="95"/>
      <c r="DJ205" s="59"/>
      <c r="DK205" s="59"/>
      <c r="DL205" s="59"/>
      <c r="DM205" s="59"/>
      <c r="DN205" s="59"/>
      <c r="DO205" s="59"/>
      <c r="DP205" s="59"/>
      <c r="DQ205" s="59"/>
      <c r="DR205" s="59"/>
      <c r="DS205" s="59"/>
      <c r="DT205" s="59"/>
      <c r="DU205" s="59"/>
      <c r="DV205" s="59"/>
      <c r="DW205" s="59"/>
      <c r="DX205" s="59"/>
      <c r="DY205" s="59"/>
      <c r="DZ205" s="59"/>
      <c r="EA205" s="59"/>
      <c r="EB205" s="59"/>
      <c r="EC205" s="59"/>
      <c r="ED205" s="59"/>
      <c r="EE205" s="59"/>
      <c r="EF205" s="59"/>
      <c r="EG205" s="59"/>
      <c r="EH205" s="59"/>
      <c r="EI205" s="59"/>
      <c r="EJ205" s="59"/>
      <c r="EK205" s="59"/>
      <c r="EL205" s="59"/>
      <c r="EM205" s="59"/>
      <c r="EN205" s="59"/>
      <c r="EO205" s="59"/>
      <c r="EP205" s="59"/>
      <c r="EQ205" s="59"/>
      <c r="ER205" s="59"/>
      <c r="ES205" s="59"/>
      <c r="ET205" s="59"/>
      <c r="EU205" s="59"/>
      <c r="EV205" s="59"/>
      <c r="EW205" s="59"/>
      <c r="EX205" s="59"/>
      <c r="EY205" s="59"/>
      <c r="EZ205" s="59"/>
      <c r="FA205" s="59"/>
      <c r="FB205" s="59"/>
      <c r="FC205" s="59"/>
      <c r="FD205" s="59"/>
      <c r="FE205" s="59"/>
      <c r="FF205" s="96"/>
    </row>
    <row r="206" spans="3:162">
      <c r="C206" s="1851"/>
      <c r="D206" s="1852"/>
      <c r="E206" s="1852"/>
      <c r="F206" s="1852"/>
      <c r="G206" s="1853"/>
      <c r="H206" s="95"/>
      <c r="I206" s="59"/>
      <c r="J206" s="59"/>
      <c r="K206" s="59"/>
      <c r="L206" s="59"/>
      <c r="M206" s="59"/>
      <c r="N206" s="59"/>
      <c r="O206" s="59"/>
      <c r="P206" s="59"/>
      <c r="Q206" s="59"/>
      <c r="R206" s="59"/>
      <c r="S206" s="59"/>
      <c r="T206" s="59"/>
      <c r="U206" s="59"/>
      <c r="V206" s="59"/>
      <c r="W206" s="59"/>
      <c r="X206" s="59"/>
      <c r="Y206" s="59"/>
      <c r="Z206" s="59"/>
      <c r="AA206" s="59"/>
      <c r="AB206" s="59"/>
      <c r="AC206" s="59"/>
      <c r="AD206" s="59"/>
      <c r="AE206" s="59"/>
      <c r="AF206" s="59"/>
      <c r="AG206" s="59"/>
      <c r="AH206" s="59"/>
      <c r="AI206" s="59"/>
      <c r="AJ206" s="59"/>
      <c r="AK206" s="59"/>
      <c r="AL206" s="59"/>
      <c r="AM206" s="59"/>
      <c r="AN206" s="59"/>
      <c r="AO206" s="59"/>
      <c r="AP206" s="59"/>
      <c r="AQ206" s="59"/>
      <c r="AR206" s="59"/>
      <c r="AS206" s="101"/>
      <c r="AT206" s="59"/>
      <c r="AU206" s="59"/>
      <c r="AV206" s="59"/>
      <c r="AW206" s="59"/>
      <c r="AX206" s="59"/>
      <c r="AY206" s="59"/>
      <c r="AZ206" s="59"/>
      <c r="BA206" s="59"/>
      <c r="BB206" s="59"/>
      <c r="BC206" s="59"/>
      <c r="BD206" s="59"/>
      <c r="BE206" s="59"/>
      <c r="BF206" s="59"/>
      <c r="BG206" s="59"/>
      <c r="BH206" s="59"/>
      <c r="BI206" s="59"/>
      <c r="BJ206" s="59"/>
      <c r="BK206" s="59"/>
      <c r="BL206" s="59"/>
      <c r="BM206" s="59"/>
      <c r="BN206" s="59"/>
      <c r="BO206" s="59"/>
      <c r="BP206" s="59"/>
      <c r="BQ206" s="59"/>
      <c r="BR206" s="59"/>
      <c r="BS206" s="59"/>
      <c r="BT206" s="59"/>
      <c r="BU206" s="59"/>
      <c r="BV206" s="59"/>
      <c r="BW206" s="95"/>
      <c r="BX206" s="59"/>
      <c r="BY206" s="59"/>
      <c r="BZ206" s="59"/>
      <c r="CA206" s="59"/>
      <c r="CB206" s="59"/>
      <c r="CC206" s="59"/>
      <c r="CD206" s="59"/>
      <c r="CE206" s="59"/>
      <c r="CF206" s="59"/>
      <c r="CG206" s="59"/>
      <c r="CH206" s="59"/>
      <c r="CI206" s="59"/>
      <c r="CJ206" s="59"/>
      <c r="CK206" s="59"/>
      <c r="CL206" s="59"/>
      <c r="CM206" s="59"/>
      <c r="CN206" s="59"/>
      <c r="CO206" s="59"/>
      <c r="CP206" s="59"/>
      <c r="CQ206" s="59"/>
      <c r="CR206" s="59"/>
      <c r="CS206" s="59"/>
      <c r="CT206" s="59"/>
      <c r="CU206" s="59"/>
      <c r="CV206" s="59"/>
      <c r="CW206" s="59"/>
      <c r="CX206" s="59"/>
      <c r="CY206" s="59"/>
      <c r="CZ206" s="59"/>
      <c r="DA206" s="59"/>
      <c r="DB206" s="59"/>
      <c r="DC206" s="59"/>
      <c r="DD206" s="59"/>
      <c r="DE206" s="59"/>
      <c r="DF206" s="59"/>
      <c r="DG206" s="59"/>
      <c r="DH206" s="101"/>
      <c r="DI206" s="95"/>
      <c r="DJ206" s="59"/>
      <c r="DK206" s="59"/>
      <c r="DL206" s="59"/>
      <c r="DM206" s="59"/>
      <c r="DN206" s="59"/>
      <c r="DO206" s="59"/>
      <c r="DP206" s="59"/>
      <c r="DQ206" s="59"/>
      <c r="DR206" s="59"/>
      <c r="DS206" s="59"/>
      <c r="DT206" s="59"/>
      <c r="DU206" s="59"/>
      <c r="DV206" s="59"/>
      <c r="DW206" s="59"/>
      <c r="DX206" s="59"/>
      <c r="DY206" s="59"/>
      <c r="DZ206" s="59"/>
      <c r="EA206" s="59"/>
      <c r="EB206" s="59"/>
      <c r="EC206" s="59"/>
      <c r="ED206" s="59"/>
      <c r="EE206" s="59"/>
      <c r="EF206" s="59"/>
      <c r="EG206" s="59"/>
      <c r="EH206" s="59"/>
      <c r="EI206" s="59"/>
      <c r="EJ206" s="59"/>
      <c r="EK206" s="59"/>
      <c r="EL206" s="59"/>
      <c r="EM206" s="59"/>
      <c r="EN206" s="59"/>
      <c r="EO206" s="59"/>
      <c r="EP206" s="59"/>
      <c r="EQ206" s="59"/>
      <c r="ER206" s="59"/>
      <c r="ES206" s="59"/>
      <c r="ET206" s="59"/>
      <c r="EU206" s="59"/>
      <c r="EV206" s="59"/>
      <c r="EW206" s="59"/>
      <c r="EX206" s="59"/>
      <c r="EY206" s="59"/>
      <c r="EZ206" s="59"/>
      <c r="FA206" s="59"/>
      <c r="FB206" s="59"/>
      <c r="FC206" s="59"/>
      <c r="FD206" s="59"/>
      <c r="FE206" s="59"/>
      <c r="FF206" s="96"/>
    </row>
    <row r="207" spans="3:162">
      <c r="C207" s="1851"/>
      <c r="D207" s="1852"/>
      <c r="E207" s="1852"/>
      <c r="F207" s="1852"/>
      <c r="G207" s="1853"/>
      <c r="H207" s="95"/>
      <c r="I207" s="59"/>
      <c r="J207" s="59"/>
      <c r="K207" s="59"/>
      <c r="L207" s="59"/>
      <c r="M207" s="59"/>
      <c r="N207" s="59"/>
      <c r="O207" s="59"/>
      <c r="P207" s="59"/>
      <c r="Q207" s="59"/>
      <c r="R207" s="59"/>
      <c r="S207" s="59"/>
      <c r="T207" s="59"/>
      <c r="U207" s="59"/>
      <c r="V207" s="59"/>
      <c r="W207" s="59"/>
      <c r="X207" s="59"/>
      <c r="Y207" s="59"/>
      <c r="Z207" s="59"/>
      <c r="AA207" s="59"/>
      <c r="AB207" s="59"/>
      <c r="AC207" s="59"/>
      <c r="AD207" s="59"/>
      <c r="AE207" s="59"/>
      <c r="AF207" s="59"/>
      <c r="AG207" s="59"/>
      <c r="AH207" s="59"/>
      <c r="AI207" s="59"/>
      <c r="AJ207" s="59"/>
      <c r="AK207" s="59"/>
      <c r="AL207" s="59"/>
      <c r="AM207" s="59"/>
      <c r="AN207" s="59"/>
      <c r="AO207" s="59"/>
      <c r="AP207" s="59"/>
      <c r="AQ207" s="59"/>
      <c r="AR207" s="59"/>
      <c r="AS207" s="101"/>
      <c r="AT207" s="59"/>
      <c r="AU207" s="59"/>
      <c r="AV207" s="59"/>
      <c r="AW207" s="59"/>
      <c r="AX207" s="59"/>
      <c r="AY207" s="59"/>
      <c r="AZ207" s="59"/>
      <c r="BA207" s="59"/>
      <c r="BB207" s="59"/>
      <c r="BC207" s="59"/>
      <c r="BD207" s="59"/>
      <c r="BE207" s="59"/>
      <c r="BF207" s="59"/>
      <c r="BG207" s="59"/>
      <c r="BH207" s="59"/>
      <c r="BI207" s="59"/>
      <c r="BJ207" s="59"/>
      <c r="BK207" s="59"/>
      <c r="BL207" s="59"/>
      <c r="BM207" s="59"/>
      <c r="BN207" s="59"/>
      <c r="BO207" s="59"/>
      <c r="BP207" s="59"/>
      <c r="BQ207" s="59"/>
      <c r="BR207" s="59"/>
      <c r="BS207" s="59"/>
      <c r="BT207" s="59"/>
      <c r="BU207" s="59"/>
      <c r="BV207" s="59"/>
      <c r="BW207" s="95"/>
      <c r="BX207" s="59"/>
      <c r="BY207" s="59"/>
      <c r="BZ207" s="59"/>
      <c r="CA207" s="59"/>
      <c r="CB207" s="59"/>
      <c r="CC207" s="59"/>
      <c r="CD207" s="59"/>
      <c r="CE207" s="59"/>
      <c r="CF207" s="59"/>
      <c r="CG207" s="59"/>
      <c r="CH207" s="59"/>
      <c r="CI207" s="59"/>
      <c r="CJ207" s="59"/>
      <c r="CK207" s="59"/>
      <c r="CL207" s="59"/>
      <c r="CM207" s="59"/>
      <c r="CN207" s="59"/>
      <c r="CO207" s="59"/>
      <c r="CP207" s="59"/>
      <c r="CQ207" s="59"/>
      <c r="CR207" s="59"/>
      <c r="CS207" s="59"/>
      <c r="CT207" s="59"/>
      <c r="CU207" s="59"/>
      <c r="CV207" s="59"/>
      <c r="CW207" s="59"/>
      <c r="CX207" s="59"/>
      <c r="CY207" s="59"/>
      <c r="CZ207" s="59"/>
      <c r="DA207" s="59"/>
      <c r="DB207" s="59"/>
      <c r="DC207" s="59"/>
      <c r="DD207" s="59"/>
      <c r="DE207" s="59"/>
      <c r="DF207" s="59"/>
      <c r="DG207" s="59"/>
      <c r="DH207" s="101"/>
      <c r="DI207" s="95"/>
      <c r="DJ207" s="59"/>
      <c r="DK207" s="59"/>
      <c r="DL207" s="59"/>
      <c r="DM207" s="59"/>
      <c r="DN207" s="59"/>
      <c r="DO207" s="59"/>
      <c r="DP207" s="59"/>
      <c r="DQ207" s="59"/>
      <c r="DR207" s="59"/>
      <c r="DS207" s="59"/>
      <c r="DT207" s="59"/>
      <c r="DU207" s="59"/>
      <c r="DV207" s="59"/>
      <c r="DW207" s="59"/>
      <c r="DX207" s="59"/>
      <c r="DY207" s="59"/>
      <c r="DZ207" s="59"/>
      <c r="EA207" s="59"/>
      <c r="EB207" s="59"/>
      <c r="EC207" s="59"/>
      <c r="ED207" s="59"/>
      <c r="EE207" s="59"/>
      <c r="EF207" s="59"/>
      <c r="EG207" s="59"/>
      <c r="EH207" s="59"/>
      <c r="EI207" s="59"/>
      <c r="EJ207" s="59"/>
      <c r="EK207" s="59"/>
      <c r="EL207" s="59"/>
      <c r="EM207" s="59"/>
      <c r="EN207" s="59"/>
      <c r="EO207" s="59"/>
      <c r="EP207" s="59"/>
      <c r="EQ207" s="59"/>
      <c r="ER207" s="59"/>
      <c r="ES207" s="59"/>
      <c r="ET207" s="59"/>
      <c r="EU207" s="59"/>
      <c r="EV207" s="59"/>
      <c r="EW207" s="59"/>
      <c r="EX207" s="59"/>
      <c r="EY207" s="59"/>
      <c r="EZ207" s="59"/>
      <c r="FA207" s="59"/>
      <c r="FB207" s="59"/>
      <c r="FC207" s="59"/>
      <c r="FD207" s="59"/>
      <c r="FE207" s="59"/>
      <c r="FF207" s="96"/>
    </row>
    <row r="208" spans="3:162">
      <c r="C208" s="1851"/>
      <c r="D208" s="1852"/>
      <c r="E208" s="1852"/>
      <c r="F208" s="1852"/>
      <c r="G208" s="1853"/>
      <c r="H208" s="95"/>
      <c r="I208" s="59"/>
      <c r="J208" s="59"/>
      <c r="K208" s="59"/>
      <c r="L208" s="59"/>
      <c r="M208" s="59"/>
      <c r="N208" s="59"/>
      <c r="O208" s="59"/>
      <c r="P208" s="59"/>
      <c r="Q208" s="59"/>
      <c r="R208" s="59"/>
      <c r="S208" s="59"/>
      <c r="T208" s="59"/>
      <c r="U208" s="59"/>
      <c r="V208" s="59"/>
      <c r="W208" s="59"/>
      <c r="X208" s="59"/>
      <c r="Y208" s="59"/>
      <c r="Z208" s="59"/>
      <c r="AA208" s="59"/>
      <c r="AB208" s="59"/>
      <c r="AC208" s="59"/>
      <c r="AD208" s="59"/>
      <c r="AE208" s="59"/>
      <c r="AF208" s="59"/>
      <c r="AG208" s="59"/>
      <c r="AH208" s="59"/>
      <c r="AI208" s="59"/>
      <c r="AJ208" s="59"/>
      <c r="AK208" s="59"/>
      <c r="AL208" s="59"/>
      <c r="AM208" s="59"/>
      <c r="AN208" s="59"/>
      <c r="AO208" s="59"/>
      <c r="AP208" s="59"/>
      <c r="AQ208" s="59"/>
      <c r="AR208" s="59"/>
      <c r="AS208" s="101"/>
      <c r="AT208" s="59"/>
      <c r="AU208" s="59"/>
      <c r="AV208" s="59"/>
      <c r="AW208" s="59"/>
      <c r="AX208" s="59"/>
      <c r="AY208" s="59"/>
      <c r="AZ208" s="59"/>
      <c r="BA208" s="59"/>
      <c r="BB208" s="59"/>
      <c r="BC208" s="59"/>
      <c r="BD208" s="59"/>
      <c r="BE208" s="59"/>
      <c r="BF208" s="59"/>
      <c r="BG208" s="59"/>
      <c r="BH208" s="59"/>
      <c r="BI208" s="59"/>
      <c r="BJ208" s="59"/>
      <c r="BK208" s="59"/>
      <c r="BL208" s="59"/>
      <c r="BM208" s="59"/>
      <c r="BN208" s="59"/>
      <c r="BO208" s="59"/>
      <c r="BP208" s="59"/>
      <c r="BQ208" s="59"/>
      <c r="BR208" s="59"/>
      <c r="BS208" s="59"/>
      <c r="BT208" s="59"/>
      <c r="BU208" s="59"/>
      <c r="BV208" s="59"/>
      <c r="BW208" s="95"/>
      <c r="BX208" s="59"/>
      <c r="BY208" s="59"/>
      <c r="BZ208" s="59"/>
      <c r="CA208" s="59"/>
      <c r="CB208" s="59"/>
      <c r="CC208" s="59"/>
      <c r="CD208" s="59"/>
      <c r="CE208" s="59"/>
      <c r="CF208" s="59"/>
      <c r="CG208" s="59"/>
      <c r="CH208" s="59"/>
      <c r="CI208" s="59"/>
      <c r="CJ208" s="59"/>
      <c r="CK208" s="59"/>
      <c r="CL208" s="59"/>
      <c r="CM208" s="59"/>
      <c r="CN208" s="59"/>
      <c r="CO208" s="59"/>
      <c r="CP208" s="59"/>
      <c r="CQ208" s="59"/>
      <c r="CR208" s="59"/>
      <c r="CS208" s="59"/>
      <c r="CT208" s="59"/>
      <c r="CU208" s="59"/>
      <c r="CV208" s="59"/>
      <c r="CW208" s="59"/>
      <c r="CX208" s="59"/>
      <c r="CY208" s="59"/>
      <c r="CZ208" s="59"/>
      <c r="DA208" s="59"/>
      <c r="DB208" s="59"/>
      <c r="DC208" s="59"/>
      <c r="DD208" s="59"/>
      <c r="DE208" s="59"/>
      <c r="DF208" s="59"/>
      <c r="DG208" s="59"/>
      <c r="DH208" s="101"/>
      <c r="DI208" s="95"/>
      <c r="DJ208" s="59"/>
      <c r="DK208" s="59"/>
      <c r="DL208" s="59"/>
      <c r="DM208" s="59"/>
      <c r="DN208" s="59"/>
      <c r="DO208" s="59"/>
      <c r="DP208" s="59"/>
      <c r="DQ208" s="59"/>
      <c r="DR208" s="59"/>
      <c r="DS208" s="59"/>
      <c r="DT208" s="59"/>
      <c r="DU208" s="59"/>
      <c r="DV208" s="59"/>
      <c r="DW208" s="59"/>
      <c r="DX208" s="59"/>
      <c r="DY208" s="59"/>
      <c r="DZ208" s="59"/>
      <c r="EA208" s="59"/>
      <c r="EB208" s="59"/>
      <c r="EC208" s="59"/>
      <c r="ED208" s="59"/>
      <c r="EE208" s="59"/>
      <c r="EF208" s="59"/>
      <c r="EG208" s="59"/>
      <c r="EH208" s="59"/>
      <c r="EI208" s="59"/>
      <c r="EJ208" s="59"/>
      <c r="EK208" s="59"/>
      <c r="EL208" s="59"/>
      <c r="EM208" s="59"/>
      <c r="EN208" s="59"/>
      <c r="EO208" s="59"/>
      <c r="EP208" s="59"/>
      <c r="EQ208" s="59"/>
      <c r="ER208" s="59"/>
      <c r="ES208" s="59"/>
      <c r="ET208" s="59"/>
      <c r="EU208" s="59"/>
      <c r="EV208" s="59"/>
      <c r="EW208" s="59"/>
      <c r="EX208" s="59"/>
      <c r="EY208" s="59"/>
      <c r="EZ208" s="59"/>
      <c r="FA208" s="59"/>
      <c r="FB208" s="59"/>
      <c r="FC208" s="59"/>
      <c r="FD208" s="59"/>
      <c r="FE208" s="59"/>
      <c r="FF208" s="96"/>
    </row>
    <row r="209" spans="3:162">
      <c r="C209" s="1851"/>
      <c r="D209" s="1852"/>
      <c r="E209" s="1852"/>
      <c r="F209" s="1852"/>
      <c r="G209" s="1853"/>
      <c r="H209" s="95"/>
      <c r="I209" s="59"/>
      <c r="J209" s="59"/>
      <c r="K209" s="59"/>
      <c r="L209" s="59"/>
      <c r="M209" s="59"/>
      <c r="N209" s="59"/>
      <c r="O209" s="59"/>
      <c r="P209" s="59"/>
      <c r="Q209" s="59"/>
      <c r="R209" s="59"/>
      <c r="S209" s="59"/>
      <c r="T209" s="59"/>
      <c r="U209" s="59"/>
      <c r="V209" s="59"/>
      <c r="W209" s="59"/>
      <c r="X209" s="59"/>
      <c r="Y209" s="59"/>
      <c r="Z209" s="59"/>
      <c r="AA209" s="59"/>
      <c r="AB209" s="59"/>
      <c r="AC209" s="59"/>
      <c r="AD209" s="59"/>
      <c r="AE209" s="59"/>
      <c r="AF209" s="59"/>
      <c r="AG209" s="59"/>
      <c r="AH209" s="59"/>
      <c r="AI209" s="59"/>
      <c r="AJ209" s="59"/>
      <c r="AK209" s="59"/>
      <c r="AL209" s="59"/>
      <c r="AM209" s="59"/>
      <c r="AN209" s="59"/>
      <c r="AO209" s="59"/>
      <c r="AP209" s="59"/>
      <c r="AQ209" s="59"/>
      <c r="AR209" s="59"/>
      <c r="AS209" s="101"/>
      <c r="AT209" s="1867" t="s">
        <v>702</v>
      </c>
      <c r="AU209" s="1867"/>
      <c r="AV209" s="1867"/>
      <c r="AW209" s="1867"/>
      <c r="AX209" s="1867"/>
      <c r="AY209" s="1867"/>
      <c r="AZ209" s="1867"/>
      <c r="BA209" s="1867"/>
      <c r="BB209" s="1867"/>
      <c r="BC209" s="1867"/>
      <c r="BD209" s="1867"/>
      <c r="BE209" s="1867"/>
      <c r="BF209" s="1867"/>
      <c r="BG209" s="1867"/>
      <c r="BH209" s="1867"/>
      <c r="BI209" s="1867"/>
      <c r="BJ209" s="1867"/>
      <c r="BK209" s="1867"/>
      <c r="BL209" s="1867"/>
      <c r="BM209" s="1867"/>
      <c r="BN209" s="1867"/>
      <c r="BO209" s="1867"/>
      <c r="BP209" s="1867"/>
      <c r="BQ209" s="1867"/>
      <c r="BR209" s="1867"/>
      <c r="BS209" s="1867"/>
      <c r="BT209" s="1867"/>
      <c r="BU209" s="1867"/>
      <c r="BV209" s="1867"/>
      <c r="BW209" s="95"/>
      <c r="BX209" s="59"/>
      <c r="BY209" s="59"/>
      <c r="BZ209" s="59"/>
      <c r="CA209" s="59"/>
      <c r="CB209" s="59"/>
      <c r="CC209" s="59"/>
      <c r="CD209" s="59"/>
      <c r="CE209" s="59"/>
      <c r="CF209" s="59"/>
      <c r="CG209" s="59"/>
      <c r="CH209" s="59"/>
      <c r="CI209" s="59"/>
      <c r="CJ209" s="59"/>
      <c r="CK209" s="59"/>
      <c r="CL209" s="59"/>
      <c r="CM209" s="59"/>
      <c r="CN209" s="59"/>
      <c r="CO209" s="59"/>
      <c r="CP209" s="59"/>
      <c r="CQ209" s="59"/>
      <c r="CR209" s="59"/>
      <c r="CS209" s="59"/>
      <c r="CT209" s="59"/>
      <c r="CU209" s="59"/>
      <c r="CV209" s="59"/>
      <c r="CW209" s="59"/>
      <c r="CX209" s="59"/>
      <c r="CY209" s="59"/>
      <c r="CZ209" s="59"/>
      <c r="DA209" s="59"/>
      <c r="DB209" s="59"/>
      <c r="DC209" s="59"/>
      <c r="DD209" s="59"/>
      <c r="DE209" s="59"/>
      <c r="DF209" s="59"/>
      <c r="DG209" s="59"/>
      <c r="DH209" s="101"/>
      <c r="DI209" s="95"/>
      <c r="DJ209" s="59"/>
      <c r="DK209" s="59"/>
      <c r="DL209" s="59"/>
      <c r="DM209" s="59"/>
      <c r="DN209" s="59"/>
      <c r="DO209" s="59"/>
      <c r="DP209" s="59"/>
      <c r="DQ209" s="59"/>
      <c r="DR209" s="59"/>
      <c r="DS209" s="59"/>
      <c r="DT209" s="59"/>
      <c r="DU209" s="59"/>
      <c r="DV209" s="59"/>
      <c r="DW209" s="59"/>
      <c r="DX209" s="59"/>
      <c r="DY209" s="59"/>
      <c r="DZ209" s="59"/>
      <c r="EA209" s="59"/>
      <c r="EB209" s="59"/>
      <c r="EC209" s="59"/>
      <c r="ED209" s="59"/>
      <c r="EE209" s="59"/>
      <c r="EF209" s="59"/>
      <c r="EG209" s="59"/>
      <c r="EH209" s="59"/>
      <c r="EI209" s="59"/>
      <c r="EJ209" s="59"/>
      <c r="EK209" s="59"/>
      <c r="EL209" s="59"/>
      <c r="EM209" s="59"/>
      <c r="EN209" s="59"/>
      <c r="EO209" s="59"/>
      <c r="EP209" s="59"/>
      <c r="EQ209" s="59"/>
      <c r="ER209" s="59"/>
      <c r="ES209" s="59"/>
      <c r="ET209" s="59"/>
      <c r="EU209" s="59"/>
      <c r="EV209" s="59"/>
      <c r="EW209" s="59"/>
      <c r="EX209" s="59"/>
      <c r="EY209" s="59"/>
      <c r="EZ209" s="59"/>
      <c r="FA209" s="59"/>
      <c r="FB209" s="59"/>
      <c r="FC209" s="59"/>
      <c r="FD209" s="59"/>
      <c r="FE209" s="59"/>
      <c r="FF209" s="96"/>
    </row>
    <row r="210" spans="3:162">
      <c r="C210" s="1851"/>
      <c r="D210" s="1852"/>
      <c r="E210" s="1852"/>
      <c r="F210" s="1852"/>
      <c r="G210" s="1853"/>
      <c r="H210" s="95"/>
      <c r="I210" s="59"/>
      <c r="J210" s="59"/>
      <c r="K210" s="59"/>
      <c r="L210" s="59"/>
      <c r="M210" s="59"/>
      <c r="N210" s="59"/>
      <c r="O210" s="59"/>
      <c r="P210" s="59"/>
      <c r="Q210" s="59"/>
      <c r="R210" s="59"/>
      <c r="S210" s="59"/>
      <c r="T210" s="59"/>
      <c r="U210" s="59"/>
      <c r="V210" s="59"/>
      <c r="W210" s="59"/>
      <c r="X210" s="59"/>
      <c r="Y210" s="59"/>
      <c r="Z210" s="59"/>
      <c r="AA210" s="59"/>
      <c r="AB210" s="59"/>
      <c r="AC210" s="59"/>
      <c r="AD210" s="59"/>
      <c r="AE210" s="59"/>
      <c r="AF210" s="59"/>
      <c r="AG210" s="59"/>
      <c r="AH210" s="59"/>
      <c r="AI210" s="59"/>
      <c r="AJ210" s="59"/>
      <c r="AK210" s="59"/>
      <c r="AL210" s="59"/>
      <c r="AM210" s="59"/>
      <c r="AN210" s="59"/>
      <c r="AO210" s="59"/>
      <c r="AP210" s="59"/>
      <c r="AQ210" s="59"/>
      <c r="AR210" s="59"/>
      <c r="AS210" s="101"/>
      <c r="AT210" s="1870"/>
      <c r="AU210" s="1870"/>
      <c r="AV210" s="1870"/>
      <c r="AW210" s="1870"/>
      <c r="AX210" s="1870"/>
      <c r="AY210" s="1870"/>
      <c r="AZ210" s="1870"/>
      <c r="BA210" s="1870"/>
      <c r="BB210" s="1870"/>
      <c r="BC210" s="1870"/>
      <c r="BD210" s="1870"/>
      <c r="BE210" s="1870"/>
      <c r="BF210" s="1870"/>
      <c r="BG210" s="1870"/>
      <c r="BH210" s="1870"/>
      <c r="BI210" s="1870"/>
      <c r="BJ210" s="1870"/>
      <c r="BK210" s="1870"/>
      <c r="BL210" s="1870"/>
      <c r="BM210" s="1870"/>
      <c r="BN210" s="1870"/>
      <c r="BO210" s="1870"/>
      <c r="BP210" s="1870"/>
      <c r="BQ210" s="1870"/>
      <c r="BR210" s="1870"/>
      <c r="BS210" s="1870"/>
      <c r="BT210" s="1870"/>
      <c r="BU210" s="1870"/>
      <c r="BV210" s="1870"/>
      <c r="BW210" s="95"/>
      <c r="BX210" s="59"/>
      <c r="BY210" s="59"/>
      <c r="BZ210" s="59"/>
      <c r="CA210" s="59"/>
      <c r="CB210" s="59"/>
      <c r="CC210" s="59"/>
      <c r="CD210" s="59"/>
      <c r="CE210" s="59"/>
      <c r="CF210" s="59"/>
      <c r="CG210" s="59"/>
      <c r="CH210" s="59"/>
      <c r="CI210" s="59"/>
      <c r="CJ210" s="59"/>
      <c r="CK210" s="59"/>
      <c r="CL210" s="59"/>
      <c r="CM210" s="59"/>
      <c r="CN210" s="59"/>
      <c r="CO210" s="59"/>
      <c r="CP210" s="59"/>
      <c r="CQ210" s="59"/>
      <c r="CR210" s="59"/>
      <c r="CS210" s="59"/>
      <c r="CT210" s="59"/>
      <c r="CU210" s="59"/>
      <c r="CV210" s="59"/>
      <c r="CW210" s="59"/>
      <c r="CX210" s="59"/>
      <c r="CY210" s="59"/>
      <c r="CZ210" s="59"/>
      <c r="DA210" s="59"/>
      <c r="DB210" s="59"/>
      <c r="DC210" s="59"/>
      <c r="DD210" s="59"/>
      <c r="DE210" s="59"/>
      <c r="DF210" s="59"/>
      <c r="DG210" s="59"/>
      <c r="DH210" s="101"/>
      <c r="DI210" s="95"/>
      <c r="DJ210" s="59"/>
      <c r="DK210" s="59"/>
      <c r="DL210" s="59"/>
      <c r="DM210" s="59"/>
      <c r="DN210" s="59"/>
      <c r="DO210" s="59"/>
      <c r="DP210" s="59"/>
      <c r="DQ210" s="59"/>
      <c r="DR210" s="59"/>
      <c r="DS210" s="59"/>
      <c r="DT210" s="59"/>
      <c r="DU210" s="59"/>
      <c r="DV210" s="59"/>
      <c r="DW210" s="59"/>
      <c r="DX210" s="59"/>
      <c r="DY210" s="59"/>
      <c r="DZ210" s="59"/>
      <c r="EA210" s="59"/>
      <c r="EB210" s="59"/>
      <c r="EC210" s="59"/>
      <c r="ED210" s="59"/>
      <c r="EE210" s="59"/>
      <c r="EF210" s="59"/>
      <c r="EG210" s="59"/>
      <c r="EH210" s="59"/>
      <c r="EI210" s="59"/>
      <c r="EJ210" s="59"/>
      <c r="EK210" s="59"/>
      <c r="EL210" s="59"/>
      <c r="EM210" s="59"/>
      <c r="EN210" s="59"/>
      <c r="EO210" s="59"/>
      <c r="EP210" s="59"/>
      <c r="EQ210" s="59"/>
      <c r="ER210" s="59"/>
      <c r="ES210" s="59"/>
      <c r="ET210" s="59"/>
      <c r="EU210" s="59"/>
      <c r="EV210" s="59"/>
      <c r="EW210" s="59"/>
      <c r="EX210" s="59"/>
      <c r="EY210" s="59"/>
      <c r="EZ210" s="59"/>
      <c r="FA210" s="59"/>
      <c r="FB210" s="59"/>
      <c r="FC210" s="59"/>
      <c r="FD210" s="59"/>
      <c r="FE210" s="59"/>
      <c r="FF210" s="96"/>
    </row>
    <row r="211" spans="3:162">
      <c r="C211" s="1851"/>
      <c r="D211" s="1852"/>
      <c r="E211" s="1852"/>
      <c r="F211" s="1852"/>
      <c r="G211" s="1853"/>
      <c r="H211" s="95"/>
      <c r="I211" s="59"/>
      <c r="J211" s="59"/>
      <c r="K211" s="59"/>
      <c r="L211" s="59"/>
      <c r="M211" s="59"/>
      <c r="N211" s="59"/>
      <c r="O211" s="59"/>
      <c r="P211" s="59"/>
      <c r="Q211" s="59"/>
      <c r="R211" s="59"/>
      <c r="S211" s="59"/>
      <c r="T211" s="59"/>
      <c r="U211" s="59"/>
      <c r="V211" s="59"/>
      <c r="W211" s="59"/>
      <c r="X211" s="59"/>
      <c r="Y211" s="59"/>
      <c r="Z211" s="59"/>
      <c r="AA211" s="59"/>
      <c r="AB211" s="59"/>
      <c r="AC211" s="59"/>
      <c r="AD211" s="59"/>
      <c r="AE211" s="59"/>
      <c r="AF211" s="59"/>
      <c r="AG211" s="59"/>
      <c r="AH211" s="59"/>
      <c r="AI211" s="59"/>
      <c r="AJ211" s="59"/>
      <c r="AK211" s="59"/>
      <c r="AL211" s="59"/>
      <c r="AM211" s="59"/>
      <c r="AN211" s="59"/>
      <c r="AO211" s="59"/>
      <c r="AP211" s="59"/>
      <c r="AQ211" s="59"/>
      <c r="AR211" s="59"/>
      <c r="AS211" s="101"/>
      <c r="AT211" s="1873"/>
      <c r="AU211" s="1873"/>
      <c r="AV211" s="1873"/>
      <c r="AW211" s="1873"/>
      <c r="AX211" s="1873"/>
      <c r="AY211" s="1873"/>
      <c r="AZ211" s="1873"/>
      <c r="BA211" s="1873"/>
      <c r="BB211" s="1873"/>
      <c r="BC211" s="1873"/>
      <c r="BD211" s="1873"/>
      <c r="BE211" s="1873"/>
      <c r="BF211" s="1873"/>
      <c r="BG211" s="1873"/>
      <c r="BH211" s="1873"/>
      <c r="BI211" s="1873"/>
      <c r="BJ211" s="1873"/>
      <c r="BK211" s="1873"/>
      <c r="BL211" s="1873"/>
      <c r="BM211" s="1873"/>
      <c r="BN211" s="1873"/>
      <c r="BO211" s="1873"/>
      <c r="BP211" s="1873"/>
      <c r="BQ211" s="1873"/>
      <c r="BR211" s="1873"/>
      <c r="BS211" s="1873"/>
      <c r="BT211" s="1873"/>
      <c r="BU211" s="1873"/>
      <c r="BV211" s="1873"/>
      <c r="BW211" s="95"/>
      <c r="BX211" s="59"/>
      <c r="BY211" s="59"/>
      <c r="BZ211" s="59"/>
      <c r="CA211" s="59"/>
      <c r="CB211" s="59"/>
      <c r="CC211" s="59"/>
      <c r="CD211" s="59"/>
      <c r="CE211" s="59"/>
      <c r="CF211" s="59"/>
      <c r="CG211" s="59"/>
      <c r="CH211" s="59"/>
      <c r="CI211" s="59"/>
      <c r="CJ211" s="59"/>
      <c r="CK211" s="59"/>
      <c r="CL211" s="59"/>
      <c r="CM211" s="59"/>
      <c r="CN211" s="59"/>
      <c r="CO211" s="59"/>
      <c r="CP211" s="59"/>
      <c r="CQ211" s="59"/>
      <c r="CR211" s="59"/>
      <c r="CS211" s="59"/>
      <c r="CT211" s="59"/>
      <c r="CU211" s="59"/>
      <c r="CV211" s="59"/>
      <c r="CW211" s="59"/>
      <c r="CX211" s="59"/>
      <c r="CY211" s="59"/>
      <c r="CZ211" s="59"/>
      <c r="DA211" s="59"/>
      <c r="DB211" s="59"/>
      <c r="DC211" s="59"/>
      <c r="DD211" s="59" t="s">
        <v>190</v>
      </c>
      <c r="DE211" s="59"/>
      <c r="DF211" s="59"/>
      <c r="DG211" s="59"/>
      <c r="DH211" s="101"/>
      <c r="DI211" s="95"/>
      <c r="DJ211" s="59"/>
      <c r="DK211" s="59"/>
      <c r="DL211" s="59"/>
      <c r="DM211" s="59"/>
      <c r="DN211" s="59"/>
      <c r="DO211" s="59"/>
      <c r="DP211" s="59"/>
      <c r="DQ211" s="59"/>
      <c r="DR211" s="59"/>
      <c r="DS211" s="59"/>
      <c r="DT211" s="59"/>
      <c r="DU211" s="59"/>
      <c r="DV211" s="59"/>
      <c r="DW211" s="59"/>
      <c r="DX211" s="59"/>
      <c r="DY211" s="59"/>
      <c r="DZ211" s="59"/>
      <c r="EA211" s="59"/>
      <c r="EB211" s="59"/>
      <c r="EC211" s="59"/>
      <c r="ED211" s="59"/>
      <c r="EE211" s="59"/>
      <c r="EF211" s="59"/>
      <c r="EG211" s="59"/>
      <c r="EH211" s="59"/>
      <c r="EI211" s="59"/>
      <c r="EJ211" s="59"/>
      <c r="EK211" s="59"/>
      <c r="EL211" s="59"/>
      <c r="EM211" s="59"/>
      <c r="EN211" s="59"/>
      <c r="EO211" s="59"/>
      <c r="EP211" s="59"/>
      <c r="EQ211" s="59"/>
      <c r="ER211" s="59"/>
      <c r="ES211" s="59"/>
      <c r="ET211" s="59"/>
      <c r="EU211" s="59"/>
      <c r="EV211" s="59"/>
      <c r="EW211" s="59"/>
      <c r="EX211" s="59"/>
      <c r="EY211" s="59"/>
      <c r="EZ211" s="59"/>
      <c r="FA211" s="59"/>
      <c r="FB211" s="59"/>
      <c r="FC211" s="59"/>
      <c r="FD211" s="59"/>
      <c r="FE211" s="59"/>
      <c r="FF211" s="96"/>
    </row>
    <row r="212" spans="3:162">
      <c r="C212" s="1851"/>
      <c r="D212" s="1852"/>
      <c r="E212" s="1852"/>
      <c r="F212" s="1852"/>
      <c r="G212" s="1853"/>
      <c r="H212" s="95"/>
      <c r="I212" s="59"/>
      <c r="J212" s="59"/>
      <c r="K212" s="59"/>
      <c r="L212" s="59"/>
      <c r="M212" s="59"/>
      <c r="N212" s="59"/>
      <c r="O212" s="59"/>
      <c r="P212" s="59"/>
      <c r="Q212" s="59"/>
      <c r="R212" s="59"/>
      <c r="S212" s="59"/>
      <c r="T212" s="59"/>
      <c r="U212" s="59"/>
      <c r="V212" s="59"/>
      <c r="W212" s="59"/>
      <c r="X212" s="59"/>
      <c r="Y212" s="59"/>
      <c r="Z212" s="59"/>
      <c r="AA212" s="59"/>
      <c r="AB212" s="59"/>
      <c r="AC212" s="59"/>
      <c r="AD212" s="59"/>
      <c r="AE212" s="59"/>
      <c r="AF212" s="59"/>
      <c r="AG212" s="59"/>
      <c r="AH212" s="59"/>
      <c r="AI212" s="59"/>
      <c r="AJ212" s="59"/>
      <c r="AK212" s="59"/>
      <c r="AL212" s="59"/>
      <c r="AM212" s="59"/>
      <c r="AN212" s="59"/>
      <c r="AO212" s="59"/>
      <c r="AP212" s="59"/>
      <c r="AQ212" s="59"/>
      <c r="AR212" s="59"/>
      <c r="AS212" s="101"/>
      <c r="AT212" s="59"/>
      <c r="AU212" s="59"/>
      <c r="AV212" s="59"/>
      <c r="AW212" s="59"/>
      <c r="AX212" s="59"/>
      <c r="AY212" s="59"/>
      <c r="AZ212" s="59"/>
      <c r="BA212" s="59"/>
      <c r="BB212" s="59"/>
      <c r="BC212" s="59"/>
      <c r="BD212" s="59"/>
      <c r="BE212" s="59"/>
      <c r="BF212" s="59"/>
      <c r="BG212" s="59"/>
      <c r="BH212" s="59"/>
      <c r="BI212" s="59"/>
      <c r="BJ212" s="59"/>
      <c r="BK212" s="59"/>
      <c r="BL212" s="59"/>
      <c r="BM212" s="59"/>
      <c r="BN212" s="59"/>
      <c r="BO212" s="59"/>
      <c r="BP212" s="59"/>
      <c r="BQ212" s="59"/>
      <c r="BR212" s="59"/>
      <c r="BS212" s="59"/>
      <c r="BT212" s="59"/>
      <c r="BU212" s="59"/>
      <c r="BV212" s="59"/>
      <c r="BW212" s="95"/>
      <c r="BX212" s="59"/>
      <c r="BY212" s="59"/>
      <c r="BZ212" s="59"/>
      <c r="CA212" s="59"/>
      <c r="CB212" s="59"/>
      <c r="CC212" s="59"/>
      <c r="CD212" s="59"/>
      <c r="CE212" s="59"/>
      <c r="CF212" s="59"/>
      <c r="CG212" s="59"/>
      <c r="CH212" s="59"/>
      <c r="CI212" s="59"/>
      <c r="CJ212" s="59"/>
      <c r="CK212" s="59"/>
      <c r="CL212" s="59"/>
      <c r="CM212" s="59"/>
      <c r="CN212" s="59"/>
      <c r="CO212" s="59"/>
      <c r="CP212" s="59"/>
      <c r="CQ212" s="59"/>
      <c r="CR212" s="59"/>
      <c r="CS212" s="59"/>
      <c r="CT212" s="59"/>
      <c r="CU212" s="59"/>
      <c r="CV212" s="59"/>
      <c r="CW212" s="59"/>
      <c r="CX212" s="59"/>
      <c r="CY212" s="59"/>
      <c r="CZ212" s="59"/>
      <c r="DA212" s="59"/>
      <c r="DB212" s="59"/>
      <c r="DC212" s="59"/>
      <c r="DD212" s="59"/>
      <c r="DE212" s="59"/>
      <c r="DF212" s="59"/>
      <c r="DG212" s="59"/>
      <c r="DH212" s="101"/>
      <c r="DI212" s="95"/>
      <c r="DJ212" s="59"/>
      <c r="DK212" s="59"/>
      <c r="DL212" s="59"/>
      <c r="DM212" s="59"/>
      <c r="DN212" s="59"/>
      <c r="DO212" s="59"/>
      <c r="DP212" s="59"/>
      <c r="DQ212" s="59"/>
      <c r="DR212" s="59"/>
      <c r="DS212" s="59"/>
      <c r="DT212" s="59"/>
      <c r="DU212" s="59"/>
      <c r="DV212" s="59"/>
      <c r="DW212" s="59"/>
      <c r="DX212" s="59"/>
      <c r="DY212" s="59"/>
      <c r="DZ212" s="59"/>
      <c r="EA212" s="59"/>
      <c r="EB212" s="59"/>
      <c r="EC212" s="59"/>
      <c r="ED212" s="59"/>
      <c r="EE212" s="59"/>
      <c r="EF212" s="59"/>
      <c r="EG212" s="59"/>
      <c r="EH212" s="59"/>
      <c r="EI212" s="59"/>
      <c r="EJ212" s="59"/>
      <c r="EK212" s="59"/>
      <c r="EL212" s="59"/>
      <c r="EM212" s="59"/>
      <c r="EN212" s="59"/>
      <c r="EO212" s="59"/>
      <c r="EP212" s="59"/>
      <c r="EQ212" s="59"/>
      <c r="ER212" s="59"/>
      <c r="ES212" s="59"/>
      <c r="ET212" s="59"/>
      <c r="EU212" s="59"/>
      <c r="EV212" s="59"/>
      <c r="EW212" s="59"/>
      <c r="EX212" s="59"/>
      <c r="EY212" s="59"/>
      <c r="EZ212" s="59"/>
      <c r="FA212" s="59"/>
      <c r="FB212" s="59"/>
      <c r="FC212" s="59"/>
      <c r="FD212" s="59"/>
      <c r="FE212" s="59"/>
      <c r="FF212" s="96"/>
    </row>
    <row r="213" spans="3:162">
      <c r="C213" s="1851"/>
      <c r="D213" s="1852"/>
      <c r="E213" s="1852"/>
      <c r="F213" s="1852"/>
      <c r="G213" s="1853"/>
      <c r="H213" s="95"/>
      <c r="I213" s="59"/>
      <c r="J213" s="59"/>
      <c r="K213" s="59"/>
      <c r="L213" s="59"/>
      <c r="M213" s="59"/>
      <c r="N213" s="59"/>
      <c r="O213" s="59"/>
      <c r="P213" s="59"/>
      <c r="Q213" s="59"/>
      <c r="R213" s="59"/>
      <c r="S213" s="59"/>
      <c r="T213" s="59"/>
      <c r="U213" s="59"/>
      <c r="V213" s="59"/>
      <c r="W213" s="59"/>
      <c r="X213" s="59"/>
      <c r="Y213" s="59"/>
      <c r="Z213" s="59"/>
      <c r="AA213" s="59"/>
      <c r="AB213" s="59"/>
      <c r="AC213" s="59"/>
      <c r="AD213" s="59"/>
      <c r="AE213" s="59"/>
      <c r="AF213" s="59"/>
      <c r="AG213" s="59"/>
      <c r="AH213" s="59"/>
      <c r="AI213" s="59"/>
      <c r="AJ213" s="59"/>
      <c r="AK213" s="59"/>
      <c r="AL213" s="59"/>
      <c r="AM213" s="59"/>
      <c r="AN213" s="59"/>
      <c r="AO213" s="59"/>
      <c r="AP213" s="59"/>
      <c r="AQ213" s="59"/>
      <c r="AR213" s="59"/>
      <c r="AS213" s="101"/>
      <c r="AT213" s="59"/>
      <c r="AU213" s="59"/>
      <c r="AV213" s="59"/>
      <c r="AW213" s="59"/>
      <c r="AX213" s="59"/>
      <c r="AY213" s="59"/>
      <c r="AZ213" s="59"/>
      <c r="BA213" s="59"/>
      <c r="BB213" s="59"/>
      <c r="BC213" s="59"/>
      <c r="BD213" s="59"/>
      <c r="BE213" s="59"/>
      <c r="BF213" s="59"/>
      <c r="BG213" s="59"/>
      <c r="BH213" s="59"/>
      <c r="BI213" s="59"/>
      <c r="BJ213" s="59"/>
      <c r="BK213" s="59"/>
      <c r="BL213" s="59"/>
      <c r="BM213" s="59"/>
      <c r="BN213" s="59"/>
      <c r="BO213" s="59"/>
      <c r="BP213" s="59"/>
      <c r="BQ213" s="59"/>
      <c r="BR213" s="59"/>
      <c r="BS213" s="59"/>
      <c r="BT213" s="59"/>
      <c r="BU213" s="59"/>
      <c r="BV213" s="59"/>
      <c r="BW213" s="95"/>
      <c r="BX213" s="59"/>
      <c r="BY213" s="59"/>
      <c r="BZ213" s="59"/>
      <c r="CA213" s="59"/>
      <c r="CB213" s="59"/>
      <c r="CC213" s="59"/>
      <c r="CD213" s="59"/>
      <c r="CE213" s="59"/>
      <c r="CF213" s="59"/>
      <c r="CG213" s="59"/>
      <c r="CH213" s="59"/>
      <c r="CI213" s="59"/>
      <c r="CJ213" s="59"/>
      <c r="CK213" s="59"/>
      <c r="CL213" s="59"/>
      <c r="CM213" s="59"/>
      <c r="CN213" s="59"/>
      <c r="CO213" s="59"/>
      <c r="CP213" s="59"/>
      <c r="CQ213" s="59"/>
      <c r="CR213" s="59"/>
      <c r="CS213" s="59"/>
      <c r="CT213" s="59"/>
      <c r="CU213" s="59"/>
      <c r="CV213" s="59"/>
      <c r="CW213" s="59"/>
      <c r="CX213" s="59"/>
      <c r="CY213" s="59"/>
      <c r="CZ213" s="59"/>
      <c r="DA213" s="59"/>
      <c r="DB213" s="59"/>
      <c r="DC213" s="59"/>
      <c r="DD213" s="59"/>
      <c r="DE213" s="59"/>
      <c r="DF213" s="59"/>
      <c r="DG213" s="59"/>
      <c r="DH213" s="101"/>
      <c r="DI213" s="95"/>
      <c r="DJ213" s="59"/>
      <c r="DK213" s="59"/>
      <c r="DL213" s="59"/>
      <c r="DM213" s="59"/>
      <c r="DN213" s="59"/>
      <c r="DO213" s="59"/>
      <c r="DP213" s="59"/>
      <c r="DQ213" s="59"/>
      <c r="DR213" s="59"/>
      <c r="DS213" s="59"/>
      <c r="DT213" s="59"/>
      <c r="DU213" s="59"/>
      <c r="DV213" s="59"/>
      <c r="DW213" s="59"/>
      <c r="DX213" s="59"/>
      <c r="DY213" s="59"/>
      <c r="DZ213" s="59"/>
      <c r="EA213" s="59"/>
      <c r="EB213" s="59"/>
      <c r="EC213" s="59"/>
      <c r="ED213" s="59"/>
      <c r="EE213" s="59"/>
      <c r="EF213" s="59"/>
      <c r="EG213" s="59"/>
      <c r="EH213" s="59"/>
      <c r="EI213" s="59"/>
      <c r="EJ213" s="59"/>
      <c r="EK213" s="59"/>
      <c r="EL213" s="59"/>
      <c r="EM213" s="59"/>
      <c r="EN213" s="59"/>
      <c r="EO213" s="59"/>
      <c r="EP213" s="59"/>
      <c r="EQ213" s="59"/>
      <c r="ER213" s="59"/>
      <c r="ES213" s="59"/>
      <c r="ET213" s="59"/>
      <c r="EU213" s="59"/>
      <c r="EV213" s="59"/>
      <c r="EW213" s="59"/>
      <c r="EX213" s="59"/>
      <c r="EY213" s="59"/>
      <c r="EZ213" s="59"/>
      <c r="FA213" s="59"/>
      <c r="FB213" s="59"/>
      <c r="FC213" s="59"/>
      <c r="FD213" s="59"/>
      <c r="FE213" s="59"/>
      <c r="FF213" s="96"/>
    </row>
    <row r="214" spans="3:162">
      <c r="C214" s="1851"/>
      <c r="D214" s="1852"/>
      <c r="E214" s="1852"/>
      <c r="F214" s="1852"/>
      <c r="G214" s="1853"/>
      <c r="H214" s="95"/>
      <c r="I214" s="59"/>
      <c r="J214" s="59"/>
      <c r="K214" s="59"/>
      <c r="L214" s="59"/>
      <c r="M214" s="59"/>
      <c r="N214" s="59"/>
      <c r="O214" s="59"/>
      <c r="P214" s="59"/>
      <c r="Q214" s="59"/>
      <c r="R214" s="59"/>
      <c r="S214" s="59"/>
      <c r="T214" s="59"/>
      <c r="U214" s="59"/>
      <c r="V214" s="59"/>
      <c r="W214" s="59"/>
      <c r="X214" s="59"/>
      <c r="Y214" s="59"/>
      <c r="Z214" s="59"/>
      <c r="AA214" s="59"/>
      <c r="AB214" s="59"/>
      <c r="AC214" s="59"/>
      <c r="AD214" s="59"/>
      <c r="AE214" s="59"/>
      <c r="AF214" s="59"/>
      <c r="AG214" s="59"/>
      <c r="AH214" s="59"/>
      <c r="AI214" s="59"/>
      <c r="AJ214" s="59"/>
      <c r="AK214" s="59"/>
      <c r="AL214" s="59"/>
      <c r="AM214" s="59"/>
      <c r="AN214" s="59"/>
      <c r="AO214" s="59"/>
      <c r="AP214" s="59"/>
      <c r="AQ214" s="59"/>
      <c r="AR214" s="59"/>
      <c r="AS214" s="101"/>
      <c r="AT214" s="59"/>
      <c r="AU214" s="59"/>
      <c r="AV214" s="59"/>
      <c r="AW214" s="59"/>
      <c r="AX214" s="59"/>
      <c r="AY214" s="59"/>
      <c r="AZ214" s="59"/>
      <c r="BA214" s="59"/>
      <c r="BB214" s="59"/>
      <c r="BC214" s="59"/>
      <c r="BD214" s="59"/>
      <c r="BE214" s="59"/>
      <c r="BF214" s="59"/>
      <c r="BG214" s="59"/>
      <c r="BH214" s="59"/>
      <c r="BI214" s="59"/>
      <c r="BJ214" s="59"/>
      <c r="BK214" s="59"/>
      <c r="BL214" s="59"/>
      <c r="BM214" s="59"/>
      <c r="BN214" s="59"/>
      <c r="BO214" s="59"/>
      <c r="BP214" s="59"/>
      <c r="BQ214" s="59"/>
      <c r="BR214" s="59"/>
      <c r="BS214" s="59"/>
      <c r="BT214" s="59"/>
      <c r="BU214" s="59"/>
      <c r="BV214" s="59"/>
      <c r="BW214" s="95"/>
      <c r="BX214" s="59"/>
      <c r="BY214" s="59"/>
      <c r="BZ214" s="59"/>
      <c r="CA214" s="59"/>
      <c r="CB214" s="59"/>
      <c r="CC214" s="59"/>
      <c r="CD214" s="59"/>
      <c r="CE214" s="59"/>
      <c r="CF214" s="59"/>
      <c r="CG214" s="59"/>
      <c r="CH214" s="59"/>
      <c r="CI214" s="59"/>
      <c r="CJ214" s="59"/>
      <c r="CK214" s="59"/>
      <c r="CL214" s="59"/>
      <c r="CM214" s="59"/>
      <c r="CN214" s="59"/>
      <c r="CO214" s="59"/>
      <c r="CP214" s="59"/>
      <c r="CQ214" s="59"/>
      <c r="CR214" s="59"/>
      <c r="CS214" s="59"/>
      <c r="CT214" s="59"/>
      <c r="CU214" s="59"/>
      <c r="CV214" s="59"/>
      <c r="CW214" s="59"/>
      <c r="CX214" s="59"/>
      <c r="CY214" s="59"/>
      <c r="CZ214" s="59"/>
      <c r="DA214" s="59"/>
      <c r="DB214" s="59"/>
      <c r="DC214" s="59"/>
      <c r="DD214" s="59"/>
      <c r="DE214" s="59"/>
      <c r="DF214" s="59"/>
      <c r="DG214" s="59"/>
      <c r="DH214" s="101"/>
      <c r="DI214" s="95"/>
      <c r="DJ214" s="59"/>
      <c r="DK214" s="59"/>
      <c r="DL214" s="59"/>
      <c r="DM214" s="59"/>
      <c r="DN214" s="59"/>
      <c r="DO214" s="59"/>
      <c r="DP214" s="59"/>
      <c r="DQ214" s="59"/>
      <c r="DR214" s="59"/>
      <c r="DS214" s="59"/>
      <c r="DT214" s="59"/>
      <c r="DU214" s="59"/>
      <c r="DV214" s="59"/>
      <c r="DW214" s="59"/>
      <c r="DX214" s="59"/>
      <c r="DY214" s="59"/>
      <c r="DZ214" s="59"/>
      <c r="EA214" s="59"/>
      <c r="EB214" s="59"/>
      <c r="EC214" s="59"/>
      <c r="ED214" s="59"/>
      <c r="EE214" s="59"/>
      <c r="EF214" s="59"/>
      <c r="EG214" s="59"/>
      <c r="EH214" s="59"/>
      <c r="EI214" s="59"/>
      <c r="EJ214" s="59"/>
      <c r="EK214" s="59"/>
      <c r="EL214" s="59"/>
      <c r="EM214" s="59"/>
      <c r="EN214" s="59"/>
      <c r="EO214" s="59"/>
      <c r="EP214" s="59"/>
      <c r="EQ214" s="59"/>
      <c r="ER214" s="59"/>
      <c r="ES214" s="59"/>
      <c r="ET214" s="59"/>
      <c r="EU214" s="59"/>
      <c r="EV214" s="59"/>
      <c r="EW214" s="59"/>
      <c r="EX214" s="59"/>
      <c r="EY214" s="59"/>
      <c r="EZ214" s="59"/>
      <c r="FA214" s="59"/>
      <c r="FB214" s="59"/>
      <c r="FC214" s="59"/>
      <c r="FD214" s="59"/>
      <c r="FE214" s="59"/>
      <c r="FF214" s="96"/>
    </row>
    <row r="215" spans="3:162">
      <c r="C215" s="1851"/>
      <c r="D215" s="1852"/>
      <c r="E215" s="1852"/>
      <c r="F215" s="1852"/>
      <c r="G215" s="1853"/>
      <c r="H215" s="95"/>
      <c r="I215" s="59"/>
      <c r="J215" s="59"/>
      <c r="K215" s="59"/>
      <c r="L215" s="59"/>
      <c r="M215" s="59"/>
      <c r="N215" s="59"/>
      <c r="O215" s="59"/>
      <c r="P215" s="59"/>
      <c r="Q215" s="59"/>
      <c r="R215" s="59"/>
      <c r="S215" s="59"/>
      <c r="T215" s="59"/>
      <c r="U215" s="59"/>
      <c r="V215" s="59"/>
      <c r="W215" s="59"/>
      <c r="X215" s="59"/>
      <c r="Y215" s="59"/>
      <c r="Z215" s="59"/>
      <c r="AA215" s="59"/>
      <c r="AB215" s="59"/>
      <c r="AC215" s="59"/>
      <c r="AD215" s="59"/>
      <c r="AE215" s="59"/>
      <c r="AF215" s="59"/>
      <c r="AG215" s="59"/>
      <c r="AH215" s="59"/>
      <c r="AI215" s="59"/>
      <c r="AJ215" s="59"/>
      <c r="AK215" s="59"/>
      <c r="AL215" s="59"/>
      <c r="AM215" s="59"/>
      <c r="AN215" s="59"/>
      <c r="AO215" s="59"/>
      <c r="AP215" s="59"/>
      <c r="AQ215" s="59"/>
      <c r="AR215" s="59"/>
      <c r="AS215" s="101"/>
      <c r="AT215" s="59"/>
      <c r="AU215" s="59"/>
      <c r="AV215" s="59"/>
      <c r="AW215" s="59"/>
      <c r="AX215" s="59"/>
      <c r="AY215" s="59"/>
      <c r="AZ215" s="59"/>
      <c r="BA215" s="59"/>
      <c r="BB215" s="59"/>
      <c r="BC215" s="59"/>
      <c r="BD215" s="59"/>
      <c r="BE215" s="59"/>
      <c r="BF215" s="59"/>
      <c r="BG215" s="59"/>
      <c r="BH215" s="59"/>
      <c r="BI215" s="59"/>
      <c r="BJ215" s="59"/>
      <c r="BK215" s="59"/>
      <c r="BL215" s="59"/>
      <c r="BM215" s="59"/>
      <c r="BN215" s="59"/>
      <c r="BO215" s="59"/>
      <c r="BP215" s="59"/>
      <c r="BQ215" s="59"/>
      <c r="BR215" s="59"/>
      <c r="BS215" s="59"/>
      <c r="BT215" s="59"/>
      <c r="BU215" s="59"/>
      <c r="BV215" s="59"/>
      <c r="BW215" s="95"/>
      <c r="BX215" s="59"/>
      <c r="BY215" s="59"/>
      <c r="BZ215" s="59"/>
      <c r="CA215" s="59"/>
      <c r="CB215" s="59"/>
      <c r="CC215" s="59"/>
      <c r="CD215" s="59"/>
      <c r="CE215" s="59"/>
      <c r="CF215" s="59"/>
      <c r="CG215" s="59"/>
      <c r="CH215" s="59"/>
      <c r="CI215" s="59"/>
      <c r="CJ215" s="59"/>
      <c r="CK215" s="59"/>
      <c r="CL215" s="59"/>
      <c r="CM215" s="59"/>
      <c r="CN215" s="59"/>
      <c r="CO215" s="59"/>
      <c r="CP215" s="59"/>
      <c r="CQ215" s="59"/>
      <c r="CR215" s="59"/>
      <c r="CS215" s="59"/>
      <c r="CT215" s="59"/>
      <c r="CU215" s="59"/>
      <c r="CV215" s="59"/>
      <c r="CW215" s="59"/>
      <c r="CX215" s="59"/>
      <c r="CY215" s="59"/>
      <c r="CZ215" s="59"/>
      <c r="DA215" s="59"/>
      <c r="DB215" s="59"/>
      <c r="DC215" s="59"/>
      <c r="DD215" s="59"/>
      <c r="DE215" s="59"/>
      <c r="DF215" s="59"/>
      <c r="DG215" s="59"/>
      <c r="DH215" s="101"/>
      <c r="DI215" s="95"/>
      <c r="DJ215" s="59"/>
      <c r="DK215" s="59"/>
      <c r="DL215" s="59"/>
      <c r="DM215" s="59"/>
      <c r="DN215" s="59"/>
      <c r="DO215" s="59"/>
      <c r="DP215" s="59"/>
      <c r="DQ215" s="59"/>
      <c r="DR215" s="59"/>
      <c r="DS215" s="59"/>
      <c r="DT215" s="59"/>
      <c r="DU215" s="59"/>
      <c r="DV215" s="59"/>
      <c r="DW215" s="59"/>
      <c r="DX215" s="59"/>
      <c r="DY215" s="59"/>
      <c r="DZ215" s="59"/>
      <c r="EA215" s="59"/>
      <c r="EB215" s="59"/>
      <c r="EC215" s="59"/>
      <c r="ED215" s="59"/>
      <c r="EE215" s="59"/>
      <c r="EF215" s="59"/>
      <c r="EG215" s="59"/>
      <c r="EH215" s="59"/>
      <c r="EI215" s="59"/>
      <c r="EJ215" s="59"/>
      <c r="EK215" s="59"/>
      <c r="EL215" s="59"/>
      <c r="EM215" s="59"/>
      <c r="EN215" s="59"/>
      <c r="EO215" s="59"/>
      <c r="EP215" s="59"/>
      <c r="EQ215" s="59"/>
      <c r="ER215" s="59"/>
      <c r="ES215" s="59"/>
      <c r="ET215" s="59"/>
      <c r="EU215" s="59"/>
      <c r="EV215" s="59"/>
      <c r="EW215" s="59"/>
      <c r="EX215" s="59"/>
      <c r="EY215" s="59"/>
      <c r="EZ215" s="59"/>
      <c r="FA215" s="59"/>
      <c r="FB215" s="59"/>
      <c r="FC215" s="59"/>
      <c r="FD215" s="59"/>
      <c r="FE215" s="59"/>
      <c r="FF215" s="96"/>
    </row>
    <row r="216" spans="3:162">
      <c r="C216" s="1851"/>
      <c r="D216" s="1852"/>
      <c r="E216" s="1852"/>
      <c r="F216" s="1852"/>
      <c r="G216" s="1853"/>
      <c r="H216" s="95"/>
      <c r="I216" s="59"/>
      <c r="J216" s="59"/>
      <c r="K216" s="59"/>
      <c r="L216" s="59"/>
      <c r="M216" s="59"/>
      <c r="N216" s="59"/>
      <c r="O216" s="59"/>
      <c r="P216" s="59"/>
      <c r="Q216" s="59"/>
      <c r="R216" s="59"/>
      <c r="S216" s="59"/>
      <c r="T216" s="59"/>
      <c r="U216" s="59"/>
      <c r="V216" s="59"/>
      <c r="W216" s="59"/>
      <c r="X216" s="59"/>
      <c r="Y216" s="59"/>
      <c r="Z216" s="59"/>
      <c r="AA216" s="59"/>
      <c r="AB216" s="59"/>
      <c r="AC216" s="59"/>
      <c r="AD216" s="59"/>
      <c r="AE216" s="59"/>
      <c r="AF216" s="59"/>
      <c r="AG216" s="59"/>
      <c r="AH216" s="59"/>
      <c r="AI216" s="59"/>
      <c r="AJ216" s="59"/>
      <c r="AK216" s="59"/>
      <c r="AL216" s="59"/>
      <c r="AM216" s="59"/>
      <c r="AN216" s="59"/>
      <c r="AO216" s="59"/>
      <c r="AP216" s="59"/>
      <c r="AQ216" s="59"/>
      <c r="AR216" s="59"/>
      <c r="AS216" s="101"/>
      <c r="AT216" s="59"/>
      <c r="AU216" s="59"/>
      <c r="AV216" s="59"/>
      <c r="AW216" s="59"/>
      <c r="AX216" s="59"/>
      <c r="AY216" s="59"/>
      <c r="AZ216" s="59"/>
      <c r="BA216" s="59"/>
      <c r="BB216" s="59"/>
      <c r="BC216" s="59"/>
      <c r="BD216" s="59"/>
      <c r="BE216" s="59"/>
      <c r="BF216" s="59"/>
      <c r="BG216" s="59"/>
      <c r="BH216" s="59"/>
      <c r="BI216" s="59"/>
      <c r="BJ216" s="59"/>
      <c r="BK216" s="59"/>
      <c r="BL216" s="59"/>
      <c r="BM216" s="59"/>
      <c r="BN216" s="59"/>
      <c r="BO216" s="59"/>
      <c r="BP216" s="59"/>
      <c r="BQ216" s="59"/>
      <c r="BR216" s="59"/>
      <c r="BS216" s="59"/>
      <c r="BT216" s="59"/>
      <c r="BU216" s="59"/>
      <c r="BV216" s="59"/>
      <c r="BW216" s="95"/>
      <c r="BX216" s="59"/>
      <c r="BY216" s="59"/>
      <c r="BZ216" s="59"/>
      <c r="CA216" s="59"/>
      <c r="CB216" s="59"/>
      <c r="CC216" s="59"/>
      <c r="CD216" s="59"/>
      <c r="CE216" s="59"/>
      <c r="CF216" s="59"/>
      <c r="CG216" s="59"/>
      <c r="CH216" s="59"/>
      <c r="CI216" s="59"/>
      <c r="CJ216" s="59"/>
      <c r="CK216" s="59"/>
      <c r="CL216" s="59"/>
      <c r="CM216" s="59"/>
      <c r="CN216" s="59"/>
      <c r="CO216" s="59"/>
      <c r="CP216" s="59"/>
      <c r="CQ216" s="59"/>
      <c r="CR216" s="59"/>
      <c r="CS216" s="59"/>
      <c r="CT216" s="59"/>
      <c r="CU216" s="59"/>
      <c r="CV216" s="59"/>
      <c r="CW216" s="59"/>
      <c r="CX216" s="59"/>
      <c r="CY216" s="59"/>
      <c r="CZ216" s="59"/>
      <c r="DA216" s="59"/>
      <c r="DB216" s="59"/>
      <c r="DC216" s="59"/>
      <c r="DD216" s="59"/>
      <c r="DE216" s="59"/>
      <c r="DF216" s="59"/>
      <c r="DG216" s="59"/>
      <c r="DH216" s="101"/>
      <c r="DI216" s="95"/>
      <c r="DJ216" s="59"/>
      <c r="DK216" s="59"/>
      <c r="DL216" s="59"/>
      <c r="DM216" s="59"/>
      <c r="DN216" s="59"/>
      <c r="DO216" s="59"/>
      <c r="DP216" s="59"/>
      <c r="DQ216" s="59"/>
      <c r="DR216" s="59"/>
      <c r="DS216" s="59"/>
      <c r="DT216" s="59"/>
      <c r="DU216" s="59"/>
      <c r="DV216" s="59"/>
      <c r="DW216" s="59"/>
      <c r="DX216" s="59"/>
      <c r="DY216" s="59"/>
      <c r="DZ216" s="59"/>
      <c r="EA216" s="59"/>
      <c r="EB216" s="59"/>
      <c r="EC216" s="59"/>
      <c r="ED216" s="59"/>
      <c r="EE216" s="59"/>
      <c r="EF216" s="59"/>
      <c r="EG216" s="59"/>
      <c r="EH216" s="59"/>
      <c r="EI216" s="59"/>
      <c r="EJ216" s="59"/>
      <c r="EK216" s="59"/>
      <c r="EL216" s="59"/>
      <c r="EM216" s="59"/>
      <c r="EN216" s="59"/>
      <c r="EO216" s="59"/>
      <c r="EP216" s="59"/>
      <c r="EQ216" s="59"/>
      <c r="ER216" s="59"/>
      <c r="ES216" s="59"/>
      <c r="ET216" s="59"/>
      <c r="EU216" s="59"/>
      <c r="EV216" s="59"/>
      <c r="EW216" s="59"/>
      <c r="EX216" s="59"/>
      <c r="EY216" s="59"/>
      <c r="EZ216" s="59"/>
      <c r="FA216" s="59"/>
      <c r="FB216" s="59"/>
      <c r="FC216" s="59"/>
      <c r="FD216" s="59"/>
      <c r="FE216" s="59"/>
      <c r="FF216" s="96"/>
    </row>
    <row r="217" spans="3:162">
      <c r="C217" s="1851"/>
      <c r="D217" s="1852"/>
      <c r="E217" s="1852"/>
      <c r="F217" s="1852"/>
      <c r="G217" s="1853"/>
      <c r="H217" s="95"/>
      <c r="I217" s="59"/>
      <c r="J217" s="59"/>
      <c r="K217" s="59"/>
      <c r="L217" s="59"/>
      <c r="M217" s="59"/>
      <c r="N217" s="59"/>
      <c r="O217" s="59"/>
      <c r="P217" s="59"/>
      <c r="Q217" s="59"/>
      <c r="R217" s="59"/>
      <c r="S217" s="59"/>
      <c r="T217" s="59"/>
      <c r="U217" s="59"/>
      <c r="V217" s="59"/>
      <c r="W217" s="59"/>
      <c r="X217" s="59"/>
      <c r="Y217" s="59"/>
      <c r="Z217" s="59"/>
      <c r="AA217" s="59"/>
      <c r="AB217" s="59"/>
      <c r="AC217" s="59"/>
      <c r="AD217" s="59"/>
      <c r="AE217" s="59"/>
      <c r="AF217" s="59"/>
      <c r="AG217" s="59"/>
      <c r="AH217" s="59"/>
      <c r="AI217" s="59"/>
      <c r="AJ217" s="59"/>
      <c r="AK217" s="59"/>
      <c r="AL217" s="59"/>
      <c r="AM217" s="59"/>
      <c r="AN217" s="59"/>
      <c r="AO217" s="59"/>
      <c r="AP217" s="59"/>
      <c r="AQ217" s="59"/>
      <c r="AR217" s="59"/>
      <c r="AS217" s="101"/>
      <c r="AT217" s="59"/>
      <c r="AU217" s="59"/>
      <c r="AV217" s="59"/>
      <c r="AW217" s="59"/>
      <c r="AX217" s="59"/>
      <c r="AY217" s="59"/>
      <c r="AZ217" s="59"/>
      <c r="BA217" s="59"/>
      <c r="BB217" s="59"/>
      <c r="BC217" s="59"/>
      <c r="BD217" s="59"/>
      <c r="BE217" s="59"/>
      <c r="BF217" s="59"/>
      <c r="BG217" s="59"/>
      <c r="BH217" s="59"/>
      <c r="BI217" s="59"/>
      <c r="BJ217" s="59"/>
      <c r="BK217" s="59"/>
      <c r="BL217" s="59"/>
      <c r="BM217" s="59"/>
      <c r="BN217" s="59"/>
      <c r="BO217" s="59"/>
      <c r="BP217" s="59"/>
      <c r="BQ217" s="59"/>
      <c r="BR217" s="59"/>
      <c r="BS217" s="59"/>
      <c r="BT217" s="59"/>
      <c r="BU217" s="59"/>
      <c r="BV217" s="59"/>
      <c r="BW217" s="95"/>
      <c r="BX217" s="59"/>
      <c r="BY217" s="59"/>
      <c r="BZ217" s="59"/>
      <c r="CA217" s="59"/>
      <c r="CB217" s="59"/>
      <c r="CC217" s="59"/>
      <c r="CD217" s="59"/>
      <c r="CE217" s="59"/>
      <c r="CF217" s="59"/>
      <c r="CG217" s="59"/>
      <c r="CH217" s="59"/>
      <c r="CI217" s="59"/>
      <c r="CJ217" s="59"/>
      <c r="CK217" s="59"/>
      <c r="CL217" s="59"/>
      <c r="CM217" s="59"/>
      <c r="CN217" s="59"/>
      <c r="CO217" s="59"/>
      <c r="CP217" s="59"/>
      <c r="CQ217" s="59"/>
      <c r="CR217" s="59"/>
      <c r="CS217" s="59"/>
      <c r="CT217" s="59"/>
      <c r="CU217" s="59"/>
      <c r="CV217" s="59"/>
      <c r="CW217" s="59"/>
      <c r="CX217" s="59"/>
      <c r="CY217" s="59"/>
      <c r="CZ217" s="59"/>
      <c r="DA217" s="59"/>
      <c r="DB217" s="59"/>
      <c r="DC217" s="59"/>
      <c r="DD217" s="59"/>
      <c r="DE217" s="59"/>
      <c r="DF217" s="59"/>
      <c r="DG217" s="59"/>
      <c r="DH217" s="101"/>
      <c r="DI217" s="95"/>
      <c r="DJ217" s="59"/>
      <c r="DK217" s="59"/>
      <c r="DL217" s="59"/>
      <c r="DM217" s="59"/>
      <c r="DN217" s="59"/>
      <c r="DO217" s="59"/>
      <c r="DP217" s="59"/>
      <c r="DQ217" s="59"/>
      <c r="DR217" s="59"/>
      <c r="DS217" s="59"/>
      <c r="DT217" s="59"/>
      <c r="DU217" s="59"/>
      <c r="DV217" s="59"/>
      <c r="DW217" s="59"/>
      <c r="DX217" s="59"/>
      <c r="DY217" s="59"/>
      <c r="DZ217" s="59"/>
      <c r="EA217" s="59"/>
      <c r="EB217" s="59"/>
      <c r="EC217" s="59"/>
      <c r="ED217" s="59"/>
      <c r="EE217" s="59"/>
      <c r="EF217" s="59"/>
      <c r="EG217" s="59"/>
      <c r="EH217" s="59"/>
      <c r="EI217" s="59"/>
      <c r="EJ217" s="59"/>
      <c r="EK217" s="59"/>
      <c r="EL217" s="59"/>
      <c r="EM217" s="59"/>
      <c r="EN217" s="59"/>
      <c r="EO217" s="59"/>
      <c r="EP217" s="59"/>
      <c r="EQ217" s="59"/>
      <c r="ER217" s="59"/>
      <c r="ES217" s="59"/>
      <c r="ET217" s="59"/>
      <c r="EU217" s="59"/>
      <c r="EV217" s="59"/>
      <c r="EW217" s="59"/>
      <c r="EX217" s="59"/>
      <c r="EY217" s="59"/>
      <c r="EZ217" s="59"/>
      <c r="FA217" s="59"/>
      <c r="FB217" s="59"/>
      <c r="FC217" s="59"/>
      <c r="FD217" s="59"/>
      <c r="FE217" s="59"/>
      <c r="FF217" s="96"/>
    </row>
    <row r="218" spans="3:162">
      <c r="C218" s="1851"/>
      <c r="D218" s="1852"/>
      <c r="E218" s="1852"/>
      <c r="F218" s="1852"/>
      <c r="G218" s="1853"/>
      <c r="H218" s="95"/>
      <c r="I218" s="59"/>
      <c r="J218" s="59"/>
      <c r="K218" s="59"/>
      <c r="L218" s="59"/>
      <c r="M218" s="59"/>
      <c r="N218" s="59"/>
      <c r="O218" s="59"/>
      <c r="P218" s="59"/>
      <c r="Q218" s="59"/>
      <c r="R218" s="59"/>
      <c r="S218" s="59"/>
      <c r="T218" s="59"/>
      <c r="U218" s="59"/>
      <c r="V218" s="59"/>
      <c r="W218" s="59"/>
      <c r="X218" s="59"/>
      <c r="Y218" s="59"/>
      <c r="Z218" s="59"/>
      <c r="AA218" s="59"/>
      <c r="AB218" s="59"/>
      <c r="AC218" s="59"/>
      <c r="AD218" s="59"/>
      <c r="AE218" s="59"/>
      <c r="AF218" s="59"/>
      <c r="AG218" s="59"/>
      <c r="AH218" s="59"/>
      <c r="AI218" s="59"/>
      <c r="AJ218" s="59"/>
      <c r="AK218" s="59"/>
      <c r="AL218" s="59"/>
      <c r="AM218" s="59"/>
      <c r="AN218" s="59"/>
      <c r="AO218" s="59"/>
      <c r="AP218" s="59"/>
      <c r="AQ218" s="59"/>
      <c r="AR218" s="59"/>
      <c r="AS218" s="101"/>
      <c r="AT218" s="59"/>
      <c r="AU218" s="59"/>
      <c r="AV218" s="59"/>
      <c r="AW218" s="59"/>
      <c r="AX218" s="59"/>
      <c r="AY218" s="59"/>
      <c r="AZ218" s="59"/>
      <c r="BA218" s="59"/>
      <c r="BB218" s="59"/>
      <c r="BC218" s="59"/>
      <c r="BD218" s="59"/>
      <c r="BE218" s="59"/>
      <c r="BF218" s="59"/>
      <c r="BG218" s="59"/>
      <c r="BH218" s="59"/>
      <c r="BI218" s="59"/>
      <c r="BJ218" s="59"/>
      <c r="BK218" s="59"/>
      <c r="BL218" s="59"/>
      <c r="BM218" s="59"/>
      <c r="BN218" s="59"/>
      <c r="BO218" s="59"/>
      <c r="BP218" s="59"/>
      <c r="BQ218" s="59"/>
      <c r="BR218" s="59"/>
      <c r="BS218" s="59"/>
      <c r="BT218" s="59"/>
      <c r="BU218" s="59"/>
      <c r="BV218" s="59"/>
      <c r="BW218" s="95"/>
      <c r="BX218" s="59"/>
      <c r="BY218" s="59"/>
      <c r="BZ218" s="59"/>
      <c r="CA218" s="59"/>
      <c r="CB218" s="59"/>
      <c r="CC218" s="59"/>
      <c r="CD218" s="59"/>
      <c r="CE218" s="59"/>
      <c r="CF218" s="59"/>
      <c r="CG218" s="59"/>
      <c r="CH218" s="59"/>
      <c r="CI218" s="59"/>
      <c r="CJ218" s="59"/>
      <c r="CK218" s="59"/>
      <c r="CL218" s="59"/>
      <c r="CM218" s="59"/>
      <c r="CN218" s="59"/>
      <c r="CO218" s="59"/>
      <c r="CP218" s="59"/>
      <c r="CQ218" s="59"/>
      <c r="CR218" s="59"/>
      <c r="CS218" s="59"/>
      <c r="CT218" s="59"/>
      <c r="CU218" s="59"/>
      <c r="CV218" s="59"/>
      <c r="CW218" s="59"/>
      <c r="CX218" s="59"/>
      <c r="CY218" s="59"/>
      <c r="CZ218" s="59"/>
      <c r="DA218" s="59"/>
      <c r="DB218" s="59"/>
      <c r="DC218" s="59"/>
      <c r="DD218" s="59"/>
      <c r="DE218" s="59"/>
      <c r="DF218" s="59"/>
      <c r="DG218" s="59"/>
      <c r="DH218" s="101"/>
      <c r="DI218" s="95"/>
      <c r="DJ218" s="59"/>
      <c r="DK218" s="59"/>
      <c r="DL218" s="59"/>
      <c r="DM218" s="59"/>
      <c r="DN218" s="59"/>
      <c r="DO218" s="59"/>
      <c r="DP218" s="59"/>
      <c r="DQ218" s="59"/>
      <c r="DR218" s="59"/>
      <c r="DS218" s="59"/>
      <c r="DT218" s="59"/>
      <c r="DU218" s="59"/>
      <c r="DV218" s="59"/>
      <c r="DW218" s="59"/>
      <c r="DX218" s="59"/>
      <c r="DY218" s="59"/>
      <c r="DZ218" s="59"/>
      <c r="EA218" s="59"/>
      <c r="EB218" s="59"/>
      <c r="EC218" s="59"/>
      <c r="ED218" s="59"/>
      <c r="EE218" s="59"/>
      <c r="EF218" s="59"/>
      <c r="EG218" s="59"/>
      <c r="EH218" s="59"/>
      <c r="EI218" s="59"/>
      <c r="EJ218" s="59"/>
      <c r="EK218" s="59"/>
      <c r="EL218" s="59"/>
      <c r="EM218" s="59"/>
      <c r="EN218" s="59"/>
      <c r="EO218" s="59"/>
      <c r="EP218" s="59"/>
      <c r="EQ218" s="59"/>
      <c r="ER218" s="59"/>
      <c r="ES218" s="59"/>
      <c r="ET218" s="59"/>
      <c r="EU218" s="59"/>
      <c r="EV218" s="59"/>
      <c r="EW218" s="59"/>
      <c r="EX218" s="59"/>
      <c r="EY218" s="59"/>
      <c r="EZ218" s="59"/>
      <c r="FA218" s="59"/>
      <c r="FB218" s="59"/>
      <c r="FC218" s="59"/>
      <c r="FD218" s="59"/>
      <c r="FE218" s="59"/>
      <c r="FF218" s="96"/>
    </row>
    <row r="219" spans="3:162">
      <c r="C219" s="1851"/>
      <c r="D219" s="1852"/>
      <c r="E219" s="1852"/>
      <c r="F219" s="1852"/>
      <c r="G219" s="1853"/>
      <c r="H219" s="95"/>
      <c r="I219" s="59"/>
      <c r="J219" s="59"/>
      <c r="K219" s="59"/>
      <c r="L219" s="59"/>
      <c r="M219" s="59"/>
      <c r="N219" s="59"/>
      <c r="O219" s="59"/>
      <c r="P219" s="59"/>
      <c r="Q219" s="59"/>
      <c r="R219" s="59"/>
      <c r="S219" s="59"/>
      <c r="T219" s="59"/>
      <c r="U219" s="59"/>
      <c r="V219" s="59"/>
      <c r="W219" s="59"/>
      <c r="X219" s="59"/>
      <c r="Y219" s="59"/>
      <c r="Z219" s="59"/>
      <c r="AA219" s="59"/>
      <c r="AB219" s="59"/>
      <c r="AC219" s="59"/>
      <c r="AD219" s="59"/>
      <c r="AE219" s="59"/>
      <c r="AF219" s="59"/>
      <c r="AG219" s="59"/>
      <c r="AH219" s="59"/>
      <c r="AI219" s="59"/>
      <c r="AJ219" s="59"/>
      <c r="AK219" s="59"/>
      <c r="AL219" s="59"/>
      <c r="AM219" s="59"/>
      <c r="AN219" s="59"/>
      <c r="AO219" s="59"/>
      <c r="AP219" s="59"/>
      <c r="AQ219" s="59"/>
      <c r="AR219" s="59"/>
      <c r="AS219" s="101"/>
      <c r="AT219" s="59"/>
      <c r="AU219" s="59"/>
      <c r="AV219" s="59"/>
      <c r="AW219" s="59"/>
      <c r="AX219" s="59"/>
      <c r="AY219" s="59"/>
      <c r="AZ219" s="59"/>
      <c r="BA219" s="59"/>
      <c r="BB219" s="59"/>
      <c r="BC219" s="59"/>
      <c r="BD219" s="59"/>
      <c r="BE219" s="59"/>
      <c r="BF219" s="59"/>
      <c r="BG219" s="59"/>
      <c r="BH219" s="59"/>
      <c r="BI219" s="59"/>
      <c r="BJ219" s="59"/>
      <c r="BK219" s="59"/>
      <c r="BL219" s="59"/>
      <c r="BM219" s="59"/>
      <c r="BN219" s="59"/>
      <c r="BO219" s="59"/>
      <c r="BP219" s="59"/>
      <c r="BQ219" s="59"/>
      <c r="BR219" s="59"/>
      <c r="BS219" s="59"/>
      <c r="BT219" s="59"/>
      <c r="BU219" s="59"/>
      <c r="BV219" s="59"/>
      <c r="BW219" s="95"/>
      <c r="BX219" s="59"/>
      <c r="BY219" s="59"/>
      <c r="BZ219" s="59"/>
      <c r="CA219" s="59"/>
      <c r="CB219" s="59"/>
      <c r="CC219" s="59"/>
      <c r="CD219" s="59"/>
      <c r="CE219" s="59"/>
      <c r="CF219" s="59"/>
      <c r="CG219" s="59"/>
      <c r="CH219" s="59"/>
      <c r="CI219" s="59"/>
      <c r="CJ219" s="59"/>
      <c r="CK219" s="59"/>
      <c r="CL219" s="59"/>
      <c r="CM219" s="59"/>
      <c r="CN219" s="59"/>
      <c r="CO219" s="59"/>
      <c r="CP219" s="59"/>
      <c r="CQ219" s="59"/>
      <c r="CR219" s="59"/>
      <c r="CS219" s="59"/>
      <c r="CT219" s="59"/>
      <c r="CU219" s="59"/>
      <c r="CV219" s="59"/>
      <c r="CW219" s="59"/>
      <c r="CX219" s="59"/>
      <c r="CY219" s="59"/>
      <c r="CZ219" s="59"/>
      <c r="DA219" s="59"/>
      <c r="DB219" s="59"/>
      <c r="DC219" s="59"/>
      <c r="DD219" s="59"/>
      <c r="DE219" s="59"/>
      <c r="DF219" s="59"/>
      <c r="DG219" s="59"/>
      <c r="DH219" s="101"/>
      <c r="DI219" s="95"/>
      <c r="DJ219" s="59"/>
      <c r="DK219" s="59"/>
      <c r="DL219" s="59"/>
      <c r="DM219" s="59"/>
      <c r="DN219" s="59"/>
      <c r="DO219" s="59"/>
      <c r="DP219" s="59"/>
      <c r="DQ219" s="59"/>
      <c r="DR219" s="59"/>
      <c r="DS219" s="59"/>
      <c r="DT219" s="59"/>
      <c r="DU219" s="59"/>
      <c r="DV219" s="59"/>
      <c r="DW219" s="59"/>
      <c r="DX219" s="59"/>
      <c r="DY219" s="59"/>
      <c r="DZ219" s="59"/>
      <c r="EA219" s="59"/>
      <c r="EB219" s="59"/>
      <c r="EC219" s="59"/>
      <c r="ED219" s="59"/>
      <c r="EE219" s="59"/>
      <c r="EF219" s="59"/>
      <c r="EG219" s="59"/>
      <c r="EH219" s="59"/>
      <c r="EI219" s="59"/>
      <c r="EJ219" s="59"/>
      <c r="EK219" s="59"/>
      <c r="EL219" s="59"/>
      <c r="EM219" s="59"/>
      <c r="EN219" s="59"/>
      <c r="EO219" s="59"/>
      <c r="EP219" s="59"/>
      <c r="EQ219" s="59"/>
      <c r="ER219" s="59"/>
      <c r="ES219" s="59"/>
      <c r="ET219" s="59"/>
      <c r="EU219" s="59"/>
      <c r="EV219" s="59"/>
      <c r="EW219" s="59"/>
      <c r="EX219" s="59"/>
      <c r="EY219" s="59"/>
      <c r="EZ219" s="59"/>
      <c r="FA219" s="59"/>
      <c r="FB219" s="59"/>
      <c r="FC219" s="59"/>
      <c r="FD219" s="59"/>
      <c r="FE219" s="59"/>
      <c r="FF219" s="96"/>
    </row>
    <row r="220" spans="3:162">
      <c r="C220" s="1851"/>
      <c r="D220" s="1852"/>
      <c r="E220" s="1852"/>
      <c r="F220" s="1852"/>
      <c r="G220" s="1853"/>
      <c r="H220" s="95"/>
      <c r="I220" s="59"/>
      <c r="J220" s="59"/>
      <c r="K220" s="59"/>
      <c r="L220" s="59"/>
      <c r="M220" s="59"/>
      <c r="N220" s="59"/>
      <c r="O220" s="59"/>
      <c r="P220" s="59"/>
      <c r="Q220" s="59"/>
      <c r="R220" s="59"/>
      <c r="S220" s="59"/>
      <c r="T220" s="59"/>
      <c r="U220" s="59"/>
      <c r="V220" s="59"/>
      <c r="W220" s="59"/>
      <c r="X220" s="59"/>
      <c r="Y220" s="59"/>
      <c r="Z220" s="59"/>
      <c r="AA220" s="59"/>
      <c r="AB220" s="59"/>
      <c r="AC220" s="59"/>
      <c r="AD220" s="59"/>
      <c r="AE220" s="59"/>
      <c r="AF220" s="59"/>
      <c r="AG220" s="59"/>
      <c r="AH220" s="59"/>
      <c r="AI220" s="59"/>
      <c r="AJ220" s="59"/>
      <c r="AK220" s="59"/>
      <c r="AL220" s="59"/>
      <c r="AM220" s="59"/>
      <c r="AN220" s="59"/>
      <c r="AO220" s="59"/>
      <c r="AP220" s="59"/>
      <c r="AQ220" s="59"/>
      <c r="AR220" s="59"/>
      <c r="AS220" s="101"/>
      <c r="AT220" s="59"/>
      <c r="AU220" s="59"/>
      <c r="AV220" s="59"/>
      <c r="AW220" s="59"/>
      <c r="AX220" s="59"/>
      <c r="AY220" s="59"/>
      <c r="AZ220" s="59"/>
      <c r="BA220" s="59"/>
      <c r="BB220" s="59"/>
      <c r="BC220" s="59"/>
      <c r="BD220" s="59"/>
      <c r="BE220" s="59"/>
      <c r="BF220" s="59"/>
      <c r="BG220" s="59"/>
      <c r="BH220" s="59"/>
      <c r="BI220" s="59"/>
      <c r="BJ220" s="59"/>
      <c r="BK220" s="59"/>
      <c r="BL220" s="59"/>
      <c r="BM220" s="59"/>
      <c r="BN220" s="59"/>
      <c r="BO220" s="59"/>
      <c r="BP220" s="59"/>
      <c r="BQ220" s="59"/>
      <c r="BR220" s="59"/>
      <c r="BS220" s="59"/>
      <c r="BT220" s="59"/>
      <c r="BU220" s="59"/>
      <c r="BV220" s="59"/>
      <c r="BW220" s="95"/>
      <c r="BX220" s="59"/>
      <c r="BY220" s="59"/>
      <c r="BZ220" s="59"/>
      <c r="CA220" s="59"/>
      <c r="CB220" s="59"/>
      <c r="CC220" s="59"/>
      <c r="CD220" s="59"/>
      <c r="CE220" s="59"/>
      <c r="CF220" s="59"/>
      <c r="CG220" s="59"/>
      <c r="CH220" s="59"/>
      <c r="CI220" s="59"/>
      <c r="CJ220" s="59"/>
      <c r="CK220" s="59"/>
      <c r="CL220" s="59"/>
      <c r="CM220" s="59"/>
      <c r="CN220" s="59"/>
      <c r="CO220" s="59"/>
      <c r="CP220" s="59"/>
      <c r="CQ220" s="59"/>
      <c r="CR220" s="59"/>
      <c r="CS220" s="59"/>
      <c r="CT220" s="59"/>
      <c r="CU220" s="59"/>
      <c r="CV220" s="59"/>
      <c r="CW220" s="59"/>
      <c r="CX220" s="59"/>
      <c r="CY220" s="59"/>
      <c r="CZ220" s="59"/>
      <c r="DA220" s="59"/>
      <c r="DB220" s="59"/>
      <c r="DC220" s="59"/>
      <c r="DD220" s="59"/>
      <c r="DE220" s="59"/>
      <c r="DF220" s="59"/>
      <c r="DG220" s="59"/>
      <c r="DH220" s="101"/>
      <c r="DI220" s="95"/>
      <c r="DJ220" s="59"/>
      <c r="DK220" s="59"/>
      <c r="DL220" s="59"/>
      <c r="DM220" s="59"/>
      <c r="DN220" s="59"/>
      <c r="DO220" s="59"/>
      <c r="DP220" s="59"/>
      <c r="DQ220" s="59"/>
      <c r="DR220" s="59"/>
      <c r="DS220" s="59"/>
      <c r="DT220" s="59"/>
      <c r="DU220" s="59"/>
      <c r="DV220" s="59"/>
      <c r="DW220" s="59"/>
      <c r="DX220" s="59"/>
      <c r="DY220" s="59"/>
      <c r="DZ220" s="59"/>
      <c r="EA220" s="59"/>
      <c r="EB220" s="59"/>
      <c r="EC220" s="59"/>
      <c r="ED220" s="59"/>
      <c r="EE220" s="59"/>
      <c r="EF220" s="59"/>
      <c r="EG220" s="59"/>
      <c r="EH220" s="59"/>
      <c r="EI220" s="59"/>
      <c r="EJ220" s="59"/>
      <c r="EK220" s="59"/>
      <c r="EL220" s="59"/>
      <c r="EM220" s="59"/>
      <c r="EN220" s="59"/>
      <c r="EO220" s="59"/>
      <c r="EP220" s="59"/>
      <c r="EQ220" s="59"/>
      <c r="ER220" s="59"/>
      <c r="ES220" s="59"/>
      <c r="ET220" s="59"/>
      <c r="EU220" s="59"/>
      <c r="EV220" s="59"/>
      <c r="EW220" s="59"/>
      <c r="EX220" s="59"/>
      <c r="EY220" s="59"/>
      <c r="EZ220" s="59"/>
      <c r="FA220" s="59"/>
      <c r="FB220" s="59"/>
      <c r="FC220" s="59"/>
      <c r="FD220" s="59"/>
      <c r="FE220" s="59"/>
      <c r="FF220" s="96"/>
    </row>
    <row r="221" spans="3:162">
      <c r="C221" s="1851"/>
      <c r="D221" s="1852"/>
      <c r="E221" s="1852"/>
      <c r="F221" s="1852"/>
      <c r="G221" s="1853"/>
      <c r="H221" s="95"/>
      <c r="I221" s="59"/>
      <c r="J221" s="59"/>
      <c r="K221" s="59"/>
      <c r="L221" s="59"/>
      <c r="M221" s="59"/>
      <c r="N221" s="59"/>
      <c r="O221" s="59"/>
      <c r="P221" s="59"/>
      <c r="Q221" s="59"/>
      <c r="R221" s="59"/>
      <c r="S221" s="59"/>
      <c r="T221" s="59"/>
      <c r="U221" s="59"/>
      <c r="V221" s="59"/>
      <c r="W221" s="59"/>
      <c r="X221" s="59"/>
      <c r="Y221" s="59"/>
      <c r="Z221" s="59"/>
      <c r="AA221" s="59"/>
      <c r="AB221" s="59"/>
      <c r="AC221" s="59"/>
      <c r="AD221" s="59"/>
      <c r="AE221" s="59"/>
      <c r="AF221" s="59"/>
      <c r="AG221" s="59"/>
      <c r="AH221" s="59"/>
      <c r="AI221" s="59"/>
      <c r="AJ221" s="59"/>
      <c r="AK221" s="59"/>
      <c r="AL221" s="59"/>
      <c r="AM221" s="59"/>
      <c r="AN221" s="59"/>
      <c r="AO221" s="59"/>
      <c r="AP221" s="59"/>
      <c r="AQ221" s="59"/>
      <c r="AR221" s="59"/>
      <c r="AS221" s="101"/>
      <c r="AT221" s="59"/>
      <c r="AU221" s="59"/>
      <c r="AV221" s="59"/>
      <c r="AW221" s="59"/>
      <c r="AX221" s="59"/>
      <c r="AY221" s="59"/>
      <c r="AZ221" s="59"/>
      <c r="BA221" s="59"/>
      <c r="BB221" s="59"/>
      <c r="BC221" s="59"/>
      <c r="BD221" s="59"/>
      <c r="BE221" s="59"/>
      <c r="BF221" s="59"/>
      <c r="BG221" s="59"/>
      <c r="BH221" s="59"/>
      <c r="BI221" s="59"/>
      <c r="BJ221" s="59"/>
      <c r="BK221" s="59"/>
      <c r="BL221" s="59"/>
      <c r="BM221" s="59"/>
      <c r="BN221" s="59"/>
      <c r="BO221" s="59"/>
      <c r="BP221" s="59"/>
      <c r="BQ221" s="59"/>
      <c r="BR221" s="59"/>
      <c r="BS221" s="59"/>
      <c r="BT221" s="59"/>
      <c r="BU221" s="59"/>
      <c r="BV221" s="59"/>
      <c r="BW221" s="95"/>
      <c r="BX221" s="59"/>
      <c r="BY221" s="59"/>
      <c r="BZ221" s="59"/>
      <c r="CA221" s="59"/>
      <c r="CB221" s="59"/>
      <c r="CC221" s="59"/>
      <c r="CD221" s="59"/>
      <c r="CE221" s="59"/>
      <c r="CF221" s="59"/>
      <c r="CG221" s="59"/>
      <c r="CH221" s="59"/>
      <c r="CI221" s="59"/>
      <c r="CJ221" s="59"/>
      <c r="CK221" s="59"/>
      <c r="CL221" s="59"/>
      <c r="CM221" s="59"/>
      <c r="CN221" s="59"/>
      <c r="CO221" s="59"/>
      <c r="CP221" s="59"/>
      <c r="CQ221" s="59"/>
      <c r="CR221" s="59"/>
      <c r="CS221" s="59"/>
      <c r="CT221" s="59"/>
      <c r="CU221" s="59"/>
      <c r="CV221" s="59"/>
      <c r="CW221" s="59"/>
      <c r="CX221" s="59"/>
      <c r="CY221" s="59"/>
      <c r="CZ221" s="59"/>
      <c r="DA221" s="59"/>
      <c r="DB221" s="59"/>
      <c r="DC221" s="59"/>
      <c r="DD221" s="59"/>
      <c r="DE221" s="59"/>
      <c r="DF221" s="59"/>
      <c r="DG221" s="59"/>
      <c r="DH221" s="101"/>
      <c r="DI221" s="95"/>
      <c r="DJ221" s="59"/>
      <c r="DK221" s="59"/>
      <c r="DL221" s="59"/>
      <c r="DM221" s="59"/>
      <c r="DN221" s="59"/>
      <c r="DO221" s="59"/>
      <c r="DP221" s="59"/>
      <c r="DQ221" s="59"/>
      <c r="DR221" s="59"/>
      <c r="DS221" s="59"/>
      <c r="DT221" s="59"/>
      <c r="DU221" s="59"/>
      <c r="DV221" s="59"/>
      <c r="DW221" s="59"/>
      <c r="DX221" s="59"/>
      <c r="DY221" s="59"/>
      <c r="DZ221" s="59"/>
      <c r="EA221" s="59"/>
      <c r="EB221" s="59"/>
      <c r="EC221" s="59"/>
      <c r="ED221" s="59"/>
      <c r="EE221" s="59"/>
      <c r="EF221" s="59"/>
      <c r="EG221" s="59"/>
      <c r="EH221" s="59"/>
      <c r="EI221" s="59"/>
      <c r="EJ221" s="59"/>
      <c r="EK221" s="59"/>
      <c r="EL221" s="59"/>
      <c r="EM221" s="59"/>
      <c r="EN221" s="59"/>
      <c r="EO221" s="59"/>
      <c r="EP221" s="59"/>
      <c r="EQ221" s="59"/>
      <c r="ER221" s="59"/>
      <c r="ES221" s="59"/>
      <c r="ET221" s="59"/>
      <c r="EU221" s="59"/>
      <c r="EV221" s="59"/>
      <c r="EW221" s="59"/>
      <c r="EX221" s="59"/>
      <c r="EY221" s="59"/>
      <c r="EZ221" s="59"/>
      <c r="FA221" s="59"/>
      <c r="FB221" s="59"/>
      <c r="FC221" s="59"/>
      <c r="FD221" s="59"/>
      <c r="FE221" s="59"/>
      <c r="FF221" s="96"/>
    </row>
    <row r="222" spans="3:162">
      <c r="C222" s="1851"/>
      <c r="D222" s="1852"/>
      <c r="E222" s="1852"/>
      <c r="F222" s="1852"/>
      <c r="G222" s="1853"/>
      <c r="H222" s="95"/>
      <c r="I222" s="59"/>
      <c r="J222" s="59"/>
      <c r="K222" s="59"/>
      <c r="L222" s="59"/>
      <c r="M222" s="59"/>
      <c r="N222" s="59"/>
      <c r="O222" s="59"/>
      <c r="P222" s="59"/>
      <c r="Q222" s="59"/>
      <c r="R222" s="59"/>
      <c r="S222" s="59"/>
      <c r="T222" s="59"/>
      <c r="U222" s="59"/>
      <c r="V222" s="59"/>
      <c r="W222" s="59"/>
      <c r="X222" s="59"/>
      <c r="Y222" s="59"/>
      <c r="Z222" s="59"/>
      <c r="AA222" s="59"/>
      <c r="AB222" s="59"/>
      <c r="AC222" s="59"/>
      <c r="AD222" s="59"/>
      <c r="AE222" s="59"/>
      <c r="AF222" s="59"/>
      <c r="AG222" s="59"/>
      <c r="AH222" s="59"/>
      <c r="AI222" s="59"/>
      <c r="AJ222" s="59"/>
      <c r="AK222" s="59"/>
      <c r="AL222" s="59"/>
      <c r="AM222" s="59"/>
      <c r="AN222" s="59"/>
      <c r="AO222" s="59"/>
      <c r="AP222" s="59"/>
      <c r="AQ222" s="59"/>
      <c r="AR222" s="59"/>
      <c r="AS222" s="101"/>
      <c r="AT222" s="59"/>
      <c r="AU222" s="59"/>
      <c r="AV222" s="59"/>
      <c r="AW222" s="59"/>
      <c r="AX222" s="59"/>
      <c r="AY222" s="59"/>
      <c r="AZ222" s="59"/>
      <c r="BA222" s="59"/>
      <c r="BB222" s="59"/>
      <c r="BC222" s="59"/>
      <c r="BD222" s="59"/>
      <c r="BE222" s="59"/>
      <c r="BF222" s="59"/>
      <c r="BG222" s="59"/>
      <c r="BH222" s="59"/>
      <c r="BI222" s="59"/>
      <c r="BJ222" s="59"/>
      <c r="BK222" s="59"/>
      <c r="BL222" s="59"/>
      <c r="BM222" s="59"/>
      <c r="BN222" s="59"/>
      <c r="BO222" s="59"/>
      <c r="BP222" s="59"/>
      <c r="BQ222" s="59"/>
      <c r="BR222" s="59"/>
      <c r="BS222" s="59"/>
      <c r="BT222" s="59"/>
      <c r="BU222" s="59"/>
      <c r="BV222" s="59"/>
      <c r="BW222" s="95"/>
      <c r="BX222" s="59"/>
      <c r="BY222" s="59"/>
      <c r="BZ222" s="59"/>
      <c r="CA222" s="59"/>
      <c r="CB222" s="59"/>
      <c r="CC222" s="59"/>
      <c r="CD222" s="59"/>
      <c r="CE222" s="59"/>
      <c r="CF222" s="59"/>
      <c r="CG222" s="59"/>
      <c r="CH222" s="59"/>
      <c r="CI222" s="59"/>
      <c r="CJ222" s="59"/>
      <c r="CK222" s="59"/>
      <c r="CL222" s="59"/>
      <c r="CM222" s="59"/>
      <c r="CN222" s="59"/>
      <c r="CO222" s="59"/>
      <c r="CP222" s="59"/>
      <c r="CQ222" s="59"/>
      <c r="CR222" s="59"/>
      <c r="CS222" s="59"/>
      <c r="CT222" s="59"/>
      <c r="CU222" s="59"/>
      <c r="CV222" s="59"/>
      <c r="CW222" s="59"/>
      <c r="CX222" s="59"/>
      <c r="CY222" s="59"/>
      <c r="CZ222" s="59"/>
      <c r="DA222" s="59"/>
      <c r="DB222" s="59"/>
      <c r="DC222" s="59"/>
      <c r="DD222" s="59"/>
      <c r="DE222" s="59"/>
      <c r="DF222" s="59"/>
      <c r="DG222" s="59"/>
      <c r="DH222" s="101"/>
      <c r="DI222" s="95"/>
      <c r="DJ222" s="59"/>
      <c r="DK222" s="59"/>
      <c r="DL222" s="59"/>
      <c r="DM222" s="59"/>
      <c r="DN222" s="59"/>
      <c r="DO222" s="59"/>
      <c r="DP222" s="59"/>
      <c r="DQ222" s="59"/>
      <c r="DR222" s="59"/>
      <c r="DS222" s="59"/>
      <c r="DT222" s="59"/>
      <c r="DU222" s="59"/>
      <c r="DV222" s="59"/>
      <c r="DW222" s="59"/>
      <c r="DX222" s="59"/>
      <c r="DY222" s="59"/>
      <c r="DZ222" s="59"/>
      <c r="EA222" s="59"/>
      <c r="EB222" s="59"/>
      <c r="EC222" s="59"/>
      <c r="ED222" s="59"/>
      <c r="EE222" s="59"/>
      <c r="EF222" s="59"/>
      <c r="EG222" s="59"/>
      <c r="EH222" s="59"/>
      <c r="EI222" s="59"/>
      <c r="EJ222" s="59"/>
      <c r="EK222" s="59"/>
      <c r="EL222" s="59"/>
      <c r="EM222" s="59"/>
      <c r="EN222" s="59"/>
      <c r="EO222" s="59"/>
      <c r="EP222" s="59"/>
      <c r="EQ222" s="59"/>
      <c r="ER222" s="59"/>
      <c r="ES222" s="59"/>
      <c r="ET222" s="59"/>
      <c r="EU222" s="59"/>
      <c r="EV222" s="59"/>
      <c r="EW222" s="59"/>
      <c r="EX222" s="59"/>
      <c r="EY222" s="59"/>
      <c r="EZ222" s="59"/>
      <c r="FA222" s="59"/>
      <c r="FB222" s="59"/>
      <c r="FC222" s="59"/>
      <c r="FD222" s="59"/>
      <c r="FE222" s="59"/>
      <c r="FF222" s="96"/>
    </row>
    <row r="223" spans="3:162">
      <c r="C223" s="1851"/>
      <c r="D223" s="1852"/>
      <c r="E223" s="1852"/>
      <c r="F223" s="1852"/>
      <c r="G223" s="1853"/>
      <c r="H223" s="95"/>
      <c r="I223" s="59"/>
      <c r="J223" s="59"/>
      <c r="K223" s="59"/>
      <c r="L223" s="59"/>
      <c r="M223" s="59"/>
      <c r="N223" s="59"/>
      <c r="O223" s="59"/>
      <c r="P223" s="59"/>
      <c r="Q223" s="59"/>
      <c r="R223" s="59"/>
      <c r="S223" s="59"/>
      <c r="T223" s="59"/>
      <c r="U223" s="59"/>
      <c r="V223" s="59"/>
      <c r="W223" s="59"/>
      <c r="X223" s="59"/>
      <c r="Y223" s="59"/>
      <c r="Z223" s="59"/>
      <c r="AA223" s="59"/>
      <c r="AB223" s="59"/>
      <c r="AC223" s="59"/>
      <c r="AD223" s="59"/>
      <c r="AE223" s="59"/>
      <c r="AF223" s="59"/>
      <c r="AG223" s="59"/>
      <c r="AH223" s="59"/>
      <c r="AI223" s="59"/>
      <c r="AJ223" s="59"/>
      <c r="AK223" s="59"/>
      <c r="AL223" s="59"/>
      <c r="AM223" s="59"/>
      <c r="AN223" s="59"/>
      <c r="AO223" s="59"/>
      <c r="AP223" s="59"/>
      <c r="AQ223" s="59"/>
      <c r="AR223" s="59"/>
      <c r="AS223" s="101"/>
      <c r="AT223" s="59"/>
      <c r="AU223" s="59"/>
      <c r="AV223" s="59"/>
      <c r="AW223" s="59"/>
      <c r="AX223" s="59"/>
      <c r="AY223" s="59"/>
      <c r="AZ223" s="59"/>
      <c r="BA223" s="59"/>
      <c r="BB223" s="59"/>
      <c r="BC223" s="59"/>
      <c r="BD223" s="59"/>
      <c r="BE223" s="59"/>
      <c r="BF223" s="59"/>
      <c r="BG223" s="59"/>
      <c r="BH223" s="59"/>
      <c r="BI223" s="59"/>
      <c r="BJ223" s="59"/>
      <c r="BK223" s="59"/>
      <c r="BL223" s="59"/>
      <c r="BM223" s="59"/>
      <c r="BN223" s="59"/>
      <c r="BO223" s="59"/>
      <c r="BP223" s="59"/>
      <c r="BQ223" s="59"/>
      <c r="BR223" s="59"/>
      <c r="BS223" s="59"/>
      <c r="BT223" s="59"/>
      <c r="BU223" s="59"/>
      <c r="BV223" s="59"/>
      <c r="BW223" s="95"/>
      <c r="BX223" s="59"/>
      <c r="BY223" s="59"/>
      <c r="BZ223" s="59"/>
      <c r="CA223" s="59"/>
      <c r="CB223" s="59"/>
      <c r="CC223" s="59"/>
      <c r="CD223" s="59"/>
      <c r="CE223" s="59"/>
      <c r="CF223" s="59"/>
      <c r="CG223" s="59"/>
      <c r="CH223" s="59"/>
      <c r="CI223" s="59"/>
      <c r="CJ223" s="59"/>
      <c r="CK223" s="59"/>
      <c r="CL223" s="59"/>
      <c r="CM223" s="59"/>
      <c r="CN223" s="59"/>
      <c r="CO223" s="59"/>
      <c r="CP223" s="59"/>
      <c r="CQ223" s="59"/>
      <c r="CR223" s="59"/>
      <c r="CS223" s="59"/>
      <c r="CT223" s="59"/>
      <c r="CU223" s="59"/>
      <c r="CV223" s="59"/>
      <c r="CW223" s="59"/>
      <c r="CX223" s="59"/>
      <c r="CY223" s="59"/>
      <c r="CZ223" s="59"/>
      <c r="DA223" s="59"/>
      <c r="DB223" s="59"/>
      <c r="DC223" s="59"/>
      <c r="DD223" s="59"/>
      <c r="DE223" s="59"/>
      <c r="DF223" s="59"/>
      <c r="DG223" s="59"/>
      <c r="DH223" s="101"/>
      <c r="DI223" s="95"/>
      <c r="DJ223" s="59"/>
      <c r="DK223" s="59"/>
      <c r="DL223" s="59"/>
      <c r="DM223" s="59"/>
      <c r="DN223" s="59"/>
      <c r="DO223" s="59"/>
      <c r="DP223" s="59"/>
      <c r="DQ223" s="59"/>
      <c r="DR223" s="59"/>
      <c r="DS223" s="59"/>
      <c r="DT223" s="59"/>
      <c r="DU223" s="59"/>
      <c r="DV223" s="59"/>
      <c r="DW223" s="59"/>
      <c r="DX223" s="59"/>
      <c r="DY223" s="59"/>
      <c r="DZ223" s="59"/>
      <c r="EA223" s="59"/>
      <c r="EB223" s="59"/>
      <c r="EC223" s="59"/>
      <c r="ED223" s="59"/>
      <c r="EE223" s="59"/>
      <c r="EF223" s="59"/>
      <c r="EG223" s="59"/>
      <c r="EH223" s="59"/>
      <c r="EI223" s="59"/>
      <c r="EJ223" s="59"/>
      <c r="EK223" s="59"/>
      <c r="EL223" s="59"/>
      <c r="EM223" s="59"/>
      <c r="EN223" s="59"/>
      <c r="EO223" s="59"/>
      <c r="EP223" s="59"/>
      <c r="EQ223" s="59"/>
      <c r="ER223" s="59"/>
      <c r="ES223" s="59"/>
      <c r="ET223" s="59"/>
      <c r="EU223" s="59"/>
      <c r="EV223" s="59"/>
      <c r="EW223" s="59"/>
      <c r="EX223" s="59"/>
      <c r="EY223" s="59"/>
      <c r="EZ223" s="59"/>
      <c r="FA223" s="59"/>
      <c r="FB223" s="59"/>
      <c r="FC223" s="59"/>
      <c r="FD223" s="59"/>
      <c r="FE223" s="59"/>
      <c r="FF223" s="96"/>
    </row>
    <row r="224" spans="3:162">
      <c r="C224" s="1851"/>
      <c r="D224" s="1852"/>
      <c r="E224" s="1852"/>
      <c r="F224" s="1852"/>
      <c r="G224" s="1853"/>
      <c r="H224" s="95"/>
      <c r="I224" s="59"/>
      <c r="J224" s="59"/>
      <c r="K224" s="59"/>
      <c r="L224" s="59"/>
      <c r="M224" s="59"/>
      <c r="N224" s="59"/>
      <c r="O224" s="59"/>
      <c r="P224" s="59"/>
      <c r="Q224" s="59"/>
      <c r="R224" s="59"/>
      <c r="S224" s="59"/>
      <c r="T224" s="59"/>
      <c r="U224" s="59"/>
      <c r="V224" s="59"/>
      <c r="W224" s="59"/>
      <c r="X224" s="59"/>
      <c r="Y224" s="59"/>
      <c r="Z224" s="59"/>
      <c r="AA224" s="59"/>
      <c r="AB224" s="59"/>
      <c r="AC224" s="59"/>
      <c r="AD224" s="59"/>
      <c r="AE224" s="59"/>
      <c r="AF224" s="59"/>
      <c r="AG224" s="59"/>
      <c r="AH224" s="59"/>
      <c r="AI224" s="59"/>
      <c r="AJ224" s="59"/>
      <c r="AK224" s="59"/>
      <c r="AL224" s="59"/>
      <c r="AM224" s="59"/>
      <c r="AN224" s="59"/>
      <c r="AO224" s="59"/>
      <c r="AP224" s="59"/>
      <c r="AQ224" s="59"/>
      <c r="AR224" s="59"/>
      <c r="AS224" s="101"/>
      <c r="AT224" s="59"/>
      <c r="AU224" s="59"/>
      <c r="AV224" s="59"/>
      <c r="AW224" s="59"/>
      <c r="AX224" s="59"/>
      <c r="AY224" s="59"/>
      <c r="AZ224" s="59"/>
      <c r="BA224" s="59"/>
      <c r="BB224" s="59"/>
      <c r="BC224" s="59"/>
      <c r="BD224" s="59"/>
      <c r="BE224" s="59"/>
      <c r="BF224" s="59"/>
      <c r="BG224" s="59"/>
      <c r="BH224" s="59"/>
      <c r="BI224" s="59"/>
      <c r="BJ224" s="59"/>
      <c r="BK224" s="59"/>
      <c r="BL224" s="59"/>
      <c r="BM224" s="59"/>
      <c r="BN224" s="59"/>
      <c r="BO224" s="59"/>
      <c r="BP224" s="59"/>
      <c r="BQ224" s="59"/>
      <c r="BR224" s="59"/>
      <c r="BS224" s="59"/>
      <c r="BT224" s="59"/>
      <c r="BU224" s="59"/>
      <c r="BV224" s="59"/>
      <c r="BW224" s="95"/>
      <c r="BX224" s="59"/>
      <c r="BY224" s="59"/>
      <c r="BZ224" s="59"/>
      <c r="CA224" s="59"/>
      <c r="CB224" s="59"/>
      <c r="CC224" s="59"/>
      <c r="CD224" s="59"/>
      <c r="CE224" s="59"/>
      <c r="CF224" s="59"/>
      <c r="CG224" s="59"/>
      <c r="CH224" s="59"/>
      <c r="CI224" s="59"/>
      <c r="CJ224" s="59"/>
      <c r="CK224" s="59"/>
      <c r="CL224" s="59"/>
      <c r="CM224" s="59"/>
      <c r="CN224" s="59"/>
      <c r="CO224" s="59"/>
      <c r="CP224" s="59"/>
      <c r="CQ224" s="59"/>
      <c r="CR224" s="59"/>
      <c r="CS224" s="59"/>
      <c r="CT224" s="59"/>
      <c r="CU224" s="59"/>
      <c r="CV224" s="59"/>
      <c r="CW224" s="59"/>
      <c r="CX224" s="59"/>
      <c r="CY224" s="59"/>
      <c r="CZ224" s="59"/>
      <c r="DA224" s="59"/>
      <c r="DB224" s="59"/>
      <c r="DC224" s="59"/>
      <c r="DD224" s="59"/>
      <c r="DE224" s="59"/>
      <c r="DF224" s="59"/>
      <c r="DG224" s="59"/>
      <c r="DH224" s="101"/>
      <c r="DI224" s="95"/>
      <c r="DJ224" s="59"/>
      <c r="DK224" s="59"/>
      <c r="DL224" s="59"/>
      <c r="DM224" s="59"/>
      <c r="DN224" s="59"/>
      <c r="DO224" s="59"/>
      <c r="DP224" s="59"/>
      <c r="DQ224" s="59"/>
      <c r="DR224" s="59"/>
      <c r="DS224" s="59"/>
      <c r="DT224" s="59"/>
      <c r="DU224" s="59"/>
      <c r="DV224" s="59"/>
      <c r="DW224" s="59"/>
      <c r="DX224" s="59"/>
      <c r="DY224" s="59"/>
      <c r="DZ224" s="59"/>
      <c r="EA224" s="59"/>
      <c r="EB224" s="59"/>
      <c r="EC224" s="59"/>
      <c r="ED224" s="59"/>
      <c r="EE224" s="59"/>
      <c r="EF224" s="59"/>
      <c r="EG224" s="59"/>
      <c r="EH224" s="59"/>
      <c r="EI224" s="59"/>
      <c r="EJ224" s="59"/>
      <c r="EK224" s="59"/>
      <c r="EL224" s="59"/>
      <c r="EM224" s="59"/>
      <c r="EN224" s="59"/>
      <c r="EO224" s="59"/>
      <c r="EP224" s="59"/>
      <c r="EQ224" s="59"/>
      <c r="ER224" s="59"/>
      <c r="ES224" s="59"/>
      <c r="ET224" s="59"/>
      <c r="EU224" s="59"/>
      <c r="EV224" s="59"/>
      <c r="EW224" s="59"/>
      <c r="EX224" s="59"/>
      <c r="EY224" s="59"/>
      <c r="EZ224" s="59"/>
      <c r="FA224" s="59"/>
      <c r="FB224" s="59"/>
      <c r="FC224" s="59"/>
      <c r="FD224" s="59"/>
      <c r="FE224" s="59"/>
      <c r="FF224" s="96"/>
    </row>
    <row r="225" spans="3:162">
      <c r="C225" s="1851"/>
      <c r="D225" s="1852"/>
      <c r="E225" s="1852"/>
      <c r="F225" s="1852"/>
      <c r="G225" s="1853"/>
      <c r="H225" s="95"/>
      <c r="I225" s="59"/>
      <c r="J225" s="59"/>
      <c r="K225" s="59"/>
      <c r="L225" s="59"/>
      <c r="M225" s="59"/>
      <c r="N225" s="59"/>
      <c r="O225" s="59"/>
      <c r="P225" s="59"/>
      <c r="Q225" s="59"/>
      <c r="R225" s="59"/>
      <c r="S225" s="59"/>
      <c r="T225" s="59"/>
      <c r="U225" s="59"/>
      <c r="V225" s="59"/>
      <c r="W225" s="59"/>
      <c r="X225" s="59"/>
      <c r="Y225" s="59"/>
      <c r="Z225" s="59"/>
      <c r="AA225" s="59"/>
      <c r="AB225" s="59"/>
      <c r="AC225" s="59"/>
      <c r="AD225" s="59"/>
      <c r="AE225" s="59"/>
      <c r="AF225" s="59"/>
      <c r="AG225" s="59"/>
      <c r="AH225" s="59"/>
      <c r="AI225" s="59"/>
      <c r="AJ225" s="59"/>
      <c r="AK225" s="59"/>
      <c r="AL225" s="59"/>
      <c r="AM225" s="59"/>
      <c r="AN225" s="59"/>
      <c r="AO225" s="59"/>
      <c r="AP225" s="59"/>
      <c r="AQ225" s="59"/>
      <c r="AR225" s="59"/>
      <c r="AS225" s="101"/>
      <c r="AT225" s="59"/>
      <c r="AU225" s="59"/>
      <c r="AV225" s="59"/>
      <c r="AW225" s="59"/>
      <c r="AX225" s="59"/>
      <c r="AY225" s="59"/>
      <c r="AZ225" s="59"/>
      <c r="BA225" s="59"/>
      <c r="BB225" s="59"/>
      <c r="BC225" s="59"/>
      <c r="BD225" s="59"/>
      <c r="BE225" s="59"/>
      <c r="BF225" s="59"/>
      <c r="BG225" s="59"/>
      <c r="BH225" s="59"/>
      <c r="BI225" s="59"/>
      <c r="BJ225" s="59"/>
      <c r="BK225" s="59"/>
      <c r="BL225" s="59"/>
      <c r="BM225" s="59"/>
      <c r="BN225" s="59"/>
      <c r="BO225" s="59"/>
      <c r="BP225" s="59"/>
      <c r="BQ225" s="59"/>
      <c r="BR225" s="59"/>
      <c r="BS225" s="59"/>
      <c r="BT225" s="59"/>
      <c r="BU225" s="59"/>
      <c r="BV225" s="59"/>
      <c r="BW225" s="95"/>
      <c r="BX225" s="59"/>
      <c r="BY225" s="59"/>
      <c r="BZ225" s="59"/>
      <c r="CA225" s="59"/>
      <c r="CB225" s="59"/>
      <c r="CC225" s="59"/>
      <c r="CD225" s="59"/>
      <c r="CE225" s="59"/>
      <c r="CF225" s="59"/>
      <c r="CG225" s="59"/>
      <c r="CH225" s="59"/>
      <c r="CI225" s="59"/>
      <c r="CJ225" s="59"/>
      <c r="CK225" s="59"/>
      <c r="CL225" s="59"/>
      <c r="CM225" s="59"/>
      <c r="CN225" s="59"/>
      <c r="CO225" s="59"/>
      <c r="CP225" s="59"/>
      <c r="CQ225" s="59"/>
      <c r="CR225" s="59"/>
      <c r="CS225" s="59"/>
      <c r="CT225" s="59"/>
      <c r="CU225" s="59"/>
      <c r="CV225" s="59"/>
      <c r="CW225" s="59"/>
      <c r="CX225" s="59"/>
      <c r="CY225" s="59"/>
      <c r="CZ225" s="59"/>
      <c r="DA225" s="59"/>
      <c r="DB225" s="59"/>
      <c r="DC225" s="59"/>
      <c r="DD225" s="59"/>
      <c r="DE225" s="59"/>
      <c r="DF225" s="59"/>
      <c r="DG225" s="59"/>
      <c r="DH225" s="101"/>
      <c r="DI225" s="95"/>
      <c r="DJ225" s="59"/>
      <c r="DK225" s="59"/>
      <c r="DL225" s="59"/>
      <c r="DM225" s="59"/>
      <c r="DN225" s="59"/>
      <c r="DO225" s="59"/>
      <c r="DP225" s="59"/>
      <c r="DQ225" s="59"/>
      <c r="DR225" s="59"/>
      <c r="DS225" s="59"/>
      <c r="DT225" s="59"/>
      <c r="DU225" s="59"/>
      <c r="DV225" s="59"/>
      <c r="DW225" s="59"/>
      <c r="DX225" s="59"/>
      <c r="DY225" s="59"/>
      <c r="DZ225" s="59"/>
      <c r="EA225" s="59"/>
      <c r="EB225" s="59"/>
      <c r="EC225" s="59"/>
      <c r="ED225" s="59"/>
      <c r="EE225" s="59"/>
      <c r="EF225" s="59"/>
      <c r="EG225" s="59"/>
      <c r="EH225" s="59"/>
      <c r="EI225" s="59"/>
      <c r="EJ225" s="59"/>
      <c r="EK225" s="59"/>
      <c r="EL225" s="59"/>
      <c r="EM225" s="59"/>
      <c r="EN225" s="59"/>
      <c r="EO225" s="59"/>
      <c r="EP225" s="59"/>
      <c r="EQ225" s="59"/>
      <c r="ER225" s="59"/>
      <c r="ES225" s="59"/>
      <c r="ET225" s="59"/>
      <c r="EU225" s="59"/>
      <c r="EV225" s="59"/>
      <c r="EW225" s="59"/>
      <c r="EX225" s="59"/>
      <c r="EY225" s="59"/>
      <c r="EZ225" s="59"/>
      <c r="FA225" s="59"/>
      <c r="FB225" s="59"/>
      <c r="FC225" s="59"/>
      <c r="FD225" s="59"/>
      <c r="FE225" s="59"/>
      <c r="FF225" s="96"/>
    </row>
    <row r="226" spans="3:162">
      <c r="C226" s="1851"/>
      <c r="D226" s="1852"/>
      <c r="E226" s="1852"/>
      <c r="F226" s="1852"/>
      <c r="G226" s="1853"/>
      <c r="H226" s="95"/>
      <c r="I226" s="59"/>
      <c r="J226" s="59"/>
      <c r="K226" s="59"/>
      <c r="L226" s="59"/>
      <c r="M226" s="59"/>
      <c r="N226" s="59"/>
      <c r="O226" s="59"/>
      <c r="P226" s="59"/>
      <c r="Q226" s="59"/>
      <c r="R226" s="59"/>
      <c r="S226" s="59"/>
      <c r="T226" s="59"/>
      <c r="U226" s="59"/>
      <c r="V226" s="59"/>
      <c r="W226" s="59"/>
      <c r="X226" s="59"/>
      <c r="Y226" s="59"/>
      <c r="Z226" s="59"/>
      <c r="AA226" s="59"/>
      <c r="AB226" s="59"/>
      <c r="AC226" s="59"/>
      <c r="AD226" s="59"/>
      <c r="AE226" s="59"/>
      <c r="AF226" s="59"/>
      <c r="AG226" s="59"/>
      <c r="AH226" s="59"/>
      <c r="AI226" s="59"/>
      <c r="AJ226" s="59"/>
      <c r="AK226" s="59"/>
      <c r="AL226" s="59"/>
      <c r="AM226" s="59"/>
      <c r="AN226" s="59"/>
      <c r="AO226" s="59"/>
      <c r="AP226" s="59"/>
      <c r="AQ226" s="59"/>
      <c r="AR226" s="59"/>
      <c r="AS226" s="101"/>
      <c r="AT226" s="59"/>
      <c r="AU226" s="59"/>
      <c r="AV226" s="59"/>
      <c r="AW226" s="59"/>
      <c r="AX226" s="59"/>
      <c r="AY226" s="59"/>
      <c r="AZ226" s="59"/>
      <c r="BA226" s="59"/>
      <c r="BB226" s="59"/>
      <c r="BC226" s="59"/>
      <c r="BD226" s="59"/>
      <c r="BE226" s="59"/>
      <c r="BF226" s="59"/>
      <c r="BG226" s="59"/>
      <c r="BH226" s="59"/>
      <c r="BI226" s="59"/>
      <c r="BJ226" s="59"/>
      <c r="BK226" s="59"/>
      <c r="BL226" s="59"/>
      <c r="BM226" s="59"/>
      <c r="BN226" s="59"/>
      <c r="BO226" s="59"/>
      <c r="BP226" s="59"/>
      <c r="BQ226" s="59"/>
      <c r="BR226" s="59"/>
      <c r="BS226" s="59"/>
      <c r="BT226" s="59"/>
      <c r="BU226" s="59"/>
      <c r="BV226" s="59"/>
      <c r="BW226" s="95"/>
      <c r="BX226" s="59"/>
      <c r="BY226" s="59"/>
      <c r="BZ226" s="59"/>
      <c r="CA226" s="59"/>
      <c r="CB226" s="59"/>
      <c r="CC226" s="59"/>
      <c r="CD226" s="59"/>
      <c r="CE226" s="59"/>
      <c r="CF226" s="59"/>
      <c r="CG226" s="59"/>
      <c r="CH226" s="59"/>
      <c r="CI226" s="59"/>
      <c r="CJ226" s="59"/>
      <c r="CK226" s="59"/>
      <c r="CL226" s="59"/>
      <c r="CM226" s="59"/>
      <c r="CN226" s="59"/>
      <c r="CO226" s="59"/>
      <c r="CP226" s="59"/>
      <c r="CQ226" s="59"/>
      <c r="CR226" s="59"/>
      <c r="CS226" s="59"/>
      <c r="CT226" s="59"/>
      <c r="CU226" s="59"/>
      <c r="CV226" s="59"/>
      <c r="CW226" s="59"/>
      <c r="CX226" s="59"/>
      <c r="CY226" s="59"/>
      <c r="CZ226" s="59"/>
      <c r="DA226" s="59"/>
      <c r="DB226" s="59"/>
      <c r="DC226" s="59"/>
      <c r="DD226" s="59"/>
      <c r="DE226" s="59"/>
      <c r="DF226" s="59"/>
      <c r="DG226" s="59"/>
      <c r="DH226" s="101"/>
      <c r="DI226" s="95"/>
      <c r="DJ226" s="59"/>
      <c r="DK226" s="59"/>
      <c r="DL226" s="59"/>
      <c r="DM226" s="59"/>
      <c r="DN226" s="59"/>
      <c r="DO226" s="59"/>
      <c r="DP226" s="59"/>
      <c r="DQ226" s="59"/>
      <c r="DR226" s="59"/>
      <c r="DS226" s="59"/>
      <c r="DT226" s="59"/>
      <c r="DU226" s="59"/>
      <c r="DV226" s="59"/>
      <c r="DW226" s="59"/>
      <c r="DX226" s="59"/>
      <c r="DY226" s="59"/>
      <c r="DZ226" s="59"/>
      <c r="EA226" s="59"/>
      <c r="EB226" s="59"/>
      <c r="EC226" s="59"/>
      <c r="ED226" s="59"/>
      <c r="EE226" s="59"/>
      <c r="EF226" s="59"/>
      <c r="EG226" s="59"/>
      <c r="EH226" s="59"/>
      <c r="EI226" s="59"/>
      <c r="EJ226" s="59"/>
      <c r="EK226" s="59"/>
      <c r="EL226" s="59"/>
      <c r="EM226" s="59"/>
      <c r="EN226" s="59"/>
      <c r="EO226" s="59"/>
      <c r="EP226" s="59"/>
      <c r="EQ226" s="59"/>
      <c r="ER226" s="59"/>
      <c r="ES226" s="59"/>
      <c r="ET226" s="59"/>
      <c r="EU226" s="59"/>
      <c r="EV226" s="59"/>
      <c r="EW226" s="59"/>
      <c r="EX226" s="59"/>
      <c r="EY226" s="59"/>
      <c r="EZ226" s="59"/>
      <c r="FA226" s="59"/>
      <c r="FB226" s="59"/>
      <c r="FC226" s="59"/>
      <c r="FD226" s="59"/>
      <c r="FE226" s="59"/>
      <c r="FF226" s="96"/>
    </row>
    <row r="227" spans="3:162">
      <c r="C227" s="1851"/>
      <c r="D227" s="1852"/>
      <c r="E227" s="1852"/>
      <c r="F227" s="1852"/>
      <c r="G227" s="1853"/>
      <c r="H227" s="95"/>
      <c r="I227" s="59"/>
      <c r="J227" s="59"/>
      <c r="K227" s="59"/>
      <c r="L227" s="59"/>
      <c r="M227" s="59"/>
      <c r="N227" s="59"/>
      <c r="O227" s="59"/>
      <c r="P227" s="59"/>
      <c r="Q227" s="59"/>
      <c r="R227" s="59"/>
      <c r="S227" s="59"/>
      <c r="T227" s="59"/>
      <c r="U227" s="59"/>
      <c r="V227" s="59"/>
      <c r="W227" s="59"/>
      <c r="X227" s="59"/>
      <c r="Y227" s="59"/>
      <c r="Z227" s="59"/>
      <c r="AA227" s="59"/>
      <c r="AB227" s="59"/>
      <c r="AC227" s="59"/>
      <c r="AD227" s="59"/>
      <c r="AE227" s="59"/>
      <c r="AF227" s="59"/>
      <c r="AG227" s="59"/>
      <c r="AH227" s="59"/>
      <c r="AI227" s="59"/>
      <c r="AJ227" s="59"/>
      <c r="AK227" s="59"/>
      <c r="AL227" s="59"/>
      <c r="AM227" s="59"/>
      <c r="AN227" s="59"/>
      <c r="AO227" s="59"/>
      <c r="AP227" s="59"/>
      <c r="AQ227" s="59"/>
      <c r="AR227" s="59"/>
      <c r="AS227" s="101"/>
      <c r="AT227" s="59"/>
      <c r="AU227" s="59"/>
      <c r="AV227" s="59"/>
      <c r="AW227" s="59"/>
      <c r="AX227" s="59"/>
      <c r="AY227" s="59"/>
      <c r="AZ227" s="59"/>
      <c r="BA227" s="59"/>
      <c r="BB227" s="59"/>
      <c r="BC227" s="59"/>
      <c r="BD227" s="59"/>
      <c r="BE227" s="59"/>
      <c r="BF227" s="59"/>
      <c r="BG227" s="59"/>
      <c r="BH227" s="59"/>
      <c r="BI227" s="59"/>
      <c r="BJ227" s="59"/>
      <c r="BK227" s="59"/>
      <c r="BL227" s="59"/>
      <c r="BM227" s="59"/>
      <c r="BN227" s="59"/>
      <c r="BO227" s="59"/>
      <c r="BP227" s="59"/>
      <c r="BQ227" s="59"/>
      <c r="BR227" s="59"/>
      <c r="BS227" s="59"/>
      <c r="BT227" s="59"/>
      <c r="BU227" s="59"/>
      <c r="BV227" s="59"/>
      <c r="BW227" s="95"/>
      <c r="BX227" s="59"/>
      <c r="BY227" s="59"/>
      <c r="BZ227" s="59"/>
      <c r="CA227" s="59"/>
      <c r="CB227" s="59"/>
      <c r="CC227" s="59"/>
      <c r="CD227" s="59"/>
      <c r="CE227" s="59"/>
      <c r="CF227" s="59"/>
      <c r="CG227" s="59"/>
      <c r="CH227" s="59"/>
      <c r="CI227" s="59"/>
      <c r="CJ227" s="59"/>
      <c r="CK227" s="59"/>
      <c r="CL227" s="59"/>
      <c r="CM227" s="59"/>
      <c r="CN227" s="59"/>
      <c r="CO227" s="59"/>
      <c r="CP227" s="59"/>
      <c r="CQ227" s="59"/>
      <c r="CR227" s="59"/>
      <c r="CS227" s="59"/>
      <c r="CT227" s="59"/>
      <c r="CU227" s="59"/>
      <c r="CV227" s="59"/>
      <c r="CW227" s="59"/>
      <c r="CX227" s="59"/>
      <c r="CY227" s="59"/>
      <c r="CZ227" s="59"/>
      <c r="DA227" s="59"/>
      <c r="DB227" s="59"/>
      <c r="DC227" s="59"/>
      <c r="DD227" s="59"/>
      <c r="DE227" s="59"/>
      <c r="DF227" s="59"/>
      <c r="DG227" s="59"/>
      <c r="DH227" s="101"/>
      <c r="DI227" s="95"/>
      <c r="DJ227" s="59"/>
      <c r="DK227" s="59"/>
      <c r="DL227" s="59"/>
      <c r="DM227" s="59"/>
      <c r="DN227" s="59"/>
      <c r="DO227" s="59"/>
      <c r="DP227" s="59"/>
      <c r="DQ227" s="59"/>
      <c r="DR227" s="59"/>
      <c r="DS227" s="59"/>
      <c r="DT227" s="59"/>
      <c r="DU227" s="59"/>
      <c r="DV227" s="59"/>
      <c r="DW227" s="59"/>
      <c r="DX227" s="59"/>
      <c r="DY227" s="59"/>
      <c r="DZ227" s="59"/>
      <c r="EA227" s="59"/>
      <c r="EB227" s="59"/>
      <c r="EC227" s="59"/>
      <c r="ED227" s="59"/>
      <c r="EE227" s="59"/>
      <c r="EF227" s="59"/>
      <c r="EG227" s="59"/>
      <c r="EH227" s="59"/>
      <c r="EI227" s="59"/>
      <c r="EJ227" s="59"/>
      <c r="EK227" s="59"/>
      <c r="EL227" s="59"/>
      <c r="EM227" s="59"/>
      <c r="EN227" s="59"/>
      <c r="EO227" s="59"/>
      <c r="EP227" s="59"/>
      <c r="EQ227" s="59"/>
      <c r="ER227" s="59"/>
      <c r="ES227" s="59"/>
      <c r="ET227" s="59"/>
      <c r="EU227" s="59"/>
      <c r="EV227" s="59"/>
      <c r="EW227" s="59"/>
      <c r="EX227" s="59"/>
      <c r="EY227" s="59"/>
      <c r="EZ227" s="59"/>
      <c r="FA227" s="59"/>
      <c r="FB227" s="59"/>
      <c r="FC227" s="59"/>
      <c r="FD227" s="59"/>
      <c r="FE227" s="59"/>
      <c r="FF227" s="96"/>
    </row>
    <row r="228" spans="3:162">
      <c r="C228" s="1851"/>
      <c r="D228" s="1852"/>
      <c r="E228" s="1852"/>
      <c r="F228" s="1852"/>
      <c r="G228" s="1853"/>
      <c r="H228" s="102"/>
      <c r="I228" s="103"/>
      <c r="J228" s="103"/>
      <c r="K228" s="103"/>
      <c r="L228" s="103"/>
      <c r="M228" s="103"/>
      <c r="N228" s="103"/>
      <c r="O228" s="103"/>
      <c r="P228" s="103"/>
      <c r="Q228" s="103"/>
      <c r="R228" s="103"/>
      <c r="S228" s="103"/>
      <c r="T228" s="103"/>
      <c r="U228" s="103"/>
      <c r="V228" s="103"/>
      <c r="W228" s="103"/>
      <c r="X228" s="103"/>
      <c r="Y228" s="103"/>
      <c r="Z228" s="103"/>
      <c r="AA228" s="103"/>
      <c r="AB228" s="103"/>
      <c r="AC228" s="103"/>
      <c r="AD228" s="103"/>
      <c r="AE228" s="103"/>
      <c r="AF228" s="103"/>
      <c r="AG228" s="103"/>
      <c r="AH228" s="103"/>
      <c r="AI228" s="103"/>
      <c r="AJ228" s="103"/>
      <c r="AK228" s="103"/>
      <c r="AL228" s="103"/>
      <c r="AM228" s="103"/>
      <c r="AN228" s="103"/>
      <c r="AO228" s="103"/>
      <c r="AP228" s="103"/>
      <c r="AQ228" s="103"/>
      <c r="AR228" s="103"/>
      <c r="AS228" s="105"/>
      <c r="AT228" s="59"/>
      <c r="AU228" s="59"/>
      <c r="AV228" s="59"/>
      <c r="AW228" s="59"/>
      <c r="AX228" s="59"/>
      <c r="AY228" s="59"/>
      <c r="AZ228" s="59"/>
      <c r="BA228" s="59"/>
      <c r="BB228" s="59"/>
      <c r="BC228" s="59"/>
      <c r="BD228" s="59"/>
      <c r="BE228" s="59"/>
      <c r="BF228" s="59"/>
      <c r="BG228" s="59"/>
      <c r="BH228" s="59"/>
      <c r="BI228" s="59"/>
      <c r="BJ228" s="59"/>
      <c r="BK228" s="59"/>
      <c r="BL228" s="59"/>
      <c r="BM228" s="59"/>
      <c r="BN228" s="59"/>
      <c r="BO228" s="59"/>
      <c r="BP228" s="59"/>
      <c r="BQ228" s="59"/>
      <c r="BR228" s="59"/>
      <c r="BS228" s="59"/>
      <c r="BT228" s="59"/>
      <c r="BU228" s="59"/>
      <c r="BV228" s="59"/>
      <c r="BW228" s="102"/>
      <c r="BX228" s="103"/>
      <c r="BY228" s="103"/>
      <c r="BZ228" s="103"/>
      <c r="CA228" s="103"/>
      <c r="CB228" s="103"/>
      <c r="CC228" s="103"/>
      <c r="CD228" s="103"/>
      <c r="CE228" s="103"/>
      <c r="CF228" s="103"/>
      <c r="CG228" s="103"/>
      <c r="CH228" s="103"/>
      <c r="CI228" s="103"/>
      <c r="CJ228" s="103"/>
      <c r="CK228" s="103"/>
      <c r="CL228" s="103"/>
      <c r="CM228" s="103"/>
      <c r="CN228" s="103"/>
      <c r="CO228" s="103"/>
      <c r="CP228" s="103"/>
      <c r="CQ228" s="103"/>
      <c r="CR228" s="103"/>
      <c r="CS228" s="103"/>
      <c r="CT228" s="103"/>
      <c r="CU228" s="103"/>
      <c r="CV228" s="103"/>
      <c r="CW228" s="103"/>
      <c r="CX228" s="103"/>
      <c r="CY228" s="103"/>
      <c r="CZ228" s="103"/>
      <c r="DA228" s="103"/>
      <c r="DB228" s="103"/>
      <c r="DC228" s="103"/>
      <c r="DD228" s="103"/>
      <c r="DE228" s="103"/>
      <c r="DF228" s="103"/>
      <c r="DG228" s="103"/>
      <c r="DH228" s="105"/>
      <c r="DI228" s="104"/>
      <c r="DJ228" s="97"/>
      <c r="DK228" s="97"/>
      <c r="DL228" s="97"/>
      <c r="DM228" s="97"/>
      <c r="DN228" s="97"/>
      <c r="DO228" s="97"/>
      <c r="DP228" s="97"/>
      <c r="DQ228" s="97"/>
      <c r="DR228" s="97"/>
      <c r="DS228" s="97"/>
      <c r="DT228" s="97"/>
      <c r="DU228" s="97"/>
      <c r="DV228" s="97"/>
      <c r="DW228" s="97"/>
      <c r="DX228" s="97"/>
      <c r="DY228" s="97"/>
      <c r="DZ228" s="97"/>
      <c r="EA228" s="97"/>
      <c r="EB228" s="97"/>
      <c r="EC228" s="97"/>
      <c r="ED228" s="97"/>
      <c r="EE228" s="97"/>
      <c r="EF228" s="97"/>
      <c r="EG228" s="97"/>
      <c r="EH228" s="97"/>
      <c r="EI228" s="97"/>
      <c r="EJ228" s="97"/>
      <c r="EK228" s="97"/>
      <c r="EL228" s="97"/>
      <c r="EM228" s="97"/>
      <c r="EN228" s="97"/>
      <c r="EO228" s="97"/>
      <c r="EP228" s="97"/>
      <c r="EQ228" s="97"/>
      <c r="ER228" s="97"/>
      <c r="ES228" s="97"/>
      <c r="ET228" s="97"/>
      <c r="EU228" s="97"/>
      <c r="EV228" s="97"/>
      <c r="EW228" s="97"/>
      <c r="EX228" s="97"/>
      <c r="EY228" s="97"/>
      <c r="EZ228" s="97"/>
      <c r="FA228" s="97"/>
      <c r="FB228" s="97"/>
      <c r="FC228" s="97"/>
      <c r="FD228" s="97"/>
      <c r="FE228" s="97"/>
      <c r="FF228" s="105"/>
    </row>
    <row r="229" spans="3:162" ht="15.75" customHeight="1">
      <c r="C229" s="1851"/>
      <c r="D229" s="1852"/>
      <c r="E229" s="1852"/>
      <c r="F229" s="1852"/>
      <c r="G229" s="1853"/>
      <c r="H229" s="1875" t="s">
        <v>708</v>
      </c>
      <c r="I229" s="1876"/>
      <c r="J229" s="1876"/>
      <c r="K229" s="1876"/>
      <c r="L229" s="1876"/>
      <c r="M229" s="1876"/>
      <c r="N229" s="1876"/>
      <c r="O229" s="1876"/>
      <c r="P229" s="1876"/>
      <c r="Q229" s="1876"/>
      <c r="R229" s="1876"/>
      <c r="S229" s="1876"/>
      <c r="T229" s="1876"/>
      <c r="U229" s="1876"/>
      <c r="V229" s="1876"/>
      <c r="W229" s="1876"/>
      <c r="X229" s="1876"/>
      <c r="Y229" s="1876"/>
      <c r="Z229" s="1876"/>
      <c r="AA229" s="1876"/>
      <c r="AB229" s="1876"/>
      <c r="AC229" s="1876"/>
      <c r="AD229" s="1876"/>
      <c r="AE229" s="1876"/>
      <c r="AF229" s="1876"/>
      <c r="AG229" s="1876"/>
      <c r="AH229" s="1876"/>
      <c r="AI229" s="1876"/>
      <c r="AJ229" s="1876"/>
      <c r="AK229" s="1876"/>
      <c r="AL229" s="1876"/>
      <c r="AM229" s="1876"/>
      <c r="AN229" s="1876"/>
      <c r="AO229" s="1876"/>
      <c r="AP229" s="1876"/>
      <c r="AQ229" s="1876"/>
      <c r="AR229" s="1876"/>
      <c r="AS229" s="1876"/>
      <c r="AT229" s="1876"/>
      <c r="AU229" s="1876"/>
      <c r="AV229" s="1876"/>
      <c r="AW229" s="1876"/>
      <c r="AX229" s="1876"/>
      <c r="AY229" s="1876"/>
      <c r="AZ229" s="1876"/>
      <c r="BA229" s="1876"/>
      <c r="BB229" s="1876"/>
      <c r="BC229" s="1876"/>
      <c r="BD229" s="1876"/>
      <c r="BE229" s="1876"/>
      <c r="BF229" s="1876"/>
      <c r="BG229" s="1876"/>
      <c r="BH229" s="1876"/>
      <c r="BI229" s="1876"/>
      <c r="BJ229" s="1876"/>
      <c r="BK229" s="1876"/>
      <c r="BL229" s="1876"/>
      <c r="BM229" s="1876"/>
      <c r="BN229" s="1876"/>
      <c r="BO229" s="1876"/>
      <c r="BP229" s="1876"/>
      <c r="BQ229" s="1876"/>
      <c r="BR229" s="1876"/>
      <c r="BS229" s="1876"/>
      <c r="BT229" s="1876"/>
      <c r="BU229" s="1876"/>
      <c r="BV229" s="1876"/>
      <c r="BW229" s="1876"/>
      <c r="BX229" s="1876"/>
      <c r="BY229" s="1876"/>
      <c r="BZ229" s="1876"/>
      <c r="CA229" s="1876"/>
      <c r="CB229" s="1876"/>
      <c r="CC229" s="1876"/>
      <c r="CD229" s="1876"/>
      <c r="CE229" s="1876"/>
      <c r="CF229" s="1876"/>
      <c r="CG229" s="1876"/>
      <c r="CH229" s="1876"/>
      <c r="CI229" s="1876"/>
      <c r="CJ229" s="1876"/>
      <c r="CK229" s="1876"/>
      <c r="CL229" s="1876"/>
      <c r="CM229" s="1876"/>
      <c r="CN229" s="1876"/>
      <c r="CO229" s="1876"/>
      <c r="CP229" s="1876"/>
      <c r="CQ229" s="1876"/>
      <c r="CR229" s="1876"/>
      <c r="CS229" s="1876"/>
      <c r="CT229" s="1876"/>
      <c r="CU229" s="1876"/>
      <c r="CV229" s="1876"/>
      <c r="CW229" s="1876"/>
      <c r="CX229" s="1876"/>
      <c r="CY229" s="1876"/>
      <c r="CZ229" s="1876"/>
      <c r="DA229" s="1876"/>
      <c r="DB229" s="1876"/>
      <c r="DC229" s="1876"/>
      <c r="DD229" s="1876"/>
      <c r="DE229" s="1876"/>
      <c r="DF229" s="1876"/>
      <c r="DG229" s="1876"/>
      <c r="DH229" s="1876"/>
      <c r="DI229" s="1876"/>
      <c r="DJ229" s="1876"/>
      <c r="DK229" s="1876"/>
      <c r="DL229" s="1876"/>
      <c r="DM229" s="1876"/>
      <c r="DN229" s="1876"/>
      <c r="DO229" s="1876"/>
      <c r="DP229" s="1876"/>
      <c r="DQ229" s="1876"/>
      <c r="DR229" s="1876"/>
      <c r="DS229" s="1876"/>
      <c r="DT229" s="1876"/>
      <c r="DU229" s="1876"/>
      <c r="DV229" s="1876"/>
      <c r="DW229" s="1876"/>
      <c r="DX229" s="1876"/>
      <c r="DY229" s="1876"/>
      <c r="DZ229" s="1876"/>
      <c r="EA229" s="1876"/>
      <c r="EB229" s="1876"/>
      <c r="EC229" s="1876"/>
      <c r="ED229" s="1876"/>
      <c r="EE229" s="1876"/>
      <c r="EF229" s="1876"/>
      <c r="EG229" s="1876"/>
      <c r="EH229" s="1876"/>
      <c r="EI229" s="1876"/>
      <c r="EJ229" s="1876"/>
      <c r="EK229" s="1876"/>
      <c r="EL229" s="1876"/>
      <c r="EM229" s="1876"/>
      <c r="EN229" s="1876"/>
      <c r="EO229" s="1876"/>
      <c r="EP229" s="1876"/>
      <c r="EQ229" s="1876"/>
      <c r="ER229" s="1876"/>
      <c r="ES229" s="1876"/>
      <c r="ET229" s="1876"/>
      <c r="EU229" s="1876"/>
      <c r="EV229" s="1876"/>
      <c r="EW229" s="1876"/>
      <c r="EX229" s="1876"/>
      <c r="EY229" s="1876"/>
      <c r="EZ229" s="1876"/>
      <c r="FA229" s="1876"/>
      <c r="FB229" s="1876"/>
      <c r="FC229" s="1876"/>
      <c r="FD229" s="1876"/>
      <c r="FE229" s="1876"/>
      <c r="FF229" s="1877"/>
    </row>
    <row r="230" spans="3:162" ht="12.75" customHeight="1">
      <c r="C230" s="1851"/>
      <c r="D230" s="1852"/>
      <c r="E230" s="1852"/>
      <c r="F230" s="1852"/>
      <c r="G230" s="1853"/>
      <c r="H230" s="1786"/>
      <c r="I230" s="1787"/>
      <c r="J230" s="1787"/>
      <c r="K230" s="1787"/>
      <c r="L230" s="1787"/>
      <c r="M230" s="1787"/>
      <c r="N230" s="1787"/>
      <c r="O230" s="1787"/>
      <c r="P230" s="1787"/>
      <c r="Q230" s="1787"/>
      <c r="R230" s="1787"/>
      <c r="S230" s="1787"/>
      <c r="T230" s="1787"/>
      <c r="U230" s="1787"/>
      <c r="V230" s="1787"/>
      <c r="W230" s="1787"/>
      <c r="X230" s="1787"/>
      <c r="Y230" s="1787"/>
      <c r="Z230" s="1787"/>
      <c r="AA230" s="1787"/>
      <c r="AB230" s="1787"/>
      <c r="AC230" s="1787"/>
      <c r="AD230" s="1787"/>
      <c r="AE230" s="1787"/>
      <c r="AF230" s="1787"/>
      <c r="AG230" s="1787"/>
      <c r="AH230" s="1787"/>
      <c r="AI230" s="1787"/>
      <c r="AJ230" s="1787"/>
      <c r="AK230" s="1787"/>
      <c r="AL230" s="1787"/>
      <c r="AM230" s="1787"/>
      <c r="AN230" s="1787"/>
      <c r="AO230" s="1787"/>
      <c r="AP230" s="1787"/>
      <c r="AQ230" s="1787"/>
      <c r="AR230" s="1787"/>
      <c r="AS230" s="1787"/>
      <c r="AT230" s="1787"/>
      <c r="AU230" s="1787"/>
      <c r="AV230" s="1787"/>
      <c r="AW230" s="1787"/>
      <c r="AX230" s="1787"/>
      <c r="AY230" s="1787"/>
      <c r="AZ230" s="1787"/>
      <c r="BA230" s="1787"/>
      <c r="BB230" s="1787"/>
      <c r="BC230" s="1787"/>
      <c r="BD230" s="1787"/>
      <c r="BE230" s="1787"/>
      <c r="BF230" s="1787"/>
      <c r="BG230" s="1787"/>
      <c r="BH230" s="1787"/>
      <c r="BI230" s="1787"/>
      <c r="BJ230" s="1787"/>
      <c r="BK230" s="1787"/>
      <c r="BL230" s="1787"/>
      <c r="BM230" s="1787"/>
      <c r="BN230" s="1787"/>
      <c r="BO230" s="1787"/>
      <c r="BP230" s="1787"/>
      <c r="BQ230" s="1787"/>
      <c r="BR230" s="1787"/>
      <c r="BS230" s="1787"/>
      <c r="BT230" s="1787"/>
      <c r="BU230" s="1787"/>
      <c r="BV230" s="1787"/>
      <c r="BW230" s="1787"/>
      <c r="BX230" s="1787"/>
      <c r="BY230" s="1787"/>
      <c r="BZ230" s="1787"/>
      <c r="CA230" s="1787"/>
      <c r="CB230" s="1787"/>
      <c r="CC230" s="1787"/>
      <c r="CD230" s="1787"/>
      <c r="CE230" s="1787"/>
      <c r="CF230" s="1787"/>
      <c r="CG230" s="1787"/>
      <c r="CH230" s="1787"/>
      <c r="CI230" s="1787"/>
      <c r="CJ230" s="1787"/>
      <c r="CK230" s="1787"/>
      <c r="CL230" s="1787"/>
      <c r="CM230" s="1787"/>
      <c r="CN230" s="1787"/>
      <c r="CO230" s="1787"/>
      <c r="CP230" s="1787"/>
      <c r="CQ230" s="1787"/>
      <c r="CR230" s="1787"/>
      <c r="CS230" s="1787"/>
      <c r="CT230" s="1787"/>
      <c r="CU230" s="1787"/>
      <c r="CV230" s="1787"/>
      <c r="CW230" s="1787"/>
      <c r="CX230" s="1787"/>
      <c r="CY230" s="1787"/>
      <c r="CZ230" s="1787"/>
      <c r="DA230" s="1787"/>
      <c r="DB230" s="1787"/>
      <c r="DC230" s="1787"/>
      <c r="DD230" s="1787"/>
      <c r="DE230" s="1787"/>
      <c r="DF230" s="1787"/>
      <c r="DG230" s="1787"/>
      <c r="DH230" s="1787"/>
      <c r="DI230" s="1787"/>
      <c r="DJ230" s="1787"/>
      <c r="DK230" s="1787"/>
      <c r="DL230" s="1787"/>
      <c r="DM230" s="1787"/>
      <c r="DN230" s="1787"/>
      <c r="DO230" s="1787"/>
      <c r="DP230" s="1787"/>
      <c r="DQ230" s="1787"/>
      <c r="DR230" s="1787"/>
      <c r="DS230" s="1787"/>
      <c r="DT230" s="1787"/>
      <c r="DU230" s="1787"/>
      <c r="DV230" s="1787"/>
      <c r="DW230" s="1787"/>
      <c r="DX230" s="1787"/>
      <c r="DY230" s="1787"/>
      <c r="DZ230" s="1787"/>
      <c r="EA230" s="1787"/>
      <c r="EB230" s="1787"/>
      <c r="EC230" s="1787"/>
      <c r="ED230" s="1787"/>
      <c r="EE230" s="1787"/>
      <c r="EF230" s="1787"/>
      <c r="EG230" s="1787"/>
      <c r="EH230" s="1787"/>
      <c r="EI230" s="1787"/>
      <c r="EJ230" s="1787"/>
      <c r="EK230" s="1787"/>
      <c r="EL230" s="1787"/>
      <c r="EM230" s="1787"/>
      <c r="EN230" s="1787"/>
      <c r="EO230" s="1787"/>
      <c r="EP230" s="1787"/>
      <c r="EQ230" s="1787"/>
      <c r="ER230" s="1787"/>
      <c r="ES230" s="1787"/>
      <c r="ET230" s="1787"/>
      <c r="EU230" s="1787"/>
      <c r="EV230" s="1787"/>
      <c r="EW230" s="1787"/>
      <c r="EX230" s="1787"/>
      <c r="EY230" s="1787"/>
      <c r="EZ230" s="1787"/>
      <c r="FA230" s="1787"/>
      <c r="FB230" s="1787"/>
      <c r="FC230" s="1787"/>
      <c r="FD230" s="1787"/>
      <c r="FE230" s="1787"/>
      <c r="FF230" s="1788"/>
    </row>
    <row r="231" spans="3:162" ht="12.75" customHeight="1">
      <c r="C231" s="1851"/>
      <c r="D231" s="1852"/>
      <c r="E231" s="1852"/>
      <c r="F231" s="1852"/>
      <c r="G231" s="1853"/>
      <c r="H231" s="1789"/>
      <c r="I231" s="1790"/>
      <c r="J231" s="1790"/>
      <c r="K231" s="1790"/>
      <c r="L231" s="1790"/>
      <c r="M231" s="1790"/>
      <c r="N231" s="1790"/>
      <c r="O231" s="1790"/>
      <c r="P231" s="1790"/>
      <c r="Q231" s="1790"/>
      <c r="R231" s="1790"/>
      <c r="S231" s="1790"/>
      <c r="T231" s="1790"/>
      <c r="U231" s="1790"/>
      <c r="V231" s="1790"/>
      <c r="W231" s="1790"/>
      <c r="X231" s="1790"/>
      <c r="Y231" s="1790"/>
      <c r="Z231" s="1790"/>
      <c r="AA231" s="1790"/>
      <c r="AB231" s="1790"/>
      <c r="AC231" s="1790"/>
      <c r="AD231" s="1790"/>
      <c r="AE231" s="1790"/>
      <c r="AF231" s="1790"/>
      <c r="AG231" s="1790"/>
      <c r="AH231" s="1790"/>
      <c r="AI231" s="1790"/>
      <c r="AJ231" s="1790"/>
      <c r="AK231" s="1790"/>
      <c r="AL231" s="1790"/>
      <c r="AM231" s="1790"/>
      <c r="AN231" s="1790"/>
      <c r="AO231" s="1790"/>
      <c r="AP231" s="1790"/>
      <c r="AQ231" s="1790"/>
      <c r="AR231" s="1790"/>
      <c r="AS231" s="1790"/>
      <c r="AT231" s="1790"/>
      <c r="AU231" s="1790"/>
      <c r="AV231" s="1790"/>
      <c r="AW231" s="1790"/>
      <c r="AX231" s="1790"/>
      <c r="AY231" s="1790"/>
      <c r="AZ231" s="1790"/>
      <c r="BA231" s="1790"/>
      <c r="BB231" s="1790"/>
      <c r="BC231" s="1790"/>
      <c r="BD231" s="1790"/>
      <c r="BE231" s="1790"/>
      <c r="BF231" s="1790"/>
      <c r="BG231" s="1790"/>
      <c r="BH231" s="1790"/>
      <c r="BI231" s="1790"/>
      <c r="BJ231" s="1790"/>
      <c r="BK231" s="1790"/>
      <c r="BL231" s="1790"/>
      <c r="BM231" s="1790"/>
      <c r="BN231" s="1790"/>
      <c r="BO231" s="1790"/>
      <c r="BP231" s="1790"/>
      <c r="BQ231" s="1790"/>
      <c r="BR231" s="1790"/>
      <c r="BS231" s="1790"/>
      <c r="BT231" s="1790"/>
      <c r="BU231" s="1790"/>
      <c r="BV231" s="1790"/>
      <c r="BW231" s="1790"/>
      <c r="BX231" s="1790"/>
      <c r="BY231" s="1790"/>
      <c r="BZ231" s="1790"/>
      <c r="CA231" s="1790"/>
      <c r="CB231" s="1790"/>
      <c r="CC231" s="1790"/>
      <c r="CD231" s="1790"/>
      <c r="CE231" s="1790"/>
      <c r="CF231" s="1790"/>
      <c r="CG231" s="1790"/>
      <c r="CH231" s="1790"/>
      <c r="CI231" s="1790"/>
      <c r="CJ231" s="1790"/>
      <c r="CK231" s="1790"/>
      <c r="CL231" s="1790"/>
      <c r="CM231" s="1790"/>
      <c r="CN231" s="1790"/>
      <c r="CO231" s="1790"/>
      <c r="CP231" s="1790"/>
      <c r="CQ231" s="1790"/>
      <c r="CR231" s="1790"/>
      <c r="CS231" s="1790"/>
      <c r="CT231" s="1790"/>
      <c r="CU231" s="1790"/>
      <c r="CV231" s="1790"/>
      <c r="CW231" s="1790"/>
      <c r="CX231" s="1790"/>
      <c r="CY231" s="1790"/>
      <c r="CZ231" s="1790"/>
      <c r="DA231" s="1790"/>
      <c r="DB231" s="1790"/>
      <c r="DC231" s="1790"/>
      <c r="DD231" s="1790"/>
      <c r="DE231" s="1790"/>
      <c r="DF231" s="1790"/>
      <c r="DG231" s="1790"/>
      <c r="DH231" s="1790"/>
      <c r="DI231" s="1790"/>
      <c r="DJ231" s="1790"/>
      <c r="DK231" s="1790"/>
      <c r="DL231" s="1790"/>
      <c r="DM231" s="1790"/>
      <c r="DN231" s="1790"/>
      <c r="DO231" s="1790"/>
      <c r="DP231" s="1790"/>
      <c r="DQ231" s="1790"/>
      <c r="DR231" s="1790"/>
      <c r="DS231" s="1790"/>
      <c r="DT231" s="1790"/>
      <c r="DU231" s="1790"/>
      <c r="DV231" s="1790"/>
      <c r="DW231" s="1790"/>
      <c r="DX231" s="1790"/>
      <c r="DY231" s="1790"/>
      <c r="DZ231" s="1790"/>
      <c r="EA231" s="1790"/>
      <c r="EB231" s="1790"/>
      <c r="EC231" s="1790"/>
      <c r="ED231" s="1790"/>
      <c r="EE231" s="1790"/>
      <c r="EF231" s="1790"/>
      <c r="EG231" s="1790"/>
      <c r="EH231" s="1790"/>
      <c r="EI231" s="1790"/>
      <c r="EJ231" s="1790"/>
      <c r="EK231" s="1790"/>
      <c r="EL231" s="1790"/>
      <c r="EM231" s="1790"/>
      <c r="EN231" s="1790"/>
      <c r="EO231" s="1790"/>
      <c r="EP231" s="1790"/>
      <c r="EQ231" s="1790"/>
      <c r="ER231" s="1790"/>
      <c r="ES231" s="1790"/>
      <c r="ET231" s="1790"/>
      <c r="EU231" s="1790"/>
      <c r="EV231" s="1790"/>
      <c r="EW231" s="1790"/>
      <c r="EX231" s="1790"/>
      <c r="EY231" s="1790"/>
      <c r="EZ231" s="1790"/>
      <c r="FA231" s="1790"/>
      <c r="FB231" s="1790"/>
      <c r="FC231" s="1790"/>
      <c r="FD231" s="1790"/>
      <c r="FE231" s="1790"/>
      <c r="FF231" s="1791"/>
    </row>
    <row r="232" spans="3:162" ht="12.75" customHeight="1">
      <c r="C232" s="1851"/>
      <c r="D232" s="1852"/>
      <c r="E232" s="1852"/>
      <c r="F232" s="1852"/>
      <c r="G232" s="1853"/>
      <c r="H232" s="1789"/>
      <c r="I232" s="1790"/>
      <c r="J232" s="1790"/>
      <c r="K232" s="1790"/>
      <c r="L232" s="1790"/>
      <c r="M232" s="1790"/>
      <c r="N232" s="1790"/>
      <c r="O232" s="1790"/>
      <c r="P232" s="1790"/>
      <c r="Q232" s="1790"/>
      <c r="R232" s="1790"/>
      <c r="S232" s="1790"/>
      <c r="T232" s="1790"/>
      <c r="U232" s="1790"/>
      <c r="V232" s="1790"/>
      <c r="W232" s="1790"/>
      <c r="X232" s="1790"/>
      <c r="Y232" s="1790"/>
      <c r="Z232" s="1790"/>
      <c r="AA232" s="1790"/>
      <c r="AB232" s="1790"/>
      <c r="AC232" s="1790"/>
      <c r="AD232" s="1790"/>
      <c r="AE232" s="1790"/>
      <c r="AF232" s="1790"/>
      <c r="AG232" s="1790"/>
      <c r="AH232" s="1790"/>
      <c r="AI232" s="1790"/>
      <c r="AJ232" s="1790"/>
      <c r="AK232" s="1790"/>
      <c r="AL232" s="1790"/>
      <c r="AM232" s="1790"/>
      <c r="AN232" s="1790"/>
      <c r="AO232" s="1790"/>
      <c r="AP232" s="1790"/>
      <c r="AQ232" s="1790"/>
      <c r="AR232" s="1790"/>
      <c r="AS232" s="1790"/>
      <c r="AT232" s="1790"/>
      <c r="AU232" s="1790"/>
      <c r="AV232" s="1790"/>
      <c r="AW232" s="1790"/>
      <c r="AX232" s="1790"/>
      <c r="AY232" s="1790"/>
      <c r="AZ232" s="1790"/>
      <c r="BA232" s="1790"/>
      <c r="BB232" s="1790"/>
      <c r="BC232" s="1790"/>
      <c r="BD232" s="1790"/>
      <c r="BE232" s="1790"/>
      <c r="BF232" s="1790"/>
      <c r="BG232" s="1790"/>
      <c r="BH232" s="1790"/>
      <c r="BI232" s="1790"/>
      <c r="BJ232" s="1790"/>
      <c r="BK232" s="1790"/>
      <c r="BL232" s="1790"/>
      <c r="BM232" s="1790"/>
      <c r="BN232" s="1790"/>
      <c r="BO232" s="1790"/>
      <c r="BP232" s="1790"/>
      <c r="BQ232" s="1790"/>
      <c r="BR232" s="1790"/>
      <c r="BS232" s="1790"/>
      <c r="BT232" s="1790"/>
      <c r="BU232" s="1790"/>
      <c r="BV232" s="1790"/>
      <c r="BW232" s="1790"/>
      <c r="BX232" s="1790"/>
      <c r="BY232" s="1790"/>
      <c r="BZ232" s="1790"/>
      <c r="CA232" s="1790"/>
      <c r="CB232" s="1790"/>
      <c r="CC232" s="1790"/>
      <c r="CD232" s="1790"/>
      <c r="CE232" s="1790"/>
      <c r="CF232" s="1790"/>
      <c r="CG232" s="1790"/>
      <c r="CH232" s="1790"/>
      <c r="CI232" s="1790"/>
      <c r="CJ232" s="1790"/>
      <c r="CK232" s="1790"/>
      <c r="CL232" s="1790"/>
      <c r="CM232" s="1790"/>
      <c r="CN232" s="1790"/>
      <c r="CO232" s="1790"/>
      <c r="CP232" s="1790"/>
      <c r="CQ232" s="1790"/>
      <c r="CR232" s="1790"/>
      <c r="CS232" s="1790"/>
      <c r="CT232" s="1790"/>
      <c r="CU232" s="1790"/>
      <c r="CV232" s="1790"/>
      <c r="CW232" s="1790"/>
      <c r="CX232" s="1790"/>
      <c r="CY232" s="1790"/>
      <c r="CZ232" s="1790"/>
      <c r="DA232" s="1790"/>
      <c r="DB232" s="1790"/>
      <c r="DC232" s="1790"/>
      <c r="DD232" s="1790"/>
      <c r="DE232" s="1790"/>
      <c r="DF232" s="1790"/>
      <c r="DG232" s="1790"/>
      <c r="DH232" s="1790"/>
      <c r="DI232" s="1790"/>
      <c r="DJ232" s="1790"/>
      <c r="DK232" s="1790"/>
      <c r="DL232" s="1790"/>
      <c r="DM232" s="1790"/>
      <c r="DN232" s="1790"/>
      <c r="DO232" s="1790"/>
      <c r="DP232" s="1790"/>
      <c r="DQ232" s="1790"/>
      <c r="DR232" s="1790"/>
      <c r="DS232" s="1790"/>
      <c r="DT232" s="1790"/>
      <c r="DU232" s="1790"/>
      <c r="DV232" s="1790"/>
      <c r="DW232" s="1790"/>
      <c r="DX232" s="1790"/>
      <c r="DY232" s="1790"/>
      <c r="DZ232" s="1790"/>
      <c r="EA232" s="1790"/>
      <c r="EB232" s="1790"/>
      <c r="EC232" s="1790"/>
      <c r="ED232" s="1790"/>
      <c r="EE232" s="1790"/>
      <c r="EF232" s="1790"/>
      <c r="EG232" s="1790"/>
      <c r="EH232" s="1790"/>
      <c r="EI232" s="1790"/>
      <c r="EJ232" s="1790"/>
      <c r="EK232" s="1790"/>
      <c r="EL232" s="1790"/>
      <c r="EM232" s="1790"/>
      <c r="EN232" s="1790"/>
      <c r="EO232" s="1790"/>
      <c r="EP232" s="1790"/>
      <c r="EQ232" s="1790"/>
      <c r="ER232" s="1790"/>
      <c r="ES232" s="1790"/>
      <c r="ET232" s="1790"/>
      <c r="EU232" s="1790"/>
      <c r="EV232" s="1790"/>
      <c r="EW232" s="1790"/>
      <c r="EX232" s="1790"/>
      <c r="EY232" s="1790"/>
      <c r="EZ232" s="1790"/>
      <c r="FA232" s="1790"/>
      <c r="FB232" s="1790"/>
      <c r="FC232" s="1790"/>
      <c r="FD232" s="1790"/>
      <c r="FE232" s="1790"/>
      <c r="FF232" s="1791"/>
    </row>
    <row r="233" spans="3:162" ht="12.75" customHeight="1">
      <c r="C233" s="1851"/>
      <c r="D233" s="1852"/>
      <c r="E233" s="1852"/>
      <c r="F233" s="1852"/>
      <c r="G233" s="1853"/>
      <c r="H233" s="1789"/>
      <c r="I233" s="1790"/>
      <c r="J233" s="1790"/>
      <c r="K233" s="1790"/>
      <c r="L233" s="1790"/>
      <c r="M233" s="1790"/>
      <c r="N233" s="1790"/>
      <c r="O233" s="1790"/>
      <c r="P233" s="1790"/>
      <c r="Q233" s="1790"/>
      <c r="R233" s="1790"/>
      <c r="S233" s="1790"/>
      <c r="T233" s="1790"/>
      <c r="U233" s="1790"/>
      <c r="V233" s="1790"/>
      <c r="W233" s="1790"/>
      <c r="X233" s="1790"/>
      <c r="Y233" s="1790"/>
      <c r="Z233" s="1790"/>
      <c r="AA233" s="1790"/>
      <c r="AB233" s="1790"/>
      <c r="AC233" s="1790"/>
      <c r="AD233" s="1790"/>
      <c r="AE233" s="1790"/>
      <c r="AF233" s="1790"/>
      <c r="AG233" s="1790"/>
      <c r="AH233" s="1790"/>
      <c r="AI233" s="1790"/>
      <c r="AJ233" s="1790"/>
      <c r="AK233" s="1790"/>
      <c r="AL233" s="1790"/>
      <c r="AM233" s="1790"/>
      <c r="AN233" s="1790"/>
      <c r="AO233" s="1790"/>
      <c r="AP233" s="1790"/>
      <c r="AQ233" s="1790"/>
      <c r="AR233" s="1790"/>
      <c r="AS233" s="1790"/>
      <c r="AT233" s="1790"/>
      <c r="AU233" s="1790"/>
      <c r="AV233" s="1790"/>
      <c r="AW233" s="1790"/>
      <c r="AX233" s="1790"/>
      <c r="AY233" s="1790"/>
      <c r="AZ233" s="1790"/>
      <c r="BA233" s="1790"/>
      <c r="BB233" s="1790"/>
      <c r="BC233" s="1790"/>
      <c r="BD233" s="1790"/>
      <c r="BE233" s="1790"/>
      <c r="BF233" s="1790"/>
      <c r="BG233" s="1790"/>
      <c r="BH233" s="1790"/>
      <c r="BI233" s="1790"/>
      <c r="BJ233" s="1790"/>
      <c r="BK233" s="1790"/>
      <c r="BL233" s="1790"/>
      <c r="BM233" s="1790"/>
      <c r="BN233" s="1790"/>
      <c r="BO233" s="1790"/>
      <c r="BP233" s="1790"/>
      <c r="BQ233" s="1790"/>
      <c r="BR233" s="1790"/>
      <c r="BS233" s="1790"/>
      <c r="BT233" s="1790"/>
      <c r="BU233" s="1790"/>
      <c r="BV233" s="1790"/>
      <c r="BW233" s="1790"/>
      <c r="BX233" s="1790"/>
      <c r="BY233" s="1790"/>
      <c r="BZ233" s="1790"/>
      <c r="CA233" s="1790"/>
      <c r="CB233" s="1790"/>
      <c r="CC233" s="1790"/>
      <c r="CD233" s="1790"/>
      <c r="CE233" s="1790"/>
      <c r="CF233" s="1790"/>
      <c r="CG233" s="1790"/>
      <c r="CH233" s="1790"/>
      <c r="CI233" s="1790"/>
      <c r="CJ233" s="1790"/>
      <c r="CK233" s="1790"/>
      <c r="CL233" s="1790"/>
      <c r="CM233" s="1790"/>
      <c r="CN233" s="1790"/>
      <c r="CO233" s="1790"/>
      <c r="CP233" s="1790"/>
      <c r="CQ233" s="1790"/>
      <c r="CR233" s="1790"/>
      <c r="CS233" s="1790"/>
      <c r="CT233" s="1790"/>
      <c r="CU233" s="1790"/>
      <c r="CV233" s="1790"/>
      <c r="CW233" s="1790"/>
      <c r="CX233" s="1790"/>
      <c r="CY233" s="1790"/>
      <c r="CZ233" s="1790"/>
      <c r="DA233" s="1790"/>
      <c r="DB233" s="1790"/>
      <c r="DC233" s="1790"/>
      <c r="DD233" s="1790"/>
      <c r="DE233" s="1790"/>
      <c r="DF233" s="1790"/>
      <c r="DG233" s="1790"/>
      <c r="DH233" s="1790"/>
      <c r="DI233" s="1790"/>
      <c r="DJ233" s="1790"/>
      <c r="DK233" s="1790"/>
      <c r="DL233" s="1790"/>
      <c r="DM233" s="1790"/>
      <c r="DN233" s="1790"/>
      <c r="DO233" s="1790"/>
      <c r="DP233" s="1790"/>
      <c r="DQ233" s="1790"/>
      <c r="DR233" s="1790"/>
      <c r="DS233" s="1790"/>
      <c r="DT233" s="1790"/>
      <c r="DU233" s="1790"/>
      <c r="DV233" s="1790"/>
      <c r="DW233" s="1790"/>
      <c r="DX233" s="1790"/>
      <c r="DY233" s="1790"/>
      <c r="DZ233" s="1790"/>
      <c r="EA233" s="1790"/>
      <c r="EB233" s="1790"/>
      <c r="EC233" s="1790"/>
      <c r="ED233" s="1790"/>
      <c r="EE233" s="1790"/>
      <c r="EF233" s="1790"/>
      <c r="EG233" s="1790"/>
      <c r="EH233" s="1790"/>
      <c r="EI233" s="1790"/>
      <c r="EJ233" s="1790"/>
      <c r="EK233" s="1790"/>
      <c r="EL233" s="1790"/>
      <c r="EM233" s="1790"/>
      <c r="EN233" s="1790"/>
      <c r="EO233" s="1790"/>
      <c r="EP233" s="1790"/>
      <c r="EQ233" s="1790"/>
      <c r="ER233" s="1790"/>
      <c r="ES233" s="1790"/>
      <c r="ET233" s="1790"/>
      <c r="EU233" s="1790"/>
      <c r="EV233" s="1790"/>
      <c r="EW233" s="1790"/>
      <c r="EX233" s="1790"/>
      <c r="EY233" s="1790"/>
      <c r="EZ233" s="1790"/>
      <c r="FA233" s="1790"/>
      <c r="FB233" s="1790"/>
      <c r="FC233" s="1790"/>
      <c r="FD233" s="1790"/>
      <c r="FE233" s="1790"/>
      <c r="FF233" s="1791"/>
    </row>
    <row r="234" spans="3:162" ht="12.75" customHeight="1">
      <c r="C234" s="1851"/>
      <c r="D234" s="1852"/>
      <c r="E234" s="1852"/>
      <c r="F234" s="1852"/>
      <c r="G234" s="1853"/>
      <c r="H234" s="1789"/>
      <c r="I234" s="1790"/>
      <c r="J234" s="1790"/>
      <c r="K234" s="1790"/>
      <c r="L234" s="1790"/>
      <c r="M234" s="1790"/>
      <c r="N234" s="1790"/>
      <c r="O234" s="1790"/>
      <c r="P234" s="1790"/>
      <c r="Q234" s="1790"/>
      <c r="R234" s="1790"/>
      <c r="S234" s="1790"/>
      <c r="T234" s="1790"/>
      <c r="U234" s="1790"/>
      <c r="V234" s="1790"/>
      <c r="W234" s="1790"/>
      <c r="X234" s="1790"/>
      <c r="Y234" s="1790"/>
      <c r="Z234" s="1790"/>
      <c r="AA234" s="1790"/>
      <c r="AB234" s="1790"/>
      <c r="AC234" s="1790"/>
      <c r="AD234" s="1790"/>
      <c r="AE234" s="1790"/>
      <c r="AF234" s="1790"/>
      <c r="AG234" s="1790"/>
      <c r="AH234" s="1790"/>
      <c r="AI234" s="1790"/>
      <c r="AJ234" s="1790"/>
      <c r="AK234" s="1790"/>
      <c r="AL234" s="1790"/>
      <c r="AM234" s="1790"/>
      <c r="AN234" s="1790"/>
      <c r="AO234" s="1790"/>
      <c r="AP234" s="1790"/>
      <c r="AQ234" s="1790"/>
      <c r="AR234" s="1790"/>
      <c r="AS234" s="1790"/>
      <c r="AT234" s="1790"/>
      <c r="AU234" s="1790"/>
      <c r="AV234" s="1790"/>
      <c r="AW234" s="1790"/>
      <c r="AX234" s="1790"/>
      <c r="AY234" s="1790"/>
      <c r="AZ234" s="1790"/>
      <c r="BA234" s="1790"/>
      <c r="BB234" s="1790"/>
      <c r="BC234" s="1790"/>
      <c r="BD234" s="1790"/>
      <c r="BE234" s="1790"/>
      <c r="BF234" s="1790"/>
      <c r="BG234" s="1790"/>
      <c r="BH234" s="1790"/>
      <c r="BI234" s="1790"/>
      <c r="BJ234" s="1790"/>
      <c r="BK234" s="1790"/>
      <c r="BL234" s="1790"/>
      <c r="BM234" s="1790"/>
      <c r="BN234" s="1790"/>
      <c r="BO234" s="1790"/>
      <c r="BP234" s="1790"/>
      <c r="BQ234" s="1790"/>
      <c r="BR234" s="1790"/>
      <c r="BS234" s="1790"/>
      <c r="BT234" s="1790"/>
      <c r="BU234" s="1790"/>
      <c r="BV234" s="1790"/>
      <c r="BW234" s="1790"/>
      <c r="BX234" s="1790"/>
      <c r="BY234" s="1790"/>
      <c r="BZ234" s="1790"/>
      <c r="CA234" s="1790"/>
      <c r="CB234" s="1790"/>
      <c r="CC234" s="1790"/>
      <c r="CD234" s="1790"/>
      <c r="CE234" s="1790"/>
      <c r="CF234" s="1790"/>
      <c r="CG234" s="1790"/>
      <c r="CH234" s="1790"/>
      <c r="CI234" s="1790"/>
      <c r="CJ234" s="1790"/>
      <c r="CK234" s="1790"/>
      <c r="CL234" s="1790"/>
      <c r="CM234" s="1790"/>
      <c r="CN234" s="1790"/>
      <c r="CO234" s="1790"/>
      <c r="CP234" s="1790"/>
      <c r="CQ234" s="1790"/>
      <c r="CR234" s="1790"/>
      <c r="CS234" s="1790"/>
      <c r="CT234" s="1790"/>
      <c r="CU234" s="1790"/>
      <c r="CV234" s="1790"/>
      <c r="CW234" s="1790"/>
      <c r="CX234" s="1790"/>
      <c r="CY234" s="1790"/>
      <c r="CZ234" s="1790"/>
      <c r="DA234" s="1790"/>
      <c r="DB234" s="1790"/>
      <c r="DC234" s="1790"/>
      <c r="DD234" s="1790"/>
      <c r="DE234" s="1790"/>
      <c r="DF234" s="1790"/>
      <c r="DG234" s="1790"/>
      <c r="DH234" s="1790"/>
      <c r="DI234" s="1790"/>
      <c r="DJ234" s="1790"/>
      <c r="DK234" s="1790"/>
      <c r="DL234" s="1790"/>
      <c r="DM234" s="1790"/>
      <c r="DN234" s="1790"/>
      <c r="DO234" s="1790"/>
      <c r="DP234" s="1790"/>
      <c r="DQ234" s="1790"/>
      <c r="DR234" s="1790"/>
      <c r="DS234" s="1790"/>
      <c r="DT234" s="1790"/>
      <c r="DU234" s="1790"/>
      <c r="DV234" s="1790"/>
      <c r="DW234" s="1790"/>
      <c r="DX234" s="1790"/>
      <c r="DY234" s="1790"/>
      <c r="DZ234" s="1790"/>
      <c r="EA234" s="1790"/>
      <c r="EB234" s="1790"/>
      <c r="EC234" s="1790"/>
      <c r="ED234" s="1790"/>
      <c r="EE234" s="1790"/>
      <c r="EF234" s="1790"/>
      <c r="EG234" s="1790"/>
      <c r="EH234" s="1790"/>
      <c r="EI234" s="1790"/>
      <c r="EJ234" s="1790"/>
      <c r="EK234" s="1790"/>
      <c r="EL234" s="1790"/>
      <c r="EM234" s="1790"/>
      <c r="EN234" s="1790"/>
      <c r="EO234" s="1790"/>
      <c r="EP234" s="1790"/>
      <c r="EQ234" s="1790"/>
      <c r="ER234" s="1790"/>
      <c r="ES234" s="1790"/>
      <c r="ET234" s="1790"/>
      <c r="EU234" s="1790"/>
      <c r="EV234" s="1790"/>
      <c r="EW234" s="1790"/>
      <c r="EX234" s="1790"/>
      <c r="EY234" s="1790"/>
      <c r="EZ234" s="1790"/>
      <c r="FA234" s="1790"/>
      <c r="FB234" s="1790"/>
      <c r="FC234" s="1790"/>
      <c r="FD234" s="1790"/>
      <c r="FE234" s="1790"/>
      <c r="FF234" s="1791"/>
    </row>
    <row r="235" spans="3:162" ht="12.75" customHeight="1">
      <c r="C235" s="1851"/>
      <c r="D235" s="1852"/>
      <c r="E235" s="1852"/>
      <c r="F235" s="1852"/>
      <c r="G235" s="1853"/>
      <c r="H235" s="1789"/>
      <c r="I235" s="1790"/>
      <c r="J235" s="1790"/>
      <c r="K235" s="1790"/>
      <c r="L235" s="1790"/>
      <c r="M235" s="1790"/>
      <c r="N235" s="1790"/>
      <c r="O235" s="1790"/>
      <c r="P235" s="1790"/>
      <c r="Q235" s="1790"/>
      <c r="R235" s="1790"/>
      <c r="S235" s="1790"/>
      <c r="T235" s="1790"/>
      <c r="U235" s="1790"/>
      <c r="V235" s="1790"/>
      <c r="W235" s="1790"/>
      <c r="X235" s="1790"/>
      <c r="Y235" s="1790"/>
      <c r="Z235" s="1790"/>
      <c r="AA235" s="1790"/>
      <c r="AB235" s="1790"/>
      <c r="AC235" s="1790"/>
      <c r="AD235" s="1790"/>
      <c r="AE235" s="1790"/>
      <c r="AF235" s="1790"/>
      <c r="AG235" s="1790"/>
      <c r="AH235" s="1790"/>
      <c r="AI235" s="1790"/>
      <c r="AJ235" s="1790"/>
      <c r="AK235" s="1790"/>
      <c r="AL235" s="1790"/>
      <c r="AM235" s="1790"/>
      <c r="AN235" s="1790"/>
      <c r="AO235" s="1790"/>
      <c r="AP235" s="1790"/>
      <c r="AQ235" s="1790"/>
      <c r="AR235" s="1790"/>
      <c r="AS235" s="1790"/>
      <c r="AT235" s="1790"/>
      <c r="AU235" s="1790"/>
      <c r="AV235" s="1790"/>
      <c r="AW235" s="1790"/>
      <c r="AX235" s="1790"/>
      <c r="AY235" s="1790"/>
      <c r="AZ235" s="1790"/>
      <c r="BA235" s="1790"/>
      <c r="BB235" s="1790"/>
      <c r="BC235" s="1790"/>
      <c r="BD235" s="1790"/>
      <c r="BE235" s="1790"/>
      <c r="BF235" s="1790"/>
      <c r="BG235" s="1790"/>
      <c r="BH235" s="1790"/>
      <c r="BI235" s="1790"/>
      <c r="BJ235" s="1790"/>
      <c r="BK235" s="1790"/>
      <c r="BL235" s="1790"/>
      <c r="BM235" s="1790"/>
      <c r="BN235" s="1790"/>
      <c r="BO235" s="1790"/>
      <c r="BP235" s="1790"/>
      <c r="BQ235" s="1790"/>
      <c r="BR235" s="1790"/>
      <c r="BS235" s="1790"/>
      <c r="BT235" s="1790"/>
      <c r="BU235" s="1790"/>
      <c r="BV235" s="1790"/>
      <c r="BW235" s="1790"/>
      <c r="BX235" s="1790"/>
      <c r="BY235" s="1790"/>
      <c r="BZ235" s="1790"/>
      <c r="CA235" s="1790"/>
      <c r="CB235" s="1790"/>
      <c r="CC235" s="1790"/>
      <c r="CD235" s="1790"/>
      <c r="CE235" s="1790"/>
      <c r="CF235" s="1790"/>
      <c r="CG235" s="1790"/>
      <c r="CH235" s="1790"/>
      <c r="CI235" s="1790"/>
      <c r="CJ235" s="1790"/>
      <c r="CK235" s="1790"/>
      <c r="CL235" s="1790"/>
      <c r="CM235" s="1790"/>
      <c r="CN235" s="1790"/>
      <c r="CO235" s="1790"/>
      <c r="CP235" s="1790"/>
      <c r="CQ235" s="1790"/>
      <c r="CR235" s="1790"/>
      <c r="CS235" s="1790"/>
      <c r="CT235" s="1790"/>
      <c r="CU235" s="1790"/>
      <c r="CV235" s="1790"/>
      <c r="CW235" s="1790"/>
      <c r="CX235" s="1790"/>
      <c r="CY235" s="1790"/>
      <c r="CZ235" s="1790"/>
      <c r="DA235" s="1790"/>
      <c r="DB235" s="1790"/>
      <c r="DC235" s="1790"/>
      <c r="DD235" s="1790"/>
      <c r="DE235" s="1790"/>
      <c r="DF235" s="1790"/>
      <c r="DG235" s="1790"/>
      <c r="DH235" s="1790"/>
      <c r="DI235" s="1790"/>
      <c r="DJ235" s="1790"/>
      <c r="DK235" s="1790"/>
      <c r="DL235" s="1790"/>
      <c r="DM235" s="1790"/>
      <c r="DN235" s="1790"/>
      <c r="DO235" s="1790"/>
      <c r="DP235" s="1790"/>
      <c r="DQ235" s="1790"/>
      <c r="DR235" s="1790"/>
      <c r="DS235" s="1790"/>
      <c r="DT235" s="1790"/>
      <c r="DU235" s="1790"/>
      <c r="DV235" s="1790"/>
      <c r="DW235" s="1790"/>
      <c r="DX235" s="1790"/>
      <c r="DY235" s="1790"/>
      <c r="DZ235" s="1790"/>
      <c r="EA235" s="1790"/>
      <c r="EB235" s="1790"/>
      <c r="EC235" s="1790"/>
      <c r="ED235" s="1790"/>
      <c r="EE235" s="1790"/>
      <c r="EF235" s="1790"/>
      <c r="EG235" s="1790"/>
      <c r="EH235" s="1790"/>
      <c r="EI235" s="1790"/>
      <c r="EJ235" s="1790"/>
      <c r="EK235" s="1790"/>
      <c r="EL235" s="1790"/>
      <c r="EM235" s="1790"/>
      <c r="EN235" s="1790"/>
      <c r="EO235" s="1790"/>
      <c r="EP235" s="1790"/>
      <c r="EQ235" s="1790"/>
      <c r="ER235" s="1790"/>
      <c r="ES235" s="1790"/>
      <c r="ET235" s="1790"/>
      <c r="EU235" s="1790"/>
      <c r="EV235" s="1790"/>
      <c r="EW235" s="1790"/>
      <c r="EX235" s="1790"/>
      <c r="EY235" s="1790"/>
      <c r="EZ235" s="1790"/>
      <c r="FA235" s="1790"/>
      <c r="FB235" s="1790"/>
      <c r="FC235" s="1790"/>
      <c r="FD235" s="1790"/>
      <c r="FE235" s="1790"/>
      <c r="FF235" s="1791"/>
    </row>
    <row r="236" spans="3:162" ht="12.75" customHeight="1">
      <c r="C236" s="1851"/>
      <c r="D236" s="1852"/>
      <c r="E236" s="1852"/>
      <c r="F236" s="1852"/>
      <c r="G236" s="1853"/>
      <c r="H236" s="1789"/>
      <c r="I236" s="1790"/>
      <c r="J236" s="1790"/>
      <c r="K236" s="1790"/>
      <c r="L236" s="1790"/>
      <c r="M236" s="1790"/>
      <c r="N236" s="1790"/>
      <c r="O236" s="1790"/>
      <c r="P236" s="1790"/>
      <c r="Q236" s="1790"/>
      <c r="R236" s="1790"/>
      <c r="S236" s="1790"/>
      <c r="T236" s="1790"/>
      <c r="U236" s="1790"/>
      <c r="V236" s="1790"/>
      <c r="W236" s="1790"/>
      <c r="X236" s="1790"/>
      <c r="Y236" s="1790"/>
      <c r="Z236" s="1790"/>
      <c r="AA236" s="1790"/>
      <c r="AB236" s="1790"/>
      <c r="AC236" s="1790"/>
      <c r="AD236" s="1790"/>
      <c r="AE236" s="1790"/>
      <c r="AF236" s="1790"/>
      <c r="AG236" s="1790"/>
      <c r="AH236" s="1790"/>
      <c r="AI236" s="1790"/>
      <c r="AJ236" s="1790"/>
      <c r="AK236" s="1790"/>
      <c r="AL236" s="1790"/>
      <c r="AM236" s="1790"/>
      <c r="AN236" s="1790"/>
      <c r="AO236" s="1790"/>
      <c r="AP236" s="1790"/>
      <c r="AQ236" s="1790"/>
      <c r="AR236" s="1790"/>
      <c r="AS236" s="1790"/>
      <c r="AT236" s="1790"/>
      <c r="AU236" s="1790"/>
      <c r="AV236" s="1790"/>
      <c r="AW236" s="1790"/>
      <c r="AX236" s="1790"/>
      <c r="AY236" s="1790"/>
      <c r="AZ236" s="1790"/>
      <c r="BA236" s="1790"/>
      <c r="BB236" s="1790"/>
      <c r="BC236" s="1790"/>
      <c r="BD236" s="1790"/>
      <c r="BE236" s="1790"/>
      <c r="BF236" s="1790"/>
      <c r="BG236" s="1790"/>
      <c r="BH236" s="1790"/>
      <c r="BI236" s="1790"/>
      <c r="BJ236" s="1790"/>
      <c r="BK236" s="1790"/>
      <c r="BL236" s="1790"/>
      <c r="BM236" s="1790"/>
      <c r="BN236" s="1790"/>
      <c r="BO236" s="1790"/>
      <c r="BP236" s="1790"/>
      <c r="BQ236" s="1790"/>
      <c r="BR236" s="1790"/>
      <c r="BS236" s="1790"/>
      <c r="BT236" s="1790"/>
      <c r="BU236" s="1790"/>
      <c r="BV236" s="1790"/>
      <c r="BW236" s="1790"/>
      <c r="BX236" s="1790"/>
      <c r="BY236" s="1790"/>
      <c r="BZ236" s="1790"/>
      <c r="CA236" s="1790"/>
      <c r="CB236" s="1790"/>
      <c r="CC236" s="1790"/>
      <c r="CD236" s="1790"/>
      <c r="CE236" s="1790"/>
      <c r="CF236" s="1790"/>
      <c r="CG236" s="1790"/>
      <c r="CH236" s="1790"/>
      <c r="CI236" s="1790"/>
      <c r="CJ236" s="1790"/>
      <c r="CK236" s="1790"/>
      <c r="CL236" s="1790"/>
      <c r="CM236" s="1790"/>
      <c r="CN236" s="1790"/>
      <c r="CO236" s="1790"/>
      <c r="CP236" s="1790"/>
      <c r="CQ236" s="1790"/>
      <c r="CR236" s="1790"/>
      <c r="CS236" s="1790"/>
      <c r="CT236" s="1790"/>
      <c r="CU236" s="1790"/>
      <c r="CV236" s="1790"/>
      <c r="CW236" s="1790"/>
      <c r="CX236" s="1790"/>
      <c r="CY236" s="1790"/>
      <c r="CZ236" s="1790"/>
      <c r="DA236" s="1790"/>
      <c r="DB236" s="1790"/>
      <c r="DC236" s="1790"/>
      <c r="DD236" s="1790"/>
      <c r="DE236" s="1790"/>
      <c r="DF236" s="1790"/>
      <c r="DG236" s="1790"/>
      <c r="DH236" s="1790"/>
      <c r="DI236" s="1790"/>
      <c r="DJ236" s="1790"/>
      <c r="DK236" s="1790"/>
      <c r="DL236" s="1790"/>
      <c r="DM236" s="1790"/>
      <c r="DN236" s="1790"/>
      <c r="DO236" s="1790"/>
      <c r="DP236" s="1790"/>
      <c r="DQ236" s="1790"/>
      <c r="DR236" s="1790"/>
      <c r="DS236" s="1790"/>
      <c r="DT236" s="1790"/>
      <c r="DU236" s="1790"/>
      <c r="DV236" s="1790"/>
      <c r="DW236" s="1790"/>
      <c r="DX236" s="1790"/>
      <c r="DY236" s="1790"/>
      <c r="DZ236" s="1790"/>
      <c r="EA236" s="1790"/>
      <c r="EB236" s="1790"/>
      <c r="EC236" s="1790"/>
      <c r="ED236" s="1790"/>
      <c r="EE236" s="1790"/>
      <c r="EF236" s="1790"/>
      <c r="EG236" s="1790"/>
      <c r="EH236" s="1790"/>
      <c r="EI236" s="1790"/>
      <c r="EJ236" s="1790"/>
      <c r="EK236" s="1790"/>
      <c r="EL236" s="1790"/>
      <c r="EM236" s="1790"/>
      <c r="EN236" s="1790"/>
      <c r="EO236" s="1790"/>
      <c r="EP236" s="1790"/>
      <c r="EQ236" s="1790"/>
      <c r="ER236" s="1790"/>
      <c r="ES236" s="1790"/>
      <c r="ET236" s="1790"/>
      <c r="EU236" s="1790"/>
      <c r="EV236" s="1790"/>
      <c r="EW236" s="1790"/>
      <c r="EX236" s="1790"/>
      <c r="EY236" s="1790"/>
      <c r="EZ236" s="1790"/>
      <c r="FA236" s="1790"/>
      <c r="FB236" s="1790"/>
      <c r="FC236" s="1790"/>
      <c r="FD236" s="1790"/>
      <c r="FE236" s="1790"/>
      <c r="FF236" s="1791"/>
    </row>
    <row r="237" spans="3:162">
      <c r="C237" s="1851"/>
      <c r="D237" s="1852"/>
      <c r="E237" s="1852"/>
      <c r="F237" s="1852"/>
      <c r="G237" s="1853"/>
      <c r="H237" s="1792"/>
      <c r="I237" s="1793"/>
      <c r="J237" s="1793"/>
      <c r="K237" s="1793"/>
      <c r="L237" s="1793"/>
      <c r="M237" s="1793"/>
      <c r="N237" s="1793"/>
      <c r="O237" s="1793"/>
      <c r="P237" s="1793"/>
      <c r="Q237" s="1793"/>
      <c r="R237" s="1793"/>
      <c r="S237" s="1793"/>
      <c r="T237" s="1793"/>
      <c r="U237" s="1793"/>
      <c r="V237" s="1793"/>
      <c r="W237" s="1793"/>
      <c r="X237" s="1793"/>
      <c r="Y237" s="1793"/>
      <c r="Z237" s="1793"/>
      <c r="AA237" s="1793"/>
      <c r="AB237" s="1793"/>
      <c r="AC237" s="1793"/>
      <c r="AD237" s="1793"/>
      <c r="AE237" s="1793"/>
      <c r="AF237" s="1793"/>
      <c r="AG237" s="1793"/>
      <c r="AH237" s="1793"/>
      <c r="AI237" s="1793"/>
      <c r="AJ237" s="1793"/>
      <c r="AK237" s="1793"/>
      <c r="AL237" s="1793"/>
      <c r="AM237" s="1793"/>
      <c r="AN237" s="1793"/>
      <c r="AO237" s="1793"/>
      <c r="AP237" s="1793"/>
      <c r="AQ237" s="1793"/>
      <c r="AR237" s="1793"/>
      <c r="AS237" s="1793"/>
      <c r="AT237" s="1793"/>
      <c r="AU237" s="1793"/>
      <c r="AV237" s="1793"/>
      <c r="AW237" s="1793"/>
      <c r="AX237" s="1793"/>
      <c r="AY237" s="1793"/>
      <c r="AZ237" s="1793"/>
      <c r="BA237" s="1793"/>
      <c r="BB237" s="1793"/>
      <c r="BC237" s="1793"/>
      <c r="BD237" s="1793"/>
      <c r="BE237" s="1793"/>
      <c r="BF237" s="1793"/>
      <c r="BG237" s="1793"/>
      <c r="BH237" s="1793"/>
      <c r="BI237" s="1793"/>
      <c r="BJ237" s="1793"/>
      <c r="BK237" s="1793"/>
      <c r="BL237" s="1793"/>
      <c r="BM237" s="1793"/>
      <c r="BN237" s="1793"/>
      <c r="BO237" s="1793"/>
      <c r="BP237" s="1793"/>
      <c r="BQ237" s="1793"/>
      <c r="BR237" s="1793"/>
      <c r="BS237" s="1793"/>
      <c r="BT237" s="1793"/>
      <c r="BU237" s="1793"/>
      <c r="BV237" s="1793"/>
      <c r="BW237" s="1793"/>
      <c r="BX237" s="1793"/>
      <c r="BY237" s="1793"/>
      <c r="BZ237" s="1793"/>
      <c r="CA237" s="1793"/>
      <c r="CB237" s="1793"/>
      <c r="CC237" s="1793"/>
      <c r="CD237" s="1793"/>
      <c r="CE237" s="1793"/>
      <c r="CF237" s="1793"/>
      <c r="CG237" s="1793"/>
      <c r="CH237" s="1793"/>
      <c r="CI237" s="1793"/>
      <c r="CJ237" s="1793"/>
      <c r="CK237" s="1793"/>
      <c r="CL237" s="1793"/>
      <c r="CM237" s="1793"/>
      <c r="CN237" s="1793"/>
      <c r="CO237" s="1793"/>
      <c r="CP237" s="1793"/>
      <c r="CQ237" s="1793"/>
      <c r="CR237" s="1793"/>
      <c r="CS237" s="1793"/>
      <c r="CT237" s="1793"/>
      <c r="CU237" s="1793"/>
      <c r="CV237" s="1793"/>
      <c r="CW237" s="1793"/>
      <c r="CX237" s="1793"/>
      <c r="CY237" s="1793"/>
      <c r="CZ237" s="1793"/>
      <c r="DA237" s="1793"/>
      <c r="DB237" s="1793"/>
      <c r="DC237" s="1793"/>
      <c r="DD237" s="1793"/>
      <c r="DE237" s="1793"/>
      <c r="DF237" s="1793"/>
      <c r="DG237" s="1793"/>
      <c r="DH237" s="1793"/>
      <c r="DI237" s="1793"/>
      <c r="DJ237" s="1793"/>
      <c r="DK237" s="1793"/>
      <c r="DL237" s="1793"/>
      <c r="DM237" s="1793"/>
      <c r="DN237" s="1793"/>
      <c r="DO237" s="1793"/>
      <c r="DP237" s="1793"/>
      <c r="DQ237" s="1793"/>
      <c r="DR237" s="1793"/>
      <c r="DS237" s="1793"/>
      <c r="DT237" s="1793"/>
      <c r="DU237" s="1793"/>
      <c r="DV237" s="1793"/>
      <c r="DW237" s="1793"/>
      <c r="DX237" s="1793"/>
      <c r="DY237" s="1793"/>
      <c r="DZ237" s="1793"/>
      <c r="EA237" s="1793"/>
      <c r="EB237" s="1793"/>
      <c r="EC237" s="1793"/>
      <c r="ED237" s="1793"/>
      <c r="EE237" s="1793"/>
      <c r="EF237" s="1793"/>
      <c r="EG237" s="1793"/>
      <c r="EH237" s="1793"/>
      <c r="EI237" s="1793"/>
      <c r="EJ237" s="1793"/>
      <c r="EK237" s="1793"/>
      <c r="EL237" s="1793"/>
      <c r="EM237" s="1793"/>
      <c r="EN237" s="1793"/>
      <c r="EO237" s="1793"/>
      <c r="EP237" s="1793"/>
      <c r="EQ237" s="1793"/>
      <c r="ER237" s="1793"/>
      <c r="ES237" s="1793"/>
      <c r="ET237" s="1793"/>
      <c r="EU237" s="1793"/>
      <c r="EV237" s="1793"/>
      <c r="EW237" s="1793"/>
      <c r="EX237" s="1793"/>
      <c r="EY237" s="1793"/>
      <c r="EZ237" s="1793"/>
      <c r="FA237" s="1793"/>
      <c r="FB237" s="1793"/>
      <c r="FC237" s="1793"/>
      <c r="FD237" s="1793"/>
      <c r="FE237" s="1793"/>
      <c r="FF237" s="1794"/>
    </row>
    <row r="238" spans="3:162" ht="15.75" customHeight="1">
      <c r="C238" s="1851"/>
      <c r="D238" s="1852"/>
      <c r="E238" s="1852"/>
      <c r="F238" s="1852"/>
      <c r="G238" s="1853"/>
      <c r="H238" s="1875" t="s">
        <v>708</v>
      </c>
      <c r="I238" s="1876"/>
      <c r="J238" s="1876"/>
      <c r="K238" s="1876"/>
      <c r="L238" s="1876"/>
      <c r="M238" s="1876"/>
      <c r="N238" s="1876"/>
      <c r="O238" s="1876"/>
      <c r="P238" s="1876"/>
      <c r="Q238" s="1876"/>
      <c r="R238" s="1876"/>
      <c r="S238" s="1876"/>
      <c r="T238" s="1876"/>
      <c r="U238" s="1876"/>
      <c r="V238" s="1876"/>
      <c r="W238" s="1876"/>
      <c r="X238" s="1876"/>
      <c r="Y238" s="1876"/>
      <c r="Z238" s="1876"/>
      <c r="AA238" s="1876"/>
      <c r="AB238" s="1876"/>
      <c r="AC238" s="1876"/>
      <c r="AD238" s="1876"/>
      <c r="AE238" s="1876"/>
      <c r="AF238" s="1876"/>
      <c r="AG238" s="1876"/>
      <c r="AH238" s="1876"/>
      <c r="AI238" s="1876"/>
      <c r="AJ238" s="1876"/>
      <c r="AK238" s="1876"/>
      <c r="AL238" s="1876"/>
      <c r="AM238" s="1876"/>
      <c r="AN238" s="1876"/>
      <c r="AO238" s="1876"/>
      <c r="AP238" s="1876"/>
      <c r="AQ238" s="1876"/>
      <c r="AR238" s="1876"/>
      <c r="AS238" s="1876"/>
      <c r="AT238" s="1876"/>
      <c r="AU238" s="1876"/>
      <c r="AV238" s="1876"/>
      <c r="AW238" s="1876"/>
      <c r="AX238" s="1876"/>
      <c r="AY238" s="1876"/>
      <c r="AZ238" s="1876"/>
      <c r="BA238" s="1876"/>
      <c r="BB238" s="1876"/>
      <c r="BC238" s="1876"/>
      <c r="BD238" s="1876"/>
      <c r="BE238" s="1876"/>
      <c r="BF238" s="1876"/>
      <c r="BG238" s="1876"/>
      <c r="BH238" s="1876"/>
      <c r="BI238" s="1876"/>
      <c r="BJ238" s="1876"/>
      <c r="BK238" s="1876"/>
      <c r="BL238" s="1876"/>
      <c r="BM238" s="1876"/>
      <c r="BN238" s="1876"/>
      <c r="BO238" s="1876"/>
      <c r="BP238" s="1876"/>
      <c r="BQ238" s="1876"/>
      <c r="BR238" s="1876"/>
      <c r="BS238" s="1876"/>
      <c r="BT238" s="1876"/>
      <c r="BU238" s="1876"/>
      <c r="BV238" s="1876"/>
      <c r="BW238" s="1876"/>
      <c r="BX238" s="1876"/>
      <c r="BY238" s="1876"/>
      <c r="BZ238" s="1876"/>
      <c r="CA238" s="1876"/>
      <c r="CB238" s="1876"/>
      <c r="CC238" s="1876"/>
      <c r="CD238" s="1876"/>
      <c r="CE238" s="1876"/>
      <c r="CF238" s="1876"/>
      <c r="CG238" s="1876"/>
      <c r="CH238" s="1876"/>
      <c r="CI238" s="1876"/>
      <c r="CJ238" s="1876"/>
      <c r="CK238" s="1876"/>
      <c r="CL238" s="1876"/>
      <c r="CM238" s="1876"/>
      <c r="CN238" s="1876"/>
      <c r="CO238" s="1876"/>
      <c r="CP238" s="1876"/>
      <c r="CQ238" s="1876"/>
      <c r="CR238" s="1876"/>
      <c r="CS238" s="1876"/>
      <c r="CT238" s="1876"/>
      <c r="CU238" s="1876"/>
      <c r="CV238" s="1876"/>
      <c r="CW238" s="1876"/>
      <c r="CX238" s="1876"/>
      <c r="CY238" s="1876"/>
      <c r="CZ238" s="1876"/>
      <c r="DA238" s="1876"/>
      <c r="DB238" s="1876"/>
      <c r="DC238" s="1876"/>
      <c r="DD238" s="1876"/>
      <c r="DE238" s="1876"/>
      <c r="DF238" s="1876"/>
      <c r="DG238" s="1876"/>
      <c r="DH238" s="1876"/>
      <c r="DI238" s="1876"/>
      <c r="DJ238" s="1876"/>
      <c r="DK238" s="1876"/>
      <c r="DL238" s="1876"/>
      <c r="DM238" s="1876"/>
      <c r="DN238" s="1876"/>
      <c r="DO238" s="1876"/>
      <c r="DP238" s="1876"/>
      <c r="DQ238" s="1876"/>
      <c r="DR238" s="1876"/>
      <c r="DS238" s="1876"/>
      <c r="DT238" s="1876"/>
      <c r="DU238" s="1876"/>
      <c r="DV238" s="1876"/>
      <c r="DW238" s="1876"/>
      <c r="DX238" s="1876"/>
      <c r="DY238" s="1876"/>
      <c r="DZ238" s="1876"/>
      <c r="EA238" s="1876"/>
      <c r="EB238" s="1876"/>
      <c r="EC238" s="1876"/>
      <c r="ED238" s="1876"/>
      <c r="EE238" s="1876"/>
      <c r="EF238" s="1876"/>
      <c r="EG238" s="1876"/>
      <c r="EH238" s="1876"/>
      <c r="EI238" s="1876"/>
      <c r="EJ238" s="1876"/>
      <c r="EK238" s="1876"/>
      <c r="EL238" s="1876"/>
      <c r="EM238" s="1876"/>
      <c r="EN238" s="1876"/>
      <c r="EO238" s="1876"/>
      <c r="EP238" s="1876"/>
      <c r="EQ238" s="1876"/>
      <c r="ER238" s="1876"/>
      <c r="ES238" s="1876"/>
      <c r="ET238" s="1876"/>
      <c r="EU238" s="1876"/>
      <c r="EV238" s="1876"/>
      <c r="EW238" s="1876"/>
      <c r="EX238" s="1876"/>
      <c r="EY238" s="1876"/>
      <c r="EZ238" s="1876"/>
      <c r="FA238" s="1876"/>
      <c r="FB238" s="1876"/>
      <c r="FC238" s="1876"/>
      <c r="FD238" s="1876"/>
      <c r="FE238" s="1876"/>
      <c r="FF238" s="1877"/>
    </row>
    <row r="239" spans="3:162" ht="12.75" customHeight="1">
      <c r="C239" s="1851"/>
      <c r="D239" s="1852"/>
      <c r="E239" s="1852"/>
      <c r="F239" s="1852"/>
      <c r="G239" s="1853"/>
      <c r="H239" s="1786"/>
      <c r="I239" s="1787"/>
      <c r="J239" s="1787"/>
      <c r="K239" s="1787"/>
      <c r="L239" s="1787"/>
      <c r="M239" s="1787"/>
      <c r="N239" s="1787"/>
      <c r="O239" s="1787"/>
      <c r="P239" s="1787"/>
      <c r="Q239" s="1787"/>
      <c r="R239" s="1787"/>
      <c r="S239" s="1787"/>
      <c r="T239" s="1787"/>
      <c r="U239" s="1787"/>
      <c r="V239" s="1787"/>
      <c r="W239" s="1787"/>
      <c r="X239" s="1787"/>
      <c r="Y239" s="1787"/>
      <c r="Z239" s="1787"/>
      <c r="AA239" s="1787"/>
      <c r="AB239" s="1787"/>
      <c r="AC239" s="1787"/>
      <c r="AD239" s="1787"/>
      <c r="AE239" s="1787"/>
      <c r="AF239" s="1787"/>
      <c r="AG239" s="1787"/>
      <c r="AH239" s="1787"/>
      <c r="AI239" s="1787"/>
      <c r="AJ239" s="1787"/>
      <c r="AK239" s="1787"/>
      <c r="AL239" s="1787"/>
      <c r="AM239" s="1787"/>
      <c r="AN239" s="1787"/>
      <c r="AO239" s="1787"/>
      <c r="AP239" s="1787"/>
      <c r="AQ239" s="1787"/>
      <c r="AR239" s="1787"/>
      <c r="AS239" s="1787"/>
      <c r="AT239" s="1787"/>
      <c r="AU239" s="1787"/>
      <c r="AV239" s="1787"/>
      <c r="AW239" s="1787"/>
      <c r="AX239" s="1787"/>
      <c r="AY239" s="1787"/>
      <c r="AZ239" s="1787"/>
      <c r="BA239" s="1787"/>
      <c r="BB239" s="1787"/>
      <c r="BC239" s="1787"/>
      <c r="BD239" s="1787"/>
      <c r="BE239" s="1787"/>
      <c r="BF239" s="1787"/>
      <c r="BG239" s="1787"/>
      <c r="BH239" s="1787"/>
      <c r="BI239" s="1787"/>
      <c r="BJ239" s="1787"/>
      <c r="BK239" s="1787"/>
      <c r="BL239" s="1787"/>
      <c r="BM239" s="1787"/>
      <c r="BN239" s="1787"/>
      <c r="BO239" s="1787"/>
      <c r="BP239" s="1787"/>
      <c r="BQ239" s="1787"/>
      <c r="BR239" s="1787"/>
      <c r="BS239" s="1787"/>
      <c r="BT239" s="1787"/>
      <c r="BU239" s="1787"/>
      <c r="BV239" s="1787"/>
      <c r="BW239" s="1787"/>
      <c r="BX239" s="1787"/>
      <c r="BY239" s="1787"/>
      <c r="BZ239" s="1787"/>
      <c r="CA239" s="1787"/>
      <c r="CB239" s="1787"/>
      <c r="CC239" s="1787"/>
      <c r="CD239" s="1787"/>
      <c r="CE239" s="1787"/>
      <c r="CF239" s="1787"/>
      <c r="CG239" s="1787"/>
      <c r="CH239" s="1787"/>
      <c r="CI239" s="1787"/>
      <c r="CJ239" s="1787"/>
      <c r="CK239" s="1787"/>
      <c r="CL239" s="1787"/>
      <c r="CM239" s="1787"/>
      <c r="CN239" s="1787"/>
      <c r="CO239" s="1787"/>
      <c r="CP239" s="1787"/>
      <c r="CQ239" s="1787"/>
      <c r="CR239" s="1787"/>
      <c r="CS239" s="1787"/>
      <c r="CT239" s="1787"/>
      <c r="CU239" s="1787"/>
      <c r="CV239" s="1787"/>
      <c r="CW239" s="1787"/>
      <c r="CX239" s="1787"/>
      <c r="CY239" s="1787"/>
      <c r="CZ239" s="1787"/>
      <c r="DA239" s="1787"/>
      <c r="DB239" s="1787"/>
      <c r="DC239" s="1787"/>
      <c r="DD239" s="1787"/>
      <c r="DE239" s="1787"/>
      <c r="DF239" s="1787"/>
      <c r="DG239" s="1787"/>
      <c r="DH239" s="1787"/>
      <c r="DI239" s="1787"/>
      <c r="DJ239" s="1787"/>
      <c r="DK239" s="1787"/>
      <c r="DL239" s="1787"/>
      <c r="DM239" s="1787"/>
      <c r="DN239" s="1787"/>
      <c r="DO239" s="1787"/>
      <c r="DP239" s="1787"/>
      <c r="DQ239" s="1787"/>
      <c r="DR239" s="1787"/>
      <c r="DS239" s="1787"/>
      <c r="DT239" s="1787"/>
      <c r="DU239" s="1787"/>
      <c r="DV239" s="1787"/>
      <c r="DW239" s="1787"/>
      <c r="DX239" s="1787"/>
      <c r="DY239" s="1787"/>
      <c r="DZ239" s="1787"/>
      <c r="EA239" s="1787"/>
      <c r="EB239" s="1787"/>
      <c r="EC239" s="1787"/>
      <c r="ED239" s="1787"/>
      <c r="EE239" s="1787"/>
      <c r="EF239" s="1787"/>
      <c r="EG239" s="1787"/>
      <c r="EH239" s="1787"/>
      <c r="EI239" s="1787"/>
      <c r="EJ239" s="1787"/>
      <c r="EK239" s="1787"/>
      <c r="EL239" s="1787"/>
      <c r="EM239" s="1787"/>
      <c r="EN239" s="1787"/>
      <c r="EO239" s="1787"/>
      <c r="EP239" s="1787"/>
      <c r="EQ239" s="1787"/>
      <c r="ER239" s="1787"/>
      <c r="ES239" s="1787"/>
      <c r="ET239" s="1787"/>
      <c r="EU239" s="1787"/>
      <c r="EV239" s="1787"/>
      <c r="EW239" s="1787"/>
      <c r="EX239" s="1787"/>
      <c r="EY239" s="1787"/>
      <c r="EZ239" s="1787"/>
      <c r="FA239" s="1787"/>
      <c r="FB239" s="1787"/>
      <c r="FC239" s="1787"/>
      <c r="FD239" s="1787"/>
      <c r="FE239" s="1787"/>
      <c r="FF239" s="1788"/>
    </row>
    <row r="240" spans="3:162" ht="12.75" customHeight="1">
      <c r="C240" s="1851"/>
      <c r="D240" s="1852"/>
      <c r="E240" s="1852"/>
      <c r="F240" s="1852"/>
      <c r="G240" s="1853"/>
      <c r="H240" s="1789"/>
      <c r="I240" s="1790"/>
      <c r="J240" s="1790"/>
      <c r="K240" s="1790"/>
      <c r="L240" s="1790"/>
      <c r="M240" s="1790"/>
      <c r="N240" s="1790"/>
      <c r="O240" s="1790"/>
      <c r="P240" s="1790"/>
      <c r="Q240" s="1790"/>
      <c r="R240" s="1790"/>
      <c r="S240" s="1790"/>
      <c r="T240" s="1790"/>
      <c r="U240" s="1790"/>
      <c r="V240" s="1790"/>
      <c r="W240" s="1790"/>
      <c r="X240" s="1790"/>
      <c r="Y240" s="1790"/>
      <c r="Z240" s="1790"/>
      <c r="AA240" s="1790"/>
      <c r="AB240" s="1790"/>
      <c r="AC240" s="1790"/>
      <c r="AD240" s="1790"/>
      <c r="AE240" s="1790"/>
      <c r="AF240" s="1790"/>
      <c r="AG240" s="1790"/>
      <c r="AH240" s="1790"/>
      <c r="AI240" s="1790"/>
      <c r="AJ240" s="1790"/>
      <c r="AK240" s="1790"/>
      <c r="AL240" s="1790"/>
      <c r="AM240" s="1790"/>
      <c r="AN240" s="1790"/>
      <c r="AO240" s="1790"/>
      <c r="AP240" s="1790"/>
      <c r="AQ240" s="1790"/>
      <c r="AR240" s="1790"/>
      <c r="AS240" s="1790"/>
      <c r="AT240" s="1790"/>
      <c r="AU240" s="1790"/>
      <c r="AV240" s="1790"/>
      <c r="AW240" s="1790"/>
      <c r="AX240" s="1790"/>
      <c r="AY240" s="1790"/>
      <c r="AZ240" s="1790"/>
      <c r="BA240" s="1790"/>
      <c r="BB240" s="1790"/>
      <c r="BC240" s="1790"/>
      <c r="BD240" s="1790"/>
      <c r="BE240" s="1790"/>
      <c r="BF240" s="1790"/>
      <c r="BG240" s="1790"/>
      <c r="BH240" s="1790"/>
      <c r="BI240" s="1790"/>
      <c r="BJ240" s="1790"/>
      <c r="BK240" s="1790"/>
      <c r="BL240" s="1790"/>
      <c r="BM240" s="1790"/>
      <c r="BN240" s="1790"/>
      <c r="BO240" s="1790"/>
      <c r="BP240" s="1790"/>
      <c r="BQ240" s="1790"/>
      <c r="BR240" s="1790"/>
      <c r="BS240" s="1790"/>
      <c r="BT240" s="1790"/>
      <c r="BU240" s="1790"/>
      <c r="BV240" s="1790"/>
      <c r="BW240" s="1790"/>
      <c r="BX240" s="1790"/>
      <c r="BY240" s="1790"/>
      <c r="BZ240" s="1790"/>
      <c r="CA240" s="1790"/>
      <c r="CB240" s="1790"/>
      <c r="CC240" s="1790"/>
      <c r="CD240" s="1790"/>
      <c r="CE240" s="1790"/>
      <c r="CF240" s="1790"/>
      <c r="CG240" s="1790"/>
      <c r="CH240" s="1790"/>
      <c r="CI240" s="1790"/>
      <c r="CJ240" s="1790"/>
      <c r="CK240" s="1790"/>
      <c r="CL240" s="1790"/>
      <c r="CM240" s="1790"/>
      <c r="CN240" s="1790"/>
      <c r="CO240" s="1790"/>
      <c r="CP240" s="1790"/>
      <c r="CQ240" s="1790"/>
      <c r="CR240" s="1790"/>
      <c r="CS240" s="1790"/>
      <c r="CT240" s="1790"/>
      <c r="CU240" s="1790"/>
      <c r="CV240" s="1790"/>
      <c r="CW240" s="1790"/>
      <c r="CX240" s="1790"/>
      <c r="CY240" s="1790"/>
      <c r="CZ240" s="1790"/>
      <c r="DA240" s="1790"/>
      <c r="DB240" s="1790"/>
      <c r="DC240" s="1790"/>
      <c r="DD240" s="1790"/>
      <c r="DE240" s="1790"/>
      <c r="DF240" s="1790"/>
      <c r="DG240" s="1790"/>
      <c r="DH240" s="1790"/>
      <c r="DI240" s="1790"/>
      <c r="DJ240" s="1790"/>
      <c r="DK240" s="1790"/>
      <c r="DL240" s="1790"/>
      <c r="DM240" s="1790"/>
      <c r="DN240" s="1790"/>
      <c r="DO240" s="1790"/>
      <c r="DP240" s="1790"/>
      <c r="DQ240" s="1790"/>
      <c r="DR240" s="1790"/>
      <c r="DS240" s="1790"/>
      <c r="DT240" s="1790"/>
      <c r="DU240" s="1790"/>
      <c r="DV240" s="1790"/>
      <c r="DW240" s="1790"/>
      <c r="DX240" s="1790"/>
      <c r="DY240" s="1790"/>
      <c r="DZ240" s="1790"/>
      <c r="EA240" s="1790"/>
      <c r="EB240" s="1790"/>
      <c r="EC240" s="1790"/>
      <c r="ED240" s="1790"/>
      <c r="EE240" s="1790"/>
      <c r="EF240" s="1790"/>
      <c r="EG240" s="1790"/>
      <c r="EH240" s="1790"/>
      <c r="EI240" s="1790"/>
      <c r="EJ240" s="1790"/>
      <c r="EK240" s="1790"/>
      <c r="EL240" s="1790"/>
      <c r="EM240" s="1790"/>
      <c r="EN240" s="1790"/>
      <c r="EO240" s="1790"/>
      <c r="EP240" s="1790"/>
      <c r="EQ240" s="1790"/>
      <c r="ER240" s="1790"/>
      <c r="ES240" s="1790"/>
      <c r="ET240" s="1790"/>
      <c r="EU240" s="1790"/>
      <c r="EV240" s="1790"/>
      <c r="EW240" s="1790"/>
      <c r="EX240" s="1790"/>
      <c r="EY240" s="1790"/>
      <c r="EZ240" s="1790"/>
      <c r="FA240" s="1790"/>
      <c r="FB240" s="1790"/>
      <c r="FC240" s="1790"/>
      <c r="FD240" s="1790"/>
      <c r="FE240" s="1790"/>
      <c r="FF240" s="1791"/>
    </row>
    <row r="241" spans="3:162" ht="12.75" customHeight="1">
      <c r="C241" s="1851"/>
      <c r="D241" s="1852"/>
      <c r="E241" s="1852"/>
      <c r="F241" s="1852"/>
      <c r="G241" s="1853"/>
      <c r="H241" s="1789"/>
      <c r="I241" s="1790"/>
      <c r="J241" s="1790"/>
      <c r="K241" s="1790"/>
      <c r="L241" s="1790"/>
      <c r="M241" s="1790"/>
      <c r="N241" s="1790"/>
      <c r="O241" s="1790"/>
      <c r="P241" s="1790"/>
      <c r="Q241" s="1790"/>
      <c r="R241" s="1790"/>
      <c r="S241" s="1790"/>
      <c r="T241" s="1790"/>
      <c r="U241" s="1790"/>
      <c r="V241" s="1790"/>
      <c r="W241" s="1790"/>
      <c r="X241" s="1790"/>
      <c r="Y241" s="1790"/>
      <c r="Z241" s="1790"/>
      <c r="AA241" s="1790"/>
      <c r="AB241" s="1790"/>
      <c r="AC241" s="1790"/>
      <c r="AD241" s="1790"/>
      <c r="AE241" s="1790"/>
      <c r="AF241" s="1790"/>
      <c r="AG241" s="1790"/>
      <c r="AH241" s="1790"/>
      <c r="AI241" s="1790"/>
      <c r="AJ241" s="1790"/>
      <c r="AK241" s="1790"/>
      <c r="AL241" s="1790"/>
      <c r="AM241" s="1790"/>
      <c r="AN241" s="1790"/>
      <c r="AO241" s="1790"/>
      <c r="AP241" s="1790"/>
      <c r="AQ241" s="1790"/>
      <c r="AR241" s="1790"/>
      <c r="AS241" s="1790"/>
      <c r="AT241" s="1790"/>
      <c r="AU241" s="1790"/>
      <c r="AV241" s="1790"/>
      <c r="AW241" s="1790"/>
      <c r="AX241" s="1790"/>
      <c r="AY241" s="1790"/>
      <c r="AZ241" s="1790"/>
      <c r="BA241" s="1790"/>
      <c r="BB241" s="1790"/>
      <c r="BC241" s="1790"/>
      <c r="BD241" s="1790"/>
      <c r="BE241" s="1790"/>
      <c r="BF241" s="1790"/>
      <c r="BG241" s="1790"/>
      <c r="BH241" s="1790"/>
      <c r="BI241" s="1790"/>
      <c r="BJ241" s="1790"/>
      <c r="BK241" s="1790"/>
      <c r="BL241" s="1790"/>
      <c r="BM241" s="1790"/>
      <c r="BN241" s="1790"/>
      <c r="BO241" s="1790"/>
      <c r="BP241" s="1790"/>
      <c r="BQ241" s="1790"/>
      <c r="BR241" s="1790"/>
      <c r="BS241" s="1790"/>
      <c r="BT241" s="1790"/>
      <c r="BU241" s="1790"/>
      <c r="BV241" s="1790"/>
      <c r="BW241" s="1790"/>
      <c r="BX241" s="1790"/>
      <c r="BY241" s="1790"/>
      <c r="BZ241" s="1790"/>
      <c r="CA241" s="1790"/>
      <c r="CB241" s="1790"/>
      <c r="CC241" s="1790"/>
      <c r="CD241" s="1790"/>
      <c r="CE241" s="1790"/>
      <c r="CF241" s="1790"/>
      <c r="CG241" s="1790"/>
      <c r="CH241" s="1790"/>
      <c r="CI241" s="1790"/>
      <c r="CJ241" s="1790"/>
      <c r="CK241" s="1790"/>
      <c r="CL241" s="1790"/>
      <c r="CM241" s="1790"/>
      <c r="CN241" s="1790"/>
      <c r="CO241" s="1790"/>
      <c r="CP241" s="1790"/>
      <c r="CQ241" s="1790"/>
      <c r="CR241" s="1790"/>
      <c r="CS241" s="1790"/>
      <c r="CT241" s="1790"/>
      <c r="CU241" s="1790"/>
      <c r="CV241" s="1790"/>
      <c r="CW241" s="1790"/>
      <c r="CX241" s="1790"/>
      <c r="CY241" s="1790"/>
      <c r="CZ241" s="1790"/>
      <c r="DA241" s="1790"/>
      <c r="DB241" s="1790"/>
      <c r="DC241" s="1790"/>
      <c r="DD241" s="1790"/>
      <c r="DE241" s="1790"/>
      <c r="DF241" s="1790"/>
      <c r="DG241" s="1790"/>
      <c r="DH241" s="1790"/>
      <c r="DI241" s="1790"/>
      <c r="DJ241" s="1790"/>
      <c r="DK241" s="1790"/>
      <c r="DL241" s="1790"/>
      <c r="DM241" s="1790"/>
      <c r="DN241" s="1790"/>
      <c r="DO241" s="1790"/>
      <c r="DP241" s="1790"/>
      <c r="DQ241" s="1790"/>
      <c r="DR241" s="1790"/>
      <c r="DS241" s="1790"/>
      <c r="DT241" s="1790"/>
      <c r="DU241" s="1790"/>
      <c r="DV241" s="1790"/>
      <c r="DW241" s="1790"/>
      <c r="DX241" s="1790"/>
      <c r="DY241" s="1790"/>
      <c r="DZ241" s="1790"/>
      <c r="EA241" s="1790"/>
      <c r="EB241" s="1790"/>
      <c r="EC241" s="1790"/>
      <c r="ED241" s="1790"/>
      <c r="EE241" s="1790"/>
      <c r="EF241" s="1790"/>
      <c r="EG241" s="1790"/>
      <c r="EH241" s="1790"/>
      <c r="EI241" s="1790"/>
      <c r="EJ241" s="1790"/>
      <c r="EK241" s="1790"/>
      <c r="EL241" s="1790"/>
      <c r="EM241" s="1790"/>
      <c r="EN241" s="1790"/>
      <c r="EO241" s="1790"/>
      <c r="EP241" s="1790"/>
      <c r="EQ241" s="1790"/>
      <c r="ER241" s="1790"/>
      <c r="ES241" s="1790"/>
      <c r="ET241" s="1790"/>
      <c r="EU241" s="1790"/>
      <c r="EV241" s="1790"/>
      <c r="EW241" s="1790"/>
      <c r="EX241" s="1790"/>
      <c r="EY241" s="1790"/>
      <c r="EZ241" s="1790"/>
      <c r="FA241" s="1790"/>
      <c r="FB241" s="1790"/>
      <c r="FC241" s="1790"/>
      <c r="FD241" s="1790"/>
      <c r="FE241" s="1790"/>
      <c r="FF241" s="1791"/>
    </row>
    <row r="242" spans="3:162" ht="12.75" customHeight="1">
      <c r="C242" s="1851"/>
      <c r="D242" s="1852"/>
      <c r="E242" s="1852"/>
      <c r="F242" s="1852"/>
      <c r="G242" s="1853"/>
      <c r="H242" s="1789"/>
      <c r="I242" s="1790"/>
      <c r="J242" s="1790"/>
      <c r="K242" s="1790"/>
      <c r="L242" s="1790"/>
      <c r="M242" s="1790"/>
      <c r="N242" s="1790"/>
      <c r="O242" s="1790"/>
      <c r="P242" s="1790"/>
      <c r="Q242" s="1790"/>
      <c r="R242" s="1790"/>
      <c r="S242" s="1790"/>
      <c r="T242" s="1790"/>
      <c r="U242" s="1790"/>
      <c r="V242" s="1790"/>
      <c r="W242" s="1790"/>
      <c r="X242" s="1790"/>
      <c r="Y242" s="1790"/>
      <c r="Z242" s="1790"/>
      <c r="AA242" s="1790"/>
      <c r="AB242" s="1790"/>
      <c r="AC242" s="1790"/>
      <c r="AD242" s="1790"/>
      <c r="AE242" s="1790"/>
      <c r="AF242" s="1790"/>
      <c r="AG242" s="1790"/>
      <c r="AH242" s="1790"/>
      <c r="AI242" s="1790"/>
      <c r="AJ242" s="1790"/>
      <c r="AK242" s="1790"/>
      <c r="AL242" s="1790"/>
      <c r="AM242" s="1790"/>
      <c r="AN242" s="1790"/>
      <c r="AO242" s="1790"/>
      <c r="AP242" s="1790"/>
      <c r="AQ242" s="1790"/>
      <c r="AR242" s="1790"/>
      <c r="AS242" s="1790"/>
      <c r="AT242" s="1790"/>
      <c r="AU242" s="1790"/>
      <c r="AV242" s="1790"/>
      <c r="AW242" s="1790"/>
      <c r="AX242" s="1790"/>
      <c r="AY242" s="1790"/>
      <c r="AZ242" s="1790"/>
      <c r="BA242" s="1790"/>
      <c r="BB242" s="1790"/>
      <c r="BC242" s="1790"/>
      <c r="BD242" s="1790"/>
      <c r="BE242" s="1790"/>
      <c r="BF242" s="1790"/>
      <c r="BG242" s="1790"/>
      <c r="BH242" s="1790"/>
      <c r="BI242" s="1790"/>
      <c r="BJ242" s="1790"/>
      <c r="BK242" s="1790"/>
      <c r="BL242" s="1790"/>
      <c r="BM242" s="1790"/>
      <c r="BN242" s="1790"/>
      <c r="BO242" s="1790"/>
      <c r="BP242" s="1790"/>
      <c r="BQ242" s="1790"/>
      <c r="BR242" s="1790"/>
      <c r="BS242" s="1790"/>
      <c r="BT242" s="1790"/>
      <c r="BU242" s="1790"/>
      <c r="BV242" s="1790"/>
      <c r="BW242" s="1790"/>
      <c r="BX242" s="1790"/>
      <c r="BY242" s="1790"/>
      <c r="BZ242" s="1790"/>
      <c r="CA242" s="1790"/>
      <c r="CB242" s="1790"/>
      <c r="CC242" s="1790"/>
      <c r="CD242" s="1790"/>
      <c r="CE242" s="1790"/>
      <c r="CF242" s="1790"/>
      <c r="CG242" s="1790"/>
      <c r="CH242" s="1790"/>
      <c r="CI242" s="1790"/>
      <c r="CJ242" s="1790"/>
      <c r="CK242" s="1790"/>
      <c r="CL242" s="1790"/>
      <c r="CM242" s="1790"/>
      <c r="CN242" s="1790"/>
      <c r="CO242" s="1790"/>
      <c r="CP242" s="1790"/>
      <c r="CQ242" s="1790"/>
      <c r="CR242" s="1790"/>
      <c r="CS242" s="1790"/>
      <c r="CT242" s="1790"/>
      <c r="CU242" s="1790"/>
      <c r="CV242" s="1790"/>
      <c r="CW242" s="1790"/>
      <c r="CX242" s="1790"/>
      <c r="CY242" s="1790"/>
      <c r="CZ242" s="1790"/>
      <c r="DA242" s="1790"/>
      <c r="DB242" s="1790"/>
      <c r="DC242" s="1790"/>
      <c r="DD242" s="1790"/>
      <c r="DE242" s="1790"/>
      <c r="DF242" s="1790"/>
      <c r="DG242" s="1790"/>
      <c r="DH242" s="1790"/>
      <c r="DI242" s="1790"/>
      <c r="DJ242" s="1790"/>
      <c r="DK242" s="1790"/>
      <c r="DL242" s="1790"/>
      <c r="DM242" s="1790"/>
      <c r="DN242" s="1790"/>
      <c r="DO242" s="1790"/>
      <c r="DP242" s="1790"/>
      <c r="DQ242" s="1790"/>
      <c r="DR242" s="1790"/>
      <c r="DS242" s="1790"/>
      <c r="DT242" s="1790"/>
      <c r="DU242" s="1790"/>
      <c r="DV242" s="1790"/>
      <c r="DW242" s="1790"/>
      <c r="DX242" s="1790"/>
      <c r="DY242" s="1790"/>
      <c r="DZ242" s="1790"/>
      <c r="EA242" s="1790"/>
      <c r="EB242" s="1790"/>
      <c r="EC242" s="1790"/>
      <c r="ED242" s="1790"/>
      <c r="EE242" s="1790"/>
      <c r="EF242" s="1790"/>
      <c r="EG242" s="1790"/>
      <c r="EH242" s="1790"/>
      <c r="EI242" s="1790"/>
      <c r="EJ242" s="1790"/>
      <c r="EK242" s="1790"/>
      <c r="EL242" s="1790"/>
      <c r="EM242" s="1790"/>
      <c r="EN242" s="1790"/>
      <c r="EO242" s="1790"/>
      <c r="EP242" s="1790"/>
      <c r="EQ242" s="1790"/>
      <c r="ER242" s="1790"/>
      <c r="ES242" s="1790"/>
      <c r="ET242" s="1790"/>
      <c r="EU242" s="1790"/>
      <c r="EV242" s="1790"/>
      <c r="EW242" s="1790"/>
      <c r="EX242" s="1790"/>
      <c r="EY242" s="1790"/>
      <c r="EZ242" s="1790"/>
      <c r="FA242" s="1790"/>
      <c r="FB242" s="1790"/>
      <c r="FC242" s="1790"/>
      <c r="FD242" s="1790"/>
      <c r="FE242" s="1790"/>
      <c r="FF242" s="1791"/>
    </row>
    <row r="243" spans="3:162" ht="12.75" customHeight="1">
      <c r="C243" s="1851"/>
      <c r="D243" s="1852"/>
      <c r="E243" s="1852"/>
      <c r="F243" s="1852"/>
      <c r="G243" s="1853"/>
      <c r="H243" s="1789"/>
      <c r="I243" s="1790"/>
      <c r="J243" s="1790"/>
      <c r="K243" s="1790"/>
      <c r="L243" s="1790"/>
      <c r="M243" s="1790"/>
      <c r="N243" s="1790"/>
      <c r="O243" s="1790"/>
      <c r="P243" s="1790"/>
      <c r="Q243" s="1790"/>
      <c r="R243" s="1790"/>
      <c r="S243" s="1790"/>
      <c r="T243" s="1790"/>
      <c r="U243" s="1790"/>
      <c r="V243" s="1790"/>
      <c r="W243" s="1790"/>
      <c r="X243" s="1790"/>
      <c r="Y243" s="1790"/>
      <c r="Z243" s="1790"/>
      <c r="AA243" s="1790"/>
      <c r="AB243" s="1790"/>
      <c r="AC243" s="1790"/>
      <c r="AD243" s="1790"/>
      <c r="AE243" s="1790"/>
      <c r="AF243" s="1790"/>
      <c r="AG243" s="1790"/>
      <c r="AH243" s="1790"/>
      <c r="AI243" s="1790"/>
      <c r="AJ243" s="1790"/>
      <c r="AK243" s="1790"/>
      <c r="AL243" s="1790"/>
      <c r="AM243" s="1790"/>
      <c r="AN243" s="1790"/>
      <c r="AO243" s="1790"/>
      <c r="AP243" s="1790"/>
      <c r="AQ243" s="1790"/>
      <c r="AR243" s="1790"/>
      <c r="AS243" s="1790"/>
      <c r="AT243" s="1790"/>
      <c r="AU243" s="1790"/>
      <c r="AV243" s="1790"/>
      <c r="AW243" s="1790"/>
      <c r="AX243" s="1790"/>
      <c r="AY243" s="1790"/>
      <c r="AZ243" s="1790"/>
      <c r="BA243" s="1790"/>
      <c r="BB243" s="1790"/>
      <c r="BC243" s="1790"/>
      <c r="BD243" s="1790"/>
      <c r="BE243" s="1790"/>
      <c r="BF243" s="1790"/>
      <c r="BG243" s="1790"/>
      <c r="BH243" s="1790"/>
      <c r="BI243" s="1790"/>
      <c r="BJ243" s="1790"/>
      <c r="BK243" s="1790"/>
      <c r="BL243" s="1790"/>
      <c r="BM243" s="1790"/>
      <c r="BN243" s="1790"/>
      <c r="BO243" s="1790"/>
      <c r="BP243" s="1790"/>
      <c r="BQ243" s="1790"/>
      <c r="BR243" s="1790"/>
      <c r="BS243" s="1790"/>
      <c r="BT243" s="1790"/>
      <c r="BU243" s="1790"/>
      <c r="BV243" s="1790"/>
      <c r="BW243" s="1790"/>
      <c r="BX243" s="1790"/>
      <c r="BY243" s="1790"/>
      <c r="BZ243" s="1790"/>
      <c r="CA243" s="1790"/>
      <c r="CB243" s="1790"/>
      <c r="CC243" s="1790"/>
      <c r="CD243" s="1790"/>
      <c r="CE243" s="1790"/>
      <c r="CF243" s="1790"/>
      <c r="CG243" s="1790"/>
      <c r="CH243" s="1790"/>
      <c r="CI243" s="1790"/>
      <c r="CJ243" s="1790"/>
      <c r="CK243" s="1790"/>
      <c r="CL243" s="1790"/>
      <c r="CM243" s="1790"/>
      <c r="CN243" s="1790"/>
      <c r="CO243" s="1790"/>
      <c r="CP243" s="1790"/>
      <c r="CQ243" s="1790"/>
      <c r="CR243" s="1790"/>
      <c r="CS243" s="1790"/>
      <c r="CT243" s="1790"/>
      <c r="CU243" s="1790"/>
      <c r="CV243" s="1790"/>
      <c r="CW243" s="1790"/>
      <c r="CX243" s="1790"/>
      <c r="CY243" s="1790"/>
      <c r="CZ243" s="1790"/>
      <c r="DA243" s="1790"/>
      <c r="DB243" s="1790"/>
      <c r="DC243" s="1790"/>
      <c r="DD243" s="1790"/>
      <c r="DE243" s="1790"/>
      <c r="DF243" s="1790"/>
      <c r="DG243" s="1790"/>
      <c r="DH243" s="1790"/>
      <c r="DI243" s="1790"/>
      <c r="DJ243" s="1790"/>
      <c r="DK243" s="1790"/>
      <c r="DL243" s="1790"/>
      <c r="DM243" s="1790"/>
      <c r="DN243" s="1790"/>
      <c r="DO243" s="1790"/>
      <c r="DP243" s="1790"/>
      <c r="DQ243" s="1790"/>
      <c r="DR243" s="1790"/>
      <c r="DS243" s="1790"/>
      <c r="DT243" s="1790"/>
      <c r="DU243" s="1790"/>
      <c r="DV243" s="1790"/>
      <c r="DW243" s="1790"/>
      <c r="DX243" s="1790"/>
      <c r="DY243" s="1790"/>
      <c r="DZ243" s="1790"/>
      <c r="EA243" s="1790"/>
      <c r="EB243" s="1790"/>
      <c r="EC243" s="1790"/>
      <c r="ED243" s="1790"/>
      <c r="EE243" s="1790"/>
      <c r="EF243" s="1790"/>
      <c r="EG243" s="1790"/>
      <c r="EH243" s="1790"/>
      <c r="EI243" s="1790"/>
      <c r="EJ243" s="1790"/>
      <c r="EK243" s="1790"/>
      <c r="EL243" s="1790"/>
      <c r="EM243" s="1790"/>
      <c r="EN243" s="1790"/>
      <c r="EO243" s="1790"/>
      <c r="EP243" s="1790"/>
      <c r="EQ243" s="1790"/>
      <c r="ER243" s="1790"/>
      <c r="ES243" s="1790"/>
      <c r="ET243" s="1790"/>
      <c r="EU243" s="1790"/>
      <c r="EV243" s="1790"/>
      <c r="EW243" s="1790"/>
      <c r="EX243" s="1790"/>
      <c r="EY243" s="1790"/>
      <c r="EZ243" s="1790"/>
      <c r="FA243" s="1790"/>
      <c r="FB243" s="1790"/>
      <c r="FC243" s="1790"/>
      <c r="FD243" s="1790"/>
      <c r="FE243" s="1790"/>
      <c r="FF243" s="1791"/>
    </row>
    <row r="244" spans="3:162" ht="12.75" customHeight="1">
      <c r="C244" s="1851"/>
      <c r="D244" s="1852"/>
      <c r="E244" s="1852"/>
      <c r="F244" s="1852"/>
      <c r="G244" s="1853"/>
      <c r="H244" s="1789"/>
      <c r="I244" s="1790"/>
      <c r="J244" s="1790"/>
      <c r="K244" s="1790"/>
      <c r="L244" s="1790"/>
      <c r="M244" s="1790"/>
      <c r="N244" s="1790"/>
      <c r="O244" s="1790"/>
      <c r="P244" s="1790"/>
      <c r="Q244" s="1790"/>
      <c r="R244" s="1790"/>
      <c r="S244" s="1790"/>
      <c r="T244" s="1790"/>
      <c r="U244" s="1790"/>
      <c r="V244" s="1790"/>
      <c r="W244" s="1790"/>
      <c r="X244" s="1790"/>
      <c r="Y244" s="1790"/>
      <c r="Z244" s="1790"/>
      <c r="AA244" s="1790"/>
      <c r="AB244" s="1790"/>
      <c r="AC244" s="1790"/>
      <c r="AD244" s="1790"/>
      <c r="AE244" s="1790"/>
      <c r="AF244" s="1790"/>
      <c r="AG244" s="1790"/>
      <c r="AH244" s="1790"/>
      <c r="AI244" s="1790"/>
      <c r="AJ244" s="1790"/>
      <c r="AK244" s="1790"/>
      <c r="AL244" s="1790"/>
      <c r="AM244" s="1790"/>
      <c r="AN244" s="1790"/>
      <c r="AO244" s="1790"/>
      <c r="AP244" s="1790"/>
      <c r="AQ244" s="1790"/>
      <c r="AR244" s="1790"/>
      <c r="AS244" s="1790"/>
      <c r="AT244" s="1790"/>
      <c r="AU244" s="1790"/>
      <c r="AV244" s="1790"/>
      <c r="AW244" s="1790"/>
      <c r="AX244" s="1790"/>
      <c r="AY244" s="1790"/>
      <c r="AZ244" s="1790"/>
      <c r="BA244" s="1790"/>
      <c r="BB244" s="1790"/>
      <c r="BC244" s="1790"/>
      <c r="BD244" s="1790"/>
      <c r="BE244" s="1790"/>
      <c r="BF244" s="1790"/>
      <c r="BG244" s="1790"/>
      <c r="BH244" s="1790"/>
      <c r="BI244" s="1790"/>
      <c r="BJ244" s="1790"/>
      <c r="BK244" s="1790"/>
      <c r="BL244" s="1790"/>
      <c r="BM244" s="1790"/>
      <c r="BN244" s="1790"/>
      <c r="BO244" s="1790"/>
      <c r="BP244" s="1790"/>
      <c r="BQ244" s="1790"/>
      <c r="BR244" s="1790"/>
      <c r="BS244" s="1790"/>
      <c r="BT244" s="1790"/>
      <c r="BU244" s="1790"/>
      <c r="BV244" s="1790"/>
      <c r="BW244" s="1790"/>
      <c r="BX244" s="1790"/>
      <c r="BY244" s="1790"/>
      <c r="BZ244" s="1790"/>
      <c r="CA244" s="1790"/>
      <c r="CB244" s="1790"/>
      <c r="CC244" s="1790"/>
      <c r="CD244" s="1790"/>
      <c r="CE244" s="1790"/>
      <c r="CF244" s="1790"/>
      <c r="CG244" s="1790"/>
      <c r="CH244" s="1790"/>
      <c r="CI244" s="1790"/>
      <c r="CJ244" s="1790"/>
      <c r="CK244" s="1790"/>
      <c r="CL244" s="1790"/>
      <c r="CM244" s="1790"/>
      <c r="CN244" s="1790"/>
      <c r="CO244" s="1790"/>
      <c r="CP244" s="1790"/>
      <c r="CQ244" s="1790"/>
      <c r="CR244" s="1790"/>
      <c r="CS244" s="1790"/>
      <c r="CT244" s="1790"/>
      <c r="CU244" s="1790"/>
      <c r="CV244" s="1790"/>
      <c r="CW244" s="1790"/>
      <c r="CX244" s="1790"/>
      <c r="CY244" s="1790"/>
      <c r="CZ244" s="1790"/>
      <c r="DA244" s="1790"/>
      <c r="DB244" s="1790"/>
      <c r="DC244" s="1790"/>
      <c r="DD244" s="1790"/>
      <c r="DE244" s="1790"/>
      <c r="DF244" s="1790"/>
      <c r="DG244" s="1790"/>
      <c r="DH244" s="1790"/>
      <c r="DI244" s="1790"/>
      <c r="DJ244" s="1790"/>
      <c r="DK244" s="1790"/>
      <c r="DL244" s="1790"/>
      <c r="DM244" s="1790"/>
      <c r="DN244" s="1790"/>
      <c r="DO244" s="1790"/>
      <c r="DP244" s="1790"/>
      <c r="DQ244" s="1790"/>
      <c r="DR244" s="1790"/>
      <c r="DS244" s="1790"/>
      <c r="DT244" s="1790"/>
      <c r="DU244" s="1790"/>
      <c r="DV244" s="1790"/>
      <c r="DW244" s="1790"/>
      <c r="DX244" s="1790"/>
      <c r="DY244" s="1790"/>
      <c r="DZ244" s="1790"/>
      <c r="EA244" s="1790"/>
      <c r="EB244" s="1790"/>
      <c r="EC244" s="1790"/>
      <c r="ED244" s="1790"/>
      <c r="EE244" s="1790"/>
      <c r="EF244" s="1790"/>
      <c r="EG244" s="1790"/>
      <c r="EH244" s="1790"/>
      <c r="EI244" s="1790"/>
      <c r="EJ244" s="1790"/>
      <c r="EK244" s="1790"/>
      <c r="EL244" s="1790"/>
      <c r="EM244" s="1790"/>
      <c r="EN244" s="1790"/>
      <c r="EO244" s="1790"/>
      <c r="EP244" s="1790"/>
      <c r="EQ244" s="1790"/>
      <c r="ER244" s="1790"/>
      <c r="ES244" s="1790"/>
      <c r="ET244" s="1790"/>
      <c r="EU244" s="1790"/>
      <c r="EV244" s="1790"/>
      <c r="EW244" s="1790"/>
      <c r="EX244" s="1790"/>
      <c r="EY244" s="1790"/>
      <c r="EZ244" s="1790"/>
      <c r="FA244" s="1790"/>
      <c r="FB244" s="1790"/>
      <c r="FC244" s="1790"/>
      <c r="FD244" s="1790"/>
      <c r="FE244" s="1790"/>
      <c r="FF244" s="1791"/>
    </row>
    <row r="245" spans="3:162" ht="12.75" customHeight="1">
      <c r="C245" s="1851"/>
      <c r="D245" s="1852"/>
      <c r="E245" s="1852"/>
      <c r="F245" s="1852"/>
      <c r="G245" s="1853"/>
      <c r="H245" s="1789"/>
      <c r="I245" s="1790"/>
      <c r="J245" s="1790"/>
      <c r="K245" s="1790"/>
      <c r="L245" s="1790"/>
      <c r="M245" s="1790"/>
      <c r="N245" s="1790"/>
      <c r="O245" s="1790"/>
      <c r="P245" s="1790"/>
      <c r="Q245" s="1790"/>
      <c r="R245" s="1790"/>
      <c r="S245" s="1790"/>
      <c r="T245" s="1790"/>
      <c r="U245" s="1790"/>
      <c r="V245" s="1790"/>
      <c r="W245" s="1790"/>
      <c r="X245" s="1790"/>
      <c r="Y245" s="1790"/>
      <c r="Z245" s="1790"/>
      <c r="AA245" s="1790"/>
      <c r="AB245" s="1790"/>
      <c r="AC245" s="1790"/>
      <c r="AD245" s="1790"/>
      <c r="AE245" s="1790"/>
      <c r="AF245" s="1790"/>
      <c r="AG245" s="1790"/>
      <c r="AH245" s="1790"/>
      <c r="AI245" s="1790"/>
      <c r="AJ245" s="1790"/>
      <c r="AK245" s="1790"/>
      <c r="AL245" s="1790"/>
      <c r="AM245" s="1790"/>
      <c r="AN245" s="1790"/>
      <c r="AO245" s="1790"/>
      <c r="AP245" s="1790"/>
      <c r="AQ245" s="1790"/>
      <c r="AR245" s="1790"/>
      <c r="AS245" s="1790"/>
      <c r="AT245" s="1790"/>
      <c r="AU245" s="1790"/>
      <c r="AV245" s="1790"/>
      <c r="AW245" s="1790"/>
      <c r="AX245" s="1790"/>
      <c r="AY245" s="1790"/>
      <c r="AZ245" s="1790"/>
      <c r="BA245" s="1790"/>
      <c r="BB245" s="1790"/>
      <c r="BC245" s="1790"/>
      <c r="BD245" s="1790"/>
      <c r="BE245" s="1790"/>
      <c r="BF245" s="1790"/>
      <c r="BG245" s="1790"/>
      <c r="BH245" s="1790"/>
      <c r="BI245" s="1790"/>
      <c r="BJ245" s="1790"/>
      <c r="BK245" s="1790"/>
      <c r="BL245" s="1790"/>
      <c r="BM245" s="1790"/>
      <c r="BN245" s="1790"/>
      <c r="BO245" s="1790"/>
      <c r="BP245" s="1790"/>
      <c r="BQ245" s="1790"/>
      <c r="BR245" s="1790"/>
      <c r="BS245" s="1790"/>
      <c r="BT245" s="1790"/>
      <c r="BU245" s="1790"/>
      <c r="BV245" s="1790"/>
      <c r="BW245" s="1790"/>
      <c r="BX245" s="1790"/>
      <c r="BY245" s="1790"/>
      <c r="BZ245" s="1790"/>
      <c r="CA245" s="1790"/>
      <c r="CB245" s="1790"/>
      <c r="CC245" s="1790"/>
      <c r="CD245" s="1790"/>
      <c r="CE245" s="1790"/>
      <c r="CF245" s="1790"/>
      <c r="CG245" s="1790"/>
      <c r="CH245" s="1790"/>
      <c r="CI245" s="1790"/>
      <c r="CJ245" s="1790"/>
      <c r="CK245" s="1790"/>
      <c r="CL245" s="1790"/>
      <c r="CM245" s="1790"/>
      <c r="CN245" s="1790"/>
      <c r="CO245" s="1790"/>
      <c r="CP245" s="1790"/>
      <c r="CQ245" s="1790"/>
      <c r="CR245" s="1790"/>
      <c r="CS245" s="1790"/>
      <c r="CT245" s="1790"/>
      <c r="CU245" s="1790"/>
      <c r="CV245" s="1790"/>
      <c r="CW245" s="1790"/>
      <c r="CX245" s="1790"/>
      <c r="CY245" s="1790"/>
      <c r="CZ245" s="1790"/>
      <c r="DA245" s="1790"/>
      <c r="DB245" s="1790"/>
      <c r="DC245" s="1790"/>
      <c r="DD245" s="1790"/>
      <c r="DE245" s="1790"/>
      <c r="DF245" s="1790"/>
      <c r="DG245" s="1790"/>
      <c r="DH245" s="1790"/>
      <c r="DI245" s="1790"/>
      <c r="DJ245" s="1790"/>
      <c r="DK245" s="1790"/>
      <c r="DL245" s="1790"/>
      <c r="DM245" s="1790"/>
      <c r="DN245" s="1790"/>
      <c r="DO245" s="1790"/>
      <c r="DP245" s="1790"/>
      <c r="DQ245" s="1790"/>
      <c r="DR245" s="1790"/>
      <c r="DS245" s="1790"/>
      <c r="DT245" s="1790"/>
      <c r="DU245" s="1790"/>
      <c r="DV245" s="1790"/>
      <c r="DW245" s="1790"/>
      <c r="DX245" s="1790"/>
      <c r="DY245" s="1790"/>
      <c r="DZ245" s="1790"/>
      <c r="EA245" s="1790"/>
      <c r="EB245" s="1790"/>
      <c r="EC245" s="1790"/>
      <c r="ED245" s="1790"/>
      <c r="EE245" s="1790"/>
      <c r="EF245" s="1790"/>
      <c r="EG245" s="1790"/>
      <c r="EH245" s="1790"/>
      <c r="EI245" s="1790"/>
      <c r="EJ245" s="1790"/>
      <c r="EK245" s="1790"/>
      <c r="EL245" s="1790"/>
      <c r="EM245" s="1790"/>
      <c r="EN245" s="1790"/>
      <c r="EO245" s="1790"/>
      <c r="EP245" s="1790"/>
      <c r="EQ245" s="1790"/>
      <c r="ER245" s="1790"/>
      <c r="ES245" s="1790"/>
      <c r="ET245" s="1790"/>
      <c r="EU245" s="1790"/>
      <c r="EV245" s="1790"/>
      <c r="EW245" s="1790"/>
      <c r="EX245" s="1790"/>
      <c r="EY245" s="1790"/>
      <c r="EZ245" s="1790"/>
      <c r="FA245" s="1790"/>
      <c r="FB245" s="1790"/>
      <c r="FC245" s="1790"/>
      <c r="FD245" s="1790"/>
      <c r="FE245" s="1790"/>
      <c r="FF245" s="1791"/>
    </row>
    <row r="246" spans="3:162">
      <c r="C246" s="1854"/>
      <c r="D246" s="1855"/>
      <c r="E246" s="1855"/>
      <c r="F246" s="1855"/>
      <c r="G246" s="1856"/>
      <c r="H246" s="1792"/>
      <c r="I246" s="1793"/>
      <c r="J246" s="1793"/>
      <c r="K246" s="1793"/>
      <c r="L246" s="1793"/>
      <c r="M246" s="1793"/>
      <c r="N246" s="1793"/>
      <c r="O246" s="1793"/>
      <c r="P246" s="1793"/>
      <c r="Q246" s="1793"/>
      <c r="R246" s="1793"/>
      <c r="S246" s="1793"/>
      <c r="T246" s="1793"/>
      <c r="U246" s="1793"/>
      <c r="V246" s="1793"/>
      <c r="W246" s="1793"/>
      <c r="X246" s="1793"/>
      <c r="Y246" s="1793"/>
      <c r="Z246" s="1793"/>
      <c r="AA246" s="1793"/>
      <c r="AB246" s="1793"/>
      <c r="AC246" s="1793"/>
      <c r="AD246" s="1793"/>
      <c r="AE246" s="1793"/>
      <c r="AF246" s="1793"/>
      <c r="AG246" s="1793"/>
      <c r="AH246" s="1793"/>
      <c r="AI246" s="1793"/>
      <c r="AJ246" s="1793"/>
      <c r="AK246" s="1793"/>
      <c r="AL246" s="1793"/>
      <c r="AM246" s="1793"/>
      <c r="AN246" s="1793"/>
      <c r="AO246" s="1793"/>
      <c r="AP246" s="1793"/>
      <c r="AQ246" s="1793"/>
      <c r="AR246" s="1793"/>
      <c r="AS246" s="1793"/>
      <c r="AT246" s="1793"/>
      <c r="AU246" s="1793"/>
      <c r="AV246" s="1793"/>
      <c r="AW246" s="1793"/>
      <c r="AX246" s="1793"/>
      <c r="AY246" s="1793"/>
      <c r="AZ246" s="1793"/>
      <c r="BA246" s="1793"/>
      <c r="BB246" s="1793"/>
      <c r="BC246" s="1793"/>
      <c r="BD246" s="1793"/>
      <c r="BE246" s="1793"/>
      <c r="BF246" s="1793"/>
      <c r="BG246" s="1793"/>
      <c r="BH246" s="1793"/>
      <c r="BI246" s="1793"/>
      <c r="BJ246" s="1793"/>
      <c r="BK246" s="1793"/>
      <c r="BL246" s="1793"/>
      <c r="BM246" s="1793"/>
      <c r="BN246" s="1793"/>
      <c r="BO246" s="1793"/>
      <c r="BP246" s="1793"/>
      <c r="BQ246" s="1793"/>
      <c r="BR246" s="1793"/>
      <c r="BS246" s="1793"/>
      <c r="BT246" s="1793"/>
      <c r="BU246" s="1793"/>
      <c r="BV246" s="1793"/>
      <c r="BW246" s="1793"/>
      <c r="BX246" s="1793"/>
      <c r="BY246" s="1793"/>
      <c r="BZ246" s="1793"/>
      <c r="CA246" s="1793"/>
      <c r="CB246" s="1793"/>
      <c r="CC246" s="1793"/>
      <c r="CD246" s="1793"/>
      <c r="CE246" s="1793"/>
      <c r="CF246" s="1793"/>
      <c r="CG246" s="1793"/>
      <c r="CH246" s="1793"/>
      <c r="CI246" s="1793"/>
      <c r="CJ246" s="1793"/>
      <c r="CK246" s="1793"/>
      <c r="CL246" s="1793"/>
      <c r="CM246" s="1793"/>
      <c r="CN246" s="1793"/>
      <c r="CO246" s="1793"/>
      <c r="CP246" s="1793"/>
      <c r="CQ246" s="1793"/>
      <c r="CR246" s="1793"/>
      <c r="CS246" s="1793"/>
      <c r="CT246" s="1793"/>
      <c r="CU246" s="1793"/>
      <c r="CV246" s="1793"/>
      <c r="CW246" s="1793"/>
      <c r="CX246" s="1793"/>
      <c r="CY246" s="1793"/>
      <c r="CZ246" s="1793"/>
      <c r="DA246" s="1793"/>
      <c r="DB246" s="1793"/>
      <c r="DC246" s="1793"/>
      <c r="DD246" s="1793"/>
      <c r="DE246" s="1793"/>
      <c r="DF246" s="1793"/>
      <c r="DG246" s="1793"/>
      <c r="DH246" s="1793"/>
      <c r="DI246" s="1793"/>
      <c r="DJ246" s="1793"/>
      <c r="DK246" s="1793"/>
      <c r="DL246" s="1793"/>
      <c r="DM246" s="1793"/>
      <c r="DN246" s="1793"/>
      <c r="DO246" s="1793"/>
      <c r="DP246" s="1793"/>
      <c r="DQ246" s="1793"/>
      <c r="DR246" s="1793"/>
      <c r="DS246" s="1793"/>
      <c r="DT246" s="1793"/>
      <c r="DU246" s="1793"/>
      <c r="DV246" s="1793"/>
      <c r="DW246" s="1793"/>
      <c r="DX246" s="1793"/>
      <c r="DY246" s="1793"/>
      <c r="DZ246" s="1793"/>
      <c r="EA246" s="1793"/>
      <c r="EB246" s="1793"/>
      <c r="EC246" s="1793"/>
      <c r="ED246" s="1793"/>
      <c r="EE246" s="1793"/>
      <c r="EF246" s="1793"/>
      <c r="EG246" s="1793"/>
      <c r="EH246" s="1793"/>
      <c r="EI246" s="1793"/>
      <c r="EJ246" s="1793"/>
      <c r="EK246" s="1793"/>
      <c r="EL246" s="1793"/>
      <c r="EM246" s="1793"/>
      <c r="EN246" s="1793"/>
      <c r="EO246" s="1793"/>
      <c r="EP246" s="1793"/>
      <c r="EQ246" s="1793"/>
      <c r="ER246" s="1793"/>
      <c r="ES246" s="1793"/>
      <c r="ET246" s="1793"/>
      <c r="EU246" s="1793"/>
      <c r="EV246" s="1793"/>
      <c r="EW246" s="1793"/>
      <c r="EX246" s="1793"/>
      <c r="EY246" s="1793"/>
      <c r="EZ246" s="1793"/>
      <c r="FA246" s="1793"/>
      <c r="FB246" s="1793"/>
      <c r="FC246" s="1793"/>
      <c r="FD246" s="1793"/>
      <c r="FE246" s="1793"/>
      <c r="FF246" s="1794"/>
    </row>
    <row r="247" spans="3:162">
      <c r="C247" s="109"/>
      <c r="D247" s="109"/>
    </row>
    <row r="248" spans="3:162">
      <c r="C248" s="109"/>
      <c r="D248" s="109"/>
    </row>
    <row r="249" spans="3:162" ht="12.75" customHeight="1">
      <c r="C249" s="1878" t="s">
        <v>715</v>
      </c>
      <c r="D249" s="1879"/>
      <c r="E249" s="1879"/>
      <c r="F249" s="1879"/>
      <c r="G249" s="1880"/>
      <c r="H249" s="1887" t="s">
        <v>698</v>
      </c>
      <c r="I249" s="1897"/>
      <c r="J249" s="1897"/>
      <c r="K249" s="1897"/>
      <c r="L249" s="1897"/>
      <c r="M249" s="1897"/>
      <c r="N249" s="1897"/>
      <c r="O249" s="1897"/>
      <c r="P249" s="1897"/>
      <c r="Q249" s="1897"/>
      <c r="R249" s="1897"/>
      <c r="S249" s="1897"/>
      <c r="T249" s="1897"/>
      <c r="U249" s="1897"/>
      <c r="V249" s="1897"/>
      <c r="W249" s="1897"/>
      <c r="X249" s="1897"/>
      <c r="Y249" s="1897"/>
      <c r="Z249" s="1897"/>
      <c r="AA249" s="1897"/>
      <c r="AB249" s="1897"/>
      <c r="AC249" s="1897"/>
      <c r="AD249" s="1897"/>
      <c r="AE249" s="1897"/>
      <c r="AF249" s="1897"/>
      <c r="AG249" s="1897"/>
      <c r="AH249" s="1897"/>
      <c r="AI249" s="1897"/>
      <c r="AJ249" s="1897"/>
      <c r="AK249" s="1897"/>
      <c r="AL249" s="1897"/>
      <c r="AM249" s="1897"/>
      <c r="AN249" s="1897"/>
      <c r="AO249" s="1897"/>
      <c r="AP249" s="1897"/>
      <c r="AQ249" s="1897"/>
      <c r="AR249" s="1897"/>
      <c r="AS249" s="1898"/>
      <c r="AT249" s="1896" t="s">
        <v>699</v>
      </c>
      <c r="AU249" s="1897"/>
      <c r="AV249" s="1897"/>
      <c r="AW249" s="1897"/>
      <c r="AX249" s="1897"/>
      <c r="AY249" s="1897"/>
      <c r="AZ249" s="1897"/>
      <c r="BA249" s="1897"/>
      <c r="BB249" s="1897"/>
      <c r="BC249" s="1897"/>
      <c r="BD249" s="1897"/>
      <c r="BE249" s="1897"/>
      <c r="BF249" s="1897"/>
      <c r="BG249" s="1897"/>
      <c r="BH249" s="1897"/>
      <c r="BI249" s="1897"/>
      <c r="BJ249" s="1897"/>
      <c r="BK249" s="1897"/>
      <c r="BL249" s="1897"/>
      <c r="BM249" s="1897"/>
      <c r="BN249" s="1897"/>
      <c r="BO249" s="1897"/>
      <c r="BP249" s="1897"/>
      <c r="BQ249" s="1897"/>
      <c r="BR249" s="1897"/>
      <c r="BS249" s="1897"/>
      <c r="BT249" s="1897"/>
      <c r="BU249" s="1897"/>
      <c r="BV249" s="1898"/>
      <c r="BW249" s="1887" t="s">
        <v>707</v>
      </c>
      <c r="BX249" s="1897"/>
      <c r="BY249" s="1897"/>
      <c r="BZ249" s="1897"/>
      <c r="CA249" s="1897"/>
      <c r="CB249" s="1897"/>
      <c r="CC249" s="1897"/>
      <c r="CD249" s="1897"/>
      <c r="CE249" s="1897"/>
      <c r="CF249" s="1897"/>
      <c r="CG249" s="1897"/>
      <c r="CH249" s="1897"/>
      <c r="CI249" s="1897"/>
      <c r="CJ249" s="1897"/>
      <c r="CK249" s="1897"/>
      <c r="CL249" s="1897"/>
      <c r="CM249" s="1897"/>
      <c r="CN249" s="1897"/>
      <c r="CO249" s="1897"/>
      <c r="CP249" s="1897"/>
      <c r="CQ249" s="1897"/>
      <c r="CR249" s="1897"/>
      <c r="CS249" s="1897"/>
      <c r="CT249" s="1897"/>
      <c r="CU249" s="1897"/>
      <c r="CV249" s="1897"/>
      <c r="CW249" s="1897"/>
      <c r="CX249" s="1897"/>
      <c r="CY249" s="1897"/>
      <c r="CZ249" s="1897"/>
      <c r="DA249" s="1897"/>
      <c r="DB249" s="1897"/>
      <c r="DC249" s="1897"/>
      <c r="DD249" s="1897"/>
      <c r="DE249" s="1897"/>
      <c r="DF249" s="1897"/>
      <c r="DG249" s="1897"/>
      <c r="DH249" s="1898"/>
      <c r="DI249" s="1887" t="s">
        <v>701</v>
      </c>
      <c r="DJ249" s="1897"/>
      <c r="DK249" s="1897"/>
      <c r="DL249" s="1897"/>
      <c r="DM249" s="1897"/>
      <c r="DN249" s="1897"/>
      <c r="DO249" s="1897"/>
      <c r="DP249" s="1897"/>
      <c r="DQ249" s="1897"/>
      <c r="DR249" s="1897"/>
      <c r="DS249" s="1897"/>
      <c r="DT249" s="1897"/>
      <c r="DU249" s="1897"/>
      <c r="DV249" s="1897"/>
      <c r="DW249" s="1897"/>
      <c r="DX249" s="1897"/>
      <c r="DY249" s="1897"/>
      <c r="DZ249" s="1897"/>
      <c r="EA249" s="1897"/>
      <c r="EB249" s="1897"/>
      <c r="EC249" s="1897"/>
      <c r="ED249" s="1897"/>
      <c r="EE249" s="1897"/>
      <c r="EF249" s="1897"/>
      <c r="EG249" s="1897"/>
      <c r="EH249" s="1897"/>
      <c r="EI249" s="1897"/>
      <c r="EJ249" s="1897"/>
      <c r="EK249" s="1897"/>
      <c r="EL249" s="1897"/>
      <c r="EM249" s="1897"/>
      <c r="EN249" s="1897"/>
      <c r="EO249" s="1897"/>
      <c r="EP249" s="1897"/>
      <c r="EQ249" s="1897"/>
      <c r="ER249" s="1897"/>
      <c r="ES249" s="1897"/>
      <c r="ET249" s="1897"/>
      <c r="EU249" s="1897"/>
      <c r="EV249" s="1897"/>
      <c r="EW249" s="1897"/>
      <c r="EX249" s="1897"/>
      <c r="EY249" s="1897"/>
      <c r="EZ249" s="1897"/>
      <c r="FA249" s="1897"/>
      <c r="FB249" s="1897"/>
      <c r="FC249" s="1897"/>
      <c r="FD249" s="1897"/>
      <c r="FE249" s="1897"/>
      <c r="FF249" s="1898"/>
    </row>
    <row r="250" spans="3:162" ht="12.75" customHeight="1">
      <c r="C250" s="1881"/>
      <c r="D250" s="1882"/>
      <c r="E250" s="1882"/>
      <c r="F250" s="1882"/>
      <c r="G250" s="1883"/>
      <c r="H250" s="1899"/>
      <c r="I250" s="1900"/>
      <c r="J250" s="1900"/>
      <c r="K250" s="1900"/>
      <c r="L250" s="1900"/>
      <c r="M250" s="1900"/>
      <c r="N250" s="1900"/>
      <c r="O250" s="1900"/>
      <c r="P250" s="1900"/>
      <c r="Q250" s="1900"/>
      <c r="R250" s="1900"/>
      <c r="S250" s="1900"/>
      <c r="T250" s="1900"/>
      <c r="U250" s="1900"/>
      <c r="V250" s="1900"/>
      <c r="W250" s="1900"/>
      <c r="X250" s="1900"/>
      <c r="Y250" s="1900"/>
      <c r="Z250" s="1900"/>
      <c r="AA250" s="1900"/>
      <c r="AB250" s="1900"/>
      <c r="AC250" s="1900"/>
      <c r="AD250" s="1900"/>
      <c r="AE250" s="1900"/>
      <c r="AF250" s="1900"/>
      <c r="AG250" s="1900"/>
      <c r="AH250" s="1900"/>
      <c r="AI250" s="1900"/>
      <c r="AJ250" s="1900"/>
      <c r="AK250" s="1900"/>
      <c r="AL250" s="1900"/>
      <c r="AM250" s="1900"/>
      <c r="AN250" s="1900"/>
      <c r="AO250" s="1900"/>
      <c r="AP250" s="1900"/>
      <c r="AQ250" s="1900"/>
      <c r="AR250" s="1900"/>
      <c r="AS250" s="1901"/>
      <c r="AT250" s="1899"/>
      <c r="AU250" s="1900"/>
      <c r="AV250" s="1900"/>
      <c r="AW250" s="1900"/>
      <c r="AX250" s="1900"/>
      <c r="AY250" s="1900"/>
      <c r="AZ250" s="1900"/>
      <c r="BA250" s="1900"/>
      <c r="BB250" s="1900"/>
      <c r="BC250" s="1900"/>
      <c r="BD250" s="1900"/>
      <c r="BE250" s="1900"/>
      <c r="BF250" s="1900"/>
      <c r="BG250" s="1900"/>
      <c r="BH250" s="1900"/>
      <c r="BI250" s="1900"/>
      <c r="BJ250" s="1900"/>
      <c r="BK250" s="1900"/>
      <c r="BL250" s="1900"/>
      <c r="BM250" s="1900"/>
      <c r="BN250" s="1900"/>
      <c r="BO250" s="1900"/>
      <c r="BP250" s="1900"/>
      <c r="BQ250" s="1900"/>
      <c r="BR250" s="1900"/>
      <c r="BS250" s="1900"/>
      <c r="BT250" s="1900"/>
      <c r="BU250" s="1900"/>
      <c r="BV250" s="1901"/>
      <c r="BW250" s="1899"/>
      <c r="BX250" s="1900"/>
      <c r="BY250" s="1900"/>
      <c r="BZ250" s="1900"/>
      <c r="CA250" s="1900"/>
      <c r="CB250" s="1900"/>
      <c r="CC250" s="1900"/>
      <c r="CD250" s="1900"/>
      <c r="CE250" s="1900"/>
      <c r="CF250" s="1900"/>
      <c r="CG250" s="1900"/>
      <c r="CH250" s="1900"/>
      <c r="CI250" s="1900"/>
      <c r="CJ250" s="1900"/>
      <c r="CK250" s="1900"/>
      <c r="CL250" s="1900"/>
      <c r="CM250" s="1900"/>
      <c r="CN250" s="1900"/>
      <c r="CO250" s="1900"/>
      <c r="CP250" s="1900"/>
      <c r="CQ250" s="1900"/>
      <c r="CR250" s="1900"/>
      <c r="CS250" s="1900"/>
      <c r="CT250" s="1900"/>
      <c r="CU250" s="1900"/>
      <c r="CV250" s="1900"/>
      <c r="CW250" s="1900"/>
      <c r="CX250" s="1900"/>
      <c r="CY250" s="1900"/>
      <c r="CZ250" s="1900"/>
      <c r="DA250" s="1900"/>
      <c r="DB250" s="1900"/>
      <c r="DC250" s="1900"/>
      <c r="DD250" s="1900"/>
      <c r="DE250" s="1900"/>
      <c r="DF250" s="1900"/>
      <c r="DG250" s="1900"/>
      <c r="DH250" s="1901"/>
      <c r="DI250" s="1899"/>
      <c r="DJ250" s="1900"/>
      <c r="DK250" s="1900"/>
      <c r="DL250" s="1900"/>
      <c r="DM250" s="1900"/>
      <c r="DN250" s="1900"/>
      <c r="DO250" s="1900"/>
      <c r="DP250" s="1900"/>
      <c r="DQ250" s="1900"/>
      <c r="DR250" s="1900"/>
      <c r="DS250" s="1900"/>
      <c r="DT250" s="1900"/>
      <c r="DU250" s="1900"/>
      <c r="DV250" s="1900"/>
      <c r="DW250" s="1900"/>
      <c r="DX250" s="1900"/>
      <c r="DY250" s="1900"/>
      <c r="DZ250" s="1900"/>
      <c r="EA250" s="1900"/>
      <c r="EB250" s="1900"/>
      <c r="EC250" s="1900"/>
      <c r="ED250" s="1900"/>
      <c r="EE250" s="1900"/>
      <c r="EF250" s="1900"/>
      <c r="EG250" s="1900"/>
      <c r="EH250" s="1900"/>
      <c r="EI250" s="1900"/>
      <c r="EJ250" s="1900"/>
      <c r="EK250" s="1900"/>
      <c r="EL250" s="1900"/>
      <c r="EM250" s="1900"/>
      <c r="EN250" s="1900"/>
      <c r="EO250" s="1900"/>
      <c r="EP250" s="1900"/>
      <c r="EQ250" s="1900"/>
      <c r="ER250" s="1900"/>
      <c r="ES250" s="1900"/>
      <c r="ET250" s="1900"/>
      <c r="EU250" s="1900"/>
      <c r="EV250" s="1900"/>
      <c r="EW250" s="1900"/>
      <c r="EX250" s="1900"/>
      <c r="EY250" s="1900"/>
      <c r="EZ250" s="1900"/>
      <c r="FA250" s="1900"/>
      <c r="FB250" s="1900"/>
      <c r="FC250" s="1900"/>
      <c r="FD250" s="1900"/>
      <c r="FE250" s="1900"/>
      <c r="FF250" s="1901"/>
    </row>
    <row r="251" spans="3:162" ht="12.75" customHeight="1">
      <c r="C251" s="1881"/>
      <c r="D251" s="1882"/>
      <c r="E251" s="1882"/>
      <c r="F251" s="1882"/>
      <c r="G251" s="1883"/>
      <c r="H251" s="1902"/>
      <c r="I251" s="1903"/>
      <c r="J251" s="1903"/>
      <c r="K251" s="1903"/>
      <c r="L251" s="1903"/>
      <c r="M251" s="1903"/>
      <c r="N251" s="1903"/>
      <c r="O251" s="1903"/>
      <c r="P251" s="1903"/>
      <c r="Q251" s="1903"/>
      <c r="R251" s="1903"/>
      <c r="S251" s="1903"/>
      <c r="T251" s="1903"/>
      <c r="U251" s="1903"/>
      <c r="V251" s="1903"/>
      <c r="W251" s="1903"/>
      <c r="X251" s="1903"/>
      <c r="Y251" s="1903"/>
      <c r="Z251" s="1903"/>
      <c r="AA251" s="1903"/>
      <c r="AB251" s="1903"/>
      <c r="AC251" s="1903"/>
      <c r="AD251" s="1903"/>
      <c r="AE251" s="1903"/>
      <c r="AF251" s="1903"/>
      <c r="AG251" s="1903"/>
      <c r="AH251" s="1903"/>
      <c r="AI251" s="1903"/>
      <c r="AJ251" s="1903"/>
      <c r="AK251" s="1903"/>
      <c r="AL251" s="1903"/>
      <c r="AM251" s="1903"/>
      <c r="AN251" s="1903"/>
      <c r="AO251" s="1903"/>
      <c r="AP251" s="1903"/>
      <c r="AQ251" s="1903"/>
      <c r="AR251" s="1903"/>
      <c r="AS251" s="1904"/>
      <c r="AT251" s="1902"/>
      <c r="AU251" s="1903"/>
      <c r="AV251" s="1903"/>
      <c r="AW251" s="1903"/>
      <c r="AX251" s="1903"/>
      <c r="AY251" s="1903"/>
      <c r="AZ251" s="1903"/>
      <c r="BA251" s="1903"/>
      <c r="BB251" s="1903"/>
      <c r="BC251" s="1903"/>
      <c r="BD251" s="1903"/>
      <c r="BE251" s="1903"/>
      <c r="BF251" s="1903"/>
      <c r="BG251" s="1903"/>
      <c r="BH251" s="1903"/>
      <c r="BI251" s="1903"/>
      <c r="BJ251" s="1903"/>
      <c r="BK251" s="1903"/>
      <c r="BL251" s="1903"/>
      <c r="BM251" s="1903"/>
      <c r="BN251" s="1903"/>
      <c r="BO251" s="1903"/>
      <c r="BP251" s="1903"/>
      <c r="BQ251" s="1903"/>
      <c r="BR251" s="1903"/>
      <c r="BS251" s="1903"/>
      <c r="BT251" s="1903"/>
      <c r="BU251" s="1903"/>
      <c r="BV251" s="1904"/>
      <c r="BW251" s="1902"/>
      <c r="BX251" s="1903"/>
      <c r="BY251" s="1903"/>
      <c r="BZ251" s="1903"/>
      <c r="CA251" s="1903"/>
      <c r="CB251" s="1903"/>
      <c r="CC251" s="1903"/>
      <c r="CD251" s="1903"/>
      <c r="CE251" s="1903"/>
      <c r="CF251" s="1903"/>
      <c r="CG251" s="1903"/>
      <c r="CH251" s="1903"/>
      <c r="CI251" s="1903"/>
      <c r="CJ251" s="1903"/>
      <c r="CK251" s="1903"/>
      <c r="CL251" s="1903"/>
      <c r="CM251" s="1903"/>
      <c r="CN251" s="1903"/>
      <c r="CO251" s="1903"/>
      <c r="CP251" s="1903"/>
      <c r="CQ251" s="1903"/>
      <c r="CR251" s="1903"/>
      <c r="CS251" s="1903"/>
      <c r="CT251" s="1903"/>
      <c r="CU251" s="1903"/>
      <c r="CV251" s="1903"/>
      <c r="CW251" s="1903"/>
      <c r="CX251" s="1903"/>
      <c r="CY251" s="1903"/>
      <c r="CZ251" s="1903"/>
      <c r="DA251" s="1903"/>
      <c r="DB251" s="1903"/>
      <c r="DC251" s="1903"/>
      <c r="DD251" s="1903"/>
      <c r="DE251" s="1903"/>
      <c r="DF251" s="1903"/>
      <c r="DG251" s="1903"/>
      <c r="DH251" s="1904"/>
      <c r="DI251" s="1902"/>
      <c r="DJ251" s="1903"/>
      <c r="DK251" s="1903"/>
      <c r="DL251" s="1903"/>
      <c r="DM251" s="1903"/>
      <c r="DN251" s="1903"/>
      <c r="DO251" s="1903"/>
      <c r="DP251" s="1903"/>
      <c r="DQ251" s="1903"/>
      <c r="DR251" s="1903"/>
      <c r="DS251" s="1903"/>
      <c r="DT251" s="1903"/>
      <c r="DU251" s="1903"/>
      <c r="DV251" s="1903"/>
      <c r="DW251" s="1903"/>
      <c r="DX251" s="1903"/>
      <c r="DY251" s="1903"/>
      <c r="DZ251" s="1903"/>
      <c r="EA251" s="1903"/>
      <c r="EB251" s="1903"/>
      <c r="EC251" s="1903"/>
      <c r="ED251" s="1903"/>
      <c r="EE251" s="1903"/>
      <c r="EF251" s="1903"/>
      <c r="EG251" s="1903"/>
      <c r="EH251" s="1903"/>
      <c r="EI251" s="1903"/>
      <c r="EJ251" s="1903"/>
      <c r="EK251" s="1903"/>
      <c r="EL251" s="1903"/>
      <c r="EM251" s="1903"/>
      <c r="EN251" s="1903"/>
      <c r="EO251" s="1903"/>
      <c r="EP251" s="1903"/>
      <c r="EQ251" s="1903"/>
      <c r="ER251" s="1903"/>
      <c r="ES251" s="1903"/>
      <c r="ET251" s="1903"/>
      <c r="EU251" s="1903"/>
      <c r="EV251" s="1903"/>
      <c r="EW251" s="1903"/>
      <c r="EX251" s="1903"/>
      <c r="EY251" s="1903"/>
      <c r="EZ251" s="1903"/>
      <c r="FA251" s="1903"/>
      <c r="FB251" s="1903"/>
      <c r="FC251" s="1903"/>
      <c r="FD251" s="1903"/>
      <c r="FE251" s="1903"/>
      <c r="FF251" s="1904"/>
    </row>
    <row r="252" spans="3:162">
      <c r="C252" s="1881"/>
      <c r="D252" s="1882"/>
      <c r="E252" s="1882"/>
      <c r="F252" s="1882"/>
      <c r="G252" s="1883"/>
      <c r="H252" s="98"/>
      <c r="I252" s="99"/>
      <c r="J252" s="99"/>
      <c r="K252" s="99"/>
      <c r="L252" s="99"/>
      <c r="M252" s="99"/>
      <c r="N252" s="99"/>
      <c r="O252" s="99"/>
      <c r="P252" s="99"/>
      <c r="Q252" s="99"/>
      <c r="R252" s="99"/>
      <c r="S252" s="99"/>
      <c r="T252" s="99"/>
      <c r="U252" s="99"/>
      <c r="V252" s="99"/>
      <c r="W252" s="99"/>
      <c r="X252" s="99"/>
      <c r="Y252" s="99"/>
      <c r="Z252" s="99"/>
      <c r="AA252" s="99"/>
      <c r="AB252" s="99"/>
      <c r="AC252" s="99"/>
      <c r="AD252" s="99"/>
      <c r="AE252" s="99"/>
      <c r="AF252" s="99"/>
      <c r="AG252" s="99"/>
      <c r="AH252" s="99"/>
      <c r="AI252" s="99"/>
      <c r="AJ252" s="99"/>
      <c r="AK252" s="99"/>
      <c r="AL252" s="99"/>
      <c r="AM252" s="99"/>
      <c r="AN252" s="99"/>
      <c r="AO252" s="99"/>
      <c r="AP252" s="99"/>
      <c r="AQ252" s="99"/>
      <c r="AR252" s="99"/>
      <c r="AS252" s="100"/>
      <c r="AT252" s="59"/>
      <c r="AU252" s="59"/>
      <c r="AV252" s="59"/>
      <c r="AW252" s="59"/>
      <c r="AX252" s="59"/>
      <c r="AY252" s="59"/>
      <c r="AZ252" s="59"/>
      <c r="BA252" s="59"/>
      <c r="BB252" s="59"/>
      <c r="BC252" s="59"/>
      <c r="BD252" s="59"/>
      <c r="BE252" s="59"/>
      <c r="BF252" s="59"/>
      <c r="BG252" s="59"/>
      <c r="BH252" s="59"/>
      <c r="BI252" s="59"/>
      <c r="BJ252" s="59"/>
      <c r="BK252" s="59"/>
      <c r="BL252" s="59"/>
      <c r="BM252" s="59"/>
      <c r="BN252" s="59"/>
      <c r="BO252" s="59"/>
      <c r="BP252" s="59"/>
      <c r="BQ252" s="59"/>
      <c r="BR252" s="59"/>
      <c r="BS252" s="59"/>
      <c r="BT252" s="59"/>
      <c r="BU252" s="59"/>
      <c r="BV252" s="59"/>
      <c r="BW252" s="98"/>
      <c r="BX252" s="99"/>
      <c r="BY252" s="99"/>
      <c r="BZ252" s="99"/>
      <c r="CA252" s="99"/>
      <c r="CB252" s="99"/>
      <c r="CC252" s="99"/>
      <c r="CD252" s="99"/>
      <c r="CE252" s="99"/>
      <c r="CF252" s="99"/>
      <c r="CG252" s="99"/>
      <c r="CH252" s="99"/>
      <c r="CI252" s="99"/>
      <c r="CJ252" s="99"/>
      <c r="CK252" s="99"/>
      <c r="CL252" s="99"/>
      <c r="CM252" s="99"/>
      <c r="CN252" s="99"/>
      <c r="CO252" s="99"/>
      <c r="CP252" s="99"/>
      <c r="CQ252" s="99"/>
      <c r="CR252" s="99"/>
      <c r="CS252" s="99"/>
      <c r="CT252" s="99"/>
      <c r="CU252" s="99"/>
      <c r="CV252" s="99"/>
      <c r="CW252" s="99"/>
      <c r="CX252" s="99"/>
      <c r="CY252" s="99"/>
      <c r="CZ252" s="99"/>
      <c r="DA252" s="99"/>
      <c r="DB252" s="99"/>
      <c r="DC252" s="99"/>
      <c r="DD252" s="99"/>
      <c r="DE252" s="99"/>
      <c r="DF252" s="99"/>
      <c r="DG252" s="99"/>
      <c r="DH252" s="100"/>
      <c r="DI252" s="92"/>
      <c r="DJ252" s="93"/>
      <c r="DK252" s="93"/>
      <c r="DL252" s="93"/>
      <c r="DM252" s="93"/>
      <c r="DN252" s="93"/>
      <c r="DO252" s="93"/>
      <c r="DP252" s="93"/>
      <c r="DQ252" s="93"/>
      <c r="DR252" s="93"/>
      <c r="DS252" s="93"/>
      <c r="DT252" s="93"/>
      <c r="DU252" s="93"/>
      <c r="DV252" s="93"/>
      <c r="DW252" s="93"/>
      <c r="DX252" s="93"/>
      <c r="DY252" s="93"/>
      <c r="DZ252" s="93"/>
      <c r="EA252" s="93"/>
      <c r="EB252" s="93"/>
      <c r="EC252" s="93"/>
      <c r="ED252" s="93"/>
      <c r="EE252" s="93"/>
      <c r="EF252" s="93"/>
      <c r="EG252" s="93"/>
      <c r="EH252" s="93"/>
      <c r="EI252" s="93"/>
      <c r="EJ252" s="93"/>
      <c r="EK252" s="93"/>
      <c r="EL252" s="93"/>
      <c r="EM252" s="93"/>
      <c r="EN252" s="93"/>
      <c r="EO252" s="93"/>
      <c r="EP252" s="93"/>
      <c r="EQ252" s="93"/>
      <c r="ER252" s="93"/>
      <c r="ES252" s="93"/>
      <c r="ET252" s="93"/>
      <c r="EU252" s="93"/>
      <c r="EV252" s="93"/>
      <c r="EW252" s="93"/>
      <c r="EX252" s="93"/>
      <c r="EY252" s="93"/>
      <c r="EZ252" s="93"/>
      <c r="FA252" s="93"/>
      <c r="FB252" s="93"/>
      <c r="FC252" s="93"/>
      <c r="FD252" s="93"/>
      <c r="FE252" s="93"/>
      <c r="FF252" s="94"/>
    </row>
    <row r="253" spans="3:162">
      <c r="C253" s="1881"/>
      <c r="D253" s="1882"/>
      <c r="E253" s="1882"/>
      <c r="F253" s="1882"/>
      <c r="G253" s="1883"/>
      <c r="H253" s="95"/>
      <c r="I253" s="59"/>
      <c r="J253" s="59"/>
      <c r="K253" s="59"/>
      <c r="L253" s="59"/>
      <c r="M253" s="59"/>
      <c r="N253" s="59"/>
      <c r="O253" s="59"/>
      <c r="P253" s="59"/>
      <c r="Q253" s="59"/>
      <c r="R253" s="59"/>
      <c r="S253" s="59"/>
      <c r="T253" s="59"/>
      <c r="U253" s="59"/>
      <c r="V253" s="59"/>
      <c r="W253" s="59"/>
      <c r="X253" s="59"/>
      <c r="Y253" s="59"/>
      <c r="Z253" s="59"/>
      <c r="AA253" s="59"/>
      <c r="AB253" s="59"/>
      <c r="AC253" s="59"/>
      <c r="AD253" s="59"/>
      <c r="AE253" s="59"/>
      <c r="AF253" s="59"/>
      <c r="AG253" s="59"/>
      <c r="AH253" s="59"/>
      <c r="AI253" s="59"/>
      <c r="AJ253" s="59"/>
      <c r="AK253" s="59"/>
      <c r="AL253" s="59"/>
      <c r="AM253" s="59"/>
      <c r="AN253" s="59"/>
      <c r="AO253" s="59"/>
      <c r="AP253" s="59"/>
      <c r="AQ253" s="59"/>
      <c r="AR253" s="59"/>
      <c r="AS253" s="101"/>
      <c r="AT253" s="59"/>
      <c r="AU253" s="59"/>
      <c r="AV253" s="59"/>
      <c r="AW253" s="59"/>
      <c r="AX253" s="59"/>
      <c r="AY253" s="59"/>
      <c r="AZ253" s="59"/>
      <c r="BA253" s="59"/>
      <c r="BB253" s="59"/>
      <c r="BC253" s="59"/>
      <c r="BD253" s="59"/>
      <c r="BE253" s="59"/>
      <c r="BF253" s="59"/>
      <c r="BG253" s="59"/>
      <c r="BH253" s="59"/>
      <c r="BI253" s="59"/>
      <c r="BJ253" s="59"/>
      <c r="BK253" s="59"/>
      <c r="BL253" s="59"/>
      <c r="BM253" s="59"/>
      <c r="BN253" s="59"/>
      <c r="BO253" s="59"/>
      <c r="BP253" s="59"/>
      <c r="BQ253" s="59"/>
      <c r="BR253" s="59"/>
      <c r="BS253" s="59"/>
      <c r="BT253" s="59"/>
      <c r="BU253" s="59"/>
      <c r="BV253" s="59"/>
      <c r="BW253" s="95"/>
      <c r="BX253" s="59"/>
      <c r="BY253" s="59"/>
      <c r="BZ253" s="59"/>
      <c r="CA253" s="59"/>
      <c r="CB253" s="59"/>
      <c r="CC253" s="59"/>
      <c r="CD253" s="59"/>
      <c r="CE253" s="59"/>
      <c r="CF253" s="59"/>
      <c r="CG253" s="59"/>
      <c r="CH253" s="59"/>
      <c r="CI253" s="59"/>
      <c r="CJ253" s="59"/>
      <c r="CK253" s="59"/>
      <c r="CL253" s="59"/>
      <c r="CM253" s="59"/>
      <c r="CN253" s="59"/>
      <c r="CO253" s="59"/>
      <c r="CP253" s="59"/>
      <c r="CQ253" s="59"/>
      <c r="CR253" s="59"/>
      <c r="CS253" s="59"/>
      <c r="CT253" s="59"/>
      <c r="CU253" s="59"/>
      <c r="CV253" s="59"/>
      <c r="CW253" s="59"/>
      <c r="CX253" s="59"/>
      <c r="CY253" s="59"/>
      <c r="CZ253" s="59"/>
      <c r="DA253" s="59"/>
      <c r="DB253" s="59"/>
      <c r="DC253" s="59"/>
      <c r="DD253" s="59"/>
      <c r="DE253" s="59"/>
      <c r="DF253" s="59"/>
      <c r="DG253" s="59"/>
      <c r="DH253" s="101"/>
      <c r="DI253" s="95"/>
      <c r="DJ253" s="59"/>
      <c r="DK253" s="59"/>
      <c r="DL253" s="59"/>
      <c r="DM253" s="59"/>
      <c r="DN253" s="59"/>
      <c r="DO253" s="59"/>
      <c r="DP253" s="59"/>
      <c r="DQ253" s="59"/>
      <c r="DR253" s="59"/>
      <c r="DS253" s="59"/>
      <c r="DT253" s="59"/>
      <c r="DU253" s="59"/>
      <c r="DV253" s="59"/>
      <c r="DW253" s="59"/>
      <c r="DX253" s="59"/>
      <c r="DY253" s="59"/>
      <c r="DZ253" s="59"/>
      <c r="EA253" s="59"/>
      <c r="EB253" s="59"/>
      <c r="EC253" s="59"/>
      <c r="ED253" s="59"/>
      <c r="EE253" s="59"/>
      <c r="EF253" s="59"/>
      <c r="EG253" s="59"/>
      <c r="EH253" s="59"/>
      <c r="EI253" s="59"/>
      <c r="EJ253" s="59"/>
      <c r="EK253" s="59"/>
      <c r="EL253" s="59"/>
      <c r="EM253" s="59"/>
      <c r="EN253" s="59"/>
      <c r="EO253" s="59"/>
      <c r="EP253" s="59"/>
      <c r="EQ253" s="59"/>
      <c r="ER253" s="59"/>
      <c r="ES253" s="59"/>
      <c r="ET253" s="59"/>
      <c r="EU253" s="59"/>
      <c r="EV253" s="59"/>
      <c r="EW253" s="59"/>
      <c r="EX253" s="59"/>
      <c r="EY253" s="59"/>
      <c r="EZ253" s="59"/>
      <c r="FA253" s="59"/>
      <c r="FB253" s="59"/>
      <c r="FC253" s="59"/>
      <c r="FD253" s="59"/>
      <c r="FE253" s="59"/>
      <c r="FF253" s="96"/>
    </row>
    <row r="254" spans="3:162">
      <c r="C254" s="1881"/>
      <c r="D254" s="1882"/>
      <c r="E254" s="1882"/>
      <c r="F254" s="1882"/>
      <c r="G254" s="1883"/>
      <c r="H254" s="95"/>
      <c r="I254" s="59"/>
      <c r="J254" s="59"/>
      <c r="K254" s="59"/>
      <c r="L254" s="59"/>
      <c r="M254" s="59"/>
      <c r="N254" s="59"/>
      <c r="O254" s="59"/>
      <c r="P254" s="59"/>
      <c r="Q254" s="59"/>
      <c r="R254" s="59"/>
      <c r="S254" s="59"/>
      <c r="T254" s="59"/>
      <c r="U254" s="59"/>
      <c r="V254" s="59"/>
      <c r="W254" s="59"/>
      <c r="X254" s="59"/>
      <c r="Y254" s="59"/>
      <c r="Z254" s="59"/>
      <c r="AA254" s="59"/>
      <c r="AB254" s="59"/>
      <c r="AC254" s="59"/>
      <c r="AD254" s="59"/>
      <c r="AE254" s="59"/>
      <c r="AF254" s="59"/>
      <c r="AG254" s="59"/>
      <c r="AH254" s="59"/>
      <c r="AI254" s="59"/>
      <c r="AJ254" s="59"/>
      <c r="AK254" s="59"/>
      <c r="AL254" s="59"/>
      <c r="AM254" s="59"/>
      <c r="AN254" s="59"/>
      <c r="AO254" s="59"/>
      <c r="AP254" s="59"/>
      <c r="AQ254" s="59"/>
      <c r="AR254" s="59"/>
      <c r="AS254" s="101"/>
      <c r="AT254" s="59"/>
      <c r="AU254" s="59"/>
      <c r="AV254" s="59"/>
      <c r="AW254" s="59"/>
      <c r="AX254" s="59"/>
      <c r="AY254" s="59"/>
      <c r="AZ254" s="59"/>
      <c r="BA254" s="59"/>
      <c r="BB254" s="59"/>
      <c r="BC254" s="59"/>
      <c r="BD254" s="59"/>
      <c r="BE254" s="59"/>
      <c r="BF254" s="59"/>
      <c r="BG254" s="59"/>
      <c r="BH254" s="59"/>
      <c r="BI254" s="59"/>
      <c r="BJ254" s="59"/>
      <c r="BK254" s="59"/>
      <c r="BL254" s="59"/>
      <c r="BM254" s="59"/>
      <c r="BN254" s="59"/>
      <c r="BO254" s="59"/>
      <c r="BP254" s="59"/>
      <c r="BQ254" s="59"/>
      <c r="BR254" s="59"/>
      <c r="BS254" s="59"/>
      <c r="BT254" s="59"/>
      <c r="BU254" s="59"/>
      <c r="BV254" s="59"/>
      <c r="BW254" s="95"/>
      <c r="BX254" s="59"/>
      <c r="BY254" s="59"/>
      <c r="BZ254" s="59"/>
      <c r="CA254" s="59"/>
      <c r="CB254" s="59"/>
      <c r="CC254" s="59"/>
      <c r="CD254" s="59"/>
      <c r="CE254" s="59"/>
      <c r="CF254" s="59"/>
      <c r="CG254" s="59"/>
      <c r="CH254" s="59"/>
      <c r="CI254" s="59"/>
      <c r="CJ254" s="59"/>
      <c r="CK254" s="59"/>
      <c r="CL254" s="59"/>
      <c r="CM254" s="59"/>
      <c r="CN254" s="59"/>
      <c r="CO254" s="59"/>
      <c r="CP254" s="59"/>
      <c r="CQ254" s="59"/>
      <c r="CR254" s="59"/>
      <c r="CS254" s="59"/>
      <c r="CT254" s="59"/>
      <c r="CU254" s="59"/>
      <c r="CV254" s="59"/>
      <c r="CW254" s="59"/>
      <c r="CX254" s="59"/>
      <c r="CY254" s="59"/>
      <c r="CZ254" s="59"/>
      <c r="DA254" s="59"/>
      <c r="DB254" s="59"/>
      <c r="DC254" s="59"/>
      <c r="DD254" s="59"/>
      <c r="DE254" s="59"/>
      <c r="DF254" s="59"/>
      <c r="DG254" s="59"/>
      <c r="DH254" s="101"/>
      <c r="DI254" s="95"/>
      <c r="DJ254" s="59"/>
      <c r="DK254" s="59"/>
      <c r="DL254" s="59"/>
      <c r="DM254" s="59"/>
      <c r="DN254" s="59"/>
      <c r="DO254" s="59"/>
      <c r="DP254" s="59"/>
      <c r="DQ254" s="59"/>
      <c r="DR254" s="59"/>
      <c r="DS254" s="59"/>
      <c r="DT254" s="59"/>
      <c r="DU254" s="59"/>
      <c r="DV254" s="59"/>
      <c r="DW254" s="59"/>
      <c r="DX254" s="59"/>
      <c r="DY254" s="59"/>
      <c r="DZ254" s="59"/>
      <c r="EA254" s="59"/>
      <c r="EB254" s="59"/>
      <c r="EC254" s="59"/>
      <c r="ED254" s="59"/>
      <c r="EE254" s="59"/>
      <c r="EF254" s="59"/>
      <c r="EG254" s="59"/>
      <c r="EH254" s="59"/>
      <c r="EI254" s="59"/>
      <c r="EJ254" s="59"/>
      <c r="EK254" s="59"/>
      <c r="EL254" s="59"/>
      <c r="EM254" s="59"/>
      <c r="EN254" s="59"/>
      <c r="EO254" s="59"/>
      <c r="EP254" s="59"/>
      <c r="EQ254" s="59"/>
      <c r="ER254" s="59"/>
      <c r="ES254" s="59"/>
      <c r="ET254" s="59"/>
      <c r="EU254" s="59"/>
      <c r="EV254" s="59"/>
      <c r="EW254" s="59"/>
      <c r="EX254" s="59"/>
      <c r="EY254" s="59"/>
      <c r="EZ254" s="59"/>
      <c r="FA254" s="59"/>
      <c r="FB254" s="59"/>
      <c r="FC254" s="59"/>
      <c r="FD254" s="59"/>
      <c r="FE254" s="59"/>
      <c r="FF254" s="96"/>
    </row>
    <row r="255" spans="3:162">
      <c r="C255" s="1881"/>
      <c r="D255" s="1882"/>
      <c r="E255" s="1882"/>
      <c r="F255" s="1882"/>
      <c r="G255" s="1883"/>
      <c r="H255" s="95"/>
      <c r="I255" s="59"/>
      <c r="J255" s="59"/>
      <c r="K255" s="59"/>
      <c r="L255" s="59"/>
      <c r="M255" s="59"/>
      <c r="N255" s="59"/>
      <c r="O255" s="59"/>
      <c r="P255" s="59"/>
      <c r="Q255" s="59"/>
      <c r="R255" s="59"/>
      <c r="S255" s="59"/>
      <c r="T255" s="59"/>
      <c r="U255" s="59"/>
      <c r="V255" s="59"/>
      <c r="W255" s="59"/>
      <c r="X255" s="59"/>
      <c r="Y255" s="59"/>
      <c r="Z255" s="59"/>
      <c r="AA255" s="59"/>
      <c r="AB255" s="59"/>
      <c r="AC255" s="59"/>
      <c r="AD255" s="59"/>
      <c r="AE255" s="59"/>
      <c r="AF255" s="59"/>
      <c r="AG255" s="59"/>
      <c r="AH255" s="59"/>
      <c r="AI255" s="59"/>
      <c r="AJ255" s="59"/>
      <c r="AK255" s="59"/>
      <c r="AL255" s="59"/>
      <c r="AM255" s="59"/>
      <c r="AN255" s="59"/>
      <c r="AO255" s="59"/>
      <c r="AP255" s="59"/>
      <c r="AQ255" s="59"/>
      <c r="AR255" s="59"/>
      <c r="AS255" s="101"/>
      <c r="AT255" s="59"/>
      <c r="AU255" s="59"/>
      <c r="AV255" s="59"/>
      <c r="AW255" s="59"/>
      <c r="AX255" s="59"/>
      <c r="AY255" s="59"/>
      <c r="AZ255" s="59"/>
      <c r="BA255" s="59"/>
      <c r="BB255" s="59"/>
      <c r="BC255" s="59"/>
      <c r="BD255" s="59"/>
      <c r="BE255" s="59"/>
      <c r="BF255" s="59"/>
      <c r="BG255" s="59"/>
      <c r="BH255" s="59"/>
      <c r="BI255" s="59"/>
      <c r="BJ255" s="59"/>
      <c r="BK255" s="59"/>
      <c r="BL255" s="59"/>
      <c r="BM255" s="59"/>
      <c r="BN255" s="59"/>
      <c r="BO255" s="59"/>
      <c r="BP255" s="59"/>
      <c r="BQ255" s="59"/>
      <c r="BR255" s="59"/>
      <c r="BS255" s="59"/>
      <c r="BT255" s="59"/>
      <c r="BU255" s="59"/>
      <c r="BV255" s="59"/>
      <c r="BW255" s="95"/>
      <c r="BX255" s="59"/>
      <c r="BY255" s="59"/>
      <c r="BZ255" s="59"/>
      <c r="CA255" s="59"/>
      <c r="CB255" s="59"/>
      <c r="CC255" s="59"/>
      <c r="CD255" s="59"/>
      <c r="CE255" s="59"/>
      <c r="CF255" s="59"/>
      <c r="CG255" s="59"/>
      <c r="CH255" s="59"/>
      <c r="CI255" s="59"/>
      <c r="CJ255" s="59"/>
      <c r="CK255" s="59"/>
      <c r="CL255" s="59"/>
      <c r="CM255" s="59"/>
      <c r="CN255" s="59"/>
      <c r="CO255" s="59"/>
      <c r="CP255" s="59"/>
      <c r="CQ255" s="59"/>
      <c r="CR255" s="59"/>
      <c r="CS255" s="59"/>
      <c r="CT255" s="59"/>
      <c r="CU255" s="59"/>
      <c r="CV255" s="59"/>
      <c r="CW255" s="59"/>
      <c r="CX255" s="59"/>
      <c r="CY255" s="59"/>
      <c r="CZ255" s="59"/>
      <c r="DA255" s="59"/>
      <c r="DB255" s="59"/>
      <c r="DC255" s="59"/>
      <c r="DD255" s="59"/>
      <c r="DE255" s="59"/>
      <c r="DF255" s="59"/>
      <c r="DG255" s="59"/>
      <c r="DH255" s="101"/>
      <c r="DI255" s="95"/>
      <c r="DJ255" s="59"/>
      <c r="DK255" s="59"/>
      <c r="DL255" s="59"/>
      <c r="DM255" s="59"/>
      <c r="DN255" s="59"/>
      <c r="DO255" s="59"/>
      <c r="DP255" s="59"/>
      <c r="DQ255" s="59"/>
      <c r="DR255" s="59"/>
      <c r="DS255" s="59"/>
      <c r="DT255" s="59"/>
      <c r="DU255" s="59"/>
      <c r="DV255" s="59"/>
      <c r="DW255" s="59"/>
      <c r="DX255" s="59"/>
      <c r="DY255" s="59"/>
      <c r="DZ255" s="59"/>
      <c r="EA255" s="59"/>
      <c r="EB255" s="59"/>
      <c r="EC255" s="59"/>
      <c r="ED255" s="59"/>
      <c r="EE255" s="59"/>
      <c r="EF255" s="59"/>
      <c r="EG255" s="59"/>
      <c r="EH255" s="59"/>
      <c r="EI255" s="59"/>
      <c r="EJ255" s="59"/>
      <c r="EK255" s="59"/>
      <c r="EL255" s="59"/>
      <c r="EM255" s="59"/>
      <c r="EN255" s="59"/>
      <c r="EO255" s="59"/>
      <c r="EP255" s="59"/>
      <c r="EQ255" s="59"/>
      <c r="ER255" s="59"/>
      <c r="ES255" s="59"/>
      <c r="ET255" s="59"/>
      <c r="EU255" s="59"/>
      <c r="EV255" s="59"/>
      <c r="EW255" s="59"/>
      <c r="EX255" s="59"/>
      <c r="EY255" s="59"/>
      <c r="EZ255" s="59"/>
      <c r="FA255" s="59"/>
      <c r="FB255" s="59"/>
      <c r="FC255" s="59"/>
      <c r="FD255" s="59"/>
      <c r="FE255" s="59"/>
      <c r="FF255" s="96"/>
    </row>
    <row r="256" spans="3:162">
      <c r="C256" s="1881"/>
      <c r="D256" s="1882"/>
      <c r="E256" s="1882"/>
      <c r="F256" s="1882"/>
      <c r="G256" s="1883"/>
      <c r="H256" s="95"/>
      <c r="I256" s="59"/>
      <c r="J256" s="59"/>
      <c r="K256" s="59"/>
      <c r="L256" s="59"/>
      <c r="M256" s="59"/>
      <c r="N256" s="59"/>
      <c r="O256" s="59"/>
      <c r="P256" s="59"/>
      <c r="Q256" s="59"/>
      <c r="R256" s="59"/>
      <c r="S256" s="59"/>
      <c r="T256" s="59"/>
      <c r="U256" s="59"/>
      <c r="V256" s="59"/>
      <c r="W256" s="59"/>
      <c r="X256" s="59"/>
      <c r="Y256" s="59"/>
      <c r="Z256" s="59"/>
      <c r="AA256" s="59"/>
      <c r="AB256" s="59"/>
      <c r="AC256" s="59"/>
      <c r="AD256" s="59"/>
      <c r="AE256" s="59"/>
      <c r="AF256" s="59"/>
      <c r="AG256" s="59"/>
      <c r="AH256" s="59"/>
      <c r="AI256" s="59"/>
      <c r="AJ256" s="59"/>
      <c r="AK256" s="59"/>
      <c r="AL256" s="59"/>
      <c r="AM256" s="59"/>
      <c r="AN256" s="59"/>
      <c r="AO256" s="59"/>
      <c r="AP256" s="59"/>
      <c r="AQ256" s="59"/>
      <c r="AR256" s="59"/>
      <c r="AS256" s="101"/>
      <c r="AT256" s="59"/>
      <c r="AU256" s="59"/>
      <c r="AV256" s="59"/>
      <c r="AW256" s="59"/>
      <c r="AX256" s="59"/>
      <c r="AY256" s="59"/>
      <c r="AZ256" s="59"/>
      <c r="BA256" s="59"/>
      <c r="BB256" s="59"/>
      <c r="BC256" s="59"/>
      <c r="BD256" s="59"/>
      <c r="BE256" s="59"/>
      <c r="BF256" s="59"/>
      <c r="BG256" s="59"/>
      <c r="BH256" s="59"/>
      <c r="BI256" s="59"/>
      <c r="BJ256" s="59"/>
      <c r="BK256" s="59"/>
      <c r="BL256" s="59"/>
      <c r="BM256" s="59"/>
      <c r="BN256" s="59"/>
      <c r="BO256" s="59"/>
      <c r="BP256" s="59"/>
      <c r="BQ256" s="59"/>
      <c r="BR256" s="59"/>
      <c r="BS256" s="59"/>
      <c r="BT256" s="59"/>
      <c r="BU256" s="59"/>
      <c r="BV256" s="59"/>
      <c r="BW256" s="95"/>
      <c r="BX256" s="59"/>
      <c r="BY256" s="59"/>
      <c r="BZ256" s="59"/>
      <c r="CA256" s="59"/>
      <c r="CB256" s="59"/>
      <c r="CC256" s="59"/>
      <c r="CD256" s="59"/>
      <c r="CE256" s="59"/>
      <c r="CF256" s="59"/>
      <c r="CG256" s="59"/>
      <c r="CH256" s="59"/>
      <c r="CI256" s="59"/>
      <c r="CJ256" s="59"/>
      <c r="CK256" s="59"/>
      <c r="CL256" s="59"/>
      <c r="CM256" s="59"/>
      <c r="CN256" s="59"/>
      <c r="CO256" s="59"/>
      <c r="CP256" s="59"/>
      <c r="CQ256" s="59"/>
      <c r="CR256" s="59"/>
      <c r="CS256" s="59"/>
      <c r="CT256" s="59"/>
      <c r="CU256" s="59"/>
      <c r="CV256" s="59"/>
      <c r="CW256" s="59"/>
      <c r="CX256" s="59"/>
      <c r="CY256" s="59"/>
      <c r="CZ256" s="59"/>
      <c r="DA256" s="59"/>
      <c r="DB256" s="59"/>
      <c r="DC256" s="59"/>
      <c r="DD256" s="59"/>
      <c r="DE256" s="59"/>
      <c r="DF256" s="59"/>
      <c r="DG256" s="59"/>
      <c r="DH256" s="101"/>
      <c r="DI256" s="95"/>
      <c r="DJ256" s="59"/>
      <c r="DK256" s="59"/>
      <c r="DL256" s="59"/>
      <c r="DM256" s="59"/>
      <c r="DN256" s="59"/>
      <c r="DO256" s="59"/>
      <c r="DP256" s="59"/>
      <c r="DQ256" s="59"/>
      <c r="DR256" s="59"/>
      <c r="DS256" s="59"/>
      <c r="DT256" s="59"/>
      <c r="DU256" s="59"/>
      <c r="DV256" s="59"/>
      <c r="DW256" s="59"/>
      <c r="DX256" s="59"/>
      <c r="DY256" s="59"/>
      <c r="DZ256" s="59"/>
      <c r="EA256" s="59"/>
      <c r="EB256" s="59"/>
      <c r="EC256" s="59"/>
      <c r="ED256" s="59"/>
      <c r="EE256" s="59"/>
      <c r="EF256" s="59"/>
      <c r="EG256" s="59"/>
      <c r="EH256" s="59"/>
      <c r="EI256" s="59"/>
      <c r="EJ256" s="59"/>
      <c r="EK256" s="59"/>
      <c r="EL256" s="59"/>
      <c r="EM256" s="59"/>
      <c r="EN256" s="59"/>
      <c r="EO256" s="59"/>
      <c r="EP256" s="59"/>
      <c r="EQ256" s="59"/>
      <c r="ER256" s="59"/>
      <c r="ES256" s="59"/>
      <c r="ET256" s="59"/>
      <c r="EU256" s="59"/>
      <c r="EV256" s="59"/>
      <c r="EW256" s="59"/>
      <c r="EX256" s="59"/>
      <c r="EY256" s="59"/>
      <c r="EZ256" s="59"/>
      <c r="FA256" s="59"/>
      <c r="FB256" s="59"/>
      <c r="FC256" s="59"/>
      <c r="FD256" s="59"/>
      <c r="FE256" s="59"/>
      <c r="FF256" s="96"/>
    </row>
    <row r="257" spans="3:162">
      <c r="C257" s="1881"/>
      <c r="D257" s="1882"/>
      <c r="E257" s="1882"/>
      <c r="F257" s="1882"/>
      <c r="G257" s="1883"/>
      <c r="H257" s="95"/>
      <c r="I257" s="59"/>
      <c r="J257" s="59"/>
      <c r="K257" s="59"/>
      <c r="L257" s="59"/>
      <c r="M257" s="59"/>
      <c r="N257" s="59"/>
      <c r="O257" s="59"/>
      <c r="P257" s="59"/>
      <c r="Q257" s="59"/>
      <c r="R257" s="59"/>
      <c r="S257" s="59"/>
      <c r="T257" s="59"/>
      <c r="U257" s="59"/>
      <c r="V257" s="59"/>
      <c r="W257" s="59"/>
      <c r="X257" s="59"/>
      <c r="Y257" s="59"/>
      <c r="Z257" s="59"/>
      <c r="AA257" s="59"/>
      <c r="AB257" s="59"/>
      <c r="AC257" s="59"/>
      <c r="AD257" s="59"/>
      <c r="AE257" s="59"/>
      <c r="AF257" s="59"/>
      <c r="AG257" s="59"/>
      <c r="AH257" s="59"/>
      <c r="AI257" s="59"/>
      <c r="AJ257" s="59"/>
      <c r="AK257" s="59"/>
      <c r="AL257" s="59"/>
      <c r="AM257" s="59"/>
      <c r="AN257" s="59"/>
      <c r="AO257" s="59"/>
      <c r="AP257" s="59"/>
      <c r="AQ257" s="59"/>
      <c r="AR257" s="59"/>
      <c r="AS257" s="101"/>
      <c r="AT257" s="59"/>
      <c r="AU257" s="59"/>
      <c r="AV257" s="59"/>
      <c r="AW257" s="59"/>
      <c r="AX257" s="59"/>
      <c r="AY257" s="59"/>
      <c r="AZ257" s="59"/>
      <c r="BA257" s="59"/>
      <c r="BB257" s="59"/>
      <c r="BC257" s="59"/>
      <c r="BD257" s="59"/>
      <c r="BE257" s="59"/>
      <c r="BF257" s="59"/>
      <c r="BG257" s="59"/>
      <c r="BH257" s="59"/>
      <c r="BI257" s="59"/>
      <c r="BJ257" s="59"/>
      <c r="BK257" s="59"/>
      <c r="BL257" s="59"/>
      <c r="BM257" s="59"/>
      <c r="BN257" s="59"/>
      <c r="BO257" s="59"/>
      <c r="BP257" s="59"/>
      <c r="BQ257" s="59"/>
      <c r="BR257" s="59"/>
      <c r="BS257" s="59"/>
      <c r="BT257" s="59"/>
      <c r="BU257" s="59"/>
      <c r="BV257" s="59"/>
      <c r="BW257" s="95"/>
      <c r="BX257" s="59"/>
      <c r="BY257" s="59"/>
      <c r="BZ257" s="59"/>
      <c r="CA257" s="59"/>
      <c r="CB257" s="59"/>
      <c r="CC257" s="59"/>
      <c r="CD257" s="59"/>
      <c r="CE257" s="59"/>
      <c r="CF257" s="59"/>
      <c r="CG257" s="59"/>
      <c r="CH257" s="59"/>
      <c r="CI257" s="59"/>
      <c r="CJ257" s="59"/>
      <c r="CK257" s="59"/>
      <c r="CL257" s="59"/>
      <c r="CM257" s="59"/>
      <c r="CN257" s="59"/>
      <c r="CO257" s="59"/>
      <c r="CP257" s="59"/>
      <c r="CQ257" s="59"/>
      <c r="CR257" s="59"/>
      <c r="CS257" s="59"/>
      <c r="CT257" s="59"/>
      <c r="CU257" s="59"/>
      <c r="CV257" s="59"/>
      <c r="CW257" s="59"/>
      <c r="CX257" s="59"/>
      <c r="CY257" s="59"/>
      <c r="CZ257" s="59"/>
      <c r="DA257" s="59"/>
      <c r="DB257" s="59"/>
      <c r="DC257" s="59"/>
      <c r="DD257" s="59"/>
      <c r="DE257" s="59"/>
      <c r="DF257" s="59"/>
      <c r="DG257" s="59"/>
      <c r="DH257" s="101"/>
      <c r="DI257" s="95"/>
      <c r="DJ257" s="59"/>
      <c r="DK257" s="59"/>
      <c r="DL257" s="59"/>
      <c r="DM257" s="59"/>
      <c r="DN257" s="59"/>
      <c r="DO257" s="59"/>
      <c r="DP257" s="59"/>
      <c r="DQ257" s="59"/>
      <c r="DR257" s="59"/>
      <c r="DS257" s="59"/>
      <c r="DT257" s="59"/>
      <c r="DU257" s="59"/>
      <c r="DV257" s="59"/>
      <c r="DW257" s="59"/>
      <c r="DX257" s="59"/>
      <c r="DY257" s="59"/>
      <c r="DZ257" s="59"/>
      <c r="EA257" s="59"/>
      <c r="EB257" s="59"/>
      <c r="EC257" s="59"/>
      <c r="ED257" s="59"/>
      <c r="EE257" s="59"/>
      <c r="EF257" s="59"/>
      <c r="EG257" s="59"/>
      <c r="EH257" s="59"/>
      <c r="EI257" s="59"/>
      <c r="EJ257" s="59"/>
      <c r="EK257" s="59"/>
      <c r="EL257" s="59"/>
      <c r="EM257" s="59"/>
      <c r="EN257" s="59"/>
      <c r="EO257" s="59"/>
      <c r="EP257" s="59"/>
      <c r="EQ257" s="59"/>
      <c r="ER257" s="59"/>
      <c r="ES257" s="59"/>
      <c r="ET257" s="59"/>
      <c r="EU257" s="59"/>
      <c r="EV257" s="59"/>
      <c r="EW257" s="59"/>
      <c r="EX257" s="59"/>
      <c r="EY257" s="59"/>
      <c r="EZ257" s="59"/>
      <c r="FA257" s="59"/>
      <c r="FB257" s="59"/>
      <c r="FC257" s="59"/>
      <c r="FD257" s="59"/>
      <c r="FE257" s="59"/>
      <c r="FF257" s="96"/>
    </row>
    <row r="258" spans="3:162">
      <c r="C258" s="1881"/>
      <c r="D258" s="1882"/>
      <c r="E258" s="1882"/>
      <c r="F258" s="1882"/>
      <c r="G258" s="1883"/>
      <c r="H258" s="95"/>
      <c r="I258" s="59"/>
      <c r="J258" s="59"/>
      <c r="K258" s="59"/>
      <c r="L258" s="59"/>
      <c r="M258" s="59"/>
      <c r="N258" s="59"/>
      <c r="O258" s="59"/>
      <c r="P258" s="59"/>
      <c r="Q258" s="59"/>
      <c r="R258" s="59"/>
      <c r="S258" s="59"/>
      <c r="T258" s="59"/>
      <c r="U258" s="59"/>
      <c r="V258" s="59"/>
      <c r="W258" s="59"/>
      <c r="X258" s="59"/>
      <c r="Y258" s="59"/>
      <c r="Z258" s="59"/>
      <c r="AA258" s="59"/>
      <c r="AB258" s="59"/>
      <c r="AC258" s="59"/>
      <c r="AD258" s="59"/>
      <c r="AE258" s="59"/>
      <c r="AF258" s="59"/>
      <c r="AG258" s="59"/>
      <c r="AH258" s="59"/>
      <c r="AI258" s="59"/>
      <c r="AJ258" s="59"/>
      <c r="AK258" s="59"/>
      <c r="AL258" s="59"/>
      <c r="AM258" s="59"/>
      <c r="AN258" s="59"/>
      <c r="AO258" s="59"/>
      <c r="AP258" s="59"/>
      <c r="AQ258" s="59"/>
      <c r="AR258" s="59"/>
      <c r="AS258" s="101"/>
      <c r="AT258" s="59"/>
      <c r="AU258" s="59"/>
      <c r="AV258" s="59"/>
      <c r="AW258" s="59"/>
      <c r="AX258" s="59"/>
      <c r="AY258" s="59"/>
      <c r="AZ258" s="59"/>
      <c r="BA258" s="59"/>
      <c r="BB258" s="59"/>
      <c r="BC258" s="59"/>
      <c r="BD258" s="59"/>
      <c r="BE258" s="59"/>
      <c r="BF258" s="59"/>
      <c r="BG258" s="59"/>
      <c r="BH258" s="59"/>
      <c r="BI258" s="59"/>
      <c r="BJ258" s="59"/>
      <c r="BK258" s="59"/>
      <c r="BL258" s="59"/>
      <c r="BM258" s="59"/>
      <c r="BN258" s="59"/>
      <c r="BO258" s="59"/>
      <c r="BP258" s="59"/>
      <c r="BQ258" s="59"/>
      <c r="BR258" s="59"/>
      <c r="BS258" s="59"/>
      <c r="BT258" s="59"/>
      <c r="BU258" s="59"/>
      <c r="BV258" s="59"/>
      <c r="BW258" s="95"/>
      <c r="BX258" s="59"/>
      <c r="BY258" s="59"/>
      <c r="BZ258" s="59"/>
      <c r="CA258" s="59"/>
      <c r="CB258" s="59"/>
      <c r="CC258" s="59"/>
      <c r="CD258" s="59"/>
      <c r="CE258" s="59"/>
      <c r="CF258" s="59"/>
      <c r="CG258" s="59"/>
      <c r="CH258" s="59"/>
      <c r="CI258" s="59"/>
      <c r="CJ258" s="59"/>
      <c r="CK258" s="59"/>
      <c r="CL258" s="59"/>
      <c r="CM258" s="59"/>
      <c r="CN258" s="59"/>
      <c r="CO258" s="59"/>
      <c r="CP258" s="59"/>
      <c r="CQ258" s="59"/>
      <c r="CR258" s="59"/>
      <c r="CS258" s="59"/>
      <c r="CT258" s="59"/>
      <c r="CU258" s="59"/>
      <c r="CV258" s="59"/>
      <c r="CW258" s="59"/>
      <c r="CX258" s="59"/>
      <c r="CY258" s="59"/>
      <c r="CZ258" s="59"/>
      <c r="DA258" s="59"/>
      <c r="DB258" s="59"/>
      <c r="DC258" s="59"/>
      <c r="DD258" s="59"/>
      <c r="DE258" s="59"/>
      <c r="DF258" s="59"/>
      <c r="DG258" s="59"/>
      <c r="DH258" s="101"/>
      <c r="DI258" s="95"/>
      <c r="DJ258" s="59"/>
      <c r="DK258" s="59"/>
      <c r="DL258" s="59"/>
      <c r="DM258" s="59"/>
      <c r="DN258" s="59"/>
      <c r="DO258" s="59"/>
      <c r="DP258" s="59"/>
      <c r="DQ258" s="59"/>
      <c r="DR258" s="59"/>
      <c r="DS258" s="59"/>
      <c r="DT258" s="59"/>
      <c r="DU258" s="59"/>
      <c r="DV258" s="59"/>
      <c r="DW258" s="59"/>
      <c r="DX258" s="59"/>
      <c r="DY258" s="59"/>
      <c r="DZ258" s="59"/>
      <c r="EA258" s="59"/>
      <c r="EB258" s="59"/>
      <c r="EC258" s="59"/>
      <c r="ED258" s="59"/>
      <c r="EE258" s="59"/>
      <c r="EF258" s="59"/>
      <c r="EG258" s="59"/>
      <c r="EH258" s="59"/>
      <c r="EI258" s="59"/>
      <c r="EJ258" s="59"/>
      <c r="EK258" s="59"/>
      <c r="EL258" s="59"/>
      <c r="EM258" s="59"/>
      <c r="EN258" s="59"/>
      <c r="EO258" s="59"/>
      <c r="EP258" s="59"/>
      <c r="EQ258" s="59"/>
      <c r="ER258" s="59"/>
      <c r="ES258" s="59"/>
      <c r="ET258" s="59"/>
      <c r="EU258" s="59"/>
      <c r="EV258" s="59"/>
      <c r="EW258" s="59"/>
      <c r="EX258" s="59"/>
      <c r="EY258" s="59"/>
      <c r="EZ258" s="59"/>
      <c r="FA258" s="59"/>
      <c r="FB258" s="59"/>
      <c r="FC258" s="59"/>
      <c r="FD258" s="59"/>
      <c r="FE258" s="59"/>
      <c r="FF258" s="96"/>
    </row>
    <row r="259" spans="3:162">
      <c r="C259" s="1881"/>
      <c r="D259" s="1882"/>
      <c r="E259" s="1882"/>
      <c r="F259" s="1882"/>
      <c r="G259" s="1883"/>
      <c r="H259" s="95"/>
      <c r="I259" s="59"/>
      <c r="J259" s="59"/>
      <c r="K259" s="59"/>
      <c r="L259" s="59"/>
      <c r="M259" s="59"/>
      <c r="N259" s="59"/>
      <c r="O259" s="59"/>
      <c r="P259" s="59"/>
      <c r="Q259" s="59"/>
      <c r="R259" s="59"/>
      <c r="S259" s="59"/>
      <c r="T259" s="59"/>
      <c r="U259" s="59"/>
      <c r="V259" s="59"/>
      <c r="W259" s="59"/>
      <c r="X259" s="59"/>
      <c r="Y259" s="59"/>
      <c r="Z259" s="59"/>
      <c r="AA259" s="59"/>
      <c r="AB259" s="59"/>
      <c r="AC259" s="59"/>
      <c r="AD259" s="59"/>
      <c r="AE259" s="59"/>
      <c r="AF259" s="59"/>
      <c r="AG259" s="59"/>
      <c r="AH259" s="59"/>
      <c r="AI259" s="59"/>
      <c r="AJ259" s="59"/>
      <c r="AK259" s="59"/>
      <c r="AL259" s="59"/>
      <c r="AM259" s="59"/>
      <c r="AN259" s="59"/>
      <c r="AO259" s="59"/>
      <c r="AP259" s="59"/>
      <c r="AQ259" s="59"/>
      <c r="AR259" s="59"/>
      <c r="AS259" s="101"/>
      <c r="AT259" s="59"/>
      <c r="AU259" s="59"/>
      <c r="AV259" s="59"/>
      <c r="AW259" s="59"/>
      <c r="AX259" s="59"/>
      <c r="AY259" s="59"/>
      <c r="AZ259" s="59"/>
      <c r="BA259" s="59"/>
      <c r="BB259" s="59"/>
      <c r="BC259" s="59"/>
      <c r="BD259" s="59"/>
      <c r="BE259" s="59"/>
      <c r="BF259" s="59"/>
      <c r="BG259" s="59"/>
      <c r="BH259" s="59"/>
      <c r="BI259" s="59"/>
      <c r="BJ259" s="59"/>
      <c r="BK259" s="59"/>
      <c r="BL259" s="59"/>
      <c r="BM259" s="59"/>
      <c r="BN259" s="59"/>
      <c r="BO259" s="59"/>
      <c r="BP259" s="59"/>
      <c r="BQ259" s="59"/>
      <c r="BR259" s="59"/>
      <c r="BS259" s="59"/>
      <c r="BT259" s="59"/>
      <c r="BU259" s="59"/>
      <c r="BV259" s="59"/>
      <c r="BW259" s="95"/>
      <c r="BX259" s="59"/>
      <c r="BY259" s="59"/>
      <c r="BZ259" s="59"/>
      <c r="CA259" s="59"/>
      <c r="CB259" s="59"/>
      <c r="CC259" s="59"/>
      <c r="CD259" s="59"/>
      <c r="CE259" s="59"/>
      <c r="CF259" s="59"/>
      <c r="CG259" s="59"/>
      <c r="CH259" s="59"/>
      <c r="CI259" s="59"/>
      <c r="CJ259" s="59"/>
      <c r="CK259" s="59"/>
      <c r="CL259" s="59"/>
      <c r="CM259" s="59"/>
      <c r="CN259" s="59"/>
      <c r="CO259" s="59"/>
      <c r="CP259" s="59"/>
      <c r="CQ259" s="59"/>
      <c r="CR259" s="59"/>
      <c r="CS259" s="59"/>
      <c r="CT259" s="59"/>
      <c r="CU259" s="59"/>
      <c r="CV259" s="59"/>
      <c r="CW259" s="59"/>
      <c r="CX259" s="59"/>
      <c r="CY259" s="59"/>
      <c r="CZ259" s="59"/>
      <c r="DA259" s="59"/>
      <c r="DB259" s="59"/>
      <c r="DC259" s="59"/>
      <c r="DD259" s="59"/>
      <c r="DE259" s="59"/>
      <c r="DF259" s="59"/>
      <c r="DG259" s="59"/>
      <c r="DH259" s="101"/>
      <c r="DI259" s="95"/>
      <c r="DJ259" s="59"/>
      <c r="DK259" s="59"/>
      <c r="DL259" s="59"/>
      <c r="DM259" s="59"/>
      <c r="DN259" s="59"/>
      <c r="DO259" s="59"/>
      <c r="DP259" s="59"/>
      <c r="DQ259" s="59"/>
      <c r="DR259" s="59"/>
      <c r="DS259" s="59"/>
      <c r="DT259" s="59"/>
      <c r="DU259" s="59"/>
      <c r="DV259" s="59"/>
      <c r="DW259" s="59"/>
      <c r="DX259" s="59"/>
      <c r="DY259" s="59"/>
      <c r="DZ259" s="59"/>
      <c r="EA259" s="59"/>
      <c r="EB259" s="59"/>
      <c r="EC259" s="59"/>
      <c r="ED259" s="59"/>
      <c r="EE259" s="59"/>
      <c r="EF259" s="59"/>
      <c r="EG259" s="59"/>
      <c r="EH259" s="59"/>
      <c r="EI259" s="59"/>
      <c r="EJ259" s="59"/>
      <c r="EK259" s="59"/>
      <c r="EL259" s="59"/>
      <c r="EM259" s="59"/>
      <c r="EN259" s="59"/>
      <c r="EO259" s="59"/>
      <c r="EP259" s="59"/>
      <c r="EQ259" s="59"/>
      <c r="ER259" s="59"/>
      <c r="ES259" s="59"/>
      <c r="ET259" s="59"/>
      <c r="EU259" s="59"/>
      <c r="EV259" s="59"/>
      <c r="EW259" s="59"/>
      <c r="EX259" s="59"/>
      <c r="EY259" s="59"/>
      <c r="EZ259" s="59"/>
      <c r="FA259" s="59"/>
      <c r="FB259" s="59"/>
      <c r="FC259" s="59"/>
      <c r="FD259" s="59"/>
      <c r="FE259" s="59"/>
      <c r="FF259" s="96"/>
    </row>
    <row r="260" spans="3:162">
      <c r="C260" s="1881"/>
      <c r="D260" s="1882"/>
      <c r="E260" s="1882"/>
      <c r="F260" s="1882"/>
      <c r="G260" s="1883"/>
      <c r="H260" s="95"/>
      <c r="I260" s="59"/>
      <c r="J260" s="59"/>
      <c r="K260" s="59"/>
      <c r="L260" s="59"/>
      <c r="M260" s="59"/>
      <c r="N260" s="59"/>
      <c r="O260" s="59"/>
      <c r="P260" s="59"/>
      <c r="Q260" s="59"/>
      <c r="R260" s="59"/>
      <c r="S260" s="59"/>
      <c r="T260" s="59"/>
      <c r="U260" s="59"/>
      <c r="V260" s="59"/>
      <c r="W260" s="59"/>
      <c r="X260" s="59"/>
      <c r="Y260" s="59"/>
      <c r="Z260" s="59"/>
      <c r="AA260" s="59"/>
      <c r="AB260" s="59"/>
      <c r="AC260" s="59"/>
      <c r="AD260" s="59"/>
      <c r="AE260" s="59"/>
      <c r="AF260" s="59"/>
      <c r="AG260" s="59"/>
      <c r="AH260" s="59"/>
      <c r="AI260" s="59"/>
      <c r="AJ260" s="59"/>
      <c r="AK260" s="59"/>
      <c r="AL260" s="59"/>
      <c r="AM260" s="59"/>
      <c r="AN260" s="59"/>
      <c r="AO260" s="59"/>
      <c r="AP260" s="59"/>
      <c r="AQ260" s="59"/>
      <c r="AR260" s="59"/>
      <c r="AS260" s="101"/>
      <c r="AT260" s="59"/>
      <c r="AU260" s="59"/>
      <c r="AV260" s="59"/>
      <c r="AW260" s="59"/>
      <c r="AX260" s="59"/>
      <c r="AY260" s="59"/>
      <c r="AZ260" s="59"/>
      <c r="BA260" s="59"/>
      <c r="BB260" s="59"/>
      <c r="BC260" s="59"/>
      <c r="BD260" s="59"/>
      <c r="BE260" s="59"/>
      <c r="BF260" s="59"/>
      <c r="BG260" s="59"/>
      <c r="BH260" s="59"/>
      <c r="BI260" s="59"/>
      <c r="BJ260" s="59"/>
      <c r="BK260" s="59"/>
      <c r="BL260" s="59"/>
      <c r="BM260" s="59"/>
      <c r="BN260" s="59"/>
      <c r="BO260" s="59"/>
      <c r="BP260" s="59"/>
      <c r="BQ260" s="59"/>
      <c r="BR260" s="59"/>
      <c r="BS260" s="59"/>
      <c r="BT260" s="59"/>
      <c r="BU260" s="59"/>
      <c r="BV260" s="59"/>
      <c r="BW260" s="95"/>
      <c r="BX260" s="59"/>
      <c r="BY260" s="59"/>
      <c r="BZ260" s="59"/>
      <c r="CA260" s="59"/>
      <c r="CB260" s="59"/>
      <c r="CC260" s="59"/>
      <c r="CD260" s="59"/>
      <c r="CE260" s="59"/>
      <c r="CF260" s="59"/>
      <c r="CG260" s="59"/>
      <c r="CH260" s="59"/>
      <c r="CI260" s="59"/>
      <c r="CJ260" s="59"/>
      <c r="CK260" s="59"/>
      <c r="CL260" s="59"/>
      <c r="CM260" s="59"/>
      <c r="CN260" s="59"/>
      <c r="CO260" s="59"/>
      <c r="CP260" s="59"/>
      <c r="CQ260" s="59"/>
      <c r="CR260" s="59"/>
      <c r="CS260" s="59"/>
      <c r="CT260" s="59"/>
      <c r="CU260" s="59"/>
      <c r="CV260" s="59"/>
      <c r="CW260" s="59"/>
      <c r="CX260" s="59"/>
      <c r="CY260" s="59"/>
      <c r="CZ260" s="59"/>
      <c r="DA260" s="59"/>
      <c r="DB260" s="59"/>
      <c r="DC260" s="59"/>
      <c r="DD260" s="59"/>
      <c r="DE260" s="59"/>
      <c r="DF260" s="59"/>
      <c r="DG260" s="59"/>
      <c r="DH260" s="101"/>
      <c r="DI260" s="95"/>
      <c r="DJ260" s="59"/>
      <c r="DK260" s="59"/>
      <c r="DL260" s="59"/>
      <c r="DM260" s="59"/>
      <c r="DN260" s="59"/>
      <c r="DO260" s="59"/>
      <c r="DP260" s="59"/>
      <c r="DQ260" s="59"/>
      <c r="DR260" s="59"/>
      <c r="DS260" s="59"/>
      <c r="DT260" s="59"/>
      <c r="DU260" s="59"/>
      <c r="DV260" s="59"/>
      <c r="DW260" s="59"/>
      <c r="DX260" s="59"/>
      <c r="DY260" s="59"/>
      <c r="DZ260" s="59"/>
      <c r="EA260" s="59"/>
      <c r="EB260" s="59"/>
      <c r="EC260" s="59"/>
      <c r="ED260" s="59"/>
      <c r="EE260" s="59"/>
      <c r="EF260" s="59"/>
      <c r="EG260" s="59"/>
      <c r="EH260" s="59"/>
      <c r="EI260" s="59"/>
      <c r="EJ260" s="59"/>
      <c r="EK260" s="59"/>
      <c r="EL260" s="59"/>
      <c r="EM260" s="59"/>
      <c r="EN260" s="59"/>
      <c r="EO260" s="59"/>
      <c r="EP260" s="59"/>
      <c r="EQ260" s="59"/>
      <c r="ER260" s="59"/>
      <c r="ES260" s="59"/>
      <c r="ET260" s="59"/>
      <c r="EU260" s="59"/>
      <c r="EV260" s="59"/>
      <c r="EW260" s="59"/>
      <c r="EX260" s="59"/>
      <c r="EY260" s="59"/>
      <c r="EZ260" s="59"/>
      <c r="FA260" s="59"/>
      <c r="FB260" s="59"/>
      <c r="FC260" s="59"/>
      <c r="FD260" s="59"/>
      <c r="FE260" s="59"/>
      <c r="FF260" s="96"/>
    </row>
    <row r="261" spans="3:162">
      <c r="C261" s="1881"/>
      <c r="D261" s="1882"/>
      <c r="E261" s="1882"/>
      <c r="F261" s="1882"/>
      <c r="G261" s="1883"/>
      <c r="H261" s="95"/>
      <c r="I261" s="59"/>
      <c r="J261" s="59"/>
      <c r="K261" s="59"/>
      <c r="L261" s="59"/>
      <c r="M261" s="59"/>
      <c r="N261" s="59"/>
      <c r="O261" s="59"/>
      <c r="P261" s="59"/>
      <c r="Q261" s="59"/>
      <c r="R261" s="59"/>
      <c r="S261" s="59"/>
      <c r="T261" s="59"/>
      <c r="U261" s="59"/>
      <c r="V261" s="59"/>
      <c r="W261" s="59"/>
      <c r="X261" s="59"/>
      <c r="Y261" s="59"/>
      <c r="Z261" s="59"/>
      <c r="AA261" s="59"/>
      <c r="AB261" s="59"/>
      <c r="AC261" s="59"/>
      <c r="AD261" s="59"/>
      <c r="AE261" s="59"/>
      <c r="AF261" s="59"/>
      <c r="AG261" s="59"/>
      <c r="AH261" s="59"/>
      <c r="AI261" s="59"/>
      <c r="AJ261" s="59"/>
      <c r="AK261" s="59"/>
      <c r="AL261" s="59"/>
      <c r="AM261" s="59"/>
      <c r="AN261" s="59"/>
      <c r="AO261" s="59"/>
      <c r="AP261" s="59"/>
      <c r="AQ261" s="59"/>
      <c r="AR261" s="59"/>
      <c r="AS261" s="101"/>
      <c r="AT261" s="59"/>
      <c r="AU261" s="59"/>
      <c r="AV261" s="59"/>
      <c r="AW261" s="59"/>
      <c r="AX261" s="59"/>
      <c r="AY261" s="59"/>
      <c r="AZ261" s="59"/>
      <c r="BA261" s="59"/>
      <c r="BB261" s="59"/>
      <c r="BC261" s="59"/>
      <c r="BD261" s="59"/>
      <c r="BE261" s="59"/>
      <c r="BF261" s="59"/>
      <c r="BG261" s="59"/>
      <c r="BH261" s="59"/>
      <c r="BI261" s="59"/>
      <c r="BJ261" s="59"/>
      <c r="BK261" s="59"/>
      <c r="BL261" s="59"/>
      <c r="BM261" s="59"/>
      <c r="BN261" s="59"/>
      <c r="BO261" s="59"/>
      <c r="BP261" s="59"/>
      <c r="BQ261" s="59"/>
      <c r="BR261" s="59"/>
      <c r="BS261" s="59"/>
      <c r="BT261" s="59"/>
      <c r="BU261" s="59"/>
      <c r="BV261" s="59"/>
      <c r="BW261" s="95"/>
      <c r="BX261" s="59"/>
      <c r="BY261" s="59"/>
      <c r="BZ261" s="59"/>
      <c r="CA261" s="59"/>
      <c r="CB261" s="59"/>
      <c r="CC261" s="59"/>
      <c r="CD261" s="59"/>
      <c r="CE261" s="59"/>
      <c r="CF261" s="59"/>
      <c r="CG261" s="59"/>
      <c r="CH261" s="59"/>
      <c r="CI261" s="59"/>
      <c r="CJ261" s="59"/>
      <c r="CK261" s="59"/>
      <c r="CL261" s="59"/>
      <c r="CM261" s="59"/>
      <c r="CN261" s="59"/>
      <c r="CO261" s="59"/>
      <c r="CP261" s="59"/>
      <c r="CQ261" s="59"/>
      <c r="CR261" s="59"/>
      <c r="CS261" s="59"/>
      <c r="CT261" s="59"/>
      <c r="CU261" s="59"/>
      <c r="CV261" s="59"/>
      <c r="CW261" s="59"/>
      <c r="CX261" s="59"/>
      <c r="CY261" s="59"/>
      <c r="CZ261" s="59"/>
      <c r="DA261" s="59"/>
      <c r="DB261" s="59"/>
      <c r="DC261" s="59"/>
      <c r="DD261" s="59"/>
      <c r="DE261" s="59"/>
      <c r="DF261" s="59"/>
      <c r="DG261" s="59"/>
      <c r="DH261" s="101"/>
      <c r="DI261" s="95"/>
      <c r="DJ261" s="59"/>
      <c r="DK261" s="59"/>
      <c r="DL261" s="59"/>
      <c r="DM261" s="59"/>
      <c r="DN261" s="59"/>
      <c r="DO261" s="59"/>
      <c r="DP261" s="59"/>
      <c r="DQ261" s="59"/>
      <c r="DR261" s="59"/>
      <c r="DS261" s="59"/>
      <c r="DT261" s="59"/>
      <c r="DU261" s="59"/>
      <c r="DV261" s="59"/>
      <c r="DW261" s="59"/>
      <c r="DX261" s="59"/>
      <c r="DY261" s="59"/>
      <c r="DZ261" s="59"/>
      <c r="EA261" s="59"/>
      <c r="EB261" s="59"/>
      <c r="EC261" s="59"/>
      <c r="ED261" s="59"/>
      <c r="EE261" s="59"/>
      <c r="EF261" s="59"/>
      <c r="EG261" s="59"/>
      <c r="EH261" s="59"/>
      <c r="EI261" s="59"/>
      <c r="EJ261" s="59"/>
      <c r="EK261" s="59"/>
      <c r="EL261" s="59"/>
      <c r="EM261" s="59"/>
      <c r="EN261" s="59"/>
      <c r="EO261" s="59"/>
      <c r="EP261" s="59"/>
      <c r="EQ261" s="59"/>
      <c r="ER261" s="59"/>
      <c r="ES261" s="59"/>
      <c r="ET261" s="59"/>
      <c r="EU261" s="59"/>
      <c r="EV261" s="59"/>
      <c r="EW261" s="59"/>
      <c r="EX261" s="59"/>
      <c r="EY261" s="59"/>
      <c r="EZ261" s="59"/>
      <c r="FA261" s="59"/>
      <c r="FB261" s="59"/>
      <c r="FC261" s="59"/>
      <c r="FD261" s="59"/>
      <c r="FE261" s="59"/>
      <c r="FF261" s="96"/>
    </row>
    <row r="262" spans="3:162">
      <c r="C262" s="1881"/>
      <c r="D262" s="1882"/>
      <c r="E262" s="1882"/>
      <c r="F262" s="1882"/>
      <c r="G262" s="1883"/>
      <c r="H262" s="95"/>
      <c r="I262" s="59"/>
      <c r="J262" s="59"/>
      <c r="K262" s="59"/>
      <c r="L262" s="59"/>
      <c r="M262" s="59"/>
      <c r="N262" s="59"/>
      <c r="O262" s="59"/>
      <c r="P262" s="59"/>
      <c r="Q262" s="59"/>
      <c r="R262" s="59"/>
      <c r="S262" s="59"/>
      <c r="T262" s="59"/>
      <c r="U262" s="59"/>
      <c r="V262" s="59"/>
      <c r="W262" s="59"/>
      <c r="X262" s="59"/>
      <c r="Y262" s="59"/>
      <c r="Z262" s="59"/>
      <c r="AA262" s="59"/>
      <c r="AB262" s="59"/>
      <c r="AC262" s="59"/>
      <c r="AD262" s="59"/>
      <c r="AE262" s="59"/>
      <c r="AF262" s="59"/>
      <c r="AG262" s="59"/>
      <c r="AH262" s="59"/>
      <c r="AI262" s="59"/>
      <c r="AJ262" s="59"/>
      <c r="AK262" s="59"/>
      <c r="AL262" s="59"/>
      <c r="AM262" s="59"/>
      <c r="AN262" s="59"/>
      <c r="AO262" s="59"/>
      <c r="AP262" s="59"/>
      <c r="AQ262" s="59"/>
      <c r="AR262" s="59"/>
      <c r="AS262" s="101"/>
      <c r="AT262" s="59"/>
      <c r="AU262" s="59"/>
      <c r="AV262" s="59"/>
      <c r="AW262" s="59"/>
      <c r="AX262" s="59"/>
      <c r="AY262" s="59"/>
      <c r="AZ262" s="59"/>
      <c r="BA262" s="59"/>
      <c r="BB262" s="59"/>
      <c r="BC262" s="59"/>
      <c r="BD262" s="59"/>
      <c r="BE262" s="59"/>
      <c r="BF262" s="59"/>
      <c r="BG262" s="59"/>
      <c r="BH262" s="59"/>
      <c r="BI262" s="59"/>
      <c r="BJ262" s="59"/>
      <c r="BK262" s="59"/>
      <c r="BL262" s="59"/>
      <c r="BM262" s="59"/>
      <c r="BN262" s="59"/>
      <c r="BO262" s="59"/>
      <c r="BP262" s="59"/>
      <c r="BQ262" s="59"/>
      <c r="BR262" s="59"/>
      <c r="BS262" s="59"/>
      <c r="BT262" s="59"/>
      <c r="BU262" s="59"/>
      <c r="BV262" s="59"/>
      <c r="BW262" s="95"/>
      <c r="BX262" s="59"/>
      <c r="BY262" s="59"/>
      <c r="BZ262" s="59"/>
      <c r="CA262" s="59"/>
      <c r="CB262" s="59"/>
      <c r="CC262" s="59"/>
      <c r="CD262" s="59"/>
      <c r="CE262" s="59"/>
      <c r="CF262" s="59"/>
      <c r="CG262" s="59"/>
      <c r="CH262" s="59"/>
      <c r="CI262" s="59"/>
      <c r="CJ262" s="59"/>
      <c r="CK262" s="59"/>
      <c r="CL262" s="59"/>
      <c r="CM262" s="59"/>
      <c r="CN262" s="59"/>
      <c r="CO262" s="59"/>
      <c r="CP262" s="59"/>
      <c r="CQ262" s="59"/>
      <c r="CR262" s="59"/>
      <c r="CS262" s="59"/>
      <c r="CT262" s="59"/>
      <c r="CU262" s="59"/>
      <c r="CV262" s="59"/>
      <c r="CW262" s="59"/>
      <c r="CX262" s="59"/>
      <c r="CY262" s="59"/>
      <c r="CZ262" s="59"/>
      <c r="DA262" s="59"/>
      <c r="DB262" s="59"/>
      <c r="DC262" s="59"/>
      <c r="DD262" s="59"/>
      <c r="DE262" s="59"/>
      <c r="DF262" s="59"/>
      <c r="DG262" s="59"/>
      <c r="DH262" s="101"/>
      <c r="DI262" s="95"/>
      <c r="DJ262" s="59"/>
      <c r="DK262" s="59"/>
      <c r="DL262" s="59"/>
      <c r="DM262" s="59"/>
      <c r="DN262" s="59"/>
      <c r="DO262" s="59"/>
      <c r="DP262" s="59"/>
      <c r="DQ262" s="59"/>
      <c r="DR262" s="59"/>
      <c r="DS262" s="59"/>
      <c r="DT262" s="59"/>
      <c r="DU262" s="59"/>
      <c r="DV262" s="59"/>
      <c r="DW262" s="59"/>
      <c r="DX262" s="59"/>
      <c r="DY262" s="59"/>
      <c r="DZ262" s="59"/>
      <c r="EA262" s="59"/>
      <c r="EB262" s="59"/>
      <c r="EC262" s="59"/>
      <c r="ED262" s="59"/>
      <c r="EE262" s="59"/>
      <c r="EF262" s="59"/>
      <c r="EG262" s="59"/>
      <c r="EH262" s="59"/>
      <c r="EI262" s="59"/>
      <c r="EJ262" s="59"/>
      <c r="EK262" s="59"/>
      <c r="EL262" s="59"/>
      <c r="EM262" s="59"/>
      <c r="EN262" s="59"/>
      <c r="EO262" s="59"/>
      <c r="EP262" s="59"/>
      <c r="EQ262" s="59"/>
      <c r="ER262" s="59"/>
      <c r="ES262" s="59"/>
      <c r="ET262" s="59"/>
      <c r="EU262" s="59"/>
      <c r="EV262" s="59"/>
      <c r="EW262" s="59"/>
      <c r="EX262" s="59"/>
      <c r="EY262" s="59"/>
      <c r="EZ262" s="59"/>
      <c r="FA262" s="59"/>
      <c r="FB262" s="59"/>
      <c r="FC262" s="59"/>
      <c r="FD262" s="59"/>
      <c r="FE262" s="59"/>
      <c r="FF262" s="96"/>
    </row>
    <row r="263" spans="3:162">
      <c r="C263" s="1881"/>
      <c r="D263" s="1882"/>
      <c r="E263" s="1882"/>
      <c r="F263" s="1882"/>
      <c r="G263" s="1883"/>
      <c r="H263" s="95"/>
      <c r="I263" s="59"/>
      <c r="J263" s="59"/>
      <c r="K263" s="59"/>
      <c r="L263" s="59"/>
      <c r="M263" s="59"/>
      <c r="N263" s="59"/>
      <c r="O263" s="59"/>
      <c r="P263" s="59"/>
      <c r="Q263" s="59"/>
      <c r="R263" s="59"/>
      <c r="S263" s="59"/>
      <c r="T263" s="59"/>
      <c r="U263" s="59"/>
      <c r="V263" s="59"/>
      <c r="W263" s="59"/>
      <c r="X263" s="59"/>
      <c r="Y263" s="59"/>
      <c r="Z263" s="59"/>
      <c r="AA263" s="59"/>
      <c r="AB263" s="59"/>
      <c r="AC263" s="59"/>
      <c r="AD263" s="59"/>
      <c r="AE263" s="59"/>
      <c r="AF263" s="59"/>
      <c r="AG263" s="59"/>
      <c r="AH263" s="59"/>
      <c r="AI263" s="59"/>
      <c r="AJ263" s="59"/>
      <c r="AK263" s="59"/>
      <c r="AL263" s="59"/>
      <c r="AM263" s="59"/>
      <c r="AN263" s="59"/>
      <c r="AO263" s="59"/>
      <c r="AP263" s="59"/>
      <c r="AQ263" s="59"/>
      <c r="AR263" s="59"/>
      <c r="AS263" s="101"/>
      <c r="AT263" s="59"/>
      <c r="AU263" s="59"/>
      <c r="AV263" s="59"/>
      <c r="AW263" s="59"/>
      <c r="AX263" s="59"/>
      <c r="AY263" s="59"/>
      <c r="AZ263" s="59"/>
      <c r="BA263" s="59"/>
      <c r="BB263" s="59"/>
      <c r="BC263" s="59"/>
      <c r="BD263" s="59"/>
      <c r="BE263" s="59"/>
      <c r="BF263" s="59"/>
      <c r="BG263" s="59"/>
      <c r="BH263" s="59"/>
      <c r="BI263" s="59"/>
      <c r="BJ263" s="59"/>
      <c r="BK263" s="59"/>
      <c r="BL263" s="59"/>
      <c r="BM263" s="59"/>
      <c r="BN263" s="59"/>
      <c r="BO263" s="59"/>
      <c r="BP263" s="59"/>
      <c r="BQ263" s="59"/>
      <c r="BR263" s="59"/>
      <c r="BS263" s="59"/>
      <c r="BT263" s="59"/>
      <c r="BU263" s="59"/>
      <c r="BV263" s="59"/>
      <c r="BW263" s="95"/>
      <c r="BX263" s="59"/>
      <c r="BY263" s="59"/>
      <c r="BZ263" s="59"/>
      <c r="CA263" s="59"/>
      <c r="CB263" s="59"/>
      <c r="CC263" s="59"/>
      <c r="CD263" s="59"/>
      <c r="CE263" s="59"/>
      <c r="CF263" s="59"/>
      <c r="CG263" s="59"/>
      <c r="CH263" s="59"/>
      <c r="CI263" s="59"/>
      <c r="CJ263" s="59"/>
      <c r="CK263" s="59"/>
      <c r="CL263" s="59"/>
      <c r="CM263" s="59"/>
      <c r="CN263" s="59"/>
      <c r="CO263" s="59"/>
      <c r="CP263" s="59"/>
      <c r="CQ263" s="59"/>
      <c r="CR263" s="59"/>
      <c r="CS263" s="59"/>
      <c r="CT263" s="59"/>
      <c r="CU263" s="59"/>
      <c r="CV263" s="59"/>
      <c r="CW263" s="59"/>
      <c r="CX263" s="59"/>
      <c r="CY263" s="59"/>
      <c r="CZ263" s="59"/>
      <c r="DA263" s="59"/>
      <c r="DB263" s="59"/>
      <c r="DC263" s="59"/>
      <c r="DD263" s="59"/>
      <c r="DE263" s="59"/>
      <c r="DF263" s="59"/>
      <c r="DG263" s="59"/>
      <c r="DH263" s="101"/>
      <c r="DI263" s="95"/>
      <c r="DJ263" s="59"/>
      <c r="DK263" s="59"/>
      <c r="DL263" s="59"/>
      <c r="DM263" s="59"/>
      <c r="DN263" s="59"/>
      <c r="DO263" s="59"/>
      <c r="DP263" s="59"/>
      <c r="DQ263" s="59"/>
      <c r="DR263" s="59"/>
      <c r="DS263" s="59"/>
      <c r="DT263" s="59"/>
      <c r="DU263" s="59"/>
      <c r="DV263" s="59"/>
      <c r="DW263" s="59"/>
      <c r="DX263" s="59"/>
      <c r="DY263" s="59"/>
      <c r="DZ263" s="59"/>
      <c r="EA263" s="59"/>
      <c r="EB263" s="59"/>
      <c r="EC263" s="59"/>
      <c r="ED263" s="59"/>
      <c r="EE263" s="59"/>
      <c r="EF263" s="59"/>
      <c r="EG263" s="59"/>
      <c r="EH263" s="59"/>
      <c r="EI263" s="59"/>
      <c r="EJ263" s="59"/>
      <c r="EK263" s="59"/>
      <c r="EL263" s="59"/>
      <c r="EM263" s="59"/>
      <c r="EN263" s="59"/>
      <c r="EO263" s="59"/>
      <c r="EP263" s="59"/>
      <c r="EQ263" s="59"/>
      <c r="ER263" s="59"/>
      <c r="ES263" s="59"/>
      <c r="ET263" s="59"/>
      <c r="EU263" s="59"/>
      <c r="EV263" s="59"/>
      <c r="EW263" s="59"/>
      <c r="EX263" s="59"/>
      <c r="EY263" s="59"/>
      <c r="EZ263" s="59"/>
      <c r="FA263" s="59"/>
      <c r="FB263" s="59"/>
      <c r="FC263" s="59"/>
      <c r="FD263" s="59"/>
      <c r="FE263" s="59"/>
      <c r="FF263" s="96"/>
    </row>
    <row r="264" spans="3:162">
      <c r="C264" s="1881"/>
      <c r="D264" s="1882"/>
      <c r="E264" s="1882"/>
      <c r="F264" s="1882"/>
      <c r="G264" s="1883"/>
      <c r="H264" s="95"/>
      <c r="I264" s="59"/>
      <c r="J264" s="59"/>
      <c r="K264" s="59"/>
      <c r="L264" s="59"/>
      <c r="M264" s="59"/>
      <c r="N264" s="59"/>
      <c r="O264" s="59"/>
      <c r="P264" s="59"/>
      <c r="Q264" s="59"/>
      <c r="R264" s="59"/>
      <c r="S264" s="59"/>
      <c r="T264" s="59"/>
      <c r="U264" s="59"/>
      <c r="V264" s="59"/>
      <c r="W264" s="59"/>
      <c r="X264" s="59"/>
      <c r="Y264" s="59"/>
      <c r="Z264" s="59"/>
      <c r="AA264" s="59"/>
      <c r="AB264" s="59"/>
      <c r="AC264" s="59"/>
      <c r="AD264" s="59"/>
      <c r="AE264" s="59"/>
      <c r="AF264" s="59"/>
      <c r="AG264" s="59"/>
      <c r="AH264" s="59"/>
      <c r="AI264" s="59"/>
      <c r="AJ264" s="59"/>
      <c r="AK264" s="59"/>
      <c r="AL264" s="59"/>
      <c r="AM264" s="59"/>
      <c r="AN264" s="59"/>
      <c r="AO264" s="59"/>
      <c r="AP264" s="59"/>
      <c r="AQ264" s="59"/>
      <c r="AR264" s="59"/>
      <c r="AS264" s="101"/>
      <c r="AT264" s="59"/>
      <c r="AU264" s="59"/>
      <c r="AV264" s="59"/>
      <c r="AW264" s="59"/>
      <c r="AX264" s="59"/>
      <c r="AY264" s="59"/>
      <c r="AZ264" s="59"/>
      <c r="BA264" s="59"/>
      <c r="BB264" s="59"/>
      <c r="BC264" s="59"/>
      <c r="BD264" s="59"/>
      <c r="BE264" s="59"/>
      <c r="BF264" s="59"/>
      <c r="BG264" s="59"/>
      <c r="BH264" s="59"/>
      <c r="BI264" s="59"/>
      <c r="BJ264" s="59"/>
      <c r="BK264" s="59"/>
      <c r="BL264" s="59"/>
      <c r="BM264" s="59"/>
      <c r="BN264" s="59"/>
      <c r="BO264" s="59"/>
      <c r="BP264" s="59"/>
      <c r="BQ264" s="59"/>
      <c r="BR264" s="59"/>
      <c r="BS264" s="59"/>
      <c r="BT264" s="59"/>
      <c r="BU264" s="59"/>
      <c r="BV264" s="59"/>
      <c r="BW264" s="95"/>
      <c r="BX264" s="59"/>
      <c r="BY264" s="59"/>
      <c r="BZ264" s="59"/>
      <c r="CA264" s="59"/>
      <c r="CB264" s="59"/>
      <c r="CC264" s="59"/>
      <c r="CD264" s="59"/>
      <c r="CE264" s="59"/>
      <c r="CF264" s="59"/>
      <c r="CG264" s="59"/>
      <c r="CH264" s="59"/>
      <c r="CI264" s="59"/>
      <c r="CJ264" s="59"/>
      <c r="CK264" s="59"/>
      <c r="CL264" s="59"/>
      <c r="CM264" s="59"/>
      <c r="CN264" s="59"/>
      <c r="CO264" s="59"/>
      <c r="CP264" s="59"/>
      <c r="CQ264" s="59"/>
      <c r="CR264" s="59"/>
      <c r="CS264" s="59"/>
      <c r="CT264" s="59"/>
      <c r="CU264" s="59"/>
      <c r="CV264" s="59"/>
      <c r="CW264" s="59"/>
      <c r="CX264" s="59"/>
      <c r="CY264" s="59"/>
      <c r="CZ264" s="59"/>
      <c r="DA264" s="59"/>
      <c r="DB264" s="59"/>
      <c r="DC264" s="59"/>
      <c r="DD264" s="59"/>
      <c r="DE264" s="59"/>
      <c r="DF264" s="59"/>
      <c r="DG264" s="59"/>
      <c r="DH264" s="101"/>
      <c r="DI264" s="95"/>
      <c r="DJ264" s="59"/>
      <c r="DK264" s="59"/>
      <c r="DL264" s="59"/>
      <c r="DM264" s="59"/>
      <c r="DN264" s="59"/>
      <c r="DO264" s="59"/>
      <c r="DP264" s="59"/>
      <c r="DQ264" s="59"/>
      <c r="DR264" s="59"/>
      <c r="DS264" s="59"/>
      <c r="DT264" s="59"/>
      <c r="DU264" s="59"/>
      <c r="DV264" s="59"/>
      <c r="DW264" s="59"/>
      <c r="DX264" s="59"/>
      <c r="DY264" s="59"/>
      <c r="DZ264" s="59"/>
      <c r="EA264" s="59"/>
      <c r="EB264" s="59"/>
      <c r="EC264" s="59"/>
      <c r="ED264" s="59"/>
      <c r="EE264" s="59"/>
      <c r="EF264" s="59"/>
      <c r="EG264" s="59"/>
      <c r="EH264" s="59"/>
      <c r="EI264" s="59"/>
      <c r="EJ264" s="59"/>
      <c r="EK264" s="59"/>
      <c r="EL264" s="59"/>
      <c r="EM264" s="59"/>
      <c r="EN264" s="59"/>
      <c r="EO264" s="59"/>
      <c r="EP264" s="59"/>
      <c r="EQ264" s="59"/>
      <c r="ER264" s="59"/>
      <c r="ES264" s="59"/>
      <c r="ET264" s="59"/>
      <c r="EU264" s="59"/>
      <c r="EV264" s="59"/>
      <c r="EW264" s="59"/>
      <c r="EX264" s="59"/>
      <c r="EY264" s="59"/>
      <c r="EZ264" s="59"/>
      <c r="FA264" s="59"/>
      <c r="FB264" s="59"/>
      <c r="FC264" s="59"/>
      <c r="FD264" s="59"/>
      <c r="FE264" s="59"/>
      <c r="FF264" s="96"/>
    </row>
    <row r="265" spans="3:162">
      <c r="C265" s="1881"/>
      <c r="D265" s="1882"/>
      <c r="E265" s="1882"/>
      <c r="F265" s="1882"/>
      <c r="G265" s="1883"/>
      <c r="H265" s="95"/>
      <c r="I265" s="59"/>
      <c r="J265" s="59"/>
      <c r="K265" s="59"/>
      <c r="L265" s="59"/>
      <c r="M265" s="59"/>
      <c r="N265" s="59"/>
      <c r="O265" s="59"/>
      <c r="P265" s="59"/>
      <c r="Q265" s="59"/>
      <c r="R265" s="59"/>
      <c r="S265" s="59"/>
      <c r="T265" s="59"/>
      <c r="U265" s="59"/>
      <c r="V265" s="59"/>
      <c r="W265" s="59"/>
      <c r="X265" s="59"/>
      <c r="Y265" s="59"/>
      <c r="Z265" s="59"/>
      <c r="AA265" s="59"/>
      <c r="AB265" s="59"/>
      <c r="AC265" s="59"/>
      <c r="AD265" s="59"/>
      <c r="AE265" s="59"/>
      <c r="AF265" s="59"/>
      <c r="AG265" s="59"/>
      <c r="AH265" s="59"/>
      <c r="AI265" s="59"/>
      <c r="AJ265" s="59"/>
      <c r="AK265" s="59"/>
      <c r="AL265" s="59"/>
      <c r="AM265" s="59"/>
      <c r="AN265" s="59"/>
      <c r="AO265" s="59"/>
      <c r="AP265" s="59"/>
      <c r="AQ265" s="59"/>
      <c r="AR265" s="59"/>
      <c r="AS265" s="101"/>
      <c r="AT265" s="59"/>
      <c r="AU265" s="59"/>
      <c r="AV265" s="59"/>
      <c r="AW265" s="59"/>
      <c r="AX265" s="59"/>
      <c r="AY265" s="59"/>
      <c r="AZ265" s="59"/>
      <c r="BA265" s="59"/>
      <c r="BB265" s="59"/>
      <c r="BC265" s="59"/>
      <c r="BD265" s="59"/>
      <c r="BE265" s="59"/>
      <c r="BF265" s="59"/>
      <c r="BG265" s="59"/>
      <c r="BH265" s="59"/>
      <c r="BI265" s="59"/>
      <c r="BJ265" s="59"/>
      <c r="BK265" s="59"/>
      <c r="BL265" s="59"/>
      <c r="BM265" s="59"/>
      <c r="BN265" s="59"/>
      <c r="BO265" s="59"/>
      <c r="BP265" s="59"/>
      <c r="BQ265" s="59"/>
      <c r="BR265" s="59"/>
      <c r="BS265" s="59"/>
      <c r="BT265" s="59"/>
      <c r="BU265" s="59"/>
      <c r="BV265" s="59"/>
      <c r="BW265" s="95"/>
      <c r="BX265" s="59"/>
      <c r="BY265" s="59"/>
      <c r="BZ265" s="59"/>
      <c r="CA265" s="59"/>
      <c r="CB265" s="59"/>
      <c r="CC265" s="59"/>
      <c r="CD265" s="59"/>
      <c r="CE265" s="59"/>
      <c r="CF265" s="59"/>
      <c r="CG265" s="59"/>
      <c r="CH265" s="59"/>
      <c r="CI265" s="59"/>
      <c r="CJ265" s="59"/>
      <c r="CK265" s="59"/>
      <c r="CL265" s="59"/>
      <c r="CM265" s="59"/>
      <c r="CN265" s="59"/>
      <c r="CO265" s="59"/>
      <c r="CP265" s="59"/>
      <c r="CQ265" s="59"/>
      <c r="CR265" s="59"/>
      <c r="CS265" s="59"/>
      <c r="CT265" s="59"/>
      <c r="CU265" s="59"/>
      <c r="CV265" s="59"/>
      <c r="CW265" s="59"/>
      <c r="CX265" s="59"/>
      <c r="CY265" s="59"/>
      <c r="CZ265" s="59"/>
      <c r="DA265" s="59"/>
      <c r="DB265" s="59"/>
      <c r="DC265" s="59"/>
      <c r="DD265" s="59"/>
      <c r="DE265" s="59"/>
      <c r="DF265" s="59"/>
      <c r="DG265" s="59"/>
      <c r="DH265" s="101"/>
      <c r="DI265" s="95"/>
      <c r="DJ265" s="59"/>
      <c r="DK265" s="59"/>
      <c r="DL265" s="59"/>
      <c r="DM265" s="59"/>
      <c r="DN265" s="59"/>
      <c r="DO265" s="59"/>
      <c r="DP265" s="59"/>
      <c r="DQ265" s="59"/>
      <c r="DR265" s="59"/>
      <c r="DS265" s="59"/>
      <c r="DT265" s="59"/>
      <c r="DU265" s="59"/>
      <c r="DV265" s="59"/>
      <c r="DW265" s="59"/>
      <c r="DX265" s="59"/>
      <c r="DY265" s="59"/>
      <c r="DZ265" s="59"/>
      <c r="EA265" s="59"/>
      <c r="EB265" s="59"/>
      <c r="EC265" s="59"/>
      <c r="ED265" s="59"/>
      <c r="EE265" s="59"/>
      <c r="EF265" s="59"/>
      <c r="EG265" s="59"/>
      <c r="EH265" s="59"/>
      <c r="EI265" s="59"/>
      <c r="EJ265" s="59"/>
      <c r="EK265" s="59"/>
      <c r="EL265" s="59"/>
      <c r="EM265" s="59"/>
      <c r="EN265" s="59"/>
      <c r="EO265" s="59"/>
      <c r="EP265" s="59"/>
      <c r="EQ265" s="59"/>
      <c r="ER265" s="59"/>
      <c r="ES265" s="59"/>
      <c r="ET265" s="59"/>
      <c r="EU265" s="59"/>
      <c r="EV265" s="59"/>
      <c r="EW265" s="59"/>
      <c r="EX265" s="59"/>
      <c r="EY265" s="59"/>
      <c r="EZ265" s="59"/>
      <c r="FA265" s="59"/>
      <c r="FB265" s="59"/>
      <c r="FC265" s="59"/>
      <c r="FD265" s="59"/>
      <c r="FE265" s="59"/>
      <c r="FF265" s="96"/>
    </row>
    <row r="266" spans="3:162">
      <c r="C266" s="1881"/>
      <c r="D266" s="1882"/>
      <c r="E266" s="1882"/>
      <c r="F266" s="1882"/>
      <c r="G266" s="1883"/>
      <c r="H266" s="95"/>
      <c r="I266" s="59"/>
      <c r="J266" s="59"/>
      <c r="K266" s="59"/>
      <c r="L266" s="59"/>
      <c r="M266" s="59"/>
      <c r="N266" s="59"/>
      <c r="O266" s="59"/>
      <c r="P266" s="59"/>
      <c r="Q266" s="59"/>
      <c r="R266" s="59"/>
      <c r="S266" s="59"/>
      <c r="T266" s="59"/>
      <c r="U266" s="59"/>
      <c r="V266" s="59"/>
      <c r="W266" s="59"/>
      <c r="X266" s="59"/>
      <c r="Y266" s="59"/>
      <c r="Z266" s="59"/>
      <c r="AA266" s="59"/>
      <c r="AB266" s="59"/>
      <c r="AC266" s="59"/>
      <c r="AD266" s="59"/>
      <c r="AE266" s="59"/>
      <c r="AF266" s="59"/>
      <c r="AG266" s="59"/>
      <c r="AH266" s="59"/>
      <c r="AI266" s="59"/>
      <c r="AJ266" s="59"/>
      <c r="AK266" s="59"/>
      <c r="AL266" s="59"/>
      <c r="AM266" s="59"/>
      <c r="AN266" s="59"/>
      <c r="AO266" s="59"/>
      <c r="AP266" s="59"/>
      <c r="AQ266" s="59"/>
      <c r="AR266" s="59"/>
      <c r="AS266" s="101"/>
      <c r="AT266" s="59"/>
      <c r="AU266" s="59"/>
      <c r="AV266" s="59"/>
      <c r="AW266" s="59"/>
      <c r="AX266" s="59"/>
      <c r="AY266" s="59"/>
      <c r="AZ266" s="59"/>
      <c r="BA266" s="59"/>
      <c r="BB266" s="59"/>
      <c r="BC266" s="59"/>
      <c r="BD266" s="59"/>
      <c r="BE266" s="59"/>
      <c r="BF266" s="59"/>
      <c r="BG266" s="59"/>
      <c r="BH266" s="59"/>
      <c r="BI266" s="59"/>
      <c r="BJ266" s="59"/>
      <c r="BK266" s="59"/>
      <c r="BL266" s="59"/>
      <c r="BM266" s="59"/>
      <c r="BN266" s="59"/>
      <c r="BO266" s="59"/>
      <c r="BP266" s="59"/>
      <c r="BQ266" s="59"/>
      <c r="BR266" s="59"/>
      <c r="BS266" s="59"/>
      <c r="BT266" s="59"/>
      <c r="BU266" s="59"/>
      <c r="BV266" s="59"/>
      <c r="BW266" s="95"/>
      <c r="BX266" s="59"/>
      <c r="BY266" s="59"/>
      <c r="BZ266" s="59"/>
      <c r="CA266" s="59"/>
      <c r="CB266" s="59"/>
      <c r="CC266" s="59"/>
      <c r="CD266" s="59"/>
      <c r="CE266" s="59"/>
      <c r="CF266" s="59"/>
      <c r="CG266" s="59"/>
      <c r="CH266" s="59"/>
      <c r="CI266" s="59"/>
      <c r="CJ266" s="59"/>
      <c r="CK266" s="59"/>
      <c r="CL266" s="59"/>
      <c r="CM266" s="59"/>
      <c r="CN266" s="59"/>
      <c r="CO266" s="59"/>
      <c r="CP266" s="59"/>
      <c r="CQ266" s="59"/>
      <c r="CR266" s="59"/>
      <c r="CS266" s="59"/>
      <c r="CT266" s="59"/>
      <c r="CU266" s="59"/>
      <c r="CV266" s="59"/>
      <c r="CW266" s="59"/>
      <c r="CX266" s="59"/>
      <c r="CY266" s="59"/>
      <c r="CZ266" s="59"/>
      <c r="DA266" s="59"/>
      <c r="DB266" s="59"/>
      <c r="DC266" s="59"/>
      <c r="DD266" s="59"/>
      <c r="DE266" s="59"/>
      <c r="DF266" s="59"/>
      <c r="DG266" s="59"/>
      <c r="DH266" s="101"/>
      <c r="DI266" s="95"/>
      <c r="DJ266" s="59"/>
      <c r="DK266" s="59"/>
      <c r="DL266" s="59"/>
      <c r="DM266" s="59"/>
      <c r="DN266" s="59"/>
      <c r="DO266" s="59"/>
      <c r="DP266" s="59"/>
      <c r="DQ266" s="59"/>
      <c r="DR266" s="59"/>
      <c r="DS266" s="59"/>
      <c r="DT266" s="59"/>
      <c r="DU266" s="59"/>
      <c r="DV266" s="59"/>
      <c r="DW266" s="59"/>
      <c r="DX266" s="59"/>
      <c r="DY266" s="59"/>
      <c r="DZ266" s="59"/>
      <c r="EA266" s="59"/>
      <c r="EB266" s="59"/>
      <c r="EC266" s="59"/>
      <c r="ED266" s="59"/>
      <c r="EE266" s="59"/>
      <c r="EF266" s="59"/>
      <c r="EG266" s="59"/>
      <c r="EH266" s="59"/>
      <c r="EI266" s="59"/>
      <c r="EJ266" s="59"/>
      <c r="EK266" s="59"/>
      <c r="EL266" s="59"/>
      <c r="EM266" s="59"/>
      <c r="EN266" s="59"/>
      <c r="EO266" s="59"/>
      <c r="EP266" s="59"/>
      <c r="EQ266" s="59"/>
      <c r="ER266" s="59"/>
      <c r="ES266" s="59"/>
      <c r="ET266" s="59"/>
      <c r="EU266" s="59"/>
      <c r="EV266" s="59"/>
      <c r="EW266" s="59"/>
      <c r="EX266" s="59"/>
      <c r="EY266" s="59"/>
      <c r="EZ266" s="59"/>
      <c r="FA266" s="59"/>
      <c r="FB266" s="59"/>
      <c r="FC266" s="59"/>
      <c r="FD266" s="59"/>
      <c r="FE266" s="59"/>
      <c r="FF266" s="96"/>
    </row>
    <row r="267" spans="3:162">
      <c r="C267" s="1881"/>
      <c r="D267" s="1882"/>
      <c r="E267" s="1882"/>
      <c r="F267" s="1882"/>
      <c r="G267" s="1883"/>
      <c r="H267" s="95"/>
      <c r="I267" s="59"/>
      <c r="J267" s="59"/>
      <c r="K267" s="59"/>
      <c r="L267" s="59"/>
      <c r="M267" s="59"/>
      <c r="N267" s="59"/>
      <c r="O267" s="59"/>
      <c r="P267" s="59"/>
      <c r="Q267" s="59"/>
      <c r="R267" s="59"/>
      <c r="S267" s="59"/>
      <c r="T267" s="59"/>
      <c r="U267" s="59"/>
      <c r="V267" s="59"/>
      <c r="W267" s="59"/>
      <c r="X267" s="59"/>
      <c r="Y267" s="59"/>
      <c r="Z267" s="59"/>
      <c r="AA267" s="59"/>
      <c r="AB267" s="59"/>
      <c r="AC267" s="59"/>
      <c r="AD267" s="59"/>
      <c r="AE267" s="59"/>
      <c r="AF267" s="59"/>
      <c r="AG267" s="59"/>
      <c r="AH267" s="59"/>
      <c r="AI267" s="59"/>
      <c r="AJ267" s="59"/>
      <c r="AK267" s="59"/>
      <c r="AL267" s="59"/>
      <c r="AM267" s="59"/>
      <c r="AN267" s="59"/>
      <c r="AO267" s="59"/>
      <c r="AP267" s="59"/>
      <c r="AQ267" s="59"/>
      <c r="AR267" s="59"/>
      <c r="AS267" s="101"/>
      <c r="AT267" s="59"/>
      <c r="AU267" s="59"/>
      <c r="AV267" s="59"/>
      <c r="AW267" s="59"/>
      <c r="AX267" s="59"/>
      <c r="AY267" s="59"/>
      <c r="AZ267" s="59"/>
      <c r="BA267" s="59"/>
      <c r="BB267" s="59"/>
      <c r="BC267" s="59"/>
      <c r="BD267" s="59"/>
      <c r="BE267" s="59"/>
      <c r="BF267" s="59"/>
      <c r="BG267" s="59"/>
      <c r="BH267" s="59"/>
      <c r="BI267" s="59"/>
      <c r="BJ267" s="59"/>
      <c r="BK267" s="59"/>
      <c r="BL267" s="59"/>
      <c r="BM267" s="59"/>
      <c r="BN267" s="59"/>
      <c r="BO267" s="59"/>
      <c r="BP267" s="59"/>
      <c r="BQ267" s="59"/>
      <c r="BR267" s="59"/>
      <c r="BS267" s="59"/>
      <c r="BT267" s="59"/>
      <c r="BU267" s="59"/>
      <c r="BV267" s="59"/>
      <c r="BW267" s="95"/>
      <c r="BX267" s="59"/>
      <c r="BY267" s="59"/>
      <c r="BZ267" s="59"/>
      <c r="CA267" s="59"/>
      <c r="CB267" s="59"/>
      <c r="CC267" s="59"/>
      <c r="CD267" s="59"/>
      <c r="CE267" s="59"/>
      <c r="CF267" s="59"/>
      <c r="CG267" s="59"/>
      <c r="CH267" s="59"/>
      <c r="CI267" s="59"/>
      <c r="CJ267" s="59"/>
      <c r="CK267" s="59"/>
      <c r="CL267" s="59"/>
      <c r="CM267" s="59"/>
      <c r="CN267" s="59"/>
      <c r="CO267" s="59"/>
      <c r="CP267" s="59"/>
      <c r="CQ267" s="59"/>
      <c r="CR267" s="59"/>
      <c r="CS267" s="59"/>
      <c r="CT267" s="59"/>
      <c r="CU267" s="59"/>
      <c r="CV267" s="59"/>
      <c r="CW267" s="59"/>
      <c r="CX267" s="59"/>
      <c r="CY267" s="59"/>
      <c r="CZ267" s="59"/>
      <c r="DA267" s="59"/>
      <c r="DB267" s="59"/>
      <c r="DC267" s="59"/>
      <c r="DD267" s="59"/>
      <c r="DE267" s="59"/>
      <c r="DF267" s="59"/>
      <c r="DG267" s="59"/>
      <c r="DH267" s="101"/>
      <c r="DI267" s="95"/>
      <c r="DJ267" s="59"/>
      <c r="DK267" s="59"/>
      <c r="DL267" s="59"/>
      <c r="DM267" s="59"/>
      <c r="DN267" s="59"/>
      <c r="DO267" s="59"/>
      <c r="DP267" s="59"/>
      <c r="DQ267" s="59"/>
      <c r="DR267" s="59"/>
      <c r="DS267" s="59"/>
      <c r="DT267" s="59"/>
      <c r="DU267" s="59"/>
      <c r="DV267" s="59"/>
      <c r="DW267" s="59"/>
      <c r="DX267" s="59"/>
      <c r="DY267" s="59"/>
      <c r="DZ267" s="59"/>
      <c r="EA267" s="59"/>
      <c r="EB267" s="59"/>
      <c r="EC267" s="59"/>
      <c r="ED267" s="59"/>
      <c r="EE267" s="59"/>
      <c r="EF267" s="59"/>
      <c r="EG267" s="59"/>
      <c r="EH267" s="59"/>
      <c r="EI267" s="59"/>
      <c r="EJ267" s="59"/>
      <c r="EK267" s="59"/>
      <c r="EL267" s="59"/>
      <c r="EM267" s="59"/>
      <c r="EN267" s="59"/>
      <c r="EO267" s="59"/>
      <c r="EP267" s="59"/>
      <c r="EQ267" s="59"/>
      <c r="ER267" s="59"/>
      <c r="ES267" s="59"/>
      <c r="ET267" s="59"/>
      <c r="EU267" s="59"/>
      <c r="EV267" s="59"/>
      <c r="EW267" s="59"/>
      <c r="EX267" s="59"/>
      <c r="EY267" s="59"/>
      <c r="EZ267" s="59"/>
      <c r="FA267" s="59"/>
      <c r="FB267" s="59"/>
      <c r="FC267" s="59"/>
      <c r="FD267" s="59"/>
      <c r="FE267" s="59"/>
      <c r="FF267" s="96"/>
    </row>
    <row r="268" spans="3:162">
      <c r="C268" s="1881"/>
      <c r="D268" s="1882"/>
      <c r="E268" s="1882"/>
      <c r="F268" s="1882"/>
      <c r="G268" s="1883"/>
      <c r="H268" s="95"/>
      <c r="I268" s="59"/>
      <c r="J268" s="59"/>
      <c r="K268" s="59"/>
      <c r="L268" s="59"/>
      <c r="M268" s="59"/>
      <c r="N268" s="59"/>
      <c r="O268" s="59"/>
      <c r="P268" s="59"/>
      <c r="Q268" s="59"/>
      <c r="R268" s="59"/>
      <c r="S268" s="59"/>
      <c r="T268" s="59"/>
      <c r="U268" s="59"/>
      <c r="V268" s="59"/>
      <c r="W268" s="59"/>
      <c r="X268" s="59"/>
      <c r="Y268" s="59"/>
      <c r="Z268" s="59"/>
      <c r="AA268" s="59"/>
      <c r="AB268" s="59"/>
      <c r="AC268" s="59"/>
      <c r="AD268" s="59"/>
      <c r="AE268" s="59"/>
      <c r="AF268" s="59"/>
      <c r="AG268" s="59"/>
      <c r="AH268" s="59"/>
      <c r="AI268" s="59"/>
      <c r="AJ268" s="59"/>
      <c r="AK268" s="59"/>
      <c r="AL268" s="59"/>
      <c r="AM268" s="59"/>
      <c r="AN268" s="59"/>
      <c r="AO268" s="59"/>
      <c r="AP268" s="59"/>
      <c r="AQ268" s="59"/>
      <c r="AR268" s="59"/>
      <c r="AS268" s="101"/>
      <c r="AT268" s="59"/>
      <c r="AU268" s="59"/>
      <c r="AV268" s="59"/>
      <c r="AW268" s="59"/>
      <c r="AX268" s="59"/>
      <c r="AY268" s="59"/>
      <c r="AZ268" s="59"/>
      <c r="BA268" s="59"/>
      <c r="BB268" s="59"/>
      <c r="BC268" s="59"/>
      <c r="BD268" s="59"/>
      <c r="BE268" s="59"/>
      <c r="BF268" s="59"/>
      <c r="BG268" s="59"/>
      <c r="BH268" s="59"/>
      <c r="BI268" s="59"/>
      <c r="BJ268" s="59"/>
      <c r="BK268" s="59"/>
      <c r="BL268" s="59"/>
      <c r="BM268" s="59"/>
      <c r="BN268" s="59"/>
      <c r="BO268" s="59"/>
      <c r="BP268" s="59"/>
      <c r="BQ268" s="59"/>
      <c r="BR268" s="59"/>
      <c r="BS268" s="59"/>
      <c r="BT268" s="59"/>
      <c r="BU268" s="59"/>
      <c r="BV268" s="59"/>
      <c r="BW268" s="95"/>
      <c r="BX268" s="59"/>
      <c r="BY268" s="59"/>
      <c r="BZ268" s="59"/>
      <c r="CA268" s="59"/>
      <c r="CB268" s="59"/>
      <c r="CC268" s="59"/>
      <c r="CD268" s="59"/>
      <c r="CE268" s="59"/>
      <c r="CF268" s="59"/>
      <c r="CG268" s="59"/>
      <c r="CH268" s="59"/>
      <c r="CI268" s="59"/>
      <c r="CJ268" s="59"/>
      <c r="CK268" s="59"/>
      <c r="CL268" s="59"/>
      <c r="CM268" s="59"/>
      <c r="CN268" s="59"/>
      <c r="CO268" s="59"/>
      <c r="CP268" s="59"/>
      <c r="CQ268" s="59"/>
      <c r="CR268" s="59"/>
      <c r="CS268" s="59"/>
      <c r="CT268" s="59"/>
      <c r="CU268" s="59"/>
      <c r="CV268" s="59"/>
      <c r="CW268" s="59"/>
      <c r="CX268" s="59"/>
      <c r="CY268" s="59"/>
      <c r="CZ268" s="59"/>
      <c r="DA268" s="59"/>
      <c r="DB268" s="59"/>
      <c r="DC268" s="59"/>
      <c r="DD268" s="59"/>
      <c r="DE268" s="59"/>
      <c r="DF268" s="59"/>
      <c r="DG268" s="59"/>
      <c r="DH268" s="101"/>
      <c r="DI268" s="95"/>
      <c r="DJ268" s="59"/>
      <c r="DK268" s="59"/>
      <c r="DL268" s="59"/>
      <c r="DM268" s="59"/>
      <c r="DN268" s="59"/>
      <c r="DO268" s="59"/>
      <c r="DP268" s="59"/>
      <c r="DQ268" s="59"/>
      <c r="DR268" s="59"/>
      <c r="DS268" s="59"/>
      <c r="DT268" s="59"/>
      <c r="DU268" s="59"/>
      <c r="DV268" s="59"/>
      <c r="DW268" s="59"/>
      <c r="DX268" s="59"/>
      <c r="DY268" s="59"/>
      <c r="DZ268" s="59"/>
      <c r="EA268" s="59"/>
      <c r="EB268" s="59"/>
      <c r="EC268" s="59"/>
      <c r="ED268" s="59"/>
      <c r="EE268" s="59"/>
      <c r="EF268" s="59"/>
      <c r="EG268" s="59"/>
      <c r="EH268" s="59"/>
      <c r="EI268" s="59"/>
      <c r="EJ268" s="59"/>
      <c r="EK268" s="59"/>
      <c r="EL268" s="59"/>
      <c r="EM268" s="59"/>
      <c r="EN268" s="59"/>
      <c r="EO268" s="59"/>
      <c r="EP268" s="59"/>
      <c r="EQ268" s="59"/>
      <c r="ER268" s="59"/>
      <c r="ES268" s="59"/>
      <c r="ET268" s="59"/>
      <c r="EU268" s="59"/>
      <c r="EV268" s="59"/>
      <c r="EW268" s="59"/>
      <c r="EX268" s="59"/>
      <c r="EY268" s="59"/>
      <c r="EZ268" s="59"/>
      <c r="FA268" s="59"/>
      <c r="FB268" s="59"/>
      <c r="FC268" s="59"/>
      <c r="FD268" s="59"/>
      <c r="FE268" s="59"/>
      <c r="FF268" s="96"/>
    </row>
    <row r="269" spans="3:162">
      <c r="C269" s="1881"/>
      <c r="D269" s="1882"/>
      <c r="E269" s="1882"/>
      <c r="F269" s="1882"/>
      <c r="G269" s="1883"/>
      <c r="H269" s="95"/>
      <c r="I269" s="59"/>
      <c r="J269" s="59"/>
      <c r="K269" s="59"/>
      <c r="L269" s="59"/>
      <c r="M269" s="59"/>
      <c r="N269" s="59"/>
      <c r="O269" s="59"/>
      <c r="P269" s="59"/>
      <c r="Q269" s="59"/>
      <c r="R269" s="59"/>
      <c r="S269" s="59"/>
      <c r="T269" s="59"/>
      <c r="U269" s="59"/>
      <c r="V269" s="59"/>
      <c r="W269" s="59"/>
      <c r="X269" s="59"/>
      <c r="Y269" s="59"/>
      <c r="Z269" s="59"/>
      <c r="AA269" s="59"/>
      <c r="AB269" s="59"/>
      <c r="AC269" s="59"/>
      <c r="AD269" s="59"/>
      <c r="AE269" s="59"/>
      <c r="AF269" s="59"/>
      <c r="AG269" s="59"/>
      <c r="AH269" s="59"/>
      <c r="AI269" s="59"/>
      <c r="AJ269" s="59"/>
      <c r="AK269" s="59"/>
      <c r="AL269" s="59"/>
      <c r="AM269" s="59"/>
      <c r="AN269" s="59"/>
      <c r="AO269" s="59"/>
      <c r="AP269" s="59"/>
      <c r="AQ269" s="59"/>
      <c r="AR269" s="59"/>
      <c r="AS269" s="101"/>
      <c r="AT269" s="1897" t="s">
        <v>702</v>
      </c>
      <c r="AU269" s="1897"/>
      <c r="AV269" s="1897"/>
      <c r="AW269" s="1897"/>
      <c r="AX269" s="1897"/>
      <c r="AY269" s="1897"/>
      <c r="AZ269" s="1897"/>
      <c r="BA269" s="1897"/>
      <c r="BB269" s="1897"/>
      <c r="BC269" s="1897"/>
      <c r="BD269" s="1897"/>
      <c r="BE269" s="1897"/>
      <c r="BF269" s="1897"/>
      <c r="BG269" s="1897"/>
      <c r="BH269" s="1897"/>
      <c r="BI269" s="1897"/>
      <c r="BJ269" s="1897"/>
      <c r="BK269" s="1897"/>
      <c r="BL269" s="1897"/>
      <c r="BM269" s="1897"/>
      <c r="BN269" s="1897"/>
      <c r="BO269" s="1897"/>
      <c r="BP269" s="1897"/>
      <c r="BQ269" s="1897"/>
      <c r="BR269" s="1897"/>
      <c r="BS269" s="1897"/>
      <c r="BT269" s="1897"/>
      <c r="BU269" s="1897"/>
      <c r="BV269" s="1897"/>
      <c r="BW269" s="95"/>
      <c r="BX269" s="59"/>
      <c r="BY269" s="59"/>
      <c r="BZ269" s="59"/>
      <c r="CA269" s="59"/>
      <c r="CB269" s="59"/>
      <c r="CC269" s="59"/>
      <c r="CD269" s="59"/>
      <c r="CE269" s="59"/>
      <c r="CF269" s="59"/>
      <c r="CG269" s="59"/>
      <c r="CH269" s="59"/>
      <c r="CI269" s="59"/>
      <c r="CJ269" s="59"/>
      <c r="CK269" s="59"/>
      <c r="CL269" s="59"/>
      <c r="CM269" s="59"/>
      <c r="CN269" s="59"/>
      <c r="CO269" s="59"/>
      <c r="CP269" s="59"/>
      <c r="CQ269" s="59"/>
      <c r="CR269" s="59"/>
      <c r="CS269" s="59"/>
      <c r="CT269" s="59"/>
      <c r="CU269" s="59"/>
      <c r="CV269" s="59"/>
      <c r="CW269" s="59"/>
      <c r="CX269" s="59"/>
      <c r="CY269" s="59"/>
      <c r="CZ269" s="59"/>
      <c r="DA269" s="59"/>
      <c r="DB269" s="59"/>
      <c r="DC269" s="59"/>
      <c r="DD269" s="59"/>
      <c r="DE269" s="59"/>
      <c r="DF269" s="59"/>
      <c r="DG269" s="59"/>
      <c r="DH269" s="101"/>
      <c r="DI269" s="95"/>
      <c r="DJ269" s="59"/>
      <c r="DK269" s="59"/>
      <c r="DL269" s="59"/>
      <c r="DM269" s="59"/>
      <c r="DN269" s="59"/>
      <c r="DO269" s="59"/>
      <c r="DP269" s="59"/>
      <c r="DQ269" s="59"/>
      <c r="DR269" s="59"/>
      <c r="DS269" s="59"/>
      <c r="DT269" s="59"/>
      <c r="DU269" s="59"/>
      <c r="DV269" s="59"/>
      <c r="DW269" s="59"/>
      <c r="DX269" s="59"/>
      <c r="DY269" s="59"/>
      <c r="DZ269" s="59"/>
      <c r="EA269" s="59"/>
      <c r="EB269" s="59"/>
      <c r="EC269" s="59"/>
      <c r="ED269" s="59"/>
      <c r="EE269" s="59"/>
      <c r="EF269" s="59"/>
      <c r="EG269" s="59"/>
      <c r="EH269" s="59"/>
      <c r="EI269" s="59"/>
      <c r="EJ269" s="59"/>
      <c r="EK269" s="59"/>
      <c r="EL269" s="59"/>
      <c r="EM269" s="59"/>
      <c r="EN269" s="59"/>
      <c r="EO269" s="59"/>
      <c r="EP269" s="59"/>
      <c r="EQ269" s="59"/>
      <c r="ER269" s="59"/>
      <c r="ES269" s="59"/>
      <c r="ET269" s="59"/>
      <c r="EU269" s="59"/>
      <c r="EV269" s="59"/>
      <c r="EW269" s="59"/>
      <c r="EX269" s="59"/>
      <c r="EY269" s="59"/>
      <c r="EZ269" s="59"/>
      <c r="FA269" s="59"/>
      <c r="FB269" s="59"/>
      <c r="FC269" s="59"/>
      <c r="FD269" s="59"/>
      <c r="FE269" s="59"/>
      <c r="FF269" s="96"/>
    </row>
    <row r="270" spans="3:162">
      <c r="C270" s="1881"/>
      <c r="D270" s="1882"/>
      <c r="E270" s="1882"/>
      <c r="F270" s="1882"/>
      <c r="G270" s="1883"/>
      <c r="H270" s="95"/>
      <c r="I270" s="59"/>
      <c r="J270" s="59"/>
      <c r="K270" s="59"/>
      <c r="L270" s="59"/>
      <c r="M270" s="59"/>
      <c r="N270" s="59"/>
      <c r="O270" s="59"/>
      <c r="P270" s="59"/>
      <c r="Q270" s="59"/>
      <c r="R270" s="59"/>
      <c r="S270" s="59"/>
      <c r="T270" s="59"/>
      <c r="U270" s="59"/>
      <c r="V270" s="59"/>
      <c r="W270" s="59"/>
      <c r="X270" s="59"/>
      <c r="Y270" s="59"/>
      <c r="Z270" s="59"/>
      <c r="AA270" s="59"/>
      <c r="AB270" s="59"/>
      <c r="AC270" s="59"/>
      <c r="AD270" s="59"/>
      <c r="AE270" s="59"/>
      <c r="AF270" s="59"/>
      <c r="AG270" s="59"/>
      <c r="AH270" s="59"/>
      <c r="AI270" s="59"/>
      <c r="AJ270" s="59"/>
      <c r="AK270" s="59"/>
      <c r="AL270" s="59"/>
      <c r="AM270" s="59"/>
      <c r="AN270" s="59"/>
      <c r="AO270" s="59"/>
      <c r="AP270" s="59"/>
      <c r="AQ270" s="59"/>
      <c r="AR270" s="59"/>
      <c r="AS270" s="101"/>
      <c r="AT270" s="1900"/>
      <c r="AU270" s="1900"/>
      <c r="AV270" s="1900"/>
      <c r="AW270" s="1900"/>
      <c r="AX270" s="1900"/>
      <c r="AY270" s="1900"/>
      <c r="AZ270" s="1900"/>
      <c r="BA270" s="1900"/>
      <c r="BB270" s="1900"/>
      <c r="BC270" s="1900"/>
      <c r="BD270" s="1900"/>
      <c r="BE270" s="1900"/>
      <c r="BF270" s="1900"/>
      <c r="BG270" s="1900"/>
      <c r="BH270" s="1900"/>
      <c r="BI270" s="1900"/>
      <c r="BJ270" s="1900"/>
      <c r="BK270" s="1900"/>
      <c r="BL270" s="1900"/>
      <c r="BM270" s="1900"/>
      <c r="BN270" s="1900"/>
      <c r="BO270" s="1900"/>
      <c r="BP270" s="1900"/>
      <c r="BQ270" s="1900"/>
      <c r="BR270" s="1900"/>
      <c r="BS270" s="1900"/>
      <c r="BT270" s="1900"/>
      <c r="BU270" s="1900"/>
      <c r="BV270" s="1900"/>
      <c r="BW270" s="95"/>
      <c r="BX270" s="59"/>
      <c r="BY270" s="59"/>
      <c r="BZ270" s="59"/>
      <c r="CA270" s="59"/>
      <c r="CB270" s="59"/>
      <c r="CC270" s="59"/>
      <c r="CD270" s="59"/>
      <c r="CE270" s="59"/>
      <c r="CF270" s="59"/>
      <c r="CG270" s="59"/>
      <c r="CH270" s="59"/>
      <c r="CI270" s="59"/>
      <c r="CJ270" s="59"/>
      <c r="CK270" s="59"/>
      <c r="CL270" s="59"/>
      <c r="CM270" s="59"/>
      <c r="CN270" s="59"/>
      <c r="CO270" s="59"/>
      <c r="CP270" s="59"/>
      <c r="CQ270" s="59"/>
      <c r="CR270" s="59"/>
      <c r="CS270" s="59"/>
      <c r="CT270" s="59"/>
      <c r="CU270" s="59"/>
      <c r="CV270" s="59"/>
      <c r="CW270" s="59"/>
      <c r="CX270" s="59"/>
      <c r="CY270" s="59"/>
      <c r="CZ270" s="59"/>
      <c r="DA270" s="59"/>
      <c r="DB270" s="59"/>
      <c r="DC270" s="59"/>
      <c r="DD270" s="59"/>
      <c r="DE270" s="59"/>
      <c r="DF270" s="59"/>
      <c r="DG270" s="59"/>
      <c r="DH270" s="101"/>
      <c r="DI270" s="95"/>
      <c r="DJ270" s="59"/>
      <c r="DK270" s="59"/>
      <c r="DL270" s="59"/>
      <c r="DM270" s="59"/>
      <c r="DN270" s="59"/>
      <c r="DO270" s="59"/>
      <c r="DP270" s="59"/>
      <c r="DQ270" s="59"/>
      <c r="DR270" s="59"/>
      <c r="DS270" s="59"/>
      <c r="DT270" s="59"/>
      <c r="DU270" s="59"/>
      <c r="DV270" s="59"/>
      <c r="DW270" s="59"/>
      <c r="DX270" s="59"/>
      <c r="DY270" s="59"/>
      <c r="DZ270" s="59"/>
      <c r="EA270" s="59"/>
      <c r="EB270" s="59"/>
      <c r="EC270" s="59"/>
      <c r="ED270" s="59"/>
      <c r="EE270" s="59"/>
      <c r="EF270" s="59"/>
      <c r="EG270" s="59"/>
      <c r="EH270" s="59"/>
      <c r="EI270" s="59"/>
      <c r="EJ270" s="59"/>
      <c r="EK270" s="59"/>
      <c r="EL270" s="59"/>
      <c r="EM270" s="59"/>
      <c r="EN270" s="59"/>
      <c r="EO270" s="59"/>
      <c r="EP270" s="59"/>
      <c r="EQ270" s="59"/>
      <c r="ER270" s="59"/>
      <c r="ES270" s="59"/>
      <c r="ET270" s="59"/>
      <c r="EU270" s="59"/>
      <c r="EV270" s="59"/>
      <c r="EW270" s="59"/>
      <c r="EX270" s="59"/>
      <c r="EY270" s="59"/>
      <c r="EZ270" s="59"/>
      <c r="FA270" s="59"/>
      <c r="FB270" s="59"/>
      <c r="FC270" s="59"/>
      <c r="FD270" s="59"/>
      <c r="FE270" s="59"/>
      <c r="FF270" s="96"/>
    </row>
    <row r="271" spans="3:162">
      <c r="C271" s="1881"/>
      <c r="D271" s="1882"/>
      <c r="E271" s="1882"/>
      <c r="F271" s="1882"/>
      <c r="G271" s="1883"/>
      <c r="H271" s="95"/>
      <c r="I271" s="59"/>
      <c r="J271" s="59"/>
      <c r="K271" s="59"/>
      <c r="L271" s="59"/>
      <c r="M271" s="59"/>
      <c r="N271" s="59"/>
      <c r="O271" s="59"/>
      <c r="P271" s="59"/>
      <c r="Q271" s="59"/>
      <c r="R271" s="59"/>
      <c r="S271" s="59"/>
      <c r="T271" s="59"/>
      <c r="U271" s="59"/>
      <c r="V271" s="59"/>
      <c r="W271" s="59"/>
      <c r="X271" s="59"/>
      <c r="Y271" s="59"/>
      <c r="Z271" s="59"/>
      <c r="AA271" s="59"/>
      <c r="AB271" s="59"/>
      <c r="AC271" s="59"/>
      <c r="AD271" s="59"/>
      <c r="AE271" s="59"/>
      <c r="AF271" s="59"/>
      <c r="AG271" s="59"/>
      <c r="AH271" s="59"/>
      <c r="AI271" s="59"/>
      <c r="AJ271" s="59"/>
      <c r="AK271" s="59"/>
      <c r="AL271" s="59"/>
      <c r="AM271" s="59"/>
      <c r="AN271" s="59"/>
      <c r="AO271" s="59"/>
      <c r="AP271" s="59"/>
      <c r="AQ271" s="59"/>
      <c r="AR271" s="59"/>
      <c r="AS271" s="101"/>
      <c r="AT271" s="1903"/>
      <c r="AU271" s="1903"/>
      <c r="AV271" s="1903"/>
      <c r="AW271" s="1903"/>
      <c r="AX271" s="1903"/>
      <c r="AY271" s="1903"/>
      <c r="AZ271" s="1903"/>
      <c r="BA271" s="1903"/>
      <c r="BB271" s="1903"/>
      <c r="BC271" s="1903"/>
      <c r="BD271" s="1903"/>
      <c r="BE271" s="1903"/>
      <c r="BF271" s="1903"/>
      <c r="BG271" s="1903"/>
      <c r="BH271" s="1903"/>
      <c r="BI271" s="1903"/>
      <c r="BJ271" s="1903"/>
      <c r="BK271" s="1903"/>
      <c r="BL271" s="1903"/>
      <c r="BM271" s="1903"/>
      <c r="BN271" s="1903"/>
      <c r="BO271" s="1903"/>
      <c r="BP271" s="1903"/>
      <c r="BQ271" s="1903"/>
      <c r="BR271" s="1903"/>
      <c r="BS271" s="1903"/>
      <c r="BT271" s="1903"/>
      <c r="BU271" s="1903"/>
      <c r="BV271" s="1903"/>
      <c r="BW271" s="95"/>
      <c r="BX271" s="59"/>
      <c r="BY271" s="59"/>
      <c r="BZ271" s="59"/>
      <c r="CA271" s="59"/>
      <c r="CB271" s="59"/>
      <c r="CC271" s="59"/>
      <c r="CD271" s="59"/>
      <c r="CE271" s="59"/>
      <c r="CF271" s="59"/>
      <c r="CG271" s="59"/>
      <c r="CH271" s="59"/>
      <c r="CI271" s="59"/>
      <c r="CJ271" s="59"/>
      <c r="CK271" s="59"/>
      <c r="CL271" s="59"/>
      <c r="CM271" s="59"/>
      <c r="CN271" s="59"/>
      <c r="CO271" s="59"/>
      <c r="CP271" s="59"/>
      <c r="CQ271" s="59"/>
      <c r="CR271" s="59"/>
      <c r="CS271" s="59"/>
      <c r="CT271" s="59"/>
      <c r="CU271" s="59"/>
      <c r="CV271" s="59"/>
      <c r="CW271" s="59"/>
      <c r="CX271" s="59"/>
      <c r="CY271" s="59"/>
      <c r="CZ271" s="59"/>
      <c r="DA271" s="59"/>
      <c r="DB271" s="59"/>
      <c r="DC271" s="59"/>
      <c r="DD271" s="59" t="s">
        <v>190</v>
      </c>
      <c r="DE271" s="59"/>
      <c r="DF271" s="59"/>
      <c r="DG271" s="59"/>
      <c r="DH271" s="101"/>
      <c r="DI271" s="95"/>
      <c r="DJ271" s="59"/>
      <c r="DK271" s="59"/>
      <c r="DL271" s="59"/>
      <c r="DM271" s="59"/>
      <c r="DN271" s="59"/>
      <c r="DO271" s="59"/>
      <c r="DP271" s="59"/>
      <c r="DQ271" s="59"/>
      <c r="DR271" s="59"/>
      <c r="DS271" s="59"/>
      <c r="DT271" s="59"/>
      <c r="DU271" s="59"/>
      <c r="DV271" s="59"/>
      <c r="DW271" s="59"/>
      <c r="DX271" s="59"/>
      <c r="DY271" s="59"/>
      <c r="DZ271" s="59"/>
      <c r="EA271" s="59"/>
      <c r="EB271" s="59"/>
      <c r="EC271" s="59"/>
      <c r="ED271" s="59"/>
      <c r="EE271" s="59"/>
      <c r="EF271" s="59"/>
      <c r="EG271" s="59"/>
      <c r="EH271" s="59"/>
      <c r="EI271" s="59"/>
      <c r="EJ271" s="59"/>
      <c r="EK271" s="59"/>
      <c r="EL271" s="59"/>
      <c r="EM271" s="59"/>
      <c r="EN271" s="59"/>
      <c r="EO271" s="59"/>
      <c r="EP271" s="59"/>
      <c r="EQ271" s="59"/>
      <c r="ER271" s="59"/>
      <c r="ES271" s="59"/>
      <c r="ET271" s="59"/>
      <c r="EU271" s="59"/>
      <c r="EV271" s="59"/>
      <c r="EW271" s="59"/>
      <c r="EX271" s="59"/>
      <c r="EY271" s="59"/>
      <c r="EZ271" s="59"/>
      <c r="FA271" s="59"/>
      <c r="FB271" s="59"/>
      <c r="FC271" s="59"/>
      <c r="FD271" s="59"/>
      <c r="FE271" s="59"/>
      <c r="FF271" s="96"/>
    </row>
    <row r="272" spans="3:162">
      <c r="C272" s="1881"/>
      <c r="D272" s="1882"/>
      <c r="E272" s="1882"/>
      <c r="F272" s="1882"/>
      <c r="G272" s="1883"/>
      <c r="H272" s="95"/>
      <c r="I272" s="59"/>
      <c r="J272" s="59"/>
      <c r="K272" s="59"/>
      <c r="L272" s="59"/>
      <c r="M272" s="59"/>
      <c r="N272" s="59"/>
      <c r="O272" s="59"/>
      <c r="P272" s="59"/>
      <c r="Q272" s="59"/>
      <c r="R272" s="59"/>
      <c r="S272" s="59"/>
      <c r="T272" s="59"/>
      <c r="U272" s="59"/>
      <c r="V272" s="59"/>
      <c r="W272" s="59"/>
      <c r="X272" s="59"/>
      <c r="Y272" s="59"/>
      <c r="Z272" s="59"/>
      <c r="AA272" s="59"/>
      <c r="AB272" s="59"/>
      <c r="AC272" s="59"/>
      <c r="AD272" s="59"/>
      <c r="AE272" s="59"/>
      <c r="AF272" s="59"/>
      <c r="AG272" s="59"/>
      <c r="AH272" s="59"/>
      <c r="AI272" s="59"/>
      <c r="AJ272" s="59"/>
      <c r="AK272" s="59"/>
      <c r="AL272" s="59"/>
      <c r="AM272" s="59"/>
      <c r="AN272" s="59"/>
      <c r="AO272" s="59"/>
      <c r="AP272" s="59"/>
      <c r="AQ272" s="59"/>
      <c r="AR272" s="59"/>
      <c r="AS272" s="101"/>
      <c r="AT272" s="59"/>
      <c r="AU272" s="59"/>
      <c r="AV272" s="59"/>
      <c r="AW272" s="59"/>
      <c r="AX272" s="59"/>
      <c r="AY272" s="59"/>
      <c r="AZ272" s="59"/>
      <c r="BA272" s="59"/>
      <c r="BB272" s="59"/>
      <c r="BC272" s="59"/>
      <c r="BD272" s="59"/>
      <c r="BE272" s="59"/>
      <c r="BF272" s="59"/>
      <c r="BG272" s="59"/>
      <c r="BH272" s="59"/>
      <c r="BI272" s="59"/>
      <c r="BJ272" s="59"/>
      <c r="BK272" s="59"/>
      <c r="BL272" s="59"/>
      <c r="BM272" s="59"/>
      <c r="BN272" s="59"/>
      <c r="BO272" s="59"/>
      <c r="BP272" s="59"/>
      <c r="BQ272" s="59"/>
      <c r="BR272" s="59"/>
      <c r="BS272" s="59"/>
      <c r="BT272" s="59"/>
      <c r="BU272" s="59"/>
      <c r="BV272" s="59"/>
      <c r="BW272" s="95"/>
      <c r="BX272" s="59"/>
      <c r="BY272" s="59"/>
      <c r="BZ272" s="59"/>
      <c r="CA272" s="59"/>
      <c r="CB272" s="59"/>
      <c r="CC272" s="59"/>
      <c r="CD272" s="59"/>
      <c r="CE272" s="59"/>
      <c r="CF272" s="59"/>
      <c r="CG272" s="59"/>
      <c r="CH272" s="59"/>
      <c r="CI272" s="59"/>
      <c r="CJ272" s="59"/>
      <c r="CK272" s="59"/>
      <c r="CL272" s="59"/>
      <c r="CM272" s="59"/>
      <c r="CN272" s="59"/>
      <c r="CO272" s="59"/>
      <c r="CP272" s="59"/>
      <c r="CQ272" s="59"/>
      <c r="CR272" s="59"/>
      <c r="CS272" s="59"/>
      <c r="CT272" s="59"/>
      <c r="CU272" s="59"/>
      <c r="CV272" s="59"/>
      <c r="CW272" s="59"/>
      <c r="CX272" s="59"/>
      <c r="CY272" s="59"/>
      <c r="CZ272" s="59"/>
      <c r="DA272" s="59"/>
      <c r="DB272" s="59"/>
      <c r="DC272" s="59"/>
      <c r="DD272" s="59"/>
      <c r="DE272" s="59"/>
      <c r="DF272" s="59"/>
      <c r="DG272" s="59"/>
      <c r="DH272" s="101"/>
      <c r="DI272" s="95"/>
      <c r="DJ272" s="59"/>
      <c r="DK272" s="59"/>
      <c r="DL272" s="59"/>
      <c r="DM272" s="59"/>
      <c r="DN272" s="59"/>
      <c r="DO272" s="59"/>
      <c r="DP272" s="59"/>
      <c r="DQ272" s="59"/>
      <c r="DR272" s="59"/>
      <c r="DS272" s="59"/>
      <c r="DT272" s="59"/>
      <c r="DU272" s="59"/>
      <c r="DV272" s="59"/>
      <c r="DW272" s="59"/>
      <c r="DX272" s="59"/>
      <c r="DY272" s="59"/>
      <c r="DZ272" s="59"/>
      <c r="EA272" s="59"/>
      <c r="EB272" s="59"/>
      <c r="EC272" s="59"/>
      <c r="ED272" s="59"/>
      <c r="EE272" s="59"/>
      <c r="EF272" s="59"/>
      <c r="EG272" s="59"/>
      <c r="EH272" s="59"/>
      <c r="EI272" s="59"/>
      <c r="EJ272" s="59"/>
      <c r="EK272" s="59"/>
      <c r="EL272" s="59"/>
      <c r="EM272" s="59"/>
      <c r="EN272" s="59"/>
      <c r="EO272" s="59"/>
      <c r="EP272" s="59"/>
      <c r="EQ272" s="59"/>
      <c r="ER272" s="59"/>
      <c r="ES272" s="59"/>
      <c r="ET272" s="59"/>
      <c r="EU272" s="59"/>
      <c r="EV272" s="59"/>
      <c r="EW272" s="59"/>
      <c r="EX272" s="59"/>
      <c r="EY272" s="59"/>
      <c r="EZ272" s="59"/>
      <c r="FA272" s="59"/>
      <c r="FB272" s="59"/>
      <c r="FC272" s="59"/>
      <c r="FD272" s="59"/>
      <c r="FE272" s="59"/>
      <c r="FF272" s="96"/>
    </row>
    <row r="273" spans="3:162">
      <c r="C273" s="1881"/>
      <c r="D273" s="1882"/>
      <c r="E273" s="1882"/>
      <c r="F273" s="1882"/>
      <c r="G273" s="1883"/>
      <c r="H273" s="95"/>
      <c r="I273" s="59"/>
      <c r="J273" s="59"/>
      <c r="K273" s="59"/>
      <c r="L273" s="59"/>
      <c r="M273" s="59"/>
      <c r="N273" s="59"/>
      <c r="O273" s="59"/>
      <c r="P273" s="59"/>
      <c r="Q273" s="59"/>
      <c r="R273" s="59"/>
      <c r="S273" s="59"/>
      <c r="T273" s="59"/>
      <c r="U273" s="59"/>
      <c r="V273" s="59"/>
      <c r="W273" s="59"/>
      <c r="X273" s="59"/>
      <c r="Y273" s="59"/>
      <c r="Z273" s="59"/>
      <c r="AA273" s="59"/>
      <c r="AB273" s="59"/>
      <c r="AC273" s="59"/>
      <c r="AD273" s="59"/>
      <c r="AE273" s="59"/>
      <c r="AF273" s="59"/>
      <c r="AG273" s="59"/>
      <c r="AH273" s="59"/>
      <c r="AI273" s="59"/>
      <c r="AJ273" s="59"/>
      <c r="AK273" s="59"/>
      <c r="AL273" s="59"/>
      <c r="AM273" s="59"/>
      <c r="AN273" s="59"/>
      <c r="AO273" s="59"/>
      <c r="AP273" s="59"/>
      <c r="AQ273" s="59"/>
      <c r="AR273" s="59"/>
      <c r="AS273" s="101"/>
      <c r="AT273" s="59"/>
      <c r="AU273" s="59"/>
      <c r="AV273" s="59"/>
      <c r="AW273" s="59"/>
      <c r="AX273" s="59"/>
      <c r="AY273" s="59"/>
      <c r="AZ273" s="59"/>
      <c r="BA273" s="59"/>
      <c r="BB273" s="59"/>
      <c r="BC273" s="59"/>
      <c r="BD273" s="59"/>
      <c r="BE273" s="59"/>
      <c r="BF273" s="59"/>
      <c r="BG273" s="59"/>
      <c r="BH273" s="59"/>
      <c r="BI273" s="59"/>
      <c r="BJ273" s="59"/>
      <c r="BK273" s="59"/>
      <c r="BL273" s="59"/>
      <c r="BM273" s="59"/>
      <c r="BN273" s="59"/>
      <c r="BO273" s="59"/>
      <c r="BP273" s="59"/>
      <c r="BQ273" s="59"/>
      <c r="BR273" s="59"/>
      <c r="BS273" s="59"/>
      <c r="BT273" s="59"/>
      <c r="BU273" s="59"/>
      <c r="BV273" s="59"/>
      <c r="BW273" s="95"/>
      <c r="BX273" s="59"/>
      <c r="BY273" s="59"/>
      <c r="BZ273" s="59"/>
      <c r="CA273" s="59"/>
      <c r="CB273" s="59"/>
      <c r="CC273" s="59"/>
      <c r="CD273" s="59"/>
      <c r="CE273" s="59"/>
      <c r="CF273" s="59"/>
      <c r="CG273" s="59"/>
      <c r="CH273" s="59"/>
      <c r="CI273" s="59"/>
      <c r="CJ273" s="59"/>
      <c r="CK273" s="59"/>
      <c r="CL273" s="59"/>
      <c r="CM273" s="59"/>
      <c r="CN273" s="59"/>
      <c r="CO273" s="59"/>
      <c r="CP273" s="59"/>
      <c r="CQ273" s="59"/>
      <c r="CR273" s="59"/>
      <c r="CS273" s="59"/>
      <c r="CT273" s="59"/>
      <c r="CU273" s="59"/>
      <c r="CV273" s="59"/>
      <c r="CW273" s="59"/>
      <c r="CX273" s="59"/>
      <c r="CY273" s="59"/>
      <c r="CZ273" s="59"/>
      <c r="DA273" s="59"/>
      <c r="DB273" s="59"/>
      <c r="DC273" s="59"/>
      <c r="DD273" s="59"/>
      <c r="DE273" s="59"/>
      <c r="DF273" s="59"/>
      <c r="DG273" s="59"/>
      <c r="DH273" s="101"/>
      <c r="DI273" s="95"/>
      <c r="DJ273" s="59"/>
      <c r="DK273" s="59"/>
      <c r="DL273" s="59"/>
      <c r="DM273" s="59"/>
      <c r="DN273" s="59"/>
      <c r="DO273" s="59"/>
      <c r="DP273" s="59"/>
      <c r="DQ273" s="59"/>
      <c r="DR273" s="59"/>
      <c r="DS273" s="59"/>
      <c r="DT273" s="59"/>
      <c r="DU273" s="59"/>
      <c r="DV273" s="59"/>
      <c r="DW273" s="59"/>
      <c r="DX273" s="59"/>
      <c r="DY273" s="59"/>
      <c r="DZ273" s="59"/>
      <c r="EA273" s="59"/>
      <c r="EB273" s="59"/>
      <c r="EC273" s="59"/>
      <c r="ED273" s="59"/>
      <c r="EE273" s="59"/>
      <c r="EF273" s="59"/>
      <c r="EG273" s="59"/>
      <c r="EH273" s="59"/>
      <c r="EI273" s="59"/>
      <c r="EJ273" s="59"/>
      <c r="EK273" s="59"/>
      <c r="EL273" s="59"/>
      <c r="EM273" s="59"/>
      <c r="EN273" s="59"/>
      <c r="EO273" s="59"/>
      <c r="EP273" s="59"/>
      <c r="EQ273" s="59"/>
      <c r="ER273" s="59"/>
      <c r="ES273" s="59"/>
      <c r="ET273" s="59"/>
      <c r="EU273" s="59"/>
      <c r="EV273" s="59"/>
      <c r="EW273" s="59"/>
      <c r="EX273" s="59"/>
      <c r="EY273" s="59"/>
      <c r="EZ273" s="59"/>
      <c r="FA273" s="59"/>
      <c r="FB273" s="59"/>
      <c r="FC273" s="59"/>
      <c r="FD273" s="59"/>
      <c r="FE273" s="59"/>
      <c r="FF273" s="96"/>
    </row>
    <row r="274" spans="3:162">
      <c r="C274" s="1881"/>
      <c r="D274" s="1882"/>
      <c r="E274" s="1882"/>
      <c r="F274" s="1882"/>
      <c r="G274" s="1883"/>
      <c r="H274" s="95"/>
      <c r="I274" s="59"/>
      <c r="J274" s="59"/>
      <c r="K274" s="59"/>
      <c r="L274" s="59"/>
      <c r="M274" s="59"/>
      <c r="N274" s="59"/>
      <c r="O274" s="59"/>
      <c r="P274" s="59"/>
      <c r="Q274" s="59"/>
      <c r="R274" s="59"/>
      <c r="S274" s="59"/>
      <c r="T274" s="59"/>
      <c r="U274" s="59"/>
      <c r="V274" s="59"/>
      <c r="W274" s="59"/>
      <c r="X274" s="59"/>
      <c r="Y274" s="59"/>
      <c r="Z274" s="59"/>
      <c r="AA274" s="59"/>
      <c r="AB274" s="59"/>
      <c r="AC274" s="59"/>
      <c r="AD274" s="59"/>
      <c r="AE274" s="59"/>
      <c r="AF274" s="59"/>
      <c r="AG274" s="59"/>
      <c r="AH274" s="59"/>
      <c r="AI274" s="59"/>
      <c r="AJ274" s="59"/>
      <c r="AK274" s="59"/>
      <c r="AL274" s="59"/>
      <c r="AM274" s="59"/>
      <c r="AN274" s="59"/>
      <c r="AO274" s="59"/>
      <c r="AP274" s="59"/>
      <c r="AQ274" s="59"/>
      <c r="AR274" s="59"/>
      <c r="AS274" s="101"/>
      <c r="AT274" s="59"/>
      <c r="AU274" s="59"/>
      <c r="AV274" s="59"/>
      <c r="AW274" s="59"/>
      <c r="AX274" s="59"/>
      <c r="AY274" s="59"/>
      <c r="AZ274" s="59"/>
      <c r="BA274" s="59"/>
      <c r="BB274" s="59"/>
      <c r="BC274" s="59"/>
      <c r="BD274" s="59"/>
      <c r="BE274" s="59"/>
      <c r="BF274" s="59"/>
      <c r="BG274" s="59"/>
      <c r="BH274" s="59"/>
      <c r="BI274" s="59"/>
      <c r="BJ274" s="59"/>
      <c r="BK274" s="59"/>
      <c r="BL274" s="59"/>
      <c r="BM274" s="59"/>
      <c r="BN274" s="59"/>
      <c r="BO274" s="59"/>
      <c r="BP274" s="59"/>
      <c r="BQ274" s="59"/>
      <c r="BR274" s="59"/>
      <c r="BS274" s="59"/>
      <c r="BT274" s="59"/>
      <c r="BU274" s="59"/>
      <c r="BV274" s="59"/>
      <c r="BW274" s="95"/>
      <c r="BX274" s="59"/>
      <c r="BY274" s="59"/>
      <c r="BZ274" s="59"/>
      <c r="CA274" s="59"/>
      <c r="CB274" s="59"/>
      <c r="CC274" s="59"/>
      <c r="CD274" s="59"/>
      <c r="CE274" s="59"/>
      <c r="CF274" s="59"/>
      <c r="CG274" s="59"/>
      <c r="CH274" s="59"/>
      <c r="CI274" s="59"/>
      <c r="CJ274" s="59"/>
      <c r="CK274" s="59"/>
      <c r="CL274" s="59"/>
      <c r="CM274" s="59"/>
      <c r="CN274" s="59"/>
      <c r="CO274" s="59"/>
      <c r="CP274" s="59"/>
      <c r="CQ274" s="59"/>
      <c r="CR274" s="59"/>
      <c r="CS274" s="59"/>
      <c r="CT274" s="59"/>
      <c r="CU274" s="59"/>
      <c r="CV274" s="59"/>
      <c r="CW274" s="59"/>
      <c r="CX274" s="59"/>
      <c r="CY274" s="59"/>
      <c r="CZ274" s="59"/>
      <c r="DA274" s="59"/>
      <c r="DB274" s="59"/>
      <c r="DC274" s="59"/>
      <c r="DD274" s="59"/>
      <c r="DE274" s="59"/>
      <c r="DF274" s="59"/>
      <c r="DG274" s="59"/>
      <c r="DH274" s="101"/>
      <c r="DI274" s="95"/>
      <c r="DJ274" s="59"/>
      <c r="DK274" s="59"/>
      <c r="DL274" s="59"/>
      <c r="DM274" s="59"/>
      <c r="DN274" s="59"/>
      <c r="DO274" s="59"/>
      <c r="DP274" s="59"/>
      <c r="DQ274" s="59"/>
      <c r="DR274" s="59"/>
      <c r="DS274" s="59"/>
      <c r="DT274" s="59"/>
      <c r="DU274" s="59"/>
      <c r="DV274" s="59"/>
      <c r="DW274" s="59"/>
      <c r="DX274" s="59"/>
      <c r="DY274" s="59"/>
      <c r="DZ274" s="59"/>
      <c r="EA274" s="59"/>
      <c r="EB274" s="59"/>
      <c r="EC274" s="59"/>
      <c r="ED274" s="59"/>
      <c r="EE274" s="59"/>
      <c r="EF274" s="59"/>
      <c r="EG274" s="59"/>
      <c r="EH274" s="59"/>
      <c r="EI274" s="59"/>
      <c r="EJ274" s="59"/>
      <c r="EK274" s="59"/>
      <c r="EL274" s="59"/>
      <c r="EM274" s="59"/>
      <c r="EN274" s="59"/>
      <c r="EO274" s="59"/>
      <c r="EP274" s="59"/>
      <c r="EQ274" s="59"/>
      <c r="ER274" s="59"/>
      <c r="ES274" s="59"/>
      <c r="ET274" s="59"/>
      <c r="EU274" s="59"/>
      <c r="EV274" s="59"/>
      <c r="EW274" s="59"/>
      <c r="EX274" s="59"/>
      <c r="EY274" s="59"/>
      <c r="EZ274" s="59"/>
      <c r="FA274" s="59"/>
      <c r="FB274" s="59"/>
      <c r="FC274" s="59"/>
      <c r="FD274" s="59"/>
      <c r="FE274" s="59"/>
      <c r="FF274" s="96"/>
    </row>
    <row r="275" spans="3:162">
      <c r="C275" s="1881"/>
      <c r="D275" s="1882"/>
      <c r="E275" s="1882"/>
      <c r="F275" s="1882"/>
      <c r="G275" s="1883"/>
      <c r="H275" s="95"/>
      <c r="I275" s="59"/>
      <c r="J275" s="59"/>
      <c r="K275" s="59"/>
      <c r="L275" s="59"/>
      <c r="M275" s="59"/>
      <c r="N275" s="59"/>
      <c r="O275" s="59"/>
      <c r="P275" s="59"/>
      <c r="Q275" s="59"/>
      <c r="R275" s="59"/>
      <c r="S275" s="59"/>
      <c r="T275" s="59"/>
      <c r="U275" s="59"/>
      <c r="V275" s="59"/>
      <c r="W275" s="59"/>
      <c r="X275" s="59"/>
      <c r="Y275" s="59"/>
      <c r="Z275" s="59"/>
      <c r="AA275" s="59"/>
      <c r="AB275" s="59"/>
      <c r="AC275" s="59"/>
      <c r="AD275" s="59"/>
      <c r="AE275" s="59"/>
      <c r="AF275" s="59"/>
      <c r="AG275" s="59"/>
      <c r="AH275" s="59"/>
      <c r="AI275" s="59"/>
      <c r="AJ275" s="59"/>
      <c r="AK275" s="59"/>
      <c r="AL275" s="59"/>
      <c r="AM275" s="59"/>
      <c r="AN275" s="59"/>
      <c r="AO275" s="59"/>
      <c r="AP275" s="59"/>
      <c r="AQ275" s="59"/>
      <c r="AR275" s="59"/>
      <c r="AS275" s="101"/>
      <c r="AT275" s="59"/>
      <c r="AU275" s="59"/>
      <c r="AV275" s="59"/>
      <c r="AW275" s="59"/>
      <c r="AX275" s="59"/>
      <c r="AY275" s="59"/>
      <c r="AZ275" s="59"/>
      <c r="BA275" s="59"/>
      <c r="BB275" s="59"/>
      <c r="BC275" s="59"/>
      <c r="BD275" s="59"/>
      <c r="BE275" s="59"/>
      <c r="BF275" s="59"/>
      <c r="BG275" s="59"/>
      <c r="BH275" s="59"/>
      <c r="BI275" s="59"/>
      <c r="BJ275" s="59"/>
      <c r="BK275" s="59"/>
      <c r="BL275" s="59"/>
      <c r="BM275" s="59"/>
      <c r="BN275" s="59"/>
      <c r="BO275" s="59"/>
      <c r="BP275" s="59"/>
      <c r="BQ275" s="59"/>
      <c r="BR275" s="59"/>
      <c r="BS275" s="59"/>
      <c r="BT275" s="59"/>
      <c r="BU275" s="59"/>
      <c r="BV275" s="59"/>
      <c r="BW275" s="95"/>
      <c r="BX275" s="59"/>
      <c r="BY275" s="59"/>
      <c r="BZ275" s="59"/>
      <c r="CA275" s="59"/>
      <c r="CB275" s="59"/>
      <c r="CC275" s="59"/>
      <c r="CD275" s="59"/>
      <c r="CE275" s="59"/>
      <c r="CF275" s="59"/>
      <c r="CG275" s="59"/>
      <c r="CH275" s="59"/>
      <c r="CI275" s="59"/>
      <c r="CJ275" s="59"/>
      <c r="CK275" s="59"/>
      <c r="CL275" s="59"/>
      <c r="CM275" s="59"/>
      <c r="CN275" s="59"/>
      <c r="CO275" s="59"/>
      <c r="CP275" s="59"/>
      <c r="CQ275" s="59"/>
      <c r="CR275" s="59"/>
      <c r="CS275" s="59"/>
      <c r="CT275" s="59"/>
      <c r="CU275" s="59"/>
      <c r="CV275" s="59"/>
      <c r="CW275" s="59"/>
      <c r="CX275" s="59"/>
      <c r="CY275" s="59"/>
      <c r="CZ275" s="59"/>
      <c r="DA275" s="59"/>
      <c r="DB275" s="59"/>
      <c r="DC275" s="59"/>
      <c r="DD275" s="59"/>
      <c r="DE275" s="59"/>
      <c r="DF275" s="59"/>
      <c r="DG275" s="59"/>
      <c r="DH275" s="101"/>
      <c r="DI275" s="95"/>
      <c r="DJ275" s="59"/>
      <c r="DK275" s="59"/>
      <c r="DL275" s="59"/>
      <c r="DM275" s="59"/>
      <c r="DN275" s="59"/>
      <c r="DO275" s="59"/>
      <c r="DP275" s="59"/>
      <c r="DQ275" s="59"/>
      <c r="DR275" s="59"/>
      <c r="DS275" s="59"/>
      <c r="DT275" s="59"/>
      <c r="DU275" s="59"/>
      <c r="DV275" s="59"/>
      <c r="DW275" s="59"/>
      <c r="DX275" s="59"/>
      <c r="DY275" s="59"/>
      <c r="DZ275" s="59"/>
      <c r="EA275" s="59"/>
      <c r="EB275" s="59"/>
      <c r="EC275" s="59"/>
      <c r="ED275" s="59"/>
      <c r="EE275" s="59"/>
      <c r="EF275" s="59"/>
      <c r="EG275" s="59"/>
      <c r="EH275" s="59"/>
      <c r="EI275" s="59"/>
      <c r="EJ275" s="59"/>
      <c r="EK275" s="59"/>
      <c r="EL275" s="59"/>
      <c r="EM275" s="59"/>
      <c r="EN275" s="59"/>
      <c r="EO275" s="59"/>
      <c r="EP275" s="59"/>
      <c r="EQ275" s="59"/>
      <c r="ER275" s="59"/>
      <c r="ES275" s="59"/>
      <c r="ET275" s="59"/>
      <c r="EU275" s="59"/>
      <c r="EV275" s="59"/>
      <c r="EW275" s="59"/>
      <c r="EX275" s="59"/>
      <c r="EY275" s="59"/>
      <c r="EZ275" s="59"/>
      <c r="FA275" s="59"/>
      <c r="FB275" s="59"/>
      <c r="FC275" s="59"/>
      <c r="FD275" s="59"/>
      <c r="FE275" s="59"/>
      <c r="FF275" s="96"/>
    </row>
    <row r="276" spans="3:162">
      <c r="C276" s="1881"/>
      <c r="D276" s="1882"/>
      <c r="E276" s="1882"/>
      <c r="F276" s="1882"/>
      <c r="G276" s="1883"/>
      <c r="H276" s="95"/>
      <c r="I276" s="59"/>
      <c r="J276" s="59"/>
      <c r="K276" s="59"/>
      <c r="L276" s="59"/>
      <c r="M276" s="59"/>
      <c r="N276" s="59"/>
      <c r="O276" s="59"/>
      <c r="P276" s="59"/>
      <c r="Q276" s="59"/>
      <c r="R276" s="59"/>
      <c r="S276" s="59"/>
      <c r="T276" s="59"/>
      <c r="U276" s="59"/>
      <c r="V276" s="59"/>
      <c r="W276" s="59"/>
      <c r="X276" s="59"/>
      <c r="Y276" s="59"/>
      <c r="Z276" s="59"/>
      <c r="AA276" s="59"/>
      <c r="AB276" s="59"/>
      <c r="AC276" s="59"/>
      <c r="AD276" s="59"/>
      <c r="AE276" s="59"/>
      <c r="AF276" s="59"/>
      <c r="AG276" s="59"/>
      <c r="AH276" s="59"/>
      <c r="AI276" s="59"/>
      <c r="AJ276" s="59"/>
      <c r="AK276" s="59"/>
      <c r="AL276" s="59"/>
      <c r="AM276" s="59"/>
      <c r="AN276" s="59"/>
      <c r="AO276" s="59"/>
      <c r="AP276" s="59"/>
      <c r="AQ276" s="59"/>
      <c r="AR276" s="59"/>
      <c r="AS276" s="101"/>
      <c r="AT276" s="59"/>
      <c r="AU276" s="59"/>
      <c r="AV276" s="59"/>
      <c r="AW276" s="59"/>
      <c r="AX276" s="59"/>
      <c r="AY276" s="59"/>
      <c r="AZ276" s="59"/>
      <c r="BA276" s="59"/>
      <c r="BB276" s="59"/>
      <c r="BC276" s="59"/>
      <c r="BD276" s="59"/>
      <c r="BE276" s="59"/>
      <c r="BF276" s="59"/>
      <c r="BG276" s="59"/>
      <c r="BH276" s="59"/>
      <c r="BI276" s="59"/>
      <c r="BJ276" s="59"/>
      <c r="BK276" s="59"/>
      <c r="BL276" s="59"/>
      <c r="BM276" s="59"/>
      <c r="BN276" s="59"/>
      <c r="BO276" s="59"/>
      <c r="BP276" s="59"/>
      <c r="BQ276" s="59"/>
      <c r="BR276" s="59"/>
      <c r="BS276" s="59"/>
      <c r="BT276" s="59"/>
      <c r="BU276" s="59"/>
      <c r="BV276" s="59"/>
      <c r="BW276" s="95"/>
      <c r="BX276" s="59"/>
      <c r="BY276" s="59"/>
      <c r="BZ276" s="59"/>
      <c r="CA276" s="59"/>
      <c r="CB276" s="59"/>
      <c r="CC276" s="59"/>
      <c r="CD276" s="59"/>
      <c r="CE276" s="59"/>
      <c r="CF276" s="59"/>
      <c r="CG276" s="59"/>
      <c r="CH276" s="59"/>
      <c r="CI276" s="59"/>
      <c r="CJ276" s="59"/>
      <c r="CK276" s="59"/>
      <c r="CL276" s="59"/>
      <c r="CM276" s="59"/>
      <c r="CN276" s="59"/>
      <c r="CO276" s="59"/>
      <c r="CP276" s="59"/>
      <c r="CQ276" s="59"/>
      <c r="CR276" s="59"/>
      <c r="CS276" s="59"/>
      <c r="CT276" s="59"/>
      <c r="CU276" s="59"/>
      <c r="CV276" s="59"/>
      <c r="CW276" s="59"/>
      <c r="CX276" s="59"/>
      <c r="CY276" s="59"/>
      <c r="CZ276" s="59"/>
      <c r="DA276" s="59"/>
      <c r="DB276" s="59"/>
      <c r="DC276" s="59"/>
      <c r="DD276" s="59"/>
      <c r="DE276" s="59"/>
      <c r="DF276" s="59"/>
      <c r="DG276" s="59"/>
      <c r="DH276" s="101"/>
      <c r="DI276" s="95"/>
      <c r="DJ276" s="59"/>
      <c r="DK276" s="59"/>
      <c r="DL276" s="59"/>
      <c r="DM276" s="59"/>
      <c r="DN276" s="59"/>
      <c r="DO276" s="59"/>
      <c r="DP276" s="59"/>
      <c r="DQ276" s="59"/>
      <c r="DR276" s="59"/>
      <c r="DS276" s="59"/>
      <c r="DT276" s="59"/>
      <c r="DU276" s="59"/>
      <c r="DV276" s="59"/>
      <c r="DW276" s="59"/>
      <c r="DX276" s="59"/>
      <c r="DY276" s="59"/>
      <c r="DZ276" s="59"/>
      <c r="EA276" s="59"/>
      <c r="EB276" s="59"/>
      <c r="EC276" s="59"/>
      <c r="ED276" s="59"/>
      <c r="EE276" s="59"/>
      <c r="EF276" s="59"/>
      <c r="EG276" s="59"/>
      <c r="EH276" s="59"/>
      <c r="EI276" s="59"/>
      <c r="EJ276" s="59"/>
      <c r="EK276" s="59"/>
      <c r="EL276" s="59"/>
      <c r="EM276" s="59"/>
      <c r="EN276" s="59"/>
      <c r="EO276" s="59"/>
      <c r="EP276" s="59"/>
      <c r="EQ276" s="59"/>
      <c r="ER276" s="59"/>
      <c r="ES276" s="59"/>
      <c r="ET276" s="59"/>
      <c r="EU276" s="59"/>
      <c r="EV276" s="59"/>
      <c r="EW276" s="59"/>
      <c r="EX276" s="59"/>
      <c r="EY276" s="59"/>
      <c r="EZ276" s="59"/>
      <c r="FA276" s="59"/>
      <c r="FB276" s="59"/>
      <c r="FC276" s="59"/>
      <c r="FD276" s="59"/>
      <c r="FE276" s="59"/>
      <c r="FF276" s="96"/>
    </row>
    <row r="277" spans="3:162">
      <c r="C277" s="1881"/>
      <c r="D277" s="1882"/>
      <c r="E277" s="1882"/>
      <c r="F277" s="1882"/>
      <c r="G277" s="1883"/>
      <c r="H277" s="95"/>
      <c r="I277" s="59"/>
      <c r="J277" s="59"/>
      <c r="K277" s="59"/>
      <c r="L277" s="59"/>
      <c r="M277" s="59"/>
      <c r="N277" s="59"/>
      <c r="O277" s="59"/>
      <c r="P277" s="59"/>
      <c r="Q277" s="59"/>
      <c r="R277" s="59"/>
      <c r="S277" s="59"/>
      <c r="T277" s="59"/>
      <c r="U277" s="59"/>
      <c r="V277" s="59"/>
      <c r="W277" s="59"/>
      <c r="X277" s="59"/>
      <c r="Y277" s="59"/>
      <c r="Z277" s="59"/>
      <c r="AA277" s="59"/>
      <c r="AB277" s="59"/>
      <c r="AC277" s="59"/>
      <c r="AD277" s="59"/>
      <c r="AE277" s="59"/>
      <c r="AF277" s="59"/>
      <c r="AG277" s="59"/>
      <c r="AH277" s="59"/>
      <c r="AI277" s="59"/>
      <c r="AJ277" s="59"/>
      <c r="AK277" s="59"/>
      <c r="AL277" s="59"/>
      <c r="AM277" s="59"/>
      <c r="AN277" s="59"/>
      <c r="AO277" s="59"/>
      <c r="AP277" s="59"/>
      <c r="AQ277" s="59"/>
      <c r="AR277" s="59"/>
      <c r="AS277" s="101"/>
      <c r="AT277" s="59"/>
      <c r="AU277" s="59"/>
      <c r="AV277" s="59"/>
      <c r="AW277" s="59"/>
      <c r="AX277" s="59"/>
      <c r="AY277" s="59"/>
      <c r="AZ277" s="59"/>
      <c r="BA277" s="59"/>
      <c r="BB277" s="59"/>
      <c r="BC277" s="59"/>
      <c r="BD277" s="59"/>
      <c r="BE277" s="59"/>
      <c r="BF277" s="59"/>
      <c r="BG277" s="59"/>
      <c r="BH277" s="59"/>
      <c r="BI277" s="59"/>
      <c r="BJ277" s="59"/>
      <c r="BK277" s="59"/>
      <c r="BL277" s="59"/>
      <c r="BM277" s="59"/>
      <c r="BN277" s="59"/>
      <c r="BO277" s="59"/>
      <c r="BP277" s="59"/>
      <c r="BQ277" s="59"/>
      <c r="BR277" s="59"/>
      <c r="BS277" s="59"/>
      <c r="BT277" s="59"/>
      <c r="BU277" s="59"/>
      <c r="BV277" s="59"/>
      <c r="BW277" s="95"/>
      <c r="BX277" s="59"/>
      <c r="BY277" s="59"/>
      <c r="BZ277" s="59"/>
      <c r="CA277" s="59"/>
      <c r="CB277" s="59"/>
      <c r="CC277" s="59"/>
      <c r="CD277" s="59"/>
      <c r="CE277" s="59"/>
      <c r="CF277" s="59"/>
      <c r="CG277" s="59"/>
      <c r="CH277" s="59"/>
      <c r="CI277" s="59"/>
      <c r="CJ277" s="59"/>
      <c r="CK277" s="59"/>
      <c r="CL277" s="59"/>
      <c r="CM277" s="59"/>
      <c r="CN277" s="59"/>
      <c r="CO277" s="59"/>
      <c r="CP277" s="59"/>
      <c r="CQ277" s="59"/>
      <c r="CR277" s="59"/>
      <c r="CS277" s="59"/>
      <c r="CT277" s="59"/>
      <c r="CU277" s="59"/>
      <c r="CV277" s="59"/>
      <c r="CW277" s="59"/>
      <c r="CX277" s="59"/>
      <c r="CY277" s="59"/>
      <c r="CZ277" s="59"/>
      <c r="DA277" s="59"/>
      <c r="DB277" s="59"/>
      <c r="DC277" s="59"/>
      <c r="DD277" s="59"/>
      <c r="DE277" s="59"/>
      <c r="DF277" s="59"/>
      <c r="DG277" s="59"/>
      <c r="DH277" s="101"/>
      <c r="DI277" s="95"/>
      <c r="DJ277" s="59"/>
      <c r="DK277" s="59"/>
      <c r="DL277" s="59"/>
      <c r="DM277" s="59"/>
      <c r="DN277" s="59"/>
      <c r="DO277" s="59"/>
      <c r="DP277" s="59"/>
      <c r="DQ277" s="59"/>
      <c r="DR277" s="59"/>
      <c r="DS277" s="59"/>
      <c r="DT277" s="59"/>
      <c r="DU277" s="59"/>
      <c r="DV277" s="59"/>
      <c r="DW277" s="59"/>
      <c r="DX277" s="59"/>
      <c r="DY277" s="59"/>
      <c r="DZ277" s="59"/>
      <c r="EA277" s="59"/>
      <c r="EB277" s="59"/>
      <c r="EC277" s="59"/>
      <c r="ED277" s="59"/>
      <c r="EE277" s="59"/>
      <c r="EF277" s="59"/>
      <c r="EG277" s="59"/>
      <c r="EH277" s="59"/>
      <c r="EI277" s="59"/>
      <c r="EJ277" s="59"/>
      <c r="EK277" s="59"/>
      <c r="EL277" s="59"/>
      <c r="EM277" s="59"/>
      <c r="EN277" s="59"/>
      <c r="EO277" s="59"/>
      <c r="EP277" s="59"/>
      <c r="EQ277" s="59"/>
      <c r="ER277" s="59"/>
      <c r="ES277" s="59"/>
      <c r="ET277" s="59"/>
      <c r="EU277" s="59"/>
      <c r="EV277" s="59"/>
      <c r="EW277" s="59"/>
      <c r="EX277" s="59"/>
      <c r="EY277" s="59"/>
      <c r="EZ277" s="59"/>
      <c r="FA277" s="59"/>
      <c r="FB277" s="59"/>
      <c r="FC277" s="59"/>
      <c r="FD277" s="59"/>
      <c r="FE277" s="59"/>
      <c r="FF277" s="96"/>
    </row>
    <row r="278" spans="3:162">
      <c r="C278" s="1881"/>
      <c r="D278" s="1882"/>
      <c r="E278" s="1882"/>
      <c r="F278" s="1882"/>
      <c r="G278" s="1883"/>
      <c r="H278" s="95"/>
      <c r="I278" s="59"/>
      <c r="J278" s="59"/>
      <c r="K278" s="59"/>
      <c r="L278" s="59"/>
      <c r="M278" s="59"/>
      <c r="N278" s="59"/>
      <c r="O278" s="59"/>
      <c r="P278" s="59"/>
      <c r="Q278" s="59"/>
      <c r="R278" s="59"/>
      <c r="S278" s="59"/>
      <c r="T278" s="59"/>
      <c r="U278" s="59"/>
      <c r="V278" s="59"/>
      <c r="W278" s="59"/>
      <c r="X278" s="59"/>
      <c r="Y278" s="59"/>
      <c r="Z278" s="59"/>
      <c r="AA278" s="59"/>
      <c r="AB278" s="59"/>
      <c r="AC278" s="59"/>
      <c r="AD278" s="59"/>
      <c r="AE278" s="59"/>
      <c r="AF278" s="59"/>
      <c r="AG278" s="59"/>
      <c r="AH278" s="59"/>
      <c r="AI278" s="59"/>
      <c r="AJ278" s="59"/>
      <c r="AK278" s="59"/>
      <c r="AL278" s="59"/>
      <c r="AM278" s="59"/>
      <c r="AN278" s="59"/>
      <c r="AO278" s="59"/>
      <c r="AP278" s="59"/>
      <c r="AQ278" s="59"/>
      <c r="AR278" s="59"/>
      <c r="AS278" s="101"/>
      <c r="AT278" s="59"/>
      <c r="AU278" s="59"/>
      <c r="AV278" s="59"/>
      <c r="AW278" s="59"/>
      <c r="AX278" s="59"/>
      <c r="AY278" s="59"/>
      <c r="AZ278" s="59"/>
      <c r="BA278" s="59"/>
      <c r="BB278" s="59"/>
      <c r="BC278" s="59"/>
      <c r="BD278" s="59"/>
      <c r="BE278" s="59"/>
      <c r="BF278" s="59"/>
      <c r="BG278" s="59"/>
      <c r="BH278" s="59"/>
      <c r="BI278" s="59"/>
      <c r="BJ278" s="59"/>
      <c r="BK278" s="59"/>
      <c r="BL278" s="59"/>
      <c r="BM278" s="59"/>
      <c r="BN278" s="59"/>
      <c r="BO278" s="59"/>
      <c r="BP278" s="59"/>
      <c r="BQ278" s="59"/>
      <c r="BR278" s="59"/>
      <c r="BS278" s="59"/>
      <c r="BT278" s="59"/>
      <c r="BU278" s="59"/>
      <c r="BV278" s="59"/>
      <c r="BW278" s="95"/>
      <c r="BX278" s="59"/>
      <c r="BY278" s="59"/>
      <c r="BZ278" s="59"/>
      <c r="CA278" s="59"/>
      <c r="CB278" s="59"/>
      <c r="CC278" s="59"/>
      <c r="CD278" s="59"/>
      <c r="CE278" s="59"/>
      <c r="CF278" s="59"/>
      <c r="CG278" s="59"/>
      <c r="CH278" s="59"/>
      <c r="CI278" s="59"/>
      <c r="CJ278" s="59"/>
      <c r="CK278" s="59"/>
      <c r="CL278" s="59"/>
      <c r="CM278" s="59"/>
      <c r="CN278" s="59"/>
      <c r="CO278" s="59"/>
      <c r="CP278" s="59"/>
      <c r="CQ278" s="59"/>
      <c r="CR278" s="59"/>
      <c r="CS278" s="59"/>
      <c r="CT278" s="59"/>
      <c r="CU278" s="59"/>
      <c r="CV278" s="59"/>
      <c r="CW278" s="59"/>
      <c r="CX278" s="59"/>
      <c r="CY278" s="59"/>
      <c r="CZ278" s="59"/>
      <c r="DA278" s="59"/>
      <c r="DB278" s="59"/>
      <c r="DC278" s="59"/>
      <c r="DD278" s="59"/>
      <c r="DE278" s="59"/>
      <c r="DF278" s="59"/>
      <c r="DG278" s="59"/>
      <c r="DH278" s="101"/>
      <c r="DI278" s="95"/>
      <c r="DJ278" s="59"/>
      <c r="DK278" s="59"/>
      <c r="DL278" s="59"/>
      <c r="DM278" s="59"/>
      <c r="DN278" s="59"/>
      <c r="DO278" s="59"/>
      <c r="DP278" s="59"/>
      <c r="DQ278" s="59"/>
      <c r="DR278" s="59"/>
      <c r="DS278" s="59"/>
      <c r="DT278" s="59"/>
      <c r="DU278" s="59"/>
      <c r="DV278" s="59"/>
      <c r="DW278" s="59"/>
      <c r="DX278" s="59"/>
      <c r="DY278" s="59"/>
      <c r="DZ278" s="59"/>
      <c r="EA278" s="59"/>
      <c r="EB278" s="59"/>
      <c r="EC278" s="59"/>
      <c r="ED278" s="59"/>
      <c r="EE278" s="59"/>
      <c r="EF278" s="59"/>
      <c r="EG278" s="59"/>
      <c r="EH278" s="59"/>
      <c r="EI278" s="59"/>
      <c r="EJ278" s="59"/>
      <c r="EK278" s="59"/>
      <c r="EL278" s="59"/>
      <c r="EM278" s="59"/>
      <c r="EN278" s="59"/>
      <c r="EO278" s="59"/>
      <c r="EP278" s="59"/>
      <c r="EQ278" s="59"/>
      <c r="ER278" s="59"/>
      <c r="ES278" s="59"/>
      <c r="ET278" s="59"/>
      <c r="EU278" s="59"/>
      <c r="EV278" s="59"/>
      <c r="EW278" s="59"/>
      <c r="EX278" s="59"/>
      <c r="EY278" s="59"/>
      <c r="EZ278" s="59"/>
      <c r="FA278" s="59"/>
      <c r="FB278" s="59"/>
      <c r="FC278" s="59"/>
      <c r="FD278" s="59"/>
      <c r="FE278" s="59"/>
      <c r="FF278" s="96"/>
    </row>
    <row r="279" spans="3:162">
      <c r="C279" s="1881"/>
      <c r="D279" s="1882"/>
      <c r="E279" s="1882"/>
      <c r="F279" s="1882"/>
      <c r="G279" s="1883"/>
      <c r="H279" s="95"/>
      <c r="I279" s="59"/>
      <c r="J279" s="59"/>
      <c r="K279" s="59"/>
      <c r="L279" s="59"/>
      <c r="M279" s="59"/>
      <c r="N279" s="59"/>
      <c r="O279" s="59"/>
      <c r="P279" s="59"/>
      <c r="Q279" s="59"/>
      <c r="R279" s="59"/>
      <c r="S279" s="59"/>
      <c r="T279" s="59"/>
      <c r="U279" s="59"/>
      <c r="V279" s="59"/>
      <c r="W279" s="59"/>
      <c r="X279" s="59"/>
      <c r="Y279" s="59"/>
      <c r="Z279" s="59"/>
      <c r="AA279" s="59"/>
      <c r="AB279" s="59"/>
      <c r="AC279" s="59"/>
      <c r="AD279" s="59"/>
      <c r="AE279" s="59"/>
      <c r="AF279" s="59"/>
      <c r="AG279" s="59"/>
      <c r="AH279" s="59"/>
      <c r="AI279" s="59"/>
      <c r="AJ279" s="59"/>
      <c r="AK279" s="59"/>
      <c r="AL279" s="59"/>
      <c r="AM279" s="59"/>
      <c r="AN279" s="59"/>
      <c r="AO279" s="59"/>
      <c r="AP279" s="59"/>
      <c r="AQ279" s="59"/>
      <c r="AR279" s="59"/>
      <c r="AS279" s="101"/>
      <c r="AT279" s="59"/>
      <c r="AU279" s="59"/>
      <c r="AV279" s="59"/>
      <c r="AW279" s="59"/>
      <c r="AX279" s="59"/>
      <c r="AY279" s="59"/>
      <c r="AZ279" s="59"/>
      <c r="BA279" s="59"/>
      <c r="BB279" s="59"/>
      <c r="BC279" s="59"/>
      <c r="BD279" s="59"/>
      <c r="BE279" s="59"/>
      <c r="BF279" s="59"/>
      <c r="BG279" s="59"/>
      <c r="BH279" s="59"/>
      <c r="BI279" s="59"/>
      <c r="BJ279" s="59"/>
      <c r="BK279" s="59"/>
      <c r="BL279" s="59"/>
      <c r="BM279" s="59"/>
      <c r="BN279" s="59"/>
      <c r="BO279" s="59"/>
      <c r="BP279" s="59"/>
      <c r="BQ279" s="59"/>
      <c r="BR279" s="59"/>
      <c r="BS279" s="59"/>
      <c r="BT279" s="59"/>
      <c r="BU279" s="59"/>
      <c r="BV279" s="59"/>
      <c r="BW279" s="95"/>
      <c r="BX279" s="59"/>
      <c r="BY279" s="59"/>
      <c r="BZ279" s="59"/>
      <c r="CA279" s="59"/>
      <c r="CB279" s="59"/>
      <c r="CC279" s="59"/>
      <c r="CD279" s="59"/>
      <c r="CE279" s="59"/>
      <c r="CF279" s="59"/>
      <c r="CG279" s="59"/>
      <c r="CH279" s="59"/>
      <c r="CI279" s="59"/>
      <c r="CJ279" s="59"/>
      <c r="CK279" s="59"/>
      <c r="CL279" s="59"/>
      <c r="CM279" s="59"/>
      <c r="CN279" s="59"/>
      <c r="CO279" s="59"/>
      <c r="CP279" s="59"/>
      <c r="CQ279" s="59"/>
      <c r="CR279" s="59"/>
      <c r="CS279" s="59"/>
      <c r="CT279" s="59"/>
      <c r="CU279" s="59"/>
      <c r="CV279" s="59"/>
      <c r="CW279" s="59"/>
      <c r="CX279" s="59"/>
      <c r="CY279" s="59"/>
      <c r="CZ279" s="59"/>
      <c r="DA279" s="59"/>
      <c r="DB279" s="59"/>
      <c r="DC279" s="59"/>
      <c r="DD279" s="59"/>
      <c r="DE279" s="59"/>
      <c r="DF279" s="59"/>
      <c r="DG279" s="59"/>
      <c r="DH279" s="101"/>
      <c r="DI279" s="95"/>
      <c r="DJ279" s="59"/>
      <c r="DK279" s="59"/>
      <c r="DL279" s="59"/>
      <c r="DM279" s="59"/>
      <c r="DN279" s="59"/>
      <c r="DO279" s="59"/>
      <c r="DP279" s="59"/>
      <c r="DQ279" s="59"/>
      <c r="DR279" s="59"/>
      <c r="DS279" s="59"/>
      <c r="DT279" s="59"/>
      <c r="DU279" s="59"/>
      <c r="DV279" s="59"/>
      <c r="DW279" s="59"/>
      <c r="DX279" s="59"/>
      <c r="DY279" s="59"/>
      <c r="DZ279" s="59"/>
      <c r="EA279" s="59"/>
      <c r="EB279" s="59"/>
      <c r="EC279" s="59"/>
      <c r="ED279" s="59"/>
      <c r="EE279" s="59"/>
      <c r="EF279" s="59"/>
      <c r="EG279" s="59"/>
      <c r="EH279" s="59"/>
      <c r="EI279" s="59"/>
      <c r="EJ279" s="59"/>
      <c r="EK279" s="59"/>
      <c r="EL279" s="59"/>
      <c r="EM279" s="59"/>
      <c r="EN279" s="59"/>
      <c r="EO279" s="59"/>
      <c r="EP279" s="59"/>
      <c r="EQ279" s="59"/>
      <c r="ER279" s="59"/>
      <c r="ES279" s="59"/>
      <c r="ET279" s="59"/>
      <c r="EU279" s="59"/>
      <c r="EV279" s="59"/>
      <c r="EW279" s="59"/>
      <c r="EX279" s="59"/>
      <c r="EY279" s="59"/>
      <c r="EZ279" s="59"/>
      <c r="FA279" s="59"/>
      <c r="FB279" s="59"/>
      <c r="FC279" s="59"/>
      <c r="FD279" s="59"/>
      <c r="FE279" s="59"/>
      <c r="FF279" s="96"/>
    </row>
    <row r="280" spans="3:162">
      <c r="C280" s="1881"/>
      <c r="D280" s="1882"/>
      <c r="E280" s="1882"/>
      <c r="F280" s="1882"/>
      <c r="G280" s="1883"/>
      <c r="H280" s="95"/>
      <c r="I280" s="59"/>
      <c r="J280" s="59"/>
      <c r="K280" s="59"/>
      <c r="L280" s="59"/>
      <c r="M280" s="59"/>
      <c r="N280" s="59"/>
      <c r="O280" s="59"/>
      <c r="P280" s="59"/>
      <c r="Q280" s="59"/>
      <c r="R280" s="59"/>
      <c r="S280" s="59"/>
      <c r="T280" s="59"/>
      <c r="U280" s="59"/>
      <c r="V280" s="59"/>
      <c r="W280" s="59"/>
      <c r="X280" s="59"/>
      <c r="Y280" s="59"/>
      <c r="Z280" s="59"/>
      <c r="AA280" s="59"/>
      <c r="AB280" s="59"/>
      <c r="AC280" s="59"/>
      <c r="AD280" s="59"/>
      <c r="AE280" s="59"/>
      <c r="AF280" s="59"/>
      <c r="AG280" s="59"/>
      <c r="AH280" s="59"/>
      <c r="AI280" s="59"/>
      <c r="AJ280" s="59"/>
      <c r="AK280" s="59"/>
      <c r="AL280" s="59"/>
      <c r="AM280" s="59"/>
      <c r="AN280" s="59"/>
      <c r="AO280" s="59"/>
      <c r="AP280" s="59"/>
      <c r="AQ280" s="59"/>
      <c r="AR280" s="59"/>
      <c r="AS280" s="101"/>
      <c r="AT280" s="59"/>
      <c r="AU280" s="59"/>
      <c r="AV280" s="59"/>
      <c r="AW280" s="59"/>
      <c r="AX280" s="59"/>
      <c r="AY280" s="59"/>
      <c r="AZ280" s="59"/>
      <c r="BA280" s="59"/>
      <c r="BB280" s="59"/>
      <c r="BC280" s="59"/>
      <c r="BD280" s="59"/>
      <c r="BE280" s="59"/>
      <c r="BF280" s="59"/>
      <c r="BG280" s="59"/>
      <c r="BH280" s="59"/>
      <c r="BI280" s="59"/>
      <c r="BJ280" s="59"/>
      <c r="BK280" s="59"/>
      <c r="BL280" s="59"/>
      <c r="BM280" s="59"/>
      <c r="BN280" s="59"/>
      <c r="BO280" s="59"/>
      <c r="BP280" s="59"/>
      <c r="BQ280" s="59"/>
      <c r="BR280" s="59"/>
      <c r="BS280" s="59"/>
      <c r="BT280" s="59"/>
      <c r="BU280" s="59"/>
      <c r="BV280" s="59"/>
      <c r="BW280" s="95"/>
      <c r="BX280" s="59"/>
      <c r="BY280" s="59"/>
      <c r="BZ280" s="59"/>
      <c r="CA280" s="59"/>
      <c r="CB280" s="59"/>
      <c r="CC280" s="59"/>
      <c r="CD280" s="59"/>
      <c r="CE280" s="59"/>
      <c r="CF280" s="59"/>
      <c r="CG280" s="59"/>
      <c r="CH280" s="59"/>
      <c r="CI280" s="59"/>
      <c r="CJ280" s="59"/>
      <c r="CK280" s="59"/>
      <c r="CL280" s="59"/>
      <c r="CM280" s="59"/>
      <c r="CN280" s="59"/>
      <c r="CO280" s="59"/>
      <c r="CP280" s="59"/>
      <c r="CQ280" s="59"/>
      <c r="CR280" s="59"/>
      <c r="CS280" s="59"/>
      <c r="CT280" s="59"/>
      <c r="CU280" s="59"/>
      <c r="CV280" s="59"/>
      <c r="CW280" s="59"/>
      <c r="CX280" s="59"/>
      <c r="CY280" s="59"/>
      <c r="CZ280" s="59"/>
      <c r="DA280" s="59"/>
      <c r="DB280" s="59"/>
      <c r="DC280" s="59"/>
      <c r="DD280" s="59"/>
      <c r="DE280" s="59"/>
      <c r="DF280" s="59"/>
      <c r="DG280" s="59"/>
      <c r="DH280" s="101"/>
      <c r="DI280" s="95"/>
      <c r="DJ280" s="59"/>
      <c r="DK280" s="59"/>
      <c r="DL280" s="59"/>
      <c r="DM280" s="59"/>
      <c r="DN280" s="59"/>
      <c r="DO280" s="59"/>
      <c r="DP280" s="59"/>
      <c r="DQ280" s="59"/>
      <c r="DR280" s="59"/>
      <c r="DS280" s="59"/>
      <c r="DT280" s="59"/>
      <c r="DU280" s="59"/>
      <c r="DV280" s="59"/>
      <c r="DW280" s="59"/>
      <c r="DX280" s="59"/>
      <c r="DY280" s="59"/>
      <c r="DZ280" s="59"/>
      <c r="EA280" s="59"/>
      <c r="EB280" s="59"/>
      <c r="EC280" s="59"/>
      <c r="ED280" s="59"/>
      <c r="EE280" s="59"/>
      <c r="EF280" s="59"/>
      <c r="EG280" s="59"/>
      <c r="EH280" s="59"/>
      <c r="EI280" s="59"/>
      <c r="EJ280" s="59"/>
      <c r="EK280" s="59"/>
      <c r="EL280" s="59"/>
      <c r="EM280" s="59"/>
      <c r="EN280" s="59"/>
      <c r="EO280" s="59"/>
      <c r="EP280" s="59"/>
      <c r="EQ280" s="59"/>
      <c r="ER280" s="59"/>
      <c r="ES280" s="59"/>
      <c r="ET280" s="59"/>
      <c r="EU280" s="59"/>
      <c r="EV280" s="59"/>
      <c r="EW280" s="59"/>
      <c r="EX280" s="59"/>
      <c r="EY280" s="59"/>
      <c r="EZ280" s="59"/>
      <c r="FA280" s="59"/>
      <c r="FB280" s="59"/>
      <c r="FC280" s="59"/>
      <c r="FD280" s="59"/>
      <c r="FE280" s="59"/>
      <c r="FF280" s="96"/>
    </row>
    <row r="281" spans="3:162">
      <c r="C281" s="1881"/>
      <c r="D281" s="1882"/>
      <c r="E281" s="1882"/>
      <c r="F281" s="1882"/>
      <c r="G281" s="1883"/>
      <c r="H281" s="95"/>
      <c r="I281" s="59"/>
      <c r="J281" s="59"/>
      <c r="K281" s="59"/>
      <c r="L281" s="59"/>
      <c r="M281" s="59"/>
      <c r="N281" s="59"/>
      <c r="O281" s="59"/>
      <c r="P281" s="59"/>
      <c r="Q281" s="59"/>
      <c r="R281" s="59"/>
      <c r="S281" s="59"/>
      <c r="T281" s="59"/>
      <c r="U281" s="59"/>
      <c r="V281" s="59"/>
      <c r="W281" s="59"/>
      <c r="X281" s="59"/>
      <c r="Y281" s="59"/>
      <c r="Z281" s="59"/>
      <c r="AA281" s="59"/>
      <c r="AB281" s="59"/>
      <c r="AC281" s="59"/>
      <c r="AD281" s="59"/>
      <c r="AE281" s="59"/>
      <c r="AF281" s="59"/>
      <c r="AG281" s="59"/>
      <c r="AH281" s="59"/>
      <c r="AI281" s="59"/>
      <c r="AJ281" s="59"/>
      <c r="AK281" s="59"/>
      <c r="AL281" s="59"/>
      <c r="AM281" s="59"/>
      <c r="AN281" s="59"/>
      <c r="AO281" s="59"/>
      <c r="AP281" s="59"/>
      <c r="AQ281" s="59"/>
      <c r="AR281" s="59"/>
      <c r="AS281" s="101"/>
      <c r="AT281" s="59"/>
      <c r="AU281" s="59"/>
      <c r="AV281" s="59"/>
      <c r="AW281" s="59"/>
      <c r="AX281" s="59"/>
      <c r="AY281" s="59"/>
      <c r="AZ281" s="59"/>
      <c r="BA281" s="59"/>
      <c r="BB281" s="59"/>
      <c r="BC281" s="59"/>
      <c r="BD281" s="59"/>
      <c r="BE281" s="59"/>
      <c r="BF281" s="59"/>
      <c r="BG281" s="59"/>
      <c r="BH281" s="59"/>
      <c r="BI281" s="59"/>
      <c r="BJ281" s="59"/>
      <c r="BK281" s="59"/>
      <c r="BL281" s="59"/>
      <c r="BM281" s="59"/>
      <c r="BN281" s="59"/>
      <c r="BO281" s="59"/>
      <c r="BP281" s="59"/>
      <c r="BQ281" s="59"/>
      <c r="BR281" s="59"/>
      <c r="BS281" s="59"/>
      <c r="BT281" s="59"/>
      <c r="BU281" s="59"/>
      <c r="BV281" s="59"/>
      <c r="BW281" s="95"/>
      <c r="BX281" s="59"/>
      <c r="BY281" s="59"/>
      <c r="BZ281" s="59"/>
      <c r="CA281" s="59"/>
      <c r="CB281" s="59"/>
      <c r="CC281" s="59"/>
      <c r="CD281" s="59"/>
      <c r="CE281" s="59"/>
      <c r="CF281" s="59"/>
      <c r="CG281" s="59"/>
      <c r="CH281" s="59"/>
      <c r="CI281" s="59"/>
      <c r="CJ281" s="59"/>
      <c r="CK281" s="59"/>
      <c r="CL281" s="59"/>
      <c r="CM281" s="59"/>
      <c r="CN281" s="59"/>
      <c r="CO281" s="59"/>
      <c r="CP281" s="59"/>
      <c r="CQ281" s="59"/>
      <c r="CR281" s="59"/>
      <c r="CS281" s="59"/>
      <c r="CT281" s="59"/>
      <c r="CU281" s="59"/>
      <c r="CV281" s="59"/>
      <c r="CW281" s="59"/>
      <c r="CX281" s="59"/>
      <c r="CY281" s="59"/>
      <c r="CZ281" s="59"/>
      <c r="DA281" s="59"/>
      <c r="DB281" s="59"/>
      <c r="DC281" s="59"/>
      <c r="DD281" s="59"/>
      <c r="DE281" s="59"/>
      <c r="DF281" s="59"/>
      <c r="DG281" s="59"/>
      <c r="DH281" s="101"/>
      <c r="DI281" s="95"/>
      <c r="DJ281" s="59"/>
      <c r="DK281" s="59"/>
      <c r="DL281" s="59"/>
      <c r="DM281" s="59"/>
      <c r="DN281" s="59"/>
      <c r="DO281" s="59"/>
      <c r="DP281" s="59"/>
      <c r="DQ281" s="59"/>
      <c r="DR281" s="59"/>
      <c r="DS281" s="59"/>
      <c r="DT281" s="59"/>
      <c r="DU281" s="59"/>
      <c r="DV281" s="59"/>
      <c r="DW281" s="59"/>
      <c r="DX281" s="59"/>
      <c r="DY281" s="59"/>
      <c r="DZ281" s="59"/>
      <c r="EA281" s="59"/>
      <c r="EB281" s="59"/>
      <c r="EC281" s="59"/>
      <c r="ED281" s="59"/>
      <c r="EE281" s="59"/>
      <c r="EF281" s="59"/>
      <c r="EG281" s="59"/>
      <c r="EH281" s="59"/>
      <c r="EI281" s="59"/>
      <c r="EJ281" s="59"/>
      <c r="EK281" s="59"/>
      <c r="EL281" s="59"/>
      <c r="EM281" s="59"/>
      <c r="EN281" s="59"/>
      <c r="EO281" s="59"/>
      <c r="EP281" s="59"/>
      <c r="EQ281" s="59"/>
      <c r="ER281" s="59"/>
      <c r="ES281" s="59"/>
      <c r="ET281" s="59"/>
      <c r="EU281" s="59"/>
      <c r="EV281" s="59"/>
      <c r="EW281" s="59"/>
      <c r="EX281" s="59"/>
      <c r="EY281" s="59"/>
      <c r="EZ281" s="59"/>
      <c r="FA281" s="59"/>
      <c r="FB281" s="59"/>
      <c r="FC281" s="59"/>
      <c r="FD281" s="59"/>
      <c r="FE281" s="59"/>
      <c r="FF281" s="96"/>
    </row>
    <row r="282" spans="3:162">
      <c r="C282" s="1881"/>
      <c r="D282" s="1882"/>
      <c r="E282" s="1882"/>
      <c r="F282" s="1882"/>
      <c r="G282" s="1883"/>
      <c r="H282" s="95"/>
      <c r="I282" s="59"/>
      <c r="J282" s="59"/>
      <c r="K282" s="59"/>
      <c r="L282" s="59"/>
      <c r="M282" s="59"/>
      <c r="N282" s="59"/>
      <c r="O282" s="59"/>
      <c r="P282" s="59"/>
      <c r="Q282" s="59"/>
      <c r="R282" s="59"/>
      <c r="S282" s="59"/>
      <c r="T282" s="59"/>
      <c r="U282" s="59"/>
      <c r="V282" s="59"/>
      <c r="W282" s="59"/>
      <c r="X282" s="59"/>
      <c r="Y282" s="59"/>
      <c r="Z282" s="59"/>
      <c r="AA282" s="59"/>
      <c r="AB282" s="59"/>
      <c r="AC282" s="59"/>
      <c r="AD282" s="59"/>
      <c r="AE282" s="59"/>
      <c r="AF282" s="59"/>
      <c r="AG282" s="59"/>
      <c r="AH282" s="59"/>
      <c r="AI282" s="59"/>
      <c r="AJ282" s="59"/>
      <c r="AK282" s="59"/>
      <c r="AL282" s="59"/>
      <c r="AM282" s="59"/>
      <c r="AN282" s="59"/>
      <c r="AO282" s="59"/>
      <c r="AP282" s="59"/>
      <c r="AQ282" s="59"/>
      <c r="AR282" s="59"/>
      <c r="AS282" s="101"/>
      <c r="AT282" s="59"/>
      <c r="AU282" s="59"/>
      <c r="AV282" s="59"/>
      <c r="AW282" s="59"/>
      <c r="AX282" s="59"/>
      <c r="AY282" s="59"/>
      <c r="AZ282" s="59"/>
      <c r="BA282" s="59"/>
      <c r="BB282" s="59"/>
      <c r="BC282" s="59"/>
      <c r="BD282" s="59"/>
      <c r="BE282" s="59"/>
      <c r="BF282" s="59"/>
      <c r="BG282" s="59"/>
      <c r="BH282" s="59"/>
      <c r="BI282" s="59"/>
      <c r="BJ282" s="59"/>
      <c r="BK282" s="59"/>
      <c r="BL282" s="59"/>
      <c r="BM282" s="59"/>
      <c r="BN282" s="59"/>
      <c r="BO282" s="59"/>
      <c r="BP282" s="59"/>
      <c r="BQ282" s="59"/>
      <c r="BR282" s="59"/>
      <c r="BS282" s="59"/>
      <c r="BT282" s="59"/>
      <c r="BU282" s="59"/>
      <c r="BV282" s="59"/>
      <c r="BW282" s="95"/>
      <c r="BX282" s="59"/>
      <c r="BY282" s="59"/>
      <c r="BZ282" s="59"/>
      <c r="CA282" s="59"/>
      <c r="CB282" s="59"/>
      <c r="CC282" s="59"/>
      <c r="CD282" s="59"/>
      <c r="CE282" s="59"/>
      <c r="CF282" s="59"/>
      <c r="CG282" s="59"/>
      <c r="CH282" s="59"/>
      <c r="CI282" s="59"/>
      <c r="CJ282" s="59"/>
      <c r="CK282" s="59"/>
      <c r="CL282" s="59"/>
      <c r="CM282" s="59"/>
      <c r="CN282" s="59"/>
      <c r="CO282" s="59"/>
      <c r="CP282" s="59"/>
      <c r="CQ282" s="59"/>
      <c r="CR282" s="59"/>
      <c r="CS282" s="59"/>
      <c r="CT282" s="59"/>
      <c r="CU282" s="59"/>
      <c r="CV282" s="59"/>
      <c r="CW282" s="59"/>
      <c r="CX282" s="59"/>
      <c r="CY282" s="59"/>
      <c r="CZ282" s="59"/>
      <c r="DA282" s="59"/>
      <c r="DB282" s="59"/>
      <c r="DC282" s="59"/>
      <c r="DD282" s="59"/>
      <c r="DE282" s="59"/>
      <c r="DF282" s="59"/>
      <c r="DG282" s="59"/>
      <c r="DH282" s="101"/>
      <c r="DI282" s="95"/>
      <c r="DJ282" s="59"/>
      <c r="DK282" s="59"/>
      <c r="DL282" s="59"/>
      <c r="DM282" s="59"/>
      <c r="DN282" s="59"/>
      <c r="DO282" s="59"/>
      <c r="DP282" s="59"/>
      <c r="DQ282" s="59"/>
      <c r="DR282" s="59"/>
      <c r="DS282" s="59"/>
      <c r="DT282" s="59"/>
      <c r="DU282" s="59"/>
      <c r="DV282" s="59"/>
      <c r="DW282" s="59"/>
      <c r="DX282" s="59"/>
      <c r="DY282" s="59"/>
      <c r="DZ282" s="59"/>
      <c r="EA282" s="59"/>
      <c r="EB282" s="59"/>
      <c r="EC282" s="59"/>
      <c r="ED282" s="59"/>
      <c r="EE282" s="59"/>
      <c r="EF282" s="59"/>
      <c r="EG282" s="59"/>
      <c r="EH282" s="59"/>
      <c r="EI282" s="59"/>
      <c r="EJ282" s="59"/>
      <c r="EK282" s="59"/>
      <c r="EL282" s="59"/>
      <c r="EM282" s="59"/>
      <c r="EN282" s="59"/>
      <c r="EO282" s="59"/>
      <c r="EP282" s="59"/>
      <c r="EQ282" s="59"/>
      <c r="ER282" s="59"/>
      <c r="ES282" s="59"/>
      <c r="ET282" s="59"/>
      <c r="EU282" s="59"/>
      <c r="EV282" s="59"/>
      <c r="EW282" s="59"/>
      <c r="EX282" s="59"/>
      <c r="EY282" s="59"/>
      <c r="EZ282" s="59"/>
      <c r="FA282" s="59"/>
      <c r="FB282" s="59"/>
      <c r="FC282" s="59"/>
      <c r="FD282" s="59"/>
      <c r="FE282" s="59"/>
      <c r="FF282" s="96"/>
    </row>
    <row r="283" spans="3:162">
      <c r="C283" s="1881"/>
      <c r="D283" s="1882"/>
      <c r="E283" s="1882"/>
      <c r="F283" s="1882"/>
      <c r="G283" s="1883"/>
      <c r="H283" s="95"/>
      <c r="I283" s="59"/>
      <c r="J283" s="59"/>
      <c r="K283" s="59"/>
      <c r="L283" s="59"/>
      <c r="M283" s="59"/>
      <c r="N283" s="59"/>
      <c r="O283" s="59"/>
      <c r="P283" s="59"/>
      <c r="Q283" s="59"/>
      <c r="R283" s="59"/>
      <c r="S283" s="59"/>
      <c r="T283" s="59"/>
      <c r="U283" s="59"/>
      <c r="V283" s="59"/>
      <c r="W283" s="59"/>
      <c r="X283" s="59"/>
      <c r="Y283" s="59"/>
      <c r="Z283" s="59"/>
      <c r="AA283" s="59"/>
      <c r="AB283" s="59"/>
      <c r="AC283" s="59"/>
      <c r="AD283" s="59"/>
      <c r="AE283" s="59"/>
      <c r="AF283" s="59"/>
      <c r="AG283" s="59"/>
      <c r="AH283" s="59"/>
      <c r="AI283" s="59"/>
      <c r="AJ283" s="59"/>
      <c r="AK283" s="59"/>
      <c r="AL283" s="59"/>
      <c r="AM283" s="59"/>
      <c r="AN283" s="59"/>
      <c r="AO283" s="59"/>
      <c r="AP283" s="59"/>
      <c r="AQ283" s="59"/>
      <c r="AR283" s="59"/>
      <c r="AS283" s="101"/>
      <c r="AT283" s="59"/>
      <c r="AU283" s="59"/>
      <c r="AV283" s="59"/>
      <c r="AW283" s="59"/>
      <c r="AX283" s="59"/>
      <c r="AY283" s="59"/>
      <c r="AZ283" s="59"/>
      <c r="BA283" s="59"/>
      <c r="BB283" s="59"/>
      <c r="BC283" s="59"/>
      <c r="BD283" s="59"/>
      <c r="BE283" s="59"/>
      <c r="BF283" s="59"/>
      <c r="BG283" s="59"/>
      <c r="BH283" s="59"/>
      <c r="BI283" s="59"/>
      <c r="BJ283" s="59"/>
      <c r="BK283" s="59"/>
      <c r="BL283" s="59"/>
      <c r="BM283" s="59"/>
      <c r="BN283" s="59"/>
      <c r="BO283" s="59"/>
      <c r="BP283" s="59"/>
      <c r="BQ283" s="59"/>
      <c r="BR283" s="59"/>
      <c r="BS283" s="59"/>
      <c r="BT283" s="59"/>
      <c r="BU283" s="59"/>
      <c r="BV283" s="59"/>
      <c r="BW283" s="95"/>
      <c r="BX283" s="59"/>
      <c r="BY283" s="59"/>
      <c r="BZ283" s="59"/>
      <c r="CA283" s="59"/>
      <c r="CB283" s="59"/>
      <c r="CC283" s="59"/>
      <c r="CD283" s="59"/>
      <c r="CE283" s="59"/>
      <c r="CF283" s="59"/>
      <c r="CG283" s="59"/>
      <c r="CH283" s="59"/>
      <c r="CI283" s="59"/>
      <c r="CJ283" s="59"/>
      <c r="CK283" s="59"/>
      <c r="CL283" s="59"/>
      <c r="CM283" s="59"/>
      <c r="CN283" s="59"/>
      <c r="CO283" s="59"/>
      <c r="CP283" s="59"/>
      <c r="CQ283" s="59"/>
      <c r="CR283" s="59"/>
      <c r="CS283" s="59"/>
      <c r="CT283" s="59"/>
      <c r="CU283" s="59"/>
      <c r="CV283" s="59"/>
      <c r="CW283" s="59"/>
      <c r="CX283" s="59"/>
      <c r="CY283" s="59"/>
      <c r="CZ283" s="59"/>
      <c r="DA283" s="59"/>
      <c r="DB283" s="59"/>
      <c r="DC283" s="59"/>
      <c r="DD283" s="59"/>
      <c r="DE283" s="59"/>
      <c r="DF283" s="59"/>
      <c r="DG283" s="59"/>
      <c r="DH283" s="101"/>
      <c r="DI283" s="95"/>
      <c r="DJ283" s="59"/>
      <c r="DK283" s="59"/>
      <c r="DL283" s="59"/>
      <c r="DM283" s="59"/>
      <c r="DN283" s="59"/>
      <c r="DO283" s="59"/>
      <c r="DP283" s="59"/>
      <c r="DQ283" s="59"/>
      <c r="DR283" s="59"/>
      <c r="DS283" s="59"/>
      <c r="DT283" s="59"/>
      <c r="DU283" s="59"/>
      <c r="DV283" s="59"/>
      <c r="DW283" s="59"/>
      <c r="DX283" s="59"/>
      <c r="DY283" s="59"/>
      <c r="DZ283" s="59"/>
      <c r="EA283" s="59"/>
      <c r="EB283" s="59"/>
      <c r="EC283" s="59"/>
      <c r="ED283" s="59"/>
      <c r="EE283" s="59"/>
      <c r="EF283" s="59"/>
      <c r="EG283" s="59"/>
      <c r="EH283" s="59"/>
      <c r="EI283" s="59"/>
      <c r="EJ283" s="59"/>
      <c r="EK283" s="59"/>
      <c r="EL283" s="59"/>
      <c r="EM283" s="59"/>
      <c r="EN283" s="59"/>
      <c r="EO283" s="59"/>
      <c r="EP283" s="59"/>
      <c r="EQ283" s="59"/>
      <c r="ER283" s="59"/>
      <c r="ES283" s="59"/>
      <c r="ET283" s="59"/>
      <c r="EU283" s="59"/>
      <c r="EV283" s="59"/>
      <c r="EW283" s="59"/>
      <c r="EX283" s="59"/>
      <c r="EY283" s="59"/>
      <c r="EZ283" s="59"/>
      <c r="FA283" s="59"/>
      <c r="FB283" s="59"/>
      <c r="FC283" s="59"/>
      <c r="FD283" s="59"/>
      <c r="FE283" s="59"/>
      <c r="FF283" s="96"/>
    </row>
    <row r="284" spans="3:162">
      <c r="C284" s="1881"/>
      <c r="D284" s="1882"/>
      <c r="E284" s="1882"/>
      <c r="F284" s="1882"/>
      <c r="G284" s="1883"/>
      <c r="H284" s="95"/>
      <c r="I284" s="59"/>
      <c r="J284" s="59"/>
      <c r="K284" s="59"/>
      <c r="L284" s="59"/>
      <c r="M284" s="59"/>
      <c r="N284" s="59"/>
      <c r="O284" s="59"/>
      <c r="P284" s="59"/>
      <c r="Q284" s="59"/>
      <c r="R284" s="59"/>
      <c r="S284" s="59"/>
      <c r="T284" s="59"/>
      <c r="U284" s="59"/>
      <c r="V284" s="59"/>
      <c r="W284" s="59"/>
      <c r="X284" s="59"/>
      <c r="Y284" s="59"/>
      <c r="Z284" s="59"/>
      <c r="AA284" s="59"/>
      <c r="AB284" s="59"/>
      <c r="AC284" s="59"/>
      <c r="AD284" s="59"/>
      <c r="AE284" s="59"/>
      <c r="AF284" s="59"/>
      <c r="AG284" s="59"/>
      <c r="AH284" s="59"/>
      <c r="AI284" s="59"/>
      <c r="AJ284" s="59"/>
      <c r="AK284" s="59"/>
      <c r="AL284" s="59"/>
      <c r="AM284" s="59"/>
      <c r="AN284" s="59"/>
      <c r="AO284" s="59"/>
      <c r="AP284" s="59"/>
      <c r="AQ284" s="59"/>
      <c r="AR284" s="59"/>
      <c r="AS284" s="101"/>
      <c r="AT284" s="59"/>
      <c r="AU284" s="59"/>
      <c r="AV284" s="59"/>
      <c r="AW284" s="59"/>
      <c r="AX284" s="59"/>
      <c r="AY284" s="59"/>
      <c r="AZ284" s="59"/>
      <c r="BA284" s="59"/>
      <c r="BB284" s="59"/>
      <c r="BC284" s="59"/>
      <c r="BD284" s="59"/>
      <c r="BE284" s="59"/>
      <c r="BF284" s="59"/>
      <c r="BG284" s="59"/>
      <c r="BH284" s="59"/>
      <c r="BI284" s="59"/>
      <c r="BJ284" s="59"/>
      <c r="BK284" s="59"/>
      <c r="BL284" s="59"/>
      <c r="BM284" s="59"/>
      <c r="BN284" s="59"/>
      <c r="BO284" s="59"/>
      <c r="BP284" s="59"/>
      <c r="BQ284" s="59"/>
      <c r="BR284" s="59"/>
      <c r="BS284" s="59"/>
      <c r="BT284" s="59"/>
      <c r="BU284" s="59"/>
      <c r="BV284" s="59"/>
      <c r="BW284" s="95"/>
      <c r="BX284" s="59"/>
      <c r="BY284" s="59"/>
      <c r="BZ284" s="59"/>
      <c r="CA284" s="59"/>
      <c r="CB284" s="59"/>
      <c r="CC284" s="59"/>
      <c r="CD284" s="59"/>
      <c r="CE284" s="59"/>
      <c r="CF284" s="59"/>
      <c r="CG284" s="59"/>
      <c r="CH284" s="59"/>
      <c r="CI284" s="59"/>
      <c r="CJ284" s="59"/>
      <c r="CK284" s="59"/>
      <c r="CL284" s="59"/>
      <c r="CM284" s="59"/>
      <c r="CN284" s="59"/>
      <c r="CO284" s="59"/>
      <c r="CP284" s="59"/>
      <c r="CQ284" s="59"/>
      <c r="CR284" s="59"/>
      <c r="CS284" s="59"/>
      <c r="CT284" s="59"/>
      <c r="CU284" s="59"/>
      <c r="CV284" s="59"/>
      <c r="CW284" s="59"/>
      <c r="CX284" s="59"/>
      <c r="CY284" s="59"/>
      <c r="CZ284" s="59"/>
      <c r="DA284" s="59"/>
      <c r="DB284" s="59"/>
      <c r="DC284" s="59"/>
      <c r="DD284" s="59"/>
      <c r="DE284" s="59"/>
      <c r="DF284" s="59"/>
      <c r="DG284" s="59"/>
      <c r="DH284" s="101"/>
      <c r="DI284" s="95"/>
      <c r="DJ284" s="59"/>
      <c r="DK284" s="59"/>
      <c r="DL284" s="59"/>
      <c r="DM284" s="59"/>
      <c r="DN284" s="59"/>
      <c r="DO284" s="59"/>
      <c r="DP284" s="59"/>
      <c r="DQ284" s="59"/>
      <c r="DR284" s="59"/>
      <c r="DS284" s="59"/>
      <c r="DT284" s="59"/>
      <c r="DU284" s="59"/>
      <c r="DV284" s="59"/>
      <c r="DW284" s="59"/>
      <c r="DX284" s="59"/>
      <c r="DY284" s="59"/>
      <c r="DZ284" s="59"/>
      <c r="EA284" s="59"/>
      <c r="EB284" s="59"/>
      <c r="EC284" s="59"/>
      <c r="ED284" s="59"/>
      <c r="EE284" s="59"/>
      <c r="EF284" s="59"/>
      <c r="EG284" s="59"/>
      <c r="EH284" s="59"/>
      <c r="EI284" s="59"/>
      <c r="EJ284" s="59"/>
      <c r="EK284" s="59"/>
      <c r="EL284" s="59"/>
      <c r="EM284" s="59"/>
      <c r="EN284" s="59"/>
      <c r="EO284" s="59"/>
      <c r="EP284" s="59"/>
      <c r="EQ284" s="59"/>
      <c r="ER284" s="59"/>
      <c r="ES284" s="59"/>
      <c r="ET284" s="59"/>
      <c r="EU284" s="59"/>
      <c r="EV284" s="59"/>
      <c r="EW284" s="59"/>
      <c r="EX284" s="59"/>
      <c r="EY284" s="59"/>
      <c r="EZ284" s="59"/>
      <c r="FA284" s="59"/>
      <c r="FB284" s="59"/>
      <c r="FC284" s="59"/>
      <c r="FD284" s="59"/>
      <c r="FE284" s="59"/>
      <c r="FF284" s="96"/>
    </row>
    <row r="285" spans="3:162">
      <c r="C285" s="1881"/>
      <c r="D285" s="1882"/>
      <c r="E285" s="1882"/>
      <c r="F285" s="1882"/>
      <c r="G285" s="1883"/>
      <c r="H285" s="95"/>
      <c r="I285" s="59"/>
      <c r="J285" s="59"/>
      <c r="K285" s="59"/>
      <c r="L285" s="59"/>
      <c r="M285" s="59"/>
      <c r="N285" s="59"/>
      <c r="O285" s="59"/>
      <c r="P285" s="59"/>
      <c r="Q285" s="59"/>
      <c r="R285" s="59"/>
      <c r="S285" s="59"/>
      <c r="T285" s="59"/>
      <c r="U285" s="59"/>
      <c r="V285" s="59"/>
      <c r="W285" s="59"/>
      <c r="X285" s="59"/>
      <c r="Y285" s="59"/>
      <c r="Z285" s="59"/>
      <c r="AA285" s="59"/>
      <c r="AB285" s="59"/>
      <c r="AC285" s="59"/>
      <c r="AD285" s="59"/>
      <c r="AE285" s="59"/>
      <c r="AF285" s="59"/>
      <c r="AG285" s="59"/>
      <c r="AH285" s="59"/>
      <c r="AI285" s="59"/>
      <c r="AJ285" s="59"/>
      <c r="AK285" s="59"/>
      <c r="AL285" s="59"/>
      <c r="AM285" s="59"/>
      <c r="AN285" s="59"/>
      <c r="AO285" s="59"/>
      <c r="AP285" s="59"/>
      <c r="AQ285" s="59"/>
      <c r="AR285" s="59"/>
      <c r="AS285" s="101"/>
      <c r="AT285" s="59"/>
      <c r="AU285" s="59"/>
      <c r="AV285" s="59"/>
      <c r="AW285" s="59"/>
      <c r="AX285" s="59"/>
      <c r="AY285" s="59"/>
      <c r="AZ285" s="59"/>
      <c r="BA285" s="59"/>
      <c r="BB285" s="59"/>
      <c r="BC285" s="59"/>
      <c r="BD285" s="59"/>
      <c r="BE285" s="59"/>
      <c r="BF285" s="59"/>
      <c r="BG285" s="59"/>
      <c r="BH285" s="59"/>
      <c r="BI285" s="59"/>
      <c r="BJ285" s="59"/>
      <c r="BK285" s="59"/>
      <c r="BL285" s="59"/>
      <c r="BM285" s="59"/>
      <c r="BN285" s="59"/>
      <c r="BO285" s="59"/>
      <c r="BP285" s="59"/>
      <c r="BQ285" s="59"/>
      <c r="BR285" s="59"/>
      <c r="BS285" s="59"/>
      <c r="BT285" s="59"/>
      <c r="BU285" s="59"/>
      <c r="BV285" s="59"/>
      <c r="BW285" s="95"/>
      <c r="BX285" s="59"/>
      <c r="BY285" s="59"/>
      <c r="BZ285" s="59"/>
      <c r="CA285" s="59"/>
      <c r="CB285" s="59"/>
      <c r="CC285" s="59"/>
      <c r="CD285" s="59"/>
      <c r="CE285" s="59"/>
      <c r="CF285" s="59"/>
      <c r="CG285" s="59"/>
      <c r="CH285" s="59"/>
      <c r="CI285" s="59"/>
      <c r="CJ285" s="59"/>
      <c r="CK285" s="59"/>
      <c r="CL285" s="59"/>
      <c r="CM285" s="59"/>
      <c r="CN285" s="59"/>
      <c r="CO285" s="59"/>
      <c r="CP285" s="59"/>
      <c r="CQ285" s="59"/>
      <c r="CR285" s="59"/>
      <c r="CS285" s="59"/>
      <c r="CT285" s="59"/>
      <c r="CU285" s="59"/>
      <c r="CV285" s="59"/>
      <c r="CW285" s="59"/>
      <c r="CX285" s="59"/>
      <c r="CY285" s="59"/>
      <c r="CZ285" s="59"/>
      <c r="DA285" s="59"/>
      <c r="DB285" s="59"/>
      <c r="DC285" s="59"/>
      <c r="DD285" s="59"/>
      <c r="DE285" s="59"/>
      <c r="DF285" s="59"/>
      <c r="DG285" s="59"/>
      <c r="DH285" s="101"/>
      <c r="DI285" s="95"/>
      <c r="DJ285" s="59"/>
      <c r="DK285" s="59"/>
      <c r="DL285" s="59"/>
      <c r="DM285" s="59"/>
      <c r="DN285" s="59"/>
      <c r="DO285" s="59"/>
      <c r="DP285" s="59"/>
      <c r="DQ285" s="59"/>
      <c r="DR285" s="59"/>
      <c r="DS285" s="59"/>
      <c r="DT285" s="59"/>
      <c r="DU285" s="59"/>
      <c r="DV285" s="59"/>
      <c r="DW285" s="59"/>
      <c r="DX285" s="59"/>
      <c r="DY285" s="59"/>
      <c r="DZ285" s="59"/>
      <c r="EA285" s="59"/>
      <c r="EB285" s="59"/>
      <c r="EC285" s="59"/>
      <c r="ED285" s="59"/>
      <c r="EE285" s="59"/>
      <c r="EF285" s="59"/>
      <c r="EG285" s="59"/>
      <c r="EH285" s="59"/>
      <c r="EI285" s="59"/>
      <c r="EJ285" s="59"/>
      <c r="EK285" s="59"/>
      <c r="EL285" s="59"/>
      <c r="EM285" s="59"/>
      <c r="EN285" s="59"/>
      <c r="EO285" s="59"/>
      <c r="EP285" s="59"/>
      <c r="EQ285" s="59"/>
      <c r="ER285" s="59"/>
      <c r="ES285" s="59"/>
      <c r="ET285" s="59"/>
      <c r="EU285" s="59"/>
      <c r="EV285" s="59"/>
      <c r="EW285" s="59"/>
      <c r="EX285" s="59"/>
      <c r="EY285" s="59"/>
      <c r="EZ285" s="59"/>
      <c r="FA285" s="59"/>
      <c r="FB285" s="59"/>
      <c r="FC285" s="59"/>
      <c r="FD285" s="59"/>
      <c r="FE285" s="59"/>
      <c r="FF285" s="96"/>
    </row>
    <row r="286" spans="3:162">
      <c r="C286" s="1881"/>
      <c r="D286" s="1882"/>
      <c r="E286" s="1882"/>
      <c r="F286" s="1882"/>
      <c r="G286" s="1883"/>
      <c r="H286" s="95"/>
      <c r="I286" s="59"/>
      <c r="J286" s="59"/>
      <c r="K286" s="59"/>
      <c r="L286" s="59"/>
      <c r="M286" s="59"/>
      <c r="N286" s="59"/>
      <c r="O286" s="59"/>
      <c r="P286" s="59"/>
      <c r="Q286" s="59"/>
      <c r="R286" s="59"/>
      <c r="S286" s="59"/>
      <c r="T286" s="59"/>
      <c r="U286" s="59"/>
      <c r="V286" s="59"/>
      <c r="W286" s="59"/>
      <c r="X286" s="59"/>
      <c r="Y286" s="59"/>
      <c r="Z286" s="59"/>
      <c r="AA286" s="59"/>
      <c r="AB286" s="59"/>
      <c r="AC286" s="59"/>
      <c r="AD286" s="59"/>
      <c r="AE286" s="59"/>
      <c r="AF286" s="59"/>
      <c r="AG286" s="59"/>
      <c r="AH286" s="59"/>
      <c r="AI286" s="59"/>
      <c r="AJ286" s="59"/>
      <c r="AK286" s="59"/>
      <c r="AL286" s="59"/>
      <c r="AM286" s="59"/>
      <c r="AN286" s="59"/>
      <c r="AO286" s="59"/>
      <c r="AP286" s="59"/>
      <c r="AQ286" s="59"/>
      <c r="AR286" s="59"/>
      <c r="AS286" s="101"/>
      <c r="AT286" s="59"/>
      <c r="AU286" s="59"/>
      <c r="AV286" s="59"/>
      <c r="AW286" s="59"/>
      <c r="AX286" s="59"/>
      <c r="AY286" s="59"/>
      <c r="AZ286" s="59"/>
      <c r="BA286" s="59"/>
      <c r="BB286" s="59"/>
      <c r="BC286" s="59"/>
      <c r="BD286" s="59"/>
      <c r="BE286" s="59"/>
      <c r="BF286" s="59"/>
      <c r="BG286" s="59"/>
      <c r="BH286" s="59"/>
      <c r="BI286" s="59"/>
      <c r="BJ286" s="59"/>
      <c r="BK286" s="59"/>
      <c r="BL286" s="59"/>
      <c r="BM286" s="59"/>
      <c r="BN286" s="59"/>
      <c r="BO286" s="59"/>
      <c r="BP286" s="59"/>
      <c r="BQ286" s="59"/>
      <c r="BR286" s="59"/>
      <c r="BS286" s="59"/>
      <c r="BT286" s="59"/>
      <c r="BU286" s="59"/>
      <c r="BV286" s="59"/>
      <c r="BW286" s="95"/>
      <c r="BX286" s="59"/>
      <c r="BY286" s="59"/>
      <c r="BZ286" s="59"/>
      <c r="CA286" s="59"/>
      <c r="CB286" s="59"/>
      <c r="CC286" s="59"/>
      <c r="CD286" s="59"/>
      <c r="CE286" s="59"/>
      <c r="CF286" s="59"/>
      <c r="CG286" s="59"/>
      <c r="CH286" s="59"/>
      <c r="CI286" s="59"/>
      <c r="CJ286" s="59"/>
      <c r="CK286" s="59"/>
      <c r="CL286" s="59"/>
      <c r="CM286" s="59"/>
      <c r="CN286" s="59"/>
      <c r="CO286" s="59"/>
      <c r="CP286" s="59"/>
      <c r="CQ286" s="59"/>
      <c r="CR286" s="59"/>
      <c r="CS286" s="59"/>
      <c r="CT286" s="59"/>
      <c r="CU286" s="59"/>
      <c r="CV286" s="59"/>
      <c r="CW286" s="59"/>
      <c r="CX286" s="59"/>
      <c r="CY286" s="59"/>
      <c r="CZ286" s="59"/>
      <c r="DA286" s="59"/>
      <c r="DB286" s="59"/>
      <c r="DC286" s="59"/>
      <c r="DD286" s="59"/>
      <c r="DE286" s="59"/>
      <c r="DF286" s="59"/>
      <c r="DG286" s="59"/>
      <c r="DH286" s="101"/>
      <c r="DI286" s="95"/>
      <c r="DJ286" s="59"/>
      <c r="DK286" s="59"/>
      <c r="DL286" s="59"/>
      <c r="DM286" s="59"/>
      <c r="DN286" s="59"/>
      <c r="DO286" s="59"/>
      <c r="DP286" s="59"/>
      <c r="DQ286" s="59"/>
      <c r="DR286" s="59"/>
      <c r="DS286" s="59"/>
      <c r="DT286" s="59"/>
      <c r="DU286" s="59"/>
      <c r="DV286" s="59"/>
      <c r="DW286" s="59"/>
      <c r="DX286" s="59"/>
      <c r="DY286" s="59"/>
      <c r="DZ286" s="59"/>
      <c r="EA286" s="59"/>
      <c r="EB286" s="59"/>
      <c r="EC286" s="59"/>
      <c r="ED286" s="59"/>
      <c r="EE286" s="59"/>
      <c r="EF286" s="59"/>
      <c r="EG286" s="59"/>
      <c r="EH286" s="59"/>
      <c r="EI286" s="59"/>
      <c r="EJ286" s="59"/>
      <c r="EK286" s="59"/>
      <c r="EL286" s="59"/>
      <c r="EM286" s="59"/>
      <c r="EN286" s="59"/>
      <c r="EO286" s="59"/>
      <c r="EP286" s="59"/>
      <c r="EQ286" s="59"/>
      <c r="ER286" s="59"/>
      <c r="ES286" s="59"/>
      <c r="ET286" s="59"/>
      <c r="EU286" s="59"/>
      <c r="EV286" s="59"/>
      <c r="EW286" s="59"/>
      <c r="EX286" s="59"/>
      <c r="EY286" s="59"/>
      <c r="EZ286" s="59"/>
      <c r="FA286" s="59"/>
      <c r="FB286" s="59"/>
      <c r="FC286" s="59"/>
      <c r="FD286" s="59"/>
      <c r="FE286" s="59"/>
      <c r="FF286" s="96"/>
    </row>
    <row r="287" spans="3:162">
      <c r="C287" s="1881"/>
      <c r="D287" s="1882"/>
      <c r="E287" s="1882"/>
      <c r="F287" s="1882"/>
      <c r="G287" s="1883"/>
      <c r="H287" s="95"/>
      <c r="I287" s="59"/>
      <c r="J287" s="59"/>
      <c r="K287" s="59"/>
      <c r="L287" s="59"/>
      <c r="M287" s="59"/>
      <c r="N287" s="59"/>
      <c r="O287" s="59"/>
      <c r="P287" s="59"/>
      <c r="Q287" s="59"/>
      <c r="R287" s="59"/>
      <c r="S287" s="59"/>
      <c r="T287" s="59"/>
      <c r="U287" s="59"/>
      <c r="V287" s="59"/>
      <c r="W287" s="59"/>
      <c r="X287" s="59"/>
      <c r="Y287" s="59"/>
      <c r="Z287" s="59"/>
      <c r="AA287" s="59"/>
      <c r="AB287" s="59"/>
      <c r="AC287" s="59"/>
      <c r="AD287" s="59"/>
      <c r="AE287" s="59"/>
      <c r="AF287" s="59"/>
      <c r="AG287" s="59"/>
      <c r="AH287" s="59"/>
      <c r="AI287" s="59"/>
      <c r="AJ287" s="59"/>
      <c r="AK287" s="59"/>
      <c r="AL287" s="59"/>
      <c r="AM287" s="59"/>
      <c r="AN287" s="59"/>
      <c r="AO287" s="59"/>
      <c r="AP287" s="59"/>
      <c r="AQ287" s="59"/>
      <c r="AR287" s="59"/>
      <c r="AS287" s="101"/>
      <c r="AT287" s="59"/>
      <c r="AU287" s="59"/>
      <c r="AV287" s="59"/>
      <c r="AW287" s="59"/>
      <c r="AX287" s="59"/>
      <c r="AY287" s="59"/>
      <c r="AZ287" s="59"/>
      <c r="BA287" s="59"/>
      <c r="BB287" s="59"/>
      <c r="BC287" s="59"/>
      <c r="BD287" s="59"/>
      <c r="BE287" s="59"/>
      <c r="BF287" s="59"/>
      <c r="BG287" s="59"/>
      <c r="BH287" s="59"/>
      <c r="BI287" s="59"/>
      <c r="BJ287" s="59"/>
      <c r="BK287" s="59"/>
      <c r="BL287" s="59"/>
      <c r="BM287" s="59"/>
      <c r="BN287" s="59"/>
      <c r="BO287" s="59"/>
      <c r="BP287" s="59"/>
      <c r="BQ287" s="59"/>
      <c r="BR287" s="59"/>
      <c r="BS287" s="59"/>
      <c r="BT287" s="59"/>
      <c r="BU287" s="59"/>
      <c r="BV287" s="59"/>
      <c r="BW287" s="95"/>
      <c r="BX287" s="59"/>
      <c r="BY287" s="59"/>
      <c r="BZ287" s="59"/>
      <c r="CA287" s="59"/>
      <c r="CB287" s="59"/>
      <c r="CC287" s="59"/>
      <c r="CD287" s="59"/>
      <c r="CE287" s="59"/>
      <c r="CF287" s="59"/>
      <c r="CG287" s="59"/>
      <c r="CH287" s="59"/>
      <c r="CI287" s="59"/>
      <c r="CJ287" s="59"/>
      <c r="CK287" s="59"/>
      <c r="CL287" s="59"/>
      <c r="CM287" s="59"/>
      <c r="CN287" s="59"/>
      <c r="CO287" s="59"/>
      <c r="CP287" s="59"/>
      <c r="CQ287" s="59"/>
      <c r="CR287" s="59"/>
      <c r="CS287" s="59"/>
      <c r="CT287" s="59"/>
      <c r="CU287" s="59"/>
      <c r="CV287" s="59"/>
      <c r="CW287" s="59"/>
      <c r="CX287" s="59"/>
      <c r="CY287" s="59"/>
      <c r="CZ287" s="59"/>
      <c r="DA287" s="59"/>
      <c r="DB287" s="59"/>
      <c r="DC287" s="59"/>
      <c r="DD287" s="59"/>
      <c r="DE287" s="59"/>
      <c r="DF287" s="59"/>
      <c r="DG287" s="59"/>
      <c r="DH287" s="101"/>
      <c r="DI287" s="95"/>
      <c r="DJ287" s="59"/>
      <c r="DK287" s="59"/>
      <c r="DL287" s="59"/>
      <c r="DM287" s="59"/>
      <c r="DN287" s="59"/>
      <c r="DO287" s="59"/>
      <c r="DP287" s="59"/>
      <c r="DQ287" s="59"/>
      <c r="DR287" s="59"/>
      <c r="DS287" s="59"/>
      <c r="DT287" s="59"/>
      <c r="DU287" s="59"/>
      <c r="DV287" s="59"/>
      <c r="DW287" s="59"/>
      <c r="DX287" s="59"/>
      <c r="DY287" s="59"/>
      <c r="DZ287" s="59"/>
      <c r="EA287" s="59"/>
      <c r="EB287" s="59"/>
      <c r="EC287" s="59"/>
      <c r="ED287" s="59"/>
      <c r="EE287" s="59"/>
      <c r="EF287" s="59"/>
      <c r="EG287" s="59"/>
      <c r="EH287" s="59"/>
      <c r="EI287" s="59"/>
      <c r="EJ287" s="59"/>
      <c r="EK287" s="59"/>
      <c r="EL287" s="59"/>
      <c r="EM287" s="59"/>
      <c r="EN287" s="59"/>
      <c r="EO287" s="59"/>
      <c r="EP287" s="59"/>
      <c r="EQ287" s="59"/>
      <c r="ER287" s="59"/>
      <c r="ES287" s="59"/>
      <c r="ET287" s="59"/>
      <c r="EU287" s="59"/>
      <c r="EV287" s="59"/>
      <c r="EW287" s="59"/>
      <c r="EX287" s="59"/>
      <c r="EY287" s="59"/>
      <c r="EZ287" s="59"/>
      <c r="FA287" s="59"/>
      <c r="FB287" s="59"/>
      <c r="FC287" s="59"/>
      <c r="FD287" s="59"/>
      <c r="FE287" s="59"/>
      <c r="FF287" s="96"/>
    </row>
    <row r="288" spans="3:162">
      <c r="C288" s="1881"/>
      <c r="D288" s="1882"/>
      <c r="E288" s="1882"/>
      <c r="F288" s="1882"/>
      <c r="G288" s="1883"/>
      <c r="H288" s="102"/>
      <c r="I288" s="103"/>
      <c r="J288" s="103"/>
      <c r="K288" s="103"/>
      <c r="L288" s="103"/>
      <c r="M288" s="103"/>
      <c r="N288" s="103"/>
      <c r="O288" s="103"/>
      <c r="P288" s="103"/>
      <c r="Q288" s="103"/>
      <c r="R288" s="103"/>
      <c r="S288" s="103"/>
      <c r="T288" s="103"/>
      <c r="U288" s="103"/>
      <c r="V288" s="103"/>
      <c r="W288" s="103"/>
      <c r="X288" s="103"/>
      <c r="Y288" s="103"/>
      <c r="Z288" s="103"/>
      <c r="AA288" s="103"/>
      <c r="AB288" s="103"/>
      <c r="AC288" s="103"/>
      <c r="AD288" s="103"/>
      <c r="AE288" s="103"/>
      <c r="AF288" s="103"/>
      <c r="AG288" s="103"/>
      <c r="AH288" s="103"/>
      <c r="AI288" s="103"/>
      <c r="AJ288" s="103"/>
      <c r="AK288" s="103"/>
      <c r="AL288" s="103"/>
      <c r="AM288" s="103"/>
      <c r="AN288" s="103"/>
      <c r="AO288" s="103"/>
      <c r="AP288" s="103"/>
      <c r="AQ288" s="103"/>
      <c r="AR288" s="103"/>
      <c r="AS288" s="105"/>
      <c r="AT288" s="59"/>
      <c r="AU288" s="59"/>
      <c r="AV288" s="59"/>
      <c r="AW288" s="59"/>
      <c r="AX288" s="59"/>
      <c r="AY288" s="59"/>
      <c r="AZ288" s="59"/>
      <c r="BA288" s="59"/>
      <c r="BB288" s="59"/>
      <c r="BC288" s="59"/>
      <c r="BD288" s="59"/>
      <c r="BE288" s="59"/>
      <c r="BF288" s="59"/>
      <c r="BG288" s="59"/>
      <c r="BH288" s="59"/>
      <c r="BI288" s="59"/>
      <c r="BJ288" s="59"/>
      <c r="BK288" s="59"/>
      <c r="BL288" s="59"/>
      <c r="BM288" s="59"/>
      <c r="BN288" s="59"/>
      <c r="BO288" s="59"/>
      <c r="BP288" s="59"/>
      <c r="BQ288" s="59"/>
      <c r="BR288" s="59"/>
      <c r="BS288" s="59"/>
      <c r="BT288" s="59"/>
      <c r="BU288" s="59"/>
      <c r="BV288" s="59"/>
      <c r="BW288" s="102"/>
      <c r="BX288" s="103"/>
      <c r="BY288" s="103"/>
      <c r="BZ288" s="103"/>
      <c r="CA288" s="103"/>
      <c r="CB288" s="103"/>
      <c r="CC288" s="103"/>
      <c r="CD288" s="103"/>
      <c r="CE288" s="103"/>
      <c r="CF288" s="103"/>
      <c r="CG288" s="103"/>
      <c r="CH288" s="103"/>
      <c r="CI288" s="103"/>
      <c r="CJ288" s="103"/>
      <c r="CK288" s="103"/>
      <c r="CL288" s="103"/>
      <c r="CM288" s="103"/>
      <c r="CN288" s="103"/>
      <c r="CO288" s="103"/>
      <c r="CP288" s="103"/>
      <c r="CQ288" s="103"/>
      <c r="CR288" s="103"/>
      <c r="CS288" s="103"/>
      <c r="CT288" s="103"/>
      <c r="CU288" s="103"/>
      <c r="CV288" s="103"/>
      <c r="CW288" s="103"/>
      <c r="CX288" s="103"/>
      <c r="CY288" s="103"/>
      <c r="CZ288" s="103"/>
      <c r="DA288" s="103"/>
      <c r="DB288" s="103"/>
      <c r="DC288" s="103"/>
      <c r="DD288" s="103"/>
      <c r="DE288" s="103"/>
      <c r="DF288" s="103"/>
      <c r="DG288" s="103"/>
      <c r="DH288" s="105"/>
      <c r="DI288" s="104"/>
      <c r="DJ288" s="97"/>
      <c r="DK288" s="97"/>
      <c r="DL288" s="97"/>
      <c r="DM288" s="97"/>
      <c r="DN288" s="97"/>
      <c r="DO288" s="97"/>
      <c r="DP288" s="97"/>
      <c r="DQ288" s="97"/>
      <c r="DR288" s="97"/>
      <c r="DS288" s="97"/>
      <c r="DT288" s="97"/>
      <c r="DU288" s="97"/>
      <c r="DV288" s="97"/>
      <c r="DW288" s="97"/>
      <c r="DX288" s="97"/>
      <c r="DY288" s="97"/>
      <c r="DZ288" s="97"/>
      <c r="EA288" s="97"/>
      <c r="EB288" s="97"/>
      <c r="EC288" s="97"/>
      <c r="ED288" s="97"/>
      <c r="EE288" s="97"/>
      <c r="EF288" s="97"/>
      <c r="EG288" s="97"/>
      <c r="EH288" s="97"/>
      <c r="EI288" s="97"/>
      <c r="EJ288" s="97"/>
      <c r="EK288" s="97"/>
      <c r="EL288" s="97"/>
      <c r="EM288" s="97"/>
      <c r="EN288" s="97"/>
      <c r="EO288" s="97"/>
      <c r="EP288" s="97"/>
      <c r="EQ288" s="97"/>
      <c r="ER288" s="97"/>
      <c r="ES288" s="97"/>
      <c r="ET288" s="97"/>
      <c r="EU288" s="97"/>
      <c r="EV288" s="97"/>
      <c r="EW288" s="97"/>
      <c r="EX288" s="97"/>
      <c r="EY288" s="97"/>
      <c r="EZ288" s="97"/>
      <c r="FA288" s="97"/>
      <c r="FB288" s="97"/>
      <c r="FC288" s="97"/>
      <c r="FD288" s="97"/>
      <c r="FE288" s="97"/>
      <c r="FF288" s="105"/>
    </row>
    <row r="289" spans="3:162" ht="15.75" customHeight="1">
      <c r="C289" s="1881"/>
      <c r="D289" s="1882"/>
      <c r="E289" s="1882"/>
      <c r="F289" s="1882"/>
      <c r="G289" s="1883"/>
      <c r="H289" s="1905" t="s">
        <v>708</v>
      </c>
      <c r="I289" s="1906"/>
      <c r="J289" s="1906"/>
      <c r="K289" s="1906"/>
      <c r="L289" s="1906"/>
      <c r="M289" s="1906"/>
      <c r="N289" s="1906"/>
      <c r="O289" s="1906"/>
      <c r="P289" s="1906"/>
      <c r="Q289" s="1906"/>
      <c r="R289" s="1906"/>
      <c r="S289" s="1906"/>
      <c r="T289" s="1906"/>
      <c r="U289" s="1906"/>
      <c r="V289" s="1906"/>
      <c r="W289" s="1906"/>
      <c r="X289" s="1906"/>
      <c r="Y289" s="1906"/>
      <c r="Z289" s="1906"/>
      <c r="AA289" s="1906"/>
      <c r="AB289" s="1906"/>
      <c r="AC289" s="1906"/>
      <c r="AD289" s="1906"/>
      <c r="AE289" s="1906"/>
      <c r="AF289" s="1906"/>
      <c r="AG289" s="1906"/>
      <c r="AH289" s="1906"/>
      <c r="AI289" s="1906"/>
      <c r="AJ289" s="1906"/>
      <c r="AK289" s="1906"/>
      <c r="AL289" s="1906"/>
      <c r="AM289" s="1906"/>
      <c r="AN289" s="1906"/>
      <c r="AO289" s="1906"/>
      <c r="AP289" s="1906"/>
      <c r="AQ289" s="1906"/>
      <c r="AR289" s="1906"/>
      <c r="AS289" s="1906"/>
      <c r="AT289" s="1906"/>
      <c r="AU289" s="1906"/>
      <c r="AV289" s="1906"/>
      <c r="AW289" s="1906"/>
      <c r="AX289" s="1906"/>
      <c r="AY289" s="1906"/>
      <c r="AZ289" s="1906"/>
      <c r="BA289" s="1906"/>
      <c r="BB289" s="1906"/>
      <c r="BC289" s="1906"/>
      <c r="BD289" s="1906"/>
      <c r="BE289" s="1906"/>
      <c r="BF289" s="1906"/>
      <c r="BG289" s="1906"/>
      <c r="BH289" s="1906"/>
      <c r="BI289" s="1906"/>
      <c r="BJ289" s="1906"/>
      <c r="BK289" s="1906"/>
      <c r="BL289" s="1906"/>
      <c r="BM289" s="1906"/>
      <c r="BN289" s="1906"/>
      <c r="BO289" s="1906"/>
      <c r="BP289" s="1906"/>
      <c r="BQ289" s="1906"/>
      <c r="BR289" s="1906"/>
      <c r="BS289" s="1906"/>
      <c r="BT289" s="1906"/>
      <c r="BU289" s="1906"/>
      <c r="BV289" s="1906"/>
      <c r="BW289" s="1906"/>
      <c r="BX289" s="1906"/>
      <c r="BY289" s="1906"/>
      <c r="BZ289" s="1906"/>
      <c r="CA289" s="1906"/>
      <c r="CB289" s="1906"/>
      <c r="CC289" s="1906"/>
      <c r="CD289" s="1906"/>
      <c r="CE289" s="1906"/>
      <c r="CF289" s="1906"/>
      <c r="CG289" s="1906"/>
      <c r="CH289" s="1906"/>
      <c r="CI289" s="1906"/>
      <c r="CJ289" s="1906"/>
      <c r="CK289" s="1906"/>
      <c r="CL289" s="1906"/>
      <c r="CM289" s="1906"/>
      <c r="CN289" s="1906"/>
      <c r="CO289" s="1906"/>
      <c r="CP289" s="1906"/>
      <c r="CQ289" s="1906"/>
      <c r="CR289" s="1906"/>
      <c r="CS289" s="1906"/>
      <c r="CT289" s="1906"/>
      <c r="CU289" s="1906"/>
      <c r="CV289" s="1906"/>
      <c r="CW289" s="1906"/>
      <c r="CX289" s="1906"/>
      <c r="CY289" s="1906"/>
      <c r="CZ289" s="1906"/>
      <c r="DA289" s="1906"/>
      <c r="DB289" s="1906"/>
      <c r="DC289" s="1906"/>
      <c r="DD289" s="1906"/>
      <c r="DE289" s="1906"/>
      <c r="DF289" s="1906"/>
      <c r="DG289" s="1906"/>
      <c r="DH289" s="1906"/>
      <c r="DI289" s="1906"/>
      <c r="DJ289" s="1906"/>
      <c r="DK289" s="1906"/>
      <c r="DL289" s="1906"/>
      <c r="DM289" s="1906"/>
      <c r="DN289" s="1906"/>
      <c r="DO289" s="1906"/>
      <c r="DP289" s="1906"/>
      <c r="DQ289" s="1906"/>
      <c r="DR289" s="1906"/>
      <c r="DS289" s="1906"/>
      <c r="DT289" s="1906"/>
      <c r="DU289" s="1906"/>
      <c r="DV289" s="1906"/>
      <c r="DW289" s="1906"/>
      <c r="DX289" s="1906"/>
      <c r="DY289" s="1906"/>
      <c r="DZ289" s="1906"/>
      <c r="EA289" s="1906"/>
      <c r="EB289" s="1906"/>
      <c r="EC289" s="1906"/>
      <c r="ED289" s="1906"/>
      <c r="EE289" s="1906"/>
      <c r="EF289" s="1906"/>
      <c r="EG289" s="1906"/>
      <c r="EH289" s="1906"/>
      <c r="EI289" s="1906"/>
      <c r="EJ289" s="1906"/>
      <c r="EK289" s="1906"/>
      <c r="EL289" s="1906"/>
      <c r="EM289" s="1906"/>
      <c r="EN289" s="1906"/>
      <c r="EO289" s="1906"/>
      <c r="EP289" s="1906"/>
      <c r="EQ289" s="1906"/>
      <c r="ER289" s="1906"/>
      <c r="ES289" s="1906"/>
      <c r="ET289" s="1906"/>
      <c r="EU289" s="1906"/>
      <c r="EV289" s="1906"/>
      <c r="EW289" s="1906"/>
      <c r="EX289" s="1906"/>
      <c r="EY289" s="1906"/>
      <c r="EZ289" s="1906"/>
      <c r="FA289" s="1906"/>
      <c r="FB289" s="1906"/>
      <c r="FC289" s="1906"/>
      <c r="FD289" s="1906"/>
      <c r="FE289" s="1906"/>
      <c r="FF289" s="1907"/>
    </row>
    <row r="290" spans="3:162" ht="12.75" customHeight="1">
      <c r="C290" s="1881"/>
      <c r="D290" s="1882"/>
      <c r="E290" s="1882"/>
      <c r="F290" s="1882"/>
      <c r="G290" s="1883"/>
      <c r="H290" s="1786"/>
      <c r="I290" s="1787"/>
      <c r="J290" s="1787"/>
      <c r="K290" s="1787"/>
      <c r="L290" s="1787"/>
      <c r="M290" s="1787"/>
      <c r="N290" s="1787"/>
      <c r="O290" s="1787"/>
      <c r="P290" s="1787"/>
      <c r="Q290" s="1787"/>
      <c r="R290" s="1787"/>
      <c r="S290" s="1787"/>
      <c r="T290" s="1787"/>
      <c r="U290" s="1787"/>
      <c r="V290" s="1787"/>
      <c r="W290" s="1787"/>
      <c r="X290" s="1787"/>
      <c r="Y290" s="1787"/>
      <c r="Z290" s="1787"/>
      <c r="AA290" s="1787"/>
      <c r="AB290" s="1787"/>
      <c r="AC290" s="1787"/>
      <c r="AD290" s="1787"/>
      <c r="AE290" s="1787"/>
      <c r="AF290" s="1787"/>
      <c r="AG290" s="1787"/>
      <c r="AH290" s="1787"/>
      <c r="AI290" s="1787"/>
      <c r="AJ290" s="1787"/>
      <c r="AK290" s="1787"/>
      <c r="AL290" s="1787"/>
      <c r="AM290" s="1787"/>
      <c r="AN290" s="1787"/>
      <c r="AO290" s="1787"/>
      <c r="AP290" s="1787"/>
      <c r="AQ290" s="1787"/>
      <c r="AR290" s="1787"/>
      <c r="AS290" s="1787"/>
      <c r="AT290" s="1787"/>
      <c r="AU290" s="1787"/>
      <c r="AV290" s="1787"/>
      <c r="AW290" s="1787"/>
      <c r="AX290" s="1787"/>
      <c r="AY290" s="1787"/>
      <c r="AZ290" s="1787"/>
      <c r="BA290" s="1787"/>
      <c r="BB290" s="1787"/>
      <c r="BC290" s="1787"/>
      <c r="BD290" s="1787"/>
      <c r="BE290" s="1787"/>
      <c r="BF290" s="1787"/>
      <c r="BG290" s="1787"/>
      <c r="BH290" s="1787"/>
      <c r="BI290" s="1787"/>
      <c r="BJ290" s="1787"/>
      <c r="BK290" s="1787"/>
      <c r="BL290" s="1787"/>
      <c r="BM290" s="1787"/>
      <c r="BN290" s="1787"/>
      <c r="BO290" s="1787"/>
      <c r="BP290" s="1787"/>
      <c r="BQ290" s="1787"/>
      <c r="BR290" s="1787"/>
      <c r="BS290" s="1787"/>
      <c r="BT290" s="1787"/>
      <c r="BU290" s="1787"/>
      <c r="BV290" s="1787"/>
      <c r="BW290" s="1787"/>
      <c r="BX290" s="1787"/>
      <c r="BY290" s="1787"/>
      <c r="BZ290" s="1787"/>
      <c r="CA290" s="1787"/>
      <c r="CB290" s="1787"/>
      <c r="CC290" s="1787"/>
      <c r="CD290" s="1787"/>
      <c r="CE290" s="1787"/>
      <c r="CF290" s="1787"/>
      <c r="CG290" s="1787"/>
      <c r="CH290" s="1787"/>
      <c r="CI290" s="1787"/>
      <c r="CJ290" s="1787"/>
      <c r="CK290" s="1787"/>
      <c r="CL290" s="1787"/>
      <c r="CM290" s="1787"/>
      <c r="CN290" s="1787"/>
      <c r="CO290" s="1787"/>
      <c r="CP290" s="1787"/>
      <c r="CQ290" s="1787"/>
      <c r="CR290" s="1787"/>
      <c r="CS290" s="1787"/>
      <c r="CT290" s="1787"/>
      <c r="CU290" s="1787"/>
      <c r="CV290" s="1787"/>
      <c r="CW290" s="1787"/>
      <c r="CX290" s="1787"/>
      <c r="CY290" s="1787"/>
      <c r="CZ290" s="1787"/>
      <c r="DA290" s="1787"/>
      <c r="DB290" s="1787"/>
      <c r="DC290" s="1787"/>
      <c r="DD290" s="1787"/>
      <c r="DE290" s="1787"/>
      <c r="DF290" s="1787"/>
      <c r="DG290" s="1787"/>
      <c r="DH290" s="1787"/>
      <c r="DI290" s="1787"/>
      <c r="DJ290" s="1787"/>
      <c r="DK290" s="1787"/>
      <c r="DL290" s="1787"/>
      <c r="DM290" s="1787"/>
      <c r="DN290" s="1787"/>
      <c r="DO290" s="1787"/>
      <c r="DP290" s="1787"/>
      <c r="DQ290" s="1787"/>
      <c r="DR290" s="1787"/>
      <c r="DS290" s="1787"/>
      <c r="DT290" s="1787"/>
      <c r="DU290" s="1787"/>
      <c r="DV290" s="1787"/>
      <c r="DW290" s="1787"/>
      <c r="DX290" s="1787"/>
      <c r="DY290" s="1787"/>
      <c r="DZ290" s="1787"/>
      <c r="EA290" s="1787"/>
      <c r="EB290" s="1787"/>
      <c r="EC290" s="1787"/>
      <c r="ED290" s="1787"/>
      <c r="EE290" s="1787"/>
      <c r="EF290" s="1787"/>
      <c r="EG290" s="1787"/>
      <c r="EH290" s="1787"/>
      <c r="EI290" s="1787"/>
      <c r="EJ290" s="1787"/>
      <c r="EK290" s="1787"/>
      <c r="EL290" s="1787"/>
      <c r="EM290" s="1787"/>
      <c r="EN290" s="1787"/>
      <c r="EO290" s="1787"/>
      <c r="EP290" s="1787"/>
      <c r="EQ290" s="1787"/>
      <c r="ER290" s="1787"/>
      <c r="ES290" s="1787"/>
      <c r="ET290" s="1787"/>
      <c r="EU290" s="1787"/>
      <c r="EV290" s="1787"/>
      <c r="EW290" s="1787"/>
      <c r="EX290" s="1787"/>
      <c r="EY290" s="1787"/>
      <c r="EZ290" s="1787"/>
      <c r="FA290" s="1787"/>
      <c r="FB290" s="1787"/>
      <c r="FC290" s="1787"/>
      <c r="FD290" s="1787"/>
      <c r="FE290" s="1787"/>
      <c r="FF290" s="1788"/>
    </row>
    <row r="291" spans="3:162" ht="12.75" customHeight="1">
      <c r="C291" s="1881"/>
      <c r="D291" s="1882"/>
      <c r="E291" s="1882"/>
      <c r="F291" s="1882"/>
      <c r="G291" s="1883"/>
      <c r="H291" s="1789"/>
      <c r="I291" s="1790"/>
      <c r="J291" s="1790"/>
      <c r="K291" s="1790"/>
      <c r="L291" s="1790"/>
      <c r="M291" s="1790"/>
      <c r="N291" s="1790"/>
      <c r="O291" s="1790"/>
      <c r="P291" s="1790"/>
      <c r="Q291" s="1790"/>
      <c r="R291" s="1790"/>
      <c r="S291" s="1790"/>
      <c r="T291" s="1790"/>
      <c r="U291" s="1790"/>
      <c r="V291" s="1790"/>
      <c r="W291" s="1790"/>
      <c r="X291" s="1790"/>
      <c r="Y291" s="1790"/>
      <c r="Z291" s="1790"/>
      <c r="AA291" s="1790"/>
      <c r="AB291" s="1790"/>
      <c r="AC291" s="1790"/>
      <c r="AD291" s="1790"/>
      <c r="AE291" s="1790"/>
      <c r="AF291" s="1790"/>
      <c r="AG291" s="1790"/>
      <c r="AH291" s="1790"/>
      <c r="AI291" s="1790"/>
      <c r="AJ291" s="1790"/>
      <c r="AK291" s="1790"/>
      <c r="AL291" s="1790"/>
      <c r="AM291" s="1790"/>
      <c r="AN291" s="1790"/>
      <c r="AO291" s="1790"/>
      <c r="AP291" s="1790"/>
      <c r="AQ291" s="1790"/>
      <c r="AR291" s="1790"/>
      <c r="AS291" s="1790"/>
      <c r="AT291" s="1790"/>
      <c r="AU291" s="1790"/>
      <c r="AV291" s="1790"/>
      <c r="AW291" s="1790"/>
      <c r="AX291" s="1790"/>
      <c r="AY291" s="1790"/>
      <c r="AZ291" s="1790"/>
      <c r="BA291" s="1790"/>
      <c r="BB291" s="1790"/>
      <c r="BC291" s="1790"/>
      <c r="BD291" s="1790"/>
      <c r="BE291" s="1790"/>
      <c r="BF291" s="1790"/>
      <c r="BG291" s="1790"/>
      <c r="BH291" s="1790"/>
      <c r="BI291" s="1790"/>
      <c r="BJ291" s="1790"/>
      <c r="BK291" s="1790"/>
      <c r="BL291" s="1790"/>
      <c r="BM291" s="1790"/>
      <c r="BN291" s="1790"/>
      <c r="BO291" s="1790"/>
      <c r="BP291" s="1790"/>
      <c r="BQ291" s="1790"/>
      <c r="BR291" s="1790"/>
      <c r="BS291" s="1790"/>
      <c r="BT291" s="1790"/>
      <c r="BU291" s="1790"/>
      <c r="BV291" s="1790"/>
      <c r="BW291" s="1790"/>
      <c r="BX291" s="1790"/>
      <c r="BY291" s="1790"/>
      <c r="BZ291" s="1790"/>
      <c r="CA291" s="1790"/>
      <c r="CB291" s="1790"/>
      <c r="CC291" s="1790"/>
      <c r="CD291" s="1790"/>
      <c r="CE291" s="1790"/>
      <c r="CF291" s="1790"/>
      <c r="CG291" s="1790"/>
      <c r="CH291" s="1790"/>
      <c r="CI291" s="1790"/>
      <c r="CJ291" s="1790"/>
      <c r="CK291" s="1790"/>
      <c r="CL291" s="1790"/>
      <c r="CM291" s="1790"/>
      <c r="CN291" s="1790"/>
      <c r="CO291" s="1790"/>
      <c r="CP291" s="1790"/>
      <c r="CQ291" s="1790"/>
      <c r="CR291" s="1790"/>
      <c r="CS291" s="1790"/>
      <c r="CT291" s="1790"/>
      <c r="CU291" s="1790"/>
      <c r="CV291" s="1790"/>
      <c r="CW291" s="1790"/>
      <c r="CX291" s="1790"/>
      <c r="CY291" s="1790"/>
      <c r="CZ291" s="1790"/>
      <c r="DA291" s="1790"/>
      <c r="DB291" s="1790"/>
      <c r="DC291" s="1790"/>
      <c r="DD291" s="1790"/>
      <c r="DE291" s="1790"/>
      <c r="DF291" s="1790"/>
      <c r="DG291" s="1790"/>
      <c r="DH291" s="1790"/>
      <c r="DI291" s="1790"/>
      <c r="DJ291" s="1790"/>
      <c r="DK291" s="1790"/>
      <c r="DL291" s="1790"/>
      <c r="DM291" s="1790"/>
      <c r="DN291" s="1790"/>
      <c r="DO291" s="1790"/>
      <c r="DP291" s="1790"/>
      <c r="DQ291" s="1790"/>
      <c r="DR291" s="1790"/>
      <c r="DS291" s="1790"/>
      <c r="DT291" s="1790"/>
      <c r="DU291" s="1790"/>
      <c r="DV291" s="1790"/>
      <c r="DW291" s="1790"/>
      <c r="DX291" s="1790"/>
      <c r="DY291" s="1790"/>
      <c r="DZ291" s="1790"/>
      <c r="EA291" s="1790"/>
      <c r="EB291" s="1790"/>
      <c r="EC291" s="1790"/>
      <c r="ED291" s="1790"/>
      <c r="EE291" s="1790"/>
      <c r="EF291" s="1790"/>
      <c r="EG291" s="1790"/>
      <c r="EH291" s="1790"/>
      <c r="EI291" s="1790"/>
      <c r="EJ291" s="1790"/>
      <c r="EK291" s="1790"/>
      <c r="EL291" s="1790"/>
      <c r="EM291" s="1790"/>
      <c r="EN291" s="1790"/>
      <c r="EO291" s="1790"/>
      <c r="EP291" s="1790"/>
      <c r="EQ291" s="1790"/>
      <c r="ER291" s="1790"/>
      <c r="ES291" s="1790"/>
      <c r="ET291" s="1790"/>
      <c r="EU291" s="1790"/>
      <c r="EV291" s="1790"/>
      <c r="EW291" s="1790"/>
      <c r="EX291" s="1790"/>
      <c r="EY291" s="1790"/>
      <c r="EZ291" s="1790"/>
      <c r="FA291" s="1790"/>
      <c r="FB291" s="1790"/>
      <c r="FC291" s="1790"/>
      <c r="FD291" s="1790"/>
      <c r="FE291" s="1790"/>
      <c r="FF291" s="1791"/>
    </row>
    <row r="292" spans="3:162" ht="12.75" customHeight="1">
      <c r="C292" s="1881"/>
      <c r="D292" s="1882"/>
      <c r="E292" s="1882"/>
      <c r="F292" s="1882"/>
      <c r="G292" s="1883"/>
      <c r="H292" s="1789"/>
      <c r="I292" s="1790"/>
      <c r="J292" s="1790"/>
      <c r="K292" s="1790"/>
      <c r="L292" s="1790"/>
      <c r="M292" s="1790"/>
      <c r="N292" s="1790"/>
      <c r="O292" s="1790"/>
      <c r="P292" s="1790"/>
      <c r="Q292" s="1790"/>
      <c r="R292" s="1790"/>
      <c r="S292" s="1790"/>
      <c r="T292" s="1790"/>
      <c r="U292" s="1790"/>
      <c r="V292" s="1790"/>
      <c r="W292" s="1790"/>
      <c r="X292" s="1790"/>
      <c r="Y292" s="1790"/>
      <c r="Z292" s="1790"/>
      <c r="AA292" s="1790"/>
      <c r="AB292" s="1790"/>
      <c r="AC292" s="1790"/>
      <c r="AD292" s="1790"/>
      <c r="AE292" s="1790"/>
      <c r="AF292" s="1790"/>
      <c r="AG292" s="1790"/>
      <c r="AH292" s="1790"/>
      <c r="AI292" s="1790"/>
      <c r="AJ292" s="1790"/>
      <c r="AK292" s="1790"/>
      <c r="AL292" s="1790"/>
      <c r="AM292" s="1790"/>
      <c r="AN292" s="1790"/>
      <c r="AO292" s="1790"/>
      <c r="AP292" s="1790"/>
      <c r="AQ292" s="1790"/>
      <c r="AR292" s="1790"/>
      <c r="AS292" s="1790"/>
      <c r="AT292" s="1790"/>
      <c r="AU292" s="1790"/>
      <c r="AV292" s="1790"/>
      <c r="AW292" s="1790"/>
      <c r="AX292" s="1790"/>
      <c r="AY292" s="1790"/>
      <c r="AZ292" s="1790"/>
      <c r="BA292" s="1790"/>
      <c r="BB292" s="1790"/>
      <c r="BC292" s="1790"/>
      <c r="BD292" s="1790"/>
      <c r="BE292" s="1790"/>
      <c r="BF292" s="1790"/>
      <c r="BG292" s="1790"/>
      <c r="BH292" s="1790"/>
      <c r="BI292" s="1790"/>
      <c r="BJ292" s="1790"/>
      <c r="BK292" s="1790"/>
      <c r="BL292" s="1790"/>
      <c r="BM292" s="1790"/>
      <c r="BN292" s="1790"/>
      <c r="BO292" s="1790"/>
      <c r="BP292" s="1790"/>
      <c r="BQ292" s="1790"/>
      <c r="BR292" s="1790"/>
      <c r="BS292" s="1790"/>
      <c r="BT292" s="1790"/>
      <c r="BU292" s="1790"/>
      <c r="BV292" s="1790"/>
      <c r="BW292" s="1790"/>
      <c r="BX292" s="1790"/>
      <c r="BY292" s="1790"/>
      <c r="BZ292" s="1790"/>
      <c r="CA292" s="1790"/>
      <c r="CB292" s="1790"/>
      <c r="CC292" s="1790"/>
      <c r="CD292" s="1790"/>
      <c r="CE292" s="1790"/>
      <c r="CF292" s="1790"/>
      <c r="CG292" s="1790"/>
      <c r="CH292" s="1790"/>
      <c r="CI292" s="1790"/>
      <c r="CJ292" s="1790"/>
      <c r="CK292" s="1790"/>
      <c r="CL292" s="1790"/>
      <c r="CM292" s="1790"/>
      <c r="CN292" s="1790"/>
      <c r="CO292" s="1790"/>
      <c r="CP292" s="1790"/>
      <c r="CQ292" s="1790"/>
      <c r="CR292" s="1790"/>
      <c r="CS292" s="1790"/>
      <c r="CT292" s="1790"/>
      <c r="CU292" s="1790"/>
      <c r="CV292" s="1790"/>
      <c r="CW292" s="1790"/>
      <c r="CX292" s="1790"/>
      <c r="CY292" s="1790"/>
      <c r="CZ292" s="1790"/>
      <c r="DA292" s="1790"/>
      <c r="DB292" s="1790"/>
      <c r="DC292" s="1790"/>
      <c r="DD292" s="1790"/>
      <c r="DE292" s="1790"/>
      <c r="DF292" s="1790"/>
      <c r="DG292" s="1790"/>
      <c r="DH292" s="1790"/>
      <c r="DI292" s="1790"/>
      <c r="DJ292" s="1790"/>
      <c r="DK292" s="1790"/>
      <c r="DL292" s="1790"/>
      <c r="DM292" s="1790"/>
      <c r="DN292" s="1790"/>
      <c r="DO292" s="1790"/>
      <c r="DP292" s="1790"/>
      <c r="DQ292" s="1790"/>
      <c r="DR292" s="1790"/>
      <c r="DS292" s="1790"/>
      <c r="DT292" s="1790"/>
      <c r="DU292" s="1790"/>
      <c r="DV292" s="1790"/>
      <c r="DW292" s="1790"/>
      <c r="DX292" s="1790"/>
      <c r="DY292" s="1790"/>
      <c r="DZ292" s="1790"/>
      <c r="EA292" s="1790"/>
      <c r="EB292" s="1790"/>
      <c r="EC292" s="1790"/>
      <c r="ED292" s="1790"/>
      <c r="EE292" s="1790"/>
      <c r="EF292" s="1790"/>
      <c r="EG292" s="1790"/>
      <c r="EH292" s="1790"/>
      <c r="EI292" s="1790"/>
      <c r="EJ292" s="1790"/>
      <c r="EK292" s="1790"/>
      <c r="EL292" s="1790"/>
      <c r="EM292" s="1790"/>
      <c r="EN292" s="1790"/>
      <c r="EO292" s="1790"/>
      <c r="EP292" s="1790"/>
      <c r="EQ292" s="1790"/>
      <c r="ER292" s="1790"/>
      <c r="ES292" s="1790"/>
      <c r="ET292" s="1790"/>
      <c r="EU292" s="1790"/>
      <c r="EV292" s="1790"/>
      <c r="EW292" s="1790"/>
      <c r="EX292" s="1790"/>
      <c r="EY292" s="1790"/>
      <c r="EZ292" s="1790"/>
      <c r="FA292" s="1790"/>
      <c r="FB292" s="1790"/>
      <c r="FC292" s="1790"/>
      <c r="FD292" s="1790"/>
      <c r="FE292" s="1790"/>
      <c r="FF292" s="1791"/>
    </row>
    <row r="293" spans="3:162" ht="12.75" customHeight="1">
      <c r="C293" s="1881"/>
      <c r="D293" s="1882"/>
      <c r="E293" s="1882"/>
      <c r="F293" s="1882"/>
      <c r="G293" s="1883"/>
      <c r="H293" s="1789"/>
      <c r="I293" s="1790"/>
      <c r="J293" s="1790"/>
      <c r="K293" s="1790"/>
      <c r="L293" s="1790"/>
      <c r="M293" s="1790"/>
      <c r="N293" s="1790"/>
      <c r="O293" s="1790"/>
      <c r="P293" s="1790"/>
      <c r="Q293" s="1790"/>
      <c r="R293" s="1790"/>
      <c r="S293" s="1790"/>
      <c r="T293" s="1790"/>
      <c r="U293" s="1790"/>
      <c r="V293" s="1790"/>
      <c r="W293" s="1790"/>
      <c r="X293" s="1790"/>
      <c r="Y293" s="1790"/>
      <c r="Z293" s="1790"/>
      <c r="AA293" s="1790"/>
      <c r="AB293" s="1790"/>
      <c r="AC293" s="1790"/>
      <c r="AD293" s="1790"/>
      <c r="AE293" s="1790"/>
      <c r="AF293" s="1790"/>
      <c r="AG293" s="1790"/>
      <c r="AH293" s="1790"/>
      <c r="AI293" s="1790"/>
      <c r="AJ293" s="1790"/>
      <c r="AK293" s="1790"/>
      <c r="AL293" s="1790"/>
      <c r="AM293" s="1790"/>
      <c r="AN293" s="1790"/>
      <c r="AO293" s="1790"/>
      <c r="AP293" s="1790"/>
      <c r="AQ293" s="1790"/>
      <c r="AR293" s="1790"/>
      <c r="AS293" s="1790"/>
      <c r="AT293" s="1790"/>
      <c r="AU293" s="1790"/>
      <c r="AV293" s="1790"/>
      <c r="AW293" s="1790"/>
      <c r="AX293" s="1790"/>
      <c r="AY293" s="1790"/>
      <c r="AZ293" s="1790"/>
      <c r="BA293" s="1790"/>
      <c r="BB293" s="1790"/>
      <c r="BC293" s="1790"/>
      <c r="BD293" s="1790"/>
      <c r="BE293" s="1790"/>
      <c r="BF293" s="1790"/>
      <c r="BG293" s="1790"/>
      <c r="BH293" s="1790"/>
      <c r="BI293" s="1790"/>
      <c r="BJ293" s="1790"/>
      <c r="BK293" s="1790"/>
      <c r="BL293" s="1790"/>
      <c r="BM293" s="1790"/>
      <c r="BN293" s="1790"/>
      <c r="BO293" s="1790"/>
      <c r="BP293" s="1790"/>
      <c r="BQ293" s="1790"/>
      <c r="BR293" s="1790"/>
      <c r="BS293" s="1790"/>
      <c r="BT293" s="1790"/>
      <c r="BU293" s="1790"/>
      <c r="BV293" s="1790"/>
      <c r="BW293" s="1790"/>
      <c r="BX293" s="1790"/>
      <c r="BY293" s="1790"/>
      <c r="BZ293" s="1790"/>
      <c r="CA293" s="1790"/>
      <c r="CB293" s="1790"/>
      <c r="CC293" s="1790"/>
      <c r="CD293" s="1790"/>
      <c r="CE293" s="1790"/>
      <c r="CF293" s="1790"/>
      <c r="CG293" s="1790"/>
      <c r="CH293" s="1790"/>
      <c r="CI293" s="1790"/>
      <c r="CJ293" s="1790"/>
      <c r="CK293" s="1790"/>
      <c r="CL293" s="1790"/>
      <c r="CM293" s="1790"/>
      <c r="CN293" s="1790"/>
      <c r="CO293" s="1790"/>
      <c r="CP293" s="1790"/>
      <c r="CQ293" s="1790"/>
      <c r="CR293" s="1790"/>
      <c r="CS293" s="1790"/>
      <c r="CT293" s="1790"/>
      <c r="CU293" s="1790"/>
      <c r="CV293" s="1790"/>
      <c r="CW293" s="1790"/>
      <c r="CX293" s="1790"/>
      <c r="CY293" s="1790"/>
      <c r="CZ293" s="1790"/>
      <c r="DA293" s="1790"/>
      <c r="DB293" s="1790"/>
      <c r="DC293" s="1790"/>
      <c r="DD293" s="1790"/>
      <c r="DE293" s="1790"/>
      <c r="DF293" s="1790"/>
      <c r="DG293" s="1790"/>
      <c r="DH293" s="1790"/>
      <c r="DI293" s="1790"/>
      <c r="DJ293" s="1790"/>
      <c r="DK293" s="1790"/>
      <c r="DL293" s="1790"/>
      <c r="DM293" s="1790"/>
      <c r="DN293" s="1790"/>
      <c r="DO293" s="1790"/>
      <c r="DP293" s="1790"/>
      <c r="DQ293" s="1790"/>
      <c r="DR293" s="1790"/>
      <c r="DS293" s="1790"/>
      <c r="DT293" s="1790"/>
      <c r="DU293" s="1790"/>
      <c r="DV293" s="1790"/>
      <c r="DW293" s="1790"/>
      <c r="DX293" s="1790"/>
      <c r="DY293" s="1790"/>
      <c r="DZ293" s="1790"/>
      <c r="EA293" s="1790"/>
      <c r="EB293" s="1790"/>
      <c r="EC293" s="1790"/>
      <c r="ED293" s="1790"/>
      <c r="EE293" s="1790"/>
      <c r="EF293" s="1790"/>
      <c r="EG293" s="1790"/>
      <c r="EH293" s="1790"/>
      <c r="EI293" s="1790"/>
      <c r="EJ293" s="1790"/>
      <c r="EK293" s="1790"/>
      <c r="EL293" s="1790"/>
      <c r="EM293" s="1790"/>
      <c r="EN293" s="1790"/>
      <c r="EO293" s="1790"/>
      <c r="EP293" s="1790"/>
      <c r="EQ293" s="1790"/>
      <c r="ER293" s="1790"/>
      <c r="ES293" s="1790"/>
      <c r="ET293" s="1790"/>
      <c r="EU293" s="1790"/>
      <c r="EV293" s="1790"/>
      <c r="EW293" s="1790"/>
      <c r="EX293" s="1790"/>
      <c r="EY293" s="1790"/>
      <c r="EZ293" s="1790"/>
      <c r="FA293" s="1790"/>
      <c r="FB293" s="1790"/>
      <c r="FC293" s="1790"/>
      <c r="FD293" s="1790"/>
      <c r="FE293" s="1790"/>
      <c r="FF293" s="1791"/>
    </row>
    <row r="294" spans="3:162" ht="12.75" customHeight="1">
      <c r="C294" s="1881"/>
      <c r="D294" s="1882"/>
      <c r="E294" s="1882"/>
      <c r="F294" s="1882"/>
      <c r="G294" s="1883"/>
      <c r="H294" s="1789"/>
      <c r="I294" s="1790"/>
      <c r="J294" s="1790"/>
      <c r="K294" s="1790"/>
      <c r="L294" s="1790"/>
      <c r="M294" s="1790"/>
      <c r="N294" s="1790"/>
      <c r="O294" s="1790"/>
      <c r="P294" s="1790"/>
      <c r="Q294" s="1790"/>
      <c r="R294" s="1790"/>
      <c r="S294" s="1790"/>
      <c r="T294" s="1790"/>
      <c r="U294" s="1790"/>
      <c r="V294" s="1790"/>
      <c r="W294" s="1790"/>
      <c r="X294" s="1790"/>
      <c r="Y294" s="1790"/>
      <c r="Z294" s="1790"/>
      <c r="AA294" s="1790"/>
      <c r="AB294" s="1790"/>
      <c r="AC294" s="1790"/>
      <c r="AD294" s="1790"/>
      <c r="AE294" s="1790"/>
      <c r="AF294" s="1790"/>
      <c r="AG294" s="1790"/>
      <c r="AH294" s="1790"/>
      <c r="AI294" s="1790"/>
      <c r="AJ294" s="1790"/>
      <c r="AK294" s="1790"/>
      <c r="AL294" s="1790"/>
      <c r="AM294" s="1790"/>
      <c r="AN294" s="1790"/>
      <c r="AO294" s="1790"/>
      <c r="AP294" s="1790"/>
      <c r="AQ294" s="1790"/>
      <c r="AR294" s="1790"/>
      <c r="AS294" s="1790"/>
      <c r="AT294" s="1790"/>
      <c r="AU294" s="1790"/>
      <c r="AV294" s="1790"/>
      <c r="AW294" s="1790"/>
      <c r="AX294" s="1790"/>
      <c r="AY294" s="1790"/>
      <c r="AZ294" s="1790"/>
      <c r="BA294" s="1790"/>
      <c r="BB294" s="1790"/>
      <c r="BC294" s="1790"/>
      <c r="BD294" s="1790"/>
      <c r="BE294" s="1790"/>
      <c r="BF294" s="1790"/>
      <c r="BG294" s="1790"/>
      <c r="BH294" s="1790"/>
      <c r="BI294" s="1790"/>
      <c r="BJ294" s="1790"/>
      <c r="BK294" s="1790"/>
      <c r="BL294" s="1790"/>
      <c r="BM294" s="1790"/>
      <c r="BN294" s="1790"/>
      <c r="BO294" s="1790"/>
      <c r="BP294" s="1790"/>
      <c r="BQ294" s="1790"/>
      <c r="BR294" s="1790"/>
      <c r="BS294" s="1790"/>
      <c r="BT294" s="1790"/>
      <c r="BU294" s="1790"/>
      <c r="BV294" s="1790"/>
      <c r="BW294" s="1790"/>
      <c r="BX294" s="1790"/>
      <c r="BY294" s="1790"/>
      <c r="BZ294" s="1790"/>
      <c r="CA294" s="1790"/>
      <c r="CB294" s="1790"/>
      <c r="CC294" s="1790"/>
      <c r="CD294" s="1790"/>
      <c r="CE294" s="1790"/>
      <c r="CF294" s="1790"/>
      <c r="CG294" s="1790"/>
      <c r="CH294" s="1790"/>
      <c r="CI294" s="1790"/>
      <c r="CJ294" s="1790"/>
      <c r="CK294" s="1790"/>
      <c r="CL294" s="1790"/>
      <c r="CM294" s="1790"/>
      <c r="CN294" s="1790"/>
      <c r="CO294" s="1790"/>
      <c r="CP294" s="1790"/>
      <c r="CQ294" s="1790"/>
      <c r="CR294" s="1790"/>
      <c r="CS294" s="1790"/>
      <c r="CT294" s="1790"/>
      <c r="CU294" s="1790"/>
      <c r="CV294" s="1790"/>
      <c r="CW294" s="1790"/>
      <c r="CX294" s="1790"/>
      <c r="CY294" s="1790"/>
      <c r="CZ294" s="1790"/>
      <c r="DA294" s="1790"/>
      <c r="DB294" s="1790"/>
      <c r="DC294" s="1790"/>
      <c r="DD294" s="1790"/>
      <c r="DE294" s="1790"/>
      <c r="DF294" s="1790"/>
      <c r="DG294" s="1790"/>
      <c r="DH294" s="1790"/>
      <c r="DI294" s="1790"/>
      <c r="DJ294" s="1790"/>
      <c r="DK294" s="1790"/>
      <c r="DL294" s="1790"/>
      <c r="DM294" s="1790"/>
      <c r="DN294" s="1790"/>
      <c r="DO294" s="1790"/>
      <c r="DP294" s="1790"/>
      <c r="DQ294" s="1790"/>
      <c r="DR294" s="1790"/>
      <c r="DS294" s="1790"/>
      <c r="DT294" s="1790"/>
      <c r="DU294" s="1790"/>
      <c r="DV294" s="1790"/>
      <c r="DW294" s="1790"/>
      <c r="DX294" s="1790"/>
      <c r="DY294" s="1790"/>
      <c r="DZ294" s="1790"/>
      <c r="EA294" s="1790"/>
      <c r="EB294" s="1790"/>
      <c r="EC294" s="1790"/>
      <c r="ED294" s="1790"/>
      <c r="EE294" s="1790"/>
      <c r="EF294" s="1790"/>
      <c r="EG294" s="1790"/>
      <c r="EH294" s="1790"/>
      <c r="EI294" s="1790"/>
      <c r="EJ294" s="1790"/>
      <c r="EK294" s="1790"/>
      <c r="EL294" s="1790"/>
      <c r="EM294" s="1790"/>
      <c r="EN294" s="1790"/>
      <c r="EO294" s="1790"/>
      <c r="EP294" s="1790"/>
      <c r="EQ294" s="1790"/>
      <c r="ER294" s="1790"/>
      <c r="ES294" s="1790"/>
      <c r="ET294" s="1790"/>
      <c r="EU294" s="1790"/>
      <c r="EV294" s="1790"/>
      <c r="EW294" s="1790"/>
      <c r="EX294" s="1790"/>
      <c r="EY294" s="1790"/>
      <c r="EZ294" s="1790"/>
      <c r="FA294" s="1790"/>
      <c r="FB294" s="1790"/>
      <c r="FC294" s="1790"/>
      <c r="FD294" s="1790"/>
      <c r="FE294" s="1790"/>
      <c r="FF294" s="1791"/>
    </row>
    <row r="295" spans="3:162" ht="12.75" customHeight="1">
      <c r="C295" s="1881"/>
      <c r="D295" s="1882"/>
      <c r="E295" s="1882"/>
      <c r="F295" s="1882"/>
      <c r="G295" s="1883"/>
      <c r="H295" s="1789"/>
      <c r="I295" s="1790"/>
      <c r="J295" s="1790"/>
      <c r="K295" s="1790"/>
      <c r="L295" s="1790"/>
      <c r="M295" s="1790"/>
      <c r="N295" s="1790"/>
      <c r="O295" s="1790"/>
      <c r="P295" s="1790"/>
      <c r="Q295" s="1790"/>
      <c r="R295" s="1790"/>
      <c r="S295" s="1790"/>
      <c r="T295" s="1790"/>
      <c r="U295" s="1790"/>
      <c r="V295" s="1790"/>
      <c r="W295" s="1790"/>
      <c r="X295" s="1790"/>
      <c r="Y295" s="1790"/>
      <c r="Z295" s="1790"/>
      <c r="AA295" s="1790"/>
      <c r="AB295" s="1790"/>
      <c r="AC295" s="1790"/>
      <c r="AD295" s="1790"/>
      <c r="AE295" s="1790"/>
      <c r="AF295" s="1790"/>
      <c r="AG295" s="1790"/>
      <c r="AH295" s="1790"/>
      <c r="AI295" s="1790"/>
      <c r="AJ295" s="1790"/>
      <c r="AK295" s="1790"/>
      <c r="AL295" s="1790"/>
      <c r="AM295" s="1790"/>
      <c r="AN295" s="1790"/>
      <c r="AO295" s="1790"/>
      <c r="AP295" s="1790"/>
      <c r="AQ295" s="1790"/>
      <c r="AR295" s="1790"/>
      <c r="AS295" s="1790"/>
      <c r="AT295" s="1790"/>
      <c r="AU295" s="1790"/>
      <c r="AV295" s="1790"/>
      <c r="AW295" s="1790"/>
      <c r="AX295" s="1790"/>
      <c r="AY295" s="1790"/>
      <c r="AZ295" s="1790"/>
      <c r="BA295" s="1790"/>
      <c r="BB295" s="1790"/>
      <c r="BC295" s="1790"/>
      <c r="BD295" s="1790"/>
      <c r="BE295" s="1790"/>
      <c r="BF295" s="1790"/>
      <c r="BG295" s="1790"/>
      <c r="BH295" s="1790"/>
      <c r="BI295" s="1790"/>
      <c r="BJ295" s="1790"/>
      <c r="BK295" s="1790"/>
      <c r="BL295" s="1790"/>
      <c r="BM295" s="1790"/>
      <c r="BN295" s="1790"/>
      <c r="BO295" s="1790"/>
      <c r="BP295" s="1790"/>
      <c r="BQ295" s="1790"/>
      <c r="BR295" s="1790"/>
      <c r="BS295" s="1790"/>
      <c r="BT295" s="1790"/>
      <c r="BU295" s="1790"/>
      <c r="BV295" s="1790"/>
      <c r="BW295" s="1790"/>
      <c r="BX295" s="1790"/>
      <c r="BY295" s="1790"/>
      <c r="BZ295" s="1790"/>
      <c r="CA295" s="1790"/>
      <c r="CB295" s="1790"/>
      <c r="CC295" s="1790"/>
      <c r="CD295" s="1790"/>
      <c r="CE295" s="1790"/>
      <c r="CF295" s="1790"/>
      <c r="CG295" s="1790"/>
      <c r="CH295" s="1790"/>
      <c r="CI295" s="1790"/>
      <c r="CJ295" s="1790"/>
      <c r="CK295" s="1790"/>
      <c r="CL295" s="1790"/>
      <c r="CM295" s="1790"/>
      <c r="CN295" s="1790"/>
      <c r="CO295" s="1790"/>
      <c r="CP295" s="1790"/>
      <c r="CQ295" s="1790"/>
      <c r="CR295" s="1790"/>
      <c r="CS295" s="1790"/>
      <c r="CT295" s="1790"/>
      <c r="CU295" s="1790"/>
      <c r="CV295" s="1790"/>
      <c r="CW295" s="1790"/>
      <c r="CX295" s="1790"/>
      <c r="CY295" s="1790"/>
      <c r="CZ295" s="1790"/>
      <c r="DA295" s="1790"/>
      <c r="DB295" s="1790"/>
      <c r="DC295" s="1790"/>
      <c r="DD295" s="1790"/>
      <c r="DE295" s="1790"/>
      <c r="DF295" s="1790"/>
      <c r="DG295" s="1790"/>
      <c r="DH295" s="1790"/>
      <c r="DI295" s="1790"/>
      <c r="DJ295" s="1790"/>
      <c r="DK295" s="1790"/>
      <c r="DL295" s="1790"/>
      <c r="DM295" s="1790"/>
      <c r="DN295" s="1790"/>
      <c r="DO295" s="1790"/>
      <c r="DP295" s="1790"/>
      <c r="DQ295" s="1790"/>
      <c r="DR295" s="1790"/>
      <c r="DS295" s="1790"/>
      <c r="DT295" s="1790"/>
      <c r="DU295" s="1790"/>
      <c r="DV295" s="1790"/>
      <c r="DW295" s="1790"/>
      <c r="DX295" s="1790"/>
      <c r="DY295" s="1790"/>
      <c r="DZ295" s="1790"/>
      <c r="EA295" s="1790"/>
      <c r="EB295" s="1790"/>
      <c r="EC295" s="1790"/>
      <c r="ED295" s="1790"/>
      <c r="EE295" s="1790"/>
      <c r="EF295" s="1790"/>
      <c r="EG295" s="1790"/>
      <c r="EH295" s="1790"/>
      <c r="EI295" s="1790"/>
      <c r="EJ295" s="1790"/>
      <c r="EK295" s="1790"/>
      <c r="EL295" s="1790"/>
      <c r="EM295" s="1790"/>
      <c r="EN295" s="1790"/>
      <c r="EO295" s="1790"/>
      <c r="EP295" s="1790"/>
      <c r="EQ295" s="1790"/>
      <c r="ER295" s="1790"/>
      <c r="ES295" s="1790"/>
      <c r="ET295" s="1790"/>
      <c r="EU295" s="1790"/>
      <c r="EV295" s="1790"/>
      <c r="EW295" s="1790"/>
      <c r="EX295" s="1790"/>
      <c r="EY295" s="1790"/>
      <c r="EZ295" s="1790"/>
      <c r="FA295" s="1790"/>
      <c r="FB295" s="1790"/>
      <c r="FC295" s="1790"/>
      <c r="FD295" s="1790"/>
      <c r="FE295" s="1790"/>
      <c r="FF295" s="1791"/>
    </row>
    <row r="296" spans="3:162" ht="12.75" customHeight="1">
      <c r="C296" s="1881"/>
      <c r="D296" s="1882"/>
      <c r="E296" s="1882"/>
      <c r="F296" s="1882"/>
      <c r="G296" s="1883"/>
      <c r="H296" s="1789"/>
      <c r="I296" s="1790"/>
      <c r="J296" s="1790"/>
      <c r="K296" s="1790"/>
      <c r="L296" s="1790"/>
      <c r="M296" s="1790"/>
      <c r="N296" s="1790"/>
      <c r="O296" s="1790"/>
      <c r="P296" s="1790"/>
      <c r="Q296" s="1790"/>
      <c r="R296" s="1790"/>
      <c r="S296" s="1790"/>
      <c r="T296" s="1790"/>
      <c r="U296" s="1790"/>
      <c r="V296" s="1790"/>
      <c r="W296" s="1790"/>
      <c r="X296" s="1790"/>
      <c r="Y296" s="1790"/>
      <c r="Z296" s="1790"/>
      <c r="AA296" s="1790"/>
      <c r="AB296" s="1790"/>
      <c r="AC296" s="1790"/>
      <c r="AD296" s="1790"/>
      <c r="AE296" s="1790"/>
      <c r="AF296" s="1790"/>
      <c r="AG296" s="1790"/>
      <c r="AH296" s="1790"/>
      <c r="AI296" s="1790"/>
      <c r="AJ296" s="1790"/>
      <c r="AK296" s="1790"/>
      <c r="AL296" s="1790"/>
      <c r="AM296" s="1790"/>
      <c r="AN296" s="1790"/>
      <c r="AO296" s="1790"/>
      <c r="AP296" s="1790"/>
      <c r="AQ296" s="1790"/>
      <c r="AR296" s="1790"/>
      <c r="AS296" s="1790"/>
      <c r="AT296" s="1790"/>
      <c r="AU296" s="1790"/>
      <c r="AV296" s="1790"/>
      <c r="AW296" s="1790"/>
      <c r="AX296" s="1790"/>
      <c r="AY296" s="1790"/>
      <c r="AZ296" s="1790"/>
      <c r="BA296" s="1790"/>
      <c r="BB296" s="1790"/>
      <c r="BC296" s="1790"/>
      <c r="BD296" s="1790"/>
      <c r="BE296" s="1790"/>
      <c r="BF296" s="1790"/>
      <c r="BG296" s="1790"/>
      <c r="BH296" s="1790"/>
      <c r="BI296" s="1790"/>
      <c r="BJ296" s="1790"/>
      <c r="BK296" s="1790"/>
      <c r="BL296" s="1790"/>
      <c r="BM296" s="1790"/>
      <c r="BN296" s="1790"/>
      <c r="BO296" s="1790"/>
      <c r="BP296" s="1790"/>
      <c r="BQ296" s="1790"/>
      <c r="BR296" s="1790"/>
      <c r="BS296" s="1790"/>
      <c r="BT296" s="1790"/>
      <c r="BU296" s="1790"/>
      <c r="BV296" s="1790"/>
      <c r="BW296" s="1790"/>
      <c r="BX296" s="1790"/>
      <c r="BY296" s="1790"/>
      <c r="BZ296" s="1790"/>
      <c r="CA296" s="1790"/>
      <c r="CB296" s="1790"/>
      <c r="CC296" s="1790"/>
      <c r="CD296" s="1790"/>
      <c r="CE296" s="1790"/>
      <c r="CF296" s="1790"/>
      <c r="CG296" s="1790"/>
      <c r="CH296" s="1790"/>
      <c r="CI296" s="1790"/>
      <c r="CJ296" s="1790"/>
      <c r="CK296" s="1790"/>
      <c r="CL296" s="1790"/>
      <c r="CM296" s="1790"/>
      <c r="CN296" s="1790"/>
      <c r="CO296" s="1790"/>
      <c r="CP296" s="1790"/>
      <c r="CQ296" s="1790"/>
      <c r="CR296" s="1790"/>
      <c r="CS296" s="1790"/>
      <c r="CT296" s="1790"/>
      <c r="CU296" s="1790"/>
      <c r="CV296" s="1790"/>
      <c r="CW296" s="1790"/>
      <c r="CX296" s="1790"/>
      <c r="CY296" s="1790"/>
      <c r="CZ296" s="1790"/>
      <c r="DA296" s="1790"/>
      <c r="DB296" s="1790"/>
      <c r="DC296" s="1790"/>
      <c r="DD296" s="1790"/>
      <c r="DE296" s="1790"/>
      <c r="DF296" s="1790"/>
      <c r="DG296" s="1790"/>
      <c r="DH296" s="1790"/>
      <c r="DI296" s="1790"/>
      <c r="DJ296" s="1790"/>
      <c r="DK296" s="1790"/>
      <c r="DL296" s="1790"/>
      <c r="DM296" s="1790"/>
      <c r="DN296" s="1790"/>
      <c r="DO296" s="1790"/>
      <c r="DP296" s="1790"/>
      <c r="DQ296" s="1790"/>
      <c r="DR296" s="1790"/>
      <c r="DS296" s="1790"/>
      <c r="DT296" s="1790"/>
      <c r="DU296" s="1790"/>
      <c r="DV296" s="1790"/>
      <c r="DW296" s="1790"/>
      <c r="DX296" s="1790"/>
      <c r="DY296" s="1790"/>
      <c r="DZ296" s="1790"/>
      <c r="EA296" s="1790"/>
      <c r="EB296" s="1790"/>
      <c r="EC296" s="1790"/>
      <c r="ED296" s="1790"/>
      <c r="EE296" s="1790"/>
      <c r="EF296" s="1790"/>
      <c r="EG296" s="1790"/>
      <c r="EH296" s="1790"/>
      <c r="EI296" s="1790"/>
      <c r="EJ296" s="1790"/>
      <c r="EK296" s="1790"/>
      <c r="EL296" s="1790"/>
      <c r="EM296" s="1790"/>
      <c r="EN296" s="1790"/>
      <c r="EO296" s="1790"/>
      <c r="EP296" s="1790"/>
      <c r="EQ296" s="1790"/>
      <c r="ER296" s="1790"/>
      <c r="ES296" s="1790"/>
      <c r="ET296" s="1790"/>
      <c r="EU296" s="1790"/>
      <c r="EV296" s="1790"/>
      <c r="EW296" s="1790"/>
      <c r="EX296" s="1790"/>
      <c r="EY296" s="1790"/>
      <c r="EZ296" s="1790"/>
      <c r="FA296" s="1790"/>
      <c r="FB296" s="1790"/>
      <c r="FC296" s="1790"/>
      <c r="FD296" s="1790"/>
      <c r="FE296" s="1790"/>
      <c r="FF296" s="1791"/>
    </row>
    <row r="297" spans="3:162">
      <c r="C297" s="1881"/>
      <c r="D297" s="1882"/>
      <c r="E297" s="1882"/>
      <c r="F297" s="1882"/>
      <c r="G297" s="1883"/>
      <c r="H297" s="1792"/>
      <c r="I297" s="1793"/>
      <c r="J297" s="1793"/>
      <c r="K297" s="1793"/>
      <c r="L297" s="1793"/>
      <c r="M297" s="1793"/>
      <c r="N297" s="1793"/>
      <c r="O297" s="1793"/>
      <c r="P297" s="1793"/>
      <c r="Q297" s="1793"/>
      <c r="R297" s="1793"/>
      <c r="S297" s="1793"/>
      <c r="T297" s="1793"/>
      <c r="U297" s="1793"/>
      <c r="V297" s="1793"/>
      <c r="W297" s="1793"/>
      <c r="X297" s="1793"/>
      <c r="Y297" s="1793"/>
      <c r="Z297" s="1793"/>
      <c r="AA297" s="1793"/>
      <c r="AB297" s="1793"/>
      <c r="AC297" s="1793"/>
      <c r="AD297" s="1793"/>
      <c r="AE297" s="1793"/>
      <c r="AF297" s="1793"/>
      <c r="AG297" s="1793"/>
      <c r="AH297" s="1793"/>
      <c r="AI297" s="1793"/>
      <c r="AJ297" s="1793"/>
      <c r="AK297" s="1793"/>
      <c r="AL297" s="1793"/>
      <c r="AM297" s="1793"/>
      <c r="AN297" s="1793"/>
      <c r="AO297" s="1793"/>
      <c r="AP297" s="1793"/>
      <c r="AQ297" s="1793"/>
      <c r="AR297" s="1793"/>
      <c r="AS297" s="1793"/>
      <c r="AT297" s="1793"/>
      <c r="AU297" s="1793"/>
      <c r="AV297" s="1793"/>
      <c r="AW297" s="1793"/>
      <c r="AX297" s="1793"/>
      <c r="AY297" s="1793"/>
      <c r="AZ297" s="1793"/>
      <c r="BA297" s="1793"/>
      <c r="BB297" s="1793"/>
      <c r="BC297" s="1793"/>
      <c r="BD297" s="1793"/>
      <c r="BE297" s="1793"/>
      <c r="BF297" s="1793"/>
      <c r="BG297" s="1793"/>
      <c r="BH297" s="1793"/>
      <c r="BI297" s="1793"/>
      <c r="BJ297" s="1793"/>
      <c r="BK297" s="1793"/>
      <c r="BL297" s="1793"/>
      <c r="BM297" s="1793"/>
      <c r="BN297" s="1793"/>
      <c r="BO297" s="1793"/>
      <c r="BP297" s="1793"/>
      <c r="BQ297" s="1793"/>
      <c r="BR297" s="1793"/>
      <c r="BS297" s="1793"/>
      <c r="BT297" s="1793"/>
      <c r="BU297" s="1793"/>
      <c r="BV297" s="1793"/>
      <c r="BW297" s="1793"/>
      <c r="BX297" s="1793"/>
      <c r="BY297" s="1793"/>
      <c r="BZ297" s="1793"/>
      <c r="CA297" s="1793"/>
      <c r="CB297" s="1793"/>
      <c r="CC297" s="1793"/>
      <c r="CD297" s="1793"/>
      <c r="CE297" s="1793"/>
      <c r="CF297" s="1793"/>
      <c r="CG297" s="1793"/>
      <c r="CH297" s="1793"/>
      <c r="CI297" s="1793"/>
      <c r="CJ297" s="1793"/>
      <c r="CK297" s="1793"/>
      <c r="CL297" s="1793"/>
      <c r="CM297" s="1793"/>
      <c r="CN297" s="1793"/>
      <c r="CO297" s="1793"/>
      <c r="CP297" s="1793"/>
      <c r="CQ297" s="1793"/>
      <c r="CR297" s="1793"/>
      <c r="CS297" s="1793"/>
      <c r="CT297" s="1793"/>
      <c r="CU297" s="1793"/>
      <c r="CV297" s="1793"/>
      <c r="CW297" s="1793"/>
      <c r="CX297" s="1793"/>
      <c r="CY297" s="1793"/>
      <c r="CZ297" s="1793"/>
      <c r="DA297" s="1793"/>
      <c r="DB297" s="1793"/>
      <c r="DC297" s="1793"/>
      <c r="DD297" s="1793"/>
      <c r="DE297" s="1793"/>
      <c r="DF297" s="1793"/>
      <c r="DG297" s="1793"/>
      <c r="DH297" s="1793"/>
      <c r="DI297" s="1793"/>
      <c r="DJ297" s="1793"/>
      <c r="DK297" s="1793"/>
      <c r="DL297" s="1793"/>
      <c r="DM297" s="1793"/>
      <c r="DN297" s="1793"/>
      <c r="DO297" s="1793"/>
      <c r="DP297" s="1793"/>
      <c r="DQ297" s="1793"/>
      <c r="DR297" s="1793"/>
      <c r="DS297" s="1793"/>
      <c r="DT297" s="1793"/>
      <c r="DU297" s="1793"/>
      <c r="DV297" s="1793"/>
      <c r="DW297" s="1793"/>
      <c r="DX297" s="1793"/>
      <c r="DY297" s="1793"/>
      <c r="DZ297" s="1793"/>
      <c r="EA297" s="1793"/>
      <c r="EB297" s="1793"/>
      <c r="EC297" s="1793"/>
      <c r="ED297" s="1793"/>
      <c r="EE297" s="1793"/>
      <c r="EF297" s="1793"/>
      <c r="EG297" s="1793"/>
      <c r="EH297" s="1793"/>
      <c r="EI297" s="1793"/>
      <c r="EJ297" s="1793"/>
      <c r="EK297" s="1793"/>
      <c r="EL297" s="1793"/>
      <c r="EM297" s="1793"/>
      <c r="EN297" s="1793"/>
      <c r="EO297" s="1793"/>
      <c r="EP297" s="1793"/>
      <c r="EQ297" s="1793"/>
      <c r="ER297" s="1793"/>
      <c r="ES297" s="1793"/>
      <c r="ET297" s="1793"/>
      <c r="EU297" s="1793"/>
      <c r="EV297" s="1793"/>
      <c r="EW297" s="1793"/>
      <c r="EX297" s="1793"/>
      <c r="EY297" s="1793"/>
      <c r="EZ297" s="1793"/>
      <c r="FA297" s="1793"/>
      <c r="FB297" s="1793"/>
      <c r="FC297" s="1793"/>
      <c r="FD297" s="1793"/>
      <c r="FE297" s="1793"/>
      <c r="FF297" s="1794"/>
    </row>
    <row r="298" spans="3:162" ht="15.75" customHeight="1">
      <c r="C298" s="1881"/>
      <c r="D298" s="1882"/>
      <c r="E298" s="1882"/>
      <c r="F298" s="1882"/>
      <c r="G298" s="1883"/>
      <c r="H298" s="1905" t="s">
        <v>708</v>
      </c>
      <c r="I298" s="1906"/>
      <c r="J298" s="1906"/>
      <c r="K298" s="1906"/>
      <c r="L298" s="1906"/>
      <c r="M298" s="1906"/>
      <c r="N298" s="1906"/>
      <c r="O298" s="1906"/>
      <c r="P298" s="1906"/>
      <c r="Q298" s="1906"/>
      <c r="R298" s="1906"/>
      <c r="S298" s="1906"/>
      <c r="T298" s="1906"/>
      <c r="U298" s="1906"/>
      <c r="V298" s="1906"/>
      <c r="W298" s="1906"/>
      <c r="X298" s="1906"/>
      <c r="Y298" s="1906"/>
      <c r="Z298" s="1906"/>
      <c r="AA298" s="1906"/>
      <c r="AB298" s="1906"/>
      <c r="AC298" s="1906"/>
      <c r="AD298" s="1906"/>
      <c r="AE298" s="1906"/>
      <c r="AF298" s="1906"/>
      <c r="AG298" s="1906"/>
      <c r="AH298" s="1906"/>
      <c r="AI298" s="1906"/>
      <c r="AJ298" s="1906"/>
      <c r="AK298" s="1906"/>
      <c r="AL298" s="1906"/>
      <c r="AM298" s="1906"/>
      <c r="AN298" s="1906"/>
      <c r="AO298" s="1906"/>
      <c r="AP298" s="1906"/>
      <c r="AQ298" s="1906"/>
      <c r="AR298" s="1906"/>
      <c r="AS298" s="1906"/>
      <c r="AT298" s="1906"/>
      <c r="AU298" s="1906"/>
      <c r="AV298" s="1906"/>
      <c r="AW298" s="1906"/>
      <c r="AX298" s="1906"/>
      <c r="AY298" s="1906"/>
      <c r="AZ298" s="1906"/>
      <c r="BA298" s="1906"/>
      <c r="BB298" s="1906"/>
      <c r="BC298" s="1906"/>
      <c r="BD298" s="1906"/>
      <c r="BE298" s="1906"/>
      <c r="BF298" s="1906"/>
      <c r="BG298" s="1906"/>
      <c r="BH298" s="1906"/>
      <c r="BI298" s="1906"/>
      <c r="BJ298" s="1906"/>
      <c r="BK298" s="1906"/>
      <c r="BL298" s="1906"/>
      <c r="BM298" s="1906"/>
      <c r="BN298" s="1906"/>
      <c r="BO298" s="1906"/>
      <c r="BP298" s="1906"/>
      <c r="BQ298" s="1906"/>
      <c r="BR298" s="1906"/>
      <c r="BS298" s="1906"/>
      <c r="BT298" s="1906"/>
      <c r="BU298" s="1906"/>
      <c r="BV298" s="1906"/>
      <c r="BW298" s="1906"/>
      <c r="BX298" s="1906"/>
      <c r="BY298" s="1906"/>
      <c r="BZ298" s="1906"/>
      <c r="CA298" s="1906"/>
      <c r="CB298" s="1906"/>
      <c r="CC298" s="1906"/>
      <c r="CD298" s="1906"/>
      <c r="CE298" s="1906"/>
      <c r="CF298" s="1906"/>
      <c r="CG298" s="1906"/>
      <c r="CH298" s="1906"/>
      <c r="CI298" s="1906"/>
      <c r="CJ298" s="1906"/>
      <c r="CK298" s="1906"/>
      <c r="CL298" s="1906"/>
      <c r="CM298" s="1906"/>
      <c r="CN298" s="1906"/>
      <c r="CO298" s="1906"/>
      <c r="CP298" s="1906"/>
      <c r="CQ298" s="1906"/>
      <c r="CR298" s="1906"/>
      <c r="CS298" s="1906"/>
      <c r="CT298" s="1906"/>
      <c r="CU298" s="1906"/>
      <c r="CV298" s="1906"/>
      <c r="CW298" s="1906"/>
      <c r="CX298" s="1906"/>
      <c r="CY298" s="1906"/>
      <c r="CZ298" s="1906"/>
      <c r="DA298" s="1906"/>
      <c r="DB298" s="1906"/>
      <c r="DC298" s="1906"/>
      <c r="DD298" s="1906"/>
      <c r="DE298" s="1906"/>
      <c r="DF298" s="1906"/>
      <c r="DG298" s="1906"/>
      <c r="DH298" s="1906"/>
      <c r="DI298" s="1906"/>
      <c r="DJ298" s="1906"/>
      <c r="DK298" s="1906"/>
      <c r="DL298" s="1906"/>
      <c r="DM298" s="1906"/>
      <c r="DN298" s="1906"/>
      <c r="DO298" s="1906"/>
      <c r="DP298" s="1906"/>
      <c r="DQ298" s="1906"/>
      <c r="DR298" s="1906"/>
      <c r="DS298" s="1906"/>
      <c r="DT298" s="1906"/>
      <c r="DU298" s="1906"/>
      <c r="DV298" s="1906"/>
      <c r="DW298" s="1906"/>
      <c r="DX298" s="1906"/>
      <c r="DY298" s="1906"/>
      <c r="DZ298" s="1906"/>
      <c r="EA298" s="1906"/>
      <c r="EB298" s="1906"/>
      <c r="EC298" s="1906"/>
      <c r="ED298" s="1906"/>
      <c r="EE298" s="1906"/>
      <c r="EF298" s="1906"/>
      <c r="EG298" s="1906"/>
      <c r="EH298" s="1906"/>
      <c r="EI298" s="1906"/>
      <c r="EJ298" s="1906"/>
      <c r="EK298" s="1906"/>
      <c r="EL298" s="1906"/>
      <c r="EM298" s="1906"/>
      <c r="EN298" s="1906"/>
      <c r="EO298" s="1906"/>
      <c r="EP298" s="1906"/>
      <c r="EQ298" s="1906"/>
      <c r="ER298" s="1906"/>
      <c r="ES298" s="1906"/>
      <c r="ET298" s="1906"/>
      <c r="EU298" s="1906"/>
      <c r="EV298" s="1906"/>
      <c r="EW298" s="1906"/>
      <c r="EX298" s="1906"/>
      <c r="EY298" s="1906"/>
      <c r="EZ298" s="1906"/>
      <c r="FA298" s="1906"/>
      <c r="FB298" s="1906"/>
      <c r="FC298" s="1906"/>
      <c r="FD298" s="1906"/>
      <c r="FE298" s="1906"/>
      <c r="FF298" s="1907"/>
    </row>
    <row r="299" spans="3:162" ht="12.75" customHeight="1">
      <c r="C299" s="1881"/>
      <c r="D299" s="1882"/>
      <c r="E299" s="1882"/>
      <c r="F299" s="1882"/>
      <c r="G299" s="1883"/>
      <c r="H299" s="1786"/>
      <c r="I299" s="1787"/>
      <c r="J299" s="1787"/>
      <c r="K299" s="1787"/>
      <c r="L299" s="1787"/>
      <c r="M299" s="1787"/>
      <c r="N299" s="1787"/>
      <c r="O299" s="1787"/>
      <c r="P299" s="1787"/>
      <c r="Q299" s="1787"/>
      <c r="R299" s="1787"/>
      <c r="S299" s="1787"/>
      <c r="T299" s="1787"/>
      <c r="U299" s="1787"/>
      <c r="V299" s="1787"/>
      <c r="W299" s="1787"/>
      <c r="X299" s="1787"/>
      <c r="Y299" s="1787"/>
      <c r="Z299" s="1787"/>
      <c r="AA299" s="1787"/>
      <c r="AB299" s="1787"/>
      <c r="AC299" s="1787"/>
      <c r="AD299" s="1787"/>
      <c r="AE299" s="1787"/>
      <c r="AF299" s="1787"/>
      <c r="AG299" s="1787"/>
      <c r="AH299" s="1787"/>
      <c r="AI299" s="1787"/>
      <c r="AJ299" s="1787"/>
      <c r="AK299" s="1787"/>
      <c r="AL299" s="1787"/>
      <c r="AM299" s="1787"/>
      <c r="AN299" s="1787"/>
      <c r="AO299" s="1787"/>
      <c r="AP299" s="1787"/>
      <c r="AQ299" s="1787"/>
      <c r="AR299" s="1787"/>
      <c r="AS299" s="1787"/>
      <c r="AT299" s="1787"/>
      <c r="AU299" s="1787"/>
      <c r="AV299" s="1787"/>
      <c r="AW299" s="1787"/>
      <c r="AX299" s="1787"/>
      <c r="AY299" s="1787"/>
      <c r="AZ299" s="1787"/>
      <c r="BA299" s="1787"/>
      <c r="BB299" s="1787"/>
      <c r="BC299" s="1787"/>
      <c r="BD299" s="1787"/>
      <c r="BE299" s="1787"/>
      <c r="BF299" s="1787"/>
      <c r="BG299" s="1787"/>
      <c r="BH299" s="1787"/>
      <c r="BI299" s="1787"/>
      <c r="BJ299" s="1787"/>
      <c r="BK299" s="1787"/>
      <c r="BL299" s="1787"/>
      <c r="BM299" s="1787"/>
      <c r="BN299" s="1787"/>
      <c r="BO299" s="1787"/>
      <c r="BP299" s="1787"/>
      <c r="BQ299" s="1787"/>
      <c r="BR299" s="1787"/>
      <c r="BS299" s="1787"/>
      <c r="BT299" s="1787"/>
      <c r="BU299" s="1787"/>
      <c r="BV299" s="1787"/>
      <c r="BW299" s="1787"/>
      <c r="BX299" s="1787"/>
      <c r="BY299" s="1787"/>
      <c r="BZ299" s="1787"/>
      <c r="CA299" s="1787"/>
      <c r="CB299" s="1787"/>
      <c r="CC299" s="1787"/>
      <c r="CD299" s="1787"/>
      <c r="CE299" s="1787"/>
      <c r="CF299" s="1787"/>
      <c r="CG299" s="1787"/>
      <c r="CH299" s="1787"/>
      <c r="CI299" s="1787"/>
      <c r="CJ299" s="1787"/>
      <c r="CK299" s="1787"/>
      <c r="CL299" s="1787"/>
      <c r="CM299" s="1787"/>
      <c r="CN299" s="1787"/>
      <c r="CO299" s="1787"/>
      <c r="CP299" s="1787"/>
      <c r="CQ299" s="1787"/>
      <c r="CR299" s="1787"/>
      <c r="CS299" s="1787"/>
      <c r="CT299" s="1787"/>
      <c r="CU299" s="1787"/>
      <c r="CV299" s="1787"/>
      <c r="CW299" s="1787"/>
      <c r="CX299" s="1787"/>
      <c r="CY299" s="1787"/>
      <c r="CZ299" s="1787"/>
      <c r="DA299" s="1787"/>
      <c r="DB299" s="1787"/>
      <c r="DC299" s="1787"/>
      <c r="DD299" s="1787"/>
      <c r="DE299" s="1787"/>
      <c r="DF299" s="1787"/>
      <c r="DG299" s="1787"/>
      <c r="DH299" s="1787"/>
      <c r="DI299" s="1787"/>
      <c r="DJ299" s="1787"/>
      <c r="DK299" s="1787"/>
      <c r="DL299" s="1787"/>
      <c r="DM299" s="1787"/>
      <c r="DN299" s="1787"/>
      <c r="DO299" s="1787"/>
      <c r="DP299" s="1787"/>
      <c r="DQ299" s="1787"/>
      <c r="DR299" s="1787"/>
      <c r="DS299" s="1787"/>
      <c r="DT299" s="1787"/>
      <c r="DU299" s="1787"/>
      <c r="DV299" s="1787"/>
      <c r="DW299" s="1787"/>
      <c r="DX299" s="1787"/>
      <c r="DY299" s="1787"/>
      <c r="DZ299" s="1787"/>
      <c r="EA299" s="1787"/>
      <c r="EB299" s="1787"/>
      <c r="EC299" s="1787"/>
      <c r="ED299" s="1787"/>
      <c r="EE299" s="1787"/>
      <c r="EF299" s="1787"/>
      <c r="EG299" s="1787"/>
      <c r="EH299" s="1787"/>
      <c r="EI299" s="1787"/>
      <c r="EJ299" s="1787"/>
      <c r="EK299" s="1787"/>
      <c r="EL299" s="1787"/>
      <c r="EM299" s="1787"/>
      <c r="EN299" s="1787"/>
      <c r="EO299" s="1787"/>
      <c r="EP299" s="1787"/>
      <c r="EQ299" s="1787"/>
      <c r="ER299" s="1787"/>
      <c r="ES299" s="1787"/>
      <c r="ET299" s="1787"/>
      <c r="EU299" s="1787"/>
      <c r="EV299" s="1787"/>
      <c r="EW299" s="1787"/>
      <c r="EX299" s="1787"/>
      <c r="EY299" s="1787"/>
      <c r="EZ299" s="1787"/>
      <c r="FA299" s="1787"/>
      <c r="FB299" s="1787"/>
      <c r="FC299" s="1787"/>
      <c r="FD299" s="1787"/>
      <c r="FE299" s="1787"/>
      <c r="FF299" s="1788"/>
    </row>
    <row r="300" spans="3:162" ht="12.75" customHeight="1">
      <c r="C300" s="1881"/>
      <c r="D300" s="1882"/>
      <c r="E300" s="1882"/>
      <c r="F300" s="1882"/>
      <c r="G300" s="1883"/>
      <c r="H300" s="1789"/>
      <c r="I300" s="1790"/>
      <c r="J300" s="1790"/>
      <c r="K300" s="1790"/>
      <c r="L300" s="1790"/>
      <c r="M300" s="1790"/>
      <c r="N300" s="1790"/>
      <c r="O300" s="1790"/>
      <c r="P300" s="1790"/>
      <c r="Q300" s="1790"/>
      <c r="R300" s="1790"/>
      <c r="S300" s="1790"/>
      <c r="T300" s="1790"/>
      <c r="U300" s="1790"/>
      <c r="V300" s="1790"/>
      <c r="W300" s="1790"/>
      <c r="X300" s="1790"/>
      <c r="Y300" s="1790"/>
      <c r="Z300" s="1790"/>
      <c r="AA300" s="1790"/>
      <c r="AB300" s="1790"/>
      <c r="AC300" s="1790"/>
      <c r="AD300" s="1790"/>
      <c r="AE300" s="1790"/>
      <c r="AF300" s="1790"/>
      <c r="AG300" s="1790"/>
      <c r="AH300" s="1790"/>
      <c r="AI300" s="1790"/>
      <c r="AJ300" s="1790"/>
      <c r="AK300" s="1790"/>
      <c r="AL300" s="1790"/>
      <c r="AM300" s="1790"/>
      <c r="AN300" s="1790"/>
      <c r="AO300" s="1790"/>
      <c r="AP300" s="1790"/>
      <c r="AQ300" s="1790"/>
      <c r="AR300" s="1790"/>
      <c r="AS300" s="1790"/>
      <c r="AT300" s="1790"/>
      <c r="AU300" s="1790"/>
      <c r="AV300" s="1790"/>
      <c r="AW300" s="1790"/>
      <c r="AX300" s="1790"/>
      <c r="AY300" s="1790"/>
      <c r="AZ300" s="1790"/>
      <c r="BA300" s="1790"/>
      <c r="BB300" s="1790"/>
      <c r="BC300" s="1790"/>
      <c r="BD300" s="1790"/>
      <c r="BE300" s="1790"/>
      <c r="BF300" s="1790"/>
      <c r="BG300" s="1790"/>
      <c r="BH300" s="1790"/>
      <c r="BI300" s="1790"/>
      <c r="BJ300" s="1790"/>
      <c r="BK300" s="1790"/>
      <c r="BL300" s="1790"/>
      <c r="BM300" s="1790"/>
      <c r="BN300" s="1790"/>
      <c r="BO300" s="1790"/>
      <c r="BP300" s="1790"/>
      <c r="BQ300" s="1790"/>
      <c r="BR300" s="1790"/>
      <c r="BS300" s="1790"/>
      <c r="BT300" s="1790"/>
      <c r="BU300" s="1790"/>
      <c r="BV300" s="1790"/>
      <c r="BW300" s="1790"/>
      <c r="BX300" s="1790"/>
      <c r="BY300" s="1790"/>
      <c r="BZ300" s="1790"/>
      <c r="CA300" s="1790"/>
      <c r="CB300" s="1790"/>
      <c r="CC300" s="1790"/>
      <c r="CD300" s="1790"/>
      <c r="CE300" s="1790"/>
      <c r="CF300" s="1790"/>
      <c r="CG300" s="1790"/>
      <c r="CH300" s="1790"/>
      <c r="CI300" s="1790"/>
      <c r="CJ300" s="1790"/>
      <c r="CK300" s="1790"/>
      <c r="CL300" s="1790"/>
      <c r="CM300" s="1790"/>
      <c r="CN300" s="1790"/>
      <c r="CO300" s="1790"/>
      <c r="CP300" s="1790"/>
      <c r="CQ300" s="1790"/>
      <c r="CR300" s="1790"/>
      <c r="CS300" s="1790"/>
      <c r="CT300" s="1790"/>
      <c r="CU300" s="1790"/>
      <c r="CV300" s="1790"/>
      <c r="CW300" s="1790"/>
      <c r="CX300" s="1790"/>
      <c r="CY300" s="1790"/>
      <c r="CZ300" s="1790"/>
      <c r="DA300" s="1790"/>
      <c r="DB300" s="1790"/>
      <c r="DC300" s="1790"/>
      <c r="DD300" s="1790"/>
      <c r="DE300" s="1790"/>
      <c r="DF300" s="1790"/>
      <c r="DG300" s="1790"/>
      <c r="DH300" s="1790"/>
      <c r="DI300" s="1790"/>
      <c r="DJ300" s="1790"/>
      <c r="DK300" s="1790"/>
      <c r="DL300" s="1790"/>
      <c r="DM300" s="1790"/>
      <c r="DN300" s="1790"/>
      <c r="DO300" s="1790"/>
      <c r="DP300" s="1790"/>
      <c r="DQ300" s="1790"/>
      <c r="DR300" s="1790"/>
      <c r="DS300" s="1790"/>
      <c r="DT300" s="1790"/>
      <c r="DU300" s="1790"/>
      <c r="DV300" s="1790"/>
      <c r="DW300" s="1790"/>
      <c r="DX300" s="1790"/>
      <c r="DY300" s="1790"/>
      <c r="DZ300" s="1790"/>
      <c r="EA300" s="1790"/>
      <c r="EB300" s="1790"/>
      <c r="EC300" s="1790"/>
      <c r="ED300" s="1790"/>
      <c r="EE300" s="1790"/>
      <c r="EF300" s="1790"/>
      <c r="EG300" s="1790"/>
      <c r="EH300" s="1790"/>
      <c r="EI300" s="1790"/>
      <c r="EJ300" s="1790"/>
      <c r="EK300" s="1790"/>
      <c r="EL300" s="1790"/>
      <c r="EM300" s="1790"/>
      <c r="EN300" s="1790"/>
      <c r="EO300" s="1790"/>
      <c r="EP300" s="1790"/>
      <c r="EQ300" s="1790"/>
      <c r="ER300" s="1790"/>
      <c r="ES300" s="1790"/>
      <c r="ET300" s="1790"/>
      <c r="EU300" s="1790"/>
      <c r="EV300" s="1790"/>
      <c r="EW300" s="1790"/>
      <c r="EX300" s="1790"/>
      <c r="EY300" s="1790"/>
      <c r="EZ300" s="1790"/>
      <c r="FA300" s="1790"/>
      <c r="FB300" s="1790"/>
      <c r="FC300" s="1790"/>
      <c r="FD300" s="1790"/>
      <c r="FE300" s="1790"/>
      <c r="FF300" s="1791"/>
    </row>
    <row r="301" spans="3:162" ht="12.75" customHeight="1">
      <c r="C301" s="1881"/>
      <c r="D301" s="1882"/>
      <c r="E301" s="1882"/>
      <c r="F301" s="1882"/>
      <c r="G301" s="1883"/>
      <c r="H301" s="1789"/>
      <c r="I301" s="1790"/>
      <c r="J301" s="1790"/>
      <c r="K301" s="1790"/>
      <c r="L301" s="1790"/>
      <c r="M301" s="1790"/>
      <c r="N301" s="1790"/>
      <c r="O301" s="1790"/>
      <c r="P301" s="1790"/>
      <c r="Q301" s="1790"/>
      <c r="R301" s="1790"/>
      <c r="S301" s="1790"/>
      <c r="T301" s="1790"/>
      <c r="U301" s="1790"/>
      <c r="V301" s="1790"/>
      <c r="W301" s="1790"/>
      <c r="X301" s="1790"/>
      <c r="Y301" s="1790"/>
      <c r="Z301" s="1790"/>
      <c r="AA301" s="1790"/>
      <c r="AB301" s="1790"/>
      <c r="AC301" s="1790"/>
      <c r="AD301" s="1790"/>
      <c r="AE301" s="1790"/>
      <c r="AF301" s="1790"/>
      <c r="AG301" s="1790"/>
      <c r="AH301" s="1790"/>
      <c r="AI301" s="1790"/>
      <c r="AJ301" s="1790"/>
      <c r="AK301" s="1790"/>
      <c r="AL301" s="1790"/>
      <c r="AM301" s="1790"/>
      <c r="AN301" s="1790"/>
      <c r="AO301" s="1790"/>
      <c r="AP301" s="1790"/>
      <c r="AQ301" s="1790"/>
      <c r="AR301" s="1790"/>
      <c r="AS301" s="1790"/>
      <c r="AT301" s="1790"/>
      <c r="AU301" s="1790"/>
      <c r="AV301" s="1790"/>
      <c r="AW301" s="1790"/>
      <c r="AX301" s="1790"/>
      <c r="AY301" s="1790"/>
      <c r="AZ301" s="1790"/>
      <c r="BA301" s="1790"/>
      <c r="BB301" s="1790"/>
      <c r="BC301" s="1790"/>
      <c r="BD301" s="1790"/>
      <c r="BE301" s="1790"/>
      <c r="BF301" s="1790"/>
      <c r="BG301" s="1790"/>
      <c r="BH301" s="1790"/>
      <c r="BI301" s="1790"/>
      <c r="BJ301" s="1790"/>
      <c r="BK301" s="1790"/>
      <c r="BL301" s="1790"/>
      <c r="BM301" s="1790"/>
      <c r="BN301" s="1790"/>
      <c r="BO301" s="1790"/>
      <c r="BP301" s="1790"/>
      <c r="BQ301" s="1790"/>
      <c r="BR301" s="1790"/>
      <c r="BS301" s="1790"/>
      <c r="BT301" s="1790"/>
      <c r="BU301" s="1790"/>
      <c r="BV301" s="1790"/>
      <c r="BW301" s="1790"/>
      <c r="BX301" s="1790"/>
      <c r="BY301" s="1790"/>
      <c r="BZ301" s="1790"/>
      <c r="CA301" s="1790"/>
      <c r="CB301" s="1790"/>
      <c r="CC301" s="1790"/>
      <c r="CD301" s="1790"/>
      <c r="CE301" s="1790"/>
      <c r="CF301" s="1790"/>
      <c r="CG301" s="1790"/>
      <c r="CH301" s="1790"/>
      <c r="CI301" s="1790"/>
      <c r="CJ301" s="1790"/>
      <c r="CK301" s="1790"/>
      <c r="CL301" s="1790"/>
      <c r="CM301" s="1790"/>
      <c r="CN301" s="1790"/>
      <c r="CO301" s="1790"/>
      <c r="CP301" s="1790"/>
      <c r="CQ301" s="1790"/>
      <c r="CR301" s="1790"/>
      <c r="CS301" s="1790"/>
      <c r="CT301" s="1790"/>
      <c r="CU301" s="1790"/>
      <c r="CV301" s="1790"/>
      <c r="CW301" s="1790"/>
      <c r="CX301" s="1790"/>
      <c r="CY301" s="1790"/>
      <c r="CZ301" s="1790"/>
      <c r="DA301" s="1790"/>
      <c r="DB301" s="1790"/>
      <c r="DC301" s="1790"/>
      <c r="DD301" s="1790"/>
      <c r="DE301" s="1790"/>
      <c r="DF301" s="1790"/>
      <c r="DG301" s="1790"/>
      <c r="DH301" s="1790"/>
      <c r="DI301" s="1790"/>
      <c r="DJ301" s="1790"/>
      <c r="DK301" s="1790"/>
      <c r="DL301" s="1790"/>
      <c r="DM301" s="1790"/>
      <c r="DN301" s="1790"/>
      <c r="DO301" s="1790"/>
      <c r="DP301" s="1790"/>
      <c r="DQ301" s="1790"/>
      <c r="DR301" s="1790"/>
      <c r="DS301" s="1790"/>
      <c r="DT301" s="1790"/>
      <c r="DU301" s="1790"/>
      <c r="DV301" s="1790"/>
      <c r="DW301" s="1790"/>
      <c r="DX301" s="1790"/>
      <c r="DY301" s="1790"/>
      <c r="DZ301" s="1790"/>
      <c r="EA301" s="1790"/>
      <c r="EB301" s="1790"/>
      <c r="EC301" s="1790"/>
      <c r="ED301" s="1790"/>
      <c r="EE301" s="1790"/>
      <c r="EF301" s="1790"/>
      <c r="EG301" s="1790"/>
      <c r="EH301" s="1790"/>
      <c r="EI301" s="1790"/>
      <c r="EJ301" s="1790"/>
      <c r="EK301" s="1790"/>
      <c r="EL301" s="1790"/>
      <c r="EM301" s="1790"/>
      <c r="EN301" s="1790"/>
      <c r="EO301" s="1790"/>
      <c r="EP301" s="1790"/>
      <c r="EQ301" s="1790"/>
      <c r="ER301" s="1790"/>
      <c r="ES301" s="1790"/>
      <c r="ET301" s="1790"/>
      <c r="EU301" s="1790"/>
      <c r="EV301" s="1790"/>
      <c r="EW301" s="1790"/>
      <c r="EX301" s="1790"/>
      <c r="EY301" s="1790"/>
      <c r="EZ301" s="1790"/>
      <c r="FA301" s="1790"/>
      <c r="FB301" s="1790"/>
      <c r="FC301" s="1790"/>
      <c r="FD301" s="1790"/>
      <c r="FE301" s="1790"/>
      <c r="FF301" s="1791"/>
    </row>
    <row r="302" spans="3:162" ht="12.75" customHeight="1">
      <c r="C302" s="1881"/>
      <c r="D302" s="1882"/>
      <c r="E302" s="1882"/>
      <c r="F302" s="1882"/>
      <c r="G302" s="1883"/>
      <c r="H302" s="1789"/>
      <c r="I302" s="1790"/>
      <c r="J302" s="1790"/>
      <c r="K302" s="1790"/>
      <c r="L302" s="1790"/>
      <c r="M302" s="1790"/>
      <c r="N302" s="1790"/>
      <c r="O302" s="1790"/>
      <c r="P302" s="1790"/>
      <c r="Q302" s="1790"/>
      <c r="R302" s="1790"/>
      <c r="S302" s="1790"/>
      <c r="T302" s="1790"/>
      <c r="U302" s="1790"/>
      <c r="V302" s="1790"/>
      <c r="W302" s="1790"/>
      <c r="X302" s="1790"/>
      <c r="Y302" s="1790"/>
      <c r="Z302" s="1790"/>
      <c r="AA302" s="1790"/>
      <c r="AB302" s="1790"/>
      <c r="AC302" s="1790"/>
      <c r="AD302" s="1790"/>
      <c r="AE302" s="1790"/>
      <c r="AF302" s="1790"/>
      <c r="AG302" s="1790"/>
      <c r="AH302" s="1790"/>
      <c r="AI302" s="1790"/>
      <c r="AJ302" s="1790"/>
      <c r="AK302" s="1790"/>
      <c r="AL302" s="1790"/>
      <c r="AM302" s="1790"/>
      <c r="AN302" s="1790"/>
      <c r="AO302" s="1790"/>
      <c r="AP302" s="1790"/>
      <c r="AQ302" s="1790"/>
      <c r="AR302" s="1790"/>
      <c r="AS302" s="1790"/>
      <c r="AT302" s="1790"/>
      <c r="AU302" s="1790"/>
      <c r="AV302" s="1790"/>
      <c r="AW302" s="1790"/>
      <c r="AX302" s="1790"/>
      <c r="AY302" s="1790"/>
      <c r="AZ302" s="1790"/>
      <c r="BA302" s="1790"/>
      <c r="BB302" s="1790"/>
      <c r="BC302" s="1790"/>
      <c r="BD302" s="1790"/>
      <c r="BE302" s="1790"/>
      <c r="BF302" s="1790"/>
      <c r="BG302" s="1790"/>
      <c r="BH302" s="1790"/>
      <c r="BI302" s="1790"/>
      <c r="BJ302" s="1790"/>
      <c r="BK302" s="1790"/>
      <c r="BL302" s="1790"/>
      <c r="BM302" s="1790"/>
      <c r="BN302" s="1790"/>
      <c r="BO302" s="1790"/>
      <c r="BP302" s="1790"/>
      <c r="BQ302" s="1790"/>
      <c r="BR302" s="1790"/>
      <c r="BS302" s="1790"/>
      <c r="BT302" s="1790"/>
      <c r="BU302" s="1790"/>
      <c r="BV302" s="1790"/>
      <c r="BW302" s="1790"/>
      <c r="BX302" s="1790"/>
      <c r="BY302" s="1790"/>
      <c r="BZ302" s="1790"/>
      <c r="CA302" s="1790"/>
      <c r="CB302" s="1790"/>
      <c r="CC302" s="1790"/>
      <c r="CD302" s="1790"/>
      <c r="CE302" s="1790"/>
      <c r="CF302" s="1790"/>
      <c r="CG302" s="1790"/>
      <c r="CH302" s="1790"/>
      <c r="CI302" s="1790"/>
      <c r="CJ302" s="1790"/>
      <c r="CK302" s="1790"/>
      <c r="CL302" s="1790"/>
      <c r="CM302" s="1790"/>
      <c r="CN302" s="1790"/>
      <c r="CO302" s="1790"/>
      <c r="CP302" s="1790"/>
      <c r="CQ302" s="1790"/>
      <c r="CR302" s="1790"/>
      <c r="CS302" s="1790"/>
      <c r="CT302" s="1790"/>
      <c r="CU302" s="1790"/>
      <c r="CV302" s="1790"/>
      <c r="CW302" s="1790"/>
      <c r="CX302" s="1790"/>
      <c r="CY302" s="1790"/>
      <c r="CZ302" s="1790"/>
      <c r="DA302" s="1790"/>
      <c r="DB302" s="1790"/>
      <c r="DC302" s="1790"/>
      <c r="DD302" s="1790"/>
      <c r="DE302" s="1790"/>
      <c r="DF302" s="1790"/>
      <c r="DG302" s="1790"/>
      <c r="DH302" s="1790"/>
      <c r="DI302" s="1790"/>
      <c r="DJ302" s="1790"/>
      <c r="DK302" s="1790"/>
      <c r="DL302" s="1790"/>
      <c r="DM302" s="1790"/>
      <c r="DN302" s="1790"/>
      <c r="DO302" s="1790"/>
      <c r="DP302" s="1790"/>
      <c r="DQ302" s="1790"/>
      <c r="DR302" s="1790"/>
      <c r="DS302" s="1790"/>
      <c r="DT302" s="1790"/>
      <c r="DU302" s="1790"/>
      <c r="DV302" s="1790"/>
      <c r="DW302" s="1790"/>
      <c r="DX302" s="1790"/>
      <c r="DY302" s="1790"/>
      <c r="DZ302" s="1790"/>
      <c r="EA302" s="1790"/>
      <c r="EB302" s="1790"/>
      <c r="EC302" s="1790"/>
      <c r="ED302" s="1790"/>
      <c r="EE302" s="1790"/>
      <c r="EF302" s="1790"/>
      <c r="EG302" s="1790"/>
      <c r="EH302" s="1790"/>
      <c r="EI302" s="1790"/>
      <c r="EJ302" s="1790"/>
      <c r="EK302" s="1790"/>
      <c r="EL302" s="1790"/>
      <c r="EM302" s="1790"/>
      <c r="EN302" s="1790"/>
      <c r="EO302" s="1790"/>
      <c r="EP302" s="1790"/>
      <c r="EQ302" s="1790"/>
      <c r="ER302" s="1790"/>
      <c r="ES302" s="1790"/>
      <c r="ET302" s="1790"/>
      <c r="EU302" s="1790"/>
      <c r="EV302" s="1790"/>
      <c r="EW302" s="1790"/>
      <c r="EX302" s="1790"/>
      <c r="EY302" s="1790"/>
      <c r="EZ302" s="1790"/>
      <c r="FA302" s="1790"/>
      <c r="FB302" s="1790"/>
      <c r="FC302" s="1790"/>
      <c r="FD302" s="1790"/>
      <c r="FE302" s="1790"/>
      <c r="FF302" s="1791"/>
    </row>
    <row r="303" spans="3:162" ht="12.75" customHeight="1">
      <c r="C303" s="1881"/>
      <c r="D303" s="1882"/>
      <c r="E303" s="1882"/>
      <c r="F303" s="1882"/>
      <c r="G303" s="1883"/>
      <c r="H303" s="1789"/>
      <c r="I303" s="1790"/>
      <c r="J303" s="1790"/>
      <c r="K303" s="1790"/>
      <c r="L303" s="1790"/>
      <c r="M303" s="1790"/>
      <c r="N303" s="1790"/>
      <c r="O303" s="1790"/>
      <c r="P303" s="1790"/>
      <c r="Q303" s="1790"/>
      <c r="R303" s="1790"/>
      <c r="S303" s="1790"/>
      <c r="T303" s="1790"/>
      <c r="U303" s="1790"/>
      <c r="V303" s="1790"/>
      <c r="W303" s="1790"/>
      <c r="X303" s="1790"/>
      <c r="Y303" s="1790"/>
      <c r="Z303" s="1790"/>
      <c r="AA303" s="1790"/>
      <c r="AB303" s="1790"/>
      <c r="AC303" s="1790"/>
      <c r="AD303" s="1790"/>
      <c r="AE303" s="1790"/>
      <c r="AF303" s="1790"/>
      <c r="AG303" s="1790"/>
      <c r="AH303" s="1790"/>
      <c r="AI303" s="1790"/>
      <c r="AJ303" s="1790"/>
      <c r="AK303" s="1790"/>
      <c r="AL303" s="1790"/>
      <c r="AM303" s="1790"/>
      <c r="AN303" s="1790"/>
      <c r="AO303" s="1790"/>
      <c r="AP303" s="1790"/>
      <c r="AQ303" s="1790"/>
      <c r="AR303" s="1790"/>
      <c r="AS303" s="1790"/>
      <c r="AT303" s="1790"/>
      <c r="AU303" s="1790"/>
      <c r="AV303" s="1790"/>
      <c r="AW303" s="1790"/>
      <c r="AX303" s="1790"/>
      <c r="AY303" s="1790"/>
      <c r="AZ303" s="1790"/>
      <c r="BA303" s="1790"/>
      <c r="BB303" s="1790"/>
      <c r="BC303" s="1790"/>
      <c r="BD303" s="1790"/>
      <c r="BE303" s="1790"/>
      <c r="BF303" s="1790"/>
      <c r="BG303" s="1790"/>
      <c r="BH303" s="1790"/>
      <c r="BI303" s="1790"/>
      <c r="BJ303" s="1790"/>
      <c r="BK303" s="1790"/>
      <c r="BL303" s="1790"/>
      <c r="BM303" s="1790"/>
      <c r="BN303" s="1790"/>
      <c r="BO303" s="1790"/>
      <c r="BP303" s="1790"/>
      <c r="BQ303" s="1790"/>
      <c r="BR303" s="1790"/>
      <c r="BS303" s="1790"/>
      <c r="BT303" s="1790"/>
      <c r="BU303" s="1790"/>
      <c r="BV303" s="1790"/>
      <c r="BW303" s="1790"/>
      <c r="BX303" s="1790"/>
      <c r="BY303" s="1790"/>
      <c r="BZ303" s="1790"/>
      <c r="CA303" s="1790"/>
      <c r="CB303" s="1790"/>
      <c r="CC303" s="1790"/>
      <c r="CD303" s="1790"/>
      <c r="CE303" s="1790"/>
      <c r="CF303" s="1790"/>
      <c r="CG303" s="1790"/>
      <c r="CH303" s="1790"/>
      <c r="CI303" s="1790"/>
      <c r="CJ303" s="1790"/>
      <c r="CK303" s="1790"/>
      <c r="CL303" s="1790"/>
      <c r="CM303" s="1790"/>
      <c r="CN303" s="1790"/>
      <c r="CO303" s="1790"/>
      <c r="CP303" s="1790"/>
      <c r="CQ303" s="1790"/>
      <c r="CR303" s="1790"/>
      <c r="CS303" s="1790"/>
      <c r="CT303" s="1790"/>
      <c r="CU303" s="1790"/>
      <c r="CV303" s="1790"/>
      <c r="CW303" s="1790"/>
      <c r="CX303" s="1790"/>
      <c r="CY303" s="1790"/>
      <c r="CZ303" s="1790"/>
      <c r="DA303" s="1790"/>
      <c r="DB303" s="1790"/>
      <c r="DC303" s="1790"/>
      <c r="DD303" s="1790"/>
      <c r="DE303" s="1790"/>
      <c r="DF303" s="1790"/>
      <c r="DG303" s="1790"/>
      <c r="DH303" s="1790"/>
      <c r="DI303" s="1790"/>
      <c r="DJ303" s="1790"/>
      <c r="DK303" s="1790"/>
      <c r="DL303" s="1790"/>
      <c r="DM303" s="1790"/>
      <c r="DN303" s="1790"/>
      <c r="DO303" s="1790"/>
      <c r="DP303" s="1790"/>
      <c r="DQ303" s="1790"/>
      <c r="DR303" s="1790"/>
      <c r="DS303" s="1790"/>
      <c r="DT303" s="1790"/>
      <c r="DU303" s="1790"/>
      <c r="DV303" s="1790"/>
      <c r="DW303" s="1790"/>
      <c r="DX303" s="1790"/>
      <c r="DY303" s="1790"/>
      <c r="DZ303" s="1790"/>
      <c r="EA303" s="1790"/>
      <c r="EB303" s="1790"/>
      <c r="EC303" s="1790"/>
      <c r="ED303" s="1790"/>
      <c r="EE303" s="1790"/>
      <c r="EF303" s="1790"/>
      <c r="EG303" s="1790"/>
      <c r="EH303" s="1790"/>
      <c r="EI303" s="1790"/>
      <c r="EJ303" s="1790"/>
      <c r="EK303" s="1790"/>
      <c r="EL303" s="1790"/>
      <c r="EM303" s="1790"/>
      <c r="EN303" s="1790"/>
      <c r="EO303" s="1790"/>
      <c r="EP303" s="1790"/>
      <c r="EQ303" s="1790"/>
      <c r="ER303" s="1790"/>
      <c r="ES303" s="1790"/>
      <c r="ET303" s="1790"/>
      <c r="EU303" s="1790"/>
      <c r="EV303" s="1790"/>
      <c r="EW303" s="1790"/>
      <c r="EX303" s="1790"/>
      <c r="EY303" s="1790"/>
      <c r="EZ303" s="1790"/>
      <c r="FA303" s="1790"/>
      <c r="FB303" s="1790"/>
      <c r="FC303" s="1790"/>
      <c r="FD303" s="1790"/>
      <c r="FE303" s="1790"/>
      <c r="FF303" s="1791"/>
    </row>
    <row r="304" spans="3:162" ht="12.75" customHeight="1">
      <c r="C304" s="1881"/>
      <c r="D304" s="1882"/>
      <c r="E304" s="1882"/>
      <c r="F304" s="1882"/>
      <c r="G304" s="1883"/>
      <c r="H304" s="1789"/>
      <c r="I304" s="1790"/>
      <c r="J304" s="1790"/>
      <c r="K304" s="1790"/>
      <c r="L304" s="1790"/>
      <c r="M304" s="1790"/>
      <c r="N304" s="1790"/>
      <c r="O304" s="1790"/>
      <c r="P304" s="1790"/>
      <c r="Q304" s="1790"/>
      <c r="R304" s="1790"/>
      <c r="S304" s="1790"/>
      <c r="T304" s="1790"/>
      <c r="U304" s="1790"/>
      <c r="V304" s="1790"/>
      <c r="W304" s="1790"/>
      <c r="X304" s="1790"/>
      <c r="Y304" s="1790"/>
      <c r="Z304" s="1790"/>
      <c r="AA304" s="1790"/>
      <c r="AB304" s="1790"/>
      <c r="AC304" s="1790"/>
      <c r="AD304" s="1790"/>
      <c r="AE304" s="1790"/>
      <c r="AF304" s="1790"/>
      <c r="AG304" s="1790"/>
      <c r="AH304" s="1790"/>
      <c r="AI304" s="1790"/>
      <c r="AJ304" s="1790"/>
      <c r="AK304" s="1790"/>
      <c r="AL304" s="1790"/>
      <c r="AM304" s="1790"/>
      <c r="AN304" s="1790"/>
      <c r="AO304" s="1790"/>
      <c r="AP304" s="1790"/>
      <c r="AQ304" s="1790"/>
      <c r="AR304" s="1790"/>
      <c r="AS304" s="1790"/>
      <c r="AT304" s="1790"/>
      <c r="AU304" s="1790"/>
      <c r="AV304" s="1790"/>
      <c r="AW304" s="1790"/>
      <c r="AX304" s="1790"/>
      <c r="AY304" s="1790"/>
      <c r="AZ304" s="1790"/>
      <c r="BA304" s="1790"/>
      <c r="BB304" s="1790"/>
      <c r="BC304" s="1790"/>
      <c r="BD304" s="1790"/>
      <c r="BE304" s="1790"/>
      <c r="BF304" s="1790"/>
      <c r="BG304" s="1790"/>
      <c r="BH304" s="1790"/>
      <c r="BI304" s="1790"/>
      <c r="BJ304" s="1790"/>
      <c r="BK304" s="1790"/>
      <c r="BL304" s="1790"/>
      <c r="BM304" s="1790"/>
      <c r="BN304" s="1790"/>
      <c r="BO304" s="1790"/>
      <c r="BP304" s="1790"/>
      <c r="BQ304" s="1790"/>
      <c r="BR304" s="1790"/>
      <c r="BS304" s="1790"/>
      <c r="BT304" s="1790"/>
      <c r="BU304" s="1790"/>
      <c r="BV304" s="1790"/>
      <c r="BW304" s="1790"/>
      <c r="BX304" s="1790"/>
      <c r="BY304" s="1790"/>
      <c r="BZ304" s="1790"/>
      <c r="CA304" s="1790"/>
      <c r="CB304" s="1790"/>
      <c r="CC304" s="1790"/>
      <c r="CD304" s="1790"/>
      <c r="CE304" s="1790"/>
      <c r="CF304" s="1790"/>
      <c r="CG304" s="1790"/>
      <c r="CH304" s="1790"/>
      <c r="CI304" s="1790"/>
      <c r="CJ304" s="1790"/>
      <c r="CK304" s="1790"/>
      <c r="CL304" s="1790"/>
      <c r="CM304" s="1790"/>
      <c r="CN304" s="1790"/>
      <c r="CO304" s="1790"/>
      <c r="CP304" s="1790"/>
      <c r="CQ304" s="1790"/>
      <c r="CR304" s="1790"/>
      <c r="CS304" s="1790"/>
      <c r="CT304" s="1790"/>
      <c r="CU304" s="1790"/>
      <c r="CV304" s="1790"/>
      <c r="CW304" s="1790"/>
      <c r="CX304" s="1790"/>
      <c r="CY304" s="1790"/>
      <c r="CZ304" s="1790"/>
      <c r="DA304" s="1790"/>
      <c r="DB304" s="1790"/>
      <c r="DC304" s="1790"/>
      <c r="DD304" s="1790"/>
      <c r="DE304" s="1790"/>
      <c r="DF304" s="1790"/>
      <c r="DG304" s="1790"/>
      <c r="DH304" s="1790"/>
      <c r="DI304" s="1790"/>
      <c r="DJ304" s="1790"/>
      <c r="DK304" s="1790"/>
      <c r="DL304" s="1790"/>
      <c r="DM304" s="1790"/>
      <c r="DN304" s="1790"/>
      <c r="DO304" s="1790"/>
      <c r="DP304" s="1790"/>
      <c r="DQ304" s="1790"/>
      <c r="DR304" s="1790"/>
      <c r="DS304" s="1790"/>
      <c r="DT304" s="1790"/>
      <c r="DU304" s="1790"/>
      <c r="DV304" s="1790"/>
      <c r="DW304" s="1790"/>
      <c r="DX304" s="1790"/>
      <c r="DY304" s="1790"/>
      <c r="DZ304" s="1790"/>
      <c r="EA304" s="1790"/>
      <c r="EB304" s="1790"/>
      <c r="EC304" s="1790"/>
      <c r="ED304" s="1790"/>
      <c r="EE304" s="1790"/>
      <c r="EF304" s="1790"/>
      <c r="EG304" s="1790"/>
      <c r="EH304" s="1790"/>
      <c r="EI304" s="1790"/>
      <c r="EJ304" s="1790"/>
      <c r="EK304" s="1790"/>
      <c r="EL304" s="1790"/>
      <c r="EM304" s="1790"/>
      <c r="EN304" s="1790"/>
      <c r="EO304" s="1790"/>
      <c r="EP304" s="1790"/>
      <c r="EQ304" s="1790"/>
      <c r="ER304" s="1790"/>
      <c r="ES304" s="1790"/>
      <c r="ET304" s="1790"/>
      <c r="EU304" s="1790"/>
      <c r="EV304" s="1790"/>
      <c r="EW304" s="1790"/>
      <c r="EX304" s="1790"/>
      <c r="EY304" s="1790"/>
      <c r="EZ304" s="1790"/>
      <c r="FA304" s="1790"/>
      <c r="FB304" s="1790"/>
      <c r="FC304" s="1790"/>
      <c r="FD304" s="1790"/>
      <c r="FE304" s="1790"/>
      <c r="FF304" s="1791"/>
    </row>
    <row r="305" spans="3:162" ht="12.75" customHeight="1">
      <c r="C305" s="1881"/>
      <c r="D305" s="1882"/>
      <c r="E305" s="1882"/>
      <c r="F305" s="1882"/>
      <c r="G305" s="1883"/>
      <c r="H305" s="1789"/>
      <c r="I305" s="1790"/>
      <c r="J305" s="1790"/>
      <c r="K305" s="1790"/>
      <c r="L305" s="1790"/>
      <c r="M305" s="1790"/>
      <c r="N305" s="1790"/>
      <c r="O305" s="1790"/>
      <c r="P305" s="1790"/>
      <c r="Q305" s="1790"/>
      <c r="R305" s="1790"/>
      <c r="S305" s="1790"/>
      <c r="T305" s="1790"/>
      <c r="U305" s="1790"/>
      <c r="V305" s="1790"/>
      <c r="W305" s="1790"/>
      <c r="X305" s="1790"/>
      <c r="Y305" s="1790"/>
      <c r="Z305" s="1790"/>
      <c r="AA305" s="1790"/>
      <c r="AB305" s="1790"/>
      <c r="AC305" s="1790"/>
      <c r="AD305" s="1790"/>
      <c r="AE305" s="1790"/>
      <c r="AF305" s="1790"/>
      <c r="AG305" s="1790"/>
      <c r="AH305" s="1790"/>
      <c r="AI305" s="1790"/>
      <c r="AJ305" s="1790"/>
      <c r="AK305" s="1790"/>
      <c r="AL305" s="1790"/>
      <c r="AM305" s="1790"/>
      <c r="AN305" s="1790"/>
      <c r="AO305" s="1790"/>
      <c r="AP305" s="1790"/>
      <c r="AQ305" s="1790"/>
      <c r="AR305" s="1790"/>
      <c r="AS305" s="1790"/>
      <c r="AT305" s="1790"/>
      <c r="AU305" s="1790"/>
      <c r="AV305" s="1790"/>
      <c r="AW305" s="1790"/>
      <c r="AX305" s="1790"/>
      <c r="AY305" s="1790"/>
      <c r="AZ305" s="1790"/>
      <c r="BA305" s="1790"/>
      <c r="BB305" s="1790"/>
      <c r="BC305" s="1790"/>
      <c r="BD305" s="1790"/>
      <c r="BE305" s="1790"/>
      <c r="BF305" s="1790"/>
      <c r="BG305" s="1790"/>
      <c r="BH305" s="1790"/>
      <c r="BI305" s="1790"/>
      <c r="BJ305" s="1790"/>
      <c r="BK305" s="1790"/>
      <c r="BL305" s="1790"/>
      <c r="BM305" s="1790"/>
      <c r="BN305" s="1790"/>
      <c r="BO305" s="1790"/>
      <c r="BP305" s="1790"/>
      <c r="BQ305" s="1790"/>
      <c r="BR305" s="1790"/>
      <c r="BS305" s="1790"/>
      <c r="BT305" s="1790"/>
      <c r="BU305" s="1790"/>
      <c r="BV305" s="1790"/>
      <c r="BW305" s="1790"/>
      <c r="BX305" s="1790"/>
      <c r="BY305" s="1790"/>
      <c r="BZ305" s="1790"/>
      <c r="CA305" s="1790"/>
      <c r="CB305" s="1790"/>
      <c r="CC305" s="1790"/>
      <c r="CD305" s="1790"/>
      <c r="CE305" s="1790"/>
      <c r="CF305" s="1790"/>
      <c r="CG305" s="1790"/>
      <c r="CH305" s="1790"/>
      <c r="CI305" s="1790"/>
      <c r="CJ305" s="1790"/>
      <c r="CK305" s="1790"/>
      <c r="CL305" s="1790"/>
      <c r="CM305" s="1790"/>
      <c r="CN305" s="1790"/>
      <c r="CO305" s="1790"/>
      <c r="CP305" s="1790"/>
      <c r="CQ305" s="1790"/>
      <c r="CR305" s="1790"/>
      <c r="CS305" s="1790"/>
      <c r="CT305" s="1790"/>
      <c r="CU305" s="1790"/>
      <c r="CV305" s="1790"/>
      <c r="CW305" s="1790"/>
      <c r="CX305" s="1790"/>
      <c r="CY305" s="1790"/>
      <c r="CZ305" s="1790"/>
      <c r="DA305" s="1790"/>
      <c r="DB305" s="1790"/>
      <c r="DC305" s="1790"/>
      <c r="DD305" s="1790"/>
      <c r="DE305" s="1790"/>
      <c r="DF305" s="1790"/>
      <c r="DG305" s="1790"/>
      <c r="DH305" s="1790"/>
      <c r="DI305" s="1790"/>
      <c r="DJ305" s="1790"/>
      <c r="DK305" s="1790"/>
      <c r="DL305" s="1790"/>
      <c r="DM305" s="1790"/>
      <c r="DN305" s="1790"/>
      <c r="DO305" s="1790"/>
      <c r="DP305" s="1790"/>
      <c r="DQ305" s="1790"/>
      <c r="DR305" s="1790"/>
      <c r="DS305" s="1790"/>
      <c r="DT305" s="1790"/>
      <c r="DU305" s="1790"/>
      <c r="DV305" s="1790"/>
      <c r="DW305" s="1790"/>
      <c r="DX305" s="1790"/>
      <c r="DY305" s="1790"/>
      <c r="DZ305" s="1790"/>
      <c r="EA305" s="1790"/>
      <c r="EB305" s="1790"/>
      <c r="EC305" s="1790"/>
      <c r="ED305" s="1790"/>
      <c r="EE305" s="1790"/>
      <c r="EF305" s="1790"/>
      <c r="EG305" s="1790"/>
      <c r="EH305" s="1790"/>
      <c r="EI305" s="1790"/>
      <c r="EJ305" s="1790"/>
      <c r="EK305" s="1790"/>
      <c r="EL305" s="1790"/>
      <c r="EM305" s="1790"/>
      <c r="EN305" s="1790"/>
      <c r="EO305" s="1790"/>
      <c r="EP305" s="1790"/>
      <c r="EQ305" s="1790"/>
      <c r="ER305" s="1790"/>
      <c r="ES305" s="1790"/>
      <c r="ET305" s="1790"/>
      <c r="EU305" s="1790"/>
      <c r="EV305" s="1790"/>
      <c r="EW305" s="1790"/>
      <c r="EX305" s="1790"/>
      <c r="EY305" s="1790"/>
      <c r="EZ305" s="1790"/>
      <c r="FA305" s="1790"/>
      <c r="FB305" s="1790"/>
      <c r="FC305" s="1790"/>
      <c r="FD305" s="1790"/>
      <c r="FE305" s="1790"/>
      <c r="FF305" s="1791"/>
    </row>
    <row r="306" spans="3:162">
      <c r="C306" s="1884"/>
      <c r="D306" s="1885"/>
      <c r="E306" s="1885"/>
      <c r="F306" s="1885"/>
      <c r="G306" s="1886"/>
      <c r="H306" s="1792"/>
      <c r="I306" s="1793"/>
      <c r="J306" s="1793"/>
      <c r="K306" s="1793"/>
      <c r="L306" s="1793"/>
      <c r="M306" s="1793"/>
      <c r="N306" s="1793"/>
      <c r="O306" s="1793"/>
      <c r="P306" s="1793"/>
      <c r="Q306" s="1793"/>
      <c r="R306" s="1793"/>
      <c r="S306" s="1793"/>
      <c r="T306" s="1793"/>
      <c r="U306" s="1793"/>
      <c r="V306" s="1793"/>
      <c r="W306" s="1793"/>
      <c r="X306" s="1793"/>
      <c r="Y306" s="1793"/>
      <c r="Z306" s="1793"/>
      <c r="AA306" s="1793"/>
      <c r="AB306" s="1793"/>
      <c r="AC306" s="1793"/>
      <c r="AD306" s="1793"/>
      <c r="AE306" s="1793"/>
      <c r="AF306" s="1793"/>
      <c r="AG306" s="1793"/>
      <c r="AH306" s="1793"/>
      <c r="AI306" s="1793"/>
      <c r="AJ306" s="1793"/>
      <c r="AK306" s="1793"/>
      <c r="AL306" s="1793"/>
      <c r="AM306" s="1793"/>
      <c r="AN306" s="1793"/>
      <c r="AO306" s="1793"/>
      <c r="AP306" s="1793"/>
      <c r="AQ306" s="1793"/>
      <c r="AR306" s="1793"/>
      <c r="AS306" s="1793"/>
      <c r="AT306" s="1793"/>
      <c r="AU306" s="1793"/>
      <c r="AV306" s="1793"/>
      <c r="AW306" s="1793"/>
      <c r="AX306" s="1793"/>
      <c r="AY306" s="1793"/>
      <c r="AZ306" s="1793"/>
      <c r="BA306" s="1793"/>
      <c r="BB306" s="1793"/>
      <c r="BC306" s="1793"/>
      <c r="BD306" s="1793"/>
      <c r="BE306" s="1793"/>
      <c r="BF306" s="1793"/>
      <c r="BG306" s="1793"/>
      <c r="BH306" s="1793"/>
      <c r="BI306" s="1793"/>
      <c r="BJ306" s="1793"/>
      <c r="BK306" s="1793"/>
      <c r="BL306" s="1793"/>
      <c r="BM306" s="1793"/>
      <c r="BN306" s="1793"/>
      <c r="BO306" s="1793"/>
      <c r="BP306" s="1793"/>
      <c r="BQ306" s="1793"/>
      <c r="BR306" s="1793"/>
      <c r="BS306" s="1793"/>
      <c r="BT306" s="1793"/>
      <c r="BU306" s="1793"/>
      <c r="BV306" s="1793"/>
      <c r="BW306" s="1793"/>
      <c r="BX306" s="1793"/>
      <c r="BY306" s="1793"/>
      <c r="BZ306" s="1793"/>
      <c r="CA306" s="1793"/>
      <c r="CB306" s="1793"/>
      <c r="CC306" s="1793"/>
      <c r="CD306" s="1793"/>
      <c r="CE306" s="1793"/>
      <c r="CF306" s="1793"/>
      <c r="CG306" s="1793"/>
      <c r="CH306" s="1793"/>
      <c r="CI306" s="1793"/>
      <c r="CJ306" s="1793"/>
      <c r="CK306" s="1793"/>
      <c r="CL306" s="1793"/>
      <c r="CM306" s="1793"/>
      <c r="CN306" s="1793"/>
      <c r="CO306" s="1793"/>
      <c r="CP306" s="1793"/>
      <c r="CQ306" s="1793"/>
      <c r="CR306" s="1793"/>
      <c r="CS306" s="1793"/>
      <c r="CT306" s="1793"/>
      <c r="CU306" s="1793"/>
      <c r="CV306" s="1793"/>
      <c r="CW306" s="1793"/>
      <c r="CX306" s="1793"/>
      <c r="CY306" s="1793"/>
      <c r="CZ306" s="1793"/>
      <c r="DA306" s="1793"/>
      <c r="DB306" s="1793"/>
      <c r="DC306" s="1793"/>
      <c r="DD306" s="1793"/>
      <c r="DE306" s="1793"/>
      <c r="DF306" s="1793"/>
      <c r="DG306" s="1793"/>
      <c r="DH306" s="1793"/>
      <c r="DI306" s="1793"/>
      <c r="DJ306" s="1793"/>
      <c r="DK306" s="1793"/>
      <c r="DL306" s="1793"/>
      <c r="DM306" s="1793"/>
      <c r="DN306" s="1793"/>
      <c r="DO306" s="1793"/>
      <c r="DP306" s="1793"/>
      <c r="DQ306" s="1793"/>
      <c r="DR306" s="1793"/>
      <c r="DS306" s="1793"/>
      <c r="DT306" s="1793"/>
      <c r="DU306" s="1793"/>
      <c r="DV306" s="1793"/>
      <c r="DW306" s="1793"/>
      <c r="DX306" s="1793"/>
      <c r="DY306" s="1793"/>
      <c r="DZ306" s="1793"/>
      <c r="EA306" s="1793"/>
      <c r="EB306" s="1793"/>
      <c r="EC306" s="1793"/>
      <c r="ED306" s="1793"/>
      <c r="EE306" s="1793"/>
      <c r="EF306" s="1793"/>
      <c r="EG306" s="1793"/>
      <c r="EH306" s="1793"/>
      <c r="EI306" s="1793"/>
      <c r="EJ306" s="1793"/>
      <c r="EK306" s="1793"/>
      <c r="EL306" s="1793"/>
      <c r="EM306" s="1793"/>
      <c r="EN306" s="1793"/>
      <c r="EO306" s="1793"/>
      <c r="EP306" s="1793"/>
      <c r="EQ306" s="1793"/>
      <c r="ER306" s="1793"/>
      <c r="ES306" s="1793"/>
      <c r="ET306" s="1793"/>
      <c r="EU306" s="1793"/>
      <c r="EV306" s="1793"/>
      <c r="EW306" s="1793"/>
      <c r="EX306" s="1793"/>
      <c r="EY306" s="1793"/>
      <c r="EZ306" s="1793"/>
      <c r="FA306" s="1793"/>
      <c r="FB306" s="1793"/>
      <c r="FC306" s="1793"/>
      <c r="FD306" s="1793"/>
      <c r="FE306" s="1793"/>
      <c r="FF306" s="1794"/>
    </row>
    <row r="307" spans="3:162">
      <c r="C307" s="109"/>
      <c r="D307" s="109"/>
    </row>
    <row r="308" spans="3:162">
      <c r="C308" s="109"/>
      <c r="D308" s="109"/>
    </row>
    <row r="309" spans="3:162" ht="12.75" customHeight="1">
      <c r="C309" s="1908" t="s">
        <v>716</v>
      </c>
      <c r="D309" s="1909"/>
      <c r="E309" s="1909"/>
      <c r="F309" s="1909"/>
      <c r="G309" s="1910"/>
      <c r="H309" s="1917" t="s">
        <v>698</v>
      </c>
      <c r="I309" s="1927"/>
      <c r="J309" s="1927"/>
      <c r="K309" s="1927"/>
      <c r="L309" s="1927"/>
      <c r="M309" s="1927"/>
      <c r="N309" s="1927"/>
      <c r="O309" s="1927"/>
      <c r="P309" s="1927"/>
      <c r="Q309" s="1927"/>
      <c r="R309" s="1927"/>
      <c r="S309" s="1927"/>
      <c r="T309" s="1927"/>
      <c r="U309" s="1927"/>
      <c r="V309" s="1927"/>
      <c r="W309" s="1927"/>
      <c r="X309" s="1927"/>
      <c r="Y309" s="1927"/>
      <c r="Z309" s="1927"/>
      <c r="AA309" s="1927"/>
      <c r="AB309" s="1927"/>
      <c r="AC309" s="1927"/>
      <c r="AD309" s="1927"/>
      <c r="AE309" s="1927"/>
      <c r="AF309" s="1927"/>
      <c r="AG309" s="1927"/>
      <c r="AH309" s="1927"/>
      <c r="AI309" s="1927"/>
      <c r="AJ309" s="1927"/>
      <c r="AK309" s="1927"/>
      <c r="AL309" s="1927"/>
      <c r="AM309" s="1927"/>
      <c r="AN309" s="1927"/>
      <c r="AO309" s="1927"/>
      <c r="AP309" s="1927"/>
      <c r="AQ309" s="1927"/>
      <c r="AR309" s="1927"/>
      <c r="AS309" s="1928"/>
      <c r="AT309" s="1926" t="s">
        <v>699</v>
      </c>
      <c r="AU309" s="1927"/>
      <c r="AV309" s="1927"/>
      <c r="AW309" s="1927"/>
      <c r="AX309" s="1927"/>
      <c r="AY309" s="1927"/>
      <c r="AZ309" s="1927"/>
      <c r="BA309" s="1927"/>
      <c r="BB309" s="1927"/>
      <c r="BC309" s="1927"/>
      <c r="BD309" s="1927"/>
      <c r="BE309" s="1927"/>
      <c r="BF309" s="1927"/>
      <c r="BG309" s="1927"/>
      <c r="BH309" s="1927"/>
      <c r="BI309" s="1927"/>
      <c r="BJ309" s="1927"/>
      <c r="BK309" s="1927"/>
      <c r="BL309" s="1927"/>
      <c r="BM309" s="1927"/>
      <c r="BN309" s="1927"/>
      <c r="BO309" s="1927"/>
      <c r="BP309" s="1927"/>
      <c r="BQ309" s="1927"/>
      <c r="BR309" s="1927"/>
      <c r="BS309" s="1927"/>
      <c r="BT309" s="1927"/>
      <c r="BU309" s="1927"/>
      <c r="BV309" s="1928"/>
      <c r="BW309" s="1917" t="s">
        <v>707</v>
      </c>
      <c r="BX309" s="1927"/>
      <c r="BY309" s="1927"/>
      <c r="BZ309" s="1927"/>
      <c r="CA309" s="1927"/>
      <c r="CB309" s="1927"/>
      <c r="CC309" s="1927"/>
      <c r="CD309" s="1927"/>
      <c r="CE309" s="1927"/>
      <c r="CF309" s="1927"/>
      <c r="CG309" s="1927"/>
      <c r="CH309" s="1927"/>
      <c r="CI309" s="1927"/>
      <c r="CJ309" s="1927"/>
      <c r="CK309" s="1927"/>
      <c r="CL309" s="1927"/>
      <c r="CM309" s="1927"/>
      <c r="CN309" s="1927"/>
      <c r="CO309" s="1927"/>
      <c r="CP309" s="1927"/>
      <c r="CQ309" s="1927"/>
      <c r="CR309" s="1927"/>
      <c r="CS309" s="1927"/>
      <c r="CT309" s="1927"/>
      <c r="CU309" s="1927"/>
      <c r="CV309" s="1927"/>
      <c r="CW309" s="1927"/>
      <c r="CX309" s="1927"/>
      <c r="CY309" s="1927"/>
      <c r="CZ309" s="1927"/>
      <c r="DA309" s="1927"/>
      <c r="DB309" s="1927"/>
      <c r="DC309" s="1927"/>
      <c r="DD309" s="1927"/>
      <c r="DE309" s="1927"/>
      <c r="DF309" s="1927"/>
      <c r="DG309" s="1927"/>
      <c r="DH309" s="1928"/>
      <c r="DI309" s="1917" t="s">
        <v>701</v>
      </c>
      <c r="DJ309" s="1927"/>
      <c r="DK309" s="1927"/>
      <c r="DL309" s="1927"/>
      <c r="DM309" s="1927"/>
      <c r="DN309" s="1927"/>
      <c r="DO309" s="1927"/>
      <c r="DP309" s="1927"/>
      <c r="DQ309" s="1927"/>
      <c r="DR309" s="1927"/>
      <c r="DS309" s="1927"/>
      <c r="DT309" s="1927"/>
      <c r="DU309" s="1927"/>
      <c r="DV309" s="1927"/>
      <c r="DW309" s="1927"/>
      <c r="DX309" s="1927"/>
      <c r="DY309" s="1927"/>
      <c r="DZ309" s="1927"/>
      <c r="EA309" s="1927"/>
      <c r="EB309" s="1927"/>
      <c r="EC309" s="1927"/>
      <c r="ED309" s="1927"/>
      <c r="EE309" s="1927"/>
      <c r="EF309" s="1927"/>
      <c r="EG309" s="1927"/>
      <c r="EH309" s="1927"/>
      <c r="EI309" s="1927"/>
      <c r="EJ309" s="1927"/>
      <c r="EK309" s="1927"/>
      <c r="EL309" s="1927"/>
      <c r="EM309" s="1927"/>
      <c r="EN309" s="1927"/>
      <c r="EO309" s="1927"/>
      <c r="EP309" s="1927"/>
      <c r="EQ309" s="1927"/>
      <c r="ER309" s="1927"/>
      <c r="ES309" s="1927"/>
      <c r="ET309" s="1927"/>
      <c r="EU309" s="1927"/>
      <c r="EV309" s="1927"/>
      <c r="EW309" s="1927"/>
      <c r="EX309" s="1927"/>
      <c r="EY309" s="1927"/>
      <c r="EZ309" s="1927"/>
      <c r="FA309" s="1927"/>
      <c r="FB309" s="1927"/>
      <c r="FC309" s="1927"/>
      <c r="FD309" s="1927"/>
      <c r="FE309" s="1927"/>
      <c r="FF309" s="1928"/>
    </row>
    <row r="310" spans="3:162" ht="12.75" customHeight="1">
      <c r="C310" s="1911"/>
      <c r="D310" s="1912"/>
      <c r="E310" s="1912"/>
      <c r="F310" s="1912"/>
      <c r="G310" s="1913"/>
      <c r="H310" s="1929"/>
      <c r="I310" s="1930"/>
      <c r="J310" s="1930"/>
      <c r="K310" s="1930"/>
      <c r="L310" s="1930"/>
      <c r="M310" s="1930"/>
      <c r="N310" s="1930"/>
      <c r="O310" s="1930"/>
      <c r="P310" s="1930"/>
      <c r="Q310" s="1930"/>
      <c r="R310" s="1930"/>
      <c r="S310" s="1930"/>
      <c r="T310" s="1930"/>
      <c r="U310" s="1930"/>
      <c r="V310" s="1930"/>
      <c r="W310" s="1930"/>
      <c r="X310" s="1930"/>
      <c r="Y310" s="1930"/>
      <c r="Z310" s="1930"/>
      <c r="AA310" s="1930"/>
      <c r="AB310" s="1930"/>
      <c r="AC310" s="1930"/>
      <c r="AD310" s="1930"/>
      <c r="AE310" s="1930"/>
      <c r="AF310" s="1930"/>
      <c r="AG310" s="1930"/>
      <c r="AH310" s="1930"/>
      <c r="AI310" s="1930"/>
      <c r="AJ310" s="1930"/>
      <c r="AK310" s="1930"/>
      <c r="AL310" s="1930"/>
      <c r="AM310" s="1930"/>
      <c r="AN310" s="1930"/>
      <c r="AO310" s="1930"/>
      <c r="AP310" s="1930"/>
      <c r="AQ310" s="1930"/>
      <c r="AR310" s="1930"/>
      <c r="AS310" s="1931"/>
      <c r="AT310" s="1929"/>
      <c r="AU310" s="1930"/>
      <c r="AV310" s="1930"/>
      <c r="AW310" s="1930"/>
      <c r="AX310" s="1930"/>
      <c r="AY310" s="1930"/>
      <c r="AZ310" s="1930"/>
      <c r="BA310" s="1930"/>
      <c r="BB310" s="1930"/>
      <c r="BC310" s="1930"/>
      <c r="BD310" s="1930"/>
      <c r="BE310" s="1930"/>
      <c r="BF310" s="1930"/>
      <c r="BG310" s="1930"/>
      <c r="BH310" s="1930"/>
      <c r="BI310" s="1930"/>
      <c r="BJ310" s="1930"/>
      <c r="BK310" s="1930"/>
      <c r="BL310" s="1930"/>
      <c r="BM310" s="1930"/>
      <c r="BN310" s="1930"/>
      <c r="BO310" s="1930"/>
      <c r="BP310" s="1930"/>
      <c r="BQ310" s="1930"/>
      <c r="BR310" s="1930"/>
      <c r="BS310" s="1930"/>
      <c r="BT310" s="1930"/>
      <c r="BU310" s="1930"/>
      <c r="BV310" s="1931"/>
      <c r="BW310" s="1929"/>
      <c r="BX310" s="1930"/>
      <c r="BY310" s="1930"/>
      <c r="BZ310" s="1930"/>
      <c r="CA310" s="1930"/>
      <c r="CB310" s="1930"/>
      <c r="CC310" s="1930"/>
      <c r="CD310" s="1930"/>
      <c r="CE310" s="1930"/>
      <c r="CF310" s="1930"/>
      <c r="CG310" s="1930"/>
      <c r="CH310" s="1930"/>
      <c r="CI310" s="1930"/>
      <c r="CJ310" s="1930"/>
      <c r="CK310" s="1930"/>
      <c r="CL310" s="1930"/>
      <c r="CM310" s="1930"/>
      <c r="CN310" s="1930"/>
      <c r="CO310" s="1930"/>
      <c r="CP310" s="1930"/>
      <c r="CQ310" s="1930"/>
      <c r="CR310" s="1930"/>
      <c r="CS310" s="1930"/>
      <c r="CT310" s="1930"/>
      <c r="CU310" s="1930"/>
      <c r="CV310" s="1930"/>
      <c r="CW310" s="1930"/>
      <c r="CX310" s="1930"/>
      <c r="CY310" s="1930"/>
      <c r="CZ310" s="1930"/>
      <c r="DA310" s="1930"/>
      <c r="DB310" s="1930"/>
      <c r="DC310" s="1930"/>
      <c r="DD310" s="1930"/>
      <c r="DE310" s="1930"/>
      <c r="DF310" s="1930"/>
      <c r="DG310" s="1930"/>
      <c r="DH310" s="1931"/>
      <c r="DI310" s="1929"/>
      <c r="DJ310" s="1930"/>
      <c r="DK310" s="1930"/>
      <c r="DL310" s="1930"/>
      <c r="DM310" s="1930"/>
      <c r="DN310" s="1930"/>
      <c r="DO310" s="1930"/>
      <c r="DP310" s="1930"/>
      <c r="DQ310" s="1930"/>
      <c r="DR310" s="1930"/>
      <c r="DS310" s="1930"/>
      <c r="DT310" s="1930"/>
      <c r="DU310" s="1930"/>
      <c r="DV310" s="1930"/>
      <c r="DW310" s="1930"/>
      <c r="DX310" s="1930"/>
      <c r="DY310" s="1930"/>
      <c r="DZ310" s="1930"/>
      <c r="EA310" s="1930"/>
      <c r="EB310" s="1930"/>
      <c r="EC310" s="1930"/>
      <c r="ED310" s="1930"/>
      <c r="EE310" s="1930"/>
      <c r="EF310" s="1930"/>
      <c r="EG310" s="1930"/>
      <c r="EH310" s="1930"/>
      <c r="EI310" s="1930"/>
      <c r="EJ310" s="1930"/>
      <c r="EK310" s="1930"/>
      <c r="EL310" s="1930"/>
      <c r="EM310" s="1930"/>
      <c r="EN310" s="1930"/>
      <c r="EO310" s="1930"/>
      <c r="EP310" s="1930"/>
      <c r="EQ310" s="1930"/>
      <c r="ER310" s="1930"/>
      <c r="ES310" s="1930"/>
      <c r="ET310" s="1930"/>
      <c r="EU310" s="1930"/>
      <c r="EV310" s="1930"/>
      <c r="EW310" s="1930"/>
      <c r="EX310" s="1930"/>
      <c r="EY310" s="1930"/>
      <c r="EZ310" s="1930"/>
      <c r="FA310" s="1930"/>
      <c r="FB310" s="1930"/>
      <c r="FC310" s="1930"/>
      <c r="FD310" s="1930"/>
      <c r="FE310" s="1930"/>
      <c r="FF310" s="1931"/>
    </row>
    <row r="311" spans="3:162" ht="12.75" customHeight="1">
      <c r="C311" s="1911"/>
      <c r="D311" s="1912"/>
      <c r="E311" s="1912"/>
      <c r="F311" s="1912"/>
      <c r="G311" s="1913"/>
      <c r="H311" s="1932"/>
      <c r="I311" s="1933"/>
      <c r="J311" s="1933"/>
      <c r="K311" s="1933"/>
      <c r="L311" s="1933"/>
      <c r="M311" s="1933"/>
      <c r="N311" s="1933"/>
      <c r="O311" s="1933"/>
      <c r="P311" s="1933"/>
      <c r="Q311" s="1933"/>
      <c r="R311" s="1933"/>
      <c r="S311" s="1933"/>
      <c r="T311" s="1933"/>
      <c r="U311" s="1933"/>
      <c r="V311" s="1933"/>
      <c r="W311" s="1933"/>
      <c r="X311" s="1933"/>
      <c r="Y311" s="1933"/>
      <c r="Z311" s="1933"/>
      <c r="AA311" s="1933"/>
      <c r="AB311" s="1933"/>
      <c r="AC311" s="1933"/>
      <c r="AD311" s="1933"/>
      <c r="AE311" s="1933"/>
      <c r="AF311" s="1933"/>
      <c r="AG311" s="1933"/>
      <c r="AH311" s="1933"/>
      <c r="AI311" s="1933"/>
      <c r="AJ311" s="1933"/>
      <c r="AK311" s="1933"/>
      <c r="AL311" s="1933"/>
      <c r="AM311" s="1933"/>
      <c r="AN311" s="1933"/>
      <c r="AO311" s="1933"/>
      <c r="AP311" s="1933"/>
      <c r="AQ311" s="1933"/>
      <c r="AR311" s="1933"/>
      <c r="AS311" s="1934"/>
      <c r="AT311" s="1932"/>
      <c r="AU311" s="1933"/>
      <c r="AV311" s="1933"/>
      <c r="AW311" s="1933"/>
      <c r="AX311" s="1933"/>
      <c r="AY311" s="1933"/>
      <c r="AZ311" s="1933"/>
      <c r="BA311" s="1933"/>
      <c r="BB311" s="1933"/>
      <c r="BC311" s="1933"/>
      <c r="BD311" s="1933"/>
      <c r="BE311" s="1933"/>
      <c r="BF311" s="1933"/>
      <c r="BG311" s="1933"/>
      <c r="BH311" s="1933"/>
      <c r="BI311" s="1933"/>
      <c r="BJ311" s="1933"/>
      <c r="BK311" s="1933"/>
      <c r="BL311" s="1933"/>
      <c r="BM311" s="1933"/>
      <c r="BN311" s="1933"/>
      <c r="BO311" s="1933"/>
      <c r="BP311" s="1933"/>
      <c r="BQ311" s="1933"/>
      <c r="BR311" s="1933"/>
      <c r="BS311" s="1933"/>
      <c r="BT311" s="1933"/>
      <c r="BU311" s="1933"/>
      <c r="BV311" s="1934"/>
      <c r="BW311" s="1932"/>
      <c r="BX311" s="1933"/>
      <c r="BY311" s="1933"/>
      <c r="BZ311" s="1933"/>
      <c r="CA311" s="1933"/>
      <c r="CB311" s="1933"/>
      <c r="CC311" s="1933"/>
      <c r="CD311" s="1933"/>
      <c r="CE311" s="1933"/>
      <c r="CF311" s="1933"/>
      <c r="CG311" s="1933"/>
      <c r="CH311" s="1933"/>
      <c r="CI311" s="1933"/>
      <c r="CJ311" s="1933"/>
      <c r="CK311" s="1933"/>
      <c r="CL311" s="1933"/>
      <c r="CM311" s="1933"/>
      <c r="CN311" s="1933"/>
      <c r="CO311" s="1933"/>
      <c r="CP311" s="1933"/>
      <c r="CQ311" s="1933"/>
      <c r="CR311" s="1933"/>
      <c r="CS311" s="1933"/>
      <c r="CT311" s="1933"/>
      <c r="CU311" s="1933"/>
      <c r="CV311" s="1933"/>
      <c r="CW311" s="1933"/>
      <c r="CX311" s="1933"/>
      <c r="CY311" s="1933"/>
      <c r="CZ311" s="1933"/>
      <c r="DA311" s="1933"/>
      <c r="DB311" s="1933"/>
      <c r="DC311" s="1933"/>
      <c r="DD311" s="1933"/>
      <c r="DE311" s="1933"/>
      <c r="DF311" s="1933"/>
      <c r="DG311" s="1933"/>
      <c r="DH311" s="1934"/>
      <c r="DI311" s="1932"/>
      <c r="DJ311" s="1933"/>
      <c r="DK311" s="1933"/>
      <c r="DL311" s="1933"/>
      <c r="DM311" s="1933"/>
      <c r="DN311" s="1933"/>
      <c r="DO311" s="1933"/>
      <c r="DP311" s="1933"/>
      <c r="DQ311" s="1933"/>
      <c r="DR311" s="1933"/>
      <c r="DS311" s="1933"/>
      <c r="DT311" s="1933"/>
      <c r="DU311" s="1933"/>
      <c r="DV311" s="1933"/>
      <c r="DW311" s="1933"/>
      <c r="DX311" s="1933"/>
      <c r="DY311" s="1933"/>
      <c r="DZ311" s="1933"/>
      <c r="EA311" s="1933"/>
      <c r="EB311" s="1933"/>
      <c r="EC311" s="1933"/>
      <c r="ED311" s="1933"/>
      <c r="EE311" s="1933"/>
      <c r="EF311" s="1933"/>
      <c r="EG311" s="1933"/>
      <c r="EH311" s="1933"/>
      <c r="EI311" s="1933"/>
      <c r="EJ311" s="1933"/>
      <c r="EK311" s="1933"/>
      <c r="EL311" s="1933"/>
      <c r="EM311" s="1933"/>
      <c r="EN311" s="1933"/>
      <c r="EO311" s="1933"/>
      <c r="EP311" s="1933"/>
      <c r="EQ311" s="1933"/>
      <c r="ER311" s="1933"/>
      <c r="ES311" s="1933"/>
      <c r="ET311" s="1933"/>
      <c r="EU311" s="1933"/>
      <c r="EV311" s="1933"/>
      <c r="EW311" s="1933"/>
      <c r="EX311" s="1933"/>
      <c r="EY311" s="1933"/>
      <c r="EZ311" s="1933"/>
      <c r="FA311" s="1933"/>
      <c r="FB311" s="1933"/>
      <c r="FC311" s="1933"/>
      <c r="FD311" s="1933"/>
      <c r="FE311" s="1933"/>
      <c r="FF311" s="1934"/>
    </row>
    <row r="312" spans="3:162">
      <c r="C312" s="1911"/>
      <c r="D312" s="1912"/>
      <c r="E312" s="1912"/>
      <c r="F312" s="1912"/>
      <c r="G312" s="1913"/>
      <c r="H312" s="98"/>
      <c r="I312" s="99"/>
      <c r="J312" s="99"/>
      <c r="K312" s="99"/>
      <c r="L312" s="99"/>
      <c r="M312" s="99"/>
      <c r="N312" s="99"/>
      <c r="O312" s="99"/>
      <c r="P312" s="99"/>
      <c r="Q312" s="99"/>
      <c r="R312" s="99"/>
      <c r="S312" s="99"/>
      <c r="T312" s="99"/>
      <c r="U312" s="99"/>
      <c r="V312" s="99"/>
      <c r="W312" s="99"/>
      <c r="X312" s="99"/>
      <c r="Y312" s="99"/>
      <c r="Z312" s="99"/>
      <c r="AA312" s="99"/>
      <c r="AB312" s="99"/>
      <c r="AC312" s="99"/>
      <c r="AD312" s="99"/>
      <c r="AE312" s="99"/>
      <c r="AF312" s="99"/>
      <c r="AG312" s="99"/>
      <c r="AH312" s="99"/>
      <c r="AI312" s="99"/>
      <c r="AJ312" s="99"/>
      <c r="AK312" s="99"/>
      <c r="AL312" s="99"/>
      <c r="AM312" s="99"/>
      <c r="AN312" s="99"/>
      <c r="AO312" s="99"/>
      <c r="AP312" s="99"/>
      <c r="AQ312" s="99"/>
      <c r="AR312" s="99"/>
      <c r="AS312" s="100"/>
      <c r="AT312" s="59"/>
      <c r="AU312" s="59"/>
      <c r="AV312" s="59"/>
      <c r="AW312" s="59"/>
      <c r="AX312" s="59"/>
      <c r="AY312" s="59"/>
      <c r="AZ312" s="59"/>
      <c r="BA312" s="59"/>
      <c r="BB312" s="59"/>
      <c r="BC312" s="59"/>
      <c r="BD312" s="59"/>
      <c r="BE312" s="59"/>
      <c r="BF312" s="59"/>
      <c r="BG312" s="59"/>
      <c r="BH312" s="59"/>
      <c r="BI312" s="59"/>
      <c r="BJ312" s="59"/>
      <c r="BK312" s="59"/>
      <c r="BL312" s="59"/>
      <c r="BM312" s="59"/>
      <c r="BN312" s="59"/>
      <c r="BO312" s="59"/>
      <c r="BP312" s="59"/>
      <c r="BQ312" s="59"/>
      <c r="BR312" s="59"/>
      <c r="BS312" s="59"/>
      <c r="BT312" s="59"/>
      <c r="BU312" s="59"/>
      <c r="BV312" s="59"/>
      <c r="BW312" s="98"/>
      <c r="BX312" s="99"/>
      <c r="BY312" s="99"/>
      <c r="BZ312" s="99"/>
      <c r="CA312" s="99"/>
      <c r="CB312" s="99"/>
      <c r="CC312" s="99"/>
      <c r="CD312" s="99"/>
      <c r="CE312" s="99"/>
      <c r="CF312" s="99"/>
      <c r="CG312" s="99"/>
      <c r="CH312" s="99"/>
      <c r="CI312" s="99"/>
      <c r="CJ312" s="99"/>
      <c r="CK312" s="99"/>
      <c r="CL312" s="99"/>
      <c r="CM312" s="99"/>
      <c r="CN312" s="99"/>
      <c r="CO312" s="99"/>
      <c r="CP312" s="99"/>
      <c r="CQ312" s="99"/>
      <c r="CR312" s="99"/>
      <c r="CS312" s="99"/>
      <c r="CT312" s="99"/>
      <c r="CU312" s="99"/>
      <c r="CV312" s="99"/>
      <c r="CW312" s="99"/>
      <c r="CX312" s="99"/>
      <c r="CY312" s="99"/>
      <c r="CZ312" s="99"/>
      <c r="DA312" s="99"/>
      <c r="DB312" s="99"/>
      <c r="DC312" s="99"/>
      <c r="DD312" s="99"/>
      <c r="DE312" s="99"/>
      <c r="DF312" s="99"/>
      <c r="DG312" s="99"/>
      <c r="DH312" s="100"/>
      <c r="DI312" s="92"/>
      <c r="DJ312" s="93"/>
      <c r="DK312" s="93"/>
      <c r="DL312" s="93"/>
      <c r="DM312" s="93"/>
      <c r="DN312" s="93"/>
      <c r="DO312" s="93"/>
      <c r="DP312" s="93"/>
      <c r="DQ312" s="93"/>
      <c r="DR312" s="93"/>
      <c r="DS312" s="93"/>
      <c r="DT312" s="93"/>
      <c r="DU312" s="93"/>
      <c r="DV312" s="93"/>
      <c r="DW312" s="93"/>
      <c r="DX312" s="93"/>
      <c r="DY312" s="93"/>
      <c r="DZ312" s="93"/>
      <c r="EA312" s="93"/>
      <c r="EB312" s="93"/>
      <c r="EC312" s="93"/>
      <c r="ED312" s="93"/>
      <c r="EE312" s="93"/>
      <c r="EF312" s="93"/>
      <c r="EG312" s="93"/>
      <c r="EH312" s="93"/>
      <c r="EI312" s="93"/>
      <c r="EJ312" s="93"/>
      <c r="EK312" s="93"/>
      <c r="EL312" s="93"/>
      <c r="EM312" s="93"/>
      <c r="EN312" s="93"/>
      <c r="EO312" s="93"/>
      <c r="EP312" s="93"/>
      <c r="EQ312" s="93"/>
      <c r="ER312" s="93"/>
      <c r="ES312" s="93"/>
      <c r="ET312" s="93"/>
      <c r="EU312" s="93"/>
      <c r="EV312" s="93"/>
      <c r="EW312" s="93"/>
      <c r="EX312" s="93"/>
      <c r="EY312" s="93"/>
      <c r="EZ312" s="93"/>
      <c r="FA312" s="93"/>
      <c r="FB312" s="93"/>
      <c r="FC312" s="93"/>
      <c r="FD312" s="93"/>
      <c r="FE312" s="93"/>
      <c r="FF312" s="94"/>
    </row>
    <row r="313" spans="3:162">
      <c r="C313" s="1911"/>
      <c r="D313" s="1912"/>
      <c r="E313" s="1912"/>
      <c r="F313" s="1912"/>
      <c r="G313" s="1913"/>
      <c r="H313" s="95"/>
      <c r="I313" s="59"/>
      <c r="J313" s="59"/>
      <c r="K313" s="59"/>
      <c r="L313" s="59"/>
      <c r="M313" s="59"/>
      <c r="N313" s="59"/>
      <c r="O313" s="59"/>
      <c r="P313" s="59"/>
      <c r="Q313" s="59"/>
      <c r="R313" s="59"/>
      <c r="S313" s="59"/>
      <c r="T313" s="59"/>
      <c r="U313" s="59"/>
      <c r="V313" s="59"/>
      <c r="W313" s="59"/>
      <c r="X313" s="59"/>
      <c r="Y313" s="59"/>
      <c r="Z313" s="59"/>
      <c r="AA313" s="59"/>
      <c r="AB313" s="59"/>
      <c r="AC313" s="59"/>
      <c r="AD313" s="59"/>
      <c r="AE313" s="59"/>
      <c r="AF313" s="59"/>
      <c r="AG313" s="59"/>
      <c r="AH313" s="59"/>
      <c r="AI313" s="59"/>
      <c r="AJ313" s="59"/>
      <c r="AK313" s="59"/>
      <c r="AL313" s="59"/>
      <c r="AM313" s="59"/>
      <c r="AN313" s="59"/>
      <c r="AO313" s="59"/>
      <c r="AP313" s="59"/>
      <c r="AQ313" s="59"/>
      <c r="AR313" s="59"/>
      <c r="AS313" s="101"/>
      <c r="AT313" s="59"/>
      <c r="AU313" s="59"/>
      <c r="AV313" s="59"/>
      <c r="AW313" s="59"/>
      <c r="AX313" s="59"/>
      <c r="AY313" s="59"/>
      <c r="AZ313" s="59"/>
      <c r="BA313" s="59"/>
      <c r="BB313" s="59"/>
      <c r="BC313" s="59"/>
      <c r="BD313" s="59"/>
      <c r="BE313" s="59"/>
      <c r="BF313" s="59"/>
      <c r="BG313" s="59"/>
      <c r="BH313" s="59"/>
      <c r="BI313" s="59"/>
      <c r="BJ313" s="59"/>
      <c r="BK313" s="59"/>
      <c r="BL313" s="59"/>
      <c r="BM313" s="59"/>
      <c r="BN313" s="59"/>
      <c r="BO313" s="59"/>
      <c r="BP313" s="59"/>
      <c r="BQ313" s="59"/>
      <c r="BR313" s="59"/>
      <c r="BS313" s="59"/>
      <c r="BT313" s="59"/>
      <c r="BU313" s="59"/>
      <c r="BV313" s="59"/>
      <c r="BW313" s="95"/>
      <c r="BX313" s="59"/>
      <c r="BY313" s="59"/>
      <c r="BZ313" s="59"/>
      <c r="CA313" s="59"/>
      <c r="CB313" s="59"/>
      <c r="CC313" s="59"/>
      <c r="CD313" s="59"/>
      <c r="CE313" s="59"/>
      <c r="CF313" s="59"/>
      <c r="CG313" s="59"/>
      <c r="CH313" s="59"/>
      <c r="CI313" s="59"/>
      <c r="CJ313" s="59"/>
      <c r="CK313" s="59"/>
      <c r="CL313" s="59"/>
      <c r="CM313" s="59"/>
      <c r="CN313" s="59"/>
      <c r="CO313" s="59"/>
      <c r="CP313" s="59"/>
      <c r="CQ313" s="59"/>
      <c r="CR313" s="59"/>
      <c r="CS313" s="59"/>
      <c r="CT313" s="59"/>
      <c r="CU313" s="59"/>
      <c r="CV313" s="59"/>
      <c r="CW313" s="59"/>
      <c r="CX313" s="59"/>
      <c r="CY313" s="59"/>
      <c r="CZ313" s="59"/>
      <c r="DA313" s="59"/>
      <c r="DB313" s="59"/>
      <c r="DC313" s="59"/>
      <c r="DD313" s="59"/>
      <c r="DE313" s="59"/>
      <c r="DF313" s="59"/>
      <c r="DG313" s="59"/>
      <c r="DH313" s="101"/>
      <c r="DI313" s="95"/>
      <c r="DJ313" s="59"/>
      <c r="DK313" s="59"/>
      <c r="DL313" s="59"/>
      <c r="DM313" s="59"/>
      <c r="DN313" s="59"/>
      <c r="DO313" s="59"/>
      <c r="DP313" s="59"/>
      <c r="DQ313" s="59"/>
      <c r="DR313" s="59"/>
      <c r="DS313" s="59"/>
      <c r="DT313" s="59"/>
      <c r="DU313" s="59"/>
      <c r="DV313" s="59"/>
      <c r="DW313" s="59"/>
      <c r="DX313" s="59"/>
      <c r="DY313" s="59"/>
      <c r="DZ313" s="59"/>
      <c r="EA313" s="59"/>
      <c r="EB313" s="59"/>
      <c r="EC313" s="59"/>
      <c r="ED313" s="59"/>
      <c r="EE313" s="59"/>
      <c r="EF313" s="59"/>
      <c r="EG313" s="59"/>
      <c r="EH313" s="59"/>
      <c r="EI313" s="59"/>
      <c r="EJ313" s="59"/>
      <c r="EK313" s="59"/>
      <c r="EL313" s="59"/>
      <c r="EM313" s="59"/>
      <c r="EN313" s="59"/>
      <c r="EO313" s="59"/>
      <c r="EP313" s="59"/>
      <c r="EQ313" s="59"/>
      <c r="ER313" s="59"/>
      <c r="ES313" s="59"/>
      <c r="ET313" s="59"/>
      <c r="EU313" s="59"/>
      <c r="EV313" s="59"/>
      <c r="EW313" s="59"/>
      <c r="EX313" s="59"/>
      <c r="EY313" s="59"/>
      <c r="EZ313" s="59"/>
      <c r="FA313" s="59"/>
      <c r="FB313" s="59"/>
      <c r="FC313" s="59"/>
      <c r="FD313" s="59"/>
      <c r="FE313" s="59"/>
      <c r="FF313" s="96"/>
    </row>
    <row r="314" spans="3:162">
      <c r="C314" s="1911"/>
      <c r="D314" s="1912"/>
      <c r="E314" s="1912"/>
      <c r="F314" s="1912"/>
      <c r="G314" s="1913"/>
      <c r="H314" s="95"/>
      <c r="I314" s="59"/>
      <c r="J314" s="59"/>
      <c r="K314" s="59"/>
      <c r="L314" s="59"/>
      <c r="M314" s="59"/>
      <c r="N314" s="59"/>
      <c r="O314" s="59"/>
      <c r="P314" s="59"/>
      <c r="Q314" s="59"/>
      <c r="R314" s="59"/>
      <c r="S314" s="59"/>
      <c r="T314" s="59"/>
      <c r="U314" s="59"/>
      <c r="V314" s="59"/>
      <c r="W314" s="59"/>
      <c r="X314" s="59"/>
      <c r="Y314" s="59"/>
      <c r="Z314" s="59"/>
      <c r="AA314" s="59"/>
      <c r="AB314" s="59"/>
      <c r="AC314" s="59"/>
      <c r="AD314" s="59"/>
      <c r="AE314" s="59"/>
      <c r="AF314" s="59"/>
      <c r="AG314" s="59"/>
      <c r="AH314" s="59"/>
      <c r="AI314" s="59"/>
      <c r="AJ314" s="59"/>
      <c r="AK314" s="59"/>
      <c r="AL314" s="59"/>
      <c r="AM314" s="59"/>
      <c r="AN314" s="59"/>
      <c r="AO314" s="59"/>
      <c r="AP314" s="59"/>
      <c r="AQ314" s="59"/>
      <c r="AR314" s="59"/>
      <c r="AS314" s="101"/>
      <c r="AT314" s="59"/>
      <c r="AU314" s="59"/>
      <c r="AV314" s="59"/>
      <c r="AW314" s="59"/>
      <c r="AX314" s="59"/>
      <c r="AY314" s="59"/>
      <c r="AZ314" s="59"/>
      <c r="BA314" s="59"/>
      <c r="BB314" s="59"/>
      <c r="BC314" s="59"/>
      <c r="BD314" s="59"/>
      <c r="BE314" s="59"/>
      <c r="BF314" s="59"/>
      <c r="BG314" s="59"/>
      <c r="BH314" s="59"/>
      <c r="BI314" s="59"/>
      <c r="BJ314" s="59"/>
      <c r="BK314" s="59"/>
      <c r="BL314" s="59"/>
      <c r="BM314" s="59"/>
      <c r="BN314" s="59"/>
      <c r="BO314" s="59"/>
      <c r="BP314" s="59"/>
      <c r="BQ314" s="59"/>
      <c r="BR314" s="59"/>
      <c r="BS314" s="59"/>
      <c r="BT314" s="59"/>
      <c r="BU314" s="59"/>
      <c r="BV314" s="59"/>
      <c r="BW314" s="95"/>
      <c r="BX314" s="59"/>
      <c r="BY314" s="59"/>
      <c r="BZ314" s="59"/>
      <c r="CA314" s="59"/>
      <c r="CB314" s="59"/>
      <c r="CC314" s="59"/>
      <c r="CD314" s="59"/>
      <c r="CE314" s="59"/>
      <c r="CF314" s="59"/>
      <c r="CG314" s="59"/>
      <c r="CH314" s="59"/>
      <c r="CI314" s="59"/>
      <c r="CJ314" s="59"/>
      <c r="CK314" s="59"/>
      <c r="CL314" s="59"/>
      <c r="CM314" s="59"/>
      <c r="CN314" s="59"/>
      <c r="CO314" s="59"/>
      <c r="CP314" s="59"/>
      <c r="CQ314" s="59"/>
      <c r="CR314" s="59"/>
      <c r="CS314" s="59"/>
      <c r="CT314" s="59"/>
      <c r="CU314" s="59"/>
      <c r="CV314" s="59"/>
      <c r="CW314" s="59"/>
      <c r="CX314" s="59"/>
      <c r="CY314" s="59"/>
      <c r="CZ314" s="59"/>
      <c r="DA314" s="59"/>
      <c r="DB314" s="59"/>
      <c r="DC314" s="59"/>
      <c r="DD314" s="59"/>
      <c r="DE314" s="59"/>
      <c r="DF314" s="59"/>
      <c r="DG314" s="59"/>
      <c r="DH314" s="101"/>
      <c r="DI314" s="95"/>
      <c r="DJ314" s="59"/>
      <c r="DK314" s="59"/>
      <c r="DL314" s="59"/>
      <c r="DM314" s="59"/>
      <c r="DN314" s="59"/>
      <c r="DO314" s="59"/>
      <c r="DP314" s="59"/>
      <c r="DQ314" s="59"/>
      <c r="DR314" s="59"/>
      <c r="DS314" s="59"/>
      <c r="DT314" s="59"/>
      <c r="DU314" s="59"/>
      <c r="DV314" s="59"/>
      <c r="DW314" s="59"/>
      <c r="DX314" s="59"/>
      <c r="DY314" s="59"/>
      <c r="DZ314" s="59"/>
      <c r="EA314" s="59"/>
      <c r="EB314" s="59"/>
      <c r="EC314" s="59"/>
      <c r="ED314" s="59"/>
      <c r="EE314" s="59"/>
      <c r="EF314" s="59"/>
      <c r="EG314" s="59"/>
      <c r="EH314" s="59"/>
      <c r="EI314" s="59"/>
      <c r="EJ314" s="59"/>
      <c r="EK314" s="59"/>
      <c r="EL314" s="59"/>
      <c r="EM314" s="59"/>
      <c r="EN314" s="59"/>
      <c r="EO314" s="59"/>
      <c r="EP314" s="59"/>
      <c r="EQ314" s="59"/>
      <c r="ER314" s="59"/>
      <c r="ES314" s="59"/>
      <c r="ET314" s="59"/>
      <c r="EU314" s="59"/>
      <c r="EV314" s="59"/>
      <c r="EW314" s="59"/>
      <c r="EX314" s="59"/>
      <c r="EY314" s="59"/>
      <c r="EZ314" s="59"/>
      <c r="FA314" s="59"/>
      <c r="FB314" s="59"/>
      <c r="FC314" s="59"/>
      <c r="FD314" s="59"/>
      <c r="FE314" s="59"/>
      <c r="FF314" s="96"/>
    </row>
    <row r="315" spans="3:162">
      <c r="C315" s="1911"/>
      <c r="D315" s="1912"/>
      <c r="E315" s="1912"/>
      <c r="F315" s="1912"/>
      <c r="G315" s="1913"/>
      <c r="H315" s="95"/>
      <c r="I315" s="59"/>
      <c r="J315" s="59"/>
      <c r="K315" s="59"/>
      <c r="L315" s="59"/>
      <c r="M315" s="59"/>
      <c r="N315" s="59"/>
      <c r="O315" s="59"/>
      <c r="P315" s="59"/>
      <c r="Q315" s="59"/>
      <c r="R315" s="59"/>
      <c r="S315" s="59"/>
      <c r="T315" s="59"/>
      <c r="U315" s="59"/>
      <c r="V315" s="59"/>
      <c r="W315" s="59"/>
      <c r="X315" s="59"/>
      <c r="Y315" s="59"/>
      <c r="Z315" s="59"/>
      <c r="AA315" s="59"/>
      <c r="AB315" s="59"/>
      <c r="AC315" s="59"/>
      <c r="AD315" s="59"/>
      <c r="AE315" s="59"/>
      <c r="AF315" s="59"/>
      <c r="AG315" s="59"/>
      <c r="AH315" s="59"/>
      <c r="AI315" s="59"/>
      <c r="AJ315" s="59"/>
      <c r="AK315" s="59"/>
      <c r="AL315" s="59"/>
      <c r="AM315" s="59"/>
      <c r="AN315" s="59"/>
      <c r="AO315" s="59"/>
      <c r="AP315" s="59"/>
      <c r="AQ315" s="59"/>
      <c r="AR315" s="59"/>
      <c r="AS315" s="101"/>
      <c r="AT315" s="59"/>
      <c r="AU315" s="59"/>
      <c r="AV315" s="59"/>
      <c r="AW315" s="59"/>
      <c r="AX315" s="59"/>
      <c r="AY315" s="59"/>
      <c r="AZ315" s="59"/>
      <c r="BA315" s="59"/>
      <c r="BB315" s="59"/>
      <c r="BC315" s="59"/>
      <c r="BD315" s="59"/>
      <c r="BE315" s="59"/>
      <c r="BF315" s="59"/>
      <c r="BG315" s="59"/>
      <c r="BH315" s="59"/>
      <c r="BI315" s="59"/>
      <c r="BJ315" s="59"/>
      <c r="BK315" s="59"/>
      <c r="BL315" s="59"/>
      <c r="BM315" s="59"/>
      <c r="BN315" s="59"/>
      <c r="BO315" s="59"/>
      <c r="BP315" s="59"/>
      <c r="BQ315" s="59"/>
      <c r="BR315" s="59"/>
      <c r="BS315" s="59"/>
      <c r="BT315" s="59"/>
      <c r="BU315" s="59"/>
      <c r="BV315" s="59"/>
      <c r="BW315" s="95"/>
      <c r="BX315" s="59"/>
      <c r="BY315" s="59"/>
      <c r="BZ315" s="59"/>
      <c r="CA315" s="59"/>
      <c r="CB315" s="59"/>
      <c r="CC315" s="59"/>
      <c r="CD315" s="59"/>
      <c r="CE315" s="59"/>
      <c r="CF315" s="59"/>
      <c r="CG315" s="59"/>
      <c r="CH315" s="59"/>
      <c r="CI315" s="59"/>
      <c r="CJ315" s="59"/>
      <c r="CK315" s="59"/>
      <c r="CL315" s="59"/>
      <c r="CM315" s="59"/>
      <c r="CN315" s="59"/>
      <c r="CO315" s="59"/>
      <c r="CP315" s="59"/>
      <c r="CQ315" s="59"/>
      <c r="CR315" s="59"/>
      <c r="CS315" s="59"/>
      <c r="CT315" s="59"/>
      <c r="CU315" s="59"/>
      <c r="CV315" s="59"/>
      <c r="CW315" s="59"/>
      <c r="CX315" s="59"/>
      <c r="CY315" s="59"/>
      <c r="CZ315" s="59"/>
      <c r="DA315" s="59"/>
      <c r="DB315" s="59"/>
      <c r="DC315" s="59"/>
      <c r="DD315" s="59"/>
      <c r="DE315" s="59"/>
      <c r="DF315" s="59"/>
      <c r="DG315" s="59"/>
      <c r="DH315" s="101"/>
      <c r="DI315" s="95"/>
      <c r="DJ315" s="59"/>
      <c r="DK315" s="59"/>
      <c r="DL315" s="59"/>
      <c r="DM315" s="59"/>
      <c r="DN315" s="59"/>
      <c r="DO315" s="59"/>
      <c r="DP315" s="59"/>
      <c r="DQ315" s="59"/>
      <c r="DR315" s="59"/>
      <c r="DS315" s="59"/>
      <c r="DT315" s="59"/>
      <c r="DU315" s="59"/>
      <c r="DV315" s="59"/>
      <c r="DW315" s="59"/>
      <c r="DX315" s="59"/>
      <c r="DY315" s="59"/>
      <c r="DZ315" s="59"/>
      <c r="EA315" s="59"/>
      <c r="EB315" s="59"/>
      <c r="EC315" s="59"/>
      <c r="ED315" s="59"/>
      <c r="EE315" s="59"/>
      <c r="EF315" s="59"/>
      <c r="EG315" s="59"/>
      <c r="EH315" s="59"/>
      <c r="EI315" s="59"/>
      <c r="EJ315" s="59"/>
      <c r="EK315" s="59"/>
      <c r="EL315" s="59"/>
      <c r="EM315" s="59"/>
      <c r="EN315" s="59"/>
      <c r="EO315" s="59"/>
      <c r="EP315" s="59"/>
      <c r="EQ315" s="59"/>
      <c r="ER315" s="59"/>
      <c r="ES315" s="59"/>
      <c r="ET315" s="59"/>
      <c r="EU315" s="59"/>
      <c r="EV315" s="59"/>
      <c r="EW315" s="59"/>
      <c r="EX315" s="59"/>
      <c r="EY315" s="59"/>
      <c r="EZ315" s="59"/>
      <c r="FA315" s="59"/>
      <c r="FB315" s="59"/>
      <c r="FC315" s="59"/>
      <c r="FD315" s="59"/>
      <c r="FE315" s="59"/>
      <c r="FF315" s="96"/>
    </row>
    <row r="316" spans="3:162">
      <c r="C316" s="1911"/>
      <c r="D316" s="1912"/>
      <c r="E316" s="1912"/>
      <c r="F316" s="1912"/>
      <c r="G316" s="1913"/>
      <c r="H316" s="95"/>
      <c r="I316" s="59"/>
      <c r="J316" s="59"/>
      <c r="K316" s="59"/>
      <c r="L316" s="59"/>
      <c r="M316" s="59"/>
      <c r="N316" s="59"/>
      <c r="O316" s="59"/>
      <c r="P316" s="59"/>
      <c r="Q316" s="59"/>
      <c r="R316" s="59"/>
      <c r="S316" s="59"/>
      <c r="T316" s="59"/>
      <c r="U316" s="59"/>
      <c r="V316" s="59"/>
      <c r="W316" s="59"/>
      <c r="X316" s="59"/>
      <c r="Y316" s="59"/>
      <c r="Z316" s="59"/>
      <c r="AA316" s="59"/>
      <c r="AB316" s="59"/>
      <c r="AC316" s="59"/>
      <c r="AD316" s="59"/>
      <c r="AE316" s="59"/>
      <c r="AF316" s="59"/>
      <c r="AG316" s="59"/>
      <c r="AH316" s="59"/>
      <c r="AI316" s="59"/>
      <c r="AJ316" s="59"/>
      <c r="AK316" s="59"/>
      <c r="AL316" s="59"/>
      <c r="AM316" s="59"/>
      <c r="AN316" s="59"/>
      <c r="AO316" s="59"/>
      <c r="AP316" s="59"/>
      <c r="AQ316" s="59"/>
      <c r="AR316" s="59"/>
      <c r="AS316" s="101"/>
      <c r="AT316" s="59"/>
      <c r="AU316" s="59"/>
      <c r="AV316" s="59"/>
      <c r="AW316" s="59"/>
      <c r="AX316" s="59"/>
      <c r="AY316" s="59"/>
      <c r="AZ316" s="59"/>
      <c r="BA316" s="59"/>
      <c r="BB316" s="59"/>
      <c r="BC316" s="59"/>
      <c r="BD316" s="59"/>
      <c r="BE316" s="59"/>
      <c r="BF316" s="59"/>
      <c r="BG316" s="59"/>
      <c r="BH316" s="59"/>
      <c r="BI316" s="59"/>
      <c r="BJ316" s="59"/>
      <c r="BK316" s="59"/>
      <c r="BL316" s="59"/>
      <c r="BM316" s="59"/>
      <c r="BN316" s="59"/>
      <c r="BO316" s="59"/>
      <c r="BP316" s="59"/>
      <c r="BQ316" s="59"/>
      <c r="BR316" s="59"/>
      <c r="BS316" s="59"/>
      <c r="BT316" s="59"/>
      <c r="BU316" s="59"/>
      <c r="BV316" s="59"/>
      <c r="BW316" s="95"/>
      <c r="BX316" s="59"/>
      <c r="BY316" s="59"/>
      <c r="BZ316" s="59"/>
      <c r="CA316" s="59"/>
      <c r="CB316" s="59"/>
      <c r="CC316" s="59"/>
      <c r="CD316" s="59"/>
      <c r="CE316" s="59"/>
      <c r="CF316" s="59"/>
      <c r="CG316" s="59"/>
      <c r="CH316" s="59"/>
      <c r="CI316" s="59"/>
      <c r="CJ316" s="59"/>
      <c r="CK316" s="59"/>
      <c r="CL316" s="59"/>
      <c r="CM316" s="59"/>
      <c r="CN316" s="59"/>
      <c r="CO316" s="59"/>
      <c r="CP316" s="59"/>
      <c r="CQ316" s="59"/>
      <c r="CR316" s="59"/>
      <c r="CS316" s="59"/>
      <c r="CT316" s="59"/>
      <c r="CU316" s="59"/>
      <c r="CV316" s="59"/>
      <c r="CW316" s="59"/>
      <c r="CX316" s="59"/>
      <c r="CY316" s="59"/>
      <c r="CZ316" s="59"/>
      <c r="DA316" s="59"/>
      <c r="DB316" s="59"/>
      <c r="DC316" s="59"/>
      <c r="DD316" s="59"/>
      <c r="DE316" s="59"/>
      <c r="DF316" s="59"/>
      <c r="DG316" s="59"/>
      <c r="DH316" s="101"/>
      <c r="DI316" s="95"/>
      <c r="DJ316" s="59"/>
      <c r="DK316" s="59"/>
      <c r="DL316" s="59"/>
      <c r="DM316" s="59"/>
      <c r="DN316" s="59"/>
      <c r="DO316" s="59"/>
      <c r="DP316" s="59"/>
      <c r="DQ316" s="59"/>
      <c r="DR316" s="59"/>
      <c r="DS316" s="59"/>
      <c r="DT316" s="59"/>
      <c r="DU316" s="59"/>
      <c r="DV316" s="59"/>
      <c r="DW316" s="59"/>
      <c r="DX316" s="59"/>
      <c r="DY316" s="59"/>
      <c r="DZ316" s="59"/>
      <c r="EA316" s="59"/>
      <c r="EB316" s="59"/>
      <c r="EC316" s="59"/>
      <c r="ED316" s="59"/>
      <c r="EE316" s="59"/>
      <c r="EF316" s="59"/>
      <c r="EG316" s="59"/>
      <c r="EH316" s="59"/>
      <c r="EI316" s="59"/>
      <c r="EJ316" s="59"/>
      <c r="EK316" s="59"/>
      <c r="EL316" s="59"/>
      <c r="EM316" s="59"/>
      <c r="EN316" s="59"/>
      <c r="EO316" s="59"/>
      <c r="EP316" s="59"/>
      <c r="EQ316" s="59"/>
      <c r="ER316" s="59"/>
      <c r="ES316" s="59"/>
      <c r="ET316" s="59"/>
      <c r="EU316" s="59"/>
      <c r="EV316" s="59"/>
      <c r="EW316" s="59"/>
      <c r="EX316" s="59"/>
      <c r="EY316" s="59"/>
      <c r="EZ316" s="59"/>
      <c r="FA316" s="59"/>
      <c r="FB316" s="59"/>
      <c r="FC316" s="59"/>
      <c r="FD316" s="59"/>
      <c r="FE316" s="59"/>
      <c r="FF316" s="96"/>
    </row>
    <row r="317" spans="3:162">
      <c r="C317" s="1911"/>
      <c r="D317" s="1912"/>
      <c r="E317" s="1912"/>
      <c r="F317" s="1912"/>
      <c r="G317" s="1913"/>
      <c r="H317" s="95"/>
      <c r="I317" s="59"/>
      <c r="J317" s="59"/>
      <c r="K317" s="59"/>
      <c r="L317" s="59"/>
      <c r="M317" s="59"/>
      <c r="N317" s="59"/>
      <c r="O317" s="59"/>
      <c r="P317" s="59"/>
      <c r="Q317" s="59"/>
      <c r="R317" s="59"/>
      <c r="S317" s="59"/>
      <c r="T317" s="59"/>
      <c r="U317" s="59"/>
      <c r="V317" s="59"/>
      <c r="W317" s="59"/>
      <c r="X317" s="59"/>
      <c r="Y317" s="59"/>
      <c r="Z317" s="59"/>
      <c r="AA317" s="59"/>
      <c r="AB317" s="59"/>
      <c r="AC317" s="59"/>
      <c r="AD317" s="59"/>
      <c r="AE317" s="59"/>
      <c r="AF317" s="59"/>
      <c r="AG317" s="59"/>
      <c r="AH317" s="59"/>
      <c r="AI317" s="59"/>
      <c r="AJ317" s="59"/>
      <c r="AK317" s="59"/>
      <c r="AL317" s="59"/>
      <c r="AM317" s="59"/>
      <c r="AN317" s="59"/>
      <c r="AO317" s="59"/>
      <c r="AP317" s="59"/>
      <c r="AQ317" s="59"/>
      <c r="AR317" s="59"/>
      <c r="AS317" s="101"/>
      <c r="AT317" s="59"/>
      <c r="AU317" s="59"/>
      <c r="AV317" s="59"/>
      <c r="AW317" s="59"/>
      <c r="AX317" s="59"/>
      <c r="AY317" s="59"/>
      <c r="AZ317" s="59"/>
      <c r="BA317" s="59"/>
      <c r="BB317" s="59"/>
      <c r="BC317" s="59"/>
      <c r="BD317" s="59"/>
      <c r="BE317" s="59"/>
      <c r="BF317" s="59"/>
      <c r="BG317" s="59"/>
      <c r="BH317" s="59"/>
      <c r="BI317" s="59"/>
      <c r="BJ317" s="59"/>
      <c r="BK317" s="59"/>
      <c r="BL317" s="59"/>
      <c r="BM317" s="59"/>
      <c r="BN317" s="59"/>
      <c r="BO317" s="59"/>
      <c r="BP317" s="59"/>
      <c r="BQ317" s="59"/>
      <c r="BR317" s="59"/>
      <c r="BS317" s="59"/>
      <c r="BT317" s="59"/>
      <c r="BU317" s="59"/>
      <c r="BV317" s="59"/>
      <c r="BW317" s="95"/>
      <c r="BX317" s="59"/>
      <c r="BY317" s="59"/>
      <c r="BZ317" s="59"/>
      <c r="CA317" s="59"/>
      <c r="CB317" s="59"/>
      <c r="CC317" s="59"/>
      <c r="CD317" s="59"/>
      <c r="CE317" s="59"/>
      <c r="CF317" s="59"/>
      <c r="CG317" s="59"/>
      <c r="CH317" s="59"/>
      <c r="CI317" s="59"/>
      <c r="CJ317" s="59"/>
      <c r="CK317" s="59"/>
      <c r="CL317" s="59"/>
      <c r="CM317" s="59"/>
      <c r="CN317" s="59"/>
      <c r="CO317" s="59"/>
      <c r="CP317" s="59"/>
      <c r="CQ317" s="59"/>
      <c r="CR317" s="59"/>
      <c r="CS317" s="59"/>
      <c r="CT317" s="59"/>
      <c r="CU317" s="59"/>
      <c r="CV317" s="59"/>
      <c r="CW317" s="59"/>
      <c r="CX317" s="59"/>
      <c r="CY317" s="59"/>
      <c r="CZ317" s="59"/>
      <c r="DA317" s="59"/>
      <c r="DB317" s="59"/>
      <c r="DC317" s="59"/>
      <c r="DD317" s="59"/>
      <c r="DE317" s="59"/>
      <c r="DF317" s="59"/>
      <c r="DG317" s="59"/>
      <c r="DH317" s="101"/>
      <c r="DI317" s="95"/>
      <c r="DJ317" s="59"/>
      <c r="DK317" s="59"/>
      <c r="DL317" s="59"/>
      <c r="DM317" s="59"/>
      <c r="DN317" s="59"/>
      <c r="DO317" s="59"/>
      <c r="DP317" s="59"/>
      <c r="DQ317" s="59"/>
      <c r="DR317" s="59"/>
      <c r="DS317" s="59"/>
      <c r="DT317" s="59"/>
      <c r="DU317" s="59"/>
      <c r="DV317" s="59"/>
      <c r="DW317" s="59"/>
      <c r="DX317" s="59"/>
      <c r="DY317" s="59"/>
      <c r="DZ317" s="59"/>
      <c r="EA317" s="59"/>
      <c r="EB317" s="59"/>
      <c r="EC317" s="59"/>
      <c r="ED317" s="59"/>
      <c r="EE317" s="59"/>
      <c r="EF317" s="59"/>
      <c r="EG317" s="59"/>
      <c r="EH317" s="59"/>
      <c r="EI317" s="59"/>
      <c r="EJ317" s="59"/>
      <c r="EK317" s="59"/>
      <c r="EL317" s="59"/>
      <c r="EM317" s="59"/>
      <c r="EN317" s="59"/>
      <c r="EO317" s="59"/>
      <c r="EP317" s="59"/>
      <c r="EQ317" s="59"/>
      <c r="ER317" s="59"/>
      <c r="ES317" s="59"/>
      <c r="ET317" s="59"/>
      <c r="EU317" s="59"/>
      <c r="EV317" s="59"/>
      <c r="EW317" s="59"/>
      <c r="EX317" s="59"/>
      <c r="EY317" s="59"/>
      <c r="EZ317" s="59"/>
      <c r="FA317" s="59"/>
      <c r="FB317" s="59"/>
      <c r="FC317" s="59"/>
      <c r="FD317" s="59"/>
      <c r="FE317" s="59"/>
      <c r="FF317" s="96"/>
    </row>
    <row r="318" spans="3:162">
      <c r="C318" s="1911"/>
      <c r="D318" s="1912"/>
      <c r="E318" s="1912"/>
      <c r="F318" s="1912"/>
      <c r="G318" s="1913"/>
      <c r="H318" s="95"/>
      <c r="I318" s="59"/>
      <c r="J318" s="59"/>
      <c r="K318" s="59"/>
      <c r="L318" s="59"/>
      <c r="M318" s="59"/>
      <c r="N318" s="59"/>
      <c r="O318" s="59"/>
      <c r="P318" s="59"/>
      <c r="Q318" s="59"/>
      <c r="R318" s="59"/>
      <c r="S318" s="59"/>
      <c r="T318" s="59"/>
      <c r="U318" s="59"/>
      <c r="V318" s="59"/>
      <c r="W318" s="59"/>
      <c r="X318" s="59"/>
      <c r="Y318" s="59"/>
      <c r="Z318" s="59"/>
      <c r="AA318" s="59"/>
      <c r="AB318" s="59"/>
      <c r="AC318" s="59"/>
      <c r="AD318" s="59"/>
      <c r="AE318" s="59"/>
      <c r="AF318" s="59"/>
      <c r="AG318" s="59"/>
      <c r="AH318" s="59"/>
      <c r="AI318" s="59"/>
      <c r="AJ318" s="59"/>
      <c r="AK318" s="59"/>
      <c r="AL318" s="59"/>
      <c r="AM318" s="59"/>
      <c r="AN318" s="59"/>
      <c r="AO318" s="59"/>
      <c r="AP318" s="59"/>
      <c r="AQ318" s="59"/>
      <c r="AR318" s="59"/>
      <c r="AS318" s="101"/>
      <c r="AT318" s="59"/>
      <c r="AU318" s="59"/>
      <c r="AV318" s="59"/>
      <c r="AW318" s="59"/>
      <c r="AX318" s="59"/>
      <c r="AY318" s="59"/>
      <c r="AZ318" s="59"/>
      <c r="BA318" s="59"/>
      <c r="BB318" s="59"/>
      <c r="BC318" s="59"/>
      <c r="BD318" s="59"/>
      <c r="BE318" s="59"/>
      <c r="BF318" s="59"/>
      <c r="BG318" s="59"/>
      <c r="BH318" s="59"/>
      <c r="BI318" s="59"/>
      <c r="BJ318" s="59"/>
      <c r="BK318" s="59"/>
      <c r="BL318" s="59"/>
      <c r="BM318" s="59"/>
      <c r="BN318" s="59"/>
      <c r="BO318" s="59"/>
      <c r="BP318" s="59"/>
      <c r="BQ318" s="59"/>
      <c r="BR318" s="59"/>
      <c r="BS318" s="59"/>
      <c r="BT318" s="59"/>
      <c r="BU318" s="59"/>
      <c r="BV318" s="59"/>
      <c r="BW318" s="95"/>
      <c r="BX318" s="59"/>
      <c r="BY318" s="59"/>
      <c r="BZ318" s="59"/>
      <c r="CA318" s="59"/>
      <c r="CB318" s="59"/>
      <c r="CC318" s="59"/>
      <c r="CD318" s="59"/>
      <c r="CE318" s="59"/>
      <c r="CF318" s="59"/>
      <c r="CG318" s="59"/>
      <c r="CH318" s="59"/>
      <c r="CI318" s="59"/>
      <c r="CJ318" s="59"/>
      <c r="CK318" s="59"/>
      <c r="CL318" s="59"/>
      <c r="CM318" s="59"/>
      <c r="CN318" s="59"/>
      <c r="CO318" s="59"/>
      <c r="CP318" s="59"/>
      <c r="CQ318" s="59"/>
      <c r="CR318" s="59"/>
      <c r="CS318" s="59"/>
      <c r="CT318" s="59"/>
      <c r="CU318" s="59"/>
      <c r="CV318" s="59"/>
      <c r="CW318" s="59"/>
      <c r="CX318" s="59"/>
      <c r="CY318" s="59"/>
      <c r="CZ318" s="59"/>
      <c r="DA318" s="59"/>
      <c r="DB318" s="59"/>
      <c r="DC318" s="59"/>
      <c r="DD318" s="59"/>
      <c r="DE318" s="59"/>
      <c r="DF318" s="59"/>
      <c r="DG318" s="59"/>
      <c r="DH318" s="101"/>
      <c r="DI318" s="95"/>
      <c r="DJ318" s="59"/>
      <c r="DK318" s="59"/>
      <c r="DL318" s="59"/>
      <c r="DM318" s="59"/>
      <c r="DN318" s="59"/>
      <c r="DO318" s="59"/>
      <c r="DP318" s="59"/>
      <c r="DQ318" s="59"/>
      <c r="DR318" s="59"/>
      <c r="DS318" s="59"/>
      <c r="DT318" s="59"/>
      <c r="DU318" s="59"/>
      <c r="DV318" s="59"/>
      <c r="DW318" s="59"/>
      <c r="DX318" s="59"/>
      <c r="DY318" s="59"/>
      <c r="DZ318" s="59"/>
      <c r="EA318" s="59"/>
      <c r="EB318" s="59"/>
      <c r="EC318" s="59"/>
      <c r="ED318" s="59"/>
      <c r="EE318" s="59"/>
      <c r="EF318" s="59"/>
      <c r="EG318" s="59"/>
      <c r="EH318" s="59"/>
      <c r="EI318" s="59"/>
      <c r="EJ318" s="59"/>
      <c r="EK318" s="59"/>
      <c r="EL318" s="59"/>
      <c r="EM318" s="59"/>
      <c r="EN318" s="59"/>
      <c r="EO318" s="59"/>
      <c r="EP318" s="59"/>
      <c r="EQ318" s="59"/>
      <c r="ER318" s="59"/>
      <c r="ES318" s="59"/>
      <c r="ET318" s="59"/>
      <c r="EU318" s="59"/>
      <c r="EV318" s="59"/>
      <c r="EW318" s="59"/>
      <c r="EX318" s="59"/>
      <c r="EY318" s="59"/>
      <c r="EZ318" s="59"/>
      <c r="FA318" s="59"/>
      <c r="FB318" s="59"/>
      <c r="FC318" s="59"/>
      <c r="FD318" s="59"/>
      <c r="FE318" s="59"/>
      <c r="FF318" s="96"/>
    </row>
    <row r="319" spans="3:162">
      <c r="C319" s="1911"/>
      <c r="D319" s="1912"/>
      <c r="E319" s="1912"/>
      <c r="F319" s="1912"/>
      <c r="G319" s="1913"/>
      <c r="H319" s="95"/>
      <c r="I319" s="59"/>
      <c r="J319" s="59"/>
      <c r="K319" s="59"/>
      <c r="L319" s="59"/>
      <c r="M319" s="59"/>
      <c r="N319" s="59"/>
      <c r="O319" s="59"/>
      <c r="P319" s="59"/>
      <c r="Q319" s="59"/>
      <c r="R319" s="59"/>
      <c r="S319" s="59"/>
      <c r="T319" s="59"/>
      <c r="U319" s="59"/>
      <c r="V319" s="59"/>
      <c r="W319" s="59"/>
      <c r="X319" s="59"/>
      <c r="Y319" s="59"/>
      <c r="Z319" s="59"/>
      <c r="AA319" s="59"/>
      <c r="AB319" s="59"/>
      <c r="AC319" s="59"/>
      <c r="AD319" s="59"/>
      <c r="AE319" s="59"/>
      <c r="AF319" s="59"/>
      <c r="AG319" s="59"/>
      <c r="AH319" s="59"/>
      <c r="AI319" s="59"/>
      <c r="AJ319" s="59"/>
      <c r="AK319" s="59"/>
      <c r="AL319" s="59"/>
      <c r="AM319" s="59"/>
      <c r="AN319" s="59"/>
      <c r="AO319" s="59"/>
      <c r="AP319" s="59"/>
      <c r="AQ319" s="59"/>
      <c r="AR319" s="59"/>
      <c r="AS319" s="101"/>
      <c r="AT319" s="59"/>
      <c r="AU319" s="59"/>
      <c r="AV319" s="59"/>
      <c r="AW319" s="59"/>
      <c r="AX319" s="59"/>
      <c r="AY319" s="59"/>
      <c r="AZ319" s="59"/>
      <c r="BA319" s="59"/>
      <c r="BB319" s="59"/>
      <c r="BC319" s="59"/>
      <c r="BD319" s="59"/>
      <c r="BE319" s="59"/>
      <c r="BF319" s="59"/>
      <c r="BG319" s="59"/>
      <c r="BH319" s="59"/>
      <c r="BI319" s="59"/>
      <c r="BJ319" s="59"/>
      <c r="BK319" s="59"/>
      <c r="BL319" s="59"/>
      <c r="BM319" s="59"/>
      <c r="BN319" s="59"/>
      <c r="BO319" s="59"/>
      <c r="BP319" s="59"/>
      <c r="BQ319" s="59"/>
      <c r="BR319" s="59"/>
      <c r="BS319" s="59"/>
      <c r="BT319" s="59"/>
      <c r="BU319" s="59"/>
      <c r="BV319" s="59"/>
      <c r="BW319" s="95"/>
      <c r="BX319" s="59"/>
      <c r="BY319" s="59"/>
      <c r="BZ319" s="59"/>
      <c r="CA319" s="59"/>
      <c r="CB319" s="59"/>
      <c r="CC319" s="59"/>
      <c r="CD319" s="59"/>
      <c r="CE319" s="59"/>
      <c r="CF319" s="59"/>
      <c r="CG319" s="59"/>
      <c r="CH319" s="59"/>
      <c r="CI319" s="59"/>
      <c r="CJ319" s="59"/>
      <c r="CK319" s="59"/>
      <c r="CL319" s="59"/>
      <c r="CM319" s="59"/>
      <c r="CN319" s="59"/>
      <c r="CO319" s="59"/>
      <c r="CP319" s="59"/>
      <c r="CQ319" s="59"/>
      <c r="CR319" s="59"/>
      <c r="CS319" s="59"/>
      <c r="CT319" s="59"/>
      <c r="CU319" s="59"/>
      <c r="CV319" s="59"/>
      <c r="CW319" s="59"/>
      <c r="CX319" s="59"/>
      <c r="CY319" s="59"/>
      <c r="CZ319" s="59"/>
      <c r="DA319" s="59"/>
      <c r="DB319" s="59"/>
      <c r="DC319" s="59"/>
      <c r="DD319" s="59"/>
      <c r="DE319" s="59"/>
      <c r="DF319" s="59"/>
      <c r="DG319" s="59"/>
      <c r="DH319" s="101"/>
      <c r="DI319" s="95"/>
      <c r="DJ319" s="59"/>
      <c r="DK319" s="59"/>
      <c r="DL319" s="59"/>
      <c r="DM319" s="59"/>
      <c r="DN319" s="59"/>
      <c r="DO319" s="59"/>
      <c r="DP319" s="59"/>
      <c r="DQ319" s="59"/>
      <c r="DR319" s="59"/>
      <c r="DS319" s="59"/>
      <c r="DT319" s="59"/>
      <c r="DU319" s="59"/>
      <c r="DV319" s="59"/>
      <c r="DW319" s="59"/>
      <c r="DX319" s="59"/>
      <c r="DY319" s="59"/>
      <c r="DZ319" s="59"/>
      <c r="EA319" s="59"/>
      <c r="EB319" s="59"/>
      <c r="EC319" s="59"/>
      <c r="ED319" s="59"/>
      <c r="EE319" s="59"/>
      <c r="EF319" s="59"/>
      <c r="EG319" s="59"/>
      <c r="EH319" s="59"/>
      <c r="EI319" s="59"/>
      <c r="EJ319" s="59"/>
      <c r="EK319" s="59"/>
      <c r="EL319" s="59"/>
      <c r="EM319" s="59"/>
      <c r="EN319" s="59"/>
      <c r="EO319" s="59"/>
      <c r="EP319" s="59"/>
      <c r="EQ319" s="59"/>
      <c r="ER319" s="59"/>
      <c r="ES319" s="59"/>
      <c r="ET319" s="59"/>
      <c r="EU319" s="59"/>
      <c r="EV319" s="59"/>
      <c r="EW319" s="59"/>
      <c r="EX319" s="59"/>
      <c r="EY319" s="59"/>
      <c r="EZ319" s="59"/>
      <c r="FA319" s="59"/>
      <c r="FB319" s="59"/>
      <c r="FC319" s="59"/>
      <c r="FD319" s="59"/>
      <c r="FE319" s="59"/>
      <c r="FF319" s="96"/>
    </row>
    <row r="320" spans="3:162">
      <c r="C320" s="1911"/>
      <c r="D320" s="1912"/>
      <c r="E320" s="1912"/>
      <c r="F320" s="1912"/>
      <c r="G320" s="1913"/>
      <c r="H320" s="95"/>
      <c r="I320" s="59"/>
      <c r="J320" s="59"/>
      <c r="K320" s="59"/>
      <c r="L320" s="59"/>
      <c r="M320" s="59"/>
      <c r="N320" s="59"/>
      <c r="O320" s="59"/>
      <c r="P320" s="59"/>
      <c r="Q320" s="59"/>
      <c r="R320" s="59"/>
      <c r="S320" s="59"/>
      <c r="T320" s="59"/>
      <c r="U320" s="59"/>
      <c r="V320" s="59"/>
      <c r="W320" s="59"/>
      <c r="X320" s="59"/>
      <c r="Y320" s="59"/>
      <c r="Z320" s="59"/>
      <c r="AA320" s="59"/>
      <c r="AB320" s="59"/>
      <c r="AC320" s="59"/>
      <c r="AD320" s="59"/>
      <c r="AE320" s="59"/>
      <c r="AF320" s="59"/>
      <c r="AG320" s="59"/>
      <c r="AH320" s="59"/>
      <c r="AI320" s="59"/>
      <c r="AJ320" s="59"/>
      <c r="AK320" s="59"/>
      <c r="AL320" s="59"/>
      <c r="AM320" s="59"/>
      <c r="AN320" s="59"/>
      <c r="AO320" s="59"/>
      <c r="AP320" s="59"/>
      <c r="AQ320" s="59"/>
      <c r="AR320" s="59"/>
      <c r="AS320" s="101"/>
      <c r="AT320" s="59"/>
      <c r="AU320" s="59"/>
      <c r="AV320" s="59"/>
      <c r="AW320" s="59"/>
      <c r="AX320" s="59"/>
      <c r="AY320" s="59"/>
      <c r="AZ320" s="59"/>
      <c r="BA320" s="59"/>
      <c r="BB320" s="59"/>
      <c r="BC320" s="59"/>
      <c r="BD320" s="59"/>
      <c r="BE320" s="59"/>
      <c r="BF320" s="59"/>
      <c r="BG320" s="59"/>
      <c r="BH320" s="59"/>
      <c r="BI320" s="59"/>
      <c r="BJ320" s="59"/>
      <c r="BK320" s="59"/>
      <c r="BL320" s="59"/>
      <c r="BM320" s="59"/>
      <c r="BN320" s="59"/>
      <c r="BO320" s="59"/>
      <c r="BP320" s="59"/>
      <c r="BQ320" s="59"/>
      <c r="BR320" s="59"/>
      <c r="BS320" s="59"/>
      <c r="BT320" s="59"/>
      <c r="BU320" s="59"/>
      <c r="BV320" s="59"/>
      <c r="BW320" s="95"/>
      <c r="BX320" s="59"/>
      <c r="BY320" s="59"/>
      <c r="BZ320" s="59"/>
      <c r="CA320" s="59"/>
      <c r="CB320" s="59"/>
      <c r="CC320" s="59"/>
      <c r="CD320" s="59"/>
      <c r="CE320" s="59"/>
      <c r="CF320" s="59"/>
      <c r="CG320" s="59"/>
      <c r="CH320" s="59"/>
      <c r="CI320" s="59"/>
      <c r="CJ320" s="59"/>
      <c r="CK320" s="59"/>
      <c r="CL320" s="59"/>
      <c r="CM320" s="59"/>
      <c r="CN320" s="59"/>
      <c r="CO320" s="59"/>
      <c r="CP320" s="59"/>
      <c r="CQ320" s="59"/>
      <c r="CR320" s="59"/>
      <c r="CS320" s="59"/>
      <c r="CT320" s="59"/>
      <c r="CU320" s="59"/>
      <c r="CV320" s="59"/>
      <c r="CW320" s="59"/>
      <c r="CX320" s="59"/>
      <c r="CY320" s="59"/>
      <c r="CZ320" s="59"/>
      <c r="DA320" s="59"/>
      <c r="DB320" s="59"/>
      <c r="DC320" s="59"/>
      <c r="DD320" s="59"/>
      <c r="DE320" s="59"/>
      <c r="DF320" s="59"/>
      <c r="DG320" s="59"/>
      <c r="DH320" s="101"/>
      <c r="DI320" s="95"/>
      <c r="DJ320" s="59"/>
      <c r="DK320" s="59"/>
      <c r="DL320" s="59"/>
      <c r="DM320" s="59"/>
      <c r="DN320" s="59"/>
      <c r="DO320" s="59"/>
      <c r="DP320" s="59"/>
      <c r="DQ320" s="59"/>
      <c r="DR320" s="59"/>
      <c r="DS320" s="59"/>
      <c r="DT320" s="59"/>
      <c r="DU320" s="59"/>
      <c r="DV320" s="59"/>
      <c r="DW320" s="59"/>
      <c r="DX320" s="59"/>
      <c r="DY320" s="59"/>
      <c r="DZ320" s="59"/>
      <c r="EA320" s="59"/>
      <c r="EB320" s="59"/>
      <c r="EC320" s="59"/>
      <c r="ED320" s="59"/>
      <c r="EE320" s="59"/>
      <c r="EF320" s="59"/>
      <c r="EG320" s="59"/>
      <c r="EH320" s="59"/>
      <c r="EI320" s="59"/>
      <c r="EJ320" s="59"/>
      <c r="EK320" s="59"/>
      <c r="EL320" s="59"/>
      <c r="EM320" s="59"/>
      <c r="EN320" s="59"/>
      <c r="EO320" s="59"/>
      <c r="EP320" s="59"/>
      <c r="EQ320" s="59"/>
      <c r="ER320" s="59"/>
      <c r="ES320" s="59"/>
      <c r="ET320" s="59"/>
      <c r="EU320" s="59"/>
      <c r="EV320" s="59"/>
      <c r="EW320" s="59"/>
      <c r="EX320" s="59"/>
      <c r="EY320" s="59"/>
      <c r="EZ320" s="59"/>
      <c r="FA320" s="59"/>
      <c r="FB320" s="59"/>
      <c r="FC320" s="59"/>
      <c r="FD320" s="59"/>
      <c r="FE320" s="59"/>
      <c r="FF320" s="96"/>
    </row>
    <row r="321" spans="3:162">
      <c r="C321" s="1911"/>
      <c r="D321" s="1912"/>
      <c r="E321" s="1912"/>
      <c r="F321" s="1912"/>
      <c r="G321" s="1913"/>
      <c r="H321" s="95"/>
      <c r="I321" s="59"/>
      <c r="J321" s="59"/>
      <c r="K321" s="59"/>
      <c r="L321" s="59"/>
      <c r="M321" s="59"/>
      <c r="N321" s="59"/>
      <c r="O321" s="59"/>
      <c r="P321" s="59"/>
      <c r="Q321" s="59"/>
      <c r="R321" s="59"/>
      <c r="S321" s="59"/>
      <c r="T321" s="59"/>
      <c r="U321" s="59"/>
      <c r="V321" s="59"/>
      <c r="W321" s="59"/>
      <c r="X321" s="59"/>
      <c r="Y321" s="59"/>
      <c r="Z321" s="59"/>
      <c r="AA321" s="59"/>
      <c r="AB321" s="59"/>
      <c r="AC321" s="59"/>
      <c r="AD321" s="59"/>
      <c r="AE321" s="59"/>
      <c r="AF321" s="59"/>
      <c r="AG321" s="59"/>
      <c r="AH321" s="59"/>
      <c r="AI321" s="59"/>
      <c r="AJ321" s="59"/>
      <c r="AK321" s="59"/>
      <c r="AL321" s="59"/>
      <c r="AM321" s="59"/>
      <c r="AN321" s="59"/>
      <c r="AO321" s="59"/>
      <c r="AP321" s="59"/>
      <c r="AQ321" s="59"/>
      <c r="AR321" s="59"/>
      <c r="AS321" s="101"/>
      <c r="AT321" s="59"/>
      <c r="AU321" s="59"/>
      <c r="AV321" s="59"/>
      <c r="AW321" s="59"/>
      <c r="AX321" s="59"/>
      <c r="AY321" s="59"/>
      <c r="AZ321" s="59"/>
      <c r="BA321" s="59"/>
      <c r="BB321" s="59"/>
      <c r="BC321" s="59"/>
      <c r="BD321" s="59"/>
      <c r="BE321" s="59"/>
      <c r="BF321" s="59"/>
      <c r="BG321" s="59"/>
      <c r="BH321" s="59"/>
      <c r="BI321" s="59"/>
      <c r="BJ321" s="59"/>
      <c r="BK321" s="59"/>
      <c r="BL321" s="59"/>
      <c r="BM321" s="59"/>
      <c r="BN321" s="59"/>
      <c r="BO321" s="59"/>
      <c r="BP321" s="59"/>
      <c r="BQ321" s="59"/>
      <c r="BR321" s="59"/>
      <c r="BS321" s="59"/>
      <c r="BT321" s="59"/>
      <c r="BU321" s="59"/>
      <c r="BV321" s="59"/>
      <c r="BW321" s="95"/>
      <c r="BX321" s="59"/>
      <c r="BY321" s="59"/>
      <c r="BZ321" s="59"/>
      <c r="CA321" s="59"/>
      <c r="CB321" s="59"/>
      <c r="CC321" s="59"/>
      <c r="CD321" s="59"/>
      <c r="CE321" s="59"/>
      <c r="CF321" s="59"/>
      <c r="CG321" s="59"/>
      <c r="CH321" s="59"/>
      <c r="CI321" s="59"/>
      <c r="CJ321" s="59"/>
      <c r="CK321" s="59"/>
      <c r="CL321" s="59"/>
      <c r="CM321" s="59"/>
      <c r="CN321" s="59"/>
      <c r="CO321" s="59"/>
      <c r="CP321" s="59"/>
      <c r="CQ321" s="59"/>
      <c r="CR321" s="59"/>
      <c r="CS321" s="59"/>
      <c r="CT321" s="59"/>
      <c r="CU321" s="59"/>
      <c r="CV321" s="59"/>
      <c r="CW321" s="59"/>
      <c r="CX321" s="59"/>
      <c r="CY321" s="59"/>
      <c r="CZ321" s="59"/>
      <c r="DA321" s="59"/>
      <c r="DB321" s="59"/>
      <c r="DC321" s="59"/>
      <c r="DD321" s="59"/>
      <c r="DE321" s="59"/>
      <c r="DF321" s="59"/>
      <c r="DG321" s="59"/>
      <c r="DH321" s="101"/>
      <c r="DI321" s="95"/>
      <c r="DJ321" s="59"/>
      <c r="DK321" s="59"/>
      <c r="DL321" s="59"/>
      <c r="DM321" s="59"/>
      <c r="DN321" s="59"/>
      <c r="DO321" s="59"/>
      <c r="DP321" s="59"/>
      <c r="DQ321" s="59"/>
      <c r="DR321" s="59"/>
      <c r="DS321" s="59"/>
      <c r="DT321" s="59"/>
      <c r="DU321" s="59"/>
      <c r="DV321" s="59"/>
      <c r="DW321" s="59"/>
      <c r="DX321" s="59"/>
      <c r="DY321" s="59"/>
      <c r="DZ321" s="59"/>
      <c r="EA321" s="59"/>
      <c r="EB321" s="59"/>
      <c r="EC321" s="59"/>
      <c r="ED321" s="59"/>
      <c r="EE321" s="59"/>
      <c r="EF321" s="59"/>
      <c r="EG321" s="59"/>
      <c r="EH321" s="59"/>
      <c r="EI321" s="59"/>
      <c r="EJ321" s="59"/>
      <c r="EK321" s="59"/>
      <c r="EL321" s="59"/>
      <c r="EM321" s="59"/>
      <c r="EN321" s="59"/>
      <c r="EO321" s="59"/>
      <c r="EP321" s="59"/>
      <c r="EQ321" s="59"/>
      <c r="ER321" s="59"/>
      <c r="ES321" s="59"/>
      <c r="ET321" s="59"/>
      <c r="EU321" s="59"/>
      <c r="EV321" s="59"/>
      <c r="EW321" s="59"/>
      <c r="EX321" s="59"/>
      <c r="EY321" s="59"/>
      <c r="EZ321" s="59"/>
      <c r="FA321" s="59"/>
      <c r="FB321" s="59"/>
      <c r="FC321" s="59"/>
      <c r="FD321" s="59"/>
      <c r="FE321" s="59"/>
      <c r="FF321" s="96"/>
    </row>
    <row r="322" spans="3:162">
      <c r="C322" s="1911"/>
      <c r="D322" s="1912"/>
      <c r="E322" s="1912"/>
      <c r="F322" s="1912"/>
      <c r="G322" s="1913"/>
      <c r="H322" s="95"/>
      <c r="I322" s="59"/>
      <c r="J322" s="59"/>
      <c r="K322" s="59"/>
      <c r="L322" s="59"/>
      <c r="M322" s="59"/>
      <c r="N322" s="59"/>
      <c r="O322" s="59"/>
      <c r="P322" s="59"/>
      <c r="Q322" s="59"/>
      <c r="R322" s="59"/>
      <c r="S322" s="59"/>
      <c r="T322" s="59"/>
      <c r="U322" s="59"/>
      <c r="V322" s="59"/>
      <c r="W322" s="59"/>
      <c r="X322" s="59"/>
      <c r="Y322" s="59"/>
      <c r="Z322" s="59"/>
      <c r="AA322" s="59"/>
      <c r="AB322" s="59"/>
      <c r="AC322" s="59"/>
      <c r="AD322" s="59"/>
      <c r="AE322" s="59"/>
      <c r="AF322" s="59"/>
      <c r="AG322" s="59"/>
      <c r="AH322" s="59"/>
      <c r="AI322" s="59"/>
      <c r="AJ322" s="59"/>
      <c r="AK322" s="59"/>
      <c r="AL322" s="59"/>
      <c r="AM322" s="59"/>
      <c r="AN322" s="59"/>
      <c r="AO322" s="59"/>
      <c r="AP322" s="59"/>
      <c r="AQ322" s="59"/>
      <c r="AR322" s="59"/>
      <c r="AS322" s="101"/>
      <c r="AT322" s="59"/>
      <c r="AU322" s="59"/>
      <c r="AV322" s="59"/>
      <c r="AW322" s="59"/>
      <c r="AX322" s="59"/>
      <c r="AY322" s="59"/>
      <c r="AZ322" s="59"/>
      <c r="BA322" s="59"/>
      <c r="BB322" s="59"/>
      <c r="BC322" s="59"/>
      <c r="BD322" s="59"/>
      <c r="BE322" s="59"/>
      <c r="BF322" s="59"/>
      <c r="BG322" s="59"/>
      <c r="BH322" s="59"/>
      <c r="BI322" s="59"/>
      <c r="BJ322" s="59"/>
      <c r="BK322" s="59"/>
      <c r="BL322" s="59"/>
      <c r="BM322" s="59"/>
      <c r="BN322" s="59"/>
      <c r="BO322" s="59"/>
      <c r="BP322" s="59"/>
      <c r="BQ322" s="59"/>
      <c r="BR322" s="59"/>
      <c r="BS322" s="59"/>
      <c r="BT322" s="59"/>
      <c r="BU322" s="59"/>
      <c r="BV322" s="59"/>
      <c r="BW322" s="95"/>
      <c r="BX322" s="59"/>
      <c r="BY322" s="59"/>
      <c r="BZ322" s="59"/>
      <c r="CA322" s="59"/>
      <c r="CB322" s="59"/>
      <c r="CC322" s="59"/>
      <c r="CD322" s="59"/>
      <c r="CE322" s="59"/>
      <c r="CF322" s="59"/>
      <c r="CG322" s="59"/>
      <c r="CH322" s="59"/>
      <c r="CI322" s="59"/>
      <c r="CJ322" s="59"/>
      <c r="CK322" s="59"/>
      <c r="CL322" s="59"/>
      <c r="CM322" s="59"/>
      <c r="CN322" s="59"/>
      <c r="CO322" s="59"/>
      <c r="CP322" s="59"/>
      <c r="CQ322" s="59"/>
      <c r="CR322" s="59"/>
      <c r="CS322" s="59"/>
      <c r="CT322" s="59"/>
      <c r="CU322" s="59"/>
      <c r="CV322" s="59"/>
      <c r="CW322" s="59"/>
      <c r="CX322" s="59"/>
      <c r="CY322" s="59"/>
      <c r="CZ322" s="59"/>
      <c r="DA322" s="59"/>
      <c r="DB322" s="59"/>
      <c r="DC322" s="59"/>
      <c r="DD322" s="59"/>
      <c r="DE322" s="59"/>
      <c r="DF322" s="59"/>
      <c r="DG322" s="59"/>
      <c r="DH322" s="101"/>
      <c r="DI322" s="95"/>
      <c r="DJ322" s="59"/>
      <c r="DK322" s="59"/>
      <c r="DL322" s="59"/>
      <c r="DM322" s="59"/>
      <c r="DN322" s="59"/>
      <c r="DO322" s="59"/>
      <c r="DP322" s="59"/>
      <c r="DQ322" s="59"/>
      <c r="DR322" s="59"/>
      <c r="DS322" s="59"/>
      <c r="DT322" s="59"/>
      <c r="DU322" s="59"/>
      <c r="DV322" s="59"/>
      <c r="DW322" s="59"/>
      <c r="DX322" s="59"/>
      <c r="DY322" s="59"/>
      <c r="DZ322" s="59"/>
      <c r="EA322" s="59"/>
      <c r="EB322" s="59"/>
      <c r="EC322" s="59"/>
      <c r="ED322" s="59"/>
      <c r="EE322" s="59"/>
      <c r="EF322" s="59"/>
      <c r="EG322" s="59"/>
      <c r="EH322" s="59"/>
      <c r="EI322" s="59"/>
      <c r="EJ322" s="59"/>
      <c r="EK322" s="59"/>
      <c r="EL322" s="59"/>
      <c r="EM322" s="59"/>
      <c r="EN322" s="59"/>
      <c r="EO322" s="59"/>
      <c r="EP322" s="59"/>
      <c r="EQ322" s="59"/>
      <c r="ER322" s="59"/>
      <c r="ES322" s="59"/>
      <c r="ET322" s="59"/>
      <c r="EU322" s="59"/>
      <c r="EV322" s="59"/>
      <c r="EW322" s="59"/>
      <c r="EX322" s="59"/>
      <c r="EY322" s="59"/>
      <c r="EZ322" s="59"/>
      <c r="FA322" s="59"/>
      <c r="FB322" s="59"/>
      <c r="FC322" s="59"/>
      <c r="FD322" s="59"/>
      <c r="FE322" s="59"/>
      <c r="FF322" s="96"/>
    </row>
    <row r="323" spans="3:162">
      <c r="C323" s="1911"/>
      <c r="D323" s="1912"/>
      <c r="E323" s="1912"/>
      <c r="F323" s="1912"/>
      <c r="G323" s="1913"/>
      <c r="H323" s="95"/>
      <c r="I323" s="59"/>
      <c r="J323" s="59"/>
      <c r="K323" s="59"/>
      <c r="L323" s="59"/>
      <c r="M323" s="59"/>
      <c r="N323" s="59"/>
      <c r="O323" s="59"/>
      <c r="P323" s="59"/>
      <c r="Q323" s="59"/>
      <c r="R323" s="59"/>
      <c r="S323" s="59"/>
      <c r="T323" s="59"/>
      <c r="U323" s="59"/>
      <c r="V323" s="59"/>
      <c r="W323" s="59"/>
      <c r="X323" s="59"/>
      <c r="Y323" s="59"/>
      <c r="Z323" s="59"/>
      <c r="AA323" s="59"/>
      <c r="AB323" s="59"/>
      <c r="AC323" s="59"/>
      <c r="AD323" s="59"/>
      <c r="AE323" s="59"/>
      <c r="AF323" s="59"/>
      <c r="AG323" s="59"/>
      <c r="AH323" s="59"/>
      <c r="AI323" s="59"/>
      <c r="AJ323" s="59"/>
      <c r="AK323" s="59"/>
      <c r="AL323" s="59"/>
      <c r="AM323" s="59"/>
      <c r="AN323" s="59"/>
      <c r="AO323" s="59"/>
      <c r="AP323" s="59"/>
      <c r="AQ323" s="59"/>
      <c r="AR323" s="59"/>
      <c r="AS323" s="101"/>
      <c r="AT323" s="59"/>
      <c r="AU323" s="59"/>
      <c r="AV323" s="59"/>
      <c r="AW323" s="59"/>
      <c r="AX323" s="59"/>
      <c r="AY323" s="59"/>
      <c r="AZ323" s="59"/>
      <c r="BA323" s="59"/>
      <c r="BB323" s="59"/>
      <c r="BC323" s="59"/>
      <c r="BD323" s="59"/>
      <c r="BE323" s="59"/>
      <c r="BF323" s="59"/>
      <c r="BG323" s="59"/>
      <c r="BH323" s="59"/>
      <c r="BI323" s="59"/>
      <c r="BJ323" s="59"/>
      <c r="BK323" s="59"/>
      <c r="BL323" s="59"/>
      <c r="BM323" s="59"/>
      <c r="BN323" s="59"/>
      <c r="BO323" s="59"/>
      <c r="BP323" s="59"/>
      <c r="BQ323" s="59"/>
      <c r="BR323" s="59"/>
      <c r="BS323" s="59"/>
      <c r="BT323" s="59"/>
      <c r="BU323" s="59"/>
      <c r="BV323" s="59"/>
      <c r="BW323" s="95"/>
      <c r="BX323" s="59"/>
      <c r="BY323" s="59"/>
      <c r="BZ323" s="59"/>
      <c r="CA323" s="59"/>
      <c r="CB323" s="59"/>
      <c r="CC323" s="59"/>
      <c r="CD323" s="59"/>
      <c r="CE323" s="59"/>
      <c r="CF323" s="59"/>
      <c r="CG323" s="59"/>
      <c r="CH323" s="59"/>
      <c r="CI323" s="59"/>
      <c r="CJ323" s="59"/>
      <c r="CK323" s="59"/>
      <c r="CL323" s="59"/>
      <c r="CM323" s="59"/>
      <c r="CN323" s="59"/>
      <c r="CO323" s="59"/>
      <c r="CP323" s="59"/>
      <c r="CQ323" s="59"/>
      <c r="CR323" s="59"/>
      <c r="CS323" s="59"/>
      <c r="CT323" s="59"/>
      <c r="CU323" s="59"/>
      <c r="CV323" s="59"/>
      <c r="CW323" s="59"/>
      <c r="CX323" s="59"/>
      <c r="CY323" s="59"/>
      <c r="CZ323" s="59"/>
      <c r="DA323" s="59"/>
      <c r="DB323" s="59"/>
      <c r="DC323" s="59"/>
      <c r="DD323" s="59"/>
      <c r="DE323" s="59"/>
      <c r="DF323" s="59"/>
      <c r="DG323" s="59"/>
      <c r="DH323" s="101"/>
      <c r="DI323" s="95"/>
      <c r="DJ323" s="59"/>
      <c r="DK323" s="59"/>
      <c r="DL323" s="59"/>
      <c r="DM323" s="59"/>
      <c r="DN323" s="59"/>
      <c r="DO323" s="59"/>
      <c r="DP323" s="59"/>
      <c r="DQ323" s="59"/>
      <c r="DR323" s="59"/>
      <c r="DS323" s="59"/>
      <c r="DT323" s="59"/>
      <c r="DU323" s="59"/>
      <c r="DV323" s="59"/>
      <c r="DW323" s="59"/>
      <c r="DX323" s="59"/>
      <c r="DY323" s="59"/>
      <c r="DZ323" s="59"/>
      <c r="EA323" s="59"/>
      <c r="EB323" s="59"/>
      <c r="EC323" s="59"/>
      <c r="ED323" s="59"/>
      <c r="EE323" s="59"/>
      <c r="EF323" s="59"/>
      <c r="EG323" s="59"/>
      <c r="EH323" s="59"/>
      <c r="EI323" s="59"/>
      <c r="EJ323" s="59"/>
      <c r="EK323" s="59"/>
      <c r="EL323" s="59"/>
      <c r="EM323" s="59"/>
      <c r="EN323" s="59"/>
      <c r="EO323" s="59"/>
      <c r="EP323" s="59"/>
      <c r="EQ323" s="59"/>
      <c r="ER323" s="59"/>
      <c r="ES323" s="59"/>
      <c r="ET323" s="59"/>
      <c r="EU323" s="59"/>
      <c r="EV323" s="59"/>
      <c r="EW323" s="59"/>
      <c r="EX323" s="59"/>
      <c r="EY323" s="59"/>
      <c r="EZ323" s="59"/>
      <c r="FA323" s="59"/>
      <c r="FB323" s="59"/>
      <c r="FC323" s="59"/>
      <c r="FD323" s="59"/>
      <c r="FE323" s="59"/>
      <c r="FF323" s="96"/>
    </row>
    <row r="324" spans="3:162">
      <c r="C324" s="1911"/>
      <c r="D324" s="1912"/>
      <c r="E324" s="1912"/>
      <c r="F324" s="1912"/>
      <c r="G324" s="1913"/>
      <c r="H324" s="95"/>
      <c r="I324" s="59"/>
      <c r="J324" s="59"/>
      <c r="K324" s="59"/>
      <c r="L324" s="59"/>
      <c r="M324" s="59"/>
      <c r="N324" s="59"/>
      <c r="O324" s="59"/>
      <c r="P324" s="59"/>
      <c r="Q324" s="59"/>
      <c r="R324" s="59"/>
      <c r="S324" s="59"/>
      <c r="T324" s="59"/>
      <c r="U324" s="59"/>
      <c r="V324" s="59"/>
      <c r="W324" s="59"/>
      <c r="X324" s="59"/>
      <c r="Y324" s="59"/>
      <c r="Z324" s="59"/>
      <c r="AA324" s="59"/>
      <c r="AB324" s="59"/>
      <c r="AC324" s="59"/>
      <c r="AD324" s="59"/>
      <c r="AE324" s="59"/>
      <c r="AF324" s="59"/>
      <c r="AG324" s="59"/>
      <c r="AH324" s="59"/>
      <c r="AI324" s="59"/>
      <c r="AJ324" s="59"/>
      <c r="AK324" s="59"/>
      <c r="AL324" s="59"/>
      <c r="AM324" s="59"/>
      <c r="AN324" s="59"/>
      <c r="AO324" s="59"/>
      <c r="AP324" s="59"/>
      <c r="AQ324" s="59"/>
      <c r="AR324" s="59"/>
      <c r="AS324" s="101"/>
      <c r="AT324" s="59"/>
      <c r="AU324" s="59"/>
      <c r="AV324" s="59"/>
      <c r="AW324" s="59"/>
      <c r="AX324" s="59"/>
      <c r="AY324" s="59"/>
      <c r="AZ324" s="59"/>
      <c r="BA324" s="59"/>
      <c r="BB324" s="59"/>
      <c r="BC324" s="59"/>
      <c r="BD324" s="59"/>
      <c r="BE324" s="59"/>
      <c r="BF324" s="59"/>
      <c r="BG324" s="59"/>
      <c r="BH324" s="59"/>
      <c r="BI324" s="59"/>
      <c r="BJ324" s="59"/>
      <c r="BK324" s="59"/>
      <c r="BL324" s="59"/>
      <c r="BM324" s="59"/>
      <c r="BN324" s="59"/>
      <c r="BO324" s="59"/>
      <c r="BP324" s="59"/>
      <c r="BQ324" s="59"/>
      <c r="BR324" s="59"/>
      <c r="BS324" s="59"/>
      <c r="BT324" s="59"/>
      <c r="BU324" s="59"/>
      <c r="BV324" s="59"/>
      <c r="BW324" s="95"/>
      <c r="BX324" s="59"/>
      <c r="BY324" s="59"/>
      <c r="BZ324" s="59"/>
      <c r="CA324" s="59"/>
      <c r="CB324" s="59"/>
      <c r="CC324" s="59"/>
      <c r="CD324" s="59"/>
      <c r="CE324" s="59"/>
      <c r="CF324" s="59"/>
      <c r="CG324" s="59"/>
      <c r="CH324" s="59"/>
      <c r="CI324" s="59"/>
      <c r="CJ324" s="59"/>
      <c r="CK324" s="59"/>
      <c r="CL324" s="59"/>
      <c r="CM324" s="59"/>
      <c r="CN324" s="59"/>
      <c r="CO324" s="59"/>
      <c r="CP324" s="59"/>
      <c r="CQ324" s="59"/>
      <c r="CR324" s="59"/>
      <c r="CS324" s="59"/>
      <c r="CT324" s="59"/>
      <c r="CU324" s="59"/>
      <c r="CV324" s="59"/>
      <c r="CW324" s="59"/>
      <c r="CX324" s="59"/>
      <c r="CY324" s="59"/>
      <c r="CZ324" s="59"/>
      <c r="DA324" s="59"/>
      <c r="DB324" s="59"/>
      <c r="DC324" s="59"/>
      <c r="DD324" s="59"/>
      <c r="DE324" s="59"/>
      <c r="DF324" s="59"/>
      <c r="DG324" s="59"/>
      <c r="DH324" s="101"/>
      <c r="DI324" s="95"/>
      <c r="DJ324" s="59"/>
      <c r="DK324" s="59"/>
      <c r="DL324" s="59"/>
      <c r="DM324" s="59"/>
      <c r="DN324" s="59"/>
      <c r="DO324" s="59"/>
      <c r="DP324" s="59"/>
      <c r="DQ324" s="59"/>
      <c r="DR324" s="59"/>
      <c r="DS324" s="59"/>
      <c r="DT324" s="59"/>
      <c r="DU324" s="59"/>
      <c r="DV324" s="59"/>
      <c r="DW324" s="59"/>
      <c r="DX324" s="59"/>
      <c r="DY324" s="59"/>
      <c r="DZ324" s="59"/>
      <c r="EA324" s="59"/>
      <c r="EB324" s="59"/>
      <c r="EC324" s="59"/>
      <c r="ED324" s="59"/>
      <c r="EE324" s="59"/>
      <c r="EF324" s="59"/>
      <c r="EG324" s="59"/>
      <c r="EH324" s="59"/>
      <c r="EI324" s="59"/>
      <c r="EJ324" s="59"/>
      <c r="EK324" s="59"/>
      <c r="EL324" s="59"/>
      <c r="EM324" s="59"/>
      <c r="EN324" s="59"/>
      <c r="EO324" s="59"/>
      <c r="EP324" s="59"/>
      <c r="EQ324" s="59"/>
      <c r="ER324" s="59"/>
      <c r="ES324" s="59"/>
      <c r="ET324" s="59"/>
      <c r="EU324" s="59"/>
      <c r="EV324" s="59"/>
      <c r="EW324" s="59"/>
      <c r="EX324" s="59"/>
      <c r="EY324" s="59"/>
      <c r="EZ324" s="59"/>
      <c r="FA324" s="59"/>
      <c r="FB324" s="59"/>
      <c r="FC324" s="59"/>
      <c r="FD324" s="59"/>
      <c r="FE324" s="59"/>
      <c r="FF324" s="96"/>
    </row>
    <row r="325" spans="3:162">
      <c r="C325" s="1911"/>
      <c r="D325" s="1912"/>
      <c r="E325" s="1912"/>
      <c r="F325" s="1912"/>
      <c r="G325" s="1913"/>
      <c r="H325" s="95"/>
      <c r="I325" s="59"/>
      <c r="J325" s="59"/>
      <c r="K325" s="59"/>
      <c r="L325" s="59"/>
      <c r="M325" s="59"/>
      <c r="N325" s="59"/>
      <c r="O325" s="59"/>
      <c r="P325" s="59"/>
      <c r="Q325" s="59"/>
      <c r="R325" s="59"/>
      <c r="S325" s="59"/>
      <c r="T325" s="59"/>
      <c r="U325" s="59"/>
      <c r="V325" s="59"/>
      <c r="W325" s="59"/>
      <c r="X325" s="59"/>
      <c r="Y325" s="59"/>
      <c r="Z325" s="59"/>
      <c r="AA325" s="59"/>
      <c r="AB325" s="59"/>
      <c r="AC325" s="59"/>
      <c r="AD325" s="59"/>
      <c r="AE325" s="59"/>
      <c r="AF325" s="59"/>
      <c r="AG325" s="59"/>
      <c r="AH325" s="59"/>
      <c r="AI325" s="59"/>
      <c r="AJ325" s="59"/>
      <c r="AK325" s="59"/>
      <c r="AL325" s="59"/>
      <c r="AM325" s="59"/>
      <c r="AN325" s="59"/>
      <c r="AO325" s="59"/>
      <c r="AP325" s="59"/>
      <c r="AQ325" s="59"/>
      <c r="AR325" s="59"/>
      <c r="AS325" s="101"/>
      <c r="AT325" s="59"/>
      <c r="AU325" s="59"/>
      <c r="AV325" s="59"/>
      <c r="AW325" s="59"/>
      <c r="AX325" s="59"/>
      <c r="AY325" s="59"/>
      <c r="AZ325" s="59"/>
      <c r="BA325" s="59"/>
      <c r="BB325" s="59"/>
      <c r="BC325" s="59"/>
      <c r="BD325" s="59"/>
      <c r="BE325" s="59"/>
      <c r="BF325" s="59"/>
      <c r="BG325" s="59"/>
      <c r="BH325" s="59"/>
      <c r="BI325" s="59"/>
      <c r="BJ325" s="59"/>
      <c r="BK325" s="59"/>
      <c r="BL325" s="59"/>
      <c r="BM325" s="59"/>
      <c r="BN325" s="59"/>
      <c r="BO325" s="59"/>
      <c r="BP325" s="59"/>
      <c r="BQ325" s="59"/>
      <c r="BR325" s="59"/>
      <c r="BS325" s="59"/>
      <c r="BT325" s="59"/>
      <c r="BU325" s="59"/>
      <c r="BV325" s="59"/>
      <c r="BW325" s="95"/>
      <c r="BX325" s="59"/>
      <c r="BY325" s="59"/>
      <c r="BZ325" s="59"/>
      <c r="CA325" s="59"/>
      <c r="CB325" s="59"/>
      <c r="CC325" s="59"/>
      <c r="CD325" s="59"/>
      <c r="CE325" s="59"/>
      <c r="CF325" s="59"/>
      <c r="CG325" s="59"/>
      <c r="CH325" s="59"/>
      <c r="CI325" s="59"/>
      <c r="CJ325" s="59"/>
      <c r="CK325" s="59"/>
      <c r="CL325" s="59"/>
      <c r="CM325" s="59"/>
      <c r="CN325" s="59"/>
      <c r="CO325" s="59"/>
      <c r="CP325" s="59"/>
      <c r="CQ325" s="59"/>
      <c r="CR325" s="59"/>
      <c r="CS325" s="59"/>
      <c r="CT325" s="59"/>
      <c r="CU325" s="59"/>
      <c r="CV325" s="59"/>
      <c r="CW325" s="59"/>
      <c r="CX325" s="59"/>
      <c r="CY325" s="59"/>
      <c r="CZ325" s="59"/>
      <c r="DA325" s="59"/>
      <c r="DB325" s="59"/>
      <c r="DC325" s="59"/>
      <c r="DD325" s="59"/>
      <c r="DE325" s="59"/>
      <c r="DF325" s="59"/>
      <c r="DG325" s="59"/>
      <c r="DH325" s="101"/>
      <c r="DI325" s="95"/>
      <c r="DJ325" s="59"/>
      <c r="DK325" s="59"/>
      <c r="DL325" s="59"/>
      <c r="DM325" s="59"/>
      <c r="DN325" s="59"/>
      <c r="DO325" s="59"/>
      <c r="DP325" s="59"/>
      <c r="DQ325" s="59"/>
      <c r="DR325" s="59"/>
      <c r="DS325" s="59"/>
      <c r="DT325" s="59"/>
      <c r="DU325" s="59"/>
      <c r="DV325" s="59"/>
      <c r="DW325" s="59"/>
      <c r="DX325" s="59"/>
      <c r="DY325" s="59"/>
      <c r="DZ325" s="59"/>
      <c r="EA325" s="59"/>
      <c r="EB325" s="59"/>
      <c r="EC325" s="59"/>
      <c r="ED325" s="59"/>
      <c r="EE325" s="59"/>
      <c r="EF325" s="59"/>
      <c r="EG325" s="59"/>
      <c r="EH325" s="59"/>
      <c r="EI325" s="59"/>
      <c r="EJ325" s="59"/>
      <c r="EK325" s="59"/>
      <c r="EL325" s="59"/>
      <c r="EM325" s="59"/>
      <c r="EN325" s="59"/>
      <c r="EO325" s="59"/>
      <c r="EP325" s="59"/>
      <c r="EQ325" s="59"/>
      <c r="ER325" s="59"/>
      <c r="ES325" s="59"/>
      <c r="ET325" s="59"/>
      <c r="EU325" s="59"/>
      <c r="EV325" s="59"/>
      <c r="EW325" s="59"/>
      <c r="EX325" s="59"/>
      <c r="EY325" s="59"/>
      <c r="EZ325" s="59"/>
      <c r="FA325" s="59"/>
      <c r="FB325" s="59"/>
      <c r="FC325" s="59"/>
      <c r="FD325" s="59"/>
      <c r="FE325" s="59"/>
      <c r="FF325" s="96"/>
    </row>
    <row r="326" spans="3:162">
      <c r="C326" s="1911"/>
      <c r="D326" s="1912"/>
      <c r="E326" s="1912"/>
      <c r="F326" s="1912"/>
      <c r="G326" s="1913"/>
      <c r="H326" s="95"/>
      <c r="I326" s="59"/>
      <c r="J326" s="59"/>
      <c r="K326" s="59"/>
      <c r="L326" s="59"/>
      <c r="M326" s="59"/>
      <c r="N326" s="59"/>
      <c r="O326" s="59"/>
      <c r="P326" s="59"/>
      <c r="Q326" s="59"/>
      <c r="R326" s="59"/>
      <c r="S326" s="59"/>
      <c r="T326" s="59"/>
      <c r="U326" s="59"/>
      <c r="V326" s="59"/>
      <c r="W326" s="59"/>
      <c r="X326" s="59"/>
      <c r="Y326" s="59"/>
      <c r="Z326" s="59"/>
      <c r="AA326" s="59"/>
      <c r="AB326" s="59"/>
      <c r="AC326" s="59"/>
      <c r="AD326" s="59"/>
      <c r="AE326" s="59"/>
      <c r="AF326" s="59"/>
      <c r="AG326" s="59"/>
      <c r="AH326" s="59"/>
      <c r="AI326" s="59"/>
      <c r="AJ326" s="59"/>
      <c r="AK326" s="59"/>
      <c r="AL326" s="59"/>
      <c r="AM326" s="59"/>
      <c r="AN326" s="59"/>
      <c r="AO326" s="59"/>
      <c r="AP326" s="59"/>
      <c r="AQ326" s="59"/>
      <c r="AR326" s="59"/>
      <c r="AS326" s="101"/>
      <c r="AT326" s="59"/>
      <c r="AU326" s="59"/>
      <c r="AV326" s="59"/>
      <c r="AW326" s="59"/>
      <c r="AX326" s="59"/>
      <c r="AY326" s="59"/>
      <c r="AZ326" s="59"/>
      <c r="BA326" s="59"/>
      <c r="BB326" s="59"/>
      <c r="BC326" s="59"/>
      <c r="BD326" s="59"/>
      <c r="BE326" s="59"/>
      <c r="BF326" s="59"/>
      <c r="BG326" s="59"/>
      <c r="BH326" s="59"/>
      <c r="BI326" s="59"/>
      <c r="BJ326" s="59"/>
      <c r="BK326" s="59"/>
      <c r="BL326" s="59"/>
      <c r="BM326" s="59"/>
      <c r="BN326" s="59"/>
      <c r="BO326" s="59"/>
      <c r="BP326" s="59"/>
      <c r="BQ326" s="59"/>
      <c r="BR326" s="59"/>
      <c r="BS326" s="59"/>
      <c r="BT326" s="59"/>
      <c r="BU326" s="59"/>
      <c r="BV326" s="59"/>
      <c r="BW326" s="95"/>
      <c r="BX326" s="59"/>
      <c r="BY326" s="59"/>
      <c r="BZ326" s="59"/>
      <c r="CA326" s="59"/>
      <c r="CB326" s="59"/>
      <c r="CC326" s="59"/>
      <c r="CD326" s="59"/>
      <c r="CE326" s="59"/>
      <c r="CF326" s="59"/>
      <c r="CG326" s="59"/>
      <c r="CH326" s="59"/>
      <c r="CI326" s="59"/>
      <c r="CJ326" s="59"/>
      <c r="CK326" s="59"/>
      <c r="CL326" s="59"/>
      <c r="CM326" s="59"/>
      <c r="CN326" s="59"/>
      <c r="CO326" s="59"/>
      <c r="CP326" s="59"/>
      <c r="CQ326" s="59"/>
      <c r="CR326" s="59"/>
      <c r="CS326" s="59"/>
      <c r="CT326" s="59"/>
      <c r="CU326" s="59"/>
      <c r="CV326" s="59"/>
      <c r="CW326" s="59"/>
      <c r="CX326" s="59"/>
      <c r="CY326" s="59"/>
      <c r="CZ326" s="59"/>
      <c r="DA326" s="59"/>
      <c r="DB326" s="59"/>
      <c r="DC326" s="59"/>
      <c r="DD326" s="59"/>
      <c r="DE326" s="59"/>
      <c r="DF326" s="59"/>
      <c r="DG326" s="59"/>
      <c r="DH326" s="101"/>
      <c r="DI326" s="95"/>
      <c r="DJ326" s="59"/>
      <c r="DK326" s="59"/>
      <c r="DL326" s="59"/>
      <c r="DM326" s="59"/>
      <c r="DN326" s="59"/>
      <c r="DO326" s="59"/>
      <c r="DP326" s="59"/>
      <c r="DQ326" s="59"/>
      <c r="DR326" s="59"/>
      <c r="DS326" s="59"/>
      <c r="DT326" s="59"/>
      <c r="DU326" s="59"/>
      <c r="DV326" s="59"/>
      <c r="DW326" s="59"/>
      <c r="DX326" s="59"/>
      <c r="DY326" s="59"/>
      <c r="DZ326" s="59"/>
      <c r="EA326" s="59"/>
      <c r="EB326" s="59"/>
      <c r="EC326" s="59"/>
      <c r="ED326" s="59"/>
      <c r="EE326" s="59"/>
      <c r="EF326" s="59"/>
      <c r="EG326" s="59"/>
      <c r="EH326" s="59"/>
      <c r="EI326" s="59"/>
      <c r="EJ326" s="59"/>
      <c r="EK326" s="59"/>
      <c r="EL326" s="59"/>
      <c r="EM326" s="59"/>
      <c r="EN326" s="59"/>
      <c r="EO326" s="59"/>
      <c r="EP326" s="59"/>
      <c r="EQ326" s="59"/>
      <c r="ER326" s="59"/>
      <c r="ES326" s="59"/>
      <c r="ET326" s="59"/>
      <c r="EU326" s="59"/>
      <c r="EV326" s="59"/>
      <c r="EW326" s="59"/>
      <c r="EX326" s="59"/>
      <c r="EY326" s="59"/>
      <c r="EZ326" s="59"/>
      <c r="FA326" s="59"/>
      <c r="FB326" s="59"/>
      <c r="FC326" s="59"/>
      <c r="FD326" s="59"/>
      <c r="FE326" s="59"/>
      <c r="FF326" s="96"/>
    </row>
    <row r="327" spans="3:162">
      <c r="C327" s="1911"/>
      <c r="D327" s="1912"/>
      <c r="E327" s="1912"/>
      <c r="F327" s="1912"/>
      <c r="G327" s="1913"/>
      <c r="H327" s="95"/>
      <c r="I327" s="59"/>
      <c r="J327" s="59"/>
      <c r="K327" s="59"/>
      <c r="L327" s="59"/>
      <c r="M327" s="59"/>
      <c r="N327" s="59"/>
      <c r="O327" s="59"/>
      <c r="P327" s="59"/>
      <c r="Q327" s="59"/>
      <c r="R327" s="59"/>
      <c r="S327" s="59"/>
      <c r="T327" s="59"/>
      <c r="U327" s="59"/>
      <c r="V327" s="59"/>
      <c r="W327" s="59"/>
      <c r="X327" s="59"/>
      <c r="Y327" s="59"/>
      <c r="Z327" s="59"/>
      <c r="AA327" s="59"/>
      <c r="AB327" s="59"/>
      <c r="AC327" s="59"/>
      <c r="AD327" s="59"/>
      <c r="AE327" s="59"/>
      <c r="AF327" s="59"/>
      <c r="AG327" s="59"/>
      <c r="AH327" s="59"/>
      <c r="AI327" s="59"/>
      <c r="AJ327" s="59"/>
      <c r="AK327" s="59"/>
      <c r="AL327" s="59"/>
      <c r="AM327" s="59"/>
      <c r="AN327" s="59"/>
      <c r="AO327" s="59"/>
      <c r="AP327" s="59"/>
      <c r="AQ327" s="59"/>
      <c r="AR327" s="59"/>
      <c r="AS327" s="101"/>
      <c r="AT327" s="59"/>
      <c r="AU327" s="59"/>
      <c r="AV327" s="59"/>
      <c r="AW327" s="59"/>
      <c r="AX327" s="59"/>
      <c r="AY327" s="59"/>
      <c r="AZ327" s="59"/>
      <c r="BA327" s="59"/>
      <c r="BB327" s="59"/>
      <c r="BC327" s="59"/>
      <c r="BD327" s="59"/>
      <c r="BE327" s="59"/>
      <c r="BF327" s="59"/>
      <c r="BG327" s="59"/>
      <c r="BH327" s="59"/>
      <c r="BI327" s="59"/>
      <c r="BJ327" s="59"/>
      <c r="BK327" s="59"/>
      <c r="BL327" s="59"/>
      <c r="BM327" s="59"/>
      <c r="BN327" s="59"/>
      <c r="BO327" s="59"/>
      <c r="BP327" s="59"/>
      <c r="BQ327" s="59"/>
      <c r="BR327" s="59"/>
      <c r="BS327" s="59"/>
      <c r="BT327" s="59"/>
      <c r="BU327" s="59"/>
      <c r="BV327" s="59"/>
      <c r="BW327" s="95"/>
      <c r="BX327" s="59"/>
      <c r="BY327" s="59"/>
      <c r="BZ327" s="59"/>
      <c r="CA327" s="59"/>
      <c r="CB327" s="59"/>
      <c r="CC327" s="59"/>
      <c r="CD327" s="59"/>
      <c r="CE327" s="59"/>
      <c r="CF327" s="59"/>
      <c r="CG327" s="59"/>
      <c r="CH327" s="59"/>
      <c r="CI327" s="59"/>
      <c r="CJ327" s="59"/>
      <c r="CK327" s="59"/>
      <c r="CL327" s="59"/>
      <c r="CM327" s="59"/>
      <c r="CN327" s="59"/>
      <c r="CO327" s="59"/>
      <c r="CP327" s="59"/>
      <c r="CQ327" s="59"/>
      <c r="CR327" s="59"/>
      <c r="CS327" s="59"/>
      <c r="CT327" s="59"/>
      <c r="CU327" s="59"/>
      <c r="CV327" s="59"/>
      <c r="CW327" s="59"/>
      <c r="CX327" s="59"/>
      <c r="CY327" s="59"/>
      <c r="CZ327" s="59"/>
      <c r="DA327" s="59"/>
      <c r="DB327" s="59"/>
      <c r="DC327" s="59"/>
      <c r="DD327" s="59"/>
      <c r="DE327" s="59"/>
      <c r="DF327" s="59"/>
      <c r="DG327" s="59"/>
      <c r="DH327" s="101"/>
      <c r="DI327" s="95"/>
      <c r="DJ327" s="59"/>
      <c r="DK327" s="59"/>
      <c r="DL327" s="59"/>
      <c r="DM327" s="59"/>
      <c r="DN327" s="59"/>
      <c r="DO327" s="59"/>
      <c r="DP327" s="59"/>
      <c r="DQ327" s="59"/>
      <c r="DR327" s="59"/>
      <c r="DS327" s="59"/>
      <c r="DT327" s="59"/>
      <c r="DU327" s="59"/>
      <c r="DV327" s="59"/>
      <c r="DW327" s="59"/>
      <c r="DX327" s="59"/>
      <c r="DY327" s="59"/>
      <c r="DZ327" s="59"/>
      <c r="EA327" s="59"/>
      <c r="EB327" s="59"/>
      <c r="EC327" s="59"/>
      <c r="ED327" s="59"/>
      <c r="EE327" s="59"/>
      <c r="EF327" s="59"/>
      <c r="EG327" s="59"/>
      <c r="EH327" s="59"/>
      <c r="EI327" s="59"/>
      <c r="EJ327" s="59"/>
      <c r="EK327" s="59"/>
      <c r="EL327" s="59"/>
      <c r="EM327" s="59"/>
      <c r="EN327" s="59"/>
      <c r="EO327" s="59"/>
      <c r="EP327" s="59"/>
      <c r="EQ327" s="59"/>
      <c r="ER327" s="59"/>
      <c r="ES327" s="59"/>
      <c r="ET327" s="59"/>
      <c r="EU327" s="59"/>
      <c r="EV327" s="59"/>
      <c r="EW327" s="59"/>
      <c r="EX327" s="59"/>
      <c r="EY327" s="59"/>
      <c r="EZ327" s="59"/>
      <c r="FA327" s="59"/>
      <c r="FB327" s="59"/>
      <c r="FC327" s="59"/>
      <c r="FD327" s="59"/>
      <c r="FE327" s="59"/>
      <c r="FF327" s="96"/>
    </row>
    <row r="328" spans="3:162">
      <c r="C328" s="1911"/>
      <c r="D328" s="1912"/>
      <c r="E328" s="1912"/>
      <c r="F328" s="1912"/>
      <c r="G328" s="1913"/>
      <c r="H328" s="95"/>
      <c r="I328" s="59"/>
      <c r="J328" s="59"/>
      <c r="K328" s="59"/>
      <c r="L328" s="59"/>
      <c r="M328" s="59"/>
      <c r="N328" s="59"/>
      <c r="O328" s="59"/>
      <c r="P328" s="59"/>
      <c r="Q328" s="59"/>
      <c r="R328" s="59"/>
      <c r="S328" s="59"/>
      <c r="T328" s="59"/>
      <c r="U328" s="59"/>
      <c r="V328" s="59"/>
      <c r="W328" s="59"/>
      <c r="X328" s="59"/>
      <c r="Y328" s="59"/>
      <c r="Z328" s="59"/>
      <c r="AA328" s="59"/>
      <c r="AB328" s="59"/>
      <c r="AC328" s="59"/>
      <c r="AD328" s="59"/>
      <c r="AE328" s="59"/>
      <c r="AF328" s="59"/>
      <c r="AG328" s="59"/>
      <c r="AH328" s="59"/>
      <c r="AI328" s="59"/>
      <c r="AJ328" s="59"/>
      <c r="AK328" s="59"/>
      <c r="AL328" s="59"/>
      <c r="AM328" s="59"/>
      <c r="AN328" s="59"/>
      <c r="AO328" s="59"/>
      <c r="AP328" s="59"/>
      <c r="AQ328" s="59"/>
      <c r="AR328" s="59"/>
      <c r="AS328" s="101"/>
      <c r="AT328" s="59"/>
      <c r="AU328" s="59"/>
      <c r="AV328" s="59"/>
      <c r="AW328" s="59"/>
      <c r="AX328" s="59"/>
      <c r="AY328" s="59"/>
      <c r="AZ328" s="59"/>
      <c r="BA328" s="59"/>
      <c r="BB328" s="59"/>
      <c r="BC328" s="59"/>
      <c r="BD328" s="59"/>
      <c r="BE328" s="59"/>
      <c r="BF328" s="59"/>
      <c r="BG328" s="59"/>
      <c r="BH328" s="59"/>
      <c r="BI328" s="59"/>
      <c r="BJ328" s="59"/>
      <c r="BK328" s="59"/>
      <c r="BL328" s="59"/>
      <c r="BM328" s="59"/>
      <c r="BN328" s="59"/>
      <c r="BO328" s="59"/>
      <c r="BP328" s="59"/>
      <c r="BQ328" s="59"/>
      <c r="BR328" s="59"/>
      <c r="BS328" s="59"/>
      <c r="BT328" s="59"/>
      <c r="BU328" s="59"/>
      <c r="BV328" s="59"/>
      <c r="BW328" s="95"/>
      <c r="BX328" s="59"/>
      <c r="BY328" s="59"/>
      <c r="BZ328" s="59"/>
      <c r="CA328" s="59"/>
      <c r="CB328" s="59"/>
      <c r="CC328" s="59"/>
      <c r="CD328" s="59"/>
      <c r="CE328" s="59"/>
      <c r="CF328" s="59"/>
      <c r="CG328" s="59"/>
      <c r="CH328" s="59"/>
      <c r="CI328" s="59"/>
      <c r="CJ328" s="59"/>
      <c r="CK328" s="59"/>
      <c r="CL328" s="59"/>
      <c r="CM328" s="59"/>
      <c r="CN328" s="59"/>
      <c r="CO328" s="59"/>
      <c r="CP328" s="59"/>
      <c r="CQ328" s="59"/>
      <c r="CR328" s="59"/>
      <c r="CS328" s="59"/>
      <c r="CT328" s="59"/>
      <c r="CU328" s="59"/>
      <c r="CV328" s="59"/>
      <c r="CW328" s="59"/>
      <c r="CX328" s="59"/>
      <c r="CY328" s="59"/>
      <c r="CZ328" s="59"/>
      <c r="DA328" s="59"/>
      <c r="DB328" s="59"/>
      <c r="DC328" s="59"/>
      <c r="DD328" s="59"/>
      <c r="DE328" s="59"/>
      <c r="DF328" s="59"/>
      <c r="DG328" s="59"/>
      <c r="DH328" s="101"/>
      <c r="DI328" s="95"/>
      <c r="DJ328" s="59"/>
      <c r="DK328" s="59"/>
      <c r="DL328" s="59"/>
      <c r="DM328" s="59"/>
      <c r="DN328" s="59"/>
      <c r="DO328" s="59"/>
      <c r="DP328" s="59"/>
      <c r="DQ328" s="59"/>
      <c r="DR328" s="59"/>
      <c r="DS328" s="59"/>
      <c r="DT328" s="59"/>
      <c r="DU328" s="59"/>
      <c r="DV328" s="59"/>
      <c r="DW328" s="59"/>
      <c r="DX328" s="59"/>
      <c r="DY328" s="59"/>
      <c r="DZ328" s="59"/>
      <c r="EA328" s="59"/>
      <c r="EB328" s="59"/>
      <c r="EC328" s="59"/>
      <c r="ED328" s="59"/>
      <c r="EE328" s="59"/>
      <c r="EF328" s="59"/>
      <c r="EG328" s="59"/>
      <c r="EH328" s="59"/>
      <c r="EI328" s="59"/>
      <c r="EJ328" s="59"/>
      <c r="EK328" s="59"/>
      <c r="EL328" s="59"/>
      <c r="EM328" s="59"/>
      <c r="EN328" s="59"/>
      <c r="EO328" s="59"/>
      <c r="EP328" s="59"/>
      <c r="EQ328" s="59"/>
      <c r="ER328" s="59"/>
      <c r="ES328" s="59"/>
      <c r="ET328" s="59"/>
      <c r="EU328" s="59"/>
      <c r="EV328" s="59"/>
      <c r="EW328" s="59"/>
      <c r="EX328" s="59"/>
      <c r="EY328" s="59"/>
      <c r="EZ328" s="59"/>
      <c r="FA328" s="59"/>
      <c r="FB328" s="59"/>
      <c r="FC328" s="59"/>
      <c r="FD328" s="59"/>
      <c r="FE328" s="59"/>
      <c r="FF328" s="96"/>
    </row>
    <row r="329" spans="3:162">
      <c r="C329" s="1911"/>
      <c r="D329" s="1912"/>
      <c r="E329" s="1912"/>
      <c r="F329" s="1912"/>
      <c r="G329" s="1913"/>
      <c r="H329" s="95"/>
      <c r="I329" s="59"/>
      <c r="J329" s="59"/>
      <c r="K329" s="59"/>
      <c r="L329" s="59"/>
      <c r="M329" s="59"/>
      <c r="N329" s="59"/>
      <c r="O329" s="59"/>
      <c r="P329" s="59"/>
      <c r="Q329" s="59"/>
      <c r="R329" s="59"/>
      <c r="S329" s="59"/>
      <c r="T329" s="59"/>
      <c r="U329" s="59"/>
      <c r="V329" s="59"/>
      <c r="W329" s="59"/>
      <c r="X329" s="59"/>
      <c r="Y329" s="59"/>
      <c r="Z329" s="59"/>
      <c r="AA329" s="59"/>
      <c r="AB329" s="59"/>
      <c r="AC329" s="59"/>
      <c r="AD329" s="59"/>
      <c r="AE329" s="59"/>
      <c r="AF329" s="59"/>
      <c r="AG329" s="59"/>
      <c r="AH329" s="59"/>
      <c r="AI329" s="59"/>
      <c r="AJ329" s="59"/>
      <c r="AK329" s="59"/>
      <c r="AL329" s="59"/>
      <c r="AM329" s="59"/>
      <c r="AN329" s="59"/>
      <c r="AO329" s="59"/>
      <c r="AP329" s="59"/>
      <c r="AQ329" s="59"/>
      <c r="AR329" s="59"/>
      <c r="AS329" s="101"/>
      <c r="AT329" s="1927" t="s">
        <v>702</v>
      </c>
      <c r="AU329" s="1927"/>
      <c r="AV329" s="1927"/>
      <c r="AW329" s="1927"/>
      <c r="AX329" s="1927"/>
      <c r="AY329" s="1927"/>
      <c r="AZ329" s="1927"/>
      <c r="BA329" s="1927"/>
      <c r="BB329" s="1927"/>
      <c r="BC329" s="1927"/>
      <c r="BD329" s="1927"/>
      <c r="BE329" s="1927"/>
      <c r="BF329" s="1927"/>
      <c r="BG329" s="1927"/>
      <c r="BH329" s="1927"/>
      <c r="BI329" s="1927"/>
      <c r="BJ329" s="1927"/>
      <c r="BK329" s="1927"/>
      <c r="BL329" s="1927"/>
      <c r="BM329" s="1927"/>
      <c r="BN329" s="1927"/>
      <c r="BO329" s="1927"/>
      <c r="BP329" s="1927"/>
      <c r="BQ329" s="1927"/>
      <c r="BR329" s="1927"/>
      <c r="BS329" s="1927"/>
      <c r="BT329" s="1927"/>
      <c r="BU329" s="1927"/>
      <c r="BV329" s="1927"/>
      <c r="BW329" s="95"/>
      <c r="BX329" s="59"/>
      <c r="BY329" s="59"/>
      <c r="BZ329" s="59"/>
      <c r="CA329" s="59"/>
      <c r="CB329" s="59"/>
      <c r="CC329" s="59"/>
      <c r="CD329" s="59"/>
      <c r="CE329" s="59"/>
      <c r="CF329" s="59"/>
      <c r="CG329" s="59"/>
      <c r="CH329" s="59"/>
      <c r="CI329" s="59"/>
      <c r="CJ329" s="59"/>
      <c r="CK329" s="59"/>
      <c r="CL329" s="59"/>
      <c r="CM329" s="59"/>
      <c r="CN329" s="59"/>
      <c r="CO329" s="59"/>
      <c r="CP329" s="59"/>
      <c r="CQ329" s="59"/>
      <c r="CR329" s="59"/>
      <c r="CS329" s="59"/>
      <c r="CT329" s="59"/>
      <c r="CU329" s="59"/>
      <c r="CV329" s="59"/>
      <c r="CW329" s="59"/>
      <c r="CX329" s="59"/>
      <c r="CY329" s="59"/>
      <c r="CZ329" s="59"/>
      <c r="DA329" s="59"/>
      <c r="DB329" s="59"/>
      <c r="DC329" s="59"/>
      <c r="DD329" s="59"/>
      <c r="DE329" s="59"/>
      <c r="DF329" s="59"/>
      <c r="DG329" s="59"/>
      <c r="DH329" s="101"/>
      <c r="DI329" s="95"/>
      <c r="DJ329" s="59"/>
      <c r="DK329" s="59"/>
      <c r="DL329" s="59"/>
      <c r="DM329" s="59"/>
      <c r="DN329" s="59"/>
      <c r="DO329" s="59"/>
      <c r="DP329" s="59"/>
      <c r="DQ329" s="59"/>
      <c r="DR329" s="59"/>
      <c r="DS329" s="59"/>
      <c r="DT329" s="59"/>
      <c r="DU329" s="59"/>
      <c r="DV329" s="59"/>
      <c r="DW329" s="59"/>
      <c r="DX329" s="59"/>
      <c r="DY329" s="59"/>
      <c r="DZ329" s="59"/>
      <c r="EA329" s="59"/>
      <c r="EB329" s="59"/>
      <c r="EC329" s="59"/>
      <c r="ED329" s="59"/>
      <c r="EE329" s="59"/>
      <c r="EF329" s="59"/>
      <c r="EG329" s="59"/>
      <c r="EH329" s="59"/>
      <c r="EI329" s="59"/>
      <c r="EJ329" s="59"/>
      <c r="EK329" s="59"/>
      <c r="EL329" s="59"/>
      <c r="EM329" s="59"/>
      <c r="EN329" s="59"/>
      <c r="EO329" s="59"/>
      <c r="EP329" s="59"/>
      <c r="EQ329" s="59"/>
      <c r="ER329" s="59"/>
      <c r="ES329" s="59"/>
      <c r="ET329" s="59"/>
      <c r="EU329" s="59"/>
      <c r="EV329" s="59"/>
      <c r="EW329" s="59"/>
      <c r="EX329" s="59"/>
      <c r="EY329" s="59"/>
      <c r="EZ329" s="59"/>
      <c r="FA329" s="59"/>
      <c r="FB329" s="59"/>
      <c r="FC329" s="59"/>
      <c r="FD329" s="59"/>
      <c r="FE329" s="59"/>
      <c r="FF329" s="96"/>
    </row>
    <row r="330" spans="3:162">
      <c r="C330" s="1911"/>
      <c r="D330" s="1912"/>
      <c r="E330" s="1912"/>
      <c r="F330" s="1912"/>
      <c r="G330" s="1913"/>
      <c r="H330" s="95"/>
      <c r="I330" s="59"/>
      <c r="J330" s="59"/>
      <c r="K330" s="59"/>
      <c r="L330" s="59"/>
      <c r="M330" s="59"/>
      <c r="N330" s="59"/>
      <c r="O330" s="59"/>
      <c r="P330" s="59"/>
      <c r="Q330" s="59"/>
      <c r="R330" s="59"/>
      <c r="S330" s="59"/>
      <c r="T330" s="59"/>
      <c r="U330" s="59"/>
      <c r="V330" s="59"/>
      <c r="W330" s="59"/>
      <c r="X330" s="59"/>
      <c r="Y330" s="59"/>
      <c r="Z330" s="59"/>
      <c r="AA330" s="59"/>
      <c r="AB330" s="59"/>
      <c r="AC330" s="59"/>
      <c r="AD330" s="59"/>
      <c r="AE330" s="59"/>
      <c r="AF330" s="59"/>
      <c r="AG330" s="59"/>
      <c r="AH330" s="59"/>
      <c r="AI330" s="59"/>
      <c r="AJ330" s="59"/>
      <c r="AK330" s="59"/>
      <c r="AL330" s="59"/>
      <c r="AM330" s="59"/>
      <c r="AN330" s="59"/>
      <c r="AO330" s="59"/>
      <c r="AP330" s="59"/>
      <c r="AQ330" s="59"/>
      <c r="AR330" s="59"/>
      <c r="AS330" s="101"/>
      <c r="AT330" s="1930"/>
      <c r="AU330" s="1930"/>
      <c r="AV330" s="1930"/>
      <c r="AW330" s="1930"/>
      <c r="AX330" s="1930"/>
      <c r="AY330" s="1930"/>
      <c r="AZ330" s="1930"/>
      <c r="BA330" s="1930"/>
      <c r="BB330" s="1930"/>
      <c r="BC330" s="1930"/>
      <c r="BD330" s="1930"/>
      <c r="BE330" s="1930"/>
      <c r="BF330" s="1930"/>
      <c r="BG330" s="1930"/>
      <c r="BH330" s="1930"/>
      <c r="BI330" s="1930"/>
      <c r="BJ330" s="1930"/>
      <c r="BK330" s="1930"/>
      <c r="BL330" s="1930"/>
      <c r="BM330" s="1930"/>
      <c r="BN330" s="1930"/>
      <c r="BO330" s="1930"/>
      <c r="BP330" s="1930"/>
      <c r="BQ330" s="1930"/>
      <c r="BR330" s="1930"/>
      <c r="BS330" s="1930"/>
      <c r="BT330" s="1930"/>
      <c r="BU330" s="1930"/>
      <c r="BV330" s="1930"/>
      <c r="BW330" s="95"/>
      <c r="BX330" s="59"/>
      <c r="BY330" s="59"/>
      <c r="BZ330" s="59"/>
      <c r="CA330" s="59"/>
      <c r="CB330" s="59"/>
      <c r="CC330" s="59"/>
      <c r="CD330" s="59"/>
      <c r="CE330" s="59"/>
      <c r="CF330" s="59"/>
      <c r="CG330" s="59"/>
      <c r="CH330" s="59"/>
      <c r="CI330" s="59"/>
      <c r="CJ330" s="59"/>
      <c r="CK330" s="59"/>
      <c r="CL330" s="59"/>
      <c r="CM330" s="59"/>
      <c r="CN330" s="59"/>
      <c r="CO330" s="59"/>
      <c r="CP330" s="59"/>
      <c r="CQ330" s="59"/>
      <c r="CR330" s="59"/>
      <c r="CS330" s="59"/>
      <c r="CT330" s="59"/>
      <c r="CU330" s="59"/>
      <c r="CV330" s="59"/>
      <c r="CW330" s="59"/>
      <c r="CX330" s="59"/>
      <c r="CY330" s="59"/>
      <c r="CZ330" s="59"/>
      <c r="DA330" s="59"/>
      <c r="DB330" s="59"/>
      <c r="DC330" s="59"/>
      <c r="DD330" s="59"/>
      <c r="DE330" s="59"/>
      <c r="DF330" s="59"/>
      <c r="DG330" s="59"/>
      <c r="DH330" s="101"/>
      <c r="DI330" s="95"/>
      <c r="DJ330" s="59"/>
      <c r="DK330" s="59"/>
      <c r="DL330" s="59"/>
      <c r="DM330" s="59"/>
      <c r="DN330" s="59"/>
      <c r="DO330" s="59"/>
      <c r="DP330" s="59"/>
      <c r="DQ330" s="59"/>
      <c r="DR330" s="59"/>
      <c r="DS330" s="59"/>
      <c r="DT330" s="59"/>
      <c r="DU330" s="59"/>
      <c r="DV330" s="59"/>
      <c r="DW330" s="59"/>
      <c r="DX330" s="59"/>
      <c r="DY330" s="59"/>
      <c r="DZ330" s="59"/>
      <c r="EA330" s="59"/>
      <c r="EB330" s="59"/>
      <c r="EC330" s="59"/>
      <c r="ED330" s="59"/>
      <c r="EE330" s="59"/>
      <c r="EF330" s="59"/>
      <c r="EG330" s="59"/>
      <c r="EH330" s="59"/>
      <c r="EI330" s="59"/>
      <c r="EJ330" s="59"/>
      <c r="EK330" s="59"/>
      <c r="EL330" s="59"/>
      <c r="EM330" s="59"/>
      <c r="EN330" s="59"/>
      <c r="EO330" s="59"/>
      <c r="EP330" s="59"/>
      <c r="EQ330" s="59"/>
      <c r="ER330" s="59"/>
      <c r="ES330" s="59"/>
      <c r="ET330" s="59"/>
      <c r="EU330" s="59"/>
      <c r="EV330" s="59"/>
      <c r="EW330" s="59"/>
      <c r="EX330" s="59"/>
      <c r="EY330" s="59"/>
      <c r="EZ330" s="59"/>
      <c r="FA330" s="59"/>
      <c r="FB330" s="59"/>
      <c r="FC330" s="59"/>
      <c r="FD330" s="59"/>
      <c r="FE330" s="59"/>
      <c r="FF330" s="96"/>
    </row>
    <row r="331" spans="3:162">
      <c r="C331" s="1911"/>
      <c r="D331" s="1912"/>
      <c r="E331" s="1912"/>
      <c r="F331" s="1912"/>
      <c r="G331" s="1913"/>
      <c r="H331" s="95"/>
      <c r="I331" s="59"/>
      <c r="J331" s="59"/>
      <c r="K331" s="59"/>
      <c r="L331" s="59"/>
      <c r="M331" s="59"/>
      <c r="N331" s="59"/>
      <c r="O331" s="59"/>
      <c r="P331" s="59"/>
      <c r="Q331" s="59"/>
      <c r="R331" s="59"/>
      <c r="S331" s="59"/>
      <c r="T331" s="59"/>
      <c r="U331" s="59"/>
      <c r="V331" s="59"/>
      <c r="W331" s="59"/>
      <c r="X331" s="59"/>
      <c r="Y331" s="59"/>
      <c r="Z331" s="59"/>
      <c r="AA331" s="59"/>
      <c r="AB331" s="59"/>
      <c r="AC331" s="59"/>
      <c r="AD331" s="59"/>
      <c r="AE331" s="59"/>
      <c r="AF331" s="59"/>
      <c r="AG331" s="59"/>
      <c r="AH331" s="59"/>
      <c r="AI331" s="59"/>
      <c r="AJ331" s="59"/>
      <c r="AK331" s="59"/>
      <c r="AL331" s="59"/>
      <c r="AM331" s="59"/>
      <c r="AN331" s="59"/>
      <c r="AO331" s="59"/>
      <c r="AP331" s="59"/>
      <c r="AQ331" s="59"/>
      <c r="AR331" s="59"/>
      <c r="AS331" s="101"/>
      <c r="AT331" s="1933"/>
      <c r="AU331" s="1933"/>
      <c r="AV331" s="1933"/>
      <c r="AW331" s="1933"/>
      <c r="AX331" s="1933"/>
      <c r="AY331" s="1933"/>
      <c r="AZ331" s="1933"/>
      <c r="BA331" s="1933"/>
      <c r="BB331" s="1933"/>
      <c r="BC331" s="1933"/>
      <c r="BD331" s="1933"/>
      <c r="BE331" s="1933"/>
      <c r="BF331" s="1933"/>
      <c r="BG331" s="1933"/>
      <c r="BH331" s="1933"/>
      <c r="BI331" s="1933"/>
      <c r="BJ331" s="1933"/>
      <c r="BK331" s="1933"/>
      <c r="BL331" s="1933"/>
      <c r="BM331" s="1933"/>
      <c r="BN331" s="1933"/>
      <c r="BO331" s="1933"/>
      <c r="BP331" s="1933"/>
      <c r="BQ331" s="1933"/>
      <c r="BR331" s="1933"/>
      <c r="BS331" s="1933"/>
      <c r="BT331" s="1933"/>
      <c r="BU331" s="1933"/>
      <c r="BV331" s="1933"/>
      <c r="BW331" s="95"/>
      <c r="BX331" s="59"/>
      <c r="BY331" s="59"/>
      <c r="BZ331" s="59"/>
      <c r="CA331" s="59"/>
      <c r="CB331" s="59"/>
      <c r="CC331" s="59"/>
      <c r="CD331" s="59"/>
      <c r="CE331" s="59"/>
      <c r="CF331" s="59"/>
      <c r="CG331" s="59"/>
      <c r="CH331" s="59"/>
      <c r="CI331" s="59"/>
      <c r="CJ331" s="59"/>
      <c r="CK331" s="59"/>
      <c r="CL331" s="59"/>
      <c r="CM331" s="59"/>
      <c r="CN331" s="59"/>
      <c r="CO331" s="59"/>
      <c r="CP331" s="59"/>
      <c r="CQ331" s="59"/>
      <c r="CR331" s="59"/>
      <c r="CS331" s="59"/>
      <c r="CT331" s="59"/>
      <c r="CU331" s="59"/>
      <c r="CV331" s="59"/>
      <c r="CW331" s="59"/>
      <c r="CX331" s="59"/>
      <c r="CY331" s="59"/>
      <c r="CZ331" s="59"/>
      <c r="DA331" s="59"/>
      <c r="DB331" s="59"/>
      <c r="DC331" s="59"/>
      <c r="DD331" s="59" t="s">
        <v>190</v>
      </c>
      <c r="DE331" s="59"/>
      <c r="DF331" s="59"/>
      <c r="DG331" s="59"/>
      <c r="DH331" s="101"/>
      <c r="DI331" s="95"/>
      <c r="DJ331" s="59"/>
      <c r="DK331" s="59"/>
      <c r="DL331" s="59"/>
      <c r="DM331" s="59"/>
      <c r="DN331" s="59"/>
      <c r="DO331" s="59"/>
      <c r="DP331" s="59"/>
      <c r="DQ331" s="59"/>
      <c r="DR331" s="59"/>
      <c r="DS331" s="59"/>
      <c r="DT331" s="59"/>
      <c r="DU331" s="59"/>
      <c r="DV331" s="59"/>
      <c r="DW331" s="59"/>
      <c r="DX331" s="59"/>
      <c r="DY331" s="59"/>
      <c r="DZ331" s="59"/>
      <c r="EA331" s="59"/>
      <c r="EB331" s="59"/>
      <c r="EC331" s="59"/>
      <c r="ED331" s="59"/>
      <c r="EE331" s="59"/>
      <c r="EF331" s="59"/>
      <c r="EG331" s="59"/>
      <c r="EH331" s="59"/>
      <c r="EI331" s="59"/>
      <c r="EJ331" s="59"/>
      <c r="EK331" s="59"/>
      <c r="EL331" s="59"/>
      <c r="EM331" s="59"/>
      <c r="EN331" s="59"/>
      <c r="EO331" s="59"/>
      <c r="EP331" s="59"/>
      <c r="EQ331" s="59"/>
      <c r="ER331" s="59"/>
      <c r="ES331" s="59"/>
      <c r="ET331" s="59"/>
      <c r="EU331" s="59"/>
      <c r="EV331" s="59"/>
      <c r="EW331" s="59"/>
      <c r="EX331" s="59"/>
      <c r="EY331" s="59"/>
      <c r="EZ331" s="59"/>
      <c r="FA331" s="59"/>
      <c r="FB331" s="59"/>
      <c r="FC331" s="59"/>
      <c r="FD331" s="59"/>
      <c r="FE331" s="59"/>
      <c r="FF331" s="96"/>
    </row>
    <row r="332" spans="3:162">
      <c r="C332" s="1911"/>
      <c r="D332" s="1912"/>
      <c r="E332" s="1912"/>
      <c r="F332" s="1912"/>
      <c r="G332" s="1913"/>
      <c r="H332" s="95"/>
      <c r="I332" s="59"/>
      <c r="J332" s="59"/>
      <c r="K332" s="59"/>
      <c r="L332" s="59"/>
      <c r="M332" s="59"/>
      <c r="N332" s="59"/>
      <c r="O332" s="59"/>
      <c r="P332" s="59"/>
      <c r="Q332" s="59"/>
      <c r="R332" s="59"/>
      <c r="S332" s="59"/>
      <c r="T332" s="59"/>
      <c r="U332" s="59"/>
      <c r="V332" s="59"/>
      <c r="W332" s="59"/>
      <c r="X332" s="59"/>
      <c r="Y332" s="59"/>
      <c r="Z332" s="59"/>
      <c r="AA332" s="59"/>
      <c r="AB332" s="59"/>
      <c r="AC332" s="59"/>
      <c r="AD332" s="59"/>
      <c r="AE332" s="59"/>
      <c r="AF332" s="59"/>
      <c r="AG332" s="59"/>
      <c r="AH332" s="59"/>
      <c r="AI332" s="59"/>
      <c r="AJ332" s="59"/>
      <c r="AK332" s="59"/>
      <c r="AL332" s="59"/>
      <c r="AM332" s="59"/>
      <c r="AN332" s="59"/>
      <c r="AO332" s="59"/>
      <c r="AP332" s="59"/>
      <c r="AQ332" s="59"/>
      <c r="AR332" s="59"/>
      <c r="AS332" s="101"/>
      <c r="AT332" s="59"/>
      <c r="AU332" s="59"/>
      <c r="AV332" s="59"/>
      <c r="AW332" s="59"/>
      <c r="AX332" s="59"/>
      <c r="AY332" s="59"/>
      <c r="AZ332" s="59"/>
      <c r="BA332" s="59"/>
      <c r="BB332" s="59"/>
      <c r="BC332" s="59"/>
      <c r="BD332" s="59"/>
      <c r="BE332" s="59"/>
      <c r="BF332" s="59"/>
      <c r="BG332" s="59"/>
      <c r="BH332" s="59"/>
      <c r="BI332" s="59"/>
      <c r="BJ332" s="59"/>
      <c r="BK332" s="59"/>
      <c r="BL332" s="59"/>
      <c r="BM332" s="59"/>
      <c r="BN332" s="59"/>
      <c r="BO332" s="59"/>
      <c r="BP332" s="59"/>
      <c r="BQ332" s="59"/>
      <c r="BR332" s="59"/>
      <c r="BS332" s="59"/>
      <c r="BT332" s="59"/>
      <c r="BU332" s="59"/>
      <c r="BV332" s="59"/>
      <c r="BW332" s="95"/>
      <c r="BX332" s="59"/>
      <c r="BY332" s="59"/>
      <c r="BZ332" s="59"/>
      <c r="CA332" s="59"/>
      <c r="CB332" s="59"/>
      <c r="CC332" s="59"/>
      <c r="CD332" s="59"/>
      <c r="CE332" s="59"/>
      <c r="CF332" s="59"/>
      <c r="CG332" s="59"/>
      <c r="CH332" s="59"/>
      <c r="CI332" s="59"/>
      <c r="CJ332" s="59"/>
      <c r="CK332" s="59"/>
      <c r="CL332" s="59"/>
      <c r="CM332" s="59"/>
      <c r="CN332" s="59"/>
      <c r="CO332" s="59"/>
      <c r="CP332" s="59"/>
      <c r="CQ332" s="59"/>
      <c r="CR332" s="59"/>
      <c r="CS332" s="59"/>
      <c r="CT332" s="59"/>
      <c r="CU332" s="59"/>
      <c r="CV332" s="59"/>
      <c r="CW332" s="59"/>
      <c r="CX332" s="59"/>
      <c r="CY332" s="59"/>
      <c r="CZ332" s="59"/>
      <c r="DA332" s="59"/>
      <c r="DB332" s="59"/>
      <c r="DC332" s="59"/>
      <c r="DD332" s="59"/>
      <c r="DE332" s="59"/>
      <c r="DF332" s="59"/>
      <c r="DG332" s="59"/>
      <c r="DH332" s="101"/>
      <c r="DI332" s="95"/>
      <c r="DJ332" s="59"/>
      <c r="DK332" s="59"/>
      <c r="DL332" s="59"/>
      <c r="DM332" s="59"/>
      <c r="DN332" s="59"/>
      <c r="DO332" s="59"/>
      <c r="DP332" s="59"/>
      <c r="DQ332" s="59"/>
      <c r="DR332" s="59"/>
      <c r="DS332" s="59"/>
      <c r="DT332" s="59"/>
      <c r="DU332" s="59"/>
      <c r="DV332" s="59"/>
      <c r="DW332" s="59"/>
      <c r="DX332" s="59"/>
      <c r="DY332" s="59"/>
      <c r="DZ332" s="59"/>
      <c r="EA332" s="59"/>
      <c r="EB332" s="59"/>
      <c r="EC332" s="59"/>
      <c r="ED332" s="59"/>
      <c r="EE332" s="59"/>
      <c r="EF332" s="59"/>
      <c r="EG332" s="59"/>
      <c r="EH332" s="59"/>
      <c r="EI332" s="59"/>
      <c r="EJ332" s="59"/>
      <c r="EK332" s="59"/>
      <c r="EL332" s="59"/>
      <c r="EM332" s="59"/>
      <c r="EN332" s="59"/>
      <c r="EO332" s="59"/>
      <c r="EP332" s="59"/>
      <c r="EQ332" s="59"/>
      <c r="ER332" s="59"/>
      <c r="ES332" s="59"/>
      <c r="ET332" s="59"/>
      <c r="EU332" s="59"/>
      <c r="EV332" s="59"/>
      <c r="EW332" s="59"/>
      <c r="EX332" s="59"/>
      <c r="EY332" s="59"/>
      <c r="EZ332" s="59"/>
      <c r="FA332" s="59"/>
      <c r="FB332" s="59"/>
      <c r="FC332" s="59"/>
      <c r="FD332" s="59"/>
      <c r="FE332" s="59"/>
      <c r="FF332" s="96"/>
    </row>
    <row r="333" spans="3:162">
      <c r="C333" s="1911"/>
      <c r="D333" s="1912"/>
      <c r="E333" s="1912"/>
      <c r="F333" s="1912"/>
      <c r="G333" s="1913"/>
      <c r="H333" s="95"/>
      <c r="I333" s="59"/>
      <c r="J333" s="59"/>
      <c r="K333" s="59"/>
      <c r="L333" s="59"/>
      <c r="M333" s="59"/>
      <c r="N333" s="59"/>
      <c r="O333" s="59"/>
      <c r="P333" s="59"/>
      <c r="Q333" s="59"/>
      <c r="R333" s="59"/>
      <c r="S333" s="59"/>
      <c r="T333" s="59"/>
      <c r="U333" s="59"/>
      <c r="V333" s="59"/>
      <c r="W333" s="59"/>
      <c r="X333" s="59"/>
      <c r="Y333" s="59"/>
      <c r="Z333" s="59"/>
      <c r="AA333" s="59"/>
      <c r="AB333" s="59"/>
      <c r="AC333" s="59"/>
      <c r="AD333" s="59"/>
      <c r="AE333" s="59"/>
      <c r="AF333" s="59"/>
      <c r="AG333" s="59"/>
      <c r="AH333" s="59"/>
      <c r="AI333" s="59"/>
      <c r="AJ333" s="59"/>
      <c r="AK333" s="59"/>
      <c r="AL333" s="59"/>
      <c r="AM333" s="59"/>
      <c r="AN333" s="59"/>
      <c r="AO333" s="59"/>
      <c r="AP333" s="59"/>
      <c r="AQ333" s="59"/>
      <c r="AR333" s="59"/>
      <c r="AS333" s="101"/>
      <c r="AT333" s="59"/>
      <c r="AU333" s="59"/>
      <c r="AV333" s="59"/>
      <c r="AW333" s="59"/>
      <c r="AX333" s="59"/>
      <c r="AY333" s="59"/>
      <c r="AZ333" s="59"/>
      <c r="BA333" s="59"/>
      <c r="BB333" s="59"/>
      <c r="BC333" s="59"/>
      <c r="BD333" s="59"/>
      <c r="BE333" s="59"/>
      <c r="BF333" s="59"/>
      <c r="BG333" s="59"/>
      <c r="BH333" s="59"/>
      <c r="BI333" s="59"/>
      <c r="BJ333" s="59"/>
      <c r="BK333" s="59"/>
      <c r="BL333" s="59"/>
      <c r="BM333" s="59"/>
      <c r="BN333" s="59"/>
      <c r="BO333" s="59"/>
      <c r="BP333" s="59"/>
      <c r="BQ333" s="59"/>
      <c r="BR333" s="59"/>
      <c r="BS333" s="59"/>
      <c r="BT333" s="59"/>
      <c r="BU333" s="59"/>
      <c r="BV333" s="59"/>
      <c r="BW333" s="95"/>
      <c r="BX333" s="59"/>
      <c r="BY333" s="59"/>
      <c r="BZ333" s="59"/>
      <c r="CA333" s="59"/>
      <c r="CB333" s="59"/>
      <c r="CC333" s="59"/>
      <c r="CD333" s="59"/>
      <c r="CE333" s="59"/>
      <c r="CF333" s="59"/>
      <c r="CG333" s="59"/>
      <c r="CH333" s="59"/>
      <c r="CI333" s="59"/>
      <c r="CJ333" s="59"/>
      <c r="CK333" s="59"/>
      <c r="CL333" s="59"/>
      <c r="CM333" s="59"/>
      <c r="CN333" s="59"/>
      <c r="CO333" s="59"/>
      <c r="CP333" s="59"/>
      <c r="CQ333" s="59"/>
      <c r="CR333" s="59"/>
      <c r="CS333" s="59"/>
      <c r="CT333" s="59"/>
      <c r="CU333" s="59"/>
      <c r="CV333" s="59"/>
      <c r="CW333" s="59"/>
      <c r="CX333" s="59"/>
      <c r="CY333" s="59"/>
      <c r="CZ333" s="59"/>
      <c r="DA333" s="59"/>
      <c r="DB333" s="59"/>
      <c r="DC333" s="59"/>
      <c r="DD333" s="59"/>
      <c r="DE333" s="59"/>
      <c r="DF333" s="59"/>
      <c r="DG333" s="59"/>
      <c r="DH333" s="101"/>
      <c r="DI333" s="95"/>
      <c r="DJ333" s="59"/>
      <c r="DK333" s="59"/>
      <c r="DL333" s="59"/>
      <c r="DM333" s="59"/>
      <c r="DN333" s="59"/>
      <c r="DO333" s="59"/>
      <c r="DP333" s="59"/>
      <c r="DQ333" s="59"/>
      <c r="DR333" s="59"/>
      <c r="DS333" s="59"/>
      <c r="DT333" s="59"/>
      <c r="DU333" s="59"/>
      <c r="DV333" s="59"/>
      <c r="DW333" s="59"/>
      <c r="DX333" s="59"/>
      <c r="DY333" s="59"/>
      <c r="DZ333" s="59"/>
      <c r="EA333" s="59"/>
      <c r="EB333" s="59"/>
      <c r="EC333" s="59"/>
      <c r="ED333" s="59"/>
      <c r="EE333" s="59"/>
      <c r="EF333" s="59"/>
      <c r="EG333" s="59"/>
      <c r="EH333" s="59"/>
      <c r="EI333" s="59"/>
      <c r="EJ333" s="59"/>
      <c r="EK333" s="59"/>
      <c r="EL333" s="59"/>
      <c r="EM333" s="59"/>
      <c r="EN333" s="59"/>
      <c r="EO333" s="59"/>
      <c r="EP333" s="59"/>
      <c r="EQ333" s="59"/>
      <c r="ER333" s="59"/>
      <c r="ES333" s="59"/>
      <c r="ET333" s="59"/>
      <c r="EU333" s="59"/>
      <c r="EV333" s="59"/>
      <c r="EW333" s="59"/>
      <c r="EX333" s="59"/>
      <c r="EY333" s="59"/>
      <c r="EZ333" s="59"/>
      <c r="FA333" s="59"/>
      <c r="FB333" s="59"/>
      <c r="FC333" s="59"/>
      <c r="FD333" s="59"/>
      <c r="FE333" s="59"/>
      <c r="FF333" s="96"/>
    </row>
    <row r="334" spans="3:162">
      <c r="C334" s="1911"/>
      <c r="D334" s="1912"/>
      <c r="E334" s="1912"/>
      <c r="F334" s="1912"/>
      <c r="G334" s="1913"/>
      <c r="H334" s="95"/>
      <c r="I334" s="59"/>
      <c r="J334" s="59"/>
      <c r="K334" s="59"/>
      <c r="L334" s="59"/>
      <c r="M334" s="59"/>
      <c r="N334" s="59"/>
      <c r="O334" s="59"/>
      <c r="P334" s="59"/>
      <c r="Q334" s="59"/>
      <c r="R334" s="59"/>
      <c r="S334" s="59"/>
      <c r="T334" s="59"/>
      <c r="U334" s="59"/>
      <c r="V334" s="59"/>
      <c r="W334" s="59"/>
      <c r="X334" s="59"/>
      <c r="Y334" s="59"/>
      <c r="Z334" s="59"/>
      <c r="AA334" s="59"/>
      <c r="AB334" s="59"/>
      <c r="AC334" s="59"/>
      <c r="AD334" s="59"/>
      <c r="AE334" s="59"/>
      <c r="AF334" s="59"/>
      <c r="AG334" s="59"/>
      <c r="AH334" s="59"/>
      <c r="AI334" s="59"/>
      <c r="AJ334" s="59"/>
      <c r="AK334" s="59"/>
      <c r="AL334" s="59"/>
      <c r="AM334" s="59"/>
      <c r="AN334" s="59"/>
      <c r="AO334" s="59"/>
      <c r="AP334" s="59"/>
      <c r="AQ334" s="59"/>
      <c r="AR334" s="59"/>
      <c r="AS334" s="101"/>
      <c r="AT334" s="59"/>
      <c r="AU334" s="59"/>
      <c r="AV334" s="59"/>
      <c r="AW334" s="59"/>
      <c r="AX334" s="59"/>
      <c r="AY334" s="59"/>
      <c r="AZ334" s="59"/>
      <c r="BA334" s="59"/>
      <c r="BB334" s="59"/>
      <c r="BC334" s="59"/>
      <c r="BD334" s="59"/>
      <c r="BE334" s="59"/>
      <c r="BF334" s="59"/>
      <c r="BG334" s="59"/>
      <c r="BH334" s="59"/>
      <c r="BI334" s="59"/>
      <c r="BJ334" s="59"/>
      <c r="BK334" s="59"/>
      <c r="BL334" s="59"/>
      <c r="BM334" s="59"/>
      <c r="BN334" s="59"/>
      <c r="BO334" s="59"/>
      <c r="BP334" s="59"/>
      <c r="BQ334" s="59"/>
      <c r="BR334" s="59"/>
      <c r="BS334" s="59"/>
      <c r="BT334" s="59"/>
      <c r="BU334" s="59"/>
      <c r="BV334" s="59"/>
      <c r="BW334" s="95"/>
      <c r="BX334" s="59"/>
      <c r="BY334" s="59"/>
      <c r="BZ334" s="59"/>
      <c r="CA334" s="59"/>
      <c r="CB334" s="59"/>
      <c r="CC334" s="59"/>
      <c r="CD334" s="59"/>
      <c r="CE334" s="59"/>
      <c r="CF334" s="59"/>
      <c r="CG334" s="59"/>
      <c r="CH334" s="59"/>
      <c r="CI334" s="59"/>
      <c r="CJ334" s="59"/>
      <c r="CK334" s="59"/>
      <c r="CL334" s="59"/>
      <c r="CM334" s="59"/>
      <c r="CN334" s="59"/>
      <c r="CO334" s="59"/>
      <c r="CP334" s="59"/>
      <c r="CQ334" s="59"/>
      <c r="CR334" s="59"/>
      <c r="CS334" s="59"/>
      <c r="CT334" s="59"/>
      <c r="CU334" s="59"/>
      <c r="CV334" s="59"/>
      <c r="CW334" s="59"/>
      <c r="CX334" s="59"/>
      <c r="CY334" s="59"/>
      <c r="CZ334" s="59"/>
      <c r="DA334" s="59"/>
      <c r="DB334" s="59"/>
      <c r="DC334" s="59"/>
      <c r="DD334" s="59"/>
      <c r="DE334" s="59"/>
      <c r="DF334" s="59"/>
      <c r="DG334" s="59"/>
      <c r="DH334" s="101"/>
      <c r="DI334" s="95"/>
      <c r="DJ334" s="59"/>
      <c r="DK334" s="59"/>
      <c r="DL334" s="59"/>
      <c r="DM334" s="59"/>
      <c r="DN334" s="59"/>
      <c r="DO334" s="59"/>
      <c r="DP334" s="59"/>
      <c r="DQ334" s="59"/>
      <c r="DR334" s="59"/>
      <c r="DS334" s="59"/>
      <c r="DT334" s="59"/>
      <c r="DU334" s="59"/>
      <c r="DV334" s="59"/>
      <c r="DW334" s="59"/>
      <c r="DX334" s="59"/>
      <c r="DY334" s="59"/>
      <c r="DZ334" s="59"/>
      <c r="EA334" s="59"/>
      <c r="EB334" s="59"/>
      <c r="EC334" s="59"/>
      <c r="ED334" s="59"/>
      <c r="EE334" s="59"/>
      <c r="EF334" s="59"/>
      <c r="EG334" s="59"/>
      <c r="EH334" s="59"/>
      <c r="EI334" s="59"/>
      <c r="EJ334" s="59"/>
      <c r="EK334" s="59"/>
      <c r="EL334" s="59"/>
      <c r="EM334" s="59"/>
      <c r="EN334" s="59"/>
      <c r="EO334" s="59"/>
      <c r="EP334" s="59"/>
      <c r="EQ334" s="59"/>
      <c r="ER334" s="59"/>
      <c r="ES334" s="59"/>
      <c r="ET334" s="59"/>
      <c r="EU334" s="59"/>
      <c r="EV334" s="59"/>
      <c r="EW334" s="59"/>
      <c r="EX334" s="59"/>
      <c r="EY334" s="59"/>
      <c r="EZ334" s="59"/>
      <c r="FA334" s="59"/>
      <c r="FB334" s="59"/>
      <c r="FC334" s="59"/>
      <c r="FD334" s="59"/>
      <c r="FE334" s="59"/>
      <c r="FF334" s="96"/>
    </row>
    <row r="335" spans="3:162">
      <c r="C335" s="1911"/>
      <c r="D335" s="1912"/>
      <c r="E335" s="1912"/>
      <c r="F335" s="1912"/>
      <c r="G335" s="1913"/>
      <c r="H335" s="95"/>
      <c r="I335" s="59"/>
      <c r="J335" s="59"/>
      <c r="K335" s="59"/>
      <c r="L335" s="59"/>
      <c r="M335" s="59"/>
      <c r="N335" s="59"/>
      <c r="O335" s="59"/>
      <c r="P335" s="59"/>
      <c r="Q335" s="59"/>
      <c r="R335" s="59"/>
      <c r="S335" s="59"/>
      <c r="T335" s="59"/>
      <c r="U335" s="59"/>
      <c r="V335" s="59"/>
      <c r="W335" s="59"/>
      <c r="X335" s="59"/>
      <c r="Y335" s="59"/>
      <c r="Z335" s="59"/>
      <c r="AA335" s="59"/>
      <c r="AB335" s="59"/>
      <c r="AC335" s="59"/>
      <c r="AD335" s="59"/>
      <c r="AE335" s="59"/>
      <c r="AF335" s="59"/>
      <c r="AG335" s="59"/>
      <c r="AH335" s="59"/>
      <c r="AI335" s="59"/>
      <c r="AJ335" s="59"/>
      <c r="AK335" s="59"/>
      <c r="AL335" s="59"/>
      <c r="AM335" s="59"/>
      <c r="AN335" s="59"/>
      <c r="AO335" s="59"/>
      <c r="AP335" s="59"/>
      <c r="AQ335" s="59"/>
      <c r="AR335" s="59"/>
      <c r="AS335" s="101"/>
      <c r="AT335" s="59"/>
      <c r="AU335" s="59"/>
      <c r="AV335" s="59"/>
      <c r="AW335" s="59"/>
      <c r="AX335" s="59"/>
      <c r="AY335" s="59"/>
      <c r="AZ335" s="59"/>
      <c r="BA335" s="59"/>
      <c r="BB335" s="59"/>
      <c r="BC335" s="59"/>
      <c r="BD335" s="59"/>
      <c r="BE335" s="59"/>
      <c r="BF335" s="59"/>
      <c r="BG335" s="59"/>
      <c r="BH335" s="59"/>
      <c r="BI335" s="59"/>
      <c r="BJ335" s="59"/>
      <c r="BK335" s="59"/>
      <c r="BL335" s="59"/>
      <c r="BM335" s="59"/>
      <c r="BN335" s="59"/>
      <c r="BO335" s="59"/>
      <c r="BP335" s="59"/>
      <c r="BQ335" s="59"/>
      <c r="BR335" s="59"/>
      <c r="BS335" s="59"/>
      <c r="BT335" s="59"/>
      <c r="BU335" s="59"/>
      <c r="BV335" s="59"/>
      <c r="BW335" s="95"/>
      <c r="BX335" s="59"/>
      <c r="BY335" s="59"/>
      <c r="BZ335" s="59"/>
      <c r="CA335" s="59"/>
      <c r="CB335" s="59"/>
      <c r="CC335" s="59"/>
      <c r="CD335" s="59"/>
      <c r="CE335" s="59"/>
      <c r="CF335" s="59"/>
      <c r="CG335" s="59"/>
      <c r="CH335" s="59"/>
      <c r="CI335" s="59"/>
      <c r="CJ335" s="59"/>
      <c r="CK335" s="59"/>
      <c r="CL335" s="59"/>
      <c r="CM335" s="59"/>
      <c r="CN335" s="59"/>
      <c r="CO335" s="59"/>
      <c r="CP335" s="59"/>
      <c r="CQ335" s="59"/>
      <c r="CR335" s="59"/>
      <c r="CS335" s="59"/>
      <c r="CT335" s="59"/>
      <c r="CU335" s="59"/>
      <c r="CV335" s="59"/>
      <c r="CW335" s="59"/>
      <c r="CX335" s="59"/>
      <c r="CY335" s="59"/>
      <c r="CZ335" s="59"/>
      <c r="DA335" s="59"/>
      <c r="DB335" s="59"/>
      <c r="DC335" s="59"/>
      <c r="DD335" s="59"/>
      <c r="DE335" s="59"/>
      <c r="DF335" s="59"/>
      <c r="DG335" s="59"/>
      <c r="DH335" s="101"/>
      <c r="DI335" s="95"/>
      <c r="DJ335" s="59"/>
      <c r="DK335" s="59"/>
      <c r="DL335" s="59"/>
      <c r="DM335" s="59"/>
      <c r="DN335" s="59"/>
      <c r="DO335" s="59"/>
      <c r="DP335" s="59"/>
      <c r="DQ335" s="59"/>
      <c r="DR335" s="59"/>
      <c r="DS335" s="59"/>
      <c r="DT335" s="59"/>
      <c r="DU335" s="59"/>
      <c r="DV335" s="59"/>
      <c r="DW335" s="59"/>
      <c r="DX335" s="59"/>
      <c r="DY335" s="59"/>
      <c r="DZ335" s="59"/>
      <c r="EA335" s="59"/>
      <c r="EB335" s="59"/>
      <c r="EC335" s="59"/>
      <c r="ED335" s="59"/>
      <c r="EE335" s="59"/>
      <c r="EF335" s="59"/>
      <c r="EG335" s="59"/>
      <c r="EH335" s="59"/>
      <c r="EI335" s="59"/>
      <c r="EJ335" s="59"/>
      <c r="EK335" s="59"/>
      <c r="EL335" s="59"/>
      <c r="EM335" s="59"/>
      <c r="EN335" s="59"/>
      <c r="EO335" s="59"/>
      <c r="EP335" s="59"/>
      <c r="EQ335" s="59"/>
      <c r="ER335" s="59"/>
      <c r="ES335" s="59"/>
      <c r="ET335" s="59"/>
      <c r="EU335" s="59"/>
      <c r="EV335" s="59"/>
      <c r="EW335" s="59"/>
      <c r="EX335" s="59"/>
      <c r="EY335" s="59"/>
      <c r="EZ335" s="59"/>
      <c r="FA335" s="59"/>
      <c r="FB335" s="59"/>
      <c r="FC335" s="59"/>
      <c r="FD335" s="59"/>
      <c r="FE335" s="59"/>
      <c r="FF335" s="96"/>
    </row>
    <row r="336" spans="3:162">
      <c r="C336" s="1911"/>
      <c r="D336" s="1912"/>
      <c r="E336" s="1912"/>
      <c r="F336" s="1912"/>
      <c r="G336" s="1913"/>
      <c r="H336" s="95"/>
      <c r="I336" s="59"/>
      <c r="J336" s="59"/>
      <c r="K336" s="59"/>
      <c r="L336" s="59"/>
      <c r="M336" s="59"/>
      <c r="N336" s="59"/>
      <c r="O336" s="59"/>
      <c r="P336" s="59"/>
      <c r="Q336" s="59"/>
      <c r="R336" s="59"/>
      <c r="S336" s="59"/>
      <c r="T336" s="59"/>
      <c r="U336" s="59"/>
      <c r="V336" s="59"/>
      <c r="W336" s="59"/>
      <c r="X336" s="59"/>
      <c r="Y336" s="59"/>
      <c r="Z336" s="59"/>
      <c r="AA336" s="59"/>
      <c r="AB336" s="59"/>
      <c r="AC336" s="59"/>
      <c r="AD336" s="59"/>
      <c r="AE336" s="59"/>
      <c r="AF336" s="59"/>
      <c r="AG336" s="59"/>
      <c r="AH336" s="59"/>
      <c r="AI336" s="59"/>
      <c r="AJ336" s="59"/>
      <c r="AK336" s="59"/>
      <c r="AL336" s="59"/>
      <c r="AM336" s="59"/>
      <c r="AN336" s="59"/>
      <c r="AO336" s="59"/>
      <c r="AP336" s="59"/>
      <c r="AQ336" s="59"/>
      <c r="AR336" s="59"/>
      <c r="AS336" s="101"/>
      <c r="AT336" s="59"/>
      <c r="AU336" s="59"/>
      <c r="AV336" s="59"/>
      <c r="AW336" s="59"/>
      <c r="AX336" s="59"/>
      <c r="AY336" s="59"/>
      <c r="AZ336" s="59"/>
      <c r="BA336" s="59"/>
      <c r="BB336" s="59"/>
      <c r="BC336" s="59"/>
      <c r="BD336" s="59"/>
      <c r="BE336" s="59"/>
      <c r="BF336" s="59"/>
      <c r="BG336" s="59"/>
      <c r="BH336" s="59"/>
      <c r="BI336" s="59"/>
      <c r="BJ336" s="59"/>
      <c r="BK336" s="59"/>
      <c r="BL336" s="59"/>
      <c r="BM336" s="59"/>
      <c r="BN336" s="59"/>
      <c r="BO336" s="59"/>
      <c r="BP336" s="59"/>
      <c r="BQ336" s="59"/>
      <c r="BR336" s="59"/>
      <c r="BS336" s="59"/>
      <c r="BT336" s="59"/>
      <c r="BU336" s="59"/>
      <c r="BV336" s="59"/>
      <c r="BW336" s="95"/>
      <c r="BX336" s="59"/>
      <c r="BY336" s="59"/>
      <c r="BZ336" s="59"/>
      <c r="CA336" s="59"/>
      <c r="CB336" s="59"/>
      <c r="CC336" s="59"/>
      <c r="CD336" s="59"/>
      <c r="CE336" s="59"/>
      <c r="CF336" s="59"/>
      <c r="CG336" s="59"/>
      <c r="CH336" s="59"/>
      <c r="CI336" s="59"/>
      <c r="CJ336" s="59"/>
      <c r="CK336" s="59"/>
      <c r="CL336" s="59"/>
      <c r="CM336" s="59"/>
      <c r="CN336" s="59"/>
      <c r="CO336" s="59"/>
      <c r="CP336" s="59"/>
      <c r="CQ336" s="59"/>
      <c r="CR336" s="59"/>
      <c r="CS336" s="59"/>
      <c r="CT336" s="59"/>
      <c r="CU336" s="59"/>
      <c r="CV336" s="59"/>
      <c r="CW336" s="59"/>
      <c r="CX336" s="59"/>
      <c r="CY336" s="59"/>
      <c r="CZ336" s="59"/>
      <c r="DA336" s="59"/>
      <c r="DB336" s="59"/>
      <c r="DC336" s="59"/>
      <c r="DD336" s="59"/>
      <c r="DE336" s="59"/>
      <c r="DF336" s="59"/>
      <c r="DG336" s="59"/>
      <c r="DH336" s="101"/>
      <c r="DI336" s="95"/>
      <c r="DJ336" s="59"/>
      <c r="DK336" s="59"/>
      <c r="DL336" s="59"/>
      <c r="DM336" s="59"/>
      <c r="DN336" s="59"/>
      <c r="DO336" s="59"/>
      <c r="DP336" s="59"/>
      <c r="DQ336" s="59"/>
      <c r="DR336" s="59"/>
      <c r="DS336" s="59"/>
      <c r="DT336" s="59"/>
      <c r="DU336" s="59"/>
      <c r="DV336" s="59"/>
      <c r="DW336" s="59"/>
      <c r="DX336" s="59"/>
      <c r="DY336" s="59"/>
      <c r="DZ336" s="59"/>
      <c r="EA336" s="59"/>
      <c r="EB336" s="59"/>
      <c r="EC336" s="59"/>
      <c r="ED336" s="59"/>
      <c r="EE336" s="59"/>
      <c r="EF336" s="59"/>
      <c r="EG336" s="59"/>
      <c r="EH336" s="59"/>
      <c r="EI336" s="59"/>
      <c r="EJ336" s="59"/>
      <c r="EK336" s="59"/>
      <c r="EL336" s="59"/>
      <c r="EM336" s="59"/>
      <c r="EN336" s="59"/>
      <c r="EO336" s="59"/>
      <c r="EP336" s="59"/>
      <c r="EQ336" s="59"/>
      <c r="ER336" s="59"/>
      <c r="ES336" s="59"/>
      <c r="ET336" s="59"/>
      <c r="EU336" s="59"/>
      <c r="EV336" s="59"/>
      <c r="EW336" s="59"/>
      <c r="EX336" s="59"/>
      <c r="EY336" s="59"/>
      <c r="EZ336" s="59"/>
      <c r="FA336" s="59"/>
      <c r="FB336" s="59"/>
      <c r="FC336" s="59"/>
      <c r="FD336" s="59"/>
      <c r="FE336" s="59"/>
      <c r="FF336" s="96"/>
    </row>
    <row r="337" spans="3:162">
      <c r="C337" s="1911"/>
      <c r="D337" s="1912"/>
      <c r="E337" s="1912"/>
      <c r="F337" s="1912"/>
      <c r="G337" s="1913"/>
      <c r="H337" s="95"/>
      <c r="I337" s="59"/>
      <c r="J337" s="59"/>
      <c r="K337" s="59"/>
      <c r="L337" s="59"/>
      <c r="M337" s="59"/>
      <c r="N337" s="59"/>
      <c r="O337" s="59"/>
      <c r="P337" s="59"/>
      <c r="Q337" s="59"/>
      <c r="R337" s="59"/>
      <c r="S337" s="59"/>
      <c r="T337" s="59"/>
      <c r="U337" s="59"/>
      <c r="V337" s="59"/>
      <c r="W337" s="59"/>
      <c r="X337" s="59"/>
      <c r="Y337" s="59"/>
      <c r="Z337" s="59"/>
      <c r="AA337" s="59"/>
      <c r="AB337" s="59"/>
      <c r="AC337" s="59"/>
      <c r="AD337" s="59"/>
      <c r="AE337" s="59"/>
      <c r="AF337" s="59"/>
      <c r="AG337" s="59"/>
      <c r="AH337" s="59"/>
      <c r="AI337" s="59"/>
      <c r="AJ337" s="59"/>
      <c r="AK337" s="59"/>
      <c r="AL337" s="59"/>
      <c r="AM337" s="59"/>
      <c r="AN337" s="59"/>
      <c r="AO337" s="59"/>
      <c r="AP337" s="59"/>
      <c r="AQ337" s="59"/>
      <c r="AR337" s="59"/>
      <c r="AS337" s="101"/>
      <c r="AT337" s="59"/>
      <c r="AU337" s="59"/>
      <c r="AV337" s="59"/>
      <c r="AW337" s="59"/>
      <c r="AX337" s="59"/>
      <c r="AY337" s="59"/>
      <c r="AZ337" s="59"/>
      <c r="BA337" s="59"/>
      <c r="BB337" s="59"/>
      <c r="BC337" s="59"/>
      <c r="BD337" s="59"/>
      <c r="BE337" s="59"/>
      <c r="BF337" s="59"/>
      <c r="BG337" s="59"/>
      <c r="BH337" s="59"/>
      <c r="BI337" s="59"/>
      <c r="BJ337" s="59"/>
      <c r="BK337" s="59"/>
      <c r="BL337" s="59"/>
      <c r="BM337" s="59"/>
      <c r="BN337" s="59"/>
      <c r="BO337" s="59"/>
      <c r="BP337" s="59"/>
      <c r="BQ337" s="59"/>
      <c r="BR337" s="59"/>
      <c r="BS337" s="59"/>
      <c r="BT337" s="59"/>
      <c r="BU337" s="59"/>
      <c r="BV337" s="59"/>
      <c r="BW337" s="95"/>
      <c r="BX337" s="59"/>
      <c r="BY337" s="59"/>
      <c r="BZ337" s="59"/>
      <c r="CA337" s="59"/>
      <c r="CB337" s="59"/>
      <c r="CC337" s="59"/>
      <c r="CD337" s="59"/>
      <c r="CE337" s="59"/>
      <c r="CF337" s="59"/>
      <c r="CG337" s="59"/>
      <c r="CH337" s="59"/>
      <c r="CI337" s="59"/>
      <c r="CJ337" s="59"/>
      <c r="CK337" s="59"/>
      <c r="CL337" s="59"/>
      <c r="CM337" s="59"/>
      <c r="CN337" s="59"/>
      <c r="CO337" s="59"/>
      <c r="CP337" s="59"/>
      <c r="CQ337" s="59"/>
      <c r="CR337" s="59"/>
      <c r="CS337" s="59"/>
      <c r="CT337" s="59"/>
      <c r="CU337" s="59"/>
      <c r="CV337" s="59"/>
      <c r="CW337" s="59"/>
      <c r="CX337" s="59"/>
      <c r="CY337" s="59"/>
      <c r="CZ337" s="59"/>
      <c r="DA337" s="59"/>
      <c r="DB337" s="59"/>
      <c r="DC337" s="59"/>
      <c r="DD337" s="59"/>
      <c r="DE337" s="59"/>
      <c r="DF337" s="59"/>
      <c r="DG337" s="59"/>
      <c r="DH337" s="101"/>
      <c r="DI337" s="95"/>
      <c r="DJ337" s="59"/>
      <c r="DK337" s="59"/>
      <c r="DL337" s="59"/>
      <c r="DM337" s="59"/>
      <c r="DN337" s="59"/>
      <c r="DO337" s="59"/>
      <c r="DP337" s="59"/>
      <c r="DQ337" s="59"/>
      <c r="DR337" s="59"/>
      <c r="DS337" s="59"/>
      <c r="DT337" s="59"/>
      <c r="DU337" s="59"/>
      <c r="DV337" s="59"/>
      <c r="DW337" s="59"/>
      <c r="DX337" s="59"/>
      <c r="DY337" s="59"/>
      <c r="DZ337" s="59"/>
      <c r="EA337" s="59"/>
      <c r="EB337" s="59"/>
      <c r="EC337" s="59"/>
      <c r="ED337" s="59"/>
      <c r="EE337" s="59"/>
      <c r="EF337" s="59"/>
      <c r="EG337" s="59"/>
      <c r="EH337" s="59"/>
      <c r="EI337" s="59"/>
      <c r="EJ337" s="59"/>
      <c r="EK337" s="59"/>
      <c r="EL337" s="59"/>
      <c r="EM337" s="59"/>
      <c r="EN337" s="59"/>
      <c r="EO337" s="59"/>
      <c r="EP337" s="59"/>
      <c r="EQ337" s="59"/>
      <c r="ER337" s="59"/>
      <c r="ES337" s="59"/>
      <c r="ET337" s="59"/>
      <c r="EU337" s="59"/>
      <c r="EV337" s="59"/>
      <c r="EW337" s="59"/>
      <c r="EX337" s="59"/>
      <c r="EY337" s="59"/>
      <c r="EZ337" s="59"/>
      <c r="FA337" s="59"/>
      <c r="FB337" s="59"/>
      <c r="FC337" s="59"/>
      <c r="FD337" s="59"/>
      <c r="FE337" s="59"/>
      <c r="FF337" s="96"/>
    </row>
    <row r="338" spans="3:162">
      <c r="C338" s="1911"/>
      <c r="D338" s="1912"/>
      <c r="E338" s="1912"/>
      <c r="F338" s="1912"/>
      <c r="G338" s="1913"/>
      <c r="H338" s="95"/>
      <c r="I338" s="59"/>
      <c r="J338" s="59"/>
      <c r="K338" s="59"/>
      <c r="L338" s="59"/>
      <c r="M338" s="59"/>
      <c r="N338" s="59"/>
      <c r="O338" s="59"/>
      <c r="P338" s="59"/>
      <c r="Q338" s="59"/>
      <c r="R338" s="59"/>
      <c r="S338" s="59"/>
      <c r="T338" s="59"/>
      <c r="U338" s="59"/>
      <c r="V338" s="59"/>
      <c r="W338" s="59"/>
      <c r="X338" s="59"/>
      <c r="Y338" s="59"/>
      <c r="Z338" s="59"/>
      <c r="AA338" s="59"/>
      <c r="AB338" s="59"/>
      <c r="AC338" s="59"/>
      <c r="AD338" s="59"/>
      <c r="AE338" s="59"/>
      <c r="AF338" s="59"/>
      <c r="AG338" s="59"/>
      <c r="AH338" s="59"/>
      <c r="AI338" s="59"/>
      <c r="AJ338" s="59"/>
      <c r="AK338" s="59"/>
      <c r="AL338" s="59"/>
      <c r="AM338" s="59"/>
      <c r="AN338" s="59"/>
      <c r="AO338" s="59"/>
      <c r="AP338" s="59"/>
      <c r="AQ338" s="59"/>
      <c r="AR338" s="59"/>
      <c r="AS338" s="101"/>
      <c r="AT338" s="59"/>
      <c r="AU338" s="59"/>
      <c r="AV338" s="59"/>
      <c r="AW338" s="59"/>
      <c r="AX338" s="59"/>
      <c r="AY338" s="59"/>
      <c r="AZ338" s="59"/>
      <c r="BA338" s="59"/>
      <c r="BB338" s="59"/>
      <c r="BC338" s="59"/>
      <c r="BD338" s="59"/>
      <c r="BE338" s="59"/>
      <c r="BF338" s="59"/>
      <c r="BG338" s="59"/>
      <c r="BH338" s="59"/>
      <c r="BI338" s="59"/>
      <c r="BJ338" s="59"/>
      <c r="BK338" s="59"/>
      <c r="BL338" s="59"/>
      <c r="BM338" s="59"/>
      <c r="BN338" s="59"/>
      <c r="BO338" s="59"/>
      <c r="BP338" s="59"/>
      <c r="BQ338" s="59"/>
      <c r="BR338" s="59"/>
      <c r="BS338" s="59"/>
      <c r="BT338" s="59"/>
      <c r="BU338" s="59"/>
      <c r="BV338" s="59"/>
      <c r="BW338" s="95"/>
      <c r="BX338" s="59"/>
      <c r="BY338" s="59"/>
      <c r="BZ338" s="59"/>
      <c r="CA338" s="59"/>
      <c r="CB338" s="59"/>
      <c r="CC338" s="59"/>
      <c r="CD338" s="59"/>
      <c r="CE338" s="59"/>
      <c r="CF338" s="59"/>
      <c r="CG338" s="59"/>
      <c r="CH338" s="59"/>
      <c r="CI338" s="59"/>
      <c r="CJ338" s="59"/>
      <c r="CK338" s="59"/>
      <c r="CL338" s="59"/>
      <c r="CM338" s="59"/>
      <c r="CN338" s="59"/>
      <c r="CO338" s="59"/>
      <c r="CP338" s="59"/>
      <c r="CQ338" s="59"/>
      <c r="CR338" s="59"/>
      <c r="CS338" s="59"/>
      <c r="CT338" s="59"/>
      <c r="CU338" s="59"/>
      <c r="CV338" s="59"/>
      <c r="CW338" s="59"/>
      <c r="CX338" s="59"/>
      <c r="CY338" s="59"/>
      <c r="CZ338" s="59"/>
      <c r="DA338" s="59"/>
      <c r="DB338" s="59"/>
      <c r="DC338" s="59"/>
      <c r="DD338" s="59"/>
      <c r="DE338" s="59"/>
      <c r="DF338" s="59"/>
      <c r="DG338" s="59"/>
      <c r="DH338" s="101"/>
      <c r="DI338" s="95"/>
      <c r="DJ338" s="59"/>
      <c r="DK338" s="59"/>
      <c r="DL338" s="59"/>
      <c r="DM338" s="59"/>
      <c r="DN338" s="59"/>
      <c r="DO338" s="59"/>
      <c r="DP338" s="59"/>
      <c r="DQ338" s="59"/>
      <c r="DR338" s="59"/>
      <c r="DS338" s="59"/>
      <c r="DT338" s="59"/>
      <c r="DU338" s="59"/>
      <c r="DV338" s="59"/>
      <c r="DW338" s="59"/>
      <c r="DX338" s="59"/>
      <c r="DY338" s="59"/>
      <c r="DZ338" s="59"/>
      <c r="EA338" s="59"/>
      <c r="EB338" s="59"/>
      <c r="EC338" s="59"/>
      <c r="ED338" s="59"/>
      <c r="EE338" s="59"/>
      <c r="EF338" s="59"/>
      <c r="EG338" s="59"/>
      <c r="EH338" s="59"/>
      <c r="EI338" s="59"/>
      <c r="EJ338" s="59"/>
      <c r="EK338" s="59"/>
      <c r="EL338" s="59"/>
      <c r="EM338" s="59"/>
      <c r="EN338" s="59"/>
      <c r="EO338" s="59"/>
      <c r="EP338" s="59"/>
      <c r="EQ338" s="59"/>
      <c r="ER338" s="59"/>
      <c r="ES338" s="59"/>
      <c r="ET338" s="59"/>
      <c r="EU338" s="59"/>
      <c r="EV338" s="59"/>
      <c r="EW338" s="59"/>
      <c r="EX338" s="59"/>
      <c r="EY338" s="59"/>
      <c r="EZ338" s="59"/>
      <c r="FA338" s="59"/>
      <c r="FB338" s="59"/>
      <c r="FC338" s="59"/>
      <c r="FD338" s="59"/>
      <c r="FE338" s="59"/>
      <c r="FF338" s="96"/>
    </row>
    <row r="339" spans="3:162">
      <c r="C339" s="1911"/>
      <c r="D339" s="1912"/>
      <c r="E339" s="1912"/>
      <c r="F339" s="1912"/>
      <c r="G339" s="1913"/>
      <c r="H339" s="95"/>
      <c r="I339" s="59"/>
      <c r="J339" s="59"/>
      <c r="K339" s="59"/>
      <c r="L339" s="59"/>
      <c r="M339" s="59"/>
      <c r="N339" s="59"/>
      <c r="O339" s="59"/>
      <c r="P339" s="59"/>
      <c r="Q339" s="59"/>
      <c r="R339" s="59"/>
      <c r="S339" s="59"/>
      <c r="T339" s="59"/>
      <c r="U339" s="59"/>
      <c r="V339" s="59"/>
      <c r="W339" s="59"/>
      <c r="X339" s="59"/>
      <c r="Y339" s="59"/>
      <c r="Z339" s="59"/>
      <c r="AA339" s="59"/>
      <c r="AB339" s="59"/>
      <c r="AC339" s="59"/>
      <c r="AD339" s="59"/>
      <c r="AE339" s="59"/>
      <c r="AF339" s="59"/>
      <c r="AG339" s="59"/>
      <c r="AH339" s="59"/>
      <c r="AI339" s="59"/>
      <c r="AJ339" s="59"/>
      <c r="AK339" s="59"/>
      <c r="AL339" s="59"/>
      <c r="AM339" s="59"/>
      <c r="AN339" s="59"/>
      <c r="AO339" s="59"/>
      <c r="AP339" s="59"/>
      <c r="AQ339" s="59"/>
      <c r="AR339" s="59"/>
      <c r="AS339" s="101"/>
      <c r="AT339" s="59"/>
      <c r="AU339" s="59"/>
      <c r="AV339" s="59"/>
      <c r="AW339" s="59"/>
      <c r="AX339" s="59"/>
      <c r="AY339" s="59"/>
      <c r="AZ339" s="59"/>
      <c r="BA339" s="59"/>
      <c r="BB339" s="59"/>
      <c r="BC339" s="59"/>
      <c r="BD339" s="59"/>
      <c r="BE339" s="59"/>
      <c r="BF339" s="59"/>
      <c r="BG339" s="59"/>
      <c r="BH339" s="59"/>
      <c r="BI339" s="59"/>
      <c r="BJ339" s="59"/>
      <c r="BK339" s="59"/>
      <c r="BL339" s="59"/>
      <c r="BM339" s="59"/>
      <c r="BN339" s="59"/>
      <c r="BO339" s="59"/>
      <c r="BP339" s="59"/>
      <c r="BQ339" s="59"/>
      <c r="BR339" s="59"/>
      <c r="BS339" s="59"/>
      <c r="BT339" s="59"/>
      <c r="BU339" s="59"/>
      <c r="BV339" s="59"/>
      <c r="BW339" s="95"/>
      <c r="BX339" s="59"/>
      <c r="BY339" s="59"/>
      <c r="BZ339" s="59"/>
      <c r="CA339" s="59"/>
      <c r="CB339" s="59"/>
      <c r="CC339" s="59"/>
      <c r="CD339" s="59"/>
      <c r="CE339" s="59"/>
      <c r="CF339" s="59"/>
      <c r="CG339" s="59"/>
      <c r="CH339" s="59"/>
      <c r="CI339" s="59"/>
      <c r="CJ339" s="59"/>
      <c r="CK339" s="59"/>
      <c r="CL339" s="59"/>
      <c r="CM339" s="59"/>
      <c r="CN339" s="59"/>
      <c r="CO339" s="59"/>
      <c r="CP339" s="59"/>
      <c r="CQ339" s="59"/>
      <c r="CR339" s="59"/>
      <c r="CS339" s="59"/>
      <c r="CT339" s="59"/>
      <c r="CU339" s="59"/>
      <c r="CV339" s="59"/>
      <c r="CW339" s="59"/>
      <c r="CX339" s="59"/>
      <c r="CY339" s="59"/>
      <c r="CZ339" s="59"/>
      <c r="DA339" s="59"/>
      <c r="DB339" s="59"/>
      <c r="DC339" s="59"/>
      <c r="DD339" s="59"/>
      <c r="DE339" s="59"/>
      <c r="DF339" s="59"/>
      <c r="DG339" s="59"/>
      <c r="DH339" s="101"/>
      <c r="DI339" s="95"/>
      <c r="DJ339" s="59"/>
      <c r="DK339" s="59"/>
      <c r="DL339" s="59"/>
      <c r="DM339" s="59"/>
      <c r="DN339" s="59"/>
      <c r="DO339" s="59"/>
      <c r="DP339" s="59"/>
      <c r="DQ339" s="59"/>
      <c r="DR339" s="59"/>
      <c r="DS339" s="59"/>
      <c r="DT339" s="59"/>
      <c r="DU339" s="59"/>
      <c r="DV339" s="59"/>
      <c r="DW339" s="59"/>
      <c r="DX339" s="59"/>
      <c r="DY339" s="59"/>
      <c r="DZ339" s="59"/>
      <c r="EA339" s="59"/>
      <c r="EB339" s="59"/>
      <c r="EC339" s="59"/>
      <c r="ED339" s="59"/>
      <c r="EE339" s="59"/>
      <c r="EF339" s="59"/>
      <c r="EG339" s="59"/>
      <c r="EH339" s="59"/>
      <c r="EI339" s="59"/>
      <c r="EJ339" s="59"/>
      <c r="EK339" s="59"/>
      <c r="EL339" s="59"/>
      <c r="EM339" s="59"/>
      <c r="EN339" s="59"/>
      <c r="EO339" s="59"/>
      <c r="EP339" s="59"/>
      <c r="EQ339" s="59"/>
      <c r="ER339" s="59"/>
      <c r="ES339" s="59"/>
      <c r="ET339" s="59"/>
      <c r="EU339" s="59"/>
      <c r="EV339" s="59"/>
      <c r="EW339" s="59"/>
      <c r="EX339" s="59"/>
      <c r="EY339" s="59"/>
      <c r="EZ339" s="59"/>
      <c r="FA339" s="59"/>
      <c r="FB339" s="59"/>
      <c r="FC339" s="59"/>
      <c r="FD339" s="59"/>
      <c r="FE339" s="59"/>
      <c r="FF339" s="96"/>
    </row>
    <row r="340" spans="3:162">
      <c r="C340" s="1911"/>
      <c r="D340" s="1912"/>
      <c r="E340" s="1912"/>
      <c r="F340" s="1912"/>
      <c r="G340" s="1913"/>
      <c r="H340" s="95"/>
      <c r="I340" s="59"/>
      <c r="J340" s="59"/>
      <c r="K340" s="59"/>
      <c r="L340" s="59"/>
      <c r="M340" s="59"/>
      <c r="N340" s="59"/>
      <c r="O340" s="59"/>
      <c r="P340" s="59"/>
      <c r="Q340" s="59"/>
      <c r="R340" s="59"/>
      <c r="S340" s="59"/>
      <c r="T340" s="59"/>
      <c r="U340" s="59"/>
      <c r="V340" s="59"/>
      <c r="W340" s="59"/>
      <c r="X340" s="59"/>
      <c r="Y340" s="59"/>
      <c r="Z340" s="59"/>
      <c r="AA340" s="59"/>
      <c r="AB340" s="59"/>
      <c r="AC340" s="59"/>
      <c r="AD340" s="59"/>
      <c r="AE340" s="59"/>
      <c r="AF340" s="59"/>
      <c r="AG340" s="59"/>
      <c r="AH340" s="59"/>
      <c r="AI340" s="59"/>
      <c r="AJ340" s="59"/>
      <c r="AK340" s="59"/>
      <c r="AL340" s="59"/>
      <c r="AM340" s="59"/>
      <c r="AN340" s="59"/>
      <c r="AO340" s="59"/>
      <c r="AP340" s="59"/>
      <c r="AQ340" s="59"/>
      <c r="AR340" s="59"/>
      <c r="AS340" s="101"/>
      <c r="AT340" s="59"/>
      <c r="AU340" s="59"/>
      <c r="AV340" s="59"/>
      <c r="AW340" s="59"/>
      <c r="AX340" s="59"/>
      <c r="AY340" s="59"/>
      <c r="AZ340" s="59"/>
      <c r="BA340" s="59"/>
      <c r="BB340" s="59"/>
      <c r="BC340" s="59"/>
      <c r="BD340" s="59"/>
      <c r="BE340" s="59"/>
      <c r="BF340" s="59"/>
      <c r="BG340" s="59"/>
      <c r="BH340" s="59"/>
      <c r="BI340" s="59"/>
      <c r="BJ340" s="59"/>
      <c r="BK340" s="59"/>
      <c r="BL340" s="59"/>
      <c r="BM340" s="59"/>
      <c r="BN340" s="59"/>
      <c r="BO340" s="59"/>
      <c r="BP340" s="59"/>
      <c r="BQ340" s="59"/>
      <c r="BR340" s="59"/>
      <c r="BS340" s="59"/>
      <c r="BT340" s="59"/>
      <c r="BU340" s="59"/>
      <c r="BV340" s="59"/>
      <c r="BW340" s="95"/>
      <c r="BX340" s="59"/>
      <c r="BY340" s="59"/>
      <c r="BZ340" s="59"/>
      <c r="CA340" s="59"/>
      <c r="CB340" s="59"/>
      <c r="CC340" s="59"/>
      <c r="CD340" s="59"/>
      <c r="CE340" s="59"/>
      <c r="CF340" s="59"/>
      <c r="CG340" s="59"/>
      <c r="CH340" s="59"/>
      <c r="CI340" s="59"/>
      <c r="CJ340" s="59"/>
      <c r="CK340" s="59"/>
      <c r="CL340" s="59"/>
      <c r="CM340" s="59"/>
      <c r="CN340" s="59"/>
      <c r="CO340" s="59"/>
      <c r="CP340" s="59"/>
      <c r="CQ340" s="59"/>
      <c r="CR340" s="59"/>
      <c r="CS340" s="59"/>
      <c r="CT340" s="59"/>
      <c r="CU340" s="59"/>
      <c r="CV340" s="59"/>
      <c r="CW340" s="59"/>
      <c r="CX340" s="59"/>
      <c r="CY340" s="59"/>
      <c r="CZ340" s="59"/>
      <c r="DA340" s="59"/>
      <c r="DB340" s="59"/>
      <c r="DC340" s="59"/>
      <c r="DD340" s="59"/>
      <c r="DE340" s="59"/>
      <c r="DF340" s="59"/>
      <c r="DG340" s="59"/>
      <c r="DH340" s="101"/>
      <c r="DI340" s="95"/>
      <c r="DJ340" s="59"/>
      <c r="DK340" s="59"/>
      <c r="DL340" s="59"/>
      <c r="DM340" s="59"/>
      <c r="DN340" s="59"/>
      <c r="DO340" s="59"/>
      <c r="DP340" s="59"/>
      <c r="DQ340" s="59"/>
      <c r="DR340" s="59"/>
      <c r="DS340" s="59"/>
      <c r="DT340" s="59"/>
      <c r="DU340" s="59"/>
      <c r="DV340" s="59"/>
      <c r="DW340" s="59"/>
      <c r="DX340" s="59"/>
      <c r="DY340" s="59"/>
      <c r="DZ340" s="59"/>
      <c r="EA340" s="59"/>
      <c r="EB340" s="59"/>
      <c r="EC340" s="59"/>
      <c r="ED340" s="59"/>
      <c r="EE340" s="59"/>
      <c r="EF340" s="59"/>
      <c r="EG340" s="59"/>
      <c r="EH340" s="59"/>
      <c r="EI340" s="59"/>
      <c r="EJ340" s="59"/>
      <c r="EK340" s="59"/>
      <c r="EL340" s="59"/>
      <c r="EM340" s="59"/>
      <c r="EN340" s="59"/>
      <c r="EO340" s="59"/>
      <c r="EP340" s="59"/>
      <c r="EQ340" s="59"/>
      <c r="ER340" s="59"/>
      <c r="ES340" s="59"/>
      <c r="ET340" s="59"/>
      <c r="EU340" s="59"/>
      <c r="EV340" s="59"/>
      <c r="EW340" s="59"/>
      <c r="EX340" s="59"/>
      <c r="EY340" s="59"/>
      <c r="EZ340" s="59"/>
      <c r="FA340" s="59"/>
      <c r="FB340" s="59"/>
      <c r="FC340" s="59"/>
      <c r="FD340" s="59"/>
      <c r="FE340" s="59"/>
      <c r="FF340" s="96"/>
    </row>
    <row r="341" spans="3:162">
      <c r="C341" s="1911"/>
      <c r="D341" s="1912"/>
      <c r="E341" s="1912"/>
      <c r="F341" s="1912"/>
      <c r="G341" s="1913"/>
      <c r="H341" s="95"/>
      <c r="I341" s="59"/>
      <c r="J341" s="59"/>
      <c r="K341" s="59"/>
      <c r="L341" s="59"/>
      <c r="M341" s="59"/>
      <c r="N341" s="59"/>
      <c r="O341" s="59"/>
      <c r="P341" s="59"/>
      <c r="Q341" s="59"/>
      <c r="R341" s="59"/>
      <c r="S341" s="59"/>
      <c r="T341" s="59"/>
      <c r="U341" s="59"/>
      <c r="V341" s="59"/>
      <c r="W341" s="59"/>
      <c r="X341" s="59"/>
      <c r="Y341" s="59"/>
      <c r="Z341" s="59"/>
      <c r="AA341" s="59"/>
      <c r="AB341" s="59"/>
      <c r="AC341" s="59"/>
      <c r="AD341" s="59"/>
      <c r="AE341" s="59"/>
      <c r="AF341" s="59"/>
      <c r="AG341" s="59"/>
      <c r="AH341" s="59"/>
      <c r="AI341" s="59"/>
      <c r="AJ341" s="59"/>
      <c r="AK341" s="59"/>
      <c r="AL341" s="59"/>
      <c r="AM341" s="59"/>
      <c r="AN341" s="59"/>
      <c r="AO341" s="59"/>
      <c r="AP341" s="59"/>
      <c r="AQ341" s="59"/>
      <c r="AR341" s="59"/>
      <c r="AS341" s="101"/>
      <c r="AT341" s="59"/>
      <c r="AU341" s="59"/>
      <c r="AV341" s="59"/>
      <c r="AW341" s="59"/>
      <c r="AX341" s="59"/>
      <c r="AY341" s="59"/>
      <c r="AZ341" s="59"/>
      <c r="BA341" s="59"/>
      <c r="BB341" s="59"/>
      <c r="BC341" s="59"/>
      <c r="BD341" s="59"/>
      <c r="BE341" s="59"/>
      <c r="BF341" s="59"/>
      <c r="BG341" s="59"/>
      <c r="BH341" s="59"/>
      <c r="BI341" s="59"/>
      <c r="BJ341" s="59"/>
      <c r="BK341" s="59"/>
      <c r="BL341" s="59"/>
      <c r="BM341" s="59"/>
      <c r="BN341" s="59"/>
      <c r="BO341" s="59"/>
      <c r="BP341" s="59"/>
      <c r="BQ341" s="59"/>
      <c r="BR341" s="59"/>
      <c r="BS341" s="59"/>
      <c r="BT341" s="59"/>
      <c r="BU341" s="59"/>
      <c r="BV341" s="59"/>
      <c r="BW341" s="95"/>
      <c r="BX341" s="59"/>
      <c r="BY341" s="59"/>
      <c r="BZ341" s="59"/>
      <c r="CA341" s="59"/>
      <c r="CB341" s="59"/>
      <c r="CC341" s="59"/>
      <c r="CD341" s="59"/>
      <c r="CE341" s="59"/>
      <c r="CF341" s="59"/>
      <c r="CG341" s="59"/>
      <c r="CH341" s="59"/>
      <c r="CI341" s="59"/>
      <c r="CJ341" s="59"/>
      <c r="CK341" s="59"/>
      <c r="CL341" s="59"/>
      <c r="CM341" s="59"/>
      <c r="CN341" s="59"/>
      <c r="CO341" s="59"/>
      <c r="CP341" s="59"/>
      <c r="CQ341" s="59"/>
      <c r="CR341" s="59"/>
      <c r="CS341" s="59"/>
      <c r="CT341" s="59"/>
      <c r="CU341" s="59"/>
      <c r="CV341" s="59"/>
      <c r="CW341" s="59"/>
      <c r="CX341" s="59"/>
      <c r="CY341" s="59"/>
      <c r="CZ341" s="59"/>
      <c r="DA341" s="59"/>
      <c r="DB341" s="59"/>
      <c r="DC341" s="59"/>
      <c r="DD341" s="59"/>
      <c r="DE341" s="59"/>
      <c r="DF341" s="59"/>
      <c r="DG341" s="59"/>
      <c r="DH341" s="101"/>
      <c r="DI341" s="95"/>
      <c r="DJ341" s="59"/>
      <c r="DK341" s="59"/>
      <c r="DL341" s="59"/>
      <c r="DM341" s="59"/>
      <c r="DN341" s="59"/>
      <c r="DO341" s="59"/>
      <c r="DP341" s="59"/>
      <c r="DQ341" s="59"/>
      <c r="DR341" s="59"/>
      <c r="DS341" s="59"/>
      <c r="DT341" s="59"/>
      <c r="DU341" s="59"/>
      <c r="DV341" s="59"/>
      <c r="DW341" s="59"/>
      <c r="DX341" s="59"/>
      <c r="DY341" s="59"/>
      <c r="DZ341" s="59"/>
      <c r="EA341" s="59"/>
      <c r="EB341" s="59"/>
      <c r="EC341" s="59"/>
      <c r="ED341" s="59"/>
      <c r="EE341" s="59"/>
      <c r="EF341" s="59"/>
      <c r="EG341" s="59"/>
      <c r="EH341" s="59"/>
      <c r="EI341" s="59"/>
      <c r="EJ341" s="59"/>
      <c r="EK341" s="59"/>
      <c r="EL341" s="59"/>
      <c r="EM341" s="59"/>
      <c r="EN341" s="59"/>
      <c r="EO341" s="59"/>
      <c r="EP341" s="59"/>
      <c r="EQ341" s="59"/>
      <c r="ER341" s="59"/>
      <c r="ES341" s="59"/>
      <c r="ET341" s="59"/>
      <c r="EU341" s="59"/>
      <c r="EV341" s="59"/>
      <c r="EW341" s="59"/>
      <c r="EX341" s="59"/>
      <c r="EY341" s="59"/>
      <c r="EZ341" s="59"/>
      <c r="FA341" s="59"/>
      <c r="FB341" s="59"/>
      <c r="FC341" s="59"/>
      <c r="FD341" s="59"/>
      <c r="FE341" s="59"/>
      <c r="FF341" s="96"/>
    </row>
    <row r="342" spans="3:162">
      <c r="C342" s="1911"/>
      <c r="D342" s="1912"/>
      <c r="E342" s="1912"/>
      <c r="F342" s="1912"/>
      <c r="G342" s="1913"/>
      <c r="H342" s="95"/>
      <c r="I342" s="59"/>
      <c r="J342" s="59"/>
      <c r="K342" s="59"/>
      <c r="L342" s="59"/>
      <c r="M342" s="59"/>
      <c r="N342" s="59"/>
      <c r="O342" s="59"/>
      <c r="P342" s="59"/>
      <c r="Q342" s="59"/>
      <c r="R342" s="59"/>
      <c r="S342" s="59"/>
      <c r="T342" s="59"/>
      <c r="U342" s="59"/>
      <c r="V342" s="59"/>
      <c r="W342" s="59"/>
      <c r="X342" s="59"/>
      <c r="Y342" s="59"/>
      <c r="Z342" s="59"/>
      <c r="AA342" s="59"/>
      <c r="AB342" s="59"/>
      <c r="AC342" s="59"/>
      <c r="AD342" s="59"/>
      <c r="AE342" s="59"/>
      <c r="AF342" s="59"/>
      <c r="AG342" s="59"/>
      <c r="AH342" s="59"/>
      <c r="AI342" s="59"/>
      <c r="AJ342" s="59"/>
      <c r="AK342" s="59"/>
      <c r="AL342" s="59"/>
      <c r="AM342" s="59"/>
      <c r="AN342" s="59"/>
      <c r="AO342" s="59"/>
      <c r="AP342" s="59"/>
      <c r="AQ342" s="59"/>
      <c r="AR342" s="59"/>
      <c r="AS342" s="101"/>
      <c r="AT342" s="59"/>
      <c r="AU342" s="59"/>
      <c r="AV342" s="59"/>
      <c r="AW342" s="59"/>
      <c r="AX342" s="59"/>
      <c r="AY342" s="59"/>
      <c r="AZ342" s="59"/>
      <c r="BA342" s="59"/>
      <c r="BB342" s="59"/>
      <c r="BC342" s="59"/>
      <c r="BD342" s="59"/>
      <c r="BE342" s="59"/>
      <c r="BF342" s="59"/>
      <c r="BG342" s="59"/>
      <c r="BH342" s="59"/>
      <c r="BI342" s="59"/>
      <c r="BJ342" s="59"/>
      <c r="BK342" s="59"/>
      <c r="BL342" s="59"/>
      <c r="BM342" s="59"/>
      <c r="BN342" s="59"/>
      <c r="BO342" s="59"/>
      <c r="BP342" s="59"/>
      <c r="BQ342" s="59"/>
      <c r="BR342" s="59"/>
      <c r="BS342" s="59"/>
      <c r="BT342" s="59"/>
      <c r="BU342" s="59"/>
      <c r="BV342" s="59"/>
      <c r="BW342" s="95"/>
      <c r="BX342" s="59"/>
      <c r="BY342" s="59"/>
      <c r="BZ342" s="59"/>
      <c r="CA342" s="59"/>
      <c r="CB342" s="59"/>
      <c r="CC342" s="59"/>
      <c r="CD342" s="59"/>
      <c r="CE342" s="59"/>
      <c r="CF342" s="59"/>
      <c r="CG342" s="59"/>
      <c r="CH342" s="59"/>
      <c r="CI342" s="59"/>
      <c r="CJ342" s="59"/>
      <c r="CK342" s="59"/>
      <c r="CL342" s="59"/>
      <c r="CM342" s="59"/>
      <c r="CN342" s="59"/>
      <c r="CO342" s="59"/>
      <c r="CP342" s="59"/>
      <c r="CQ342" s="59"/>
      <c r="CR342" s="59"/>
      <c r="CS342" s="59"/>
      <c r="CT342" s="59"/>
      <c r="CU342" s="59"/>
      <c r="CV342" s="59"/>
      <c r="CW342" s="59"/>
      <c r="CX342" s="59"/>
      <c r="CY342" s="59"/>
      <c r="CZ342" s="59"/>
      <c r="DA342" s="59"/>
      <c r="DB342" s="59"/>
      <c r="DC342" s="59"/>
      <c r="DD342" s="59"/>
      <c r="DE342" s="59"/>
      <c r="DF342" s="59"/>
      <c r="DG342" s="59"/>
      <c r="DH342" s="101"/>
      <c r="DI342" s="95"/>
      <c r="DJ342" s="59"/>
      <c r="DK342" s="59"/>
      <c r="DL342" s="59"/>
      <c r="DM342" s="59"/>
      <c r="DN342" s="59"/>
      <c r="DO342" s="59"/>
      <c r="DP342" s="59"/>
      <c r="DQ342" s="59"/>
      <c r="DR342" s="59"/>
      <c r="DS342" s="59"/>
      <c r="DT342" s="59"/>
      <c r="DU342" s="59"/>
      <c r="DV342" s="59"/>
      <c r="DW342" s="59"/>
      <c r="DX342" s="59"/>
      <c r="DY342" s="59"/>
      <c r="DZ342" s="59"/>
      <c r="EA342" s="59"/>
      <c r="EB342" s="59"/>
      <c r="EC342" s="59"/>
      <c r="ED342" s="59"/>
      <c r="EE342" s="59"/>
      <c r="EF342" s="59"/>
      <c r="EG342" s="59"/>
      <c r="EH342" s="59"/>
      <c r="EI342" s="59"/>
      <c r="EJ342" s="59"/>
      <c r="EK342" s="59"/>
      <c r="EL342" s="59"/>
      <c r="EM342" s="59"/>
      <c r="EN342" s="59"/>
      <c r="EO342" s="59"/>
      <c r="EP342" s="59"/>
      <c r="EQ342" s="59"/>
      <c r="ER342" s="59"/>
      <c r="ES342" s="59"/>
      <c r="ET342" s="59"/>
      <c r="EU342" s="59"/>
      <c r="EV342" s="59"/>
      <c r="EW342" s="59"/>
      <c r="EX342" s="59"/>
      <c r="EY342" s="59"/>
      <c r="EZ342" s="59"/>
      <c r="FA342" s="59"/>
      <c r="FB342" s="59"/>
      <c r="FC342" s="59"/>
      <c r="FD342" s="59"/>
      <c r="FE342" s="59"/>
      <c r="FF342" s="96"/>
    </row>
    <row r="343" spans="3:162">
      <c r="C343" s="1911"/>
      <c r="D343" s="1912"/>
      <c r="E343" s="1912"/>
      <c r="F343" s="1912"/>
      <c r="G343" s="1913"/>
      <c r="H343" s="95"/>
      <c r="I343" s="59"/>
      <c r="J343" s="59"/>
      <c r="K343" s="59"/>
      <c r="L343" s="59"/>
      <c r="M343" s="59"/>
      <c r="N343" s="59"/>
      <c r="O343" s="59"/>
      <c r="P343" s="59"/>
      <c r="Q343" s="59"/>
      <c r="R343" s="59"/>
      <c r="S343" s="59"/>
      <c r="T343" s="59"/>
      <c r="U343" s="59"/>
      <c r="V343" s="59"/>
      <c r="W343" s="59"/>
      <c r="X343" s="59"/>
      <c r="Y343" s="59"/>
      <c r="Z343" s="59"/>
      <c r="AA343" s="59"/>
      <c r="AB343" s="59"/>
      <c r="AC343" s="59"/>
      <c r="AD343" s="59"/>
      <c r="AE343" s="59"/>
      <c r="AF343" s="59"/>
      <c r="AG343" s="59"/>
      <c r="AH343" s="59"/>
      <c r="AI343" s="59"/>
      <c r="AJ343" s="59"/>
      <c r="AK343" s="59"/>
      <c r="AL343" s="59"/>
      <c r="AM343" s="59"/>
      <c r="AN343" s="59"/>
      <c r="AO343" s="59"/>
      <c r="AP343" s="59"/>
      <c r="AQ343" s="59"/>
      <c r="AR343" s="59"/>
      <c r="AS343" s="101"/>
      <c r="AT343" s="59"/>
      <c r="AU343" s="59"/>
      <c r="AV343" s="59"/>
      <c r="AW343" s="59"/>
      <c r="AX343" s="59"/>
      <c r="AY343" s="59"/>
      <c r="AZ343" s="59"/>
      <c r="BA343" s="59"/>
      <c r="BB343" s="59"/>
      <c r="BC343" s="59"/>
      <c r="BD343" s="59"/>
      <c r="BE343" s="59"/>
      <c r="BF343" s="59"/>
      <c r="BG343" s="59"/>
      <c r="BH343" s="59"/>
      <c r="BI343" s="59"/>
      <c r="BJ343" s="59"/>
      <c r="BK343" s="59"/>
      <c r="BL343" s="59"/>
      <c r="BM343" s="59"/>
      <c r="BN343" s="59"/>
      <c r="BO343" s="59"/>
      <c r="BP343" s="59"/>
      <c r="BQ343" s="59"/>
      <c r="BR343" s="59"/>
      <c r="BS343" s="59"/>
      <c r="BT343" s="59"/>
      <c r="BU343" s="59"/>
      <c r="BV343" s="59"/>
      <c r="BW343" s="95"/>
      <c r="BX343" s="59"/>
      <c r="BY343" s="59"/>
      <c r="BZ343" s="59"/>
      <c r="CA343" s="59"/>
      <c r="CB343" s="59"/>
      <c r="CC343" s="59"/>
      <c r="CD343" s="59"/>
      <c r="CE343" s="59"/>
      <c r="CF343" s="59"/>
      <c r="CG343" s="59"/>
      <c r="CH343" s="59"/>
      <c r="CI343" s="59"/>
      <c r="CJ343" s="59"/>
      <c r="CK343" s="59"/>
      <c r="CL343" s="59"/>
      <c r="CM343" s="59"/>
      <c r="CN343" s="59"/>
      <c r="CO343" s="59"/>
      <c r="CP343" s="59"/>
      <c r="CQ343" s="59"/>
      <c r="CR343" s="59"/>
      <c r="CS343" s="59"/>
      <c r="CT343" s="59"/>
      <c r="CU343" s="59"/>
      <c r="CV343" s="59"/>
      <c r="CW343" s="59"/>
      <c r="CX343" s="59"/>
      <c r="CY343" s="59"/>
      <c r="CZ343" s="59"/>
      <c r="DA343" s="59"/>
      <c r="DB343" s="59"/>
      <c r="DC343" s="59"/>
      <c r="DD343" s="59"/>
      <c r="DE343" s="59"/>
      <c r="DF343" s="59"/>
      <c r="DG343" s="59"/>
      <c r="DH343" s="101"/>
      <c r="DI343" s="95"/>
      <c r="DJ343" s="59"/>
      <c r="DK343" s="59"/>
      <c r="DL343" s="59"/>
      <c r="DM343" s="59"/>
      <c r="DN343" s="59"/>
      <c r="DO343" s="59"/>
      <c r="DP343" s="59"/>
      <c r="DQ343" s="59"/>
      <c r="DR343" s="59"/>
      <c r="DS343" s="59"/>
      <c r="DT343" s="59"/>
      <c r="DU343" s="59"/>
      <c r="DV343" s="59"/>
      <c r="DW343" s="59"/>
      <c r="DX343" s="59"/>
      <c r="DY343" s="59"/>
      <c r="DZ343" s="59"/>
      <c r="EA343" s="59"/>
      <c r="EB343" s="59"/>
      <c r="EC343" s="59"/>
      <c r="ED343" s="59"/>
      <c r="EE343" s="59"/>
      <c r="EF343" s="59"/>
      <c r="EG343" s="59"/>
      <c r="EH343" s="59"/>
      <c r="EI343" s="59"/>
      <c r="EJ343" s="59"/>
      <c r="EK343" s="59"/>
      <c r="EL343" s="59"/>
      <c r="EM343" s="59"/>
      <c r="EN343" s="59"/>
      <c r="EO343" s="59"/>
      <c r="EP343" s="59"/>
      <c r="EQ343" s="59"/>
      <c r="ER343" s="59"/>
      <c r="ES343" s="59"/>
      <c r="ET343" s="59"/>
      <c r="EU343" s="59"/>
      <c r="EV343" s="59"/>
      <c r="EW343" s="59"/>
      <c r="EX343" s="59"/>
      <c r="EY343" s="59"/>
      <c r="EZ343" s="59"/>
      <c r="FA343" s="59"/>
      <c r="FB343" s="59"/>
      <c r="FC343" s="59"/>
      <c r="FD343" s="59"/>
      <c r="FE343" s="59"/>
      <c r="FF343" s="96"/>
    </row>
    <row r="344" spans="3:162">
      <c r="C344" s="1911"/>
      <c r="D344" s="1912"/>
      <c r="E344" s="1912"/>
      <c r="F344" s="1912"/>
      <c r="G344" s="1913"/>
      <c r="H344" s="95"/>
      <c r="I344" s="59"/>
      <c r="J344" s="59"/>
      <c r="K344" s="59"/>
      <c r="L344" s="59"/>
      <c r="M344" s="59"/>
      <c r="N344" s="59"/>
      <c r="O344" s="59"/>
      <c r="P344" s="59"/>
      <c r="Q344" s="59"/>
      <c r="R344" s="59"/>
      <c r="S344" s="59"/>
      <c r="T344" s="59"/>
      <c r="U344" s="59"/>
      <c r="V344" s="59"/>
      <c r="W344" s="59"/>
      <c r="X344" s="59"/>
      <c r="Y344" s="59"/>
      <c r="Z344" s="59"/>
      <c r="AA344" s="59"/>
      <c r="AB344" s="59"/>
      <c r="AC344" s="59"/>
      <c r="AD344" s="59"/>
      <c r="AE344" s="59"/>
      <c r="AF344" s="59"/>
      <c r="AG344" s="59"/>
      <c r="AH344" s="59"/>
      <c r="AI344" s="59"/>
      <c r="AJ344" s="59"/>
      <c r="AK344" s="59"/>
      <c r="AL344" s="59"/>
      <c r="AM344" s="59"/>
      <c r="AN344" s="59"/>
      <c r="AO344" s="59"/>
      <c r="AP344" s="59"/>
      <c r="AQ344" s="59"/>
      <c r="AR344" s="59"/>
      <c r="AS344" s="101"/>
      <c r="AT344" s="59"/>
      <c r="AU344" s="59"/>
      <c r="AV344" s="59"/>
      <c r="AW344" s="59"/>
      <c r="AX344" s="59"/>
      <c r="AY344" s="59"/>
      <c r="AZ344" s="59"/>
      <c r="BA344" s="59"/>
      <c r="BB344" s="59"/>
      <c r="BC344" s="59"/>
      <c r="BD344" s="59"/>
      <c r="BE344" s="59"/>
      <c r="BF344" s="59"/>
      <c r="BG344" s="59"/>
      <c r="BH344" s="59"/>
      <c r="BI344" s="59"/>
      <c r="BJ344" s="59"/>
      <c r="BK344" s="59"/>
      <c r="BL344" s="59"/>
      <c r="BM344" s="59"/>
      <c r="BN344" s="59"/>
      <c r="BO344" s="59"/>
      <c r="BP344" s="59"/>
      <c r="BQ344" s="59"/>
      <c r="BR344" s="59"/>
      <c r="BS344" s="59"/>
      <c r="BT344" s="59"/>
      <c r="BU344" s="59"/>
      <c r="BV344" s="59"/>
      <c r="BW344" s="95"/>
      <c r="BX344" s="59"/>
      <c r="BY344" s="59"/>
      <c r="BZ344" s="59"/>
      <c r="CA344" s="59"/>
      <c r="CB344" s="59"/>
      <c r="CC344" s="59"/>
      <c r="CD344" s="59"/>
      <c r="CE344" s="59"/>
      <c r="CF344" s="59"/>
      <c r="CG344" s="59"/>
      <c r="CH344" s="59"/>
      <c r="CI344" s="59"/>
      <c r="CJ344" s="59"/>
      <c r="CK344" s="59"/>
      <c r="CL344" s="59"/>
      <c r="CM344" s="59"/>
      <c r="CN344" s="59"/>
      <c r="CO344" s="59"/>
      <c r="CP344" s="59"/>
      <c r="CQ344" s="59"/>
      <c r="CR344" s="59"/>
      <c r="CS344" s="59"/>
      <c r="CT344" s="59"/>
      <c r="CU344" s="59"/>
      <c r="CV344" s="59"/>
      <c r="CW344" s="59"/>
      <c r="CX344" s="59"/>
      <c r="CY344" s="59"/>
      <c r="CZ344" s="59"/>
      <c r="DA344" s="59"/>
      <c r="DB344" s="59"/>
      <c r="DC344" s="59"/>
      <c r="DD344" s="59"/>
      <c r="DE344" s="59"/>
      <c r="DF344" s="59"/>
      <c r="DG344" s="59"/>
      <c r="DH344" s="101"/>
      <c r="DI344" s="95"/>
      <c r="DJ344" s="59"/>
      <c r="DK344" s="59"/>
      <c r="DL344" s="59"/>
      <c r="DM344" s="59"/>
      <c r="DN344" s="59"/>
      <c r="DO344" s="59"/>
      <c r="DP344" s="59"/>
      <c r="DQ344" s="59"/>
      <c r="DR344" s="59"/>
      <c r="DS344" s="59"/>
      <c r="DT344" s="59"/>
      <c r="DU344" s="59"/>
      <c r="DV344" s="59"/>
      <c r="DW344" s="59"/>
      <c r="DX344" s="59"/>
      <c r="DY344" s="59"/>
      <c r="DZ344" s="59"/>
      <c r="EA344" s="59"/>
      <c r="EB344" s="59"/>
      <c r="EC344" s="59"/>
      <c r="ED344" s="59"/>
      <c r="EE344" s="59"/>
      <c r="EF344" s="59"/>
      <c r="EG344" s="59"/>
      <c r="EH344" s="59"/>
      <c r="EI344" s="59"/>
      <c r="EJ344" s="59"/>
      <c r="EK344" s="59"/>
      <c r="EL344" s="59"/>
      <c r="EM344" s="59"/>
      <c r="EN344" s="59"/>
      <c r="EO344" s="59"/>
      <c r="EP344" s="59"/>
      <c r="EQ344" s="59"/>
      <c r="ER344" s="59"/>
      <c r="ES344" s="59"/>
      <c r="ET344" s="59"/>
      <c r="EU344" s="59"/>
      <c r="EV344" s="59"/>
      <c r="EW344" s="59"/>
      <c r="EX344" s="59"/>
      <c r="EY344" s="59"/>
      <c r="EZ344" s="59"/>
      <c r="FA344" s="59"/>
      <c r="FB344" s="59"/>
      <c r="FC344" s="59"/>
      <c r="FD344" s="59"/>
      <c r="FE344" s="59"/>
      <c r="FF344" s="96"/>
    </row>
    <row r="345" spans="3:162">
      <c r="C345" s="1911"/>
      <c r="D345" s="1912"/>
      <c r="E345" s="1912"/>
      <c r="F345" s="1912"/>
      <c r="G345" s="1913"/>
      <c r="H345" s="95"/>
      <c r="I345" s="59"/>
      <c r="J345" s="59"/>
      <c r="K345" s="59"/>
      <c r="L345" s="59"/>
      <c r="M345" s="59"/>
      <c r="N345" s="59"/>
      <c r="O345" s="59"/>
      <c r="P345" s="59"/>
      <c r="Q345" s="59"/>
      <c r="R345" s="59"/>
      <c r="S345" s="59"/>
      <c r="T345" s="59"/>
      <c r="U345" s="59"/>
      <c r="V345" s="59"/>
      <c r="W345" s="59"/>
      <c r="X345" s="59"/>
      <c r="Y345" s="59"/>
      <c r="Z345" s="59"/>
      <c r="AA345" s="59"/>
      <c r="AB345" s="59"/>
      <c r="AC345" s="59"/>
      <c r="AD345" s="59"/>
      <c r="AE345" s="59"/>
      <c r="AF345" s="59"/>
      <c r="AG345" s="59"/>
      <c r="AH345" s="59"/>
      <c r="AI345" s="59"/>
      <c r="AJ345" s="59"/>
      <c r="AK345" s="59"/>
      <c r="AL345" s="59"/>
      <c r="AM345" s="59"/>
      <c r="AN345" s="59"/>
      <c r="AO345" s="59"/>
      <c r="AP345" s="59"/>
      <c r="AQ345" s="59"/>
      <c r="AR345" s="59"/>
      <c r="AS345" s="101"/>
      <c r="AT345" s="59"/>
      <c r="AU345" s="59"/>
      <c r="AV345" s="59"/>
      <c r="AW345" s="59"/>
      <c r="AX345" s="59"/>
      <c r="AY345" s="59"/>
      <c r="AZ345" s="59"/>
      <c r="BA345" s="59"/>
      <c r="BB345" s="59"/>
      <c r="BC345" s="59"/>
      <c r="BD345" s="59"/>
      <c r="BE345" s="59"/>
      <c r="BF345" s="59"/>
      <c r="BG345" s="59"/>
      <c r="BH345" s="59"/>
      <c r="BI345" s="59"/>
      <c r="BJ345" s="59"/>
      <c r="BK345" s="59"/>
      <c r="BL345" s="59"/>
      <c r="BM345" s="59"/>
      <c r="BN345" s="59"/>
      <c r="BO345" s="59"/>
      <c r="BP345" s="59"/>
      <c r="BQ345" s="59"/>
      <c r="BR345" s="59"/>
      <c r="BS345" s="59"/>
      <c r="BT345" s="59"/>
      <c r="BU345" s="59"/>
      <c r="BV345" s="59"/>
      <c r="BW345" s="95"/>
      <c r="BX345" s="59"/>
      <c r="BY345" s="59"/>
      <c r="BZ345" s="59"/>
      <c r="CA345" s="59"/>
      <c r="CB345" s="59"/>
      <c r="CC345" s="59"/>
      <c r="CD345" s="59"/>
      <c r="CE345" s="59"/>
      <c r="CF345" s="59"/>
      <c r="CG345" s="59"/>
      <c r="CH345" s="59"/>
      <c r="CI345" s="59"/>
      <c r="CJ345" s="59"/>
      <c r="CK345" s="59"/>
      <c r="CL345" s="59"/>
      <c r="CM345" s="59"/>
      <c r="CN345" s="59"/>
      <c r="CO345" s="59"/>
      <c r="CP345" s="59"/>
      <c r="CQ345" s="59"/>
      <c r="CR345" s="59"/>
      <c r="CS345" s="59"/>
      <c r="CT345" s="59"/>
      <c r="CU345" s="59"/>
      <c r="CV345" s="59"/>
      <c r="CW345" s="59"/>
      <c r="CX345" s="59"/>
      <c r="CY345" s="59"/>
      <c r="CZ345" s="59"/>
      <c r="DA345" s="59"/>
      <c r="DB345" s="59"/>
      <c r="DC345" s="59"/>
      <c r="DD345" s="59"/>
      <c r="DE345" s="59"/>
      <c r="DF345" s="59"/>
      <c r="DG345" s="59"/>
      <c r="DH345" s="101"/>
      <c r="DI345" s="95"/>
      <c r="DJ345" s="59"/>
      <c r="DK345" s="59"/>
      <c r="DL345" s="59"/>
      <c r="DM345" s="59"/>
      <c r="DN345" s="59"/>
      <c r="DO345" s="59"/>
      <c r="DP345" s="59"/>
      <c r="DQ345" s="59"/>
      <c r="DR345" s="59"/>
      <c r="DS345" s="59"/>
      <c r="DT345" s="59"/>
      <c r="DU345" s="59"/>
      <c r="DV345" s="59"/>
      <c r="DW345" s="59"/>
      <c r="DX345" s="59"/>
      <c r="DY345" s="59"/>
      <c r="DZ345" s="59"/>
      <c r="EA345" s="59"/>
      <c r="EB345" s="59"/>
      <c r="EC345" s="59"/>
      <c r="ED345" s="59"/>
      <c r="EE345" s="59"/>
      <c r="EF345" s="59"/>
      <c r="EG345" s="59"/>
      <c r="EH345" s="59"/>
      <c r="EI345" s="59"/>
      <c r="EJ345" s="59"/>
      <c r="EK345" s="59"/>
      <c r="EL345" s="59"/>
      <c r="EM345" s="59"/>
      <c r="EN345" s="59"/>
      <c r="EO345" s="59"/>
      <c r="EP345" s="59"/>
      <c r="EQ345" s="59"/>
      <c r="ER345" s="59"/>
      <c r="ES345" s="59"/>
      <c r="ET345" s="59"/>
      <c r="EU345" s="59"/>
      <c r="EV345" s="59"/>
      <c r="EW345" s="59"/>
      <c r="EX345" s="59"/>
      <c r="EY345" s="59"/>
      <c r="EZ345" s="59"/>
      <c r="FA345" s="59"/>
      <c r="FB345" s="59"/>
      <c r="FC345" s="59"/>
      <c r="FD345" s="59"/>
      <c r="FE345" s="59"/>
      <c r="FF345" s="96"/>
    </row>
    <row r="346" spans="3:162">
      <c r="C346" s="1911"/>
      <c r="D346" s="1912"/>
      <c r="E346" s="1912"/>
      <c r="F346" s="1912"/>
      <c r="G346" s="1913"/>
      <c r="H346" s="95"/>
      <c r="I346" s="59"/>
      <c r="J346" s="59"/>
      <c r="K346" s="59"/>
      <c r="L346" s="59"/>
      <c r="M346" s="59"/>
      <c r="N346" s="59"/>
      <c r="O346" s="59"/>
      <c r="P346" s="59"/>
      <c r="Q346" s="59"/>
      <c r="R346" s="59"/>
      <c r="S346" s="59"/>
      <c r="T346" s="59"/>
      <c r="U346" s="59"/>
      <c r="V346" s="59"/>
      <c r="W346" s="59"/>
      <c r="X346" s="59"/>
      <c r="Y346" s="59"/>
      <c r="Z346" s="59"/>
      <c r="AA346" s="59"/>
      <c r="AB346" s="59"/>
      <c r="AC346" s="59"/>
      <c r="AD346" s="59"/>
      <c r="AE346" s="59"/>
      <c r="AF346" s="59"/>
      <c r="AG346" s="59"/>
      <c r="AH346" s="59"/>
      <c r="AI346" s="59"/>
      <c r="AJ346" s="59"/>
      <c r="AK346" s="59"/>
      <c r="AL346" s="59"/>
      <c r="AM346" s="59"/>
      <c r="AN346" s="59"/>
      <c r="AO346" s="59"/>
      <c r="AP346" s="59"/>
      <c r="AQ346" s="59"/>
      <c r="AR346" s="59"/>
      <c r="AS346" s="101"/>
      <c r="AT346" s="59"/>
      <c r="AU346" s="59"/>
      <c r="AV346" s="59"/>
      <c r="AW346" s="59"/>
      <c r="AX346" s="59"/>
      <c r="AY346" s="59"/>
      <c r="AZ346" s="59"/>
      <c r="BA346" s="59"/>
      <c r="BB346" s="59"/>
      <c r="BC346" s="59"/>
      <c r="BD346" s="59"/>
      <c r="BE346" s="59"/>
      <c r="BF346" s="59"/>
      <c r="BG346" s="59"/>
      <c r="BH346" s="59"/>
      <c r="BI346" s="59"/>
      <c r="BJ346" s="59"/>
      <c r="BK346" s="59"/>
      <c r="BL346" s="59"/>
      <c r="BM346" s="59"/>
      <c r="BN346" s="59"/>
      <c r="BO346" s="59"/>
      <c r="BP346" s="59"/>
      <c r="BQ346" s="59"/>
      <c r="BR346" s="59"/>
      <c r="BS346" s="59"/>
      <c r="BT346" s="59"/>
      <c r="BU346" s="59"/>
      <c r="BV346" s="59"/>
      <c r="BW346" s="95"/>
      <c r="BX346" s="59"/>
      <c r="BY346" s="59"/>
      <c r="BZ346" s="59"/>
      <c r="CA346" s="59"/>
      <c r="CB346" s="59"/>
      <c r="CC346" s="59"/>
      <c r="CD346" s="59"/>
      <c r="CE346" s="59"/>
      <c r="CF346" s="59"/>
      <c r="CG346" s="59"/>
      <c r="CH346" s="59"/>
      <c r="CI346" s="59"/>
      <c r="CJ346" s="59"/>
      <c r="CK346" s="59"/>
      <c r="CL346" s="59"/>
      <c r="CM346" s="59"/>
      <c r="CN346" s="59"/>
      <c r="CO346" s="59"/>
      <c r="CP346" s="59"/>
      <c r="CQ346" s="59"/>
      <c r="CR346" s="59"/>
      <c r="CS346" s="59"/>
      <c r="CT346" s="59"/>
      <c r="CU346" s="59"/>
      <c r="CV346" s="59"/>
      <c r="CW346" s="59"/>
      <c r="CX346" s="59"/>
      <c r="CY346" s="59"/>
      <c r="CZ346" s="59"/>
      <c r="DA346" s="59"/>
      <c r="DB346" s="59"/>
      <c r="DC346" s="59"/>
      <c r="DD346" s="59"/>
      <c r="DE346" s="59"/>
      <c r="DF346" s="59"/>
      <c r="DG346" s="59"/>
      <c r="DH346" s="101"/>
      <c r="DI346" s="95"/>
      <c r="DJ346" s="59"/>
      <c r="DK346" s="59"/>
      <c r="DL346" s="59"/>
      <c r="DM346" s="59"/>
      <c r="DN346" s="59"/>
      <c r="DO346" s="59"/>
      <c r="DP346" s="59"/>
      <c r="DQ346" s="59"/>
      <c r="DR346" s="59"/>
      <c r="DS346" s="59"/>
      <c r="DT346" s="59"/>
      <c r="DU346" s="59"/>
      <c r="DV346" s="59"/>
      <c r="DW346" s="59"/>
      <c r="DX346" s="59"/>
      <c r="DY346" s="59"/>
      <c r="DZ346" s="59"/>
      <c r="EA346" s="59"/>
      <c r="EB346" s="59"/>
      <c r="EC346" s="59"/>
      <c r="ED346" s="59"/>
      <c r="EE346" s="59"/>
      <c r="EF346" s="59"/>
      <c r="EG346" s="59"/>
      <c r="EH346" s="59"/>
      <c r="EI346" s="59"/>
      <c r="EJ346" s="59"/>
      <c r="EK346" s="59"/>
      <c r="EL346" s="59"/>
      <c r="EM346" s="59"/>
      <c r="EN346" s="59"/>
      <c r="EO346" s="59"/>
      <c r="EP346" s="59"/>
      <c r="EQ346" s="59"/>
      <c r="ER346" s="59"/>
      <c r="ES346" s="59"/>
      <c r="ET346" s="59"/>
      <c r="EU346" s="59"/>
      <c r="EV346" s="59"/>
      <c r="EW346" s="59"/>
      <c r="EX346" s="59"/>
      <c r="EY346" s="59"/>
      <c r="EZ346" s="59"/>
      <c r="FA346" s="59"/>
      <c r="FB346" s="59"/>
      <c r="FC346" s="59"/>
      <c r="FD346" s="59"/>
      <c r="FE346" s="59"/>
      <c r="FF346" s="96"/>
    </row>
    <row r="347" spans="3:162">
      <c r="C347" s="1911"/>
      <c r="D347" s="1912"/>
      <c r="E347" s="1912"/>
      <c r="F347" s="1912"/>
      <c r="G347" s="1913"/>
      <c r="H347" s="95"/>
      <c r="I347" s="59"/>
      <c r="J347" s="59"/>
      <c r="K347" s="59"/>
      <c r="L347" s="59"/>
      <c r="M347" s="59"/>
      <c r="N347" s="59"/>
      <c r="O347" s="59"/>
      <c r="P347" s="59"/>
      <c r="Q347" s="59"/>
      <c r="R347" s="59"/>
      <c r="S347" s="59"/>
      <c r="T347" s="59"/>
      <c r="U347" s="59"/>
      <c r="V347" s="59"/>
      <c r="W347" s="59"/>
      <c r="X347" s="59"/>
      <c r="Y347" s="59"/>
      <c r="Z347" s="59"/>
      <c r="AA347" s="59"/>
      <c r="AB347" s="59"/>
      <c r="AC347" s="59"/>
      <c r="AD347" s="59"/>
      <c r="AE347" s="59"/>
      <c r="AF347" s="59"/>
      <c r="AG347" s="59"/>
      <c r="AH347" s="59"/>
      <c r="AI347" s="59"/>
      <c r="AJ347" s="59"/>
      <c r="AK347" s="59"/>
      <c r="AL347" s="59"/>
      <c r="AM347" s="59"/>
      <c r="AN347" s="59"/>
      <c r="AO347" s="59"/>
      <c r="AP347" s="59"/>
      <c r="AQ347" s="59"/>
      <c r="AR347" s="59"/>
      <c r="AS347" s="101"/>
      <c r="AT347" s="59"/>
      <c r="AU347" s="59"/>
      <c r="AV347" s="59"/>
      <c r="AW347" s="59"/>
      <c r="AX347" s="59"/>
      <c r="AY347" s="59"/>
      <c r="AZ347" s="59"/>
      <c r="BA347" s="59"/>
      <c r="BB347" s="59"/>
      <c r="BC347" s="59"/>
      <c r="BD347" s="59"/>
      <c r="BE347" s="59"/>
      <c r="BF347" s="59"/>
      <c r="BG347" s="59"/>
      <c r="BH347" s="59"/>
      <c r="BI347" s="59"/>
      <c r="BJ347" s="59"/>
      <c r="BK347" s="59"/>
      <c r="BL347" s="59"/>
      <c r="BM347" s="59"/>
      <c r="BN347" s="59"/>
      <c r="BO347" s="59"/>
      <c r="BP347" s="59"/>
      <c r="BQ347" s="59"/>
      <c r="BR347" s="59"/>
      <c r="BS347" s="59"/>
      <c r="BT347" s="59"/>
      <c r="BU347" s="59"/>
      <c r="BV347" s="59"/>
      <c r="BW347" s="95"/>
      <c r="BX347" s="59"/>
      <c r="BY347" s="59"/>
      <c r="BZ347" s="59"/>
      <c r="CA347" s="59"/>
      <c r="CB347" s="59"/>
      <c r="CC347" s="59"/>
      <c r="CD347" s="59"/>
      <c r="CE347" s="59"/>
      <c r="CF347" s="59"/>
      <c r="CG347" s="59"/>
      <c r="CH347" s="59"/>
      <c r="CI347" s="59"/>
      <c r="CJ347" s="59"/>
      <c r="CK347" s="59"/>
      <c r="CL347" s="59"/>
      <c r="CM347" s="59"/>
      <c r="CN347" s="59"/>
      <c r="CO347" s="59"/>
      <c r="CP347" s="59"/>
      <c r="CQ347" s="59"/>
      <c r="CR347" s="59"/>
      <c r="CS347" s="59"/>
      <c r="CT347" s="59"/>
      <c r="CU347" s="59"/>
      <c r="CV347" s="59"/>
      <c r="CW347" s="59"/>
      <c r="CX347" s="59"/>
      <c r="CY347" s="59"/>
      <c r="CZ347" s="59"/>
      <c r="DA347" s="59"/>
      <c r="DB347" s="59"/>
      <c r="DC347" s="59"/>
      <c r="DD347" s="59"/>
      <c r="DE347" s="59"/>
      <c r="DF347" s="59"/>
      <c r="DG347" s="59"/>
      <c r="DH347" s="101"/>
      <c r="DI347" s="95"/>
      <c r="DJ347" s="59"/>
      <c r="DK347" s="59"/>
      <c r="DL347" s="59"/>
      <c r="DM347" s="59"/>
      <c r="DN347" s="59"/>
      <c r="DO347" s="59"/>
      <c r="DP347" s="59"/>
      <c r="DQ347" s="59"/>
      <c r="DR347" s="59"/>
      <c r="DS347" s="59"/>
      <c r="DT347" s="59"/>
      <c r="DU347" s="59"/>
      <c r="DV347" s="59"/>
      <c r="DW347" s="59"/>
      <c r="DX347" s="59"/>
      <c r="DY347" s="59"/>
      <c r="DZ347" s="59"/>
      <c r="EA347" s="59"/>
      <c r="EB347" s="59"/>
      <c r="EC347" s="59"/>
      <c r="ED347" s="59"/>
      <c r="EE347" s="59"/>
      <c r="EF347" s="59"/>
      <c r="EG347" s="59"/>
      <c r="EH347" s="59"/>
      <c r="EI347" s="59"/>
      <c r="EJ347" s="59"/>
      <c r="EK347" s="59"/>
      <c r="EL347" s="59"/>
      <c r="EM347" s="59"/>
      <c r="EN347" s="59"/>
      <c r="EO347" s="59"/>
      <c r="EP347" s="59"/>
      <c r="EQ347" s="59"/>
      <c r="ER347" s="59"/>
      <c r="ES347" s="59"/>
      <c r="ET347" s="59"/>
      <c r="EU347" s="59"/>
      <c r="EV347" s="59"/>
      <c r="EW347" s="59"/>
      <c r="EX347" s="59"/>
      <c r="EY347" s="59"/>
      <c r="EZ347" s="59"/>
      <c r="FA347" s="59"/>
      <c r="FB347" s="59"/>
      <c r="FC347" s="59"/>
      <c r="FD347" s="59"/>
      <c r="FE347" s="59"/>
      <c r="FF347" s="96"/>
    </row>
    <row r="348" spans="3:162">
      <c r="C348" s="1911"/>
      <c r="D348" s="1912"/>
      <c r="E348" s="1912"/>
      <c r="F348" s="1912"/>
      <c r="G348" s="1913"/>
      <c r="H348" s="102"/>
      <c r="I348" s="103"/>
      <c r="J348" s="103"/>
      <c r="K348" s="103"/>
      <c r="L348" s="103"/>
      <c r="M348" s="103"/>
      <c r="N348" s="103"/>
      <c r="O348" s="103"/>
      <c r="P348" s="103"/>
      <c r="Q348" s="103"/>
      <c r="R348" s="103"/>
      <c r="S348" s="103"/>
      <c r="T348" s="103"/>
      <c r="U348" s="103"/>
      <c r="V348" s="103"/>
      <c r="W348" s="103"/>
      <c r="X348" s="103"/>
      <c r="Y348" s="103"/>
      <c r="Z348" s="103"/>
      <c r="AA348" s="103"/>
      <c r="AB348" s="103"/>
      <c r="AC348" s="103"/>
      <c r="AD348" s="103"/>
      <c r="AE348" s="103"/>
      <c r="AF348" s="103"/>
      <c r="AG348" s="103"/>
      <c r="AH348" s="103"/>
      <c r="AI348" s="103"/>
      <c r="AJ348" s="103"/>
      <c r="AK348" s="103"/>
      <c r="AL348" s="103"/>
      <c r="AM348" s="103"/>
      <c r="AN348" s="103"/>
      <c r="AO348" s="103"/>
      <c r="AP348" s="103"/>
      <c r="AQ348" s="103"/>
      <c r="AR348" s="103"/>
      <c r="AS348" s="105"/>
      <c r="AT348" s="59"/>
      <c r="AU348" s="59"/>
      <c r="AV348" s="59"/>
      <c r="AW348" s="59"/>
      <c r="AX348" s="59"/>
      <c r="AY348" s="59"/>
      <c r="AZ348" s="59"/>
      <c r="BA348" s="59"/>
      <c r="BB348" s="59"/>
      <c r="BC348" s="59"/>
      <c r="BD348" s="59"/>
      <c r="BE348" s="59"/>
      <c r="BF348" s="59"/>
      <c r="BG348" s="59"/>
      <c r="BH348" s="59"/>
      <c r="BI348" s="59"/>
      <c r="BJ348" s="59"/>
      <c r="BK348" s="59"/>
      <c r="BL348" s="59"/>
      <c r="BM348" s="59"/>
      <c r="BN348" s="59"/>
      <c r="BO348" s="59"/>
      <c r="BP348" s="59"/>
      <c r="BQ348" s="59"/>
      <c r="BR348" s="59"/>
      <c r="BS348" s="59"/>
      <c r="BT348" s="59"/>
      <c r="BU348" s="59"/>
      <c r="BV348" s="59"/>
      <c r="BW348" s="102"/>
      <c r="BX348" s="103"/>
      <c r="BY348" s="103"/>
      <c r="BZ348" s="103"/>
      <c r="CA348" s="103"/>
      <c r="CB348" s="103"/>
      <c r="CC348" s="103"/>
      <c r="CD348" s="103"/>
      <c r="CE348" s="103"/>
      <c r="CF348" s="103"/>
      <c r="CG348" s="103"/>
      <c r="CH348" s="103"/>
      <c r="CI348" s="103"/>
      <c r="CJ348" s="103"/>
      <c r="CK348" s="103"/>
      <c r="CL348" s="103"/>
      <c r="CM348" s="103"/>
      <c r="CN348" s="103"/>
      <c r="CO348" s="103"/>
      <c r="CP348" s="103"/>
      <c r="CQ348" s="103"/>
      <c r="CR348" s="103"/>
      <c r="CS348" s="103"/>
      <c r="CT348" s="103"/>
      <c r="CU348" s="103"/>
      <c r="CV348" s="103"/>
      <c r="CW348" s="103"/>
      <c r="CX348" s="103"/>
      <c r="CY348" s="103"/>
      <c r="CZ348" s="103"/>
      <c r="DA348" s="103"/>
      <c r="DB348" s="103"/>
      <c r="DC348" s="103"/>
      <c r="DD348" s="103"/>
      <c r="DE348" s="103"/>
      <c r="DF348" s="103"/>
      <c r="DG348" s="103"/>
      <c r="DH348" s="105"/>
      <c r="DI348" s="104"/>
      <c r="DJ348" s="97"/>
      <c r="DK348" s="97"/>
      <c r="DL348" s="97"/>
      <c r="DM348" s="97"/>
      <c r="DN348" s="97"/>
      <c r="DO348" s="97"/>
      <c r="DP348" s="97"/>
      <c r="DQ348" s="97"/>
      <c r="DR348" s="97"/>
      <c r="DS348" s="97"/>
      <c r="DT348" s="97"/>
      <c r="DU348" s="97"/>
      <c r="DV348" s="97"/>
      <c r="DW348" s="97"/>
      <c r="DX348" s="97"/>
      <c r="DY348" s="97"/>
      <c r="DZ348" s="97"/>
      <c r="EA348" s="97"/>
      <c r="EB348" s="97"/>
      <c r="EC348" s="97"/>
      <c r="ED348" s="97"/>
      <c r="EE348" s="97"/>
      <c r="EF348" s="97"/>
      <c r="EG348" s="97"/>
      <c r="EH348" s="97"/>
      <c r="EI348" s="97"/>
      <c r="EJ348" s="97"/>
      <c r="EK348" s="97"/>
      <c r="EL348" s="97"/>
      <c r="EM348" s="97"/>
      <c r="EN348" s="97"/>
      <c r="EO348" s="97"/>
      <c r="EP348" s="97"/>
      <c r="EQ348" s="97"/>
      <c r="ER348" s="97"/>
      <c r="ES348" s="97"/>
      <c r="ET348" s="97"/>
      <c r="EU348" s="97"/>
      <c r="EV348" s="97"/>
      <c r="EW348" s="97"/>
      <c r="EX348" s="97"/>
      <c r="EY348" s="97"/>
      <c r="EZ348" s="97"/>
      <c r="FA348" s="97"/>
      <c r="FB348" s="97"/>
      <c r="FC348" s="97"/>
      <c r="FD348" s="97"/>
      <c r="FE348" s="97"/>
      <c r="FF348" s="105"/>
    </row>
    <row r="349" spans="3:162" ht="15.75" customHeight="1">
      <c r="C349" s="1911"/>
      <c r="D349" s="1912"/>
      <c r="E349" s="1912"/>
      <c r="F349" s="1912"/>
      <c r="G349" s="1913"/>
      <c r="H349" s="1935" t="s">
        <v>708</v>
      </c>
      <c r="I349" s="1936"/>
      <c r="J349" s="1936"/>
      <c r="K349" s="1936"/>
      <c r="L349" s="1936"/>
      <c r="M349" s="1936"/>
      <c r="N349" s="1936"/>
      <c r="O349" s="1936"/>
      <c r="P349" s="1936"/>
      <c r="Q349" s="1936"/>
      <c r="R349" s="1936"/>
      <c r="S349" s="1936"/>
      <c r="T349" s="1936"/>
      <c r="U349" s="1936"/>
      <c r="V349" s="1936"/>
      <c r="W349" s="1936"/>
      <c r="X349" s="1936"/>
      <c r="Y349" s="1936"/>
      <c r="Z349" s="1936"/>
      <c r="AA349" s="1936"/>
      <c r="AB349" s="1936"/>
      <c r="AC349" s="1936"/>
      <c r="AD349" s="1936"/>
      <c r="AE349" s="1936"/>
      <c r="AF349" s="1936"/>
      <c r="AG349" s="1936"/>
      <c r="AH349" s="1936"/>
      <c r="AI349" s="1936"/>
      <c r="AJ349" s="1936"/>
      <c r="AK349" s="1936"/>
      <c r="AL349" s="1936"/>
      <c r="AM349" s="1936"/>
      <c r="AN349" s="1936"/>
      <c r="AO349" s="1936"/>
      <c r="AP349" s="1936"/>
      <c r="AQ349" s="1936"/>
      <c r="AR349" s="1936"/>
      <c r="AS349" s="1936"/>
      <c r="AT349" s="1936"/>
      <c r="AU349" s="1936"/>
      <c r="AV349" s="1936"/>
      <c r="AW349" s="1936"/>
      <c r="AX349" s="1936"/>
      <c r="AY349" s="1936"/>
      <c r="AZ349" s="1936"/>
      <c r="BA349" s="1936"/>
      <c r="BB349" s="1936"/>
      <c r="BC349" s="1936"/>
      <c r="BD349" s="1936"/>
      <c r="BE349" s="1936"/>
      <c r="BF349" s="1936"/>
      <c r="BG349" s="1936"/>
      <c r="BH349" s="1936"/>
      <c r="BI349" s="1936"/>
      <c r="BJ349" s="1936"/>
      <c r="BK349" s="1936"/>
      <c r="BL349" s="1936"/>
      <c r="BM349" s="1936"/>
      <c r="BN349" s="1936"/>
      <c r="BO349" s="1936"/>
      <c r="BP349" s="1936"/>
      <c r="BQ349" s="1936"/>
      <c r="BR349" s="1936"/>
      <c r="BS349" s="1936"/>
      <c r="BT349" s="1936"/>
      <c r="BU349" s="1936"/>
      <c r="BV349" s="1936"/>
      <c r="BW349" s="1936"/>
      <c r="BX349" s="1936"/>
      <c r="BY349" s="1936"/>
      <c r="BZ349" s="1936"/>
      <c r="CA349" s="1936"/>
      <c r="CB349" s="1936"/>
      <c r="CC349" s="1936"/>
      <c r="CD349" s="1936"/>
      <c r="CE349" s="1936"/>
      <c r="CF349" s="1936"/>
      <c r="CG349" s="1936"/>
      <c r="CH349" s="1936"/>
      <c r="CI349" s="1936"/>
      <c r="CJ349" s="1936"/>
      <c r="CK349" s="1936"/>
      <c r="CL349" s="1936"/>
      <c r="CM349" s="1936"/>
      <c r="CN349" s="1936"/>
      <c r="CO349" s="1936"/>
      <c r="CP349" s="1936"/>
      <c r="CQ349" s="1936"/>
      <c r="CR349" s="1936"/>
      <c r="CS349" s="1936"/>
      <c r="CT349" s="1936"/>
      <c r="CU349" s="1936"/>
      <c r="CV349" s="1936"/>
      <c r="CW349" s="1936"/>
      <c r="CX349" s="1936"/>
      <c r="CY349" s="1936"/>
      <c r="CZ349" s="1936"/>
      <c r="DA349" s="1936"/>
      <c r="DB349" s="1936"/>
      <c r="DC349" s="1936"/>
      <c r="DD349" s="1936"/>
      <c r="DE349" s="1936"/>
      <c r="DF349" s="1936"/>
      <c r="DG349" s="1936"/>
      <c r="DH349" s="1936"/>
      <c r="DI349" s="1936"/>
      <c r="DJ349" s="1936"/>
      <c r="DK349" s="1936"/>
      <c r="DL349" s="1936"/>
      <c r="DM349" s="1936"/>
      <c r="DN349" s="1936"/>
      <c r="DO349" s="1936"/>
      <c r="DP349" s="1936"/>
      <c r="DQ349" s="1936"/>
      <c r="DR349" s="1936"/>
      <c r="DS349" s="1936"/>
      <c r="DT349" s="1936"/>
      <c r="DU349" s="1936"/>
      <c r="DV349" s="1936"/>
      <c r="DW349" s="1936"/>
      <c r="DX349" s="1936"/>
      <c r="DY349" s="1936"/>
      <c r="DZ349" s="1936"/>
      <c r="EA349" s="1936"/>
      <c r="EB349" s="1936"/>
      <c r="EC349" s="1936"/>
      <c r="ED349" s="1936"/>
      <c r="EE349" s="1936"/>
      <c r="EF349" s="1936"/>
      <c r="EG349" s="1936"/>
      <c r="EH349" s="1936"/>
      <c r="EI349" s="1936"/>
      <c r="EJ349" s="1936"/>
      <c r="EK349" s="1936"/>
      <c r="EL349" s="1936"/>
      <c r="EM349" s="1936"/>
      <c r="EN349" s="1936"/>
      <c r="EO349" s="1936"/>
      <c r="EP349" s="1936"/>
      <c r="EQ349" s="1936"/>
      <c r="ER349" s="1936"/>
      <c r="ES349" s="1936"/>
      <c r="ET349" s="1936"/>
      <c r="EU349" s="1936"/>
      <c r="EV349" s="1936"/>
      <c r="EW349" s="1936"/>
      <c r="EX349" s="1936"/>
      <c r="EY349" s="1936"/>
      <c r="EZ349" s="1936"/>
      <c r="FA349" s="1936"/>
      <c r="FB349" s="1936"/>
      <c r="FC349" s="1936"/>
      <c r="FD349" s="1936"/>
      <c r="FE349" s="1936"/>
      <c r="FF349" s="1937"/>
    </row>
    <row r="350" spans="3:162" ht="12.75" customHeight="1">
      <c r="C350" s="1911"/>
      <c r="D350" s="1912"/>
      <c r="E350" s="1912"/>
      <c r="F350" s="1912"/>
      <c r="G350" s="1913"/>
      <c r="H350" s="1786"/>
      <c r="I350" s="1787"/>
      <c r="J350" s="1787"/>
      <c r="K350" s="1787"/>
      <c r="L350" s="1787"/>
      <c r="M350" s="1787"/>
      <c r="N350" s="1787"/>
      <c r="O350" s="1787"/>
      <c r="P350" s="1787"/>
      <c r="Q350" s="1787"/>
      <c r="R350" s="1787"/>
      <c r="S350" s="1787"/>
      <c r="T350" s="1787"/>
      <c r="U350" s="1787"/>
      <c r="V350" s="1787"/>
      <c r="W350" s="1787"/>
      <c r="X350" s="1787"/>
      <c r="Y350" s="1787"/>
      <c r="Z350" s="1787"/>
      <c r="AA350" s="1787"/>
      <c r="AB350" s="1787"/>
      <c r="AC350" s="1787"/>
      <c r="AD350" s="1787"/>
      <c r="AE350" s="1787"/>
      <c r="AF350" s="1787"/>
      <c r="AG350" s="1787"/>
      <c r="AH350" s="1787"/>
      <c r="AI350" s="1787"/>
      <c r="AJ350" s="1787"/>
      <c r="AK350" s="1787"/>
      <c r="AL350" s="1787"/>
      <c r="AM350" s="1787"/>
      <c r="AN350" s="1787"/>
      <c r="AO350" s="1787"/>
      <c r="AP350" s="1787"/>
      <c r="AQ350" s="1787"/>
      <c r="AR350" s="1787"/>
      <c r="AS350" s="1787"/>
      <c r="AT350" s="1787"/>
      <c r="AU350" s="1787"/>
      <c r="AV350" s="1787"/>
      <c r="AW350" s="1787"/>
      <c r="AX350" s="1787"/>
      <c r="AY350" s="1787"/>
      <c r="AZ350" s="1787"/>
      <c r="BA350" s="1787"/>
      <c r="BB350" s="1787"/>
      <c r="BC350" s="1787"/>
      <c r="BD350" s="1787"/>
      <c r="BE350" s="1787"/>
      <c r="BF350" s="1787"/>
      <c r="BG350" s="1787"/>
      <c r="BH350" s="1787"/>
      <c r="BI350" s="1787"/>
      <c r="BJ350" s="1787"/>
      <c r="BK350" s="1787"/>
      <c r="BL350" s="1787"/>
      <c r="BM350" s="1787"/>
      <c r="BN350" s="1787"/>
      <c r="BO350" s="1787"/>
      <c r="BP350" s="1787"/>
      <c r="BQ350" s="1787"/>
      <c r="BR350" s="1787"/>
      <c r="BS350" s="1787"/>
      <c r="BT350" s="1787"/>
      <c r="BU350" s="1787"/>
      <c r="BV350" s="1787"/>
      <c r="BW350" s="1787"/>
      <c r="BX350" s="1787"/>
      <c r="BY350" s="1787"/>
      <c r="BZ350" s="1787"/>
      <c r="CA350" s="1787"/>
      <c r="CB350" s="1787"/>
      <c r="CC350" s="1787"/>
      <c r="CD350" s="1787"/>
      <c r="CE350" s="1787"/>
      <c r="CF350" s="1787"/>
      <c r="CG350" s="1787"/>
      <c r="CH350" s="1787"/>
      <c r="CI350" s="1787"/>
      <c r="CJ350" s="1787"/>
      <c r="CK350" s="1787"/>
      <c r="CL350" s="1787"/>
      <c r="CM350" s="1787"/>
      <c r="CN350" s="1787"/>
      <c r="CO350" s="1787"/>
      <c r="CP350" s="1787"/>
      <c r="CQ350" s="1787"/>
      <c r="CR350" s="1787"/>
      <c r="CS350" s="1787"/>
      <c r="CT350" s="1787"/>
      <c r="CU350" s="1787"/>
      <c r="CV350" s="1787"/>
      <c r="CW350" s="1787"/>
      <c r="CX350" s="1787"/>
      <c r="CY350" s="1787"/>
      <c r="CZ350" s="1787"/>
      <c r="DA350" s="1787"/>
      <c r="DB350" s="1787"/>
      <c r="DC350" s="1787"/>
      <c r="DD350" s="1787"/>
      <c r="DE350" s="1787"/>
      <c r="DF350" s="1787"/>
      <c r="DG350" s="1787"/>
      <c r="DH350" s="1787"/>
      <c r="DI350" s="1787"/>
      <c r="DJ350" s="1787"/>
      <c r="DK350" s="1787"/>
      <c r="DL350" s="1787"/>
      <c r="DM350" s="1787"/>
      <c r="DN350" s="1787"/>
      <c r="DO350" s="1787"/>
      <c r="DP350" s="1787"/>
      <c r="DQ350" s="1787"/>
      <c r="DR350" s="1787"/>
      <c r="DS350" s="1787"/>
      <c r="DT350" s="1787"/>
      <c r="DU350" s="1787"/>
      <c r="DV350" s="1787"/>
      <c r="DW350" s="1787"/>
      <c r="DX350" s="1787"/>
      <c r="DY350" s="1787"/>
      <c r="DZ350" s="1787"/>
      <c r="EA350" s="1787"/>
      <c r="EB350" s="1787"/>
      <c r="EC350" s="1787"/>
      <c r="ED350" s="1787"/>
      <c r="EE350" s="1787"/>
      <c r="EF350" s="1787"/>
      <c r="EG350" s="1787"/>
      <c r="EH350" s="1787"/>
      <c r="EI350" s="1787"/>
      <c r="EJ350" s="1787"/>
      <c r="EK350" s="1787"/>
      <c r="EL350" s="1787"/>
      <c r="EM350" s="1787"/>
      <c r="EN350" s="1787"/>
      <c r="EO350" s="1787"/>
      <c r="EP350" s="1787"/>
      <c r="EQ350" s="1787"/>
      <c r="ER350" s="1787"/>
      <c r="ES350" s="1787"/>
      <c r="ET350" s="1787"/>
      <c r="EU350" s="1787"/>
      <c r="EV350" s="1787"/>
      <c r="EW350" s="1787"/>
      <c r="EX350" s="1787"/>
      <c r="EY350" s="1787"/>
      <c r="EZ350" s="1787"/>
      <c r="FA350" s="1787"/>
      <c r="FB350" s="1787"/>
      <c r="FC350" s="1787"/>
      <c r="FD350" s="1787"/>
      <c r="FE350" s="1787"/>
      <c r="FF350" s="1788"/>
    </row>
    <row r="351" spans="3:162" ht="12.75" customHeight="1">
      <c r="C351" s="1911"/>
      <c r="D351" s="1912"/>
      <c r="E351" s="1912"/>
      <c r="F351" s="1912"/>
      <c r="G351" s="1913"/>
      <c r="H351" s="1789"/>
      <c r="I351" s="1790"/>
      <c r="J351" s="1790"/>
      <c r="K351" s="1790"/>
      <c r="L351" s="1790"/>
      <c r="M351" s="1790"/>
      <c r="N351" s="1790"/>
      <c r="O351" s="1790"/>
      <c r="P351" s="1790"/>
      <c r="Q351" s="1790"/>
      <c r="R351" s="1790"/>
      <c r="S351" s="1790"/>
      <c r="T351" s="1790"/>
      <c r="U351" s="1790"/>
      <c r="V351" s="1790"/>
      <c r="W351" s="1790"/>
      <c r="X351" s="1790"/>
      <c r="Y351" s="1790"/>
      <c r="Z351" s="1790"/>
      <c r="AA351" s="1790"/>
      <c r="AB351" s="1790"/>
      <c r="AC351" s="1790"/>
      <c r="AD351" s="1790"/>
      <c r="AE351" s="1790"/>
      <c r="AF351" s="1790"/>
      <c r="AG351" s="1790"/>
      <c r="AH351" s="1790"/>
      <c r="AI351" s="1790"/>
      <c r="AJ351" s="1790"/>
      <c r="AK351" s="1790"/>
      <c r="AL351" s="1790"/>
      <c r="AM351" s="1790"/>
      <c r="AN351" s="1790"/>
      <c r="AO351" s="1790"/>
      <c r="AP351" s="1790"/>
      <c r="AQ351" s="1790"/>
      <c r="AR351" s="1790"/>
      <c r="AS351" s="1790"/>
      <c r="AT351" s="1790"/>
      <c r="AU351" s="1790"/>
      <c r="AV351" s="1790"/>
      <c r="AW351" s="1790"/>
      <c r="AX351" s="1790"/>
      <c r="AY351" s="1790"/>
      <c r="AZ351" s="1790"/>
      <c r="BA351" s="1790"/>
      <c r="BB351" s="1790"/>
      <c r="BC351" s="1790"/>
      <c r="BD351" s="1790"/>
      <c r="BE351" s="1790"/>
      <c r="BF351" s="1790"/>
      <c r="BG351" s="1790"/>
      <c r="BH351" s="1790"/>
      <c r="BI351" s="1790"/>
      <c r="BJ351" s="1790"/>
      <c r="BK351" s="1790"/>
      <c r="BL351" s="1790"/>
      <c r="BM351" s="1790"/>
      <c r="BN351" s="1790"/>
      <c r="BO351" s="1790"/>
      <c r="BP351" s="1790"/>
      <c r="BQ351" s="1790"/>
      <c r="BR351" s="1790"/>
      <c r="BS351" s="1790"/>
      <c r="BT351" s="1790"/>
      <c r="BU351" s="1790"/>
      <c r="BV351" s="1790"/>
      <c r="BW351" s="1790"/>
      <c r="BX351" s="1790"/>
      <c r="BY351" s="1790"/>
      <c r="BZ351" s="1790"/>
      <c r="CA351" s="1790"/>
      <c r="CB351" s="1790"/>
      <c r="CC351" s="1790"/>
      <c r="CD351" s="1790"/>
      <c r="CE351" s="1790"/>
      <c r="CF351" s="1790"/>
      <c r="CG351" s="1790"/>
      <c r="CH351" s="1790"/>
      <c r="CI351" s="1790"/>
      <c r="CJ351" s="1790"/>
      <c r="CK351" s="1790"/>
      <c r="CL351" s="1790"/>
      <c r="CM351" s="1790"/>
      <c r="CN351" s="1790"/>
      <c r="CO351" s="1790"/>
      <c r="CP351" s="1790"/>
      <c r="CQ351" s="1790"/>
      <c r="CR351" s="1790"/>
      <c r="CS351" s="1790"/>
      <c r="CT351" s="1790"/>
      <c r="CU351" s="1790"/>
      <c r="CV351" s="1790"/>
      <c r="CW351" s="1790"/>
      <c r="CX351" s="1790"/>
      <c r="CY351" s="1790"/>
      <c r="CZ351" s="1790"/>
      <c r="DA351" s="1790"/>
      <c r="DB351" s="1790"/>
      <c r="DC351" s="1790"/>
      <c r="DD351" s="1790"/>
      <c r="DE351" s="1790"/>
      <c r="DF351" s="1790"/>
      <c r="DG351" s="1790"/>
      <c r="DH351" s="1790"/>
      <c r="DI351" s="1790"/>
      <c r="DJ351" s="1790"/>
      <c r="DK351" s="1790"/>
      <c r="DL351" s="1790"/>
      <c r="DM351" s="1790"/>
      <c r="DN351" s="1790"/>
      <c r="DO351" s="1790"/>
      <c r="DP351" s="1790"/>
      <c r="DQ351" s="1790"/>
      <c r="DR351" s="1790"/>
      <c r="DS351" s="1790"/>
      <c r="DT351" s="1790"/>
      <c r="DU351" s="1790"/>
      <c r="DV351" s="1790"/>
      <c r="DW351" s="1790"/>
      <c r="DX351" s="1790"/>
      <c r="DY351" s="1790"/>
      <c r="DZ351" s="1790"/>
      <c r="EA351" s="1790"/>
      <c r="EB351" s="1790"/>
      <c r="EC351" s="1790"/>
      <c r="ED351" s="1790"/>
      <c r="EE351" s="1790"/>
      <c r="EF351" s="1790"/>
      <c r="EG351" s="1790"/>
      <c r="EH351" s="1790"/>
      <c r="EI351" s="1790"/>
      <c r="EJ351" s="1790"/>
      <c r="EK351" s="1790"/>
      <c r="EL351" s="1790"/>
      <c r="EM351" s="1790"/>
      <c r="EN351" s="1790"/>
      <c r="EO351" s="1790"/>
      <c r="EP351" s="1790"/>
      <c r="EQ351" s="1790"/>
      <c r="ER351" s="1790"/>
      <c r="ES351" s="1790"/>
      <c r="ET351" s="1790"/>
      <c r="EU351" s="1790"/>
      <c r="EV351" s="1790"/>
      <c r="EW351" s="1790"/>
      <c r="EX351" s="1790"/>
      <c r="EY351" s="1790"/>
      <c r="EZ351" s="1790"/>
      <c r="FA351" s="1790"/>
      <c r="FB351" s="1790"/>
      <c r="FC351" s="1790"/>
      <c r="FD351" s="1790"/>
      <c r="FE351" s="1790"/>
      <c r="FF351" s="1791"/>
    </row>
    <row r="352" spans="3:162" ht="12.75" customHeight="1">
      <c r="C352" s="1911"/>
      <c r="D352" s="1912"/>
      <c r="E352" s="1912"/>
      <c r="F352" s="1912"/>
      <c r="G352" s="1913"/>
      <c r="H352" s="1789"/>
      <c r="I352" s="1790"/>
      <c r="J352" s="1790"/>
      <c r="K352" s="1790"/>
      <c r="L352" s="1790"/>
      <c r="M352" s="1790"/>
      <c r="N352" s="1790"/>
      <c r="O352" s="1790"/>
      <c r="P352" s="1790"/>
      <c r="Q352" s="1790"/>
      <c r="R352" s="1790"/>
      <c r="S352" s="1790"/>
      <c r="T352" s="1790"/>
      <c r="U352" s="1790"/>
      <c r="V352" s="1790"/>
      <c r="W352" s="1790"/>
      <c r="X352" s="1790"/>
      <c r="Y352" s="1790"/>
      <c r="Z352" s="1790"/>
      <c r="AA352" s="1790"/>
      <c r="AB352" s="1790"/>
      <c r="AC352" s="1790"/>
      <c r="AD352" s="1790"/>
      <c r="AE352" s="1790"/>
      <c r="AF352" s="1790"/>
      <c r="AG352" s="1790"/>
      <c r="AH352" s="1790"/>
      <c r="AI352" s="1790"/>
      <c r="AJ352" s="1790"/>
      <c r="AK352" s="1790"/>
      <c r="AL352" s="1790"/>
      <c r="AM352" s="1790"/>
      <c r="AN352" s="1790"/>
      <c r="AO352" s="1790"/>
      <c r="AP352" s="1790"/>
      <c r="AQ352" s="1790"/>
      <c r="AR352" s="1790"/>
      <c r="AS352" s="1790"/>
      <c r="AT352" s="1790"/>
      <c r="AU352" s="1790"/>
      <c r="AV352" s="1790"/>
      <c r="AW352" s="1790"/>
      <c r="AX352" s="1790"/>
      <c r="AY352" s="1790"/>
      <c r="AZ352" s="1790"/>
      <c r="BA352" s="1790"/>
      <c r="BB352" s="1790"/>
      <c r="BC352" s="1790"/>
      <c r="BD352" s="1790"/>
      <c r="BE352" s="1790"/>
      <c r="BF352" s="1790"/>
      <c r="BG352" s="1790"/>
      <c r="BH352" s="1790"/>
      <c r="BI352" s="1790"/>
      <c r="BJ352" s="1790"/>
      <c r="BK352" s="1790"/>
      <c r="BL352" s="1790"/>
      <c r="BM352" s="1790"/>
      <c r="BN352" s="1790"/>
      <c r="BO352" s="1790"/>
      <c r="BP352" s="1790"/>
      <c r="BQ352" s="1790"/>
      <c r="BR352" s="1790"/>
      <c r="BS352" s="1790"/>
      <c r="BT352" s="1790"/>
      <c r="BU352" s="1790"/>
      <c r="BV352" s="1790"/>
      <c r="BW352" s="1790"/>
      <c r="BX352" s="1790"/>
      <c r="BY352" s="1790"/>
      <c r="BZ352" s="1790"/>
      <c r="CA352" s="1790"/>
      <c r="CB352" s="1790"/>
      <c r="CC352" s="1790"/>
      <c r="CD352" s="1790"/>
      <c r="CE352" s="1790"/>
      <c r="CF352" s="1790"/>
      <c r="CG352" s="1790"/>
      <c r="CH352" s="1790"/>
      <c r="CI352" s="1790"/>
      <c r="CJ352" s="1790"/>
      <c r="CK352" s="1790"/>
      <c r="CL352" s="1790"/>
      <c r="CM352" s="1790"/>
      <c r="CN352" s="1790"/>
      <c r="CO352" s="1790"/>
      <c r="CP352" s="1790"/>
      <c r="CQ352" s="1790"/>
      <c r="CR352" s="1790"/>
      <c r="CS352" s="1790"/>
      <c r="CT352" s="1790"/>
      <c r="CU352" s="1790"/>
      <c r="CV352" s="1790"/>
      <c r="CW352" s="1790"/>
      <c r="CX352" s="1790"/>
      <c r="CY352" s="1790"/>
      <c r="CZ352" s="1790"/>
      <c r="DA352" s="1790"/>
      <c r="DB352" s="1790"/>
      <c r="DC352" s="1790"/>
      <c r="DD352" s="1790"/>
      <c r="DE352" s="1790"/>
      <c r="DF352" s="1790"/>
      <c r="DG352" s="1790"/>
      <c r="DH352" s="1790"/>
      <c r="DI352" s="1790"/>
      <c r="DJ352" s="1790"/>
      <c r="DK352" s="1790"/>
      <c r="DL352" s="1790"/>
      <c r="DM352" s="1790"/>
      <c r="DN352" s="1790"/>
      <c r="DO352" s="1790"/>
      <c r="DP352" s="1790"/>
      <c r="DQ352" s="1790"/>
      <c r="DR352" s="1790"/>
      <c r="DS352" s="1790"/>
      <c r="DT352" s="1790"/>
      <c r="DU352" s="1790"/>
      <c r="DV352" s="1790"/>
      <c r="DW352" s="1790"/>
      <c r="DX352" s="1790"/>
      <c r="DY352" s="1790"/>
      <c r="DZ352" s="1790"/>
      <c r="EA352" s="1790"/>
      <c r="EB352" s="1790"/>
      <c r="EC352" s="1790"/>
      <c r="ED352" s="1790"/>
      <c r="EE352" s="1790"/>
      <c r="EF352" s="1790"/>
      <c r="EG352" s="1790"/>
      <c r="EH352" s="1790"/>
      <c r="EI352" s="1790"/>
      <c r="EJ352" s="1790"/>
      <c r="EK352" s="1790"/>
      <c r="EL352" s="1790"/>
      <c r="EM352" s="1790"/>
      <c r="EN352" s="1790"/>
      <c r="EO352" s="1790"/>
      <c r="EP352" s="1790"/>
      <c r="EQ352" s="1790"/>
      <c r="ER352" s="1790"/>
      <c r="ES352" s="1790"/>
      <c r="ET352" s="1790"/>
      <c r="EU352" s="1790"/>
      <c r="EV352" s="1790"/>
      <c r="EW352" s="1790"/>
      <c r="EX352" s="1790"/>
      <c r="EY352" s="1790"/>
      <c r="EZ352" s="1790"/>
      <c r="FA352" s="1790"/>
      <c r="FB352" s="1790"/>
      <c r="FC352" s="1790"/>
      <c r="FD352" s="1790"/>
      <c r="FE352" s="1790"/>
      <c r="FF352" s="1791"/>
    </row>
    <row r="353" spans="3:162" ht="12.75" customHeight="1">
      <c r="C353" s="1911"/>
      <c r="D353" s="1912"/>
      <c r="E353" s="1912"/>
      <c r="F353" s="1912"/>
      <c r="G353" s="1913"/>
      <c r="H353" s="1789"/>
      <c r="I353" s="1790"/>
      <c r="J353" s="1790"/>
      <c r="K353" s="1790"/>
      <c r="L353" s="1790"/>
      <c r="M353" s="1790"/>
      <c r="N353" s="1790"/>
      <c r="O353" s="1790"/>
      <c r="P353" s="1790"/>
      <c r="Q353" s="1790"/>
      <c r="R353" s="1790"/>
      <c r="S353" s="1790"/>
      <c r="T353" s="1790"/>
      <c r="U353" s="1790"/>
      <c r="V353" s="1790"/>
      <c r="W353" s="1790"/>
      <c r="X353" s="1790"/>
      <c r="Y353" s="1790"/>
      <c r="Z353" s="1790"/>
      <c r="AA353" s="1790"/>
      <c r="AB353" s="1790"/>
      <c r="AC353" s="1790"/>
      <c r="AD353" s="1790"/>
      <c r="AE353" s="1790"/>
      <c r="AF353" s="1790"/>
      <c r="AG353" s="1790"/>
      <c r="AH353" s="1790"/>
      <c r="AI353" s="1790"/>
      <c r="AJ353" s="1790"/>
      <c r="AK353" s="1790"/>
      <c r="AL353" s="1790"/>
      <c r="AM353" s="1790"/>
      <c r="AN353" s="1790"/>
      <c r="AO353" s="1790"/>
      <c r="AP353" s="1790"/>
      <c r="AQ353" s="1790"/>
      <c r="AR353" s="1790"/>
      <c r="AS353" s="1790"/>
      <c r="AT353" s="1790"/>
      <c r="AU353" s="1790"/>
      <c r="AV353" s="1790"/>
      <c r="AW353" s="1790"/>
      <c r="AX353" s="1790"/>
      <c r="AY353" s="1790"/>
      <c r="AZ353" s="1790"/>
      <c r="BA353" s="1790"/>
      <c r="BB353" s="1790"/>
      <c r="BC353" s="1790"/>
      <c r="BD353" s="1790"/>
      <c r="BE353" s="1790"/>
      <c r="BF353" s="1790"/>
      <c r="BG353" s="1790"/>
      <c r="BH353" s="1790"/>
      <c r="BI353" s="1790"/>
      <c r="BJ353" s="1790"/>
      <c r="BK353" s="1790"/>
      <c r="BL353" s="1790"/>
      <c r="BM353" s="1790"/>
      <c r="BN353" s="1790"/>
      <c r="BO353" s="1790"/>
      <c r="BP353" s="1790"/>
      <c r="BQ353" s="1790"/>
      <c r="BR353" s="1790"/>
      <c r="BS353" s="1790"/>
      <c r="BT353" s="1790"/>
      <c r="BU353" s="1790"/>
      <c r="BV353" s="1790"/>
      <c r="BW353" s="1790"/>
      <c r="BX353" s="1790"/>
      <c r="BY353" s="1790"/>
      <c r="BZ353" s="1790"/>
      <c r="CA353" s="1790"/>
      <c r="CB353" s="1790"/>
      <c r="CC353" s="1790"/>
      <c r="CD353" s="1790"/>
      <c r="CE353" s="1790"/>
      <c r="CF353" s="1790"/>
      <c r="CG353" s="1790"/>
      <c r="CH353" s="1790"/>
      <c r="CI353" s="1790"/>
      <c r="CJ353" s="1790"/>
      <c r="CK353" s="1790"/>
      <c r="CL353" s="1790"/>
      <c r="CM353" s="1790"/>
      <c r="CN353" s="1790"/>
      <c r="CO353" s="1790"/>
      <c r="CP353" s="1790"/>
      <c r="CQ353" s="1790"/>
      <c r="CR353" s="1790"/>
      <c r="CS353" s="1790"/>
      <c r="CT353" s="1790"/>
      <c r="CU353" s="1790"/>
      <c r="CV353" s="1790"/>
      <c r="CW353" s="1790"/>
      <c r="CX353" s="1790"/>
      <c r="CY353" s="1790"/>
      <c r="CZ353" s="1790"/>
      <c r="DA353" s="1790"/>
      <c r="DB353" s="1790"/>
      <c r="DC353" s="1790"/>
      <c r="DD353" s="1790"/>
      <c r="DE353" s="1790"/>
      <c r="DF353" s="1790"/>
      <c r="DG353" s="1790"/>
      <c r="DH353" s="1790"/>
      <c r="DI353" s="1790"/>
      <c r="DJ353" s="1790"/>
      <c r="DK353" s="1790"/>
      <c r="DL353" s="1790"/>
      <c r="DM353" s="1790"/>
      <c r="DN353" s="1790"/>
      <c r="DO353" s="1790"/>
      <c r="DP353" s="1790"/>
      <c r="DQ353" s="1790"/>
      <c r="DR353" s="1790"/>
      <c r="DS353" s="1790"/>
      <c r="DT353" s="1790"/>
      <c r="DU353" s="1790"/>
      <c r="DV353" s="1790"/>
      <c r="DW353" s="1790"/>
      <c r="DX353" s="1790"/>
      <c r="DY353" s="1790"/>
      <c r="DZ353" s="1790"/>
      <c r="EA353" s="1790"/>
      <c r="EB353" s="1790"/>
      <c r="EC353" s="1790"/>
      <c r="ED353" s="1790"/>
      <c r="EE353" s="1790"/>
      <c r="EF353" s="1790"/>
      <c r="EG353" s="1790"/>
      <c r="EH353" s="1790"/>
      <c r="EI353" s="1790"/>
      <c r="EJ353" s="1790"/>
      <c r="EK353" s="1790"/>
      <c r="EL353" s="1790"/>
      <c r="EM353" s="1790"/>
      <c r="EN353" s="1790"/>
      <c r="EO353" s="1790"/>
      <c r="EP353" s="1790"/>
      <c r="EQ353" s="1790"/>
      <c r="ER353" s="1790"/>
      <c r="ES353" s="1790"/>
      <c r="ET353" s="1790"/>
      <c r="EU353" s="1790"/>
      <c r="EV353" s="1790"/>
      <c r="EW353" s="1790"/>
      <c r="EX353" s="1790"/>
      <c r="EY353" s="1790"/>
      <c r="EZ353" s="1790"/>
      <c r="FA353" s="1790"/>
      <c r="FB353" s="1790"/>
      <c r="FC353" s="1790"/>
      <c r="FD353" s="1790"/>
      <c r="FE353" s="1790"/>
      <c r="FF353" s="1791"/>
    </row>
    <row r="354" spans="3:162" ht="12.75" customHeight="1">
      <c r="C354" s="1911"/>
      <c r="D354" s="1912"/>
      <c r="E354" s="1912"/>
      <c r="F354" s="1912"/>
      <c r="G354" s="1913"/>
      <c r="H354" s="1789"/>
      <c r="I354" s="1790"/>
      <c r="J354" s="1790"/>
      <c r="K354" s="1790"/>
      <c r="L354" s="1790"/>
      <c r="M354" s="1790"/>
      <c r="N354" s="1790"/>
      <c r="O354" s="1790"/>
      <c r="P354" s="1790"/>
      <c r="Q354" s="1790"/>
      <c r="R354" s="1790"/>
      <c r="S354" s="1790"/>
      <c r="T354" s="1790"/>
      <c r="U354" s="1790"/>
      <c r="V354" s="1790"/>
      <c r="W354" s="1790"/>
      <c r="X354" s="1790"/>
      <c r="Y354" s="1790"/>
      <c r="Z354" s="1790"/>
      <c r="AA354" s="1790"/>
      <c r="AB354" s="1790"/>
      <c r="AC354" s="1790"/>
      <c r="AD354" s="1790"/>
      <c r="AE354" s="1790"/>
      <c r="AF354" s="1790"/>
      <c r="AG354" s="1790"/>
      <c r="AH354" s="1790"/>
      <c r="AI354" s="1790"/>
      <c r="AJ354" s="1790"/>
      <c r="AK354" s="1790"/>
      <c r="AL354" s="1790"/>
      <c r="AM354" s="1790"/>
      <c r="AN354" s="1790"/>
      <c r="AO354" s="1790"/>
      <c r="AP354" s="1790"/>
      <c r="AQ354" s="1790"/>
      <c r="AR354" s="1790"/>
      <c r="AS354" s="1790"/>
      <c r="AT354" s="1790"/>
      <c r="AU354" s="1790"/>
      <c r="AV354" s="1790"/>
      <c r="AW354" s="1790"/>
      <c r="AX354" s="1790"/>
      <c r="AY354" s="1790"/>
      <c r="AZ354" s="1790"/>
      <c r="BA354" s="1790"/>
      <c r="BB354" s="1790"/>
      <c r="BC354" s="1790"/>
      <c r="BD354" s="1790"/>
      <c r="BE354" s="1790"/>
      <c r="BF354" s="1790"/>
      <c r="BG354" s="1790"/>
      <c r="BH354" s="1790"/>
      <c r="BI354" s="1790"/>
      <c r="BJ354" s="1790"/>
      <c r="BK354" s="1790"/>
      <c r="BL354" s="1790"/>
      <c r="BM354" s="1790"/>
      <c r="BN354" s="1790"/>
      <c r="BO354" s="1790"/>
      <c r="BP354" s="1790"/>
      <c r="BQ354" s="1790"/>
      <c r="BR354" s="1790"/>
      <c r="BS354" s="1790"/>
      <c r="BT354" s="1790"/>
      <c r="BU354" s="1790"/>
      <c r="BV354" s="1790"/>
      <c r="BW354" s="1790"/>
      <c r="BX354" s="1790"/>
      <c r="BY354" s="1790"/>
      <c r="BZ354" s="1790"/>
      <c r="CA354" s="1790"/>
      <c r="CB354" s="1790"/>
      <c r="CC354" s="1790"/>
      <c r="CD354" s="1790"/>
      <c r="CE354" s="1790"/>
      <c r="CF354" s="1790"/>
      <c r="CG354" s="1790"/>
      <c r="CH354" s="1790"/>
      <c r="CI354" s="1790"/>
      <c r="CJ354" s="1790"/>
      <c r="CK354" s="1790"/>
      <c r="CL354" s="1790"/>
      <c r="CM354" s="1790"/>
      <c r="CN354" s="1790"/>
      <c r="CO354" s="1790"/>
      <c r="CP354" s="1790"/>
      <c r="CQ354" s="1790"/>
      <c r="CR354" s="1790"/>
      <c r="CS354" s="1790"/>
      <c r="CT354" s="1790"/>
      <c r="CU354" s="1790"/>
      <c r="CV354" s="1790"/>
      <c r="CW354" s="1790"/>
      <c r="CX354" s="1790"/>
      <c r="CY354" s="1790"/>
      <c r="CZ354" s="1790"/>
      <c r="DA354" s="1790"/>
      <c r="DB354" s="1790"/>
      <c r="DC354" s="1790"/>
      <c r="DD354" s="1790"/>
      <c r="DE354" s="1790"/>
      <c r="DF354" s="1790"/>
      <c r="DG354" s="1790"/>
      <c r="DH354" s="1790"/>
      <c r="DI354" s="1790"/>
      <c r="DJ354" s="1790"/>
      <c r="DK354" s="1790"/>
      <c r="DL354" s="1790"/>
      <c r="DM354" s="1790"/>
      <c r="DN354" s="1790"/>
      <c r="DO354" s="1790"/>
      <c r="DP354" s="1790"/>
      <c r="DQ354" s="1790"/>
      <c r="DR354" s="1790"/>
      <c r="DS354" s="1790"/>
      <c r="DT354" s="1790"/>
      <c r="DU354" s="1790"/>
      <c r="DV354" s="1790"/>
      <c r="DW354" s="1790"/>
      <c r="DX354" s="1790"/>
      <c r="DY354" s="1790"/>
      <c r="DZ354" s="1790"/>
      <c r="EA354" s="1790"/>
      <c r="EB354" s="1790"/>
      <c r="EC354" s="1790"/>
      <c r="ED354" s="1790"/>
      <c r="EE354" s="1790"/>
      <c r="EF354" s="1790"/>
      <c r="EG354" s="1790"/>
      <c r="EH354" s="1790"/>
      <c r="EI354" s="1790"/>
      <c r="EJ354" s="1790"/>
      <c r="EK354" s="1790"/>
      <c r="EL354" s="1790"/>
      <c r="EM354" s="1790"/>
      <c r="EN354" s="1790"/>
      <c r="EO354" s="1790"/>
      <c r="EP354" s="1790"/>
      <c r="EQ354" s="1790"/>
      <c r="ER354" s="1790"/>
      <c r="ES354" s="1790"/>
      <c r="ET354" s="1790"/>
      <c r="EU354" s="1790"/>
      <c r="EV354" s="1790"/>
      <c r="EW354" s="1790"/>
      <c r="EX354" s="1790"/>
      <c r="EY354" s="1790"/>
      <c r="EZ354" s="1790"/>
      <c r="FA354" s="1790"/>
      <c r="FB354" s="1790"/>
      <c r="FC354" s="1790"/>
      <c r="FD354" s="1790"/>
      <c r="FE354" s="1790"/>
      <c r="FF354" s="1791"/>
    </row>
    <row r="355" spans="3:162" ht="12.75" customHeight="1">
      <c r="C355" s="1911"/>
      <c r="D355" s="1912"/>
      <c r="E355" s="1912"/>
      <c r="F355" s="1912"/>
      <c r="G355" s="1913"/>
      <c r="H355" s="1789"/>
      <c r="I355" s="1790"/>
      <c r="J355" s="1790"/>
      <c r="K355" s="1790"/>
      <c r="L355" s="1790"/>
      <c r="M355" s="1790"/>
      <c r="N355" s="1790"/>
      <c r="O355" s="1790"/>
      <c r="P355" s="1790"/>
      <c r="Q355" s="1790"/>
      <c r="R355" s="1790"/>
      <c r="S355" s="1790"/>
      <c r="T355" s="1790"/>
      <c r="U355" s="1790"/>
      <c r="V355" s="1790"/>
      <c r="W355" s="1790"/>
      <c r="X355" s="1790"/>
      <c r="Y355" s="1790"/>
      <c r="Z355" s="1790"/>
      <c r="AA355" s="1790"/>
      <c r="AB355" s="1790"/>
      <c r="AC355" s="1790"/>
      <c r="AD355" s="1790"/>
      <c r="AE355" s="1790"/>
      <c r="AF355" s="1790"/>
      <c r="AG355" s="1790"/>
      <c r="AH355" s="1790"/>
      <c r="AI355" s="1790"/>
      <c r="AJ355" s="1790"/>
      <c r="AK355" s="1790"/>
      <c r="AL355" s="1790"/>
      <c r="AM355" s="1790"/>
      <c r="AN355" s="1790"/>
      <c r="AO355" s="1790"/>
      <c r="AP355" s="1790"/>
      <c r="AQ355" s="1790"/>
      <c r="AR355" s="1790"/>
      <c r="AS355" s="1790"/>
      <c r="AT355" s="1790"/>
      <c r="AU355" s="1790"/>
      <c r="AV355" s="1790"/>
      <c r="AW355" s="1790"/>
      <c r="AX355" s="1790"/>
      <c r="AY355" s="1790"/>
      <c r="AZ355" s="1790"/>
      <c r="BA355" s="1790"/>
      <c r="BB355" s="1790"/>
      <c r="BC355" s="1790"/>
      <c r="BD355" s="1790"/>
      <c r="BE355" s="1790"/>
      <c r="BF355" s="1790"/>
      <c r="BG355" s="1790"/>
      <c r="BH355" s="1790"/>
      <c r="BI355" s="1790"/>
      <c r="BJ355" s="1790"/>
      <c r="BK355" s="1790"/>
      <c r="BL355" s="1790"/>
      <c r="BM355" s="1790"/>
      <c r="BN355" s="1790"/>
      <c r="BO355" s="1790"/>
      <c r="BP355" s="1790"/>
      <c r="BQ355" s="1790"/>
      <c r="BR355" s="1790"/>
      <c r="BS355" s="1790"/>
      <c r="BT355" s="1790"/>
      <c r="BU355" s="1790"/>
      <c r="BV355" s="1790"/>
      <c r="BW355" s="1790"/>
      <c r="BX355" s="1790"/>
      <c r="BY355" s="1790"/>
      <c r="BZ355" s="1790"/>
      <c r="CA355" s="1790"/>
      <c r="CB355" s="1790"/>
      <c r="CC355" s="1790"/>
      <c r="CD355" s="1790"/>
      <c r="CE355" s="1790"/>
      <c r="CF355" s="1790"/>
      <c r="CG355" s="1790"/>
      <c r="CH355" s="1790"/>
      <c r="CI355" s="1790"/>
      <c r="CJ355" s="1790"/>
      <c r="CK355" s="1790"/>
      <c r="CL355" s="1790"/>
      <c r="CM355" s="1790"/>
      <c r="CN355" s="1790"/>
      <c r="CO355" s="1790"/>
      <c r="CP355" s="1790"/>
      <c r="CQ355" s="1790"/>
      <c r="CR355" s="1790"/>
      <c r="CS355" s="1790"/>
      <c r="CT355" s="1790"/>
      <c r="CU355" s="1790"/>
      <c r="CV355" s="1790"/>
      <c r="CW355" s="1790"/>
      <c r="CX355" s="1790"/>
      <c r="CY355" s="1790"/>
      <c r="CZ355" s="1790"/>
      <c r="DA355" s="1790"/>
      <c r="DB355" s="1790"/>
      <c r="DC355" s="1790"/>
      <c r="DD355" s="1790"/>
      <c r="DE355" s="1790"/>
      <c r="DF355" s="1790"/>
      <c r="DG355" s="1790"/>
      <c r="DH355" s="1790"/>
      <c r="DI355" s="1790"/>
      <c r="DJ355" s="1790"/>
      <c r="DK355" s="1790"/>
      <c r="DL355" s="1790"/>
      <c r="DM355" s="1790"/>
      <c r="DN355" s="1790"/>
      <c r="DO355" s="1790"/>
      <c r="DP355" s="1790"/>
      <c r="DQ355" s="1790"/>
      <c r="DR355" s="1790"/>
      <c r="DS355" s="1790"/>
      <c r="DT355" s="1790"/>
      <c r="DU355" s="1790"/>
      <c r="DV355" s="1790"/>
      <c r="DW355" s="1790"/>
      <c r="DX355" s="1790"/>
      <c r="DY355" s="1790"/>
      <c r="DZ355" s="1790"/>
      <c r="EA355" s="1790"/>
      <c r="EB355" s="1790"/>
      <c r="EC355" s="1790"/>
      <c r="ED355" s="1790"/>
      <c r="EE355" s="1790"/>
      <c r="EF355" s="1790"/>
      <c r="EG355" s="1790"/>
      <c r="EH355" s="1790"/>
      <c r="EI355" s="1790"/>
      <c r="EJ355" s="1790"/>
      <c r="EK355" s="1790"/>
      <c r="EL355" s="1790"/>
      <c r="EM355" s="1790"/>
      <c r="EN355" s="1790"/>
      <c r="EO355" s="1790"/>
      <c r="EP355" s="1790"/>
      <c r="EQ355" s="1790"/>
      <c r="ER355" s="1790"/>
      <c r="ES355" s="1790"/>
      <c r="ET355" s="1790"/>
      <c r="EU355" s="1790"/>
      <c r="EV355" s="1790"/>
      <c r="EW355" s="1790"/>
      <c r="EX355" s="1790"/>
      <c r="EY355" s="1790"/>
      <c r="EZ355" s="1790"/>
      <c r="FA355" s="1790"/>
      <c r="FB355" s="1790"/>
      <c r="FC355" s="1790"/>
      <c r="FD355" s="1790"/>
      <c r="FE355" s="1790"/>
      <c r="FF355" s="1791"/>
    </row>
    <row r="356" spans="3:162" ht="12.75" customHeight="1">
      <c r="C356" s="1911"/>
      <c r="D356" s="1912"/>
      <c r="E356" s="1912"/>
      <c r="F356" s="1912"/>
      <c r="G356" s="1913"/>
      <c r="H356" s="1789"/>
      <c r="I356" s="1790"/>
      <c r="J356" s="1790"/>
      <c r="K356" s="1790"/>
      <c r="L356" s="1790"/>
      <c r="M356" s="1790"/>
      <c r="N356" s="1790"/>
      <c r="O356" s="1790"/>
      <c r="P356" s="1790"/>
      <c r="Q356" s="1790"/>
      <c r="R356" s="1790"/>
      <c r="S356" s="1790"/>
      <c r="T356" s="1790"/>
      <c r="U356" s="1790"/>
      <c r="V356" s="1790"/>
      <c r="W356" s="1790"/>
      <c r="X356" s="1790"/>
      <c r="Y356" s="1790"/>
      <c r="Z356" s="1790"/>
      <c r="AA356" s="1790"/>
      <c r="AB356" s="1790"/>
      <c r="AC356" s="1790"/>
      <c r="AD356" s="1790"/>
      <c r="AE356" s="1790"/>
      <c r="AF356" s="1790"/>
      <c r="AG356" s="1790"/>
      <c r="AH356" s="1790"/>
      <c r="AI356" s="1790"/>
      <c r="AJ356" s="1790"/>
      <c r="AK356" s="1790"/>
      <c r="AL356" s="1790"/>
      <c r="AM356" s="1790"/>
      <c r="AN356" s="1790"/>
      <c r="AO356" s="1790"/>
      <c r="AP356" s="1790"/>
      <c r="AQ356" s="1790"/>
      <c r="AR356" s="1790"/>
      <c r="AS356" s="1790"/>
      <c r="AT356" s="1790"/>
      <c r="AU356" s="1790"/>
      <c r="AV356" s="1790"/>
      <c r="AW356" s="1790"/>
      <c r="AX356" s="1790"/>
      <c r="AY356" s="1790"/>
      <c r="AZ356" s="1790"/>
      <c r="BA356" s="1790"/>
      <c r="BB356" s="1790"/>
      <c r="BC356" s="1790"/>
      <c r="BD356" s="1790"/>
      <c r="BE356" s="1790"/>
      <c r="BF356" s="1790"/>
      <c r="BG356" s="1790"/>
      <c r="BH356" s="1790"/>
      <c r="BI356" s="1790"/>
      <c r="BJ356" s="1790"/>
      <c r="BK356" s="1790"/>
      <c r="BL356" s="1790"/>
      <c r="BM356" s="1790"/>
      <c r="BN356" s="1790"/>
      <c r="BO356" s="1790"/>
      <c r="BP356" s="1790"/>
      <c r="BQ356" s="1790"/>
      <c r="BR356" s="1790"/>
      <c r="BS356" s="1790"/>
      <c r="BT356" s="1790"/>
      <c r="BU356" s="1790"/>
      <c r="BV356" s="1790"/>
      <c r="BW356" s="1790"/>
      <c r="BX356" s="1790"/>
      <c r="BY356" s="1790"/>
      <c r="BZ356" s="1790"/>
      <c r="CA356" s="1790"/>
      <c r="CB356" s="1790"/>
      <c r="CC356" s="1790"/>
      <c r="CD356" s="1790"/>
      <c r="CE356" s="1790"/>
      <c r="CF356" s="1790"/>
      <c r="CG356" s="1790"/>
      <c r="CH356" s="1790"/>
      <c r="CI356" s="1790"/>
      <c r="CJ356" s="1790"/>
      <c r="CK356" s="1790"/>
      <c r="CL356" s="1790"/>
      <c r="CM356" s="1790"/>
      <c r="CN356" s="1790"/>
      <c r="CO356" s="1790"/>
      <c r="CP356" s="1790"/>
      <c r="CQ356" s="1790"/>
      <c r="CR356" s="1790"/>
      <c r="CS356" s="1790"/>
      <c r="CT356" s="1790"/>
      <c r="CU356" s="1790"/>
      <c r="CV356" s="1790"/>
      <c r="CW356" s="1790"/>
      <c r="CX356" s="1790"/>
      <c r="CY356" s="1790"/>
      <c r="CZ356" s="1790"/>
      <c r="DA356" s="1790"/>
      <c r="DB356" s="1790"/>
      <c r="DC356" s="1790"/>
      <c r="DD356" s="1790"/>
      <c r="DE356" s="1790"/>
      <c r="DF356" s="1790"/>
      <c r="DG356" s="1790"/>
      <c r="DH356" s="1790"/>
      <c r="DI356" s="1790"/>
      <c r="DJ356" s="1790"/>
      <c r="DK356" s="1790"/>
      <c r="DL356" s="1790"/>
      <c r="DM356" s="1790"/>
      <c r="DN356" s="1790"/>
      <c r="DO356" s="1790"/>
      <c r="DP356" s="1790"/>
      <c r="DQ356" s="1790"/>
      <c r="DR356" s="1790"/>
      <c r="DS356" s="1790"/>
      <c r="DT356" s="1790"/>
      <c r="DU356" s="1790"/>
      <c r="DV356" s="1790"/>
      <c r="DW356" s="1790"/>
      <c r="DX356" s="1790"/>
      <c r="DY356" s="1790"/>
      <c r="DZ356" s="1790"/>
      <c r="EA356" s="1790"/>
      <c r="EB356" s="1790"/>
      <c r="EC356" s="1790"/>
      <c r="ED356" s="1790"/>
      <c r="EE356" s="1790"/>
      <c r="EF356" s="1790"/>
      <c r="EG356" s="1790"/>
      <c r="EH356" s="1790"/>
      <c r="EI356" s="1790"/>
      <c r="EJ356" s="1790"/>
      <c r="EK356" s="1790"/>
      <c r="EL356" s="1790"/>
      <c r="EM356" s="1790"/>
      <c r="EN356" s="1790"/>
      <c r="EO356" s="1790"/>
      <c r="EP356" s="1790"/>
      <c r="EQ356" s="1790"/>
      <c r="ER356" s="1790"/>
      <c r="ES356" s="1790"/>
      <c r="ET356" s="1790"/>
      <c r="EU356" s="1790"/>
      <c r="EV356" s="1790"/>
      <c r="EW356" s="1790"/>
      <c r="EX356" s="1790"/>
      <c r="EY356" s="1790"/>
      <c r="EZ356" s="1790"/>
      <c r="FA356" s="1790"/>
      <c r="FB356" s="1790"/>
      <c r="FC356" s="1790"/>
      <c r="FD356" s="1790"/>
      <c r="FE356" s="1790"/>
      <c r="FF356" s="1791"/>
    </row>
    <row r="357" spans="3:162">
      <c r="C357" s="1911"/>
      <c r="D357" s="1912"/>
      <c r="E357" s="1912"/>
      <c r="F357" s="1912"/>
      <c r="G357" s="1913"/>
      <c r="H357" s="1792"/>
      <c r="I357" s="1793"/>
      <c r="J357" s="1793"/>
      <c r="K357" s="1793"/>
      <c r="L357" s="1793"/>
      <c r="M357" s="1793"/>
      <c r="N357" s="1793"/>
      <c r="O357" s="1793"/>
      <c r="P357" s="1793"/>
      <c r="Q357" s="1793"/>
      <c r="R357" s="1793"/>
      <c r="S357" s="1793"/>
      <c r="T357" s="1793"/>
      <c r="U357" s="1793"/>
      <c r="V357" s="1793"/>
      <c r="W357" s="1793"/>
      <c r="X357" s="1793"/>
      <c r="Y357" s="1793"/>
      <c r="Z357" s="1793"/>
      <c r="AA357" s="1793"/>
      <c r="AB357" s="1793"/>
      <c r="AC357" s="1793"/>
      <c r="AD357" s="1793"/>
      <c r="AE357" s="1793"/>
      <c r="AF357" s="1793"/>
      <c r="AG357" s="1793"/>
      <c r="AH357" s="1793"/>
      <c r="AI357" s="1793"/>
      <c r="AJ357" s="1793"/>
      <c r="AK357" s="1793"/>
      <c r="AL357" s="1793"/>
      <c r="AM357" s="1793"/>
      <c r="AN357" s="1793"/>
      <c r="AO357" s="1793"/>
      <c r="AP357" s="1793"/>
      <c r="AQ357" s="1793"/>
      <c r="AR357" s="1793"/>
      <c r="AS357" s="1793"/>
      <c r="AT357" s="1793"/>
      <c r="AU357" s="1793"/>
      <c r="AV357" s="1793"/>
      <c r="AW357" s="1793"/>
      <c r="AX357" s="1793"/>
      <c r="AY357" s="1793"/>
      <c r="AZ357" s="1793"/>
      <c r="BA357" s="1793"/>
      <c r="BB357" s="1793"/>
      <c r="BC357" s="1793"/>
      <c r="BD357" s="1793"/>
      <c r="BE357" s="1793"/>
      <c r="BF357" s="1793"/>
      <c r="BG357" s="1793"/>
      <c r="BH357" s="1793"/>
      <c r="BI357" s="1793"/>
      <c r="BJ357" s="1793"/>
      <c r="BK357" s="1793"/>
      <c r="BL357" s="1793"/>
      <c r="BM357" s="1793"/>
      <c r="BN357" s="1793"/>
      <c r="BO357" s="1793"/>
      <c r="BP357" s="1793"/>
      <c r="BQ357" s="1793"/>
      <c r="BR357" s="1793"/>
      <c r="BS357" s="1793"/>
      <c r="BT357" s="1793"/>
      <c r="BU357" s="1793"/>
      <c r="BV357" s="1793"/>
      <c r="BW357" s="1793"/>
      <c r="BX357" s="1793"/>
      <c r="BY357" s="1793"/>
      <c r="BZ357" s="1793"/>
      <c r="CA357" s="1793"/>
      <c r="CB357" s="1793"/>
      <c r="CC357" s="1793"/>
      <c r="CD357" s="1793"/>
      <c r="CE357" s="1793"/>
      <c r="CF357" s="1793"/>
      <c r="CG357" s="1793"/>
      <c r="CH357" s="1793"/>
      <c r="CI357" s="1793"/>
      <c r="CJ357" s="1793"/>
      <c r="CK357" s="1793"/>
      <c r="CL357" s="1793"/>
      <c r="CM357" s="1793"/>
      <c r="CN357" s="1793"/>
      <c r="CO357" s="1793"/>
      <c r="CP357" s="1793"/>
      <c r="CQ357" s="1793"/>
      <c r="CR357" s="1793"/>
      <c r="CS357" s="1793"/>
      <c r="CT357" s="1793"/>
      <c r="CU357" s="1793"/>
      <c r="CV357" s="1793"/>
      <c r="CW357" s="1793"/>
      <c r="CX357" s="1793"/>
      <c r="CY357" s="1793"/>
      <c r="CZ357" s="1793"/>
      <c r="DA357" s="1793"/>
      <c r="DB357" s="1793"/>
      <c r="DC357" s="1793"/>
      <c r="DD357" s="1793"/>
      <c r="DE357" s="1793"/>
      <c r="DF357" s="1793"/>
      <c r="DG357" s="1793"/>
      <c r="DH357" s="1793"/>
      <c r="DI357" s="1793"/>
      <c r="DJ357" s="1793"/>
      <c r="DK357" s="1793"/>
      <c r="DL357" s="1793"/>
      <c r="DM357" s="1793"/>
      <c r="DN357" s="1793"/>
      <c r="DO357" s="1793"/>
      <c r="DP357" s="1793"/>
      <c r="DQ357" s="1793"/>
      <c r="DR357" s="1793"/>
      <c r="DS357" s="1793"/>
      <c r="DT357" s="1793"/>
      <c r="DU357" s="1793"/>
      <c r="DV357" s="1793"/>
      <c r="DW357" s="1793"/>
      <c r="DX357" s="1793"/>
      <c r="DY357" s="1793"/>
      <c r="DZ357" s="1793"/>
      <c r="EA357" s="1793"/>
      <c r="EB357" s="1793"/>
      <c r="EC357" s="1793"/>
      <c r="ED357" s="1793"/>
      <c r="EE357" s="1793"/>
      <c r="EF357" s="1793"/>
      <c r="EG357" s="1793"/>
      <c r="EH357" s="1793"/>
      <c r="EI357" s="1793"/>
      <c r="EJ357" s="1793"/>
      <c r="EK357" s="1793"/>
      <c r="EL357" s="1793"/>
      <c r="EM357" s="1793"/>
      <c r="EN357" s="1793"/>
      <c r="EO357" s="1793"/>
      <c r="EP357" s="1793"/>
      <c r="EQ357" s="1793"/>
      <c r="ER357" s="1793"/>
      <c r="ES357" s="1793"/>
      <c r="ET357" s="1793"/>
      <c r="EU357" s="1793"/>
      <c r="EV357" s="1793"/>
      <c r="EW357" s="1793"/>
      <c r="EX357" s="1793"/>
      <c r="EY357" s="1793"/>
      <c r="EZ357" s="1793"/>
      <c r="FA357" s="1793"/>
      <c r="FB357" s="1793"/>
      <c r="FC357" s="1793"/>
      <c r="FD357" s="1793"/>
      <c r="FE357" s="1793"/>
      <c r="FF357" s="1794"/>
    </row>
    <row r="358" spans="3:162" ht="15.75" customHeight="1">
      <c r="C358" s="1911"/>
      <c r="D358" s="1912"/>
      <c r="E358" s="1912"/>
      <c r="F358" s="1912"/>
      <c r="G358" s="1913"/>
      <c r="H358" s="1935" t="s">
        <v>708</v>
      </c>
      <c r="I358" s="1936"/>
      <c r="J358" s="1936"/>
      <c r="K358" s="1936"/>
      <c r="L358" s="1936"/>
      <c r="M358" s="1936"/>
      <c r="N358" s="1936"/>
      <c r="O358" s="1936"/>
      <c r="P358" s="1936"/>
      <c r="Q358" s="1936"/>
      <c r="R358" s="1936"/>
      <c r="S358" s="1936"/>
      <c r="T358" s="1936"/>
      <c r="U358" s="1936"/>
      <c r="V358" s="1936"/>
      <c r="W358" s="1936"/>
      <c r="X358" s="1936"/>
      <c r="Y358" s="1936"/>
      <c r="Z358" s="1936"/>
      <c r="AA358" s="1936"/>
      <c r="AB358" s="1936"/>
      <c r="AC358" s="1936"/>
      <c r="AD358" s="1936"/>
      <c r="AE358" s="1936"/>
      <c r="AF358" s="1936"/>
      <c r="AG358" s="1936"/>
      <c r="AH358" s="1936"/>
      <c r="AI358" s="1936"/>
      <c r="AJ358" s="1936"/>
      <c r="AK358" s="1936"/>
      <c r="AL358" s="1936"/>
      <c r="AM358" s="1936"/>
      <c r="AN358" s="1936"/>
      <c r="AO358" s="1936"/>
      <c r="AP358" s="1936"/>
      <c r="AQ358" s="1936"/>
      <c r="AR358" s="1936"/>
      <c r="AS358" s="1936"/>
      <c r="AT358" s="1936"/>
      <c r="AU358" s="1936"/>
      <c r="AV358" s="1936"/>
      <c r="AW358" s="1936"/>
      <c r="AX358" s="1936"/>
      <c r="AY358" s="1936"/>
      <c r="AZ358" s="1936"/>
      <c r="BA358" s="1936"/>
      <c r="BB358" s="1936"/>
      <c r="BC358" s="1936"/>
      <c r="BD358" s="1936"/>
      <c r="BE358" s="1936"/>
      <c r="BF358" s="1936"/>
      <c r="BG358" s="1936"/>
      <c r="BH358" s="1936"/>
      <c r="BI358" s="1936"/>
      <c r="BJ358" s="1936"/>
      <c r="BK358" s="1936"/>
      <c r="BL358" s="1936"/>
      <c r="BM358" s="1936"/>
      <c r="BN358" s="1936"/>
      <c r="BO358" s="1936"/>
      <c r="BP358" s="1936"/>
      <c r="BQ358" s="1936"/>
      <c r="BR358" s="1936"/>
      <c r="BS358" s="1936"/>
      <c r="BT358" s="1936"/>
      <c r="BU358" s="1936"/>
      <c r="BV358" s="1936"/>
      <c r="BW358" s="1936"/>
      <c r="BX358" s="1936"/>
      <c r="BY358" s="1936"/>
      <c r="BZ358" s="1936"/>
      <c r="CA358" s="1936"/>
      <c r="CB358" s="1936"/>
      <c r="CC358" s="1936"/>
      <c r="CD358" s="1936"/>
      <c r="CE358" s="1936"/>
      <c r="CF358" s="1936"/>
      <c r="CG358" s="1936"/>
      <c r="CH358" s="1936"/>
      <c r="CI358" s="1936"/>
      <c r="CJ358" s="1936"/>
      <c r="CK358" s="1936"/>
      <c r="CL358" s="1936"/>
      <c r="CM358" s="1936"/>
      <c r="CN358" s="1936"/>
      <c r="CO358" s="1936"/>
      <c r="CP358" s="1936"/>
      <c r="CQ358" s="1936"/>
      <c r="CR358" s="1936"/>
      <c r="CS358" s="1936"/>
      <c r="CT358" s="1936"/>
      <c r="CU358" s="1936"/>
      <c r="CV358" s="1936"/>
      <c r="CW358" s="1936"/>
      <c r="CX358" s="1936"/>
      <c r="CY358" s="1936"/>
      <c r="CZ358" s="1936"/>
      <c r="DA358" s="1936"/>
      <c r="DB358" s="1936"/>
      <c r="DC358" s="1936"/>
      <c r="DD358" s="1936"/>
      <c r="DE358" s="1936"/>
      <c r="DF358" s="1936"/>
      <c r="DG358" s="1936"/>
      <c r="DH358" s="1936"/>
      <c r="DI358" s="1936"/>
      <c r="DJ358" s="1936"/>
      <c r="DK358" s="1936"/>
      <c r="DL358" s="1936"/>
      <c r="DM358" s="1936"/>
      <c r="DN358" s="1936"/>
      <c r="DO358" s="1936"/>
      <c r="DP358" s="1936"/>
      <c r="DQ358" s="1936"/>
      <c r="DR358" s="1936"/>
      <c r="DS358" s="1936"/>
      <c r="DT358" s="1936"/>
      <c r="DU358" s="1936"/>
      <c r="DV358" s="1936"/>
      <c r="DW358" s="1936"/>
      <c r="DX358" s="1936"/>
      <c r="DY358" s="1936"/>
      <c r="DZ358" s="1936"/>
      <c r="EA358" s="1936"/>
      <c r="EB358" s="1936"/>
      <c r="EC358" s="1936"/>
      <c r="ED358" s="1936"/>
      <c r="EE358" s="1936"/>
      <c r="EF358" s="1936"/>
      <c r="EG358" s="1936"/>
      <c r="EH358" s="1936"/>
      <c r="EI358" s="1936"/>
      <c r="EJ358" s="1936"/>
      <c r="EK358" s="1936"/>
      <c r="EL358" s="1936"/>
      <c r="EM358" s="1936"/>
      <c r="EN358" s="1936"/>
      <c r="EO358" s="1936"/>
      <c r="EP358" s="1936"/>
      <c r="EQ358" s="1936"/>
      <c r="ER358" s="1936"/>
      <c r="ES358" s="1936"/>
      <c r="ET358" s="1936"/>
      <c r="EU358" s="1936"/>
      <c r="EV358" s="1936"/>
      <c r="EW358" s="1936"/>
      <c r="EX358" s="1936"/>
      <c r="EY358" s="1936"/>
      <c r="EZ358" s="1936"/>
      <c r="FA358" s="1936"/>
      <c r="FB358" s="1936"/>
      <c r="FC358" s="1936"/>
      <c r="FD358" s="1936"/>
      <c r="FE358" s="1936"/>
      <c r="FF358" s="1937"/>
    </row>
    <row r="359" spans="3:162" ht="12.75" customHeight="1">
      <c r="C359" s="1911"/>
      <c r="D359" s="1912"/>
      <c r="E359" s="1912"/>
      <c r="F359" s="1912"/>
      <c r="G359" s="1913"/>
      <c r="H359" s="1786"/>
      <c r="I359" s="1787"/>
      <c r="J359" s="1787"/>
      <c r="K359" s="1787"/>
      <c r="L359" s="1787"/>
      <c r="M359" s="1787"/>
      <c r="N359" s="1787"/>
      <c r="O359" s="1787"/>
      <c r="P359" s="1787"/>
      <c r="Q359" s="1787"/>
      <c r="R359" s="1787"/>
      <c r="S359" s="1787"/>
      <c r="T359" s="1787"/>
      <c r="U359" s="1787"/>
      <c r="V359" s="1787"/>
      <c r="W359" s="1787"/>
      <c r="X359" s="1787"/>
      <c r="Y359" s="1787"/>
      <c r="Z359" s="1787"/>
      <c r="AA359" s="1787"/>
      <c r="AB359" s="1787"/>
      <c r="AC359" s="1787"/>
      <c r="AD359" s="1787"/>
      <c r="AE359" s="1787"/>
      <c r="AF359" s="1787"/>
      <c r="AG359" s="1787"/>
      <c r="AH359" s="1787"/>
      <c r="AI359" s="1787"/>
      <c r="AJ359" s="1787"/>
      <c r="AK359" s="1787"/>
      <c r="AL359" s="1787"/>
      <c r="AM359" s="1787"/>
      <c r="AN359" s="1787"/>
      <c r="AO359" s="1787"/>
      <c r="AP359" s="1787"/>
      <c r="AQ359" s="1787"/>
      <c r="AR359" s="1787"/>
      <c r="AS359" s="1787"/>
      <c r="AT359" s="1787"/>
      <c r="AU359" s="1787"/>
      <c r="AV359" s="1787"/>
      <c r="AW359" s="1787"/>
      <c r="AX359" s="1787"/>
      <c r="AY359" s="1787"/>
      <c r="AZ359" s="1787"/>
      <c r="BA359" s="1787"/>
      <c r="BB359" s="1787"/>
      <c r="BC359" s="1787"/>
      <c r="BD359" s="1787"/>
      <c r="BE359" s="1787"/>
      <c r="BF359" s="1787"/>
      <c r="BG359" s="1787"/>
      <c r="BH359" s="1787"/>
      <c r="BI359" s="1787"/>
      <c r="BJ359" s="1787"/>
      <c r="BK359" s="1787"/>
      <c r="BL359" s="1787"/>
      <c r="BM359" s="1787"/>
      <c r="BN359" s="1787"/>
      <c r="BO359" s="1787"/>
      <c r="BP359" s="1787"/>
      <c r="BQ359" s="1787"/>
      <c r="BR359" s="1787"/>
      <c r="BS359" s="1787"/>
      <c r="BT359" s="1787"/>
      <c r="BU359" s="1787"/>
      <c r="BV359" s="1787"/>
      <c r="BW359" s="1787"/>
      <c r="BX359" s="1787"/>
      <c r="BY359" s="1787"/>
      <c r="BZ359" s="1787"/>
      <c r="CA359" s="1787"/>
      <c r="CB359" s="1787"/>
      <c r="CC359" s="1787"/>
      <c r="CD359" s="1787"/>
      <c r="CE359" s="1787"/>
      <c r="CF359" s="1787"/>
      <c r="CG359" s="1787"/>
      <c r="CH359" s="1787"/>
      <c r="CI359" s="1787"/>
      <c r="CJ359" s="1787"/>
      <c r="CK359" s="1787"/>
      <c r="CL359" s="1787"/>
      <c r="CM359" s="1787"/>
      <c r="CN359" s="1787"/>
      <c r="CO359" s="1787"/>
      <c r="CP359" s="1787"/>
      <c r="CQ359" s="1787"/>
      <c r="CR359" s="1787"/>
      <c r="CS359" s="1787"/>
      <c r="CT359" s="1787"/>
      <c r="CU359" s="1787"/>
      <c r="CV359" s="1787"/>
      <c r="CW359" s="1787"/>
      <c r="CX359" s="1787"/>
      <c r="CY359" s="1787"/>
      <c r="CZ359" s="1787"/>
      <c r="DA359" s="1787"/>
      <c r="DB359" s="1787"/>
      <c r="DC359" s="1787"/>
      <c r="DD359" s="1787"/>
      <c r="DE359" s="1787"/>
      <c r="DF359" s="1787"/>
      <c r="DG359" s="1787"/>
      <c r="DH359" s="1787"/>
      <c r="DI359" s="1787"/>
      <c r="DJ359" s="1787"/>
      <c r="DK359" s="1787"/>
      <c r="DL359" s="1787"/>
      <c r="DM359" s="1787"/>
      <c r="DN359" s="1787"/>
      <c r="DO359" s="1787"/>
      <c r="DP359" s="1787"/>
      <c r="DQ359" s="1787"/>
      <c r="DR359" s="1787"/>
      <c r="DS359" s="1787"/>
      <c r="DT359" s="1787"/>
      <c r="DU359" s="1787"/>
      <c r="DV359" s="1787"/>
      <c r="DW359" s="1787"/>
      <c r="DX359" s="1787"/>
      <c r="DY359" s="1787"/>
      <c r="DZ359" s="1787"/>
      <c r="EA359" s="1787"/>
      <c r="EB359" s="1787"/>
      <c r="EC359" s="1787"/>
      <c r="ED359" s="1787"/>
      <c r="EE359" s="1787"/>
      <c r="EF359" s="1787"/>
      <c r="EG359" s="1787"/>
      <c r="EH359" s="1787"/>
      <c r="EI359" s="1787"/>
      <c r="EJ359" s="1787"/>
      <c r="EK359" s="1787"/>
      <c r="EL359" s="1787"/>
      <c r="EM359" s="1787"/>
      <c r="EN359" s="1787"/>
      <c r="EO359" s="1787"/>
      <c r="EP359" s="1787"/>
      <c r="EQ359" s="1787"/>
      <c r="ER359" s="1787"/>
      <c r="ES359" s="1787"/>
      <c r="ET359" s="1787"/>
      <c r="EU359" s="1787"/>
      <c r="EV359" s="1787"/>
      <c r="EW359" s="1787"/>
      <c r="EX359" s="1787"/>
      <c r="EY359" s="1787"/>
      <c r="EZ359" s="1787"/>
      <c r="FA359" s="1787"/>
      <c r="FB359" s="1787"/>
      <c r="FC359" s="1787"/>
      <c r="FD359" s="1787"/>
      <c r="FE359" s="1787"/>
      <c r="FF359" s="1788"/>
    </row>
    <row r="360" spans="3:162" ht="12.75" customHeight="1">
      <c r="C360" s="1911"/>
      <c r="D360" s="1912"/>
      <c r="E360" s="1912"/>
      <c r="F360" s="1912"/>
      <c r="G360" s="1913"/>
      <c r="H360" s="1789"/>
      <c r="I360" s="1790"/>
      <c r="J360" s="1790"/>
      <c r="K360" s="1790"/>
      <c r="L360" s="1790"/>
      <c r="M360" s="1790"/>
      <c r="N360" s="1790"/>
      <c r="O360" s="1790"/>
      <c r="P360" s="1790"/>
      <c r="Q360" s="1790"/>
      <c r="R360" s="1790"/>
      <c r="S360" s="1790"/>
      <c r="T360" s="1790"/>
      <c r="U360" s="1790"/>
      <c r="V360" s="1790"/>
      <c r="W360" s="1790"/>
      <c r="X360" s="1790"/>
      <c r="Y360" s="1790"/>
      <c r="Z360" s="1790"/>
      <c r="AA360" s="1790"/>
      <c r="AB360" s="1790"/>
      <c r="AC360" s="1790"/>
      <c r="AD360" s="1790"/>
      <c r="AE360" s="1790"/>
      <c r="AF360" s="1790"/>
      <c r="AG360" s="1790"/>
      <c r="AH360" s="1790"/>
      <c r="AI360" s="1790"/>
      <c r="AJ360" s="1790"/>
      <c r="AK360" s="1790"/>
      <c r="AL360" s="1790"/>
      <c r="AM360" s="1790"/>
      <c r="AN360" s="1790"/>
      <c r="AO360" s="1790"/>
      <c r="AP360" s="1790"/>
      <c r="AQ360" s="1790"/>
      <c r="AR360" s="1790"/>
      <c r="AS360" s="1790"/>
      <c r="AT360" s="1790"/>
      <c r="AU360" s="1790"/>
      <c r="AV360" s="1790"/>
      <c r="AW360" s="1790"/>
      <c r="AX360" s="1790"/>
      <c r="AY360" s="1790"/>
      <c r="AZ360" s="1790"/>
      <c r="BA360" s="1790"/>
      <c r="BB360" s="1790"/>
      <c r="BC360" s="1790"/>
      <c r="BD360" s="1790"/>
      <c r="BE360" s="1790"/>
      <c r="BF360" s="1790"/>
      <c r="BG360" s="1790"/>
      <c r="BH360" s="1790"/>
      <c r="BI360" s="1790"/>
      <c r="BJ360" s="1790"/>
      <c r="BK360" s="1790"/>
      <c r="BL360" s="1790"/>
      <c r="BM360" s="1790"/>
      <c r="BN360" s="1790"/>
      <c r="BO360" s="1790"/>
      <c r="BP360" s="1790"/>
      <c r="BQ360" s="1790"/>
      <c r="BR360" s="1790"/>
      <c r="BS360" s="1790"/>
      <c r="BT360" s="1790"/>
      <c r="BU360" s="1790"/>
      <c r="BV360" s="1790"/>
      <c r="BW360" s="1790"/>
      <c r="BX360" s="1790"/>
      <c r="BY360" s="1790"/>
      <c r="BZ360" s="1790"/>
      <c r="CA360" s="1790"/>
      <c r="CB360" s="1790"/>
      <c r="CC360" s="1790"/>
      <c r="CD360" s="1790"/>
      <c r="CE360" s="1790"/>
      <c r="CF360" s="1790"/>
      <c r="CG360" s="1790"/>
      <c r="CH360" s="1790"/>
      <c r="CI360" s="1790"/>
      <c r="CJ360" s="1790"/>
      <c r="CK360" s="1790"/>
      <c r="CL360" s="1790"/>
      <c r="CM360" s="1790"/>
      <c r="CN360" s="1790"/>
      <c r="CO360" s="1790"/>
      <c r="CP360" s="1790"/>
      <c r="CQ360" s="1790"/>
      <c r="CR360" s="1790"/>
      <c r="CS360" s="1790"/>
      <c r="CT360" s="1790"/>
      <c r="CU360" s="1790"/>
      <c r="CV360" s="1790"/>
      <c r="CW360" s="1790"/>
      <c r="CX360" s="1790"/>
      <c r="CY360" s="1790"/>
      <c r="CZ360" s="1790"/>
      <c r="DA360" s="1790"/>
      <c r="DB360" s="1790"/>
      <c r="DC360" s="1790"/>
      <c r="DD360" s="1790"/>
      <c r="DE360" s="1790"/>
      <c r="DF360" s="1790"/>
      <c r="DG360" s="1790"/>
      <c r="DH360" s="1790"/>
      <c r="DI360" s="1790"/>
      <c r="DJ360" s="1790"/>
      <c r="DK360" s="1790"/>
      <c r="DL360" s="1790"/>
      <c r="DM360" s="1790"/>
      <c r="DN360" s="1790"/>
      <c r="DO360" s="1790"/>
      <c r="DP360" s="1790"/>
      <c r="DQ360" s="1790"/>
      <c r="DR360" s="1790"/>
      <c r="DS360" s="1790"/>
      <c r="DT360" s="1790"/>
      <c r="DU360" s="1790"/>
      <c r="DV360" s="1790"/>
      <c r="DW360" s="1790"/>
      <c r="DX360" s="1790"/>
      <c r="DY360" s="1790"/>
      <c r="DZ360" s="1790"/>
      <c r="EA360" s="1790"/>
      <c r="EB360" s="1790"/>
      <c r="EC360" s="1790"/>
      <c r="ED360" s="1790"/>
      <c r="EE360" s="1790"/>
      <c r="EF360" s="1790"/>
      <c r="EG360" s="1790"/>
      <c r="EH360" s="1790"/>
      <c r="EI360" s="1790"/>
      <c r="EJ360" s="1790"/>
      <c r="EK360" s="1790"/>
      <c r="EL360" s="1790"/>
      <c r="EM360" s="1790"/>
      <c r="EN360" s="1790"/>
      <c r="EO360" s="1790"/>
      <c r="EP360" s="1790"/>
      <c r="EQ360" s="1790"/>
      <c r="ER360" s="1790"/>
      <c r="ES360" s="1790"/>
      <c r="ET360" s="1790"/>
      <c r="EU360" s="1790"/>
      <c r="EV360" s="1790"/>
      <c r="EW360" s="1790"/>
      <c r="EX360" s="1790"/>
      <c r="EY360" s="1790"/>
      <c r="EZ360" s="1790"/>
      <c r="FA360" s="1790"/>
      <c r="FB360" s="1790"/>
      <c r="FC360" s="1790"/>
      <c r="FD360" s="1790"/>
      <c r="FE360" s="1790"/>
      <c r="FF360" s="1791"/>
    </row>
    <row r="361" spans="3:162" ht="12.75" customHeight="1">
      <c r="C361" s="1911"/>
      <c r="D361" s="1912"/>
      <c r="E361" s="1912"/>
      <c r="F361" s="1912"/>
      <c r="G361" s="1913"/>
      <c r="H361" s="1789"/>
      <c r="I361" s="1790"/>
      <c r="J361" s="1790"/>
      <c r="K361" s="1790"/>
      <c r="L361" s="1790"/>
      <c r="M361" s="1790"/>
      <c r="N361" s="1790"/>
      <c r="O361" s="1790"/>
      <c r="P361" s="1790"/>
      <c r="Q361" s="1790"/>
      <c r="R361" s="1790"/>
      <c r="S361" s="1790"/>
      <c r="T361" s="1790"/>
      <c r="U361" s="1790"/>
      <c r="V361" s="1790"/>
      <c r="W361" s="1790"/>
      <c r="X361" s="1790"/>
      <c r="Y361" s="1790"/>
      <c r="Z361" s="1790"/>
      <c r="AA361" s="1790"/>
      <c r="AB361" s="1790"/>
      <c r="AC361" s="1790"/>
      <c r="AD361" s="1790"/>
      <c r="AE361" s="1790"/>
      <c r="AF361" s="1790"/>
      <c r="AG361" s="1790"/>
      <c r="AH361" s="1790"/>
      <c r="AI361" s="1790"/>
      <c r="AJ361" s="1790"/>
      <c r="AK361" s="1790"/>
      <c r="AL361" s="1790"/>
      <c r="AM361" s="1790"/>
      <c r="AN361" s="1790"/>
      <c r="AO361" s="1790"/>
      <c r="AP361" s="1790"/>
      <c r="AQ361" s="1790"/>
      <c r="AR361" s="1790"/>
      <c r="AS361" s="1790"/>
      <c r="AT361" s="1790"/>
      <c r="AU361" s="1790"/>
      <c r="AV361" s="1790"/>
      <c r="AW361" s="1790"/>
      <c r="AX361" s="1790"/>
      <c r="AY361" s="1790"/>
      <c r="AZ361" s="1790"/>
      <c r="BA361" s="1790"/>
      <c r="BB361" s="1790"/>
      <c r="BC361" s="1790"/>
      <c r="BD361" s="1790"/>
      <c r="BE361" s="1790"/>
      <c r="BF361" s="1790"/>
      <c r="BG361" s="1790"/>
      <c r="BH361" s="1790"/>
      <c r="BI361" s="1790"/>
      <c r="BJ361" s="1790"/>
      <c r="BK361" s="1790"/>
      <c r="BL361" s="1790"/>
      <c r="BM361" s="1790"/>
      <c r="BN361" s="1790"/>
      <c r="BO361" s="1790"/>
      <c r="BP361" s="1790"/>
      <c r="BQ361" s="1790"/>
      <c r="BR361" s="1790"/>
      <c r="BS361" s="1790"/>
      <c r="BT361" s="1790"/>
      <c r="BU361" s="1790"/>
      <c r="BV361" s="1790"/>
      <c r="BW361" s="1790"/>
      <c r="BX361" s="1790"/>
      <c r="BY361" s="1790"/>
      <c r="BZ361" s="1790"/>
      <c r="CA361" s="1790"/>
      <c r="CB361" s="1790"/>
      <c r="CC361" s="1790"/>
      <c r="CD361" s="1790"/>
      <c r="CE361" s="1790"/>
      <c r="CF361" s="1790"/>
      <c r="CG361" s="1790"/>
      <c r="CH361" s="1790"/>
      <c r="CI361" s="1790"/>
      <c r="CJ361" s="1790"/>
      <c r="CK361" s="1790"/>
      <c r="CL361" s="1790"/>
      <c r="CM361" s="1790"/>
      <c r="CN361" s="1790"/>
      <c r="CO361" s="1790"/>
      <c r="CP361" s="1790"/>
      <c r="CQ361" s="1790"/>
      <c r="CR361" s="1790"/>
      <c r="CS361" s="1790"/>
      <c r="CT361" s="1790"/>
      <c r="CU361" s="1790"/>
      <c r="CV361" s="1790"/>
      <c r="CW361" s="1790"/>
      <c r="CX361" s="1790"/>
      <c r="CY361" s="1790"/>
      <c r="CZ361" s="1790"/>
      <c r="DA361" s="1790"/>
      <c r="DB361" s="1790"/>
      <c r="DC361" s="1790"/>
      <c r="DD361" s="1790"/>
      <c r="DE361" s="1790"/>
      <c r="DF361" s="1790"/>
      <c r="DG361" s="1790"/>
      <c r="DH361" s="1790"/>
      <c r="DI361" s="1790"/>
      <c r="DJ361" s="1790"/>
      <c r="DK361" s="1790"/>
      <c r="DL361" s="1790"/>
      <c r="DM361" s="1790"/>
      <c r="DN361" s="1790"/>
      <c r="DO361" s="1790"/>
      <c r="DP361" s="1790"/>
      <c r="DQ361" s="1790"/>
      <c r="DR361" s="1790"/>
      <c r="DS361" s="1790"/>
      <c r="DT361" s="1790"/>
      <c r="DU361" s="1790"/>
      <c r="DV361" s="1790"/>
      <c r="DW361" s="1790"/>
      <c r="DX361" s="1790"/>
      <c r="DY361" s="1790"/>
      <c r="DZ361" s="1790"/>
      <c r="EA361" s="1790"/>
      <c r="EB361" s="1790"/>
      <c r="EC361" s="1790"/>
      <c r="ED361" s="1790"/>
      <c r="EE361" s="1790"/>
      <c r="EF361" s="1790"/>
      <c r="EG361" s="1790"/>
      <c r="EH361" s="1790"/>
      <c r="EI361" s="1790"/>
      <c r="EJ361" s="1790"/>
      <c r="EK361" s="1790"/>
      <c r="EL361" s="1790"/>
      <c r="EM361" s="1790"/>
      <c r="EN361" s="1790"/>
      <c r="EO361" s="1790"/>
      <c r="EP361" s="1790"/>
      <c r="EQ361" s="1790"/>
      <c r="ER361" s="1790"/>
      <c r="ES361" s="1790"/>
      <c r="ET361" s="1790"/>
      <c r="EU361" s="1790"/>
      <c r="EV361" s="1790"/>
      <c r="EW361" s="1790"/>
      <c r="EX361" s="1790"/>
      <c r="EY361" s="1790"/>
      <c r="EZ361" s="1790"/>
      <c r="FA361" s="1790"/>
      <c r="FB361" s="1790"/>
      <c r="FC361" s="1790"/>
      <c r="FD361" s="1790"/>
      <c r="FE361" s="1790"/>
      <c r="FF361" s="1791"/>
    </row>
    <row r="362" spans="3:162" ht="12.75" customHeight="1">
      <c r="C362" s="1911"/>
      <c r="D362" s="1912"/>
      <c r="E362" s="1912"/>
      <c r="F362" s="1912"/>
      <c r="G362" s="1913"/>
      <c r="H362" s="1789"/>
      <c r="I362" s="1790"/>
      <c r="J362" s="1790"/>
      <c r="K362" s="1790"/>
      <c r="L362" s="1790"/>
      <c r="M362" s="1790"/>
      <c r="N362" s="1790"/>
      <c r="O362" s="1790"/>
      <c r="P362" s="1790"/>
      <c r="Q362" s="1790"/>
      <c r="R362" s="1790"/>
      <c r="S362" s="1790"/>
      <c r="T362" s="1790"/>
      <c r="U362" s="1790"/>
      <c r="V362" s="1790"/>
      <c r="W362" s="1790"/>
      <c r="X362" s="1790"/>
      <c r="Y362" s="1790"/>
      <c r="Z362" s="1790"/>
      <c r="AA362" s="1790"/>
      <c r="AB362" s="1790"/>
      <c r="AC362" s="1790"/>
      <c r="AD362" s="1790"/>
      <c r="AE362" s="1790"/>
      <c r="AF362" s="1790"/>
      <c r="AG362" s="1790"/>
      <c r="AH362" s="1790"/>
      <c r="AI362" s="1790"/>
      <c r="AJ362" s="1790"/>
      <c r="AK362" s="1790"/>
      <c r="AL362" s="1790"/>
      <c r="AM362" s="1790"/>
      <c r="AN362" s="1790"/>
      <c r="AO362" s="1790"/>
      <c r="AP362" s="1790"/>
      <c r="AQ362" s="1790"/>
      <c r="AR362" s="1790"/>
      <c r="AS362" s="1790"/>
      <c r="AT362" s="1790"/>
      <c r="AU362" s="1790"/>
      <c r="AV362" s="1790"/>
      <c r="AW362" s="1790"/>
      <c r="AX362" s="1790"/>
      <c r="AY362" s="1790"/>
      <c r="AZ362" s="1790"/>
      <c r="BA362" s="1790"/>
      <c r="BB362" s="1790"/>
      <c r="BC362" s="1790"/>
      <c r="BD362" s="1790"/>
      <c r="BE362" s="1790"/>
      <c r="BF362" s="1790"/>
      <c r="BG362" s="1790"/>
      <c r="BH362" s="1790"/>
      <c r="BI362" s="1790"/>
      <c r="BJ362" s="1790"/>
      <c r="BK362" s="1790"/>
      <c r="BL362" s="1790"/>
      <c r="BM362" s="1790"/>
      <c r="BN362" s="1790"/>
      <c r="BO362" s="1790"/>
      <c r="BP362" s="1790"/>
      <c r="BQ362" s="1790"/>
      <c r="BR362" s="1790"/>
      <c r="BS362" s="1790"/>
      <c r="BT362" s="1790"/>
      <c r="BU362" s="1790"/>
      <c r="BV362" s="1790"/>
      <c r="BW362" s="1790"/>
      <c r="BX362" s="1790"/>
      <c r="BY362" s="1790"/>
      <c r="BZ362" s="1790"/>
      <c r="CA362" s="1790"/>
      <c r="CB362" s="1790"/>
      <c r="CC362" s="1790"/>
      <c r="CD362" s="1790"/>
      <c r="CE362" s="1790"/>
      <c r="CF362" s="1790"/>
      <c r="CG362" s="1790"/>
      <c r="CH362" s="1790"/>
      <c r="CI362" s="1790"/>
      <c r="CJ362" s="1790"/>
      <c r="CK362" s="1790"/>
      <c r="CL362" s="1790"/>
      <c r="CM362" s="1790"/>
      <c r="CN362" s="1790"/>
      <c r="CO362" s="1790"/>
      <c r="CP362" s="1790"/>
      <c r="CQ362" s="1790"/>
      <c r="CR362" s="1790"/>
      <c r="CS362" s="1790"/>
      <c r="CT362" s="1790"/>
      <c r="CU362" s="1790"/>
      <c r="CV362" s="1790"/>
      <c r="CW362" s="1790"/>
      <c r="CX362" s="1790"/>
      <c r="CY362" s="1790"/>
      <c r="CZ362" s="1790"/>
      <c r="DA362" s="1790"/>
      <c r="DB362" s="1790"/>
      <c r="DC362" s="1790"/>
      <c r="DD362" s="1790"/>
      <c r="DE362" s="1790"/>
      <c r="DF362" s="1790"/>
      <c r="DG362" s="1790"/>
      <c r="DH362" s="1790"/>
      <c r="DI362" s="1790"/>
      <c r="DJ362" s="1790"/>
      <c r="DK362" s="1790"/>
      <c r="DL362" s="1790"/>
      <c r="DM362" s="1790"/>
      <c r="DN362" s="1790"/>
      <c r="DO362" s="1790"/>
      <c r="DP362" s="1790"/>
      <c r="DQ362" s="1790"/>
      <c r="DR362" s="1790"/>
      <c r="DS362" s="1790"/>
      <c r="DT362" s="1790"/>
      <c r="DU362" s="1790"/>
      <c r="DV362" s="1790"/>
      <c r="DW362" s="1790"/>
      <c r="DX362" s="1790"/>
      <c r="DY362" s="1790"/>
      <c r="DZ362" s="1790"/>
      <c r="EA362" s="1790"/>
      <c r="EB362" s="1790"/>
      <c r="EC362" s="1790"/>
      <c r="ED362" s="1790"/>
      <c r="EE362" s="1790"/>
      <c r="EF362" s="1790"/>
      <c r="EG362" s="1790"/>
      <c r="EH362" s="1790"/>
      <c r="EI362" s="1790"/>
      <c r="EJ362" s="1790"/>
      <c r="EK362" s="1790"/>
      <c r="EL362" s="1790"/>
      <c r="EM362" s="1790"/>
      <c r="EN362" s="1790"/>
      <c r="EO362" s="1790"/>
      <c r="EP362" s="1790"/>
      <c r="EQ362" s="1790"/>
      <c r="ER362" s="1790"/>
      <c r="ES362" s="1790"/>
      <c r="ET362" s="1790"/>
      <c r="EU362" s="1790"/>
      <c r="EV362" s="1790"/>
      <c r="EW362" s="1790"/>
      <c r="EX362" s="1790"/>
      <c r="EY362" s="1790"/>
      <c r="EZ362" s="1790"/>
      <c r="FA362" s="1790"/>
      <c r="FB362" s="1790"/>
      <c r="FC362" s="1790"/>
      <c r="FD362" s="1790"/>
      <c r="FE362" s="1790"/>
      <c r="FF362" s="1791"/>
    </row>
    <row r="363" spans="3:162" ht="12.75" customHeight="1">
      <c r="C363" s="1911"/>
      <c r="D363" s="1912"/>
      <c r="E363" s="1912"/>
      <c r="F363" s="1912"/>
      <c r="G363" s="1913"/>
      <c r="H363" s="1789"/>
      <c r="I363" s="1790"/>
      <c r="J363" s="1790"/>
      <c r="K363" s="1790"/>
      <c r="L363" s="1790"/>
      <c r="M363" s="1790"/>
      <c r="N363" s="1790"/>
      <c r="O363" s="1790"/>
      <c r="P363" s="1790"/>
      <c r="Q363" s="1790"/>
      <c r="R363" s="1790"/>
      <c r="S363" s="1790"/>
      <c r="T363" s="1790"/>
      <c r="U363" s="1790"/>
      <c r="V363" s="1790"/>
      <c r="W363" s="1790"/>
      <c r="X363" s="1790"/>
      <c r="Y363" s="1790"/>
      <c r="Z363" s="1790"/>
      <c r="AA363" s="1790"/>
      <c r="AB363" s="1790"/>
      <c r="AC363" s="1790"/>
      <c r="AD363" s="1790"/>
      <c r="AE363" s="1790"/>
      <c r="AF363" s="1790"/>
      <c r="AG363" s="1790"/>
      <c r="AH363" s="1790"/>
      <c r="AI363" s="1790"/>
      <c r="AJ363" s="1790"/>
      <c r="AK363" s="1790"/>
      <c r="AL363" s="1790"/>
      <c r="AM363" s="1790"/>
      <c r="AN363" s="1790"/>
      <c r="AO363" s="1790"/>
      <c r="AP363" s="1790"/>
      <c r="AQ363" s="1790"/>
      <c r="AR363" s="1790"/>
      <c r="AS363" s="1790"/>
      <c r="AT363" s="1790"/>
      <c r="AU363" s="1790"/>
      <c r="AV363" s="1790"/>
      <c r="AW363" s="1790"/>
      <c r="AX363" s="1790"/>
      <c r="AY363" s="1790"/>
      <c r="AZ363" s="1790"/>
      <c r="BA363" s="1790"/>
      <c r="BB363" s="1790"/>
      <c r="BC363" s="1790"/>
      <c r="BD363" s="1790"/>
      <c r="BE363" s="1790"/>
      <c r="BF363" s="1790"/>
      <c r="BG363" s="1790"/>
      <c r="BH363" s="1790"/>
      <c r="BI363" s="1790"/>
      <c r="BJ363" s="1790"/>
      <c r="BK363" s="1790"/>
      <c r="BL363" s="1790"/>
      <c r="BM363" s="1790"/>
      <c r="BN363" s="1790"/>
      <c r="BO363" s="1790"/>
      <c r="BP363" s="1790"/>
      <c r="BQ363" s="1790"/>
      <c r="BR363" s="1790"/>
      <c r="BS363" s="1790"/>
      <c r="BT363" s="1790"/>
      <c r="BU363" s="1790"/>
      <c r="BV363" s="1790"/>
      <c r="BW363" s="1790"/>
      <c r="BX363" s="1790"/>
      <c r="BY363" s="1790"/>
      <c r="BZ363" s="1790"/>
      <c r="CA363" s="1790"/>
      <c r="CB363" s="1790"/>
      <c r="CC363" s="1790"/>
      <c r="CD363" s="1790"/>
      <c r="CE363" s="1790"/>
      <c r="CF363" s="1790"/>
      <c r="CG363" s="1790"/>
      <c r="CH363" s="1790"/>
      <c r="CI363" s="1790"/>
      <c r="CJ363" s="1790"/>
      <c r="CK363" s="1790"/>
      <c r="CL363" s="1790"/>
      <c r="CM363" s="1790"/>
      <c r="CN363" s="1790"/>
      <c r="CO363" s="1790"/>
      <c r="CP363" s="1790"/>
      <c r="CQ363" s="1790"/>
      <c r="CR363" s="1790"/>
      <c r="CS363" s="1790"/>
      <c r="CT363" s="1790"/>
      <c r="CU363" s="1790"/>
      <c r="CV363" s="1790"/>
      <c r="CW363" s="1790"/>
      <c r="CX363" s="1790"/>
      <c r="CY363" s="1790"/>
      <c r="CZ363" s="1790"/>
      <c r="DA363" s="1790"/>
      <c r="DB363" s="1790"/>
      <c r="DC363" s="1790"/>
      <c r="DD363" s="1790"/>
      <c r="DE363" s="1790"/>
      <c r="DF363" s="1790"/>
      <c r="DG363" s="1790"/>
      <c r="DH363" s="1790"/>
      <c r="DI363" s="1790"/>
      <c r="DJ363" s="1790"/>
      <c r="DK363" s="1790"/>
      <c r="DL363" s="1790"/>
      <c r="DM363" s="1790"/>
      <c r="DN363" s="1790"/>
      <c r="DO363" s="1790"/>
      <c r="DP363" s="1790"/>
      <c r="DQ363" s="1790"/>
      <c r="DR363" s="1790"/>
      <c r="DS363" s="1790"/>
      <c r="DT363" s="1790"/>
      <c r="DU363" s="1790"/>
      <c r="DV363" s="1790"/>
      <c r="DW363" s="1790"/>
      <c r="DX363" s="1790"/>
      <c r="DY363" s="1790"/>
      <c r="DZ363" s="1790"/>
      <c r="EA363" s="1790"/>
      <c r="EB363" s="1790"/>
      <c r="EC363" s="1790"/>
      <c r="ED363" s="1790"/>
      <c r="EE363" s="1790"/>
      <c r="EF363" s="1790"/>
      <c r="EG363" s="1790"/>
      <c r="EH363" s="1790"/>
      <c r="EI363" s="1790"/>
      <c r="EJ363" s="1790"/>
      <c r="EK363" s="1790"/>
      <c r="EL363" s="1790"/>
      <c r="EM363" s="1790"/>
      <c r="EN363" s="1790"/>
      <c r="EO363" s="1790"/>
      <c r="EP363" s="1790"/>
      <c r="EQ363" s="1790"/>
      <c r="ER363" s="1790"/>
      <c r="ES363" s="1790"/>
      <c r="ET363" s="1790"/>
      <c r="EU363" s="1790"/>
      <c r="EV363" s="1790"/>
      <c r="EW363" s="1790"/>
      <c r="EX363" s="1790"/>
      <c r="EY363" s="1790"/>
      <c r="EZ363" s="1790"/>
      <c r="FA363" s="1790"/>
      <c r="FB363" s="1790"/>
      <c r="FC363" s="1790"/>
      <c r="FD363" s="1790"/>
      <c r="FE363" s="1790"/>
      <c r="FF363" s="1791"/>
    </row>
    <row r="364" spans="3:162" ht="12.75" customHeight="1">
      <c r="C364" s="1911"/>
      <c r="D364" s="1912"/>
      <c r="E364" s="1912"/>
      <c r="F364" s="1912"/>
      <c r="G364" s="1913"/>
      <c r="H364" s="1789"/>
      <c r="I364" s="1790"/>
      <c r="J364" s="1790"/>
      <c r="K364" s="1790"/>
      <c r="L364" s="1790"/>
      <c r="M364" s="1790"/>
      <c r="N364" s="1790"/>
      <c r="O364" s="1790"/>
      <c r="P364" s="1790"/>
      <c r="Q364" s="1790"/>
      <c r="R364" s="1790"/>
      <c r="S364" s="1790"/>
      <c r="T364" s="1790"/>
      <c r="U364" s="1790"/>
      <c r="V364" s="1790"/>
      <c r="W364" s="1790"/>
      <c r="X364" s="1790"/>
      <c r="Y364" s="1790"/>
      <c r="Z364" s="1790"/>
      <c r="AA364" s="1790"/>
      <c r="AB364" s="1790"/>
      <c r="AC364" s="1790"/>
      <c r="AD364" s="1790"/>
      <c r="AE364" s="1790"/>
      <c r="AF364" s="1790"/>
      <c r="AG364" s="1790"/>
      <c r="AH364" s="1790"/>
      <c r="AI364" s="1790"/>
      <c r="AJ364" s="1790"/>
      <c r="AK364" s="1790"/>
      <c r="AL364" s="1790"/>
      <c r="AM364" s="1790"/>
      <c r="AN364" s="1790"/>
      <c r="AO364" s="1790"/>
      <c r="AP364" s="1790"/>
      <c r="AQ364" s="1790"/>
      <c r="AR364" s="1790"/>
      <c r="AS364" s="1790"/>
      <c r="AT364" s="1790"/>
      <c r="AU364" s="1790"/>
      <c r="AV364" s="1790"/>
      <c r="AW364" s="1790"/>
      <c r="AX364" s="1790"/>
      <c r="AY364" s="1790"/>
      <c r="AZ364" s="1790"/>
      <c r="BA364" s="1790"/>
      <c r="BB364" s="1790"/>
      <c r="BC364" s="1790"/>
      <c r="BD364" s="1790"/>
      <c r="BE364" s="1790"/>
      <c r="BF364" s="1790"/>
      <c r="BG364" s="1790"/>
      <c r="BH364" s="1790"/>
      <c r="BI364" s="1790"/>
      <c r="BJ364" s="1790"/>
      <c r="BK364" s="1790"/>
      <c r="BL364" s="1790"/>
      <c r="BM364" s="1790"/>
      <c r="BN364" s="1790"/>
      <c r="BO364" s="1790"/>
      <c r="BP364" s="1790"/>
      <c r="BQ364" s="1790"/>
      <c r="BR364" s="1790"/>
      <c r="BS364" s="1790"/>
      <c r="BT364" s="1790"/>
      <c r="BU364" s="1790"/>
      <c r="BV364" s="1790"/>
      <c r="BW364" s="1790"/>
      <c r="BX364" s="1790"/>
      <c r="BY364" s="1790"/>
      <c r="BZ364" s="1790"/>
      <c r="CA364" s="1790"/>
      <c r="CB364" s="1790"/>
      <c r="CC364" s="1790"/>
      <c r="CD364" s="1790"/>
      <c r="CE364" s="1790"/>
      <c r="CF364" s="1790"/>
      <c r="CG364" s="1790"/>
      <c r="CH364" s="1790"/>
      <c r="CI364" s="1790"/>
      <c r="CJ364" s="1790"/>
      <c r="CK364" s="1790"/>
      <c r="CL364" s="1790"/>
      <c r="CM364" s="1790"/>
      <c r="CN364" s="1790"/>
      <c r="CO364" s="1790"/>
      <c r="CP364" s="1790"/>
      <c r="CQ364" s="1790"/>
      <c r="CR364" s="1790"/>
      <c r="CS364" s="1790"/>
      <c r="CT364" s="1790"/>
      <c r="CU364" s="1790"/>
      <c r="CV364" s="1790"/>
      <c r="CW364" s="1790"/>
      <c r="CX364" s="1790"/>
      <c r="CY364" s="1790"/>
      <c r="CZ364" s="1790"/>
      <c r="DA364" s="1790"/>
      <c r="DB364" s="1790"/>
      <c r="DC364" s="1790"/>
      <c r="DD364" s="1790"/>
      <c r="DE364" s="1790"/>
      <c r="DF364" s="1790"/>
      <c r="DG364" s="1790"/>
      <c r="DH364" s="1790"/>
      <c r="DI364" s="1790"/>
      <c r="DJ364" s="1790"/>
      <c r="DK364" s="1790"/>
      <c r="DL364" s="1790"/>
      <c r="DM364" s="1790"/>
      <c r="DN364" s="1790"/>
      <c r="DO364" s="1790"/>
      <c r="DP364" s="1790"/>
      <c r="DQ364" s="1790"/>
      <c r="DR364" s="1790"/>
      <c r="DS364" s="1790"/>
      <c r="DT364" s="1790"/>
      <c r="DU364" s="1790"/>
      <c r="DV364" s="1790"/>
      <c r="DW364" s="1790"/>
      <c r="DX364" s="1790"/>
      <c r="DY364" s="1790"/>
      <c r="DZ364" s="1790"/>
      <c r="EA364" s="1790"/>
      <c r="EB364" s="1790"/>
      <c r="EC364" s="1790"/>
      <c r="ED364" s="1790"/>
      <c r="EE364" s="1790"/>
      <c r="EF364" s="1790"/>
      <c r="EG364" s="1790"/>
      <c r="EH364" s="1790"/>
      <c r="EI364" s="1790"/>
      <c r="EJ364" s="1790"/>
      <c r="EK364" s="1790"/>
      <c r="EL364" s="1790"/>
      <c r="EM364" s="1790"/>
      <c r="EN364" s="1790"/>
      <c r="EO364" s="1790"/>
      <c r="EP364" s="1790"/>
      <c r="EQ364" s="1790"/>
      <c r="ER364" s="1790"/>
      <c r="ES364" s="1790"/>
      <c r="ET364" s="1790"/>
      <c r="EU364" s="1790"/>
      <c r="EV364" s="1790"/>
      <c r="EW364" s="1790"/>
      <c r="EX364" s="1790"/>
      <c r="EY364" s="1790"/>
      <c r="EZ364" s="1790"/>
      <c r="FA364" s="1790"/>
      <c r="FB364" s="1790"/>
      <c r="FC364" s="1790"/>
      <c r="FD364" s="1790"/>
      <c r="FE364" s="1790"/>
      <c r="FF364" s="1791"/>
    </row>
    <row r="365" spans="3:162" ht="12.75" customHeight="1">
      <c r="C365" s="1911"/>
      <c r="D365" s="1912"/>
      <c r="E365" s="1912"/>
      <c r="F365" s="1912"/>
      <c r="G365" s="1913"/>
      <c r="H365" s="1789"/>
      <c r="I365" s="1790"/>
      <c r="J365" s="1790"/>
      <c r="K365" s="1790"/>
      <c r="L365" s="1790"/>
      <c r="M365" s="1790"/>
      <c r="N365" s="1790"/>
      <c r="O365" s="1790"/>
      <c r="P365" s="1790"/>
      <c r="Q365" s="1790"/>
      <c r="R365" s="1790"/>
      <c r="S365" s="1790"/>
      <c r="T365" s="1790"/>
      <c r="U365" s="1790"/>
      <c r="V365" s="1790"/>
      <c r="W365" s="1790"/>
      <c r="X365" s="1790"/>
      <c r="Y365" s="1790"/>
      <c r="Z365" s="1790"/>
      <c r="AA365" s="1790"/>
      <c r="AB365" s="1790"/>
      <c r="AC365" s="1790"/>
      <c r="AD365" s="1790"/>
      <c r="AE365" s="1790"/>
      <c r="AF365" s="1790"/>
      <c r="AG365" s="1790"/>
      <c r="AH365" s="1790"/>
      <c r="AI365" s="1790"/>
      <c r="AJ365" s="1790"/>
      <c r="AK365" s="1790"/>
      <c r="AL365" s="1790"/>
      <c r="AM365" s="1790"/>
      <c r="AN365" s="1790"/>
      <c r="AO365" s="1790"/>
      <c r="AP365" s="1790"/>
      <c r="AQ365" s="1790"/>
      <c r="AR365" s="1790"/>
      <c r="AS365" s="1790"/>
      <c r="AT365" s="1790"/>
      <c r="AU365" s="1790"/>
      <c r="AV365" s="1790"/>
      <c r="AW365" s="1790"/>
      <c r="AX365" s="1790"/>
      <c r="AY365" s="1790"/>
      <c r="AZ365" s="1790"/>
      <c r="BA365" s="1790"/>
      <c r="BB365" s="1790"/>
      <c r="BC365" s="1790"/>
      <c r="BD365" s="1790"/>
      <c r="BE365" s="1790"/>
      <c r="BF365" s="1790"/>
      <c r="BG365" s="1790"/>
      <c r="BH365" s="1790"/>
      <c r="BI365" s="1790"/>
      <c r="BJ365" s="1790"/>
      <c r="BK365" s="1790"/>
      <c r="BL365" s="1790"/>
      <c r="BM365" s="1790"/>
      <c r="BN365" s="1790"/>
      <c r="BO365" s="1790"/>
      <c r="BP365" s="1790"/>
      <c r="BQ365" s="1790"/>
      <c r="BR365" s="1790"/>
      <c r="BS365" s="1790"/>
      <c r="BT365" s="1790"/>
      <c r="BU365" s="1790"/>
      <c r="BV365" s="1790"/>
      <c r="BW365" s="1790"/>
      <c r="BX365" s="1790"/>
      <c r="BY365" s="1790"/>
      <c r="BZ365" s="1790"/>
      <c r="CA365" s="1790"/>
      <c r="CB365" s="1790"/>
      <c r="CC365" s="1790"/>
      <c r="CD365" s="1790"/>
      <c r="CE365" s="1790"/>
      <c r="CF365" s="1790"/>
      <c r="CG365" s="1790"/>
      <c r="CH365" s="1790"/>
      <c r="CI365" s="1790"/>
      <c r="CJ365" s="1790"/>
      <c r="CK365" s="1790"/>
      <c r="CL365" s="1790"/>
      <c r="CM365" s="1790"/>
      <c r="CN365" s="1790"/>
      <c r="CO365" s="1790"/>
      <c r="CP365" s="1790"/>
      <c r="CQ365" s="1790"/>
      <c r="CR365" s="1790"/>
      <c r="CS365" s="1790"/>
      <c r="CT365" s="1790"/>
      <c r="CU365" s="1790"/>
      <c r="CV365" s="1790"/>
      <c r="CW365" s="1790"/>
      <c r="CX365" s="1790"/>
      <c r="CY365" s="1790"/>
      <c r="CZ365" s="1790"/>
      <c r="DA365" s="1790"/>
      <c r="DB365" s="1790"/>
      <c r="DC365" s="1790"/>
      <c r="DD365" s="1790"/>
      <c r="DE365" s="1790"/>
      <c r="DF365" s="1790"/>
      <c r="DG365" s="1790"/>
      <c r="DH365" s="1790"/>
      <c r="DI365" s="1790"/>
      <c r="DJ365" s="1790"/>
      <c r="DK365" s="1790"/>
      <c r="DL365" s="1790"/>
      <c r="DM365" s="1790"/>
      <c r="DN365" s="1790"/>
      <c r="DO365" s="1790"/>
      <c r="DP365" s="1790"/>
      <c r="DQ365" s="1790"/>
      <c r="DR365" s="1790"/>
      <c r="DS365" s="1790"/>
      <c r="DT365" s="1790"/>
      <c r="DU365" s="1790"/>
      <c r="DV365" s="1790"/>
      <c r="DW365" s="1790"/>
      <c r="DX365" s="1790"/>
      <c r="DY365" s="1790"/>
      <c r="DZ365" s="1790"/>
      <c r="EA365" s="1790"/>
      <c r="EB365" s="1790"/>
      <c r="EC365" s="1790"/>
      <c r="ED365" s="1790"/>
      <c r="EE365" s="1790"/>
      <c r="EF365" s="1790"/>
      <c r="EG365" s="1790"/>
      <c r="EH365" s="1790"/>
      <c r="EI365" s="1790"/>
      <c r="EJ365" s="1790"/>
      <c r="EK365" s="1790"/>
      <c r="EL365" s="1790"/>
      <c r="EM365" s="1790"/>
      <c r="EN365" s="1790"/>
      <c r="EO365" s="1790"/>
      <c r="EP365" s="1790"/>
      <c r="EQ365" s="1790"/>
      <c r="ER365" s="1790"/>
      <c r="ES365" s="1790"/>
      <c r="ET365" s="1790"/>
      <c r="EU365" s="1790"/>
      <c r="EV365" s="1790"/>
      <c r="EW365" s="1790"/>
      <c r="EX365" s="1790"/>
      <c r="EY365" s="1790"/>
      <c r="EZ365" s="1790"/>
      <c r="FA365" s="1790"/>
      <c r="FB365" s="1790"/>
      <c r="FC365" s="1790"/>
      <c r="FD365" s="1790"/>
      <c r="FE365" s="1790"/>
      <c r="FF365" s="1791"/>
    </row>
    <row r="366" spans="3:162">
      <c r="C366" s="1914"/>
      <c r="D366" s="1915"/>
      <c r="E366" s="1915"/>
      <c r="F366" s="1915"/>
      <c r="G366" s="1916"/>
      <c r="H366" s="1792"/>
      <c r="I366" s="1793"/>
      <c r="J366" s="1793"/>
      <c r="K366" s="1793"/>
      <c r="L366" s="1793"/>
      <c r="M366" s="1793"/>
      <c r="N366" s="1793"/>
      <c r="O366" s="1793"/>
      <c r="P366" s="1793"/>
      <c r="Q366" s="1793"/>
      <c r="R366" s="1793"/>
      <c r="S366" s="1793"/>
      <c r="T366" s="1793"/>
      <c r="U366" s="1793"/>
      <c r="V366" s="1793"/>
      <c r="W366" s="1793"/>
      <c r="X366" s="1793"/>
      <c r="Y366" s="1793"/>
      <c r="Z366" s="1793"/>
      <c r="AA366" s="1793"/>
      <c r="AB366" s="1793"/>
      <c r="AC366" s="1793"/>
      <c r="AD366" s="1793"/>
      <c r="AE366" s="1793"/>
      <c r="AF366" s="1793"/>
      <c r="AG366" s="1793"/>
      <c r="AH366" s="1793"/>
      <c r="AI366" s="1793"/>
      <c r="AJ366" s="1793"/>
      <c r="AK366" s="1793"/>
      <c r="AL366" s="1793"/>
      <c r="AM366" s="1793"/>
      <c r="AN366" s="1793"/>
      <c r="AO366" s="1793"/>
      <c r="AP366" s="1793"/>
      <c r="AQ366" s="1793"/>
      <c r="AR366" s="1793"/>
      <c r="AS366" s="1793"/>
      <c r="AT366" s="1793"/>
      <c r="AU366" s="1793"/>
      <c r="AV366" s="1793"/>
      <c r="AW366" s="1793"/>
      <c r="AX366" s="1793"/>
      <c r="AY366" s="1793"/>
      <c r="AZ366" s="1793"/>
      <c r="BA366" s="1793"/>
      <c r="BB366" s="1793"/>
      <c r="BC366" s="1793"/>
      <c r="BD366" s="1793"/>
      <c r="BE366" s="1793"/>
      <c r="BF366" s="1793"/>
      <c r="BG366" s="1793"/>
      <c r="BH366" s="1793"/>
      <c r="BI366" s="1793"/>
      <c r="BJ366" s="1793"/>
      <c r="BK366" s="1793"/>
      <c r="BL366" s="1793"/>
      <c r="BM366" s="1793"/>
      <c r="BN366" s="1793"/>
      <c r="BO366" s="1793"/>
      <c r="BP366" s="1793"/>
      <c r="BQ366" s="1793"/>
      <c r="BR366" s="1793"/>
      <c r="BS366" s="1793"/>
      <c r="BT366" s="1793"/>
      <c r="BU366" s="1793"/>
      <c r="BV366" s="1793"/>
      <c r="BW366" s="1793"/>
      <c r="BX366" s="1793"/>
      <c r="BY366" s="1793"/>
      <c r="BZ366" s="1793"/>
      <c r="CA366" s="1793"/>
      <c r="CB366" s="1793"/>
      <c r="CC366" s="1793"/>
      <c r="CD366" s="1793"/>
      <c r="CE366" s="1793"/>
      <c r="CF366" s="1793"/>
      <c r="CG366" s="1793"/>
      <c r="CH366" s="1793"/>
      <c r="CI366" s="1793"/>
      <c r="CJ366" s="1793"/>
      <c r="CK366" s="1793"/>
      <c r="CL366" s="1793"/>
      <c r="CM366" s="1793"/>
      <c r="CN366" s="1793"/>
      <c r="CO366" s="1793"/>
      <c r="CP366" s="1793"/>
      <c r="CQ366" s="1793"/>
      <c r="CR366" s="1793"/>
      <c r="CS366" s="1793"/>
      <c r="CT366" s="1793"/>
      <c r="CU366" s="1793"/>
      <c r="CV366" s="1793"/>
      <c r="CW366" s="1793"/>
      <c r="CX366" s="1793"/>
      <c r="CY366" s="1793"/>
      <c r="CZ366" s="1793"/>
      <c r="DA366" s="1793"/>
      <c r="DB366" s="1793"/>
      <c r="DC366" s="1793"/>
      <c r="DD366" s="1793"/>
      <c r="DE366" s="1793"/>
      <c r="DF366" s="1793"/>
      <c r="DG366" s="1793"/>
      <c r="DH366" s="1793"/>
      <c r="DI366" s="1793"/>
      <c r="DJ366" s="1793"/>
      <c r="DK366" s="1793"/>
      <c r="DL366" s="1793"/>
      <c r="DM366" s="1793"/>
      <c r="DN366" s="1793"/>
      <c r="DO366" s="1793"/>
      <c r="DP366" s="1793"/>
      <c r="DQ366" s="1793"/>
      <c r="DR366" s="1793"/>
      <c r="DS366" s="1793"/>
      <c r="DT366" s="1793"/>
      <c r="DU366" s="1793"/>
      <c r="DV366" s="1793"/>
      <c r="DW366" s="1793"/>
      <c r="DX366" s="1793"/>
      <c r="DY366" s="1793"/>
      <c r="DZ366" s="1793"/>
      <c r="EA366" s="1793"/>
      <c r="EB366" s="1793"/>
      <c r="EC366" s="1793"/>
      <c r="ED366" s="1793"/>
      <c r="EE366" s="1793"/>
      <c r="EF366" s="1793"/>
      <c r="EG366" s="1793"/>
      <c r="EH366" s="1793"/>
      <c r="EI366" s="1793"/>
      <c r="EJ366" s="1793"/>
      <c r="EK366" s="1793"/>
      <c r="EL366" s="1793"/>
      <c r="EM366" s="1793"/>
      <c r="EN366" s="1793"/>
      <c r="EO366" s="1793"/>
      <c r="EP366" s="1793"/>
      <c r="EQ366" s="1793"/>
      <c r="ER366" s="1793"/>
      <c r="ES366" s="1793"/>
      <c r="ET366" s="1793"/>
      <c r="EU366" s="1793"/>
      <c r="EV366" s="1793"/>
      <c r="EW366" s="1793"/>
      <c r="EX366" s="1793"/>
      <c r="EY366" s="1793"/>
      <c r="EZ366" s="1793"/>
      <c r="FA366" s="1793"/>
      <c r="FB366" s="1793"/>
      <c r="FC366" s="1793"/>
      <c r="FD366" s="1793"/>
      <c r="FE366" s="1793"/>
      <c r="FF366" s="1794"/>
    </row>
  </sheetData>
  <mergeCells count="64">
    <mergeCell ref="C309:G366"/>
    <mergeCell ref="H309:AS311"/>
    <mergeCell ref="AT309:BV311"/>
    <mergeCell ref="BW309:DH311"/>
    <mergeCell ref="DI309:FF311"/>
    <mergeCell ref="AT329:BV331"/>
    <mergeCell ref="H349:FF349"/>
    <mergeCell ref="H350:FF357"/>
    <mergeCell ref="H358:FF358"/>
    <mergeCell ref="H359:FF366"/>
    <mergeCell ref="C249:G306"/>
    <mergeCell ref="H249:AS251"/>
    <mergeCell ref="AT249:BV251"/>
    <mergeCell ref="BW249:DH251"/>
    <mergeCell ref="DI249:FF251"/>
    <mergeCell ref="AT269:BV271"/>
    <mergeCell ref="H289:FF289"/>
    <mergeCell ref="H290:FF297"/>
    <mergeCell ref="H298:FF298"/>
    <mergeCell ref="H299:FF306"/>
    <mergeCell ref="C189:G246"/>
    <mergeCell ref="H189:AS191"/>
    <mergeCell ref="AT189:BV191"/>
    <mergeCell ref="BW189:DH191"/>
    <mergeCell ref="DI189:FF191"/>
    <mergeCell ref="AT209:BV211"/>
    <mergeCell ref="H229:FF229"/>
    <mergeCell ref="H230:FF237"/>
    <mergeCell ref="H238:FF238"/>
    <mergeCell ref="H239:FF246"/>
    <mergeCell ref="C129:G186"/>
    <mergeCell ref="H129:AS131"/>
    <mergeCell ref="AT129:BV131"/>
    <mergeCell ref="BW129:DH131"/>
    <mergeCell ref="DI129:FF131"/>
    <mergeCell ref="AT149:BV151"/>
    <mergeCell ref="H169:FF169"/>
    <mergeCell ref="H170:FF177"/>
    <mergeCell ref="H178:FF178"/>
    <mergeCell ref="H179:FF186"/>
    <mergeCell ref="C69:G126"/>
    <mergeCell ref="H69:AS71"/>
    <mergeCell ref="AT69:BV71"/>
    <mergeCell ref="BW69:DH71"/>
    <mergeCell ref="DI69:FF71"/>
    <mergeCell ref="AT89:BV91"/>
    <mergeCell ref="H109:FF109"/>
    <mergeCell ref="H110:FF117"/>
    <mergeCell ref="H118:FF118"/>
    <mergeCell ref="H119:FF126"/>
    <mergeCell ref="C3:FF6"/>
    <mergeCell ref="FT5:HY7"/>
    <mergeCell ref="C7:L7"/>
    <mergeCell ref="M7:AF7"/>
    <mergeCell ref="C8:G65"/>
    <mergeCell ref="H8:AS10"/>
    <mergeCell ref="AT8:BV10"/>
    <mergeCell ref="BW8:DH10"/>
    <mergeCell ref="DI8:FF10"/>
    <mergeCell ref="AT28:BV30"/>
    <mergeCell ref="H48:FF48"/>
    <mergeCell ref="H49:FF56"/>
    <mergeCell ref="H57:FF57"/>
    <mergeCell ref="H58:FF65"/>
  </mergeCells>
  <printOptions horizontalCentered="1" verticalCentered="1"/>
  <pageMargins left="0" right="0" top="0" bottom="0" header="0.31496062992126" footer="0.31496062992126"/>
  <pageSetup scale="31" orientation="portrait" verticalDpi="30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B4686-3D5D-49CA-8D7B-D6A7356C33C6}">
  <sheetPr codeName="Hoja16">
    <tabColor theme="0"/>
  </sheetPr>
  <dimension ref="B2:AB177"/>
  <sheetViews>
    <sheetView showGridLines="0" topLeftCell="C43" zoomScale="70" zoomScaleNormal="70" workbookViewId="0">
      <selection activeCell="C2" sqref="C2:V4"/>
    </sheetView>
  </sheetViews>
  <sheetFormatPr baseColWidth="10" defaultRowHeight="12.75"/>
  <cols>
    <col min="1" max="1" width="3" style="221" customWidth="1"/>
    <col min="2" max="2" width="2.125" style="221" customWidth="1"/>
    <col min="3" max="3" width="9.75" style="221" customWidth="1"/>
    <col min="4" max="6" width="11" style="221"/>
    <col min="7" max="7" width="5.375" style="221" customWidth="1"/>
    <col min="8" max="11" width="11" style="221"/>
    <col min="12" max="12" width="5.625" style="221" customWidth="1"/>
    <col min="13" max="16" width="11" style="221"/>
    <col min="17" max="17" width="2" style="221" customWidth="1"/>
    <col min="18" max="18" width="3.25" style="221" customWidth="1"/>
    <col min="19" max="22" width="11" style="221"/>
    <col min="23" max="23" width="6.5" style="221" customWidth="1"/>
    <col min="24" max="16384" width="11" style="221"/>
  </cols>
  <sheetData>
    <row r="2" spans="3:27">
      <c r="C2" s="2116" t="s">
        <v>717</v>
      </c>
      <c r="D2" s="2116"/>
      <c r="E2" s="2116"/>
      <c r="F2" s="2116"/>
      <c r="G2" s="2116"/>
      <c r="H2" s="2116"/>
      <c r="I2" s="2116"/>
      <c r="J2" s="2116"/>
      <c r="K2" s="2116"/>
      <c r="L2" s="2116"/>
      <c r="M2" s="2116"/>
      <c r="N2" s="2116"/>
      <c r="O2" s="2116"/>
      <c r="P2" s="2116"/>
      <c r="Q2" s="2116"/>
      <c r="R2" s="2116"/>
      <c r="S2" s="2116"/>
      <c r="T2" s="2116"/>
      <c r="U2" s="2116"/>
      <c r="V2" s="2116"/>
    </row>
    <row r="3" spans="3:27" ht="21">
      <c r="C3" s="2116"/>
      <c r="D3" s="2116"/>
      <c r="E3" s="2116"/>
      <c r="F3" s="2116"/>
      <c r="G3" s="2116"/>
      <c r="H3" s="2116"/>
      <c r="I3" s="2116"/>
      <c r="J3" s="2116"/>
      <c r="K3" s="2116"/>
      <c r="L3" s="2116"/>
      <c r="M3" s="2116"/>
      <c r="N3" s="2116"/>
      <c r="O3" s="2116"/>
      <c r="P3" s="2116"/>
      <c r="Q3" s="2116"/>
      <c r="R3" s="2116"/>
      <c r="S3" s="2116"/>
      <c r="T3" s="2116"/>
      <c r="U3" s="2116"/>
      <c r="V3" s="2116"/>
      <c r="AA3" s="579"/>
    </row>
    <row r="4" spans="3:27" ht="13.5" customHeight="1">
      <c r="C4" s="2116"/>
      <c r="D4" s="2116"/>
      <c r="E4" s="2116"/>
      <c r="F4" s="2116"/>
      <c r="G4" s="2116"/>
      <c r="H4" s="2116"/>
      <c r="I4" s="2116"/>
      <c r="J4" s="2116"/>
      <c r="K4" s="2116"/>
      <c r="L4" s="2116"/>
      <c r="M4" s="2116"/>
      <c r="N4" s="2116"/>
      <c r="O4" s="2116"/>
      <c r="P4" s="2116"/>
      <c r="Q4" s="2116"/>
      <c r="R4" s="2116"/>
      <c r="S4" s="2116"/>
      <c r="T4" s="2116"/>
      <c r="U4" s="2116"/>
      <c r="V4" s="2116"/>
    </row>
    <row r="5" spans="3:27" ht="21">
      <c r="C5" s="580"/>
      <c r="D5" s="580"/>
      <c r="E5" s="580"/>
      <c r="F5" s="580"/>
      <c r="G5" s="580"/>
      <c r="H5" s="580"/>
      <c r="I5" s="580"/>
      <c r="J5" s="580"/>
      <c r="K5" s="580"/>
      <c r="L5" s="580"/>
      <c r="M5" s="580"/>
    </row>
    <row r="6" spans="3:27" ht="21">
      <c r="C6" s="580"/>
      <c r="D6" s="580"/>
      <c r="E6" s="580"/>
      <c r="F6" s="580"/>
      <c r="G6" s="580"/>
      <c r="H6" s="580"/>
      <c r="I6" s="580"/>
      <c r="J6" s="580"/>
      <c r="K6" s="580"/>
      <c r="L6" s="580"/>
      <c r="M6" s="580"/>
    </row>
    <row r="7" spans="3:27" ht="21">
      <c r="C7" s="2117"/>
      <c r="D7" s="2117"/>
      <c r="E7" s="2117"/>
      <c r="F7" s="2117"/>
      <c r="G7" s="580"/>
      <c r="H7" s="2117"/>
      <c r="I7" s="2117"/>
      <c r="J7" s="2117"/>
      <c r="K7" s="2117"/>
      <c r="L7" s="580"/>
      <c r="M7" s="2117"/>
      <c r="N7" s="2117"/>
      <c r="O7" s="2117"/>
      <c r="P7" s="2117"/>
      <c r="S7" s="2117"/>
      <c r="T7" s="2117"/>
      <c r="U7" s="2117"/>
      <c r="V7" s="2117"/>
    </row>
    <row r="8" spans="3:27" ht="21">
      <c r="C8" s="2117"/>
      <c r="D8" s="2117"/>
      <c r="E8" s="2117"/>
      <c r="F8" s="2117"/>
      <c r="G8" s="580"/>
      <c r="H8" s="2117"/>
      <c r="I8" s="2117"/>
      <c r="J8" s="2117"/>
      <c r="K8" s="2117"/>
      <c r="L8" s="580"/>
      <c r="M8" s="2117"/>
      <c r="N8" s="2117"/>
      <c r="O8" s="2117"/>
      <c r="P8" s="2117"/>
      <c r="S8" s="2117"/>
      <c r="T8" s="2117"/>
      <c r="U8" s="2117"/>
      <c r="V8" s="2117"/>
    </row>
    <row r="9" spans="3:27" ht="21">
      <c r="C9" s="2117"/>
      <c r="D9" s="2117"/>
      <c r="E9" s="2117"/>
      <c r="F9" s="2117"/>
      <c r="G9" s="580"/>
      <c r="H9" s="2117"/>
      <c r="I9" s="2117"/>
      <c r="J9" s="2117"/>
      <c r="K9" s="2117"/>
      <c r="L9" s="580"/>
      <c r="M9" s="2117"/>
      <c r="N9" s="2117"/>
      <c r="O9" s="2117"/>
      <c r="P9" s="2117"/>
      <c r="S9" s="2117"/>
      <c r="T9" s="2117"/>
      <c r="U9" s="2117"/>
      <c r="V9" s="2117"/>
    </row>
    <row r="10" spans="3:27" ht="21">
      <c r="C10" s="2117"/>
      <c r="D10" s="2117"/>
      <c r="E10" s="2117"/>
      <c r="F10" s="2117"/>
      <c r="G10" s="580"/>
      <c r="H10" s="2117"/>
      <c r="I10" s="2117"/>
      <c r="J10" s="2117"/>
      <c r="K10" s="2117"/>
      <c r="L10" s="580"/>
      <c r="M10" s="2117"/>
      <c r="N10" s="2117"/>
      <c r="O10" s="2117"/>
      <c r="P10" s="2117"/>
      <c r="S10" s="2117"/>
      <c r="T10" s="2117"/>
      <c r="U10" s="2117"/>
      <c r="V10" s="2117"/>
    </row>
    <row r="11" spans="3:27" ht="21">
      <c r="C11" s="2117"/>
      <c r="D11" s="2117"/>
      <c r="E11" s="2117"/>
      <c r="F11" s="2117"/>
      <c r="G11" s="580"/>
      <c r="H11" s="2117"/>
      <c r="I11" s="2117"/>
      <c r="J11" s="2117"/>
      <c r="K11" s="2117"/>
      <c r="L11" s="580"/>
      <c r="M11" s="2117"/>
      <c r="N11" s="2117"/>
      <c r="O11" s="2117"/>
      <c r="P11" s="2117"/>
      <c r="S11" s="2117"/>
      <c r="T11" s="2117"/>
      <c r="U11" s="2117"/>
      <c r="V11" s="2117"/>
    </row>
    <row r="12" spans="3:27" ht="21">
      <c r="C12" s="2117"/>
      <c r="D12" s="2117"/>
      <c r="E12" s="2117"/>
      <c r="F12" s="2117"/>
      <c r="G12" s="580"/>
      <c r="H12" s="2117"/>
      <c r="I12" s="2117"/>
      <c r="J12" s="2117"/>
      <c r="K12" s="2117"/>
      <c r="L12" s="580"/>
      <c r="M12" s="2117"/>
      <c r="N12" s="2117"/>
      <c r="O12" s="2117"/>
      <c r="P12" s="2117"/>
      <c r="S12" s="2117"/>
      <c r="T12" s="2117"/>
      <c r="U12" s="2117"/>
      <c r="V12" s="2117"/>
      <c r="Z12" s="221" t="s">
        <v>190</v>
      </c>
    </row>
    <row r="13" spans="3:27" ht="21">
      <c r="C13" s="2117"/>
      <c r="D13" s="2117"/>
      <c r="E13" s="2117"/>
      <c r="F13" s="2117"/>
      <c r="G13" s="580"/>
      <c r="H13" s="2117"/>
      <c r="I13" s="2117"/>
      <c r="J13" s="2117"/>
      <c r="K13" s="2117"/>
      <c r="L13" s="580"/>
      <c r="M13" s="2117"/>
      <c r="N13" s="2117"/>
      <c r="O13" s="2117"/>
      <c r="P13" s="2117"/>
      <c r="S13" s="2117"/>
      <c r="T13" s="2117"/>
      <c r="U13" s="2117"/>
      <c r="V13" s="2117"/>
    </row>
    <row r="14" spans="3:27" ht="21">
      <c r="C14" s="2117"/>
      <c r="D14" s="2117"/>
      <c r="E14" s="2117"/>
      <c r="F14" s="2117"/>
      <c r="G14" s="580"/>
      <c r="H14" s="2117"/>
      <c r="I14" s="2117"/>
      <c r="J14" s="2117"/>
      <c r="K14" s="2117"/>
      <c r="L14" s="580"/>
      <c r="M14" s="2117"/>
      <c r="N14" s="2117"/>
      <c r="O14" s="2117"/>
      <c r="P14" s="2117"/>
      <c r="S14" s="2117"/>
      <c r="T14" s="2117"/>
      <c r="U14" s="2117"/>
      <c r="V14" s="2117"/>
    </row>
    <row r="15" spans="3:27" ht="21">
      <c r="C15" s="2117"/>
      <c r="D15" s="2117"/>
      <c r="E15" s="2117"/>
      <c r="F15" s="2117"/>
      <c r="G15" s="580"/>
      <c r="H15" s="2117"/>
      <c r="I15" s="2117"/>
      <c r="J15" s="2117"/>
      <c r="K15" s="2117"/>
      <c r="L15" s="580"/>
      <c r="M15" s="2117"/>
      <c r="N15" s="2117"/>
      <c r="O15" s="2117"/>
      <c r="P15" s="2117"/>
      <c r="S15" s="2117"/>
      <c r="T15" s="2117"/>
      <c r="U15" s="2117"/>
      <c r="V15" s="2117"/>
    </row>
    <row r="16" spans="3:27" ht="18.75">
      <c r="C16" s="2118">
        <v>0</v>
      </c>
      <c r="D16" s="2118"/>
      <c r="E16" s="2118"/>
      <c r="F16" s="2118"/>
      <c r="G16" s="581"/>
      <c r="H16" s="2118">
        <v>30</v>
      </c>
      <c r="I16" s="2118"/>
      <c r="J16" s="2118"/>
      <c r="K16" s="2118"/>
      <c r="L16" s="581"/>
      <c r="M16" s="2118">
        <v>60</v>
      </c>
      <c r="N16" s="2118"/>
      <c r="O16" s="2118"/>
      <c r="P16" s="2118"/>
      <c r="Q16" s="582"/>
      <c r="R16" s="582"/>
      <c r="S16" s="2118">
        <v>90</v>
      </c>
      <c r="T16" s="2118"/>
      <c r="U16" s="2118"/>
      <c r="V16" s="2118"/>
    </row>
    <row r="17" spans="3:28" ht="21">
      <c r="C17" s="580"/>
      <c r="D17" s="580"/>
      <c r="E17" s="580"/>
      <c r="F17" s="580"/>
      <c r="G17" s="580"/>
      <c r="H17" s="580"/>
      <c r="I17" s="580"/>
      <c r="J17" s="580"/>
      <c r="K17" s="580"/>
      <c r="L17" s="580"/>
      <c r="M17" s="580"/>
    </row>
    <row r="18" spans="3:28" ht="21">
      <c r="C18" s="580"/>
      <c r="D18" s="580"/>
      <c r="E18" s="580"/>
      <c r="F18" s="580"/>
      <c r="G18" s="580"/>
      <c r="H18" s="580"/>
      <c r="I18" s="580"/>
      <c r="J18" s="580"/>
      <c r="K18" s="580"/>
      <c r="L18" s="580"/>
      <c r="M18" s="580"/>
    </row>
    <row r="19" spans="3:28" ht="21">
      <c r="C19" s="2117"/>
      <c r="D19" s="2117"/>
      <c r="E19" s="2117"/>
      <c r="F19" s="2117"/>
      <c r="G19" s="580"/>
      <c r="H19" s="2117"/>
      <c r="I19" s="2117"/>
      <c r="J19" s="2117"/>
      <c r="K19" s="2117"/>
      <c r="L19" s="580"/>
      <c r="M19" s="2117"/>
      <c r="N19" s="2117"/>
      <c r="O19" s="2117"/>
      <c r="P19" s="2117"/>
      <c r="S19" s="2117"/>
      <c r="T19" s="2117"/>
      <c r="U19" s="2117"/>
      <c r="V19" s="2117"/>
    </row>
    <row r="20" spans="3:28" ht="21">
      <c r="C20" s="2117"/>
      <c r="D20" s="2117"/>
      <c r="E20" s="2117"/>
      <c r="F20" s="2117"/>
      <c r="G20" s="580"/>
      <c r="H20" s="2117"/>
      <c r="I20" s="2117"/>
      <c r="J20" s="2117"/>
      <c r="K20" s="2117"/>
      <c r="L20" s="580"/>
      <c r="M20" s="2117"/>
      <c r="N20" s="2117"/>
      <c r="O20" s="2117"/>
      <c r="P20" s="2117"/>
      <c r="S20" s="2117"/>
      <c r="T20" s="2117"/>
      <c r="U20" s="2117"/>
      <c r="V20" s="2117"/>
      <c r="W20" s="221" t="s">
        <v>190</v>
      </c>
      <c r="AB20" s="221" t="s">
        <v>190</v>
      </c>
    </row>
    <row r="21" spans="3:28" ht="21">
      <c r="C21" s="2117"/>
      <c r="D21" s="2117"/>
      <c r="E21" s="2117"/>
      <c r="F21" s="2117"/>
      <c r="G21" s="580"/>
      <c r="H21" s="2117"/>
      <c r="I21" s="2117"/>
      <c r="J21" s="2117"/>
      <c r="K21" s="2117"/>
      <c r="L21" s="580"/>
      <c r="M21" s="2117"/>
      <c r="N21" s="2117"/>
      <c r="O21" s="2117"/>
      <c r="P21" s="2117"/>
      <c r="S21" s="2117"/>
      <c r="T21" s="2117"/>
      <c r="U21" s="2117"/>
      <c r="V21" s="2117"/>
    </row>
    <row r="22" spans="3:28" ht="21">
      <c r="C22" s="2117"/>
      <c r="D22" s="2117"/>
      <c r="E22" s="2117"/>
      <c r="F22" s="2117"/>
      <c r="G22" s="580"/>
      <c r="H22" s="2117"/>
      <c r="I22" s="2117"/>
      <c r="J22" s="2117"/>
      <c r="K22" s="2117"/>
      <c r="L22" s="580"/>
      <c r="M22" s="2117"/>
      <c r="N22" s="2117"/>
      <c r="O22" s="2117"/>
      <c r="P22" s="2117"/>
      <c r="S22" s="2117"/>
      <c r="T22" s="2117"/>
      <c r="U22" s="2117"/>
      <c r="V22" s="2117"/>
    </row>
    <row r="23" spans="3:28" ht="21">
      <c r="C23" s="2117"/>
      <c r="D23" s="2117"/>
      <c r="E23" s="2117"/>
      <c r="F23" s="2117"/>
      <c r="G23" s="580"/>
      <c r="H23" s="2117"/>
      <c r="I23" s="2117"/>
      <c r="J23" s="2117"/>
      <c r="K23" s="2117"/>
      <c r="L23" s="580"/>
      <c r="M23" s="2117"/>
      <c r="N23" s="2117"/>
      <c r="O23" s="2117"/>
      <c r="P23" s="2117"/>
      <c r="S23" s="2117"/>
      <c r="T23" s="2117"/>
      <c r="U23" s="2117"/>
      <c r="V23" s="2117"/>
    </row>
    <row r="24" spans="3:28" ht="21">
      <c r="C24" s="2117"/>
      <c r="D24" s="2117"/>
      <c r="E24" s="2117"/>
      <c r="F24" s="2117"/>
      <c r="G24" s="580"/>
      <c r="H24" s="2117"/>
      <c r="I24" s="2117"/>
      <c r="J24" s="2117"/>
      <c r="K24" s="2117"/>
      <c r="L24" s="580"/>
      <c r="M24" s="2117"/>
      <c r="N24" s="2117"/>
      <c r="O24" s="2117"/>
      <c r="P24" s="2117"/>
      <c r="S24" s="2117"/>
      <c r="T24" s="2117"/>
      <c r="U24" s="2117"/>
      <c r="V24" s="2117"/>
    </row>
    <row r="25" spans="3:28" ht="21">
      <c r="C25" s="2117"/>
      <c r="D25" s="2117"/>
      <c r="E25" s="2117"/>
      <c r="F25" s="2117"/>
      <c r="G25" s="580"/>
      <c r="H25" s="2117"/>
      <c r="I25" s="2117"/>
      <c r="J25" s="2117"/>
      <c r="K25" s="2117"/>
      <c r="L25" s="580"/>
      <c r="M25" s="2117"/>
      <c r="N25" s="2117"/>
      <c r="O25" s="2117"/>
      <c r="P25" s="2117"/>
      <c r="S25" s="2117"/>
      <c r="T25" s="2117"/>
      <c r="U25" s="2117"/>
      <c r="V25" s="2117"/>
    </row>
    <row r="26" spans="3:28" ht="21">
      <c r="C26" s="2117"/>
      <c r="D26" s="2117"/>
      <c r="E26" s="2117"/>
      <c r="F26" s="2117"/>
      <c r="G26" s="580"/>
      <c r="H26" s="2117"/>
      <c r="I26" s="2117"/>
      <c r="J26" s="2117"/>
      <c r="K26" s="2117"/>
      <c r="L26" s="580"/>
      <c r="M26" s="2117"/>
      <c r="N26" s="2117"/>
      <c r="O26" s="2117"/>
      <c r="P26" s="2117"/>
      <c r="S26" s="2117"/>
      <c r="T26" s="2117"/>
      <c r="U26" s="2117"/>
      <c r="V26" s="2117"/>
    </row>
    <row r="27" spans="3:28" ht="21">
      <c r="C27" s="2117"/>
      <c r="D27" s="2117"/>
      <c r="E27" s="2117"/>
      <c r="F27" s="2117"/>
      <c r="G27" s="580"/>
      <c r="H27" s="2117"/>
      <c r="I27" s="2117"/>
      <c r="J27" s="2117"/>
      <c r="K27" s="2117"/>
      <c r="L27" s="580"/>
      <c r="M27" s="2117"/>
      <c r="N27" s="2117"/>
      <c r="O27" s="2117"/>
      <c r="P27" s="2117"/>
      <c r="S27" s="2117"/>
      <c r="T27" s="2117"/>
      <c r="U27" s="2117"/>
      <c r="V27" s="2117"/>
    </row>
    <row r="28" spans="3:28" ht="18.75">
      <c r="C28" s="2118">
        <v>120</v>
      </c>
      <c r="D28" s="2118"/>
      <c r="E28" s="2118"/>
      <c r="F28" s="2118"/>
      <c r="G28" s="581"/>
      <c r="H28" s="2118">
        <v>150</v>
      </c>
      <c r="I28" s="2118"/>
      <c r="J28" s="2118"/>
      <c r="K28" s="2118"/>
      <c r="L28" s="581"/>
      <c r="M28" s="2118">
        <v>180</v>
      </c>
      <c r="N28" s="2118"/>
      <c r="O28" s="2118"/>
      <c r="P28" s="2118"/>
      <c r="Q28" s="582"/>
      <c r="R28" s="582"/>
      <c r="S28" s="2118">
        <v>210</v>
      </c>
      <c r="T28" s="2118"/>
      <c r="U28" s="2118"/>
      <c r="V28" s="2118"/>
    </row>
    <row r="29" spans="3:28" ht="21">
      <c r="C29" s="580"/>
      <c r="D29" s="580"/>
      <c r="E29" s="580"/>
      <c r="F29" s="580"/>
      <c r="G29" s="580"/>
      <c r="H29" s="580"/>
      <c r="I29" s="580"/>
      <c r="J29" s="580"/>
      <c r="K29" s="580"/>
      <c r="L29" s="580"/>
      <c r="M29" s="580"/>
    </row>
    <row r="30" spans="3:28" ht="21">
      <c r="C30" s="580"/>
      <c r="D30" s="580"/>
      <c r="E30" s="580"/>
      <c r="F30" s="580"/>
      <c r="G30" s="580"/>
      <c r="H30" s="580"/>
      <c r="I30" s="580"/>
      <c r="J30" s="580"/>
      <c r="K30" s="580"/>
      <c r="L30" s="580"/>
      <c r="M30" s="580"/>
    </row>
    <row r="31" spans="3:28" ht="21">
      <c r="C31" s="2117"/>
      <c r="D31" s="2117"/>
      <c r="E31" s="2117"/>
      <c r="F31" s="2117"/>
      <c r="G31" s="580"/>
      <c r="H31" s="2117"/>
      <c r="I31" s="2117"/>
      <c r="J31" s="2117"/>
      <c r="K31" s="2117"/>
      <c r="L31" s="580"/>
      <c r="M31" s="2117"/>
      <c r="N31" s="2117"/>
      <c r="O31" s="2117"/>
      <c r="P31" s="2117"/>
      <c r="S31" s="2117"/>
      <c r="T31" s="2117"/>
      <c r="U31" s="2117"/>
      <c r="V31" s="2117"/>
      <c r="X31" s="2117"/>
      <c r="Y31" s="2117"/>
      <c r="Z31" s="2117"/>
      <c r="AA31" s="2117"/>
    </row>
    <row r="32" spans="3:28" ht="21">
      <c r="C32" s="2117"/>
      <c r="D32" s="2117"/>
      <c r="E32" s="2117"/>
      <c r="F32" s="2117"/>
      <c r="G32" s="580"/>
      <c r="H32" s="2117"/>
      <c r="I32" s="2117"/>
      <c r="J32" s="2117"/>
      <c r="K32" s="2117"/>
      <c r="L32" s="580"/>
      <c r="M32" s="2117"/>
      <c r="N32" s="2117"/>
      <c r="O32" s="2117"/>
      <c r="P32" s="2117"/>
      <c r="S32" s="2117"/>
      <c r="T32" s="2117"/>
      <c r="U32" s="2117"/>
      <c r="V32" s="2117"/>
      <c r="X32" s="2117"/>
      <c r="Y32" s="2117"/>
      <c r="Z32" s="2117"/>
      <c r="AA32" s="2117"/>
    </row>
    <row r="33" spans="2:27" ht="21">
      <c r="C33" s="2117"/>
      <c r="D33" s="2117"/>
      <c r="E33" s="2117"/>
      <c r="F33" s="2117"/>
      <c r="G33" s="580"/>
      <c r="H33" s="2117"/>
      <c r="I33" s="2117"/>
      <c r="J33" s="2117"/>
      <c r="K33" s="2117"/>
      <c r="L33" s="580"/>
      <c r="M33" s="2117"/>
      <c r="N33" s="2117"/>
      <c r="O33" s="2117"/>
      <c r="P33" s="2117"/>
      <c r="S33" s="2117"/>
      <c r="T33" s="2117"/>
      <c r="U33" s="2117"/>
      <c r="V33" s="2117"/>
      <c r="X33" s="2117"/>
      <c r="Y33" s="2117"/>
      <c r="Z33" s="2117"/>
      <c r="AA33" s="2117"/>
    </row>
    <row r="34" spans="2:27" ht="21">
      <c r="C34" s="2117"/>
      <c r="D34" s="2117"/>
      <c r="E34" s="2117"/>
      <c r="F34" s="2117"/>
      <c r="G34" s="580"/>
      <c r="H34" s="2117"/>
      <c r="I34" s="2117"/>
      <c r="J34" s="2117"/>
      <c r="K34" s="2117"/>
      <c r="L34" s="580"/>
      <c r="M34" s="2117"/>
      <c r="N34" s="2117"/>
      <c r="O34" s="2117"/>
      <c r="P34" s="2117"/>
      <c r="S34" s="2117"/>
      <c r="T34" s="2117"/>
      <c r="U34" s="2117"/>
      <c r="V34" s="2117"/>
      <c r="X34" s="2117"/>
      <c r="Y34" s="2117"/>
      <c r="Z34" s="2117"/>
      <c r="AA34" s="2117"/>
    </row>
    <row r="35" spans="2:27" ht="21">
      <c r="C35" s="2117"/>
      <c r="D35" s="2117"/>
      <c r="E35" s="2117"/>
      <c r="F35" s="2117"/>
      <c r="G35" s="580"/>
      <c r="H35" s="2117"/>
      <c r="I35" s="2117"/>
      <c r="J35" s="2117"/>
      <c r="K35" s="2117"/>
      <c r="L35" s="580"/>
      <c r="M35" s="2117"/>
      <c r="N35" s="2117"/>
      <c r="O35" s="2117"/>
      <c r="P35" s="2117"/>
      <c r="S35" s="2117"/>
      <c r="T35" s="2117"/>
      <c r="U35" s="2117"/>
      <c r="V35" s="2117"/>
      <c r="X35" s="2117"/>
      <c r="Y35" s="2117"/>
      <c r="Z35" s="2117"/>
      <c r="AA35" s="2117"/>
    </row>
    <row r="36" spans="2:27" ht="21">
      <c r="C36" s="2117"/>
      <c r="D36" s="2117"/>
      <c r="E36" s="2117"/>
      <c r="F36" s="2117"/>
      <c r="G36" s="580"/>
      <c r="H36" s="2117"/>
      <c r="I36" s="2117"/>
      <c r="J36" s="2117"/>
      <c r="K36" s="2117"/>
      <c r="L36" s="580"/>
      <c r="M36" s="2117"/>
      <c r="N36" s="2117"/>
      <c r="O36" s="2117"/>
      <c r="P36" s="2117"/>
      <c r="S36" s="2117"/>
      <c r="T36" s="2117"/>
      <c r="U36" s="2117"/>
      <c r="V36" s="2117"/>
      <c r="X36" s="2117"/>
      <c r="Y36" s="2117"/>
      <c r="Z36" s="2117"/>
      <c r="AA36" s="2117"/>
    </row>
    <row r="37" spans="2:27" ht="21">
      <c r="C37" s="2117"/>
      <c r="D37" s="2117"/>
      <c r="E37" s="2117"/>
      <c r="F37" s="2117"/>
      <c r="G37" s="580"/>
      <c r="H37" s="2117"/>
      <c r="I37" s="2117"/>
      <c r="J37" s="2117"/>
      <c r="K37" s="2117"/>
      <c r="L37" s="580"/>
      <c r="M37" s="2117"/>
      <c r="N37" s="2117"/>
      <c r="O37" s="2117"/>
      <c r="P37" s="2117"/>
      <c r="S37" s="2117"/>
      <c r="T37" s="2117"/>
      <c r="U37" s="2117"/>
      <c r="V37" s="2117"/>
      <c r="X37" s="2117"/>
      <c r="Y37" s="2117"/>
      <c r="Z37" s="2117"/>
      <c r="AA37" s="2117"/>
    </row>
    <row r="38" spans="2:27" ht="21">
      <c r="C38" s="2117"/>
      <c r="D38" s="2117"/>
      <c r="E38" s="2117"/>
      <c r="F38" s="2117"/>
      <c r="G38" s="580"/>
      <c r="H38" s="2117"/>
      <c r="I38" s="2117"/>
      <c r="J38" s="2117"/>
      <c r="K38" s="2117"/>
      <c r="L38" s="580"/>
      <c r="M38" s="2117"/>
      <c r="N38" s="2117"/>
      <c r="O38" s="2117"/>
      <c r="P38" s="2117"/>
      <c r="S38" s="2117"/>
      <c r="T38" s="2117"/>
      <c r="U38" s="2117"/>
      <c r="V38" s="2117"/>
      <c r="X38" s="2117"/>
      <c r="Y38" s="2117"/>
      <c r="Z38" s="2117"/>
      <c r="AA38" s="2117"/>
    </row>
    <row r="39" spans="2:27" ht="21">
      <c r="C39" s="2117"/>
      <c r="D39" s="2117"/>
      <c r="E39" s="2117"/>
      <c r="F39" s="2117"/>
      <c r="G39" s="580"/>
      <c r="H39" s="2117"/>
      <c r="I39" s="2117"/>
      <c r="J39" s="2117"/>
      <c r="K39" s="2117"/>
      <c r="L39" s="580"/>
      <c r="M39" s="2117"/>
      <c r="N39" s="2117"/>
      <c r="O39" s="2117"/>
      <c r="P39" s="2117"/>
      <c r="S39" s="2117"/>
      <c r="T39" s="2117"/>
      <c r="U39" s="2117"/>
      <c r="V39" s="2117"/>
      <c r="X39" s="2117"/>
      <c r="Y39" s="2117"/>
      <c r="Z39" s="2117"/>
      <c r="AA39" s="2117"/>
    </row>
    <row r="40" spans="2:27" ht="18.75">
      <c r="C40" s="2118">
        <v>240</v>
      </c>
      <c r="D40" s="2118"/>
      <c r="E40" s="2118"/>
      <c r="F40" s="2118"/>
      <c r="G40" s="581"/>
      <c r="H40" s="2118">
        <v>270</v>
      </c>
      <c r="I40" s="2118"/>
      <c r="J40" s="2118"/>
      <c r="K40" s="2118"/>
      <c r="L40" s="581"/>
      <c r="M40" s="2118">
        <v>300</v>
      </c>
      <c r="N40" s="2118"/>
      <c r="O40" s="2118"/>
      <c r="P40" s="2118"/>
      <c r="Q40" s="582"/>
      <c r="R40" s="582"/>
      <c r="S40" s="2118">
        <v>330</v>
      </c>
      <c r="T40" s="2118"/>
      <c r="U40" s="2118"/>
      <c r="V40" s="2118"/>
      <c r="X40" s="2118">
        <v>0</v>
      </c>
      <c r="Y40" s="2118"/>
      <c r="Z40" s="2118"/>
      <c r="AA40" s="2118"/>
    </row>
    <row r="41" spans="2:27" ht="21">
      <c r="C41" s="580"/>
      <c r="D41" s="580"/>
      <c r="E41" s="580"/>
      <c r="F41" s="580"/>
      <c r="G41" s="580"/>
      <c r="H41" s="580"/>
      <c r="I41" s="580"/>
      <c r="J41" s="580"/>
      <c r="K41" s="580"/>
      <c r="L41" s="580"/>
      <c r="M41" s="580"/>
    </row>
    <row r="42" spans="2:27" ht="12" customHeight="1">
      <c r="B42" s="235"/>
      <c r="C42" s="235"/>
      <c r="D42" s="235"/>
      <c r="E42" s="235"/>
      <c r="F42" s="235"/>
      <c r="G42" s="235"/>
      <c r="H42" s="235"/>
      <c r="I42" s="235"/>
      <c r="J42" s="235"/>
      <c r="K42" s="235"/>
      <c r="L42" s="235"/>
      <c r="M42" s="235"/>
      <c r="N42" s="235"/>
      <c r="O42" s="235"/>
      <c r="P42" s="235"/>
      <c r="Q42" s="235"/>
    </row>
    <row r="43" spans="2:27" ht="60.75" customHeight="1">
      <c r="B43" s="235"/>
      <c r="C43" s="1692" t="s">
        <v>891</v>
      </c>
      <c r="D43" s="2119"/>
      <c r="E43" s="2119"/>
      <c r="F43" s="2119"/>
      <c r="G43" s="2119"/>
      <c r="H43" s="2119"/>
      <c r="I43" s="2119"/>
      <c r="J43" s="2119"/>
      <c r="K43" s="2119"/>
      <c r="L43" s="2119"/>
      <c r="M43" s="2119"/>
      <c r="N43" s="2119"/>
      <c r="O43" s="2119"/>
      <c r="P43" s="2119"/>
      <c r="Q43" s="235"/>
    </row>
    <row r="44" spans="2:27" ht="37.5" customHeight="1" thickBot="1">
      <c r="B44" s="235"/>
      <c r="C44" s="2120" t="s">
        <v>392</v>
      </c>
      <c r="D44" s="2120"/>
      <c r="E44" s="2120"/>
      <c r="F44" s="2120"/>
      <c r="G44" s="2120"/>
      <c r="H44" s="2120"/>
      <c r="I44" s="2120"/>
      <c r="J44" s="2120"/>
      <c r="K44" s="2120"/>
      <c r="L44" s="2120"/>
      <c r="M44" s="2120"/>
      <c r="N44" s="2120"/>
      <c r="O44" s="2120"/>
      <c r="P44" s="2120"/>
      <c r="Q44" s="235"/>
    </row>
    <row r="45" spans="2:27" ht="20.25" customHeight="1" thickBot="1">
      <c r="B45" s="235"/>
      <c r="C45" s="2121" t="s">
        <v>711</v>
      </c>
      <c r="D45" s="2122"/>
      <c r="E45" s="2122"/>
      <c r="F45" s="2122"/>
      <c r="G45" s="2123"/>
      <c r="H45" s="2122"/>
      <c r="I45" s="2122"/>
      <c r="J45" s="2122"/>
      <c r="K45" s="2122"/>
      <c r="L45" s="2123"/>
      <c r="M45" s="2122"/>
      <c r="N45" s="2122"/>
      <c r="O45" s="2122"/>
      <c r="P45" s="2124"/>
      <c r="Q45" s="235"/>
    </row>
    <row r="46" spans="2:27" ht="20.25" customHeight="1">
      <c r="B46" s="235"/>
      <c r="C46" s="2128"/>
      <c r="D46" s="2129"/>
      <c r="E46" s="2129"/>
      <c r="F46" s="2130"/>
      <c r="H46" s="2128"/>
      <c r="I46" s="2129"/>
      <c r="J46" s="2129"/>
      <c r="K46" s="2130"/>
      <c r="M46" s="2128"/>
      <c r="N46" s="2129"/>
      <c r="O46" s="2129"/>
      <c r="P46" s="2130"/>
      <c r="Q46" s="235"/>
    </row>
    <row r="47" spans="2:27" ht="20.25" customHeight="1">
      <c r="B47" s="235"/>
      <c r="C47" s="2131"/>
      <c r="D47" s="1401"/>
      <c r="E47" s="1401"/>
      <c r="F47" s="2132"/>
      <c r="H47" s="2131"/>
      <c r="I47" s="1401"/>
      <c r="J47" s="1401"/>
      <c r="K47" s="2132"/>
      <c r="M47" s="2131"/>
      <c r="N47" s="1401"/>
      <c r="O47" s="1401"/>
      <c r="P47" s="2132"/>
      <c r="Q47" s="235"/>
    </row>
    <row r="48" spans="2:27" ht="20.25" customHeight="1">
      <c r="B48" s="235"/>
      <c r="C48" s="2131"/>
      <c r="D48" s="1401"/>
      <c r="E48" s="1401"/>
      <c r="F48" s="2132"/>
      <c r="H48" s="2131"/>
      <c r="I48" s="1401"/>
      <c r="J48" s="1401"/>
      <c r="K48" s="2132"/>
      <c r="M48" s="2131"/>
      <c r="N48" s="1401"/>
      <c r="O48" s="1401"/>
      <c r="P48" s="2132"/>
      <c r="Q48" s="235"/>
    </row>
    <row r="49" spans="2:18" ht="20.25" customHeight="1">
      <c r="B49" s="235"/>
      <c r="C49" s="2131"/>
      <c r="D49" s="1401"/>
      <c r="E49" s="1401"/>
      <c r="F49" s="2132"/>
      <c r="H49" s="2131"/>
      <c r="I49" s="1401"/>
      <c r="J49" s="1401"/>
      <c r="K49" s="2132"/>
      <c r="M49" s="2131"/>
      <c r="N49" s="1401"/>
      <c r="O49" s="1401"/>
      <c r="P49" s="2132"/>
      <c r="Q49" s="235"/>
    </row>
    <row r="50" spans="2:18" ht="20.25" customHeight="1">
      <c r="B50" s="235"/>
      <c r="C50" s="2131"/>
      <c r="D50" s="1401"/>
      <c r="E50" s="1401"/>
      <c r="F50" s="2132"/>
      <c r="H50" s="2131"/>
      <c r="I50" s="1401"/>
      <c r="J50" s="1401"/>
      <c r="K50" s="2132"/>
      <c r="M50" s="2131"/>
      <c r="N50" s="1401"/>
      <c r="O50" s="1401"/>
      <c r="P50" s="2132"/>
      <c r="Q50" s="235"/>
    </row>
    <row r="51" spans="2:18" ht="20.25" customHeight="1">
      <c r="B51" s="235"/>
      <c r="C51" s="2131"/>
      <c r="D51" s="1401"/>
      <c r="E51" s="1401"/>
      <c r="F51" s="2132"/>
      <c r="H51" s="2131"/>
      <c r="I51" s="1401"/>
      <c r="J51" s="1401"/>
      <c r="K51" s="2132"/>
      <c r="M51" s="2131"/>
      <c r="N51" s="1401"/>
      <c r="O51" s="1401"/>
      <c r="P51" s="2132"/>
      <c r="Q51" s="235"/>
    </row>
    <row r="52" spans="2:18" ht="20.25" customHeight="1">
      <c r="B52" s="235"/>
      <c r="C52" s="2131"/>
      <c r="D52" s="1401"/>
      <c r="E52" s="1401"/>
      <c r="F52" s="2132"/>
      <c r="H52" s="2131"/>
      <c r="I52" s="1401"/>
      <c r="J52" s="1401"/>
      <c r="K52" s="2132"/>
      <c r="M52" s="2131"/>
      <c r="N52" s="1401"/>
      <c r="O52" s="1401"/>
      <c r="P52" s="2132"/>
      <c r="Q52" s="235"/>
    </row>
    <row r="53" spans="2:18" ht="20.25" customHeight="1">
      <c r="B53" s="235"/>
      <c r="C53" s="2131"/>
      <c r="D53" s="1401"/>
      <c r="E53" s="1401"/>
      <c r="F53" s="2132"/>
      <c r="H53" s="2131"/>
      <c r="I53" s="1401"/>
      <c r="J53" s="1401"/>
      <c r="K53" s="2132"/>
      <c r="M53" s="2131"/>
      <c r="N53" s="1401"/>
      <c r="O53" s="1401"/>
      <c r="P53" s="2132"/>
      <c r="Q53" s="235"/>
    </row>
    <row r="54" spans="2:18" ht="20.25" customHeight="1">
      <c r="B54" s="235"/>
      <c r="C54" s="2133"/>
      <c r="D54" s="2134"/>
      <c r="E54" s="2134"/>
      <c r="F54" s="2135"/>
      <c r="H54" s="2133"/>
      <c r="I54" s="2134"/>
      <c r="J54" s="2134"/>
      <c r="K54" s="2135"/>
      <c r="M54" s="2133"/>
      <c r="N54" s="2134"/>
      <c r="O54" s="2134"/>
      <c r="P54" s="2135"/>
      <c r="Q54" s="235"/>
    </row>
    <row r="55" spans="2:18" ht="20.25" customHeight="1" thickBot="1">
      <c r="B55" s="235"/>
      <c r="C55" s="2125" t="s">
        <v>718</v>
      </c>
      <c r="D55" s="2126"/>
      <c r="E55" s="2126"/>
      <c r="F55" s="2127"/>
      <c r="G55" s="583"/>
      <c r="H55" s="2125">
        <v>10</v>
      </c>
      <c r="I55" s="2126"/>
      <c r="J55" s="2126"/>
      <c r="K55" s="2127"/>
      <c r="L55" s="583"/>
      <c r="M55" s="2125" t="s">
        <v>719</v>
      </c>
      <c r="N55" s="2126"/>
      <c r="O55" s="2126"/>
      <c r="P55" s="2127"/>
      <c r="Q55" s="235"/>
    </row>
    <row r="56" spans="2:18" ht="20.25" customHeight="1">
      <c r="B56" s="286"/>
      <c r="C56" s="584"/>
      <c r="D56" s="581"/>
      <c r="E56" s="581"/>
      <c r="F56" s="581"/>
      <c r="G56" s="583"/>
      <c r="H56" s="581"/>
      <c r="I56" s="581"/>
      <c r="J56" s="581"/>
      <c r="K56" s="583"/>
      <c r="L56" s="581"/>
      <c r="M56" s="581"/>
      <c r="N56" s="581"/>
      <c r="O56" s="583"/>
      <c r="P56" s="585"/>
      <c r="Q56" s="235"/>
      <c r="R56" s="288"/>
    </row>
    <row r="57" spans="2:18" ht="20.25" customHeight="1" thickBot="1">
      <c r="B57" s="235"/>
      <c r="C57" s="2139" t="s">
        <v>712</v>
      </c>
      <c r="D57" s="2140"/>
      <c r="E57" s="2140"/>
      <c r="F57" s="2140"/>
      <c r="G57" s="2140"/>
      <c r="H57" s="2140"/>
      <c r="I57" s="2140"/>
      <c r="J57" s="2140"/>
      <c r="K57" s="2140"/>
      <c r="L57" s="2140"/>
      <c r="M57" s="2140"/>
      <c r="N57" s="2140"/>
      <c r="O57" s="2140"/>
      <c r="P57" s="2141"/>
      <c r="Q57" s="235"/>
    </row>
    <row r="58" spans="2:18" ht="20.25" customHeight="1">
      <c r="B58" s="235"/>
      <c r="C58" s="2142"/>
      <c r="D58" s="2143"/>
      <c r="E58" s="2143"/>
      <c r="F58" s="2144"/>
      <c r="G58" s="583"/>
      <c r="H58" s="2142"/>
      <c r="I58" s="2143"/>
      <c r="J58" s="2143"/>
      <c r="K58" s="2144"/>
      <c r="L58" s="583"/>
      <c r="M58" s="2142"/>
      <c r="N58" s="2143"/>
      <c r="O58" s="2143"/>
      <c r="P58" s="2144"/>
      <c r="Q58" s="235"/>
    </row>
    <row r="59" spans="2:18" ht="20.25" customHeight="1">
      <c r="B59" s="235"/>
      <c r="C59" s="2145"/>
      <c r="D59" s="2146"/>
      <c r="E59" s="2146"/>
      <c r="F59" s="2147"/>
      <c r="G59" s="583"/>
      <c r="H59" s="2145"/>
      <c r="I59" s="2146"/>
      <c r="J59" s="2146"/>
      <c r="K59" s="2147"/>
      <c r="L59" s="583"/>
      <c r="M59" s="2145"/>
      <c r="N59" s="2146"/>
      <c r="O59" s="2146"/>
      <c r="P59" s="2147"/>
      <c r="Q59" s="235"/>
    </row>
    <row r="60" spans="2:18" ht="20.25" customHeight="1">
      <c r="B60" s="235"/>
      <c r="C60" s="2145"/>
      <c r="D60" s="2146"/>
      <c r="E60" s="2146"/>
      <c r="F60" s="2147"/>
      <c r="G60" s="583"/>
      <c r="H60" s="2145"/>
      <c r="I60" s="2146"/>
      <c r="J60" s="2146"/>
      <c r="K60" s="2147"/>
      <c r="L60" s="583"/>
      <c r="M60" s="2145"/>
      <c r="N60" s="2146"/>
      <c r="O60" s="2146"/>
      <c r="P60" s="2147"/>
      <c r="Q60" s="235"/>
    </row>
    <row r="61" spans="2:18" ht="20.25" customHeight="1">
      <c r="B61" s="235"/>
      <c r="C61" s="2145"/>
      <c r="D61" s="2146"/>
      <c r="E61" s="2146"/>
      <c r="F61" s="2147"/>
      <c r="G61" s="583"/>
      <c r="H61" s="2145"/>
      <c r="I61" s="2146"/>
      <c r="J61" s="2146"/>
      <c r="K61" s="2147"/>
      <c r="L61" s="583"/>
      <c r="M61" s="2145"/>
      <c r="N61" s="2146"/>
      <c r="O61" s="2146"/>
      <c r="P61" s="2147"/>
      <c r="Q61" s="235"/>
    </row>
    <row r="62" spans="2:18" ht="20.25" customHeight="1">
      <c r="B62" s="235"/>
      <c r="C62" s="2145"/>
      <c r="D62" s="2146"/>
      <c r="E62" s="2146"/>
      <c r="F62" s="2147"/>
      <c r="G62" s="583"/>
      <c r="H62" s="2145"/>
      <c r="I62" s="2146"/>
      <c r="J62" s="2146"/>
      <c r="K62" s="2147"/>
      <c r="L62" s="583"/>
      <c r="M62" s="2145"/>
      <c r="N62" s="2146"/>
      <c r="O62" s="2146"/>
      <c r="P62" s="2147"/>
      <c r="Q62" s="235"/>
    </row>
    <row r="63" spans="2:18" ht="20.25" customHeight="1">
      <c r="B63" s="235"/>
      <c r="C63" s="2145"/>
      <c r="D63" s="2146"/>
      <c r="E63" s="2146"/>
      <c r="F63" s="2147"/>
      <c r="G63" s="583"/>
      <c r="H63" s="2145"/>
      <c r="I63" s="2146"/>
      <c r="J63" s="2146"/>
      <c r="K63" s="2147"/>
      <c r="L63" s="583"/>
      <c r="M63" s="2145"/>
      <c r="N63" s="2146"/>
      <c r="O63" s="2146"/>
      <c r="P63" s="2147"/>
      <c r="Q63" s="235"/>
    </row>
    <row r="64" spans="2:18" ht="20.25" customHeight="1">
      <c r="B64" s="235"/>
      <c r="C64" s="2145"/>
      <c r="D64" s="2146"/>
      <c r="E64" s="2146"/>
      <c r="F64" s="2147"/>
      <c r="G64" s="583"/>
      <c r="H64" s="2145"/>
      <c r="I64" s="2146"/>
      <c r="J64" s="2146"/>
      <c r="K64" s="2147"/>
      <c r="L64" s="583"/>
      <c r="M64" s="2145"/>
      <c r="N64" s="2146"/>
      <c r="O64" s="2146"/>
      <c r="P64" s="2147"/>
      <c r="Q64" s="235"/>
    </row>
    <row r="65" spans="2:17" ht="20.25" customHeight="1">
      <c r="B65" s="235"/>
      <c r="C65" s="2145"/>
      <c r="D65" s="2146"/>
      <c r="E65" s="2146"/>
      <c r="F65" s="2147"/>
      <c r="G65" s="583"/>
      <c r="H65" s="2145"/>
      <c r="I65" s="2146"/>
      <c r="J65" s="2146"/>
      <c r="K65" s="2147"/>
      <c r="L65" s="583"/>
      <c r="M65" s="2145"/>
      <c r="N65" s="2146"/>
      <c r="O65" s="2146"/>
      <c r="P65" s="2147"/>
      <c r="Q65" s="235"/>
    </row>
    <row r="66" spans="2:17" ht="20.25" customHeight="1">
      <c r="B66" s="235"/>
      <c r="C66" s="2145"/>
      <c r="D66" s="2146"/>
      <c r="E66" s="2146"/>
      <c r="F66" s="2147"/>
      <c r="G66" s="583"/>
      <c r="H66" s="2145"/>
      <c r="I66" s="2146"/>
      <c r="J66" s="2146"/>
      <c r="K66" s="2147"/>
      <c r="L66" s="583"/>
      <c r="M66" s="2145"/>
      <c r="N66" s="2146"/>
      <c r="O66" s="2146"/>
      <c r="P66" s="2147"/>
      <c r="Q66" s="235"/>
    </row>
    <row r="67" spans="2:17" ht="20.25" customHeight="1" thickBot="1">
      <c r="B67" s="235"/>
      <c r="C67" s="2136" t="s">
        <v>718</v>
      </c>
      <c r="D67" s="2137"/>
      <c r="E67" s="2137"/>
      <c r="F67" s="2138"/>
      <c r="G67" s="583"/>
      <c r="H67" s="2136">
        <v>130</v>
      </c>
      <c r="I67" s="2137"/>
      <c r="J67" s="2137"/>
      <c r="K67" s="2138"/>
      <c r="L67" s="583"/>
      <c r="M67" s="2136" t="s">
        <v>719</v>
      </c>
      <c r="N67" s="2137"/>
      <c r="O67" s="2137"/>
      <c r="P67" s="2138"/>
      <c r="Q67" s="235"/>
    </row>
    <row r="68" spans="2:17" ht="20.25" customHeight="1">
      <c r="B68" s="235"/>
      <c r="C68" s="584"/>
      <c r="D68" s="583"/>
      <c r="E68" s="583"/>
      <c r="F68" s="583"/>
      <c r="G68" s="583"/>
      <c r="H68" s="583"/>
      <c r="I68" s="583"/>
      <c r="J68" s="583"/>
      <c r="K68" s="583"/>
      <c r="L68" s="583"/>
      <c r="M68" s="583"/>
      <c r="N68" s="583"/>
      <c r="O68" s="583"/>
      <c r="P68" s="586"/>
      <c r="Q68" s="235"/>
    </row>
    <row r="69" spans="2:17" ht="20.25" customHeight="1" thickBot="1">
      <c r="B69" s="235"/>
      <c r="C69" s="2151" t="s">
        <v>713</v>
      </c>
      <c r="D69" s="844"/>
      <c r="E69" s="844"/>
      <c r="F69" s="844"/>
      <c r="G69" s="844"/>
      <c r="H69" s="844"/>
      <c r="I69" s="844"/>
      <c r="J69" s="844"/>
      <c r="K69" s="844"/>
      <c r="L69" s="844"/>
      <c r="M69" s="844"/>
      <c r="N69" s="844"/>
      <c r="O69" s="844"/>
      <c r="P69" s="2152"/>
      <c r="Q69" s="235"/>
    </row>
    <row r="70" spans="2:17" ht="20.25" customHeight="1">
      <c r="B70" s="235"/>
      <c r="C70" s="2142"/>
      <c r="D70" s="2143"/>
      <c r="E70" s="2143"/>
      <c r="F70" s="2144"/>
      <c r="G70" s="583"/>
      <c r="H70" s="2142"/>
      <c r="I70" s="2143"/>
      <c r="J70" s="2143"/>
      <c r="K70" s="2144"/>
      <c r="L70" s="583"/>
      <c r="M70" s="2142"/>
      <c r="N70" s="2143"/>
      <c r="O70" s="2143"/>
      <c r="P70" s="2144"/>
      <c r="Q70" s="235"/>
    </row>
    <row r="71" spans="2:17" ht="20.25" customHeight="1">
      <c r="B71" s="235"/>
      <c r="C71" s="2145"/>
      <c r="D71" s="2146"/>
      <c r="E71" s="2146"/>
      <c r="F71" s="2147"/>
      <c r="G71" s="583"/>
      <c r="H71" s="2145"/>
      <c r="I71" s="2146"/>
      <c r="J71" s="2146"/>
      <c r="K71" s="2147"/>
      <c r="L71" s="583"/>
      <c r="M71" s="2145"/>
      <c r="N71" s="2146"/>
      <c r="O71" s="2146"/>
      <c r="P71" s="2147"/>
      <c r="Q71" s="235"/>
    </row>
    <row r="72" spans="2:17" ht="20.25" customHeight="1">
      <c r="B72" s="235"/>
      <c r="C72" s="2145"/>
      <c r="D72" s="2146"/>
      <c r="E72" s="2146"/>
      <c r="F72" s="2147"/>
      <c r="G72" s="583"/>
      <c r="H72" s="2145"/>
      <c r="I72" s="2146"/>
      <c r="J72" s="2146"/>
      <c r="K72" s="2147"/>
      <c r="L72" s="583"/>
      <c r="M72" s="2145"/>
      <c r="N72" s="2146"/>
      <c r="O72" s="2146"/>
      <c r="P72" s="2147"/>
      <c r="Q72" s="235"/>
    </row>
    <row r="73" spans="2:17" ht="20.25" customHeight="1">
      <c r="B73" s="235"/>
      <c r="C73" s="2145"/>
      <c r="D73" s="2146"/>
      <c r="E73" s="2146"/>
      <c r="F73" s="2147"/>
      <c r="G73" s="583"/>
      <c r="H73" s="2145"/>
      <c r="I73" s="2146"/>
      <c r="J73" s="2146"/>
      <c r="K73" s="2147"/>
      <c r="L73" s="583"/>
      <c r="M73" s="2145"/>
      <c r="N73" s="2146"/>
      <c r="O73" s="2146"/>
      <c r="P73" s="2147"/>
      <c r="Q73" s="235"/>
    </row>
    <row r="74" spans="2:17" ht="20.25" customHeight="1">
      <c r="B74" s="235"/>
      <c r="C74" s="2145"/>
      <c r="D74" s="2146"/>
      <c r="E74" s="2146"/>
      <c r="F74" s="2147"/>
      <c r="G74" s="583"/>
      <c r="H74" s="2145"/>
      <c r="I74" s="2146"/>
      <c r="J74" s="2146"/>
      <c r="K74" s="2147"/>
      <c r="L74" s="583"/>
      <c r="M74" s="2145"/>
      <c r="N74" s="2146"/>
      <c r="O74" s="2146"/>
      <c r="P74" s="2147"/>
      <c r="Q74" s="235"/>
    </row>
    <row r="75" spans="2:17" ht="20.25" customHeight="1">
      <c r="B75" s="235"/>
      <c r="C75" s="2145"/>
      <c r="D75" s="2146"/>
      <c r="E75" s="2146"/>
      <c r="F75" s="2147"/>
      <c r="G75" s="583"/>
      <c r="H75" s="2145"/>
      <c r="I75" s="2146"/>
      <c r="J75" s="2146"/>
      <c r="K75" s="2147"/>
      <c r="L75" s="583"/>
      <c r="M75" s="2145"/>
      <c r="N75" s="2146"/>
      <c r="O75" s="2146"/>
      <c r="P75" s="2147"/>
      <c r="Q75" s="235"/>
    </row>
    <row r="76" spans="2:17" ht="20.25" customHeight="1">
      <c r="B76" s="235"/>
      <c r="C76" s="2145"/>
      <c r="D76" s="2146"/>
      <c r="E76" s="2146"/>
      <c r="F76" s="2147"/>
      <c r="G76" s="583"/>
      <c r="H76" s="2145"/>
      <c r="I76" s="2146"/>
      <c r="J76" s="2146"/>
      <c r="K76" s="2147"/>
      <c r="L76" s="583"/>
      <c r="M76" s="2145"/>
      <c r="N76" s="2146"/>
      <c r="O76" s="2146"/>
      <c r="P76" s="2147"/>
      <c r="Q76" s="235"/>
    </row>
    <row r="77" spans="2:17" ht="20.25" customHeight="1">
      <c r="B77" s="235"/>
      <c r="C77" s="2145"/>
      <c r="D77" s="2146"/>
      <c r="E77" s="2146"/>
      <c r="F77" s="2147"/>
      <c r="G77" s="583"/>
      <c r="H77" s="2145"/>
      <c r="I77" s="2146"/>
      <c r="J77" s="2146"/>
      <c r="K77" s="2147"/>
      <c r="L77" s="583"/>
      <c r="M77" s="2145"/>
      <c r="N77" s="2146"/>
      <c r="O77" s="2146"/>
      <c r="P77" s="2147"/>
      <c r="Q77" s="235"/>
    </row>
    <row r="78" spans="2:17" ht="20.25" customHeight="1">
      <c r="B78" s="235"/>
      <c r="C78" s="2145"/>
      <c r="D78" s="2146"/>
      <c r="E78" s="2146"/>
      <c r="F78" s="2147"/>
      <c r="G78" s="583"/>
      <c r="H78" s="2145"/>
      <c r="I78" s="2146"/>
      <c r="J78" s="2146"/>
      <c r="K78" s="2147"/>
      <c r="L78" s="583"/>
      <c r="M78" s="2145"/>
      <c r="N78" s="2146"/>
      <c r="O78" s="2146"/>
      <c r="P78" s="2147"/>
      <c r="Q78" s="235"/>
    </row>
    <row r="79" spans="2:17" ht="20.25" customHeight="1" thickBot="1">
      <c r="B79" s="235"/>
      <c r="C79" s="2148" t="s">
        <v>718</v>
      </c>
      <c r="D79" s="2149"/>
      <c r="E79" s="2149"/>
      <c r="F79" s="2150"/>
      <c r="G79" s="583"/>
      <c r="H79" s="2148">
        <v>270</v>
      </c>
      <c r="I79" s="2149"/>
      <c r="J79" s="2149"/>
      <c r="K79" s="2150"/>
      <c r="L79" s="583"/>
      <c r="M79" s="2148" t="s">
        <v>719</v>
      </c>
      <c r="N79" s="2149"/>
      <c r="O79" s="2149"/>
      <c r="P79" s="2150"/>
      <c r="Q79" s="235"/>
    </row>
    <row r="80" spans="2:17" ht="20.25" customHeight="1" thickBot="1">
      <c r="B80" s="235"/>
      <c r="Q80" s="235"/>
    </row>
    <row r="81" spans="2:17" ht="38.25" customHeight="1" thickBot="1">
      <c r="B81" s="235"/>
      <c r="C81" s="2156" t="s">
        <v>470</v>
      </c>
      <c r="D81" s="2157"/>
      <c r="E81" s="2157"/>
      <c r="F81" s="2157"/>
      <c r="G81" s="2157"/>
      <c r="H81" s="2157"/>
      <c r="I81" s="2157"/>
      <c r="J81" s="2157"/>
      <c r="K81" s="2157"/>
      <c r="L81" s="2157"/>
      <c r="M81" s="2157"/>
      <c r="N81" s="2157"/>
      <c r="O81" s="2157"/>
      <c r="P81" s="2158"/>
      <c r="Q81" s="235"/>
    </row>
    <row r="82" spans="2:17" ht="20.25" customHeight="1" thickBot="1">
      <c r="B82" s="235"/>
      <c r="C82" s="2159" t="s">
        <v>697</v>
      </c>
      <c r="D82" s="2160"/>
      <c r="E82" s="2160"/>
      <c r="F82" s="2160"/>
      <c r="G82" s="2160"/>
      <c r="H82" s="2160"/>
      <c r="I82" s="2160"/>
      <c r="J82" s="2160"/>
      <c r="K82" s="2160"/>
      <c r="L82" s="2160"/>
      <c r="M82" s="2160"/>
      <c r="N82" s="2160"/>
      <c r="O82" s="2160"/>
      <c r="P82" s="2161"/>
      <c r="Q82" s="235"/>
    </row>
    <row r="83" spans="2:17" ht="20.25" customHeight="1">
      <c r="B83" s="235"/>
      <c r="C83" s="2142"/>
      <c r="D83" s="2143"/>
      <c r="E83" s="2143"/>
      <c r="F83" s="2144"/>
      <c r="G83" s="583"/>
      <c r="H83" s="2142"/>
      <c r="I83" s="2143"/>
      <c r="J83" s="2143"/>
      <c r="K83" s="2144"/>
      <c r="L83" s="583"/>
      <c r="M83" s="2142"/>
      <c r="N83" s="2143"/>
      <c r="O83" s="2143"/>
      <c r="P83" s="2144"/>
      <c r="Q83" s="235"/>
    </row>
    <row r="84" spans="2:17" ht="20.25" customHeight="1">
      <c r="B84" s="235"/>
      <c r="C84" s="2145"/>
      <c r="D84" s="2146"/>
      <c r="E84" s="2146"/>
      <c r="F84" s="2147"/>
      <c r="G84" s="583"/>
      <c r="H84" s="2145"/>
      <c r="I84" s="2146"/>
      <c r="J84" s="2146"/>
      <c r="K84" s="2147"/>
      <c r="L84" s="583"/>
      <c r="M84" s="2145"/>
      <c r="N84" s="2146"/>
      <c r="O84" s="2146"/>
      <c r="P84" s="2147"/>
      <c r="Q84" s="235"/>
    </row>
    <row r="85" spans="2:17" ht="20.25" customHeight="1">
      <c r="B85" s="235"/>
      <c r="C85" s="2145"/>
      <c r="D85" s="2146"/>
      <c r="E85" s="2146"/>
      <c r="F85" s="2147"/>
      <c r="G85" s="583"/>
      <c r="H85" s="2145"/>
      <c r="I85" s="2146"/>
      <c r="J85" s="2146"/>
      <c r="K85" s="2147"/>
      <c r="L85" s="583"/>
      <c r="M85" s="2145"/>
      <c r="N85" s="2146"/>
      <c r="O85" s="2146"/>
      <c r="P85" s="2147"/>
      <c r="Q85" s="235"/>
    </row>
    <row r="86" spans="2:17" ht="20.25" customHeight="1">
      <c r="B86" s="235"/>
      <c r="C86" s="2145"/>
      <c r="D86" s="2146"/>
      <c r="E86" s="2146"/>
      <c r="F86" s="2147"/>
      <c r="G86" s="583"/>
      <c r="H86" s="2145"/>
      <c r="I86" s="2146"/>
      <c r="J86" s="2146"/>
      <c r="K86" s="2147"/>
      <c r="L86" s="583"/>
      <c r="M86" s="2145"/>
      <c r="N86" s="2146"/>
      <c r="O86" s="2146"/>
      <c r="P86" s="2147"/>
      <c r="Q86" s="235"/>
    </row>
    <row r="87" spans="2:17" ht="20.25" customHeight="1">
      <c r="B87" s="235"/>
      <c r="C87" s="2145"/>
      <c r="D87" s="2146"/>
      <c r="E87" s="2146"/>
      <c r="F87" s="2147"/>
      <c r="G87" s="583"/>
      <c r="H87" s="2145"/>
      <c r="I87" s="2146"/>
      <c r="J87" s="2146"/>
      <c r="K87" s="2147"/>
      <c r="L87" s="583"/>
      <c r="M87" s="2145"/>
      <c r="N87" s="2146"/>
      <c r="O87" s="2146"/>
      <c r="P87" s="2147"/>
      <c r="Q87" s="235"/>
    </row>
    <row r="88" spans="2:17" ht="20.25" customHeight="1">
      <c r="B88" s="235"/>
      <c r="C88" s="2145"/>
      <c r="D88" s="2146"/>
      <c r="E88" s="2146"/>
      <c r="F88" s="2147"/>
      <c r="G88" s="583"/>
      <c r="H88" s="2145"/>
      <c r="I88" s="2146"/>
      <c r="J88" s="2146"/>
      <c r="K88" s="2147"/>
      <c r="L88" s="583"/>
      <c r="M88" s="2145"/>
      <c r="N88" s="2146"/>
      <c r="O88" s="2146"/>
      <c r="P88" s="2147"/>
      <c r="Q88" s="235"/>
    </row>
    <row r="89" spans="2:17" ht="20.25" customHeight="1">
      <c r="B89" s="235"/>
      <c r="C89" s="2145"/>
      <c r="D89" s="2146"/>
      <c r="E89" s="2146"/>
      <c r="F89" s="2147"/>
      <c r="G89" s="583"/>
      <c r="H89" s="2145"/>
      <c r="I89" s="2146"/>
      <c r="J89" s="2146"/>
      <c r="K89" s="2147"/>
      <c r="L89" s="583"/>
      <c r="M89" s="2145"/>
      <c r="N89" s="2146"/>
      <c r="O89" s="2146"/>
      <c r="P89" s="2147"/>
      <c r="Q89" s="235"/>
    </row>
    <row r="90" spans="2:17" ht="20.25" customHeight="1">
      <c r="B90" s="235"/>
      <c r="C90" s="2145"/>
      <c r="D90" s="2146"/>
      <c r="E90" s="2146"/>
      <c r="F90" s="2147"/>
      <c r="G90" s="583"/>
      <c r="H90" s="2145"/>
      <c r="I90" s="2146"/>
      <c r="J90" s="2146"/>
      <c r="K90" s="2147"/>
      <c r="L90" s="583"/>
      <c r="M90" s="2145"/>
      <c r="N90" s="2146"/>
      <c r="O90" s="2146"/>
      <c r="P90" s="2147"/>
      <c r="Q90" s="235"/>
    </row>
    <row r="91" spans="2:17" ht="20.25" customHeight="1">
      <c r="B91" s="235"/>
      <c r="C91" s="2145"/>
      <c r="D91" s="2146"/>
      <c r="E91" s="2146"/>
      <c r="F91" s="2147"/>
      <c r="G91" s="583"/>
      <c r="H91" s="2145"/>
      <c r="I91" s="2146"/>
      <c r="J91" s="2146"/>
      <c r="K91" s="2147"/>
      <c r="L91" s="583"/>
      <c r="M91" s="2145"/>
      <c r="N91" s="2146"/>
      <c r="O91" s="2146"/>
      <c r="P91" s="2147"/>
      <c r="Q91" s="235"/>
    </row>
    <row r="92" spans="2:17" ht="20.25" customHeight="1" thickBot="1">
      <c r="B92" s="235"/>
      <c r="C92" s="2153" t="s">
        <v>718</v>
      </c>
      <c r="D92" s="2154"/>
      <c r="E92" s="2154"/>
      <c r="F92" s="2155"/>
      <c r="G92" s="583"/>
      <c r="H92" s="2153">
        <v>10</v>
      </c>
      <c r="I92" s="2154"/>
      <c r="J92" s="2154"/>
      <c r="K92" s="2155"/>
      <c r="L92" s="583"/>
      <c r="M92" s="2153" t="s">
        <v>719</v>
      </c>
      <c r="N92" s="2154"/>
      <c r="O92" s="2154"/>
      <c r="P92" s="2155"/>
      <c r="Q92" s="235"/>
    </row>
    <row r="93" spans="2:17" ht="20.25" customHeight="1" thickBot="1">
      <c r="B93" s="235"/>
      <c r="C93" s="587"/>
      <c r="P93" s="588"/>
      <c r="Q93" s="235"/>
    </row>
    <row r="94" spans="2:17" ht="20.25" customHeight="1" thickBot="1">
      <c r="B94" s="235"/>
      <c r="C94" s="2162" t="s">
        <v>473</v>
      </c>
      <c r="D94" s="2163"/>
      <c r="E94" s="2163"/>
      <c r="F94" s="2163"/>
      <c r="G94" s="2163"/>
      <c r="H94" s="2163"/>
      <c r="I94" s="2163"/>
      <c r="J94" s="2163"/>
      <c r="K94" s="2163"/>
      <c r="L94" s="2163"/>
      <c r="M94" s="2163"/>
      <c r="N94" s="2163"/>
      <c r="O94" s="2163"/>
      <c r="P94" s="2164"/>
      <c r="Q94" s="235"/>
    </row>
    <row r="95" spans="2:17" ht="20.25" customHeight="1">
      <c r="B95" s="235"/>
      <c r="C95" s="2142"/>
      <c r="D95" s="2143"/>
      <c r="E95" s="2143"/>
      <c r="F95" s="2144"/>
      <c r="G95" s="583"/>
      <c r="H95" s="2142"/>
      <c r="I95" s="2143"/>
      <c r="J95" s="2143"/>
      <c r="K95" s="2144"/>
      <c r="L95" s="583"/>
      <c r="M95" s="2142"/>
      <c r="N95" s="2143"/>
      <c r="O95" s="2143"/>
      <c r="P95" s="2144"/>
      <c r="Q95" s="235"/>
    </row>
    <row r="96" spans="2:17" ht="20.25" customHeight="1">
      <c r="B96" s="235"/>
      <c r="C96" s="2145"/>
      <c r="D96" s="2146"/>
      <c r="E96" s="2146"/>
      <c r="F96" s="2147"/>
      <c r="G96" s="583"/>
      <c r="H96" s="2145"/>
      <c r="I96" s="2146"/>
      <c r="J96" s="2146"/>
      <c r="K96" s="2147"/>
      <c r="L96" s="583"/>
      <c r="M96" s="2145"/>
      <c r="N96" s="2146"/>
      <c r="O96" s="2146"/>
      <c r="P96" s="2147"/>
      <c r="Q96" s="235"/>
    </row>
    <row r="97" spans="2:17" ht="20.25" customHeight="1">
      <c r="B97" s="235"/>
      <c r="C97" s="2145"/>
      <c r="D97" s="2146"/>
      <c r="E97" s="2146"/>
      <c r="F97" s="2147"/>
      <c r="G97" s="583"/>
      <c r="H97" s="2145"/>
      <c r="I97" s="2146"/>
      <c r="J97" s="2146"/>
      <c r="K97" s="2147"/>
      <c r="L97" s="583"/>
      <c r="M97" s="2145"/>
      <c r="N97" s="2146"/>
      <c r="O97" s="2146"/>
      <c r="P97" s="2147"/>
      <c r="Q97" s="235"/>
    </row>
    <row r="98" spans="2:17" ht="20.25" customHeight="1">
      <c r="B98" s="235"/>
      <c r="C98" s="2145"/>
      <c r="D98" s="2146"/>
      <c r="E98" s="2146"/>
      <c r="F98" s="2147"/>
      <c r="G98" s="583"/>
      <c r="H98" s="2145"/>
      <c r="I98" s="2146"/>
      <c r="J98" s="2146"/>
      <c r="K98" s="2147"/>
      <c r="L98" s="583"/>
      <c r="M98" s="2145"/>
      <c r="N98" s="2146"/>
      <c r="O98" s="2146"/>
      <c r="P98" s="2147"/>
      <c r="Q98" s="235"/>
    </row>
    <row r="99" spans="2:17" ht="20.25" customHeight="1">
      <c r="B99" s="235"/>
      <c r="C99" s="2145"/>
      <c r="D99" s="2146"/>
      <c r="E99" s="2146"/>
      <c r="F99" s="2147"/>
      <c r="G99" s="583"/>
      <c r="H99" s="2145"/>
      <c r="I99" s="2146"/>
      <c r="J99" s="2146"/>
      <c r="K99" s="2147"/>
      <c r="L99" s="583"/>
      <c r="M99" s="2145"/>
      <c r="N99" s="2146"/>
      <c r="O99" s="2146"/>
      <c r="P99" s="2147"/>
      <c r="Q99" s="235"/>
    </row>
    <row r="100" spans="2:17" ht="20.25" customHeight="1">
      <c r="B100" s="235"/>
      <c r="C100" s="2145"/>
      <c r="D100" s="2146"/>
      <c r="E100" s="2146"/>
      <c r="F100" s="2147"/>
      <c r="G100" s="583"/>
      <c r="H100" s="2145"/>
      <c r="I100" s="2146"/>
      <c r="J100" s="2146"/>
      <c r="K100" s="2147"/>
      <c r="L100" s="583"/>
      <c r="M100" s="2145"/>
      <c r="N100" s="2146"/>
      <c r="O100" s="2146"/>
      <c r="P100" s="2147"/>
      <c r="Q100" s="235"/>
    </row>
    <row r="101" spans="2:17" ht="20.25" customHeight="1">
      <c r="B101" s="235"/>
      <c r="C101" s="2145"/>
      <c r="D101" s="2146"/>
      <c r="E101" s="2146"/>
      <c r="F101" s="2147"/>
      <c r="G101" s="583"/>
      <c r="H101" s="2145"/>
      <c r="I101" s="2146"/>
      <c r="J101" s="2146"/>
      <c r="K101" s="2147"/>
      <c r="L101" s="583"/>
      <c r="M101" s="2145"/>
      <c r="N101" s="2146"/>
      <c r="O101" s="2146"/>
      <c r="P101" s="2147"/>
      <c r="Q101" s="235"/>
    </row>
    <row r="102" spans="2:17" ht="20.25" customHeight="1">
      <c r="B102" s="235"/>
      <c r="C102" s="2145"/>
      <c r="D102" s="2146"/>
      <c r="E102" s="2146"/>
      <c r="F102" s="2147"/>
      <c r="G102" s="583"/>
      <c r="H102" s="2145"/>
      <c r="I102" s="2146"/>
      <c r="J102" s="2146"/>
      <c r="K102" s="2147"/>
      <c r="L102" s="583"/>
      <c r="M102" s="2145"/>
      <c r="N102" s="2146"/>
      <c r="O102" s="2146"/>
      <c r="P102" s="2147"/>
      <c r="Q102" s="235"/>
    </row>
    <row r="103" spans="2:17" ht="20.25" customHeight="1">
      <c r="B103" s="235"/>
      <c r="C103" s="2145"/>
      <c r="D103" s="2146"/>
      <c r="E103" s="2146"/>
      <c r="F103" s="2147"/>
      <c r="G103" s="583"/>
      <c r="H103" s="2145"/>
      <c r="I103" s="2146"/>
      <c r="J103" s="2146"/>
      <c r="K103" s="2147"/>
      <c r="L103" s="583"/>
      <c r="M103" s="2145"/>
      <c r="N103" s="2146"/>
      <c r="O103" s="2146"/>
      <c r="P103" s="2147"/>
      <c r="Q103" s="235"/>
    </row>
    <row r="104" spans="2:17" ht="20.25" customHeight="1" thickBot="1">
      <c r="B104" s="235"/>
      <c r="C104" s="2136" t="s">
        <v>718</v>
      </c>
      <c r="D104" s="2137"/>
      <c r="E104" s="2137"/>
      <c r="F104" s="2138"/>
      <c r="G104" s="583"/>
      <c r="H104" s="2136">
        <v>270</v>
      </c>
      <c r="I104" s="2137"/>
      <c r="J104" s="2137"/>
      <c r="K104" s="2138"/>
      <c r="L104" s="583"/>
      <c r="M104" s="2136" t="s">
        <v>719</v>
      </c>
      <c r="N104" s="2137"/>
      <c r="O104" s="2137"/>
      <c r="P104" s="2138"/>
      <c r="Q104" s="235"/>
    </row>
    <row r="105" spans="2:17" ht="20.25" customHeight="1" thickBot="1">
      <c r="B105" s="235"/>
      <c r="C105" s="587"/>
      <c r="P105" s="588"/>
      <c r="Q105" s="235"/>
    </row>
    <row r="106" spans="2:17" ht="20.25" customHeight="1" thickBot="1">
      <c r="B106" s="235"/>
      <c r="C106" s="2168" t="s">
        <v>474</v>
      </c>
      <c r="D106" s="2169"/>
      <c r="E106" s="2169"/>
      <c r="F106" s="2169"/>
      <c r="G106" s="2169"/>
      <c r="H106" s="2169"/>
      <c r="I106" s="2169"/>
      <c r="J106" s="2169"/>
      <c r="K106" s="2169"/>
      <c r="L106" s="2169"/>
      <c r="M106" s="2169"/>
      <c r="N106" s="2169"/>
      <c r="O106" s="2169"/>
      <c r="P106" s="2170"/>
      <c r="Q106" s="235"/>
    </row>
    <row r="107" spans="2:17" ht="20.25" customHeight="1">
      <c r="B107" s="235"/>
      <c r="C107" s="2142"/>
      <c r="D107" s="2143"/>
      <c r="E107" s="2143"/>
      <c r="F107" s="2144"/>
      <c r="G107" s="583"/>
      <c r="H107" s="2142"/>
      <c r="I107" s="2143"/>
      <c r="J107" s="2143"/>
      <c r="K107" s="2144"/>
      <c r="L107" s="583"/>
      <c r="M107" s="2142"/>
      <c r="N107" s="2143"/>
      <c r="O107" s="2143"/>
      <c r="P107" s="2144"/>
      <c r="Q107" s="235"/>
    </row>
    <row r="108" spans="2:17" ht="20.25" customHeight="1">
      <c r="B108" s="235"/>
      <c r="C108" s="2145"/>
      <c r="D108" s="2146"/>
      <c r="E108" s="2146"/>
      <c r="F108" s="2147"/>
      <c r="G108" s="583"/>
      <c r="H108" s="2145"/>
      <c r="I108" s="2146"/>
      <c r="J108" s="2146"/>
      <c r="K108" s="2147"/>
      <c r="L108" s="583"/>
      <c r="M108" s="2145"/>
      <c r="N108" s="2146"/>
      <c r="O108" s="2146"/>
      <c r="P108" s="2147"/>
      <c r="Q108" s="235"/>
    </row>
    <row r="109" spans="2:17" ht="20.25" customHeight="1">
      <c r="B109" s="235"/>
      <c r="C109" s="2145"/>
      <c r="D109" s="2146"/>
      <c r="E109" s="2146"/>
      <c r="F109" s="2147"/>
      <c r="G109" s="583"/>
      <c r="H109" s="2145"/>
      <c r="I109" s="2146"/>
      <c r="J109" s="2146"/>
      <c r="K109" s="2147"/>
      <c r="L109" s="583"/>
      <c r="M109" s="2145"/>
      <c r="N109" s="2146"/>
      <c r="O109" s="2146"/>
      <c r="P109" s="2147"/>
      <c r="Q109" s="235"/>
    </row>
    <row r="110" spans="2:17" ht="20.25" customHeight="1">
      <c r="B110" s="235"/>
      <c r="C110" s="2145"/>
      <c r="D110" s="2146"/>
      <c r="E110" s="2146"/>
      <c r="F110" s="2147"/>
      <c r="G110" s="583"/>
      <c r="H110" s="2145"/>
      <c r="I110" s="2146"/>
      <c r="J110" s="2146"/>
      <c r="K110" s="2147"/>
      <c r="L110" s="583"/>
      <c r="M110" s="2145"/>
      <c r="N110" s="2146"/>
      <c r="O110" s="2146"/>
      <c r="P110" s="2147"/>
      <c r="Q110" s="235"/>
    </row>
    <row r="111" spans="2:17" ht="20.25" customHeight="1">
      <c r="B111" s="235"/>
      <c r="C111" s="2145"/>
      <c r="D111" s="2146"/>
      <c r="E111" s="2146"/>
      <c r="F111" s="2147"/>
      <c r="G111" s="583"/>
      <c r="H111" s="2145"/>
      <c r="I111" s="2146"/>
      <c r="J111" s="2146"/>
      <c r="K111" s="2147"/>
      <c r="L111" s="583"/>
      <c r="M111" s="2145"/>
      <c r="N111" s="2146"/>
      <c r="O111" s="2146"/>
      <c r="P111" s="2147"/>
      <c r="Q111" s="235"/>
    </row>
    <row r="112" spans="2:17" ht="20.25" customHeight="1">
      <c r="B112" s="235"/>
      <c r="C112" s="2145"/>
      <c r="D112" s="2146"/>
      <c r="E112" s="2146"/>
      <c r="F112" s="2147"/>
      <c r="G112" s="583"/>
      <c r="H112" s="2145"/>
      <c r="I112" s="2146"/>
      <c r="J112" s="2146"/>
      <c r="K112" s="2147"/>
      <c r="L112" s="583"/>
      <c r="M112" s="2145"/>
      <c r="N112" s="2146"/>
      <c r="O112" s="2146"/>
      <c r="P112" s="2147"/>
      <c r="Q112" s="235"/>
    </row>
    <row r="113" spans="2:17" ht="20.25" customHeight="1">
      <c r="B113" s="235"/>
      <c r="C113" s="2145"/>
      <c r="D113" s="2146"/>
      <c r="E113" s="2146"/>
      <c r="F113" s="2147"/>
      <c r="G113" s="583"/>
      <c r="H113" s="2145"/>
      <c r="I113" s="2146"/>
      <c r="J113" s="2146"/>
      <c r="K113" s="2147"/>
      <c r="L113" s="583"/>
      <c r="M113" s="2145"/>
      <c r="N113" s="2146"/>
      <c r="O113" s="2146"/>
      <c r="P113" s="2147"/>
      <c r="Q113" s="235"/>
    </row>
    <row r="114" spans="2:17" ht="20.25" customHeight="1">
      <c r="B114" s="235"/>
      <c r="C114" s="2145"/>
      <c r="D114" s="2146"/>
      <c r="E114" s="2146"/>
      <c r="F114" s="2147"/>
      <c r="G114" s="583"/>
      <c r="H114" s="2145"/>
      <c r="I114" s="2146"/>
      <c r="J114" s="2146"/>
      <c r="K114" s="2147"/>
      <c r="L114" s="583"/>
      <c r="M114" s="2145"/>
      <c r="N114" s="2146"/>
      <c r="O114" s="2146"/>
      <c r="P114" s="2147"/>
      <c r="Q114" s="235"/>
    </row>
    <row r="115" spans="2:17" ht="20.25" customHeight="1">
      <c r="B115" s="235"/>
      <c r="C115" s="2145"/>
      <c r="D115" s="2146"/>
      <c r="E115" s="2146"/>
      <c r="F115" s="2147"/>
      <c r="G115" s="583"/>
      <c r="H115" s="2145"/>
      <c r="I115" s="2146"/>
      <c r="J115" s="2146"/>
      <c r="K115" s="2147"/>
      <c r="L115" s="583"/>
      <c r="M115" s="2145"/>
      <c r="N115" s="2146"/>
      <c r="O115" s="2146"/>
      <c r="P115" s="2147"/>
      <c r="Q115" s="235"/>
    </row>
    <row r="116" spans="2:17" ht="20.25" customHeight="1" thickBot="1">
      <c r="B116" s="235"/>
      <c r="C116" s="2165" t="s">
        <v>718</v>
      </c>
      <c r="D116" s="2166"/>
      <c r="E116" s="2166"/>
      <c r="F116" s="2167"/>
      <c r="G116" s="583"/>
      <c r="H116" s="2165"/>
      <c r="I116" s="2166"/>
      <c r="J116" s="2166"/>
      <c r="K116" s="2167"/>
      <c r="L116" s="583"/>
      <c r="M116" s="2165" t="s">
        <v>719</v>
      </c>
      <c r="N116" s="2166"/>
      <c r="O116" s="2166"/>
      <c r="P116" s="2167"/>
      <c r="Q116" s="235"/>
    </row>
    <row r="117" spans="2:17" ht="20.25" customHeight="1" thickBot="1">
      <c r="B117" s="235"/>
      <c r="C117" s="589"/>
      <c r="D117" s="590"/>
      <c r="E117" s="590"/>
      <c r="F117" s="590"/>
      <c r="G117" s="591"/>
      <c r="H117" s="590"/>
      <c r="I117" s="590"/>
      <c r="J117" s="590"/>
      <c r="K117" s="590"/>
      <c r="L117" s="591"/>
      <c r="M117" s="590"/>
      <c r="N117" s="590"/>
      <c r="O117" s="590"/>
      <c r="P117" s="592"/>
      <c r="Q117" s="235"/>
    </row>
    <row r="118" spans="2:17" ht="36" customHeight="1" thickBot="1">
      <c r="B118" s="235"/>
      <c r="C118" s="2171" t="s">
        <v>502</v>
      </c>
      <c r="D118" s="2171"/>
      <c r="E118" s="2171"/>
      <c r="F118" s="2171"/>
      <c r="G118" s="2171"/>
      <c r="H118" s="2171"/>
      <c r="I118" s="2171"/>
      <c r="J118" s="2171"/>
      <c r="K118" s="2171"/>
      <c r="L118" s="2171"/>
      <c r="M118" s="2171"/>
      <c r="N118" s="2171"/>
      <c r="O118" s="2171"/>
      <c r="P118" s="2171"/>
      <c r="Q118" s="235"/>
    </row>
    <row r="119" spans="2:17" ht="20.25" customHeight="1" thickBot="1">
      <c r="B119" s="235"/>
      <c r="C119" s="2172" t="s">
        <v>720</v>
      </c>
      <c r="D119" s="2173"/>
      <c r="E119" s="2173"/>
      <c r="F119" s="2173"/>
      <c r="G119" s="2173"/>
      <c r="H119" s="2173"/>
      <c r="I119" s="2173"/>
      <c r="J119" s="2173"/>
      <c r="K119" s="2173"/>
      <c r="L119" s="2173"/>
      <c r="M119" s="2173"/>
      <c r="N119" s="2173"/>
      <c r="O119" s="2173"/>
      <c r="P119" s="2174"/>
      <c r="Q119" s="235"/>
    </row>
    <row r="120" spans="2:17" ht="20.25" customHeight="1">
      <c r="B120" s="235"/>
      <c r="C120" s="2142"/>
      <c r="D120" s="2143"/>
      <c r="E120" s="2143"/>
      <c r="F120" s="2144"/>
      <c r="G120" s="583"/>
      <c r="H120" s="2142"/>
      <c r="I120" s="2143"/>
      <c r="J120" s="2143"/>
      <c r="K120" s="2144"/>
      <c r="L120" s="583"/>
      <c r="M120" s="2142"/>
      <c r="N120" s="2143"/>
      <c r="O120" s="2143"/>
      <c r="P120" s="2144"/>
      <c r="Q120" s="235"/>
    </row>
    <row r="121" spans="2:17" ht="20.25" customHeight="1">
      <c r="B121" s="235"/>
      <c r="C121" s="2145"/>
      <c r="D121" s="2146"/>
      <c r="E121" s="2146"/>
      <c r="F121" s="2147"/>
      <c r="G121" s="583"/>
      <c r="H121" s="2145"/>
      <c r="I121" s="2146"/>
      <c r="J121" s="2146"/>
      <c r="K121" s="2147"/>
      <c r="L121" s="583"/>
      <c r="M121" s="2145"/>
      <c r="N121" s="2146"/>
      <c r="O121" s="2146"/>
      <c r="P121" s="2147"/>
      <c r="Q121" s="235"/>
    </row>
    <row r="122" spans="2:17" ht="20.25" customHeight="1">
      <c r="B122" s="235"/>
      <c r="C122" s="2145"/>
      <c r="D122" s="2146"/>
      <c r="E122" s="2146"/>
      <c r="F122" s="2147"/>
      <c r="G122" s="583"/>
      <c r="H122" s="2145"/>
      <c r="I122" s="2146"/>
      <c r="J122" s="2146"/>
      <c r="K122" s="2147"/>
      <c r="L122" s="583"/>
      <c r="M122" s="2145"/>
      <c r="N122" s="2146"/>
      <c r="O122" s="2146"/>
      <c r="P122" s="2147"/>
      <c r="Q122" s="235"/>
    </row>
    <row r="123" spans="2:17" ht="20.25" customHeight="1">
      <c r="B123" s="235"/>
      <c r="C123" s="2145"/>
      <c r="D123" s="2146"/>
      <c r="E123" s="2146"/>
      <c r="F123" s="2147"/>
      <c r="G123" s="583"/>
      <c r="H123" s="2145"/>
      <c r="I123" s="2146"/>
      <c r="J123" s="2146"/>
      <c r="K123" s="2147"/>
      <c r="L123" s="583"/>
      <c r="M123" s="2145"/>
      <c r="N123" s="2146"/>
      <c r="O123" s="2146"/>
      <c r="P123" s="2147"/>
      <c r="Q123" s="235"/>
    </row>
    <row r="124" spans="2:17" ht="20.25" customHeight="1">
      <c r="B124" s="235"/>
      <c r="C124" s="2145"/>
      <c r="D124" s="2146"/>
      <c r="E124" s="2146"/>
      <c r="F124" s="2147"/>
      <c r="G124" s="583"/>
      <c r="H124" s="2145"/>
      <c r="I124" s="2146"/>
      <c r="J124" s="2146"/>
      <c r="K124" s="2147"/>
      <c r="L124" s="583"/>
      <c r="M124" s="2145"/>
      <c r="N124" s="2146"/>
      <c r="O124" s="2146"/>
      <c r="P124" s="2147"/>
      <c r="Q124" s="235"/>
    </row>
    <row r="125" spans="2:17" ht="20.25" customHeight="1">
      <c r="B125" s="235"/>
      <c r="C125" s="2145"/>
      <c r="D125" s="2146"/>
      <c r="E125" s="2146"/>
      <c r="F125" s="2147"/>
      <c r="G125" s="583"/>
      <c r="H125" s="2145"/>
      <c r="I125" s="2146"/>
      <c r="J125" s="2146"/>
      <c r="K125" s="2147"/>
      <c r="L125" s="583"/>
      <c r="M125" s="2145"/>
      <c r="N125" s="2146"/>
      <c r="O125" s="2146"/>
      <c r="P125" s="2147"/>
      <c r="Q125" s="235"/>
    </row>
    <row r="126" spans="2:17" ht="20.25" customHeight="1">
      <c r="B126" s="235"/>
      <c r="C126" s="2145"/>
      <c r="D126" s="2146"/>
      <c r="E126" s="2146"/>
      <c r="F126" s="2147"/>
      <c r="G126" s="583"/>
      <c r="H126" s="2145"/>
      <c r="I126" s="2146"/>
      <c r="J126" s="2146"/>
      <c r="K126" s="2147"/>
      <c r="L126" s="583"/>
      <c r="M126" s="2145"/>
      <c r="N126" s="2146"/>
      <c r="O126" s="2146"/>
      <c r="P126" s="2147"/>
      <c r="Q126" s="235"/>
    </row>
    <row r="127" spans="2:17" ht="20.25" customHeight="1">
      <c r="B127" s="235"/>
      <c r="C127" s="2145"/>
      <c r="D127" s="2146"/>
      <c r="E127" s="2146"/>
      <c r="F127" s="2147"/>
      <c r="G127" s="583"/>
      <c r="H127" s="2145"/>
      <c r="I127" s="2146"/>
      <c r="J127" s="2146"/>
      <c r="K127" s="2147"/>
      <c r="L127" s="583"/>
      <c r="M127" s="2145"/>
      <c r="N127" s="2146"/>
      <c r="O127" s="2146"/>
      <c r="P127" s="2147"/>
      <c r="Q127" s="235"/>
    </row>
    <row r="128" spans="2:17" ht="20.25" customHeight="1">
      <c r="B128" s="235"/>
      <c r="C128" s="2145"/>
      <c r="D128" s="2146"/>
      <c r="E128" s="2146"/>
      <c r="F128" s="2147"/>
      <c r="G128" s="583"/>
      <c r="H128" s="2145"/>
      <c r="I128" s="2146"/>
      <c r="J128" s="2146"/>
      <c r="K128" s="2147"/>
      <c r="L128" s="583"/>
      <c r="M128" s="2145"/>
      <c r="N128" s="2146"/>
      <c r="O128" s="2146"/>
      <c r="P128" s="2147"/>
      <c r="Q128" s="235"/>
    </row>
    <row r="129" spans="2:17" ht="20.25" customHeight="1" thickBot="1">
      <c r="B129" s="235"/>
      <c r="C129" s="2153" t="s">
        <v>718</v>
      </c>
      <c r="D129" s="2154"/>
      <c r="E129" s="2154"/>
      <c r="F129" s="2155"/>
      <c r="G129" s="583"/>
      <c r="H129" s="2153">
        <v>10</v>
      </c>
      <c r="I129" s="2154"/>
      <c r="J129" s="2154"/>
      <c r="K129" s="2155"/>
      <c r="L129" s="583"/>
      <c r="M129" s="2153" t="s">
        <v>719</v>
      </c>
      <c r="N129" s="2154"/>
      <c r="O129" s="2154"/>
      <c r="P129" s="2155"/>
      <c r="Q129" s="235"/>
    </row>
    <row r="130" spans="2:17" ht="20.25" customHeight="1" thickBot="1">
      <c r="B130" s="235"/>
      <c r="C130" s="587"/>
      <c r="P130" s="588"/>
      <c r="Q130" s="235"/>
    </row>
    <row r="131" spans="2:17" ht="20.25" customHeight="1" thickBot="1">
      <c r="B131" s="235"/>
      <c r="C131" s="2162" t="s">
        <v>505</v>
      </c>
      <c r="D131" s="2163"/>
      <c r="E131" s="2163"/>
      <c r="F131" s="2163"/>
      <c r="G131" s="2163"/>
      <c r="H131" s="2163"/>
      <c r="I131" s="2163"/>
      <c r="J131" s="2163"/>
      <c r="K131" s="2163"/>
      <c r="L131" s="2163"/>
      <c r="M131" s="2163"/>
      <c r="N131" s="2163"/>
      <c r="O131" s="2163"/>
      <c r="P131" s="2164"/>
      <c r="Q131" s="235"/>
    </row>
    <row r="132" spans="2:17" ht="20.25" customHeight="1">
      <c r="B132" s="235"/>
      <c r="C132" s="2142"/>
      <c r="D132" s="2143"/>
      <c r="E132" s="2143"/>
      <c r="F132" s="2144"/>
      <c r="G132" s="583"/>
      <c r="H132" s="2142"/>
      <c r="I132" s="2143"/>
      <c r="J132" s="2143"/>
      <c r="K132" s="2144"/>
      <c r="L132" s="583"/>
      <c r="M132" s="2142"/>
      <c r="N132" s="2143"/>
      <c r="O132" s="2143"/>
      <c r="P132" s="2144"/>
      <c r="Q132" s="235"/>
    </row>
    <row r="133" spans="2:17" ht="20.25" customHeight="1">
      <c r="B133" s="235"/>
      <c r="C133" s="2145"/>
      <c r="D133" s="2146"/>
      <c r="E133" s="2146"/>
      <c r="F133" s="2147"/>
      <c r="G133" s="583"/>
      <c r="H133" s="2145"/>
      <c r="I133" s="2146"/>
      <c r="J133" s="2146"/>
      <c r="K133" s="2147"/>
      <c r="L133" s="583"/>
      <c r="M133" s="2145"/>
      <c r="N133" s="2146"/>
      <c r="O133" s="2146"/>
      <c r="P133" s="2147"/>
      <c r="Q133" s="235"/>
    </row>
    <row r="134" spans="2:17" ht="20.25" customHeight="1">
      <c r="B134" s="235"/>
      <c r="C134" s="2145"/>
      <c r="D134" s="2146"/>
      <c r="E134" s="2146"/>
      <c r="F134" s="2147"/>
      <c r="G134" s="583"/>
      <c r="H134" s="2145"/>
      <c r="I134" s="2146"/>
      <c r="J134" s="2146"/>
      <c r="K134" s="2147"/>
      <c r="L134" s="583"/>
      <c r="M134" s="2145"/>
      <c r="N134" s="2146"/>
      <c r="O134" s="2146"/>
      <c r="P134" s="2147"/>
      <c r="Q134" s="235"/>
    </row>
    <row r="135" spans="2:17" ht="20.25" customHeight="1">
      <c r="B135" s="235"/>
      <c r="C135" s="2145"/>
      <c r="D135" s="2146"/>
      <c r="E135" s="2146"/>
      <c r="F135" s="2147"/>
      <c r="G135" s="583"/>
      <c r="H135" s="2145"/>
      <c r="I135" s="2146"/>
      <c r="J135" s="2146"/>
      <c r="K135" s="2147"/>
      <c r="L135" s="583"/>
      <c r="M135" s="2145"/>
      <c r="N135" s="2146"/>
      <c r="O135" s="2146"/>
      <c r="P135" s="2147"/>
      <c r="Q135" s="235"/>
    </row>
    <row r="136" spans="2:17" ht="20.25" customHeight="1">
      <c r="B136" s="235"/>
      <c r="C136" s="2145"/>
      <c r="D136" s="2146"/>
      <c r="E136" s="2146"/>
      <c r="F136" s="2147"/>
      <c r="G136" s="583"/>
      <c r="H136" s="2145"/>
      <c r="I136" s="2146"/>
      <c r="J136" s="2146"/>
      <c r="K136" s="2147"/>
      <c r="L136" s="583"/>
      <c r="M136" s="2145"/>
      <c r="N136" s="2146"/>
      <c r="O136" s="2146"/>
      <c r="P136" s="2147"/>
      <c r="Q136" s="235"/>
    </row>
    <row r="137" spans="2:17" ht="20.25" customHeight="1">
      <c r="B137" s="235"/>
      <c r="C137" s="2145"/>
      <c r="D137" s="2146"/>
      <c r="E137" s="2146"/>
      <c r="F137" s="2147"/>
      <c r="G137" s="583"/>
      <c r="H137" s="2145"/>
      <c r="I137" s="2146"/>
      <c r="J137" s="2146"/>
      <c r="K137" s="2147"/>
      <c r="L137" s="583"/>
      <c r="M137" s="2145"/>
      <c r="N137" s="2146"/>
      <c r="O137" s="2146"/>
      <c r="P137" s="2147"/>
      <c r="Q137" s="235"/>
    </row>
    <row r="138" spans="2:17" ht="20.25" customHeight="1">
      <c r="B138" s="235"/>
      <c r="C138" s="2145"/>
      <c r="D138" s="2146"/>
      <c r="E138" s="2146"/>
      <c r="F138" s="2147"/>
      <c r="G138" s="583"/>
      <c r="H138" s="2145"/>
      <c r="I138" s="2146"/>
      <c r="J138" s="2146"/>
      <c r="K138" s="2147"/>
      <c r="L138" s="583"/>
      <c r="M138" s="2145"/>
      <c r="N138" s="2146"/>
      <c r="O138" s="2146"/>
      <c r="P138" s="2147"/>
      <c r="Q138" s="235"/>
    </row>
    <row r="139" spans="2:17" ht="20.25" customHeight="1">
      <c r="B139" s="235"/>
      <c r="C139" s="2145"/>
      <c r="D139" s="2146"/>
      <c r="E139" s="2146"/>
      <c r="F139" s="2147"/>
      <c r="G139" s="583"/>
      <c r="H139" s="2145"/>
      <c r="I139" s="2146"/>
      <c r="J139" s="2146"/>
      <c r="K139" s="2147"/>
      <c r="L139" s="583"/>
      <c r="M139" s="2145"/>
      <c r="N139" s="2146"/>
      <c r="O139" s="2146"/>
      <c r="P139" s="2147"/>
      <c r="Q139" s="235"/>
    </row>
    <row r="140" spans="2:17" ht="20.25" customHeight="1">
      <c r="B140" s="235"/>
      <c r="C140" s="2145"/>
      <c r="D140" s="2146"/>
      <c r="E140" s="2146"/>
      <c r="F140" s="2147"/>
      <c r="G140" s="583"/>
      <c r="H140" s="2145"/>
      <c r="I140" s="2146"/>
      <c r="J140" s="2146"/>
      <c r="K140" s="2147"/>
      <c r="L140" s="583"/>
      <c r="M140" s="2145"/>
      <c r="N140" s="2146"/>
      <c r="O140" s="2146"/>
      <c r="P140" s="2147"/>
      <c r="Q140" s="235"/>
    </row>
    <row r="141" spans="2:17" ht="20.25" customHeight="1" thickBot="1">
      <c r="B141" s="235"/>
      <c r="C141" s="2136" t="s">
        <v>718</v>
      </c>
      <c r="D141" s="2137"/>
      <c r="E141" s="2137"/>
      <c r="F141" s="2138"/>
      <c r="G141" s="583"/>
      <c r="H141" s="2136">
        <v>130</v>
      </c>
      <c r="I141" s="2137"/>
      <c r="J141" s="2137"/>
      <c r="K141" s="2138"/>
      <c r="L141" s="583"/>
      <c r="M141" s="2136" t="s">
        <v>719</v>
      </c>
      <c r="N141" s="2137"/>
      <c r="O141" s="2137"/>
      <c r="P141" s="2138"/>
      <c r="Q141" s="235"/>
    </row>
    <row r="142" spans="2:17" ht="20.25" customHeight="1" thickBot="1">
      <c r="B142" s="235"/>
      <c r="C142" s="587"/>
      <c r="P142" s="588"/>
      <c r="Q142" s="235"/>
    </row>
    <row r="143" spans="2:17" ht="20.25" customHeight="1" thickBot="1">
      <c r="B143" s="235"/>
      <c r="C143" s="2168" t="s">
        <v>506</v>
      </c>
      <c r="D143" s="2169"/>
      <c r="E143" s="2169"/>
      <c r="F143" s="2169"/>
      <c r="G143" s="2169"/>
      <c r="H143" s="2169"/>
      <c r="I143" s="2169"/>
      <c r="J143" s="2169"/>
      <c r="K143" s="2169"/>
      <c r="L143" s="2169"/>
      <c r="M143" s="2169"/>
      <c r="N143" s="2169"/>
      <c r="O143" s="2169"/>
      <c r="P143" s="2170"/>
      <c r="Q143" s="235"/>
    </row>
    <row r="144" spans="2:17" ht="20.25" customHeight="1">
      <c r="B144" s="235"/>
      <c r="C144" s="2142"/>
      <c r="D144" s="2143"/>
      <c r="E144" s="2143"/>
      <c r="F144" s="2144"/>
      <c r="G144" s="583"/>
      <c r="H144" s="2142"/>
      <c r="I144" s="2143"/>
      <c r="J144" s="2143"/>
      <c r="K144" s="2144"/>
      <c r="L144" s="583"/>
      <c r="M144" s="2142"/>
      <c r="N144" s="2143"/>
      <c r="O144" s="2143"/>
      <c r="P144" s="2144"/>
      <c r="Q144" s="235"/>
    </row>
    <row r="145" spans="2:17" ht="20.25" customHeight="1">
      <c r="B145" s="235"/>
      <c r="C145" s="2145"/>
      <c r="D145" s="2146"/>
      <c r="E145" s="2146"/>
      <c r="F145" s="2147"/>
      <c r="G145" s="583"/>
      <c r="H145" s="2145"/>
      <c r="I145" s="2146"/>
      <c r="J145" s="2146"/>
      <c r="K145" s="2147"/>
      <c r="L145" s="583"/>
      <c r="M145" s="2145"/>
      <c r="N145" s="2146"/>
      <c r="O145" s="2146"/>
      <c r="P145" s="2147"/>
      <c r="Q145" s="235"/>
    </row>
    <row r="146" spans="2:17" ht="20.25" customHeight="1">
      <c r="B146" s="235"/>
      <c r="C146" s="2145"/>
      <c r="D146" s="2146"/>
      <c r="E146" s="2146"/>
      <c r="F146" s="2147"/>
      <c r="G146" s="583"/>
      <c r="H146" s="2145"/>
      <c r="I146" s="2146"/>
      <c r="J146" s="2146"/>
      <c r="K146" s="2147"/>
      <c r="L146" s="583"/>
      <c r="M146" s="2145"/>
      <c r="N146" s="2146"/>
      <c r="O146" s="2146"/>
      <c r="P146" s="2147"/>
      <c r="Q146" s="235"/>
    </row>
    <row r="147" spans="2:17" ht="20.25" customHeight="1">
      <c r="B147" s="235"/>
      <c r="C147" s="2145"/>
      <c r="D147" s="2146"/>
      <c r="E147" s="2146"/>
      <c r="F147" s="2147"/>
      <c r="G147" s="583"/>
      <c r="H147" s="2145"/>
      <c r="I147" s="2146"/>
      <c r="J147" s="2146"/>
      <c r="K147" s="2147"/>
      <c r="L147" s="583"/>
      <c r="M147" s="2145"/>
      <c r="N147" s="2146"/>
      <c r="O147" s="2146"/>
      <c r="P147" s="2147"/>
      <c r="Q147" s="235"/>
    </row>
    <row r="148" spans="2:17" ht="20.25" customHeight="1">
      <c r="B148" s="235"/>
      <c r="C148" s="2145"/>
      <c r="D148" s="2146"/>
      <c r="E148" s="2146"/>
      <c r="F148" s="2147"/>
      <c r="G148" s="583"/>
      <c r="H148" s="2145"/>
      <c r="I148" s="2146"/>
      <c r="J148" s="2146"/>
      <c r="K148" s="2147"/>
      <c r="L148" s="583"/>
      <c r="M148" s="2145"/>
      <c r="N148" s="2146"/>
      <c r="O148" s="2146"/>
      <c r="P148" s="2147"/>
      <c r="Q148" s="235"/>
    </row>
    <row r="149" spans="2:17" ht="20.25" customHeight="1">
      <c r="B149" s="235"/>
      <c r="C149" s="2145"/>
      <c r="D149" s="2146"/>
      <c r="E149" s="2146"/>
      <c r="F149" s="2147"/>
      <c r="G149" s="583"/>
      <c r="H149" s="2145"/>
      <c r="I149" s="2146"/>
      <c r="J149" s="2146"/>
      <c r="K149" s="2147"/>
      <c r="L149" s="583"/>
      <c r="M149" s="2145"/>
      <c r="N149" s="2146"/>
      <c r="O149" s="2146"/>
      <c r="P149" s="2147"/>
      <c r="Q149" s="235"/>
    </row>
    <row r="150" spans="2:17" ht="20.25" customHeight="1">
      <c r="B150" s="235"/>
      <c r="C150" s="2145"/>
      <c r="D150" s="2146"/>
      <c r="E150" s="2146"/>
      <c r="F150" s="2147"/>
      <c r="G150" s="583"/>
      <c r="H150" s="2145"/>
      <c r="I150" s="2146"/>
      <c r="J150" s="2146"/>
      <c r="K150" s="2147"/>
      <c r="L150" s="583"/>
      <c r="M150" s="2145"/>
      <c r="N150" s="2146"/>
      <c r="O150" s="2146"/>
      <c r="P150" s="2147"/>
      <c r="Q150" s="235"/>
    </row>
    <row r="151" spans="2:17" ht="20.25" customHeight="1">
      <c r="B151" s="235"/>
      <c r="C151" s="2145"/>
      <c r="D151" s="2146"/>
      <c r="E151" s="2146"/>
      <c r="F151" s="2147"/>
      <c r="G151" s="583"/>
      <c r="H151" s="2145"/>
      <c r="I151" s="2146"/>
      <c r="J151" s="2146"/>
      <c r="K151" s="2147"/>
      <c r="L151" s="583"/>
      <c r="M151" s="2145"/>
      <c r="N151" s="2146"/>
      <c r="O151" s="2146"/>
      <c r="P151" s="2147"/>
      <c r="Q151" s="235"/>
    </row>
    <row r="152" spans="2:17" ht="20.25" customHeight="1">
      <c r="B152" s="235"/>
      <c r="C152" s="2145"/>
      <c r="D152" s="2146"/>
      <c r="E152" s="2146"/>
      <c r="F152" s="2147"/>
      <c r="G152" s="583"/>
      <c r="H152" s="2145"/>
      <c r="I152" s="2146"/>
      <c r="J152" s="2146"/>
      <c r="K152" s="2147"/>
      <c r="L152" s="583"/>
      <c r="M152" s="2145"/>
      <c r="N152" s="2146"/>
      <c r="O152" s="2146"/>
      <c r="P152" s="2147"/>
      <c r="Q152" s="235"/>
    </row>
    <row r="153" spans="2:17" ht="20.25" customHeight="1" thickBot="1">
      <c r="B153" s="235"/>
      <c r="C153" s="2165" t="s">
        <v>718</v>
      </c>
      <c r="D153" s="2166"/>
      <c r="E153" s="2166"/>
      <c r="F153" s="2167"/>
      <c r="G153" s="583"/>
      <c r="H153" s="2165">
        <v>270</v>
      </c>
      <c r="I153" s="2166"/>
      <c r="J153" s="2166"/>
      <c r="K153" s="2167"/>
      <c r="L153" s="583"/>
      <c r="M153" s="2165" t="s">
        <v>719</v>
      </c>
      <c r="N153" s="2166"/>
      <c r="O153" s="2166"/>
      <c r="P153" s="2167"/>
      <c r="Q153" s="235"/>
    </row>
    <row r="154" spans="2:17" ht="17.25" customHeight="1">
      <c r="B154" s="235"/>
      <c r="C154" s="235"/>
      <c r="D154" s="235"/>
      <c r="E154" s="235"/>
      <c r="F154" s="235"/>
      <c r="G154" s="235"/>
      <c r="H154" s="235"/>
      <c r="I154" s="235"/>
      <c r="J154" s="235"/>
      <c r="K154" s="235"/>
      <c r="L154" s="235"/>
      <c r="M154" s="235"/>
      <c r="N154" s="235"/>
      <c r="O154" s="235"/>
      <c r="P154" s="235"/>
      <c r="Q154" s="235"/>
    </row>
    <row r="155" spans="2:17" ht="20.25" customHeight="1"/>
    <row r="156" spans="2:17" ht="20.25" customHeight="1"/>
    <row r="157" spans="2:17" ht="20.25" customHeight="1"/>
    <row r="158" spans="2:17" ht="20.25" customHeight="1"/>
    <row r="159" spans="2:17" ht="20.25" customHeight="1"/>
    <row r="160" spans="2:17"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row r="175" ht="20.25" customHeight="1"/>
    <row r="176" ht="20.25" customHeight="1"/>
    <row r="177" ht="20.25" customHeight="1"/>
  </sheetData>
  <mergeCells count="94">
    <mergeCell ref="C153:F153"/>
    <mergeCell ref="H153:K153"/>
    <mergeCell ref="M153:P153"/>
    <mergeCell ref="C143:P143"/>
    <mergeCell ref="C144:F152"/>
    <mergeCell ref="H144:K152"/>
    <mergeCell ref="M144:P152"/>
    <mergeCell ref="C141:F141"/>
    <mergeCell ref="H141:K141"/>
    <mergeCell ref="M141:P141"/>
    <mergeCell ref="C131:P131"/>
    <mergeCell ref="C132:F140"/>
    <mergeCell ref="H132:K140"/>
    <mergeCell ref="M132:P140"/>
    <mergeCell ref="C129:F129"/>
    <mergeCell ref="H129:K129"/>
    <mergeCell ref="M129:P129"/>
    <mergeCell ref="C118:P118"/>
    <mergeCell ref="C119:P119"/>
    <mergeCell ref="C120:F128"/>
    <mergeCell ref="H120:K128"/>
    <mergeCell ref="M120:P128"/>
    <mergeCell ref="C116:F116"/>
    <mergeCell ref="H116:K116"/>
    <mergeCell ref="M116:P116"/>
    <mergeCell ref="C106:P106"/>
    <mergeCell ref="C107:F115"/>
    <mergeCell ref="H107:K115"/>
    <mergeCell ref="M107:P115"/>
    <mergeCell ref="C104:F104"/>
    <mergeCell ref="H104:K104"/>
    <mergeCell ref="M104:P104"/>
    <mergeCell ref="C94:P94"/>
    <mergeCell ref="C95:F103"/>
    <mergeCell ref="H95:K103"/>
    <mergeCell ref="M95:P103"/>
    <mergeCell ref="C92:F92"/>
    <mergeCell ref="H92:K92"/>
    <mergeCell ref="M92:P92"/>
    <mergeCell ref="C81:P81"/>
    <mergeCell ref="C82:P82"/>
    <mergeCell ref="C83:F91"/>
    <mergeCell ref="H83:K91"/>
    <mergeCell ref="M83:P91"/>
    <mergeCell ref="C79:F79"/>
    <mergeCell ref="H79:K79"/>
    <mergeCell ref="M79:P79"/>
    <mergeCell ref="C69:P69"/>
    <mergeCell ref="C70:F78"/>
    <mergeCell ref="H70:K78"/>
    <mergeCell ref="M70:P78"/>
    <mergeCell ref="C67:F67"/>
    <mergeCell ref="H67:K67"/>
    <mergeCell ref="M67:P67"/>
    <mergeCell ref="C57:P57"/>
    <mergeCell ref="C58:F66"/>
    <mergeCell ref="H58:K66"/>
    <mergeCell ref="M58:P66"/>
    <mergeCell ref="C55:F55"/>
    <mergeCell ref="H55:K55"/>
    <mergeCell ref="M55:P55"/>
    <mergeCell ref="C46:F54"/>
    <mergeCell ref="H46:K54"/>
    <mergeCell ref="M46:P54"/>
    <mergeCell ref="X31:AA39"/>
    <mergeCell ref="C40:F40"/>
    <mergeCell ref="H40:K40"/>
    <mergeCell ref="M40:P40"/>
    <mergeCell ref="S40:V40"/>
    <mergeCell ref="X40:AA40"/>
    <mergeCell ref="C44:P44"/>
    <mergeCell ref="C45:P45"/>
    <mergeCell ref="C31:F39"/>
    <mergeCell ref="H31:K39"/>
    <mergeCell ref="M31:P39"/>
    <mergeCell ref="C16:F16"/>
    <mergeCell ref="H16:K16"/>
    <mergeCell ref="M16:P16"/>
    <mergeCell ref="S16:V16"/>
    <mergeCell ref="C43:P43"/>
    <mergeCell ref="S31:V39"/>
    <mergeCell ref="C19:F27"/>
    <mergeCell ref="H19:K27"/>
    <mergeCell ref="M19:P27"/>
    <mergeCell ref="S19:V27"/>
    <mergeCell ref="C28:F28"/>
    <mergeCell ref="H28:K28"/>
    <mergeCell ref="M28:P28"/>
    <mergeCell ref="S28:V28"/>
    <mergeCell ref="C2:V4"/>
    <mergeCell ref="C7:F15"/>
    <mergeCell ref="H7:K15"/>
    <mergeCell ref="M7:P15"/>
    <mergeCell ref="S7:V15"/>
  </mergeCells>
  <pageMargins left="0.7" right="0.7" top="0.75" bottom="0.75" header="0.3" footer="0.3"/>
  <pageSetup paperSize="9" orientation="portrait" horizontalDpi="200" verticalDpi="20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EE930A-4AEC-4ABB-99B8-E86A29CA327C}">
  <sheetPr codeName="Hoja17">
    <tabColor theme="0"/>
  </sheetPr>
  <dimension ref="B2:AP189"/>
  <sheetViews>
    <sheetView showGridLines="0" zoomScale="70" zoomScaleNormal="70" workbookViewId="0">
      <selection activeCell="B2" sqref="B2:AN3"/>
    </sheetView>
  </sheetViews>
  <sheetFormatPr baseColWidth="10" defaultColWidth="8" defaultRowHeight="12.75"/>
  <cols>
    <col min="1" max="8" width="3" style="536" customWidth="1"/>
    <col min="9" max="9" width="5.625" style="536" customWidth="1"/>
    <col min="10" max="10" width="3" style="536" customWidth="1"/>
    <col min="11" max="11" width="10.875" style="536" customWidth="1"/>
    <col min="12" max="19" width="3" style="536" customWidth="1"/>
    <col min="20" max="20" width="20.25" style="536" customWidth="1"/>
    <col min="21" max="26" width="3" style="536" customWidth="1"/>
    <col min="27" max="27" width="5.125" style="536" customWidth="1"/>
    <col min="28" max="28" width="7.375" style="536" customWidth="1"/>
    <col min="29" max="29" width="6" style="536" customWidth="1"/>
    <col min="30" max="30" width="3" style="536" customWidth="1"/>
    <col min="31" max="32" width="3.875" style="536" customWidth="1"/>
    <col min="33" max="33" width="3.625" style="536" customWidth="1"/>
    <col min="34" max="34" width="3.5" style="536" customWidth="1"/>
    <col min="35" max="36" width="2.625" style="536" customWidth="1"/>
    <col min="37" max="37" width="3.875" style="536" customWidth="1"/>
    <col min="38" max="38" width="3" style="536" customWidth="1"/>
    <col min="39" max="39" width="0.75" style="536" customWidth="1"/>
    <col min="40" max="40" width="6.875" style="536" customWidth="1"/>
    <col min="41" max="41" width="3" style="536" customWidth="1"/>
    <col min="42" max="16384" width="8" style="536"/>
  </cols>
  <sheetData>
    <row r="2" spans="2:42" ht="26.25" customHeight="1">
      <c r="B2" s="2175" t="s">
        <v>721</v>
      </c>
      <c r="C2" s="2175"/>
      <c r="D2" s="2175"/>
      <c r="E2" s="2175"/>
      <c r="F2" s="2175"/>
      <c r="G2" s="2175"/>
      <c r="H2" s="2175"/>
      <c r="I2" s="2175"/>
      <c r="J2" s="2175"/>
      <c r="K2" s="2175"/>
      <c r="L2" s="2175"/>
      <c r="M2" s="2175"/>
      <c r="N2" s="2175"/>
      <c r="O2" s="2175"/>
      <c r="P2" s="2175"/>
      <c r="Q2" s="2175"/>
      <c r="R2" s="2175"/>
      <c r="S2" s="2175"/>
      <c r="T2" s="2175"/>
      <c r="U2" s="2175"/>
      <c r="V2" s="2175"/>
      <c r="W2" s="2175"/>
      <c r="X2" s="2175"/>
      <c r="Y2" s="2175"/>
      <c r="Z2" s="2175"/>
      <c r="AA2" s="2175"/>
      <c r="AB2" s="2175"/>
      <c r="AC2" s="2175"/>
      <c r="AD2" s="2175"/>
      <c r="AE2" s="2175"/>
      <c r="AF2" s="2175"/>
      <c r="AG2" s="2175"/>
      <c r="AH2" s="2175"/>
      <c r="AI2" s="2175"/>
      <c r="AJ2" s="2175"/>
      <c r="AK2" s="2175"/>
      <c r="AL2" s="2175"/>
      <c r="AM2" s="2175"/>
      <c r="AN2" s="2175"/>
      <c r="AO2" s="593"/>
      <c r="AP2" s="157"/>
    </row>
    <row r="3" spans="2:42" ht="26.25" customHeight="1">
      <c r="B3" s="2175"/>
      <c r="C3" s="2175"/>
      <c r="D3" s="2175"/>
      <c r="E3" s="2175"/>
      <c r="F3" s="2175"/>
      <c r="G3" s="2175"/>
      <c r="H3" s="2175"/>
      <c r="I3" s="2175"/>
      <c r="J3" s="2175"/>
      <c r="K3" s="2175"/>
      <c r="L3" s="2175"/>
      <c r="M3" s="2175"/>
      <c r="N3" s="2175"/>
      <c r="O3" s="2175"/>
      <c r="P3" s="2175"/>
      <c r="Q3" s="2175"/>
      <c r="R3" s="2175"/>
      <c r="S3" s="2175"/>
      <c r="T3" s="2175"/>
      <c r="U3" s="2175"/>
      <c r="V3" s="2175"/>
      <c r="W3" s="2175"/>
      <c r="X3" s="2175"/>
      <c r="Y3" s="2175"/>
      <c r="Z3" s="2175"/>
      <c r="AA3" s="2175"/>
      <c r="AB3" s="2175"/>
      <c r="AC3" s="2175"/>
      <c r="AD3" s="2175"/>
      <c r="AE3" s="2175"/>
      <c r="AF3" s="2175"/>
      <c r="AG3" s="2175"/>
      <c r="AH3" s="2175"/>
      <c r="AI3" s="2175"/>
      <c r="AJ3" s="2175"/>
      <c r="AK3" s="2175"/>
      <c r="AL3" s="2175"/>
      <c r="AM3" s="2175"/>
      <c r="AN3" s="2175"/>
      <c r="AO3" s="593"/>
      <c r="AP3" s="157"/>
    </row>
    <row r="4" spans="2:42" ht="21">
      <c r="B4" s="2176"/>
      <c r="C4" s="2176"/>
      <c r="D4" s="2176"/>
      <c r="E4" s="2176"/>
      <c r="F4" s="2176"/>
      <c r="G4" s="2176"/>
      <c r="H4" s="2176"/>
      <c r="I4" s="2176"/>
      <c r="J4" s="2176"/>
      <c r="K4" s="2176"/>
      <c r="L4" s="2176"/>
      <c r="M4" s="2176"/>
      <c r="N4" s="2176"/>
      <c r="O4" s="2176"/>
      <c r="P4" s="2176"/>
      <c r="Q4" s="2176"/>
      <c r="R4" s="2176"/>
      <c r="S4" s="2176"/>
      <c r="T4" s="2176"/>
      <c r="U4" s="2176"/>
      <c r="V4" s="2176"/>
      <c r="W4" s="2176"/>
      <c r="X4" s="2176"/>
      <c r="Y4" s="2176"/>
      <c r="Z4" s="2176"/>
      <c r="AA4" s="2176"/>
      <c r="AB4" s="2176"/>
      <c r="AC4" s="2176"/>
      <c r="AD4" s="2176"/>
      <c r="AE4" s="2176"/>
      <c r="AF4" s="157"/>
      <c r="AG4" s="157"/>
      <c r="AO4" s="157"/>
      <c r="AP4" s="157"/>
    </row>
    <row r="5" spans="2:42">
      <c r="B5" s="594"/>
      <c r="C5" s="595"/>
      <c r="D5" s="595"/>
      <c r="E5" s="595"/>
      <c r="F5" s="595"/>
      <c r="G5" s="595"/>
      <c r="H5" s="595"/>
      <c r="I5" s="595"/>
      <c r="J5" s="595"/>
      <c r="K5" s="595"/>
      <c r="L5" s="595"/>
      <c r="M5" s="595"/>
      <c r="N5" s="595"/>
      <c r="O5" s="595"/>
      <c r="P5" s="595"/>
      <c r="Q5" s="595"/>
      <c r="R5" s="595"/>
      <c r="S5" s="595"/>
      <c r="T5" s="595"/>
      <c r="U5" s="595"/>
      <c r="V5" s="595"/>
      <c r="W5" s="595"/>
      <c r="X5" s="595"/>
      <c r="Y5" s="595"/>
      <c r="Z5" s="595"/>
      <c r="AA5" s="595"/>
      <c r="AB5" s="595"/>
      <c r="AC5" s="595"/>
      <c r="AD5" s="595"/>
      <c r="AE5" s="595"/>
      <c r="AF5" s="595"/>
      <c r="AG5" s="595"/>
      <c r="AH5" s="595"/>
      <c r="AI5" s="595"/>
      <c r="AJ5" s="595"/>
      <c r="AK5" s="595"/>
      <c r="AL5" s="595"/>
      <c r="AM5" s="595"/>
      <c r="AN5" s="596"/>
      <c r="AO5" s="221"/>
      <c r="AP5" s="157"/>
    </row>
    <row r="6" spans="2:42" ht="15.75">
      <c r="B6" s="597"/>
      <c r="C6" s="598" t="s">
        <v>722</v>
      </c>
      <c r="D6" s="599"/>
      <c r="E6" s="599"/>
      <c r="F6" s="599"/>
      <c r="G6" s="599"/>
      <c r="H6" s="599"/>
      <c r="I6" s="599"/>
      <c r="J6" s="599"/>
      <c r="K6" s="599"/>
      <c r="L6" s="599"/>
      <c r="M6" s="599"/>
      <c r="N6" s="599"/>
      <c r="O6" s="600"/>
      <c r="P6" s="600"/>
      <c r="Q6" s="600"/>
      <c r="R6" s="600"/>
      <c r="S6" s="600"/>
      <c r="T6" s="600"/>
      <c r="U6" s="600"/>
      <c r="V6" s="600"/>
      <c r="W6" s="600"/>
      <c r="X6" s="600"/>
      <c r="Y6" s="600"/>
      <c r="Z6" s="600"/>
      <c r="AA6" s="600"/>
      <c r="AB6" s="600"/>
      <c r="AC6" s="600"/>
      <c r="AD6" s="600"/>
      <c r="AE6" s="600"/>
      <c r="AF6" s="600"/>
      <c r="AG6" s="600"/>
      <c r="AH6" s="600"/>
      <c r="AI6" s="600"/>
      <c r="AJ6" s="600"/>
      <c r="AK6" s="600"/>
      <c r="AL6" s="600"/>
      <c r="AM6" s="600"/>
      <c r="AN6" s="601"/>
      <c r="AO6" s="221"/>
      <c r="AP6" s="157"/>
    </row>
    <row r="7" spans="2:42" ht="15.75">
      <c r="B7" s="597"/>
      <c r="C7" s="602"/>
      <c r="D7" s="600"/>
      <c r="E7" s="600"/>
      <c r="F7" s="600"/>
      <c r="G7" s="600"/>
      <c r="H7" s="600"/>
      <c r="I7" s="600"/>
      <c r="J7" s="600"/>
      <c r="K7" s="600"/>
      <c r="L7" s="600"/>
      <c r="M7" s="600"/>
      <c r="N7" s="600"/>
      <c r="O7" s="600"/>
      <c r="P7" s="600"/>
      <c r="Q7" s="600"/>
      <c r="R7" s="600"/>
      <c r="S7" s="600"/>
      <c r="T7" s="600"/>
      <c r="U7" s="600"/>
      <c r="V7" s="600"/>
      <c r="W7" s="600"/>
      <c r="X7" s="600"/>
      <c r="Y7" s="600"/>
      <c r="Z7" s="600"/>
      <c r="AA7" s="600" t="s">
        <v>190</v>
      </c>
      <c r="AB7" s="600"/>
      <c r="AC7" s="600"/>
      <c r="AD7" s="600"/>
      <c r="AE7" s="600"/>
      <c r="AF7" s="600"/>
      <c r="AG7" s="600"/>
      <c r="AH7" s="600"/>
      <c r="AI7" s="600"/>
      <c r="AJ7" s="600"/>
      <c r="AK7" s="600"/>
      <c r="AL7" s="600"/>
      <c r="AM7" s="600"/>
      <c r="AN7" s="601"/>
      <c r="AO7" s="221"/>
      <c r="AP7" s="157"/>
    </row>
    <row r="8" spans="2:42">
      <c r="B8" s="871"/>
      <c r="C8" s="872"/>
      <c r="D8" s="872"/>
      <c r="E8" s="872"/>
      <c r="F8" s="872"/>
      <c r="G8" s="872"/>
      <c r="H8" s="872"/>
      <c r="I8" s="872"/>
      <c r="J8" s="872"/>
      <c r="K8" s="872"/>
      <c r="L8" s="872"/>
      <c r="M8" s="872"/>
      <c r="N8" s="872"/>
      <c r="O8" s="872"/>
      <c r="P8" s="872"/>
      <c r="Q8" s="872"/>
      <c r="R8" s="872"/>
      <c r="S8" s="872"/>
      <c r="T8" s="872"/>
      <c r="U8" s="872"/>
      <c r="V8" s="872"/>
      <c r="W8" s="872"/>
      <c r="X8" s="872"/>
      <c r="Y8" s="872"/>
      <c r="Z8" s="872"/>
      <c r="AA8" s="872"/>
      <c r="AB8" s="872"/>
      <c r="AC8" s="872"/>
      <c r="AD8" s="872"/>
      <c r="AE8" s="872"/>
      <c r="AF8" s="872"/>
      <c r="AG8" s="600"/>
      <c r="AH8" s="600"/>
      <c r="AI8" s="600"/>
      <c r="AJ8" s="600"/>
      <c r="AK8" s="600"/>
      <c r="AL8" s="600"/>
      <c r="AM8" s="600"/>
      <c r="AN8" s="601"/>
      <c r="AO8" s="221"/>
      <c r="AP8" s="157"/>
    </row>
    <row r="9" spans="2:42" ht="15.75">
      <c r="B9" s="597">
        <v>1</v>
      </c>
      <c r="C9" s="602" t="s">
        <v>723</v>
      </c>
      <c r="D9" s="600"/>
      <c r="E9" s="600"/>
      <c r="F9" s="600"/>
      <c r="G9" s="600"/>
      <c r="H9" s="600"/>
      <c r="I9" s="600"/>
      <c r="J9" s="600"/>
      <c r="K9" s="600"/>
      <c r="L9" s="600"/>
      <c r="M9" s="600"/>
      <c r="N9" s="600"/>
      <c r="O9" s="600"/>
      <c r="P9" s="600"/>
      <c r="Q9" s="600"/>
      <c r="R9" s="600"/>
      <c r="S9" s="600"/>
      <c r="T9" s="600"/>
      <c r="U9" s="600"/>
      <c r="V9" s="600"/>
      <c r="W9" s="600"/>
      <c r="X9" s="600"/>
      <c r="Y9" s="600"/>
      <c r="Z9" s="600"/>
      <c r="AA9" s="600"/>
      <c r="AB9" s="600"/>
      <c r="AC9" s="600"/>
      <c r="AD9" s="600"/>
      <c r="AE9" s="600"/>
      <c r="AF9" s="600"/>
      <c r="AG9" s="600"/>
      <c r="AH9" s="600"/>
      <c r="AI9" s="600"/>
      <c r="AJ9" s="600"/>
      <c r="AK9" s="600"/>
      <c r="AL9" s="600"/>
      <c r="AM9" s="600"/>
      <c r="AN9" s="601"/>
      <c r="AO9" s="221"/>
      <c r="AP9" s="157"/>
    </row>
    <row r="10" spans="2:42" ht="15.75">
      <c r="B10" s="597">
        <v>2</v>
      </c>
      <c r="C10" s="602" t="s">
        <v>724</v>
      </c>
      <c r="D10" s="600"/>
      <c r="E10" s="600"/>
      <c r="F10" s="600"/>
      <c r="G10" s="600"/>
      <c r="H10" s="600"/>
      <c r="I10" s="600"/>
      <c r="J10" s="600"/>
      <c r="K10" s="600"/>
      <c r="L10" s="600"/>
      <c r="M10" s="600"/>
      <c r="N10" s="600" t="s">
        <v>190</v>
      </c>
      <c r="O10" s="600"/>
      <c r="P10" s="600"/>
      <c r="Q10" s="600"/>
      <c r="R10" s="600"/>
      <c r="S10" s="600"/>
      <c r="T10" s="600"/>
      <c r="U10" s="600"/>
      <c r="V10" s="600"/>
      <c r="W10" s="600"/>
      <c r="X10" s="600"/>
      <c r="Y10" s="600"/>
      <c r="Z10" s="600"/>
      <c r="AA10" s="600"/>
      <c r="AB10" s="600"/>
      <c r="AC10" s="600"/>
      <c r="AD10" s="600"/>
      <c r="AE10" s="600"/>
      <c r="AF10" s="600"/>
      <c r="AG10" s="600"/>
      <c r="AH10" s="600"/>
      <c r="AI10" s="600"/>
      <c r="AJ10" s="600"/>
      <c r="AK10" s="600"/>
      <c r="AL10" s="600"/>
      <c r="AM10" s="600"/>
      <c r="AN10" s="601"/>
      <c r="AO10" s="221"/>
      <c r="AP10" s="157"/>
    </row>
    <row r="11" spans="2:42" ht="15.75">
      <c r="B11" s="597">
        <v>3</v>
      </c>
      <c r="C11" s="602" t="s">
        <v>725</v>
      </c>
      <c r="D11" s="600"/>
      <c r="E11" s="600"/>
      <c r="F11" s="600"/>
      <c r="G11" s="600"/>
      <c r="H11" s="600"/>
      <c r="I11" s="600"/>
      <c r="J11" s="600"/>
      <c r="K11" s="600"/>
      <c r="L11" s="600"/>
      <c r="M11" s="600"/>
      <c r="N11" s="600"/>
      <c r="O11" s="600"/>
      <c r="P11" s="600"/>
      <c r="Q11" s="600"/>
      <c r="R11" s="600"/>
      <c r="S11" s="600"/>
      <c r="T11" s="600"/>
      <c r="U11" s="600"/>
      <c r="V11" s="600"/>
      <c r="W11" s="600"/>
      <c r="X11" s="600"/>
      <c r="Y11" s="600"/>
      <c r="Z11" s="600"/>
      <c r="AA11" s="600"/>
      <c r="AB11" s="600"/>
      <c r="AC11" s="600"/>
      <c r="AD11" s="600"/>
      <c r="AE11" s="600"/>
      <c r="AF11" s="600"/>
      <c r="AG11" s="600"/>
      <c r="AH11" s="600"/>
      <c r="AI11" s="600"/>
      <c r="AJ11" s="600"/>
      <c r="AK11" s="600"/>
      <c r="AL11" s="600"/>
      <c r="AM11" s="600"/>
      <c r="AN11" s="601"/>
      <c r="AO11" s="221"/>
      <c r="AP11" s="157"/>
    </row>
    <row r="12" spans="2:42" ht="15.75">
      <c r="B12" s="597">
        <v>4</v>
      </c>
      <c r="C12" s="602" t="s">
        <v>726</v>
      </c>
      <c r="D12" s="600"/>
      <c r="E12" s="600"/>
      <c r="F12" s="600"/>
      <c r="G12" s="600"/>
      <c r="H12" s="600"/>
      <c r="I12" s="600"/>
      <c r="J12" s="600"/>
      <c r="K12" s="600"/>
      <c r="L12" s="600"/>
      <c r="M12" s="600"/>
      <c r="N12" s="600"/>
      <c r="O12" s="600"/>
      <c r="P12" s="600"/>
      <c r="Q12" s="600"/>
      <c r="R12" s="600"/>
      <c r="S12" s="600"/>
      <c r="T12" s="600"/>
      <c r="U12" s="600"/>
      <c r="V12" s="600"/>
      <c r="W12" s="600"/>
      <c r="X12" s="600"/>
      <c r="Y12" s="600"/>
      <c r="Z12" s="600"/>
      <c r="AA12" s="600"/>
      <c r="AB12" s="600"/>
      <c r="AC12" s="600"/>
      <c r="AD12" s="600"/>
      <c r="AE12" s="600"/>
      <c r="AF12" s="600"/>
      <c r="AG12" s="600"/>
      <c r="AH12" s="600"/>
      <c r="AI12" s="600"/>
      <c r="AJ12" s="600"/>
      <c r="AK12" s="600"/>
      <c r="AL12" s="600"/>
      <c r="AM12" s="600"/>
      <c r="AN12" s="601"/>
      <c r="AO12" s="221"/>
      <c r="AP12" s="157"/>
    </row>
    <row r="13" spans="2:42" ht="15.75">
      <c r="B13" s="597">
        <v>5</v>
      </c>
      <c r="C13" s="602" t="s">
        <v>727</v>
      </c>
      <c r="D13" s="603"/>
      <c r="E13" s="600"/>
      <c r="F13" s="600"/>
      <c r="G13" s="600"/>
      <c r="H13" s="600"/>
      <c r="I13" s="600"/>
      <c r="J13" s="600"/>
      <c r="K13" s="600"/>
      <c r="L13" s="600"/>
      <c r="M13" s="600"/>
      <c r="N13" s="600"/>
      <c r="O13" s="600"/>
      <c r="P13" s="600"/>
      <c r="Q13" s="600"/>
      <c r="R13" s="600"/>
      <c r="S13" s="600"/>
      <c r="T13" s="600"/>
      <c r="U13" s="600"/>
      <c r="V13" s="600"/>
      <c r="W13" s="600"/>
      <c r="X13" s="600"/>
      <c r="Y13" s="600"/>
      <c r="Z13" s="600"/>
      <c r="AA13" s="600"/>
      <c r="AB13" s="600"/>
      <c r="AC13" s="600"/>
      <c r="AD13" s="600"/>
      <c r="AE13" s="600"/>
      <c r="AF13" s="600"/>
      <c r="AG13" s="600"/>
      <c r="AH13" s="600"/>
      <c r="AI13" s="600"/>
      <c r="AJ13" s="600"/>
      <c r="AK13" s="600"/>
      <c r="AL13" s="600"/>
      <c r="AM13" s="600"/>
      <c r="AN13" s="601"/>
      <c r="AO13" s="221"/>
      <c r="AP13" s="157"/>
    </row>
    <row r="14" spans="2:42" ht="15.75">
      <c r="B14" s="597">
        <v>6</v>
      </c>
      <c r="C14" s="602" t="s">
        <v>728</v>
      </c>
      <c r="D14" s="600"/>
      <c r="E14" s="600"/>
      <c r="F14" s="600"/>
      <c r="G14" s="600"/>
      <c r="H14" s="600"/>
      <c r="I14" s="600"/>
      <c r="J14" s="600"/>
      <c r="K14" s="600"/>
      <c r="L14" s="600"/>
      <c r="M14" s="600"/>
      <c r="N14" s="600"/>
      <c r="O14" s="600"/>
      <c r="P14" s="600"/>
      <c r="Q14" s="600"/>
      <c r="R14" s="600"/>
      <c r="S14" s="600"/>
      <c r="T14" s="600"/>
      <c r="U14" s="600"/>
      <c r="V14" s="600"/>
      <c r="W14" s="600"/>
      <c r="X14" s="600"/>
      <c r="Y14" s="600"/>
      <c r="Z14" s="600"/>
      <c r="AA14" s="600"/>
      <c r="AB14" s="600"/>
      <c r="AC14" s="600"/>
      <c r="AD14" s="600"/>
      <c r="AE14" s="600"/>
      <c r="AF14" s="600"/>
      <c r="AG14" s="600"/>
      <c r="AH14" s="600"/>
      <c r="AI14" s="600"/>
      <c r="AJ14" s="600"/>
      <c r="AK14" s="600"/>
      <c r="AL14" s="600"/>
      <c r="AM14" s="600"/>
      <c r="AN14" s="601"/>
      <c r="AO14" s="221"/>
      <c r="AP14" s="157"/>
    </row>
    <row r="15" spans="2:42" ht="15.75">
      <c r="B15" s="597">
        <v>7</v>
      </c>
      <c r="C15" s="602" t="s">
        <v>729</v>
      </c>
      <c r="D15" s="600"/>
      <c r="E15" s="600"/>
      <c r="F15" s="600"/>
      <c r="G15" s="600"/>
      <c r="H15" s="600"/>
      <c r="I15" s="600"/>
      <c r="J15" s="600"/>
      <c r="K15" s="600"/>
      <c r="L15" s="600"/>
      <c r="M15" s="600"/>
      <c r="N15" s="600"/>
      <c r="O15" s="600"/>
      <c r="P15" s="600"/>
      <c r="Q15" s="600"/>
      <c r="R15" s="600"/>
      <c r="S15" s="600"/>
      <c r="T15" s="600"/>
      <c r="U15" s="600"/>
      <c r="V15" s="600"/>
      <c r="W15" s="600"/>
      <c r="X15" s="600"/>
      <c r="Y15" s="600"/>
      <c r="Z15" s="600"/>
      <c r="AA15" s="600"/>
      <c r="AB15" s="600"/>
      <c r="AC15" s="600"/>
      <c r="AD15" s="600"/>
      <c r="AE15" s="600"/>
      <c r="AF15" s="600"/>
      <c r="AG15" s="600"/>
      <c r="AH15" s="600"/>
      <c r="AI15" s="600"/>
      <c r="AJ15" s="600"/>
      <c r="AK15" s="600"/>
      <c r="AL15" s="600"/>
      <c r="AM15" s="600"/>
      <c r="AN15" s="601"/>
      <c r="AO15" s="221"/>
      <c r="AP15" s="157"/>
    </row>
    <row r="16" spans="2:42" ht="15.75">
      <c r="B16" s="597">
        <v>8</v>
      </c>
      <c r="C16" s="602" t="s">
        <v>730</v>
      </c>
      <c r="D16" s="600"/>
      <c r="E16" s="600"/>
      <c r="F16" s="600"/>
      <c r="G16" s="600"/>
      <c r="H16" s="600"/>
      <c r="I16" s="600"/>
      <c r="J16" s="600"/>
      <c r="K16" s="600"/>
      <c r="L16" s="600"/>
      <c r="M16" s="600"/>
      <c r="N16" s="600"/>
      <c r="O16" s="600"/>
      <c r="P16" s="600"/>
      <c r="Q16" s="600"/>
      <c r="R16" s="600"/>
      <c r="S16" s="600"/>
      <c r="T16" s="600"/>
      <c r="U16" s="600"/>
      <c r="V16" s="600"/>
      <c r="W16" s="600"/>
      <c r="X16" s="600"/>
      <c r="Y16" s="600"/>
      <c r="Z16" s="600"/>
      <c r="AA16" s="600"/>
      <c r="AB16" s="600"/>
      <c r="AC16" s="600"/>
      <c r="AD16" s="600"/>
      <c r="AE16" s="600"/>
      <c r="AF16" s="600"/>
      <c r="AG16" s="600"/>
      <c r="AH16" s="600"/>
      <c r="AI16" s="600"/>
      <c r="AJ16" s="600"/>
      <c r="AK16" s="600"/>
      <c r="AL16" s="600"/>
      <c r="AM16" s="600"/>
      <c r="AN16" s="601"/>
      <c r="AO16" s="221"/>
      <c r="AP16" s="157"/>
    </row>
    <row r="17" spans="2:42" ht="15.75">
      <c r="B17" s="604">
        <v>9</v>
      </c>
      <c r="C17" s="605" t="s">
        <v>731</v>
      </c>
      <c r="D17" s="606"/>
      <c r="E17" s="606"/>
      <c r="F17" s="606"/>
      <c r="G17" s="606"/>
      <c r="H17" s="606"/>
      <c r="I17" s="606"/>
      <c r="J17" s="606"/>
      <c r="K17" s="606"/>
      <c r="L17" s="606"/>
      <c r="M17" s="606"/>
      <c r="N17" s="606"/>
      <c r="O17" s="606"/>
      <c r="P17" s="606"/>
      <c r="Q17" s="606"/>
      <c r="R17" s="606"/>
      <c r="S17" s="606"/>
      <c r="T17" s="606"/>
      <c r="U17" s="606"/>
      <c r="V17" s="606"/>
      <c r="W17" s="606"/>
      <c r="X17" s="606"/>
      <c r="Y17" s="606"/>
      <c r="Z17" s="606"/>
      <c r="AA17" s="606"/>
      <c r="AB17" s="606"/>
      <c r="AC17" s="606"/>
      <c r="AD17" s="606"/>
      <c r="AE17" s="606"/>
      <c r="AF17" s="606"/>
      <c r="AG17" s="606"/>
      <c r="AH17" s="606"/>
      <c r="AI17" s="606"/>
      <c r="AJ17" s="606"/>
      <c r="AK17" s="606"/>
      <c r="AL17" s="606"/>
      <c r="AM17" s="606"/>
      <c r="AN17" s="607"/>
      <c r="AO17" s="221"/>
      <c r="AP17" s="157"/>
    </row>
    <row r="18" spans="2:42">
      <c r="AO18" s="157"/>
      <c r="AP18" s="157"/>
    </row>
    <row r="19" spans="2:42">
      <c r="C19" s="537"/>
      <c r="D19" s="538"/>
      <c r="E19" s="538"/>
      <c r="F19" s="538"/>
      <c r="G19" s="538"/>
      <c r="H19" s="538"/>
      <c r="I19" s="538"/>
      <c r="J19" s="538"/>
      <c r="K19" s="538"/>
      <c r="L19" s="539"/>
      <c r="M19" s="537"/>
      <c r="N19" s="538"/>
      <c r="O19" s="538"/>
      <c r="P19" s="538"/>
      <c r="Q19" s="538"/>
      <c r="R19" s="538"/>
      <c r="S19" s="538"/>
      <c r="T19" s="539"/>
      <c r="U19" s="538"/>
      <c r="V19" s="538"/>
      <c r="W19" s="538"/>
      <c r="X19" s="538"/>
      <c r="Y19" s="538"/>
      <c r="Z19" s="538"/>
      <c r="AA19" s="538"/>
      <c r="AB19" s="538"/>
      <c r="AC19" s="538"/>
      <c r="AD19" s="539"/>
      <c r="AE19" s="538"/>
      <c r="AF19" s="538"/>
      <c r="AG19" s="538"/>
      <c r="AH19" s="538"/>
      <c r="AI19" s="538"/>
      <c r="AJ19" s="538"/>
      <c r="AK19" s="538"/>
      <c r="AL19" s="538"/>
      <c r="AM19" s="538"/>
      <c r="AN19" s="539"/>
    </row>
    <row r="20" spans="2:42">
      <c r="C20" s="540"/>
      <c r="D20" s="157"/>
      <c r="E20" s="157"/>
      <c r="F20" s="157"/>
      <c r="G20" s="157"/>
      <c r="H20" s="157"/>
      <c r="I20" s="157"/>
      <c r="J20" s="157"/>
      <c r="K20" s="157"/>
      <c r="L20" s="541"/>
      <c r="M20" s="540"/>
      <c r="N20" s="157"/>
      <c r="O20" s="157"/>
      <c r="P20" s="157"/>
      <c r="Q20" s="157"/>
      <c r="R20" s="157"/>
      <c r="S20" s="157"/>
      <c r="T20" s="541"/>
      <c r="U20" s="157"/>
      <c r="V20" s="157"/>
      <c r="W20" s="157"/>
      <c r="X20" s="157"/>
      <c r="Y20" s="157"/>
      <c r="Z20" s="157"/>
      <c r="AA20" s="157"/>
      <c r="AB20" s="157"/>
      <c r="AC20" s="157"/>
      <c r="AD20" s="541"/>
      <c r="AE20" s="157"/>
      <c r="AF20" s="157"/>
      <c r="AG20" s="157"/>
      <c r="AH20" s="157"/>
      <c r="AI20" s="157"/>
      <c r="AJ20" s="157"/>
      <c r="AK20" s="157"/>
      <c r="AL20" s="157"/>
      <c r="AM20" s="157"/>
      <c r="AN20" s="541"/>
    </row>
    <row r="21" spans="2:42">
      <c r="C21" s="540"/>
      <c r="D21" s="157"/>
      <c r="E21" s="157"/>
      <c r="F21" s="157"/>
      <c r="G21" s="157"/>
      <c r="H21" s="157"/>
      <c r="I21" s="157"/>
      <c r="J21" s="157"/>
      <c r="K21" s="157"/>
      <c r="L21" s="541"/>
      <c r="M21" s="540"/>
      <c r="N21" s="157"/>
      <c r="O21" s="157"/>
      <c r="P21" s="157"/>
      <c r="Q21" s="157"/>
      <c r="R21" s="157"/>
      <c r="S21" s="157"/>
      <c r="T21" s="541"/>
      <c r="U21" s="157"/>
      <c r="V21" s="157"/>
      <c r="W21" s="157"/>
      <c r="X21" s="157"/>
      <c r="Y21" s="157"/>
      <c r="Z21" s="157"/>
      <c r="AA21" s="157"/>
      <c r="AB21" s="157"/>
      <c r="AC21" s="157"/>
      <c r="AD21" s="541"/>
      <c r="AE21" s="157"/>
      <c r="AF21" s="157"/>
      <c r="AG21" s="157"/>
      <c r="AH21" s="157"/>
      <c r="AI21" s="157"/>
      <c r="AJ21" s="157"/>
      <c r="AK21" s="157"/>
      <c r="AL21" s="157"/>
      <c r="AM21" s="157"/>
      <c r="AN21" s="541"/>
    </row>
    <row r="22" spans="2:42">
      <c r="C22" s="540"/>
      <c r="D22" s="157"/>
      <c r="E22" s="157"/>
      <c r="F22" s="157"/>
      <c r="G22" s="157"/>
      <c r="H22" s="157"/>
      <c r="I22" s="157"/>
      <c r="J22" s="157"/>
      <c r="K22" s="157"/>
      <c r="L22" s="541"/>
      <c r="M22" s="540"/>
      <c r="N22" s="157"/>
      <c r="O22" s="157"/>
      <c r="P22" s="157"/>
      <c r="Q22" s="157"/>
      <c r="R22" s="157"/>
      <c r="S22" s="157"/>
      <c r="T22" s="541"/>
      <c r="U22" s="157"/>
      <c r="V22" s="157"/>
      <c r="W22" s="157"/>
      <c r="X22" s="157"/>
      <c r="Y22" s="157"/>
      <c r="Z22" s="157"/>
      <c r="AA22" s="157"/>
      <c r="AB22" s="157"/>
      <c r="AC22" s="157"/>
      <c r="AD22" s="541"/>
      <c r="AE22" s="157"/>
      <c r="AF22" s="157"/>
      <c r="AG22" s="157"/>
      <c r="AH22" s="157"/>
      <c r="AI22" s="157"/>
      <c r="AJ22" s="157"/>
      <c r="AK22" s="157"/>
      <c r="AL22" s="157"/>
      <c r="AM22" s="157"/>
      <c r="AN22" s="541"/>
    </row>
    <row r="23" spans="2:42">
      <c r="C23" s="540"/>
      <c r="D23" s="157"/>
      <c r="E23" s="157"/>
      <c r="F23" s="157"/>
      <c r="G23" s="157"/>
      <c r="H23" s="157"/>
      <c r="I23" s="157"/>
      <c r="J23" s="157"/>
      <c r="K23" s="157"/>
      <c r="L23" s="541"/>
      <c r="M23" s="540"/>
      <c r="N23" s="157"/>
      <c r="O23" s="157"/>
      <c r="P23" s="157"/>
      <c r="Q23" s="157"/>
      <c r="R23" s="157"/>
      <c r="S23" s="157"/>
      <c r="T23" s="541"/>
      <c r="U23" s="157"/>
      <c r="V23" s="157"/>
      <c r="W23" s="157"/>
      <c r="X23" s="157"/>
      <c r="Y23" s="157"/>
      <c r="Z23" s="157"/>
      <c r="AA23" s="157"/>
      <c r="AB23" s="157"/>
      <c r="AC23" s="157"/>
      <c r="AD23" s="541"/>
      <c r="AE23" s="157"/>
      <c r="AF23" s="157"/>
      <c r="AG23" s="157"/>
      <c r="AH23" s="157"/>
      <c r="AI23" s="157"/>
      <c r="AJ23" s="157"/>
      <c r="AK23" s="157"/>
      <c r="AL23" s="157"/>
      <c r="AM23" s="157"/>
      <c r="AN23" s="541"/>
    </row>
    <row r="24" spans="2:42">
      <c r="C24" s="540"/>
      <c r="D24" s="157"/>
      <c r="E24" s="157"/>
      <c r="F24" s="157"/>
      <c r="G24" s="157"/>
      <c r="H24" s="157"/>
      <c r="I24" s="157"/>
      <c r="J24" s="157"/>
      <c r="K24" s="157"/>
      <c r="L24" s="541"/>
      <c r="M24" s="540"/>
      <c r="N24" s="157"/>
      <c r="O24" s="157"/>
      <c r="P24" s="157"/>
      <c r="Q24" s="157"/>
      <c r="R24" s="157"/>
      <c r="S24" s="157"/>
      <c r="T24" s="541"/>
      <c r="U24" s="157"/>
      <c r="V24" s="157"/>
      <c r="W24" s="157"/>
      <c r="X24" s="157"/>
      <c r="Y24" s="157"/>
      <c r="Z24" s="157"/>
      <c r="AA24" s="157"/>
      <c r="AB24" s="157"/>
      <c r="AC24" s="157"/>
      <c r="AD24" s="541"/>
      <c r="AE24" s="157"/>
      <c r="AF24" s="157"/>
      <c r="AG24" s="157"/>
      <c r="AH24" s="157"/>
      <c r="AI24" s="157"/>
      <c r="AJ24" s="157"/>
      <c r="AK24" s="157"/>
      <c r="AL24" s="157"/>
      <c r="AM24" s="157"/>
      <c r="AN24" s="541"/>
    </row>
    <row r="25" spans="2:42">
      <c r="C25" s="540"/>
      <c r="D25" s="157"/>
      <c r="E25" s="157"/>
      <c r="F25" s="157"/>
      <c r="G25" s="157"/>
      <c r="H25" s="157"/>
      <c r="I25" s="157"/>
      <c r="J25" s="157"/>
      <c r="K25" s="157"/>
      <c r="L25" s="541"/>
      <c r="M25" s="540"/>
      <c r="N25" s="157"/>
      <c r="O25" s="157"/>
      <c r="P25" s="157"/>
      <c r="Q25" s="157"/>
      <c r="R25" s="157"/>
      <c r="S25" s="157"/>
      <c r="T25" s="541"/>
      <c r="U25" s="157"/>
      <c r="V25" s="157"/>
      <c r="W25" s="157"/>
      <c r="X25" s="157"/>
      <c r="Y25" s="157"/>
      <c r="Z25" s="157"/>
      <c r="AA25" s="157"/>
      <c r="AB25" s="157"/>
      <c r="AC25" s="157"/>
      <c r="AD25" s="541"/>
      <c r="AE25" s="157"/>
      <c r="AF25" s="157"/>
      <c r="AG25" s="157"/>
      <c r="AH25" s="157"/>
      <c r="AI25" s="157"/>
      <c r="AJ25" s="157"/>
      <c r="AK25" s="157"/>
      <c r="AL25" s="157"/>
      <c r="AM25" s="157"/>
      <c r="AN25" s="541"/>
    </row>
    <row r="26" spans="2:42">
      <c r="C26" s="540"/>
      <c r="D26" s="157"/>
      <c r="E26" s="157"/>
      <c r="F26" s="157"/>
      <c r="G26" s="157"/>
      <c r="H26" s="157"/>
      <c r="I26" s="157"/>
      <c r="J26" s="157"/>
      <c r="K26" s="157"/>
      <c r="L26" s="541"/>
      <c r="M26" s="540"/>
      <c r="N26" s="157"/>
      <c r="O26" s="157"/>
      <c r="P26" s="157"/>
      <c r="Q26" s="157"/>
      <c r="R26" s="157"/>
      <c r="S26" s="157"/>
      <c r="T26" s="541"/>
      <c r="U26" s="157"/>
      <c r="V26" s="157"/>
      <c r="W26" s="157"/>
      <c r="X26" s="157"/>
      <c r="Y26" s="157"/>
      <c r="Z26" s="157"/>
      <c r="AA26" s="157"/>
      <c r="AB26" s="157"/>
      <c r="AC26" s="157"/>
      <c r="AD26" s="541"/>
      <c r="AE26" s="157"/>
      <c r="AF26" s="157"/>
      <c r="AG26" s="157"/>
      <c r="AH26" s="157"/>
      <c r="AI26" s="157"/>
      <c r="AJ26" s="157"/>
      <c r="AK26" s="157"/>
      <c r="AL26" s="157"/>
      <c r="AM26" s="157"/>
      <c r="AN26" s="541"/>
    </row>
    <row r="27" spans="2:42">
      <c r="C27" s="540"/>
      <c r="D27" s="157"/>
      <c r="E27" s="157"/>
      <c r="F27" s="157"/>
      <c r="G27" s="157"/>
      <c r="H27" s="157"/>
      <c r="I27" s="157"/>
      <c r="J27" s="157"/>
      <c r="K27" s="157"/>
      <c r="L27" s="541"/>
      <c r="M27" s="540"/>
      <c r="N27" s="157"/>
      <c r="O27" s="157"/>
      <c r="P27" s="157"/>
      <c r="Q27" s="157"/>
      <c r="R27" s="157"/>
      <c r="S27" s="157"/>
      <c r="T27" s="541"/>
      <c r="U27" s="157"/>
      <c r="V27" s="157"/>
      <c r="W27" s="157"/>
      <c r="X27" s="157"/>
      <c r="Y27" s="157"/>
      <c r="Z27" s="157"/>
      <c r="AA27" s="157"/>
      <c r="AB27" s="157"/>
      <c r="AC27" s="157"/>
      <c r="AD27" s="541"/>
      <c r="AE27" s="157"/>
      <c r="AF27" s="157"/>
      <c r="AG27" s="157"/>
      <c r="AH27" s="157"/>
      <c r="AI27" s="157"/>
      <c r="AJ27" s="157"/>
      <c r="AK27" s="157"/>
      <c r="AL27" s="157"/>
      <c r="AM27" s="157"/>
      <c r="AN27" s="541"/>
    </row>
    <row r="28" spans="2:42">
      <c r="C28" s="540"/>
      <c r="D28" s="157"/>
      <c r="E28" s="157"/>
      <c r="F28" s="157"/>
      <c r="G28" s="157"/>
      <c r="H28" s="157"/>
      <c r="I28" s="157"/>
      <c r="J28" s="157"/>
      <c r="K28" s="157"/>
      <c r="L28" s="541"/>
      <c r="M28" s="540"/>
      <c r="N28" s="157"/>
      <c r="O28" s="157"/>
      <c r="P28" s="157"/>
      <c r="Q28" s="157"/>
      <c r="R28" s="157"/>
      <c r="S28" s="157"/>
      <c r="T28" s="541"/>
      <c r="U28" s="157"/>
      <c r="V28" s="157"/>
      <c r="W28" s="157"/>
      <c r="X28" s="157"/>
      <c r="Y28" s="157"/>
      <c r="Z28" s="157"/>
      <c r="AA28" s="157"/>
      <c r="AB28" s="157"/>
      <c r="AC28" s="157"/>
      <c r="AD28" s="541"/>
      <c r="AE28" s="157"/>
      <c r="AF28" s="157"/>
      <c r="AG28" s="157"/>
      <c r="AH28" s="157"/>
      <c r="AI28" s="157"/>
      <c r="AJ28" s="157"/>
      <c r="AK28" s="157"/>
      <c r="AL28" s="157"/>
      <c r="AM28" s="157"/>
      <c r="AN28" s="541"/>
    </row>
    <row r="29" spans="2:42">
      <c r="C29" s="540"/>
      <c r="D29" s="157"/>
      <c r="E29" s="157"/>
      <c r="F29" s="157"/>
      <c r="G29" s="157"/>
      <c r="H29" s="157"/>
      <c r="I29" s="157"/>
      <c r="J29" s="157"/>
      <c r="K29" s="157"/>
      <c r="L29" s="541"/>
      <c r="M29" s="540"/>
      <c r="N29" s="157"/>
      <c r="O29" s="157"/>
      <c r="P29" s="157"/>
      <c r="Q29" s="157"/>
      <c r="R29" s="157"/>
      <c r="S29" s="157"/>
      <c r="T29" s="541"/>
      <c r="U29" s="157"/>
      <c r="V29" s="157"/>
      <c r="W29" s="157"/>
      <c r="X29" s="157"/>
      <c r="Y29" s="157"/>
      <c r="Z29" s="157"/>
      <c r="AA29" s="157"/>
      <c r="AB29" s="157"/>
      <c r="AC29" s="157"/>
      <c r="AD29" s="541"/>
      <c r="AE29" s="157"/>
      <c r="AF29" s="157"/>
      <c r="AG29" s="157"/>
      <c r="AH29" s="157"/>
      <c r="AI29" s="157"/>
      <c r="AJ29" s="157"/>
      <c r="AK29" s="157"/>
      <c r="AL29" s="157"/>
      <c r="AM29" s="157"/>
      <c r="AN29" s="541"/>
    </row>
    <row r="30" spans="2:42">
      <c r="C30" s="543"/>
      <c r="D30" s="544"/>
      <c r="E30" s="544"/>
      <c r="F30" s="544"/>
      <c r="G30" s="544"/>
      <c r="H30" s="544"/>
      <c r="I30" s="544"/>
      <c r="J30" s="544"/>
      <c r="K30" s="544"/>
      <c r="L30" s="545"/>
      <c r="M30" s="540"/>
      <c r="N30" s="157"/>
      <c r="O30" s="157"/>
      <c r="P30" s="157"/>
      <c r="Q30" s="157"/>
      <c r="R30" s="157"/>
      <c r="S30" s="157"/>
      <c r="T30" s="541"/>
      <c r="U30" s="157"/>
      <c r="V30" s="157"/>
      <c r="W30" s="157"/>
      <c r="X30" s="157"/>
      <c r="Y30" s="157"/>
      <c r="Z30" s="157"/>
      <c r="AA30" s="157"/>
      <c r="AB30" s="157"/>
      <c r="AC30" s="157"/>
      <c r="AD30" s="541"/>
      <c r="AE30" s="157"/>
      <c r="AF30" s="157"/>
      <c r="AG30" s="157"/>
      <c r="AH30" s="157"/>
      <c r="AI30" s="157"/>
      <c r="AJ30" s="157"/>
      <c r="AK30" s="157"/>
      <c r="AL30" s="157"/>
      <c r="AM30" s="157"/>
      <c r="AN30" s="541"/>
    </row>
    <row r="31" spans="2:42">
      <c r="C31" s="2177" t="s">
        <v>732</v>
      </c>
      <c r="D31" s="2178"/>
      <c r="E31" s="2178"/>
      <c r="F31" s="2178"/>
      <c r="G31" s="2178"/>
      <c r="H31" s="2178"/>
      <c r="I31" s="2178"/>
      <c r="J31" s="2178"/>
      <c r="K31" s="2178"/>
      <c r="L31" s="2179"/>
      <c r="M31" s="2177" t="s">
        <v>732</v>
      </c>
      <c r="N31" s="2178"/>
      <c r="O31" s="2178"/>
      <c r="P31" s="2178"/>
      <c r="Q31" s="2178"/>
      <c r="R31" s="2178"/>
      <c r="S31" s="2178"/>
      <c r="T31" s="2179"/>
      <c r="U31" s="2177" t="s">
        <v>732</v>
      </c>
      <c r="V31" s="2178"/>
      <c r="W31" s="2178"/>
      <c r="X31" s="2178"/>
      <c r="Y31" s="2178"/>
      <c r="Z31" s="2178"/>
      <c r="AA31" s="2178"/>
      <c r="AB31" s="2178"/>
      <c r="AC31" s="2178"/>
      <c r="AD31" s="2179"/>
      <c r="AE31" s="2177" t="s">
        <v>732</v>
      </c>
      <c r="AF31" s="2178"/>
      <c r="AG31" s="2178"/>
      <c r="AH31" s="2178"/>
      <c r="AI31" s="2178"/>
      <c r="AJ31" s="2178"/>
      <c r="AK31" s="2178"/>
      <c r="AL31" s="2178"/>
      <c r="AM31" s="2178"/>
      <c r="AN31" s="2179"/>
    </row>
    <row r="32" spans="2:42">
      <c r="C32" s="537"/>
      <c r="D32" s="538"/>
      <c r="E32" s="538"/>
      <c r="F32" s="538"/>
      <c r="G32" s="538"/>
      <c r="H32" s="538"/>
      <c r="I32" s="538"/>
      <c r="J32" s="538"/>
      <c r="K32" s="538"/>
      <c r="L32" s="539"/>
      <c r="M32" s="537"/>
      <c r="N32" s="538"/>
      <c r="O32" s="538"/>
      <c r="P32" s="538"/>
      <c r="Q32" s="538"/>
      <c r="R32" s="538"/>
      <c r="S32" s="538"/>
      <c r="T32" s="539"/>
      <c r="U32" s="538"/>
      <c r="V32" s="538"/>
      <c r="W32" s="538"/>
      <c r="X32" s="538"/>
      <c r="Y32" s="538"/>
      <c r="Z32" s="538"/>
      <c r="AA32" s="538"/>
      <c r="AB32" s="538"/>
      <c r="AC32" s="538"/>
      <c r="AD32" s="539"/>
      <c r="AE32" s="538"/>
      <c r="AF32" s="538"/>
      <c r="AG32" s="538"/>
      <c r="AH32" s="538"/>
      <c r="AI32" s="538"/>
      <c r="AJ32" s="538"/>
      <c r="AK32" s="538"/>
      <c r="AL32" s="538"/>
      <c r="AM32" s="538"/>
      <c r="AN32" s="539"/>
    </row>
    <row r="33" spans="3:40">
      <c r="C33" s="540"/>
      <c r="D33" s="157"/>
      <c r="E33" s="157"/>
      <c r="F33" s="157"/>
      <c r="G33" s="157"/>
      <c r="H33" s="157"/>
      <c r="I33" s="157"/>
      <c r="J33" s="157"/>
      <c r="K33" s="157"/>
      <c r="L33" s="541"/>
      <c r="M33" s="540"/>
      <c r="N33" s="157"/>
      <c r="O33" s="157"/>
      <c r="P33" s="157"/>
      <c r="Q33" s="157"/>
      <c r="R33" s="157"/>
      <c r="S33" s="157"/>
      <c r="T33" s="541"/>
      <c r="U33" s="157"/>
      <c r="V33" s="157"/>
      <c r="W33" s="157"/>
      <c r="X33" s="157"/>
      <c r="Y33" s="157"/>
      <c r="Z33" s="157"/>
      <c r="AA33" s="157"/>
      <c r="AB33" s="157"/>
      <c r="AC33" s="157"/>
      <c r="AD33" s="541"/>
      <c r="AE33" s="157"/>
      <c r="AF33" s="157"/>
      <c r="AG33" s="157"/>
      <c r="AH33" s="157"/>
      <c r="AI33" s="157"/>
      <c r="AJ33" s="157"/>
      <c r="AK33" s="157"/>
      <c r="AL33" s="157"/>
      <c r="AM33" s="157"/>
      <c r="AN33" s="541"/>
    </row>
    <row r="34" spans="3:40">
      <c r="C34" s="540"/>
      <c r="D34" s="157"/>
      <c r="E34" s="157"/>
      <c r="F34" s="157"/>
      <c r="G34" s="157"/>
      <c r="H34" s="157"/>
      <c r="I34" s="157"/>
      <c r="J34" s="157"/>
      <c r="K34" s="157"/>
      <c r="L34" s="541"/>
      <c r="M34" s="540"/>
      <c r="N34" s="157"/>
      <c r="O34" s="157"/>
      <c r="P34" s="157"/>
      <c r="Q34" s="157"/>
      <c r="R34" s="157"/>
      <c r="S34" s="157"/>
      <c r="T34" s="541"/>
      <c r="U34" s="157"/>
      <c r="V34" s="157"/>
      <c r="W34" s="157"/>
      <c r="X34" s="157"/>
      <c r="Y34" s="157"/>
      <c r="Z34" s="157"/>
      <c r="AA34" s="157"/>
      <c r="AB34" s="157"/>
      <c r="AC34" s="157"/>
      <c r="AD34" s="541"/>
      <c r="AE34" s="157"/>
      <c r="AF34" s="157"/>
      <c r="AG34" s="157"/>
      <c r="AH34" s="157"/>
      <c r="AI34" s="157"/>
      <c r="AJ34" s="157"/>
      <c r="AK34" s="157"/>
      <c r="AL34" s="157"/>
      <c r="AM34" s="157"/>
      <c r="AN34" s="541"/>
    </row>
    <row r="35" spans="3:40">
      <c r="C35" s="540"/>
      <c r="D35" s="157"/>
      <c r="E35" s="157"/>
      <c r="F35" s="157"/>
      <c r="G35" s="157"/>
      <c r="H35" s="157"/>
      <c r="I35" s="157"/>
      <c r="J35" s="157"/>
      <c r="K35" s="157"/>
      <c r="L35" s="541"/>
      <c r="M35" s="540"/>
      <c r="N35" s="157"/>
      <c r="O35" s="157"/>
      <c r="P35" s="157"/>
      <c r="Q35" s="157"/>
      <c r="R35" s="157"/>
      <c r="S35" s="157"/>
      <c r="T35" s="541"/>
      <c r="U35" s="157"/>
      <c r="V35" s="157"/>
      <c r="W35" s="157"/>
      <c r="X35" s="157"/>
      <c r="Y35" s="157"/>
      <c r="Z35" s="157"/>
      <c r="AA35" s="157"/>
      <c r="AB35" s="157"/>
      <c r="AC35" s="157"/>
      <c r="AD35" s="541"/>
      <c r="AE35" s="157"/>
      <c r="AF35" s="157"/>
      <c r="AG35" s="157"/>
      <c r="AH35" s="157"/>
      <c r="AI35" s="157"/>
      <c r="AJ35" s="157"/>
      <c r="AK35" s="157"/>
      <c r="AL35" s="157"/>
      <c r="AM35" s="157"/>
      <c r="AN35" s="541"/>
    </row>
    <row r="36" spans="3:40">
      <c r="C36" s="540"/>
      <c r="D36" s="157"/>
      <c r="E36" s="157"/>
      <c r="F36" s="157"/>
      <c r="G36" s="157"/>
      <c r="H36" s="157"/>
      <c r="I36" s="157"/>
      <c r="J36" s="157"/>
      <c r="K36" s="157"/>
      <c r="L36" s="541"/>
      <c r="M36" s="540"/>
      <c r="N36" s="157"/>
      <c r="O36" s="157"/>
      <c r="P36" s="157"/>
      <c r="Q36" s="157"/>
      <c r="R36" s="157"/>
      <c r="S36" s="157"/>
      <c r="T36" s="541"/>
      <c r="U36" s="157"/>
      <c r="V36" s="157"/>
      <c r="W36" s="157"/>
      <c r="X36" s="157"/>
      <c r="Y36" s="157"/>
      <c r="Z36" s="157"/>
      <c r="AA36" s="157"/>
      <c r="AB36" s="157"/>
      <c r="AC36" s="157"/>
      <c r="AD36" s="541"/>
      <c r="AE36" s="157"/>
      <c r="AF36" s="157"/>
      <c r="AG36" s="157"/>
      <c r="AH36" s="157"/>
      <c r="AI36" s="157"/>
      <c r="AJ36" s="157"/>
      <c r="AK36" s="157"/>
      <c r="AL36" s="157"/>
      <c r="AM36" s="157"/>
      <c r="AN36" s="541"/>
    </row>
    <row r="37" spans="3:40">
      <c r="C37" s="540"/>
      <c r="D37" s="157"/>
      <c r="E37" s="157"/>
      <c r="F37" s="157"/>
      <c r="G37" s="157"/>
      <c r="H37" s="157"/>
      <c r="I37" s="157"/>
      <c r="J37" s="157"/>
      <c r="K37" s="157"/>
      <c r="L37" s="541"/>
      <c r="M37" s="540"/>
      <c r="N37" s="157"/>
      <c r="O37" s="157"/>
      <c r="P37" s="157"/>
      <c r="Q37" s="157"/>
      <c r="R37" s="157"/>
      <c r="S37" s="157"/>
      <c r="T37" s="541"/>
      <c r="U37" s="157"/>
      <c r="V37" s="157"/>
      <c r="W37" s="157"/>
      <c r="X37" s="157"/>
      <c r="Y37" s="157"/>
      <c r="Z37" s="157"/>
      <c r="AA37" s="157"/>
      <c r="AB37" s="157"/>
      <c r="AC37" s="157"/>
      <c r="AD37" s="541"/>
      <c r="AE37" s="157"/>
      <c r="AF37" s="157"/>
      <c r="AG37" s="157"/>
      <c r="AH37" s="157"/>
      <c r="AI37" s="157"/>
      <c r="AJ37" s="157"/>
      <c r="AK37" s="157"/>
      <c r="AL37" s="157"/>
      <c r="AM37" s="157"/>
      <c r="AN37" s="541"/>
    </row>
    <row r="38" spans="3:40">
      <c r="C38" s="540"/>
      <c r="D38" s="157"/>
      <c r="E38" s="157"/>
      <c r="F38" s="157"/>
      <c r="G38" s="157"/>
      <c r="H38" s="157"/>
      <c r="I38" s="157"/>
      <c r="J38" s="157"/>
      <c r="K38" s="157"/>
      <c r="L38" s="541"/>
      <c r="M38" s="540"/>
      <c r="N38" s="157"/>
      <c r="O38" s="157"/>
      <c r="P38" s="157"/>
      <c r="Q38" s="157"/>
      <c r="R38" s="157"/>
      <c r="S38" s="157"/>
      <c r="T38" s="541"/>
      <c r="U38" s="157"/>
      <c r="V38" s="157"/>
      <c r="W38" s="157"/>
      <c r="X38" s="157"/>
      <c r="Y38" s="157"/>
      <c r="Z38" s="157"/>
      <c r="AA38" s="157"/>
      <c r="AB38" s="157"/>
      <c r="AC38" s="157"/>
      <c r="AD38" s="541"/>
      <c r="AE38" s="157"/>
      <c r="AF38" s="157"/>
      <c r="AG38" s="157"/>
      <c r="AH38" s="157"/>
      <c r="AI38" s="157"/>
      <c r="AJ38" s="157"/>
      <c r="AK38" s="157"/>
      <c r="AL38" s="157"/>
      <c r="AM38" s="157"/>
      <c r="AN38" s="541"/>
    </row>
    <row r="39" spans="3:40">
      <c r="C39" s="540"/>
      <c r="D39" s="157"/>
      <c r="E39" s="157"/>
      <c r="F39" s="157"/>
      <c r="G39" s="157"/>
      <c r="H39" s="157"/>
      <c r="I39" s="157"/>
      <c r="J39" s="157"/>
      <c r="K39" s="157"/>
      <c r="L39" s="541"/>
      <c r="M39" s="540"/>
      <c r="N39" s="157"/>
      <c r="O39" s="157"/>
      <c r="P39" s="157"/>
      <c r="Q39" s="157"/>
      <c r="R39" s="157"/>
      <c r="S39" s="157"/>
      <c r="T39" s="541"/>
      <c r="U39" s="157"/>
      <c r="V39" s="157"/>
      <c r="W39" s="157"/>
      <c r="X39" s="157"/>
      <c r="Y39" s="157"/>
      <c r="Z39" s="157"/>
      <c r="AA39" s="157"/>
      <c r="AB39" s="157"/>
      <c r="AC39" s="157"/>
      <c r="AD39" s="541"/>
      <c r="AE39" s="157"/>
      <c r="AF39" s="157"/>
      <c r="AG39" s="157"/>
      <c r="AH39" s="157"/>
      <c r="AI39" s="157"/>
      <c r="AJ39" s="157"/>
      <c r="AK39" s="157"/>
      <c r="AL39" s="157"/>
      <c r="AM39" s="157"/>
      <c r="AN39" s="541"/>
    </row>
    <row r="40" spans="3:40">
      <c r="C40" s="540"/>
      <c r="D40" s="157"/>
      <c r="E40" s="157"/>
      <c r="F40" s="157"/>
      <c r="G40" s="157"/>
      <c r="H40" s="157"/>
      <c r="I40" s="157"/>
      <c r="J40" s="157"/>
      <c r="K40" s="157"/>
      <c r="L40" s="541"/>
      <c r="M40" s="540"/>
      <c r="N40" s="157"/>
      <c r="O40" s="157"/>
      <c r="P40" s="157"/>
      <c r="Q40" s="157"/>
      <c r="R40" s="157"/>
      <c r="S40" s="157"/>
      <c r="T40" s="541"/>
      <c r="U40" s="157"/>
      <c r="V40" s="157"/>
      <c r="W40" s="157"/>
      <c r="X40" s="157"/>
      <c r="Y40" s="157"/>
      <c r="Z40" s="157"/>
      <c r="AA40" s="157"/>
      <c r="AB40" s="157"/>
      <c r="AC40" s="157"/>
      <c r="AD40" s="541"/>
      <c r="AE40" s="157"/>
      <c r="AF40" s="157"/>
      <c r="AG40" s="157"/>
      <c r="AH40" s="157"/>
      <c r="AI40" s="157"/>
      <c r="AJ40" s="157"/>
      <c r="AK40" s="157"/>
      <c r="AL40" s="157"/>
      <c r="AM40" s="157"/>
      <c r="AN40" s="541"/>
    </row>
    <row r="41" spans="3:40">
      <c r="C41" s="540"/>
      <c r="D41" s="157"/>
      <c r="E41" s="157"/>
      <c r="F41" s="157"/>
      <c r="G41" s="157"/>
      <c r="H41" s="157"/>
      <c r="I41" s="157"/>
      <c r="J41" s="157"/>
      <c r="K41" s="157"/>
      <c r="L41" s="541"/>
      <c r="M41" s="540"/>
      <c r="N41" s="157"/>
      <c r="O41" s="157"/>
      <c r="P41" s="157"/>
      <c r="Q41" s="157"/>
      <c r="R41" s="157"/>
      <c r="S41" s="157"/>
      <c r="T41" s="541"/>
      <c r="U41" s="157"/>
      <c r="V41" s="157"/>
      <c r="W41" s="157"/>
      <c r="X41" s="157"/>
      <c r="Y41" s="157"/>
      <c r="Z41" s="157"/>
      <c r="AA41" s="157"/>
      <c r="AB41" s="157"/>
      <c r="AC41" s="157"/>
      <c r="AD41" s="541"/>
      <c r="AE41" s="157"/>
      <c r="AF41" s="157"/>
      <c r="AG41" s="157"/>
      <c r="AH41" s="157"/>
      <c r="AI41" s="157"/>
      <c r="AJ41" s="157"/>
      <c r="AK41" s="157"/>
      <c r="AL41" s="157"/>
      <c r="AM41" s="157"/>
      <c r="AN41" s="541"/>
    </row>
    <row r="42" spans="3:40">
      <c r="C42" s="540"/>
      <c r="D42" s="157"/>
      <c r="E42" s="157"/>
      <c r="F42" s="157"/>
      <c r="G42" s="157"/>
      <c r="H42" s="157"/>
      <c r="I42" s="157"/>
      <c r="J42" s="157"/>
      <c r="K42" s="157"/>
      <c r="L42" s="541"/>
      <c r="M42" s="540"/>
      <c r="N42" s="157"/>
      <c r="O42" s="157"/>
      <c r="P42" s="157"/>
      <c r="Q42" s="157"/>
      <c r="R42" s="157"/>
      <c r="S42" s="157"/>
      <c r="T42" s="541"/>
      <c r="U42" s="157"/>
      <c r="V42" s="157"/>
      <c r="W42" s="157"/>
      <c r="X42" s="157"/>
      <c r="Y42" s="157"/>
      <c r="Z42" s="157"/>
      <c r="AA42" s="157"/>
      <c r="AB42" s="157"/>
      <c r="AC42" s="157"/>
      <c r="AD42" s="541"/>
      <c r="AE42" s="157"/>
      <c r="AF42" s="157"/>
      <c r="AG42" s="157"/>
      <c r="AH42" s="157"/>
      <c r="AI42" s="157"/>
      <c r="AJ42" s="157"/>
      <c r="AK42" s="157"/>
      <c r="AL42" s="157"/>
      <c r="AM42" s="157"/>
      <c r="AN42" s="541"/>
    </row>
    <row r="43" spans="3:40">
      <c r="C43" s="540"/>
      <c r="D43" s="157"/>
      <c r="E43" s="157"/>
      <c r="F43" s="157"/>
      <c r="G43" s="157"/>
      <c r="H43" s="157"/>
      <c r="I43" s="157"/>
      <c r="J43" s="157"/>
      <c r="K43" s="157"/>
      <c r="L43" s="541"/>
      <c r="M43" s="540"/>
      <c r="N43" s="157"/>
      <c r="O43" s="157"/>
      <c r="P43" s="157"/>
      <c r="Q43" s="157"/>
      <c r="R43" s="157"/>
      <c r="S43" s="157"/>
      <c r="T43" s="541"/>
      <c r="U43" s="157"/>
      <c r="V43" s="157"/>
      <c r="W43" s="157"/>
      <c r="X43" s="157"/>
      <c r="Y43" s="157"/>
      <c r="Z43" s="157"/>
      <c r="AA43" s="157"/>
      <c r="AB43" s="157"/>
      <c r="AC43" s="157"/>
      <c r="AD43" s="541"/>
      <c r="AE43" s="157"/>
      <c r="AF43" s="157"/>
      <c r="AG43" s="157"/>
      <c r="AH43" s="157"/>
      <c r="AI43" s="157"/>
      <c r="AJ43" s="157"/>
      <c r="AK43" s="157"/>
      <c r="AL43" s="157"/>
      <c r="AM43" s="157"/>
      <c r="AN43" s="541"/>
    </row>
    <row r="44" spans="3:40">
      <c r="C44" s="2177" t="s">
        <v>733</v>
      </c>
      <c r="D44" s="2178"/>
      <c r="E44" s="2178"/>
      <c r="F44" s="2178"/>
      <c r="G44" s="2178"/>
      <c r="H44" s="2178"/>
      <c r="I44" s="2178"/>
      <c r="J44" s="2178"/>
      <c r="K44" s="2178"/>
      <c r="L44" s="2179"/>
      <c r="M44" s="2177" t="s">
        <v>733</v>
      </c>
      <c r="N44" s="2178"/>
      <c r="O44" s="2178"/>
      <c r="P44" s="2178"/>
      <c r="Q44" s="2178"/>
      <c r="R44" s="2178"/>
      <c r="S44" s="2178"/>
      <c r="T44" s="2179"/>
      <c r="U44" s="2177" t="s">
        <v>733</v>
      </c>
      <c r="V44" s="2178"/>
      <c r="W44" s="2178"/>
      <c r="X44" s="2178"/>
      <c r="Y44" s="2178"/>
      <c r="Z44" s="2178"/>
      <c r="AA44" s="2178"/>
      <c r="AB44" s="2178"/>
      <c r="AC44" s="2178"/>
      <c r="AD44" s="2179"/>
      <c r="AE44" s="2177" t="s">
        <v>733</v>
      </c>
      <c r="AF44" s="2178"/>
      <c r="AG44" s="2178"/>
      <c r="AH44" s="2178"/>
      <c r="AI44" s="2178"/>
      <c r="AJ44" s="2178"/>
      <c r="AK44" s="2178"/>
      <c r="AL44" s="2178"/>
      <c r="AM44" s="2178"/>
      <c r="AN44" s="2179"/>
    </row>
    <row r="45" spans="3:40">
      <c r="C45" s="537"/>
      <c r="D45" s="538"/>
      <c r="E45" s="538"/>
      <c r="F45" s="538"/>
      <c r="G45" s="538"/>
      <c r="H45" s="538"/>
      <c r="I45" s="538"/>
      <c r="J45" s="538"/>
      <c r="K45" s="538"/>
      <c r="L45" s="539"/>
      <c r="M45" s="537"/>
      <c r="N45" s="538"/>
      <c r="O45" s="538"/>
      <c r="P45" s="538"/>
      <c r="Q45" s="538"/>
      <c r="R45" s="538"/>
      <c r="S45" s="538"/>
      <c r="T45" s="539"/>
      <c r="U45" s="538"/>
      <c r="V45" s="538"/>
      <c r="W45" s="538"/>
      <c r="X45" s="538"/>
      <c r="Y45" s="538"/>
      <c r="Z45" s="538"/>
      <c r="AA45" s="538"/>
      <c r="AB45" s="538"/>
      <c r="AC45" s="538"/>
      <c r="AD45" s="539"/>
      <c r="AE45" s="538"/>
      <c r="AF45" s="538"/>
      <c r="AG45" s="538"/>
      <c r="AH45" s="538"/>
      <c r="AI45" s="538"/>
      <c r="AJ45" s="538"/>
      <c r="AK45" s="538"/>
      <c r="AL45" s="538"/>
      <c r="AM45" s="538"/>
      <c r="AN45" s="539"/>
    </row>
    <row r="46" spans="3:40">
      <c r="C46" s="540"/>
      <c r="D46" s="157"/>
      <c r="E46" s="157"/>
      <c r="F46" s="157"/>
      <c r="G46" s="157"/>
      <c r="H46" s="157"/>
      <c r="I46" s="157"/>
      <c r="J46" s="157"/>
      <c r="K46" s="157"/>
      <c r="L46" s="541"/>
      <c r="M46" s="540"/>
      <c r="N46" s="157"/>
      <c r="O46" s="157"/>
      <c r="P46" s="157"/>
      <c r="Q46" s="157"/>
      <c r="R46" s="157"/>
      <c r="S46" s="157"/>
      <c r="T46" s="541"/>
      <c r="U46" s="157"/>
      <c r="V46" s="157"/>
      <c r="W46" s="157"/>
      <c r="X46" s="157"/>
      <c r="Y46" s="157"/>
      <c r="Z46" s="157"/>
      <c r="AA46" s="157"/>
      <c r="AB46" s="157"/>
      <c r="AC46" s="157"/>
      <c r="AD46" s="541"/>
      <c r="AE46" s="157"/>
      <c r="AF46" s="157"/>
      <c r="AG46" s="157"/>
      <c r="AH46" s="157"/>
      <c r="AI46" s="157"/>
      <c r="AJ46" s="157"/>
      <c r="AK46" s="157"/>
      <c r="AL46" s="157"/>
      <c r="AM46" s="157"/>
      <c r="AN46" s="541"/>
    </row>
    <row r="47" spans="3:40">
      <c r="C47" s="540"/>
      <c r="D47" s="157"/>
      <c r="E47" s="157"/>
      <c r="F47" s="157"/>
      <c r="G47" s="157"/>
      <c r="H47" s="157"/>
      <c r="I47" s="157"/>
      <c r="J47" s="157"/>
      <c r="K47" s="157"/>
      <c r="L47" s="541"/>
      <c r="M47" s="540"/>
      <c r="N47" s="157"/>
      <c r="O47" s="157"/>
      <c r="P47" s="157"/>
      <c r="Q47" s="157"/>
      <c r="R47" s="157"/>
      <c r="S47" s="157"/>
      <c r="T47" s="541"/>
      <c r="U47" s="157"/>
      <c r="V47" s="157"/>
      <c r="W47" s="157"/>
      <c r="X47" s="157"/>
      <c r="Y47" s="157"/>
      <c r="Z47" s="157"/>
      <c r="AA47" s="157"/>
      <c r="AB47" s="157"/>
      <c r="AC47" s="157"/>
      <c r="AD47" s="541"/>
      <c r="AE47" s="157"/>
      <c r="AF47" s="157"/>
      <c r="AG47" s="157"/>
      <c r="AH47" s="157"/>
      <c r="AI47" s="157"/>
      <c r="AJ47" s="157"/>
      <c r="AK47" s="157"/>
      <c r="AL47" s="157"/>
      <c r="AM47" s="157"/>
      <c r="AN47" s="541"/>
    </row>
    <row r="48" spans="3:40">
      <c r="C48" s="540"/>
      <c r="D48" s="157"/>
      <c r="E48" s="157"/>
      <c r="F48" s="157"/>
      <c r="G48" s="157"/>
      <c r="H48" s="157"/>
      <c r="I48" s="157"/>
      <c r="J48" s="157"/>
      <c r="K48" s="157"/>
      <c r="L48" s="541"/>
      <c r="M48" s="540"/>
      <c r="N48" s="157"/>
      <c r="O48" s="157"/>
      <c r="P48" s="157"/>
      <c r="Q48" s="157"/>
      <c r="R48" s="157"/>
      <c r="S48" s="157"/>
      <c r="T48" s="541"/>
      <c r="U48" s="157"/>
      <c r="V48" s="157"/>
      <c r="W48" s="157"/>
      <c r="X48" s="157"/>
      <c r="Y48" s="157"/>
      <c r="Z48" s="157"/>
      <c r="AA48" s="157"/>
      <c r="AB48" s="157"/>
      <c r="AC48" s="157"/>
      <c r="AD48" s="541"/>
      <c r="AE48" s="157"/>
      <c r="AF48" s="157"/>
      <c r="AG48" s="157"/>
      <c r="AH48" s="157"/>
      <c r="AI48" s="157"/>
      <c r="AJ48" s="157"/>
      <c r="AK48" s="157"/>
      <c r="AL48" s="157"/>
      <c r="AM48" s="157"/>
      <c r="AN48" s="541"/>
    </row>
    <row r="49" spans="3:40">
      <c r="C49" s="540"/>
      <c r="D49" s="157"/>
      <c r="E49" s="157"/>
      <c r="F49" s="157"/>
      <c r="G49" s="157"/>
      <c r="H49" s="157"/>
      <c r="I49" s="157"/>
      <c r="J49" s="157"/>
      <c r="K49" s="157"/>
      <c r="L49" s="541"/>
      <c r="M49" s="540"/>
      <c r="N49" s="157"/>
      <c r="O49" s="157"/>
      <c r="P49" s="157"/>
      <c r="Q49" s="157"/>
      <c r="R49" s="157"/>
      <c r="S49" s="157"/>
      <c r="T49" s="541"/>
      <c r="U49" s="157"/>
      <c r="V49" s="157"/>
      <c r="W49" s="157"/>
      <c r="X49" s="157"/>
      <c r="Y49" s="157"/>
      <c r="Z49" s="157"/>
      <c r="AA49" s="157"/>
      <c r="AB49" s="157"/>
      <c r="AC49" s="157"/>
      <c r="AD49" s="541"/>
      <c r="AE49" s="157"/>
      <c r="AF49" s="157"/>
      <c r="AG49" s="157"/>
      <c r="AH49" s="157"/>
      <c r="AI49" s="157"/>
      <c r="AJ49" s="157"/>
      <c r="AK49" s="157"/>
      <c r="AL49" s="157"/>
      <c r="AM49" s="157"/>
      <c r="AN49" s="541"/>
    </row>
    <row r="50" spans="3:40">
      <c r="C50" s="540"/>
      <c r="D50" s="157"/>
      <c r="E50" s="157"/>
      <c r="F50" s="157"/>
      <c r="G50" s="157"/>
      <c r="H50" s="157"/>
      <c r="I50" s="157"/>
      <c r="J50" s="157"/>
      <c r="K50" s="157"/>
      <c r="L50" s="541"/>
      <c r="M50" s="540"/>
      <c r="N50" s="157"/>
      <c r="O50" s="157"/>
      <c r="P50" s="157"/>
      <c r="Q50" s="157"/>
      <c r="R50" s="157"/>
      <c r="S50" s="157"/>
      <c r="T50" s="541"/>
      <c r="U50" s="157"/>
      <c r="V50" s="157"/>
      <c r="W50" s="157"/>
      <c r="X50" s="157"/>
      <c r="Y50" s="157"/>
      <c r="Z50" s="157"/>
      <c r="AA50" s="157"/>
      <c r="AB50" s="157"/>
      <c r="AC50" s="157"/>
      <c r="AD50" s="541"/>
      <c r="AE50" s="157"/>
      <c r="AF50" s="157"/>
      <c r="AG50" s="157"/>
      <c r="AH50" s="157"/>
      <c r="AI50" s="157"/>
      <c r="AJ50" s="157"/>
      <c r="AK50" s="157"/>
      <c r="AL50" s="157"/>
      <c r="AM50" s="157"/>
      <c r="AN50" s="541"/>
    </row>
    <row r="51" spans="3:40">
      <c r="C51" s="540"/>
      <c r="D51" s="157"/>
      <c r="E51" s="157"/>
      <c r="F51" s="157"/>
      <c r="G51" s="157"/>
      <c r="H51" s="157"/>
      <c r="I51" s="157"/>
      <c r="J51" s="157"/>
      <c r="K51" s="157"/>
      <c r="L51" s="541"/>
      <c r="M51" s="540"/>
      <c r="N51" s="157"/>
      <c r="O51" s="157"/>
      <c r="P51" s="157"/>
      <c r="Q51" s="157"/>
      <c r="R51" s="157"/>
      <c r="S51" s="157"/>
      <c r="T51" s="541"/>
      <c r="U51" s="157"/>
      <c r="V51" s="157"/>
      <c r="W51" s="157"/>
      <c r="X51" s="157"/>
      <c r="Y51" s="157"/>
      <c r="Z51" s="157"/>
      <c r="AA51" s="157"/>
      <c r="AB51" s="157"/>
      <c r="AC51" s="157"/>
      <c r="AD51" s="541"/>
      <c r="AE51" s="157"/>
      <c r="AF51" s="157"/>
      <c r="AG51" s="157"/>
      <c r="AH51" s="157"/>
      <c r="AI51" s="157"/>
      <c r="AJ51" s="157"/>
      <c r="AK51" s="157"/>
      <c r="AL51" s="157"/>
      <c r="AM51" s="157"/>
      <c r="AN51" s="541"/>
    </row>
    <row r="52" spans="3:40">
      <c r="C52" s="540"/>
      <c r="D52" s="157"/>
      <c r="E52" s="157"/>
      <c r="F52" s="157"/>
      <c r="G52" s="157"/>
      <c r="H52" s="157"/>
      <c r="I52" s="157"/>
      <c r="J52" s="157"/>
      <c r="K52" s="157"/>
      <c r="L52" s="541"/>
      <c r="M52" s="540"/>
      <c r="N52" s="157"/>
      <c r="O52" s="157"/>
      <c r="P52" s="157"/>
      <c r="Q52" s="157"/>
      <c r="R52" s="157"/>
      <c r="S52" s="157"/>
      <c r="T52" s="541"/>
      <c r="U52" s="157"/>
      <c r="V52" s="157"/>
      <c r="W52" s="157"/>
      <c r="X52" s="157"/>
      <c r="Y52" s="157"/>
      <c r="Z52" s="157"/>
      <c r="AA52" s="157"/>
      <c r="AB52" s="157"/>
      <c r="AC52" s="157"/>
      <c r="AD52" s="541"/>
      <c r="AE52" s="157"/>
      <c r="AF52" s="157"/>
      <c r="AG52" s="157"/>
      <c r="AH52" s="157"/>
      <c r="AI52" s="157"/>
      <c r="AJ52" s="157"/>
      <c r="AK52" s="157"/>
      <c r="AL52" s="157"/>
      <c r="AM52" s="157"/>
      <c r="AN52" s="541"/>
    </row>
    <row r="53" spans="3:40">
      <c r="C53" s="540"/>
      <c r="D53" s="157"/>
      <c r="E53" s="157"/>
      <c r="F53" s="157"/>
      <c r="G53" s="157"/>
      <c r="H53" s="157"/>
      <c r="I53" s="157"/>
      <c r="J53" s="157"/>
      <c r="K53" s="157"/>
      <c r="L53" s="541"/>
      <c r="M53" s="540"/>
      <c r="N53" s="157"/>
      <c r="O53" s="157"/>
      <c r="P53" s="157"/>
      <c r="Q53" s="157"/>
      <c r="R53" s="157"/>
      <c r="S53" s="157"/>
      <c r="T53" s="541"/>
      <c r="U53" s="157"/>
      <c r="V53" s="157"/>
      <c r="W53" s="157"/>
      <c r="X53" s="157"/>
      <c r="Y53" s="157"/>
      <c r="Z53" s="157"/>
      <c r="AA53" s="157"/>
      <c r="AB53" s="157"/>
      <c r="AC53" s="157"/>
      <c r="AD53" s="541"/>
      <c r="AE53" s="157"/>
      <c r="AF53" s="157"/>
      <c r="AG53" s="157"/>
      <c r="AH53" s="157"/>
      <c r="AI53" s="157"/>
      <c r="AJ53" s="157"/>
      <c r="AK53" s="157"/>
      <c r="AL53" s="157"/>
      <c r="AM53" s="157"/>
      <c r="AN53" s="541"/>
    </row>
    <row r="54" spans="3:40">
      <c r="C54" s="540"/>
      <c r="D54" s="157"/>
      <c r="E54" s="157"/>
      <c r="F54" s="157"/>
      <c r="G54" s="157"/>
      <c r="H54" s="157"/>
      <c r="I54" s="157"/>
      <c r="J54" s="157"/>
      <c r="K54" s="157"/>
      <c r="L54" s="541"/>
      <c r="M54" s="540"/>
      <c r="N54" s="157"/>
      <c r="O54" s="157"/>
      <c r="P54" s="157"/>
      <c r="Q54" s="157"/>
      <c r="R54" s="157"/>
      <c r="S54" s="157"/>
      <c r="T54" s="541"/>
      <c r="U54" s="157"/>
      <c r="V54" s="157"/>
      <c r="W54" s="157"/>
      <c r="X54" s="157"/>
      <c r="Y54" s="157"/>
      <c r="Z54" s="157"/>
      <c r="AA54" s="157"/>
      <c r="AB54" s="157"/>
      <c r="AC54" s="157"/>
      <c r="AD54" s="541"/>
      <c r="AE54" s="157"/>
      <c r="AF54" s="157"/>
      <c r="AG54" s="157"/>
      <c r="AH54" s="157"/>
      <c r="AI54" s="157"/>
      <c r="AJ54" s="157"/>
      <c r="AK54" s="157"/>
      <c r="AL54" s="157"/>
      <c r="AM54" s="157"/>
      <c r="AN54" s="541"/>
    </row>
    <row r="55" spans="3:40">
      <c r="C55" s="540"/>
      <c r="D55" s="157"/>
      <c r="E55" s="157"/>
      <c r="F55" s="157"/>
      <c r="G55" s="157"/>
      <c r="H55" s="157"/>
      <c r="I55" s="157"/>
      <c r="J55" s="157"/>
      <c r="K55" s="157"/>
      <c r="L55" s="541"/>
      <c r="M55" s="540"/>
      <c r="N55" s="157"/>
      <c r="O55" s="157"/>
      <c r="P55" s="157"/>
      <c r="Q55" s="157"/>
      <c r="R55" s="157"/>
      <c r="S55" s="157"/>
      <c r="T55" s="541"/>
      <c r="U55" s="157"/>
      <c r="V55" s="157"/>
      <c r="W55" s="157"/>
      <c r="X55" s="157"/>
      <c r="Y55" s="157"/>
      <c r="Z55" s="157"/>
      <c r="AA55" s="157"/>
      <c r="AB55" s="157"/>
      <c r="AC55" s="157"/>
      <c r="AD55" s="541"/>
      <c r="AE55" s="157"/>
      <c r="AF55" s="157"/>
      <c r="AG55" s="157"/>
      <c r="AH55" s="157"/>
      <c r="AI55" s="157"/>
      <c r="AJ55" s="157"/>
      <c r="AK55" s="157"/>
      <c r="AL55" s="157"/>
      <c r="AM55" s="157"/>
      <c r="AN55" s="541"/>
    </row>
    <row r="56" spans="3:40">
      <c r="C56" s="540"/>
      <c r="D56" s="157"/>
      <c r="E56" s="157"/>
      <c r="F56" s="157"/>
      <c r="G56" s="157"/>
      <c r="H56" s="157"/>
      <c r="I56" s="157"/>
      <c r="J56" s="157"/>
      <c r="K56" s="157"/>
      <c r="L56" s="541"/>
      <c r="M56" s="540"/>
      <c r="N56" s="157"/>
      <c r="O56" s="157"/>
      <c r="P56" s="157"/>
      <c r="Q56" s="157"/>
      <c r="R56" s="157"/>
      <c r="S56" s="157"/>
      <c r="T56" s="541"/>
      <c r="U56" s="157"/>
      <c r="V56" s="157"/>
      <c r="W56" s="157"/>
      <c r="X56" s="157"/>
      <c r="Y56" s="157"/>
      <c r="Z56" s="157"/>
      <c r="AA56" s="157"/>
      <c r="AB56" s="157"/>
      <c r="AC56" s="157"/>
      <c r="AD56" s="541"/>
      <c r="AE56" s="157"/>
      <c r="AF56" s="157"/>
      <c r="AG56" s="157"/>
      <c r="AH56" s="157"/>
      <c r="AI56" s="157"/>
      <c r="AJ56" s="157"/>
      <c r="AK56" s="157"/>
      <c r="AL56" s="157"/>
      <c r="AM56" s="157"/>
      <c r="AN56" s="541"/>
    </row>
    <row r="57" spans="3:40">
      <c r="C57" s="2177" t="s">
        <v>734</v>
      </c>
      <c r="D57" s="2178"/>
      <c r="E57" s="2178"/>
      <c r="F57" s="2178"/>
      <c r="G57" s="2178"/>
      <c r="H57" s="2178"/>
      <c r="I57" s="2178"/>
      <c r="J57" s="2178"/>
      <c r="K57" s="2178"/>
      <c r="L57" s="2179"/>
      <c r="M57" s="2177" t="s">
        <v>734</v>
      </c>
      <c r="N57" s="2178"/>
      <c r="O57" s="2178"/>
      <c r="P57" s="2178"/>
      <c r="Q57" s="2178"/>
      <c r="R57" s="2178"/>
      <c r="S57" s="2178"/>
      <c r="T57" s="2179"/>
      <c r="U57" s="2177" t="s">
        <v>734</v>
      </c>
      <c r="V57" s="2178"/>
      <c r="W57" s="2178"/>
      <c r="X57" s="2178"/>
      <c r="Y57" s="2178"/>
      <c r="Z57" s="2178"/>
      <c r="AA57" s="2178"/>
      <c r="AB57" s="2178"/>
      <c r="AC57" s="2178"/>
      <c r="AD57" s="2179"/>
      <c r="AE57" s="2177" t="s">
        <v>734</v>
      </c>
      <c r="AF57" s="2178"/>
      <c r="AG57" s="2178"/>
      <c r="AH57" s="2178"/>
      <c r="AI57" s="2178"/>
      <c r="AJ57" s="2178"/>
      <c r="AK57" s="2178"/>
      <c r="AL57" s="2178"/>
      <c r="AM57" s="2178"/>
      <c r="AN57" s="2179"/>
    </row>
    <row r="58" spans="3:40">
      <c r="C58" s="537"/>
      <c r="D58" s="538"/>
      <c r="E58" s="538"/>
      <c r="F58" s="538"/>
      <c r="G58" s="538"/>
      <c r="H58" s="538"/>
      <c r="I58" s="538"/>
      <c r="J58" s="538"/>
      <c r="K58" s="538"/>
      <c r="L58" s="539"/>
      <c r="M58" s="537"/>
      <c r="N58" s="538"/>
      <c r="O58" s="538"/>
      <c r="P58" s="538"/>
      <c r="Q58" s="538"/>
      <c r="R58" s="538"/>
      <c r="S58" s="538"/>
      <c r="T58" s="539"/>
      <c r="U58" s="538"/>
      <c r="V58" s="538"/>
      <c r="W58" s="538"/>
      <c r="X58" s="538"/>
      <c r="Y58" s="538"/>
      <c r="Z58" s="538"/>
      <c r="AA58" s="538"/>
      <c r="AB58" s="538"/>
      <c r="AC58" s="538"/>
      <c r="AD58" s="539"/>
      <c r="AE58" s="538"/>
      <c r="AF58" s="538"/>
      <c r="AG58" s="538"/>
      <c r="AH58" s="538"/>
      <c r="AI58" s="538"/>
      <c r="AJ58" s="538"/>
      <c r="AK58" s="538"/>
      <c r="AL58" s="538"/>
      <c r="AM58" s="538"/>
      <c r="AN58" s="539"/>
    </row>
    <row r="59" spans="3:40">
      <c r="C59" s="540"/>
      <c r="D59" s="157"/>
      <c r="E59" s="157"/>
      <c r="F59" s="157"/>
      <c r="G59" s="157"/>
      <c r="H59" s="157"/>
      <c r="I59" s="157"/>
      <c r="J59" s="157"/>
      <c r="K59" s="157"/>
      <c r="L59" s="541"/>
      <c r="M59" s="540"/>
      <c r="N59" s="157"/>
      <c r="O59" s="157"/>
      <c r="P59" s="157"/>
      <c r="Q59" s="157"/>
      <c r="R59" s="157"/>
      <c r="S59" s="157"/>
      <c r="T59" s="541"/>
      <c r="U59" s="157"/>
      <c r="V59" s="157"/>
      <c r="W59" s="157"/>
      <c r="X59" s="157"/>
      <c r="Y59" s="157"/>
      <c r="Z59" s="157"/>
      <c r="AA59" s="157"/>
      <c r="AB59" s="157"/>
      <c r="AC59" s="157"/>
      <c r="AD59" s="541"/>
      <c r="AE59" s="157"/>
      <c r="AF59" s="157"/>
      <c r="AG59" s="157"/>
      <c r="AH59" s="157"/>
      <c r="AI59" s="157"/>
      <c r="AJ59" s="157"/>
      <c r="AK59" s="157"/>
      <c r="AL59" s="157"/>
      <c r="AM59" s="157"/>
      <c r="AN59" s="541"/>
    </row>
    <row r="60" spans="3:40">
      <c r="C60" s="540"/>
      <c r="D60" s="157"/>
      <c r="E60" s="157"/>
      <c r="F60" s="157"/>
      <c r="G60" s="157"/>
      <c r="H60" s="157"/>
      <c r="I60" s="157"/>
      <c r="J60" s="157"/>
      <c r="K60" s="157"/>
      <c r="L60" s="541"/>
      <c r="M60" s="540"/>
      <c r="N60" s="157"/>
      <c r="O60" s="157"/>
      <c r="P60" s="157"/>
      <c r="Q60" s="157"/>
      <c r="R60" s="157"/>
      <c r="S60" s="157"/>
      <c r="T60" s="541"/>
      <c r="U60" s="157"/>
      <c r="V60" s="157"/>
      <c r="W60" s="157"/>
      <c r="X60" s="157"/>
      <c r="Y60" s="157"/>
      <c r="Z60" s="157"/>
      <c r="AA60" s="157"/>
      <c r="AB60" s="157"/>
      <c r="AC60" s="157"/>
      <c r="AD60" s="541"/>
      <c r="AE60" s="157"/>
      <c r="AF60" s="157"/>
      <c r="AG60" s="157"/>
      <c r="AH60" s="157"/>
      <c r="AI60" s="157"/>
      <c r="AJ60" s="157"/>
      <c r="AK60" s="157"/>
      <c r="AL60" s="157"/>
      <c r="AM60" s="157"/>
      <c r="AN60" s="541"/>
    </row>
    <row r="61" spans="3:40">
      <c r="C61" s="540"/>
      <c r="D61" s="157"/>
      <c r="E61" s="157"/>
      <c r="F61" s="157"/>
      <c r="G61" s="157"/>
      <c r="H61" s="157"/>
      <c r="I61" s="157"/>
      <c r="J61" s="157"/>
      <c r="K61" s="157"/>
      <c r="L61" s="541"/>
      <c r="M61" s="540"/>
      <c r="N61" s="157"/>
      <c r="O61" s="157"/>
      <c r="P61" s="157"/>
      <c r="Q61" s="157"/>
      <c r="R61" s="157"/>
      <c r="S61" s="157"/>
      <c r="T61" s="541"/>
      <c r="U61" s="157"/>
      <c r="V61" s="157"/>
      <c r="W61" s="157"/>
      <c r="X61" s="157"/>
      <c r="Y61" s="157"/>
      <c r="Z61" s="157"/>
      <c r="AA61" s="157"/>
      <c r="AB61" s="157"/>
      <c r="AC61" s="157"/>
      <c r="AD61" s="541"/>
      <c r="AE61" s="157"/>
      <c r="AF61" s="157"/>
      <c r="AG61" s="157"/>
      <c r="AH61" s="157"/>
      <c r="AI61" s="157"/>
      <c r="AJ61" s="157"/>
      <c r="AK61" s="157"/>
      <c r="AL61" s="157"/>
      <c r="AM61" s="157"/>
      <c r="AN61" s="541"/>
    </row>
    <row r="62" spans="3:40">
      <c r="C62" s="540"/>
      <c r="D62" s="157"/>
      <c r="E62" s="157"/>
      <c r="F62" s="157"/>
      <c r="G62" s="157"/>
      <c r="H62" s="157"/>
      <c r="I62" s="157"/>
      <c r="J62" s="157"/>
      <c r="K62" s="157"/>
      <c r="L62" s="541"/>
      <c r="M62" s="540"/>
      <c r="N62" s="157"/>
      <c r="O62" s="157"/>
      <c r="P62" s="157"/>
      <c r="Q62" s="157"/>
      <c r="R62" s="157"/>
      <c r="S62" s="157"/>
      <c r="T62" s="541"/>
      <c r="U62" s="157"/>
      <c r="V62" s="157"/>
      <c r="W62" s="157"/>
      <c r="X62" s="157"/>
      <c r="Y62" s="157"/>
      <c r="Z62" s="157"/>
      <c r="AA62" s="157"/>
      <c r="AB62" s="157"/>
      <c r="AC62" s="157"/>
      <c r="AD62" s="541"/>
      <c r="AE62" s="157"/>
      <c r="AF62" s="157"/>
      <c r="AG62" s="157"/>
      <c r="AH62" s="157"/>
      <c r="AI62" s="157"/>
      <c r="AJ62" s="157"/>
      <c r="AK62" s="157"/>
      <c r="AL62" s="157"/>
      <c r="AM62" s="157"/>
      <c r="AN62" s="541"/>
    </row>
    <row r="63" spans="3:40">
      <c r="C63" s="540"/>
      <c r="D63" s="157"/>
      <c r="E63" s="157"/>
      <c r="F63" s="157"/>
      <c r="G63" s="157"/>
      <c r="H63" s="157"/>
      <c r="I63" s="157"/>
      <c r="J63" s="157"/>
      <c r="K63" s="157"/>
      <c r="L63" s="541"/>
      <c r="M63" s="540"/>
      <c r="N63" s="157"/>
      <c r="O63" s="157"/>
      <c r="P63" s="157"/>
      <c r="Q63" s="157"/>
      <c r="R63" s="157"/>
      <c r="S63" s="157"/>
      <c r="T63" s="541"/>
      <c r="U63" s="157"/>
      <c r="V63" s="157"/>
      <c r="W63" s="157"/>
      <c r="X63" s="157"/>
      <c r="Y63" s="157"/>
      <c r="Z63" s="157"/>
      <c r="AA63" s="157"/>
      <c r="AB63" s="157"/>
      <c r="AC63" s="157"/>
      <c r="AD63" s="541"/>
      <c r="AE63" s="157"/>
      <c r="AF63" s="157"/>
      <c r="AG63" s="157"/>
      <c r="AH63" s="157"/>
      <c r="AI63" s="157"/>
      <c r="AJ63" s="157"/>
      <c r="AK63" s="157"/>
      <c r="AL63" s="157"/>
      <c r="AM63" s="157"/>
      <c r="AN63" s="541"/>
    </row>
    <row r="64" spans="3:40">
      <c r="C64" s="540"/>
      <c r="D64" s="157"/>
      <c r="E64" s="157"/>
      <c r="F64" s="157"/>
      <c r="G64" s="157"/>
      <c r="H64" s="157"/>
      <c r="I64" s="157"/>
      <c r="J64" s="157"/>
      <c r="K64" s="157"/>
      <c r="L64" s="541"/>
      <c r="M64" s="540"/>
      <c r="N64" s="157"/>
      <c r="O64" s="157"/>
      <c r="P64" s="157"/>
      <c r="Q64" s="157"/>
      <c r="R64" s="157"/>
      <c r="S64" s="157"/>
      <c r="T64" s="541"/>
      <c r="U64" s="157"/>
      <c r="V64" s="157"/>
      <c r="W64" s="157"/>
      <c r="X64" s="157"/>
      <c r="Y64" s="157"/>
      <c r="Z64" s="157"/>
      <c r="AA64" s="157"/>
      <c r="AB64" s="157"/>
      <c r="AC64" s="157"/>
      <c r="AD64" s="541"/>
      <c r="AE64" s="157"/>
      <c r="AF64" s="157"/>
      <c r="AG64" s="157"/>
      <c r="AH64" s="157"/>
      <c r="AI64" s="157"/>
      <c r="AJ64" s="157"/>
      <c r="AK64" s="157"/>
      <c r="AL64" s="157"/>
      <c r="AM64" s="157"/>
      <c r="AN64" s="541"/>
    </row>
    <row r="65" spans="3:40">
      <c r="C65" s="540"/>
      <c r="D65" s="157"/>
      <c r="E65" s="157"/>
      <c r="F65" s="157"/>
      <c r="G65" s="157"/>
      <c r="H65" s="157"/>
      <c r="I65" s="157"/>
      <c r="J65" s="157"/>
      <c r="K65" s="157"/>
      <c r="L65" s="541"/>
      <c r="M65" s="540"/>
      <c r="N65" s="157"/>
      <c r="O65" s="157"/>
      <c r="P65" s="157"/>
      <c r="Q65" s="157"/>
      <c r="R65" s="157"/>
      <c r="S65" s="157"/>
      <c r="T65" s="541"/>
      <c r="U65" s="157"/>
      <c r="V65" s="157"/>
      <c r="W65" s="157"/>
      <c r="X65" s="157"/>
      <c r="Y65" s="157"/>
      <c r="Z65" s="157"/>
      <c r="AA65" s="157"/>
      <c r="AB65" s="157"/>
      <c r="AC65" s="157"/>
      <c r="AD65" s="541"/>
      <c r="AE65" s="157"/>
      <c r="AF65" s="157"/>
      <c r="AG65" s="157"/>
      <c r="AH65" s="157"/>
      <c r="AI65" s="157"/>
      <c r="AJ65" s="157"/>
      <c r="AK65" s="157"/>
      <c r="AL65" s="157"/>
      <c r="AM65" s="157"/>
      <c r="AN65" s="541"/>
    </row>
    <row r="66" spans="3:40">
      <c r="C66" s="540"/>
      <c r="D66" s="157"/>
      <c r="E66" s="157"/>
      <c r="F66" s="157"/>
      <c r="G66" s="157"/>
      <c r="H66" s="157"/>
      <c r="I66" s="157"/>
      <c r="J66" s="157"/>
      <c r="K66" s="157"/>
      <c r="L66" s="541"/>
      <c r="M66" s="540"/>
      <c r="N66" s="157"/>
      <c r="O66" s="157"/>
      <c r="P66" s="157"/>
      <c r="Q66" s="157"/>
      <c r="R66" s="157"/>
      <c r="S66" s="157"/>
      <c r="T66" s="541"/>
      <c r="U66" s="157"/>
      <c r="V66" s="157"/>
      <c r="W66" s="157"/>
      <c r="X66" s="157"/>
      <c r="Y66" s="157"/>
      <c r="Z66" s="157"/>
      <c r="AA66" s="157"/>
      <c r="AB66" s="157"/>
      <c r="AC66" s="157"/>
      <c r="AD66" s="541"/>
      <c r="AE66" s="157"/>
      <c r="AF66" s="157"/>
      <c r="AG66" s="157"/>
      <c r="AH66" s="157"/>
      <c r="AI66" s="157"/>
      <c r="AJ66" s="157"/>
      <c r="AK66" s="157"/>
      <c r="AL66" s="157"/>
      <c r="AM66" s="157"/>
      <c r="AN66" s="541"/>
    </row>
    <row r="67" spans="3:40">
      <c r="C67" s="540"/>
      <c r="D67" s="157"/>
      <c r="E67" s="157"/>
      <c r="F67" s="157"/>
      <c r="G67" s="157"/>
      <c r="H67" s="157"/>
      <c r="I67" s="157"/>
      <c r="J67" s="157"/>
      <c r="K67" s="157"/>
      <c r="L67" s="541"/>
      <c r="M67" s="540"/>
      <c r="N67" s="157"/>
      <c r="O67" s="157"/>
      <c r="P67" s="157"/>
      <c r="Q67" s="157"/>
      <c r="R67" s="157"/>
      <c r="S67" s="157"/>
      <c r="T67" s="541"/>
      <c r="U67" s="157"/>
      <c r="V67" s="157"/>
      <c r="W67" s="157"/>
      <c r="X67" s="157"/>
      <c r="Y67" s="157"/>
      <c r="Z67" s="157"/>
      <c r="AA67" s="157"/>
      <c r="AB67" s="157"/>
      <c r="AC67" s="157"/>
      <c r="AD67" s="541"/>
      <c r="AE67" s="157"/>
      <c r="AF67" s="157"/>
      <c r="AG67" s="157"/>
      <c r="AH67" s="157"/>
      <c r="AI67" s="157"/>
      <c r="AJ67" s="157"/>
      <c r="AK67" s="157"/>
      <c r="AL67" s="157"/>
      <c r="AM67" s="157"/>
      <c r="AN67" s="541"/>
    </row>
    <row r="68" spans="3:40">
      <c r="C68" s="540"/>
      <c r="D68" s="157"/>
      <c r="E68" s="157"/>
      <c r="F68" s="157"/>
      <c r="G68" s="157"/>
      <c r="H68" s="157"/>
      <c r="I68" s="157"/>
      <c r="J68" s="157"/>
      <c r="K68" s="157"/>
      <c r="L68" s="541"/>
      <c r="M68" s="540"/>
      <c r="N68" s="157"/>
      <c r="O68" s="157"/>
      <c r="P68" s="157"/>
      <c r="Q68" s="157"/>
      <c r="R68" s="157"/>
      <c r="S68" s="157"/>
      <c r="T68" s="541"/>
      <c r="U68" s="157"/>
      <c r="V68" s="157"/>
      <c r="W68" s="157"/>
      <c r="X68" s="157"/>
      <c r="Y68" s="157"/>
      <c r="Z68" s="157"/>
      <c r="AA68" s="157"/>
      <c r="AB68" s="157"/>
      <c r="AC68" s="157"/>
      <c r="AD68" s="541"/>
      <c r="AE68" s="157"/>
      <c r="AF68" s="157"/>
      <c r="AG68" s="157"/>
      <c r="AH68" s="157"/>
      <c r="AI68" s="157"/>
      <c r="AJ68" s="157"/>
      <c r="AK68" s="157"/>
      <c r="AL68" s="157"/>
      <c r="AM68" s="157"/>
      <c r="AN68" s="541"/>
    </row>
    <row r="69" spans="3:40">
      <c r="C69" s="540"/>
      <c r="D69" s="157"/>
      <c r="E69" s="157"/>
      <c r="F69" s="157"/>
      <c r="G69" s="157"/>
      <c r="H69" s="157"/>
      <c r="I69" s="157"/>
      <c r="J69" s="157"/>
      <c r="K69" s="157"/>
      <c r="L69" s="541"/>
      <c r="M69" s="540"/>
      <c r="N69" s="157"/>
      <c r="O69" s="157"/>
      <c r="P69" s="157"/>
      <c r="Q69" s="157"/>
      <c r="R69" s="157"/>
      <c r="S69" s="157"/>
      <c r="T69" s="541"/>
      <c r="U69" s="157"/>
      <c r="V69" s="157"/>
      <c r="W69" s="157"/>
      <c r="X69" s="157"/>
      <c r="Y69" s="157"/>
      <c r="Z69" s="157"/>
      <c r="AA69" s="157"/>
      <c r="AB69" s="157"/>
      <c r="AC69" s="157"/>
      <c r="AD69" s="541"/>
      <c r="AE69" s="157"/>
      <c r="AF69" s="157"/>
      <c r="AG69" s="157"/>
      <c r="AH69" s="157"/>
      <c r="AI69" s="157"/>
      <c r="AJ69" s="157"/>
      <c r="AK69" s="157"/>
      <c r="AL69" s="157"/>
      <c r="AM69" s="157"/>
      <c r="AN69" s="541"/>
    </row>
    <row r="70" spans="3:40" ht="12.75" customHeight="1">
      <c r="C70" s="2177" t="s">
        <v>734</v>
      </c>
      <c r="D70" s="2178"/>
      <c r="E70" s="2178"/>
      <c r="F70" s="2178"/>
      <c r="G70" s="2178"/>
      <c r="H70" s="2178"/>
      <c r="I70" s="2178"/>
      <c r="J70" s="2178"/>
      <c r="K70" s="2178"/>
      <c r="L70" s="2179"/>
      <c r="M70" s="2177" t="s">
        <v>734</v>
      </c>
      <c r="N70" s="2178"/>
      <c r="O70" s="2178"/>
      <c r="P70" s="2178"/>
      <c r="Q70" s="2178"/>
      <c r="R70" s="2178"/>
      <c r="S70" s="2178"/>
      <c r="T70" s="2179"/>
      <c r="U70" s="2177" t="s">
        <v>734</v>
      </c>
      <c r="V70" s="2178"/>
      <c r="W70" s="2178"/>
      <c r="X70" s="2178"/>
      <c r="Y70" s="2178"/>
      <c r="Z70" s="2178"/>
      <c r="AA70" s="2178"/>
      <c r="AB70" s="2178"/>
      <c r="AC70" s="2178"/>
      <c r="AD70" s="2179"/>
      <c r="AE70" s="2177" t="s">
        <v>734</v>
      </c>
      <c r="AF70" s="2178"/>
      <c r="AG70" s="2178"/>
      <c r="AH70" s="2178"/>
      <c r="AI70" s="2178"/>
      <c r="AJ70" s="2178"/>
      <c r="AK70" s="2178"/>
      <c r="AL70" s="2178"/>
      <c r="AM70" s="2178"/>
      <c r="AN70" s="2179"/>
    </row>
    <row r="71" spans="3:40">
      <c r="C71" s="537"/>
      <c r="D71" s="538"/>
      <c r="E71" s="538"/>
      <c r="F71" s="538"/>
      <c r="G71" s="538"/>
      <c r="H71" s="538"/>
      <c r="I71" s="538"/>
      <c r="J71" s="538"/>
      <c r="K71" s="538"/>
      <c r="L71" s="539"/>
      <c r="M71" s="537"/>
      <c r="N71" s="538"/>
      <c r="O71" s="538"/>
      <c r="P71" s="538"/>
      <c r="Q71" s="538"/>
      <c r="R71" s="538"/>
      <c r="S71" s="538"/>
      <c r="T71" s="539"/>
      <c r="U71" s="538"/>
      <c r="V71" s="538"/>
      <c r="W71" s="538"/>
      <c r="X71" s="538"/>
      <c r="Y71" s="538"/>
      <c r="Z71" s="538"/>
      <c r="AA71" s="538"/>
      <c r="AB71" s="538"/>
      <c r="AC71" s="538"/>
      <c r="AD71" s="539"/>
      <c r="AE71" s="538"/>
      <c r="AF71" s="538"/>
      <c r="AG71" s="538"/>
      <c r="AH71" s="538"/>
      <c r="AI71" s="538"/>
      <c r="AJ71" s="538"/>
      <c r="AK71" s="538"/>
      <c r="AL71" s="538"/>
      <c r="AM71" s="538"/>
      <c r="AN71" s="539"/>
    </row>
    <row r="72" spans="3:40">
      <c r="C72" s="540"/>
      <c r="D72" s="157"/>
      <c r="E72" s="157"/>
      <c r="F72" s="157"/>
      <c r="G72" s="157"/>
      <c r="H72" s="157"/>
      <c r="I72" s="157"/>
      <c r="J72" s="157"/>
      <c r="K72" s="157"/>
      <c r="L72" s="541"/>
      <c r="M72" s="540"/>
      <c r="N72" s="157"/>
      <c r="O72" s="157"/>
      <c r="P72" s="157"/>
      <c r="Q72" s="157"/>
      <c r="R72" s="157"/>
      <c r="S72" s="157"/>
      <c r="T72" s="541"/>
      <c r="U72" s="157"/>
      <c r="V72" s="157"/>
      <c r="W72" s="157"/>
      <c r="X72" s="157"/>
      <c r="Y72" s="157"/>
      <c r="Z72" s="157"/>
      <c r="AA72" s="157"/>
      <c r="AB72" s="157"/>
      <c r="AC72" s="157"/>
      <c r="AD72" s="541"/>
      <c r="AE72" s="157"/>
      <c r="AF72" s="157"/>
      <c r="AG72" s="157"/>
      <c r="AH72" s="157"/>
      <c r="AI72" s="157"/>
      <c r="AJ72" s="157"/>
      <c r="AK72" s="157"/>
      <c r="AL72" s="157"/>
      <c r="AM72" s="157"/>
      <c r="AN72" s="541"/>
    </row>
    <row r="73" spans="3:40">
      <c r="C73" s="540"/>
      <c r="D73" s="157"/>
      <c r="E73" s="157"/>
      <c r="F73" s="157"/>
      <c r="G73" s="157"/>
      <c r="H73" s="157"/>
      <c r="I73" s="157"/>
      <c r="J73" s="157"/>
      <c r="K73" s="157"/>
      <c r="L73" s="541"/>
      <c r="M73" s="540"/>
      <c r="N73" s="157"/>
      <c r="O73" s="157"/>
      <c r="P73" s="157"/>
      <c r="Q73" s="157"/>
      <c r="R73" s="157"/>
      <c r="S73" s="157"/>
      <c r="T73" s="541"/>
      <c r="U73" s="157"/>
      <c r="V73" s="157"/>
      <c r="W73" s="157"/>
      <c r="X73" s="157"/>
      <c r="Y73" s="157"/>
      <c r="Z73" s="157"/>
      <c r="AA73" s="157"/>
      <c r="AB73" s="157"/>
      <c r="AC73" s="157"/>
      <c r="AD73" s="541"/>
      <c r="AE73" s="157"/>
      <c r="AF73" s="157"/>
      <c r="AG73" s="157"/>
      <c r="AH73" s="157"/>
      <c r="AI73" s="157"/>
      <c r="AJ73" s="157"/>
      <c r="AK73" s="157"/>
      <c r="AL73" s="157"/>
      <c r="AM73" s="157"/>
      <c r="AN73" s="541"/>
    </row>
    <row r="74" spans="3:40">
      <c r="C74" s="540"/>
      <c r="D74" s="157"/>
      <c r="E74" s="157"/>
      <c r="F74" s="157"/>
      <c r="G74" s="157"/>
      <c r="H74" s="157"/>
      <c r="I74" s="157"/>
      <c r="J74" s="157"/>
      <c r="K74" s="157"/>
      <c r="L74" s="541"/>
      <c r="M74" s="540"/>
      <c r="N74" s="157"/>
      <c r="O74" s="157"/>
      <c r="P74" s="157"/>
      <c r="Q74" s="157"/>
      <c r="R74" s="157"/>
      <c r="S74" s="157"/>
      <c r="T74" s="541"/>
      <c r="U74" s="157"/>
      <c r="V74" s="157"/>
      <c r="W74" s="157"/>
      <c r="X74" s="157"/>
      <c r="Y74" s="157"/>
      <c r="Z74" s="157"/>
      <c r="AA74" s="157"/>
      <c r="AB74" s="157"/>
      <c r="AC74" s="157"/>
      <c r="AD74" s="541"/>
      <c r="AE74" s="157"/>
      <c r="AF74" s="157"/>
      <c r="AG74" s="157"/>
      <c r="AH74" s="157"/>
      <c r="AI74" s="157"/>
      <c r="AJ74" s="157"/>
      <c r="AK74" s="157"/>
      <c r="AL74" s="157"/>
      <c r="AM74" s="157"/>
      <c r="AN74" s="541"/>
    </row>
    <row r="75" spans="3:40">
      <c r="C75" s="540"/>
      <c r="D75" s="157"/>
      <c r="E75" s="157"/>
      <c r="F75" s="157"/>
      <c r="G75" s="157"/>
      <c r="H75" s="157"/>
      <c r="I75" s="157"/>
      <c r="J75" s="157"/>
      <c r="K75" s="157"/>
      <c r="L75" s="541"/>
      <c r="M75" s="540"/>
      <c r="N75" s="157"/>
      <c r="O75" s="157"/>
      <c r="P75" s="157"/>
      <c r="Q75" s="157"/>
      <c r="R75" s="157"/>
      <c r="S75" s="157"/>
      <c r="T75" s="541"/>
      <c r="U75" s="157"/>
      <c r="V75" s="157"/>
      <c r="W75" s="157"/>
      <c r="X75" s="157"/>
      <c r="Y75" s="157"/>
      <c r="Z75" s="157"/>
      <c r="AA75" s="157"/>
      <c r="AB75" s="157"/>
      <c r="AC75" s="157"/>
      <c r="AD75" s="541"/>
      <c r="AE75" s="157"/>
      <c r="AF75" s="157"/>
      <c r="AG75" s="157"/>
      <c r="AH75" s="157"/>
      <c r="AI75" s="157"/>
      <c r="AJ75" s="157"/>
      <c r="AK75" s="157"/>
      <c r="AL75" s="157"/>
      <c r="AM75" s="157"/>
      <c r="AN75" s="541"/>
    </row>
    <row r="76" spans="3:40">
      <c r="C76" s="540"/>
      <c r="D76" s="157"/>
      <c r="E76" s="157"/>
      <c r="F76" s="157"/>
      <c r="G76" s="157"/>
      <c r="H76" s="157"/>
      <c r="I76" s="157"/>
      <c r="J76" s="157"/>
      <c r="K76" s="157"/>
      <c r="L76" s="541"/>
      <c r="M76" s="540"/>
      <c r="N76" s="157"/>
      <c r="O76" s="157"/>
      <c r="P76" s="157"/>
      <c r="Q76" s="157"/>
      <c r="R76" s="157"/>
      <c r="S76" s="157"/>
      <c r="T76" s="541"/>
      <c r="U76" s="157"/>
      <c r="V76" s="157"/>
      <c r="W76" s="157"/>
      <c r="X76" s="157"/>
      <c r="Y76" s="157"/>
      <c r="Z76" s="157"/>
      <c r="AA76" s="157"/>
      <c r="AB76" s="157"/>
      <c r="AC76" s="157"/>
      <c r="AD76" s="541"/>
      <c r="AE76" s="157"/>
      <c r="AF76" s="157"/>
      <c r="AG76" s="157"/>
      <c r="AH76" s="157"/>
      <c r="AI76" s="157"/>
      <c r="AJ76" s="157"/>
      <c r="AK76" s="157"/>
      <c r="AL76" s="157"/>
      <c r="AM76" s="157"/>
      <c r="AN76" s="541"/>
    </row>
    <row r="77" spans="3:40">
      <c r="C77" s="540"/>
      <c r="D77" s="157"/>
      <c r="E77" s="157"/>
      <c r="F77" s="157"/>
      <c r="G77" s="157"/>
      <c r="H77" s="157"/>
      <c r="I77" s="157"/>
      <c r="J77" s="157"/>
      <c r="K77" s="157"/>
      <c r="L77" s="541"/>
      <c r="M77" s="540"/>
      <c r="N77" s="157"/>
      <c r="O77" s="157"/>
      <c r="P77" s="157"/>
      <c r="Q77" s="157"/>
      <c r="R77" s="157"/>
      <c r="S77" s="157"/>
      <c r="T77" s="541"/>
      <c r="U77" s="157"/>
      <c r="V77" s="157"/>
      <c r="W77" s="157"/>
      <c r="X77" s="157"/>
      <c r="Y77" s="157"/>
      <c r="Z77" s="157"/>
      <c r="AA77" s="157"/>
      <c r="AB77" s="157"/>
      <c r="AC77" s="157"/>
      <c r="AD77" s="541"/>
      <c r="AE77" s="157"/>
      <c r="AF77" s="157"/>
      <c r="AG77" s="157"/>
      <c r="AH77" s="157"/>
      <c r="AI77" s="157"/>
      <c r="AJ77" s="157"/>
      <c r="AK77" s="157"/>
      <c r="AL77" s="157"/>
      <c r="AM77" s="157"/>
      <c r="AN77" s="541"/>
    </row>
    <row r="78" spans="3:40">
      <c r="C78" s="540"/>
      <c r="D78" s="157"/>
      <c r="E78" s="157"/>
      <c r="F78" s="157"/>
      <c r="G78" s="157"/>
      <c r="H78" s="157"/>
      <c r="I78" s="157"/>
      <c r="J78" s="157"/>
      <c r="K78" s="157"/>
      <c r="L78" s="541"/>
      <c r="M78" s="540"/>
      <c r="N78" s="157"/>
      <c r="O78" s="157"/>
      <c r="P78" s="157"/>
      <c r="Q78" s="157"/>
      <c r="R78" s="157"/>
      <c r="S78" s="157"/>
      <c r="T78" s="541"/>
      <c r="U78" s="157"/>
      <c r="V78" s="157"/>
      <c r="W78" s="157"/>
      <c r="X78" s="157"/>
      <c r="Y78" s="157"/>
      <c r="Z78" s="157"/>
      <c r="AA78" s="157"/>
      <c r="AB78" s="157"/>
      <c r="AC78" s="157"/>
      <c r="AD78" s="541"/>
      <c r="AE78" s="157"/>
      <c r="AF78" s="157"/>
      <c r="AG78" s="157"/>
      <c r="AH78" s="157"/>
      <c r="AI78" s="157"/>
      <c r="AJ78" s="157"/>
      <c r="AK78" s="157"/>
      <c r="AL78" s="157"/>
      <c r="AM78" s="157"/>
      <c r="AN78" s="541"/>
    </row>
    <row r="79" spans="3:40">
      <c r="C79" s="540"/>
      <c r="D79" s="157"/>
      <c r="E79" s="157"/>
      <c r="F79" s="157"/>
      <c r="G79" s="157"/>
      <c r="H79" s="157"/>
      <c r="I79" s="157"/>
      <c r="J79" s="157"/>
      <c r="K79" s="157"/>
      <c r="L79" s="541"/>
      <c r="M79" s="540"/>
      <c r="N79" s="157"/>
      <c r="O79" s="157"/>
      <c r="P79" s="157"/>
      <c r="Q79" s="157"/>
      <c r="R79" s="157"/>
      <c r="S79" s="157"/>
      <c r="T79" s="541"/>
      <c r="U79" s="157"/>
      <c r="V79" s="157"/>
      <c r="W79" s="157"/>
      <c r="X79" s="157"/>
      <c r="Y79" s="157"/>
      <c r="Z79" s="157"/>
      <c r="AA79" s="157"/>
      <c r="AB79" s="157"/>
      <c r="AC79" s="157"/>
      <c r="AD79" s="541"/>
      <c r="AE79" s="157"/>
      <c r="AF79" s="157"/>
      <c r="AG79" s="157"/>
      <c r="AH79" s="157"/>
      <c r="AI79" s="157"/>
      <c r="AJ79" s="157"/>
      <c r="AK79" s="157"/>
      <c r="AL79" s="157"/>
      <c r="AM79" s="157"/>
      <c r="AN79" s="541"/>
    </row>
    <row r="80" spans="3:40">
      <c r="C80" s="540"/>
      <c r="D80" s="157"/>
      <c r="E80" s="157"/>
      <c r="F80" s="157"/>
      <c r="G80" s="157"/>
      <c r="H80" s="157"/>
      <c r="I80" s="157"/>
      <c r="J80" s="157"/>
      <c r="K80" s="157"/>
      <c r="L80" s="541"/>
      <c r="M80" s="540"/>
      <c r="N80" s="157"/>
      <c r="O80" s="157"/>
      <c r="P80" s="157"/>
      <c r="Q80" s="157"/>
      <c r="R80" s="157"/>
      <c r="S80" s="157"/>
      <c r="T80" s="541"/>
      <c r="U80" s="157"/>
      <c r="V80" s="157"/>
      <c r="W80" s="157"/>
      <c r="X80" s="157"/>
      <c r="Y80" s="157"/>
      <c r="Z80" s="157"/>
      <c r="AA80" s="157"/>
      <c r="AB80" s="157"/>
      <c r="AC80" s="157"/>
      <c r="AD80" s="541"/>
      <c r="AE80" s="157"/>
      <c r="AF80" s="157"/>
      <c r="AG80" s="157"/>
      <c r="AH80" s="157"/>
      <c r="AI80" s="157"/>
      <c r="AJ80" s="157"/>
      <c r="AK80" s="157"/>
      <c r="AL80" s="157"/>
      <c r="AM80" s="157"/>
      <c r="AN80" s="541"/>
    </row>
    <row r="81" spans="3:40">
      <c r="C81" s="540"/>
      <c r="D81" s="157"/>
      <c r="E81" s="157"/>
      <c r="F81" s="157"/>
      <c r="G81" s="157"/>
      <c r="H81" s="157"/>
      <c r="I81" s="157"/>
      <c r="J81" s="157"/>
      <c r="K81" s="157"/>
      <c r="L81" s="541"/>
      <c r="M81" s="540"/>
      <c r="N81" s="157"/>
      <c r="O81" s="157"/>
      <c r="P81" s="157"/>
      <c r="Q81" s="157"/>
      <c r="R81" s="157"/>
      <c r="S81" s="157"/>
      <c r="T81" s="541"/>
      <c r="U81" s="157"/>
      <c r="V81" s="157"/>
      <c r="W81" s="157"/>
      <c r="X81" s="157"/>
      <c r="Y81" s="157"/>
      <c r="Z81" s="157"/>
      <c r="AA81" s="157"/>
      <c r="AB81" s="157"/>
      <c r="AC81" s="157"/>
      <c r="AD81" s="541"/>
      <c r="AE81" s="157"/>
      <c r="AF81" s="157"/>
      <c r="AG81" s="157"/>
      <c r="AH81" s="157"/>
      <c r="AI81" s="157"/>
      <c r="AJ81" s="157"/>
      <c r="AK81" s="157"/>
      <c r="AL81" s="157"/>
      <c r="AM81" s="157"/>
      <c r="AN81" s="541"/>
    </row>
    <row r="82" spans="3:40">
      <c r="C82" s="540"/>
      <c r="D82" s="157"/>
      <c r="E82" s="157"/>
      <c r="F82" s="157"/>
      <c r="G82" s="157"/>
      <c r="H82" s="157"/>
      <c r="I82" s="157"/>
      <c r="J82" s="157"/>
      <c r="K82" s="157"/>
      <c r="L82" s="541"/>
      <c r="M82" s="540"/>
      <c r="N82" s="157"/>
      <c r="O82" s="157"/>
      <c r="P82" s="157"/>
      <c r="Q82" s="157"/>
      <c r="R82" s="157"/>
      <c r="S82" s="157"/>
      <c r="T82" s="541"/>
      <c r="U82" s="157"/>
      <c r="V82" s="157"/>
      <c r="W82" s="157"/>
      <c r="X82" s="157"/>
      <c r="Y82" s="157"/>
      <c r="Z82" s="157"/>
      <c r="AA82" s="157"/>
      <c r="AB82" s="157"/>
      <c r="AC82" s="157"/>
      <c r="AD82" s="541"/>
      <c r="AE82" s="157"/>
      <c r="AF82" s="157"/>
      <c r="AG82" s="157"/>
      <c r="AH82" s="157"/>
      <c r="AI82" s="157"/>
      <c r="AJ82" s="157"/>
      <c r="AK82" s="157"/>
      <c r="AL82" s="157"/>
      <c r="AM82" s="157"/>
      <c r="AN82" s="541"/>
    </row>
    <row r="83" spans="3:40" ht="12.75" customHeight="1">
      <c r="C83" s="2177" t="s">
        <v>735</v>
      </c>
      <c r="D83" s="2178"/>
      <c r="E83" s="2178"/>
      <c r="F83" s="2178"/>
      <c r="G83" s="2178"/>
      <c r="H83" s="2178"/>
      <c r="I83" s="2178"/>
      <c r="J83" s="2178"/>
      <c r="K83" s="2178"/>
      <c r="L83" s="2180"/>
      <c r="M83" s="2177" t="s">
        <v>735</v>
      </c>
      <c r="N83" s="2178"/>
      <c r="O83" s="2178"/>
      <c r="P83" s="2178"/>
      <c r="Q83" s="2178"/>
      <c r="R83" s="2178"/>
      <c r="S83" s="2178"/>
      <c r="T83" s="2178"/>
      <c r="U83" s="2177" t="s">
        <v>735</v>
      </c>
      <c r="V83" s="2178"/>
      <c r="W83" s="2178"/>
      <c r="X83" s="2178"/>
      <c r="Y83" s="2178"/>
      <c r="Z83" s="2178"/>
      <c r="AA83" s="2178"/>
      <c r="AB83" s="2178"/>
      <c r="AC83" s="2178"/>
      <c r="AD83" s="2180"/>
      <c r="AE83" s="2177" t="s">
        <v>735</v>
      </c>
      <c r="AF83" s="2178"/>
      <c r="AG83" s="2178"/>
      <c r="AH83" s="2178"/>
      <c r="AI83" s="2178"/>
      <c r="AJ83" s="2178"/>
      <c r="AK83" s="2178"/>
      <c r="AL83" s="2178"/>
      <c r="AM83" s="2178"/>
      <c r="AN83" s="2180"/>
    </row>
    <row r="84" spans="3:40">
      <c r="C84" s="537"/>
      <c r="D84" s="538"/>
      <c r="E84" s="538"/>
      <c r="F84" s="538"/>
      <c r="G84" s="538"/>
      <c r="H84" s="538"/>
      <c r="I84" s="538"/>
      <c r="J84" s="538"/>
      <c r="K84" s="538"/>
      <c r="L84" s="539"/>
      <c r="M84" s="537"/>
      <c r="N84" s="538"/>
      <c r="O84" s="538"/>
      <c r="P84" s="538"/>
      <c r="Q84" s="538"/>
      <c r="R84" s="538"/>
      <c r="S84" s="538"/>
      <c r="T84" s="539"/>
      <c r="U84" s="538"/>
      <c r="V84" s="538"/>
      <c r="W84" s="538"/>
      <c r="X84" s="538"/>
      <c r="Y84" s="538"/>
      <c r="Z84" s="538"/>
      <c r="AA84" s="538"/>
      <c r="AB84" s="538"/>
      <c r="AC84" s="538"/>
      <c r="AD84" s="539"/>
      <c r="AE84" s="538"/>
      <c r="AF84" s="538"/>
      <c r="AG84" s="538"/>
      <c r="AH84" s="538"/>
      <c r="AI84" s="538"/>
      <c r="AJ84" s="538"/>
      <c r="AK84" s="538"/>
      <c r="AL84" s="538"/>
      <c r="AM84" s="538"/>
      <c r="AN84" s="539"/>
    </row>
    <row r="85" spans="3:40">
      <c r="C85" s="540"/>
      <c r="D85" s="157"/>
      <c r="E85" s="157"/>
      <c r="F85" s="157"/>
      <c r="G85" s="157"/>
      <c r="H85" s="157"/>
      <c r="I85" s="157"/>
      <c r="J85" s="157"/>
      <c r="K85" s="157"/>
      <c r="L85" s="541"/>
      <c r="M85" s="540"/>
      <c r="N85" s="157"/>
      <c r="O85" s="157"/>
      <c r="P85" s="157"/>
      <c r="Q85" s="157"/>
      <c r="R85" s="157"/>
      <c r="S85" s="157"/>
      <c r="T85" s="541"/>
      <c r="U85" s="157"/>
      <c r="V85" s="157"/>
      <c r="W85" s="157"/>
      <c r="X85" s="157"/>
      <c r="Y85" s="157"/>
      <c r="Z85" s="157"/>
      <c r="AA85" s="157"/>
      <c r="AB85" s="157"/>
      <c r="AC85" s="157"/>
      <c r="AD85" s="541"/>
      <c r="AE85" s="157"/>
      <c r="AF85" s="157"/>
      <c r="AG85" s="157"/>
      <c r="AH85" s="157"/>
      <c r="AI85" s="157"/>
      <c r="AJ85" s="157"/>
      <c r="AK85" s="157"/>
      <c r="AL85" s="157"/>
      <c r="AM85" s="157"/>
      <c r="AN85" s="541"/>
    </row>
    <row r="86" spans="3:40">
      <c r="C86" s="540"/>
      <c r="D86" s="157"/>
      <c r="E86" s="157"/>
      <c r="F86" s="157"/>
      <c r="G86" s="157"/>
      <c r="H86" s="157"/>
      <c r="I86" s="157"/>
      <c r="J86" s="157"/>
      <c r="K86" s="157"/>
      <c r="L86" s="541"/>
      <c r="M86" s="540"/>
      <c r="N86" s="157"/>
      <c r="O86" s="157"/>
      <c r="P86" s="157"/>
      <c r="Q86" s="157"/>
      <c r="R86" s="157"/>
      <c r="S86" s="157"/>
      <c r="T86" s="541"/>
      <c r="U86" s="157"/>
      <c r="V86" s="157"/>
      <c r="W86" s="157"/>
      <c r="X86" s="157"/>
      <c r="Y86" s="157"/>
      <c r="Z86" s="157"/>
      <c r="AA86" s="157"/>
      <c r="AB86" s="157"/>
      <c r="AC86" s="157"/>
      <c r="AD86" s="541"/>
      <c r="AE86" s="157"/>
      <c r="AF86" s="157"/>
      <c r="AG86" s="157"/>
      <c r="AH86" s="157"/>
      <c r="AI86" s="157"/>
      <c r="AJ86" s="157"/>
      <c r="AK86" s="157"/>
      <c r="AL86" s="157"/>
      <c r="AM86" s="157"/>
      <c r="AN86" s="541"/>
    </row>
    <row r="87" spans="3:40">
      <c r="C87" s="540"/>
      <c r="D87" s="157"/>
      <c r="E87" s="157"/>
      <c r="F87" s="157"/>
      <c r="G87" s="157"/>
      <c r="H87" s="157"/>
      <c r="I87" s="157"/>
      <c r="J87" s="157"/>
      <c r="K87" s="157"/>
      <c r="L87" s="541"/>
      <c r="M87" s="540"/>
      <c r="N87" s="157"/>
      <c r="O87" s="157"/>
      <c r="P87" s="157"/>
      <c r="Q87" s="157"/>
      <c r="R87" s="157"/>
      <c r="S87" s="157"/>
      <c r="T87" s="541"/>
      <c r="U87" s="157"/>
      <c r="V87" s="157"/>
      <c r="W87" s="157"/>
      <c r="X87" s="157"/>
      <c r="Y87" s="157"/>
      <c r="Z87" s="157"/>
      <c r="AA87" s="157"/>
      <c r="AB87" s="157"/>
      <c r="AC87" s="157"/>
      <c r="AD87" s="541"/>
      <c r="AE87" s="157"/>
      <c r="AF87" s="157"/>
      <c r="AG87" s="157"/>
      <c r="AH87" s="157"/>
      <c r="AI87" s="157"/>
      <c r="AJ87" s="157"/>
      <c r="AK87" s="157"/>
      <c r="AL87" s="157"/>
      <c r="AM87" s="157"/>
      <c r="AN87" s="541"/>
    </row>
    <row r="88" spans="3:40">
      <c r="C88" s="540"/>
      <c r="D88" s="157"/>
      <c r="E88" s="157"/>
      <c r="F88" s="157"/>
      <c r="G88" s="157"/>
      <c r="H88" s="157"/>
      <c r="I88" s="157"/>
      <c r="J88" s="157"/>
      <c r="K88" s="157"/>
      <c r="L88" s="541"/>
      <c r="M88" s="540"/>
      <c r="N88" s="157"/>
      <c r="O88" s="157"/>
      <c r="P88" s="157"/>
      <c r="Q88" s="157"/>
      <c r="R88" s="157"/>
      <c r="S88" s="157"/>
      <c r="T88" s="541"/>
      <c r="U88" s="157"/>
      <c r="V88" s="157"/>
      <c r="W88" s="157"/>
      <c r="X88" s="157"/>
      <c r="Y88" s="157"/>
      <c r="Z88" s="157"/>
      <c r="AA88" s="157"/>
      <c r="AB88" s="157"/>
      <c r="AC88" s="157"/>
      <c r="AD88" s="541"/>
      <c r="AE88" s="157"/>
      <c r="AF88" s="157"/>
      <c r="AG88" s="157"/>
      <c r="AH88" s="157"/>
      <c r="AI88" s="157"/>
      <c r="AJ88" s="157"/>
      <c r="AK88" s="157"/>
      <c r="AL88" s="157"/>
      <c r="AM88" s="157"/>
      <c r="AN88" s="541"/>
    </row>
    <row r="89" spans="3:40">
      <c r="C89" s="540"/>
      <c r="D89" s="157"/>
      <c r="E89" s="157"/>
      <c r="F89" s="157"/>
      <c r="G89" s="157"/>
      <c r="H89" s="157"/>
      <c r="I89" s="157"/>
      <c r="J89" s="157"/>
      <c r="K89" s="157"/>
      <c r="L89" s="541"/>
      <c r="M89" s="540"/>
      <c r="N89" s="157"/>
      <c r="O89" s="157"/>
      <c r="P89" s="157"/>
      <c r="Q89" s="157"/>
      <c r="R89" s="157"/>
      <c r="S89" s="157"/>
      <c r="T89" s="541"/>
      <c r="U89" s="157"/>
      <c r="V89" s="157"/>
      <c r="W89" s="157"/>
      <c r="X89" s="157"/>
      <c r="Y89" s="157"/>
      <c r="Z89" s="157"/>
      <c r="AA89" s="157"/>
      <c r="AB89" s="157"/>
      <c r="AC89" s="157"/>
      <c r="AD89" s="541"/>
      <c r="AE89" s="157"/>
      <c r="AF89" s="157"/>
      <c r="AG89" s="157"/>
      <c r="AH89" s="157"/>
      <c r="AI89" s="157"/>
      <c r="AJ89" s="157"/>
      <c r="AK89" s="157"/>
      <c r="AL89" s="157"/>
      <c r="AM89" s="157"/>
      <c r="AN89" s="541"/>
    </row>
    <row r="90" spans="3:40">
      <c r="C90" s="540"/>
      <c r="D90" s="157"/>
      <c r="E90" s="157"/>
      <c r="F90" s="157"/>
      <c r="G90" s="157"/>
      <c r="H90" s="157"/>
      <c r="I90" s="157"/>
      <c r="J90" s="157"/>
      <c r="K90" s="157"/>
      <c r="L90" s="541"/>
      <c r="M90" s="540"/>
      <c r="N90" s="157"/>
      <c r="O90" s="157"/>
      <c r="P90" s="157"/>
      <c r="Q90" s="157"/>
      <c r="R90" s="157"/>
      <c r="S90" s="157"/>
      <c r="T90" s="541"/>
      <c r="U90" s="157"/>
      <c r="V90" s="157"/>
      <c r="W90" s="157"/>
      <c r="X90" s="157"/>
      <c r="Y90" s="157"/>
      <c r="Z90" s="157"/>
      <c r="AA90" s="157"/>
      <c r="AB90" s="157"/>
      <c r="AC90" s="157"/>
      <c r="AD90" s="541"/>
      <c r="AE90" s="157"/>
      <c r="AF90" s="157"/>
      <c r="AG90" s="157"/>
      <c r="AH90" s="157"/>
      <c r="AI90" s="157"/>
      <c r="AJ90" s="157"/>
      <c r="AK90" s="157"/>
      <c r="AL90" s="157"/>
      <c r="AM90" s="157"/>
      <c r="AN90" s="541"/>
    </row>
    <row r="91" spans="3:40">
      <c r="C91" s="540"/>
      <c r="D91" s="157"/>
      <c r="E91" s="157"/>
      <c r="F91" s="157"/>
      <c r="G91" s="157"/>
      <c r="H91" s="157"/>
      <c r="I91" s="157"/>
      <c r="J91" s="157"/>
      <c r="K91" s="157"/>
      <c r="L91" s="541"/>
      <c r="M91" s="540"/>
      <c r="N91" s="157"/>
      <c r="O91" s="157"/>
      <c r="P91" s="157"/>
      <c r="Q91" s="157"/>
      <c r="R91" s="157"/>
      <c r="S91" s="157"/>
      <c r="T91" s="541"/>
      <c r="U91" s="157"/>
      <c r="V91" s="157"/>
      <c r="W91" s="157"/>
      <c r="X91" s="157"/>
      <c r="Y91" s="157"/>
      <c r="Z91" s="157"/>
      <c r="AA91" s="157"/>
      <c r="AB91" s="157"/>
      <c r="AC91" s="157"/>
      <c r="AD91" s="541"/>
      <c r="AE91" s="157"/>
      <c r="AF91" s="157"/>
      <c r="AG91" s="157"/>
      <c r="AH91" s="157"/>
      <c r="AI91" s="157"/>
      <c r="AJ91" s="157"/>
      <c r="AK91" s="157"/>
      <c r="AL91" s="157"/>
      <c r="AM91" s="157"/>
      <c r="AN91" s="541"/>
    </row>
    <row r="92" spans="3:40">
      <c r="C92" s="540"/>
      <c r="D92" s="157"/>
      <c r="E92" s="157"/>
      <c r="F92" s="157"/>
      <c r="G92" s="157"/>
      <c r="H92" s="157"/>
      <c r="I92" s="157"/>
      <c r="J92" s="157"/>
      <c r="K92" s="157"/>
      <c r="L92" s="541"/>
      <c r="M92" s="540"/>
      <c r="N92" s="157"/>
      <c r="O92" s="157"/>
      <c r="P92" s="157"/>
      <c r="Q92" s="157"/>
      <c r="R92" s="157"/>
      <c r="S92" s="157"/>
      <c r="T92" s="541"/>
      <c r="U92" s="157"/>
      <c r="V92" s="157"/>
      <c r="W92" s="157"/>
      <c r="X92" s="157"/>
      <c r="Y92" s="157"/>
      <c r="Z92" s="157"/>
      <c r="AA92" s="157"/>
      <c r="AB92" s="157"/>
      <c r="AC92" s="157"/>
      <c r="AD92" s="541"/>
      <c r="AE92" s="157"/>
      <c r="AF92" s="157"/>
      <c r="AG92" s="157"/>
      <c r="AH92" s="157"/>
      <c r="AI92" s="157"/>
      <c r="AJ92" s="157"/>
      <c r="AK92" s="157"/>
      <c r="AL92" s="157"/>
      <c r="AM92" s="157"/>
      <c r="AN92" s="541"/>
    </row>
    <row r="93" spans="3:40">
      <c r="C93" s="540"/>
      <c r="D93" s="157"/>
      <c r="E93" s="157"/>
      <c r="F93" s="157"/>
      <c r="G93" s="157"/>
      <c r="H93" s="157"/>
      <c r="I93" s="157"/>
      <c r="J93" s="157"/>
      <c r="K93" s="157"/>
      <c r="L93" s="541"/>
      <c r="M93" s="540"/>
      <c r="N93" s="157"/>
      <c r="O93" s="157"/>
      <c r="P93" s="157"/>
      <c r="Q93" s="157"/>
      <c r="R93" s="157"/>
      <c r="S93" s="157"/>
      <c r="T93" s="541"/>
      <c r="U93" s="157"/>
      <c r="V93" s="157"/>
      <c r="W93" s="157"/>
      <c r="X93" s="157"/>
      <c r="Y93" s="157"/>
      <c r="Z93" s="157"/>
      <c r="AA93" s="157"/>
      <c r="AB93" s="157"/>
      <c r="AC93" s="157"/>
      <c r="AD93" s="541"/>
      <c r="AE93" s="157"/>
      <c r="AF93" s="157"/>
      <c r="AG93" s="157"/>
      <c r="AH93" s="157"/>
      <c r="AI93" s="157"/>
      <c r="AJ93" s="157"/>
      <c r="AK93" s="157"/>
      <c r="AL93" s="157"/>
      <c r="AM93" s="157"/>
      <c r="AN93" s="541"/>
    </row>
    <row r="94" spans="3:40">
      <c r="C94" s="540"/>
      <c r="D94" s="157"/>
      <c r="E94" s="157"/>
      <c r="F94" s="157"/>
      <c r="G94" s="157"/>
      <c r="H94" s="157"/>
      <c r="I94" s="157"/>
      <c r="J94" s="157"/>
      <c r="K94" s="157"/>
      <c r="L94" s="541"/>
      <c r="M94" s="540"/>
      <c r="N94" s="157"/>
      <c r="O94" s="157"/>
      <c r="P94" s="157"/>
      <c r="Q94" s="157"/>
      <c r="R94" s="157"/>
      <c r="S94" s="157"/>
      <c r="T94" s="541"/>
      <c r="U94" s="157"/>
      <c r="V94" s="157"/>
      <c r="W94" s="157"/>
      <c r="X94" s="157"/>
      <c r="Y94" s="157"/>
      <c r="Z94" s="157"/>
      <c r="AA94" s="157"/>
      <c r="AB94" s="157"/>
      <c r="AC94" s="157"/>
      <c r="AD94" s="541"/>
      <c r="AE94" s="157"/>
      <c r="AF94" s="157"/>
      <c r="AG94" s="157"/>
      <c r="AH94" s="157"/>
      <c r="AI94" s="157"/>
      <c r="AJ94" s="157"/>
      <c r="AK94" s="157"/>
      <c r="AL94" s="157"/>
      <c r="AM94" s="157"/>
      <c r="AN94" s="541"/>
    </row>
    <row r="95" spans="3:40">
      <c r="C95" s="540"/>
      <c r="D95" s="157"/>
      <c r="E95" s="157"/>
      <c r="F95" s="157"/>
      <c r="G95" s="157"/>
      <c r="H95" s="157"/>
      <c r="I95" s="157"/>
      <c r="J95" s="157"/>
      <c r="K95" s="157"/>
      <c r="L95" s="541"/>
      <c r="M95" s="540"/>
      <c r="N95" s="157"/>
      <c r="O95" s="157"/>
      <c r="P95" s="157"/>
      <c r="Q95" s="157"/>
      <c r="R95" s="157"/>
      <c r="S95" s="157"/>
      <c r="T95" s="541"/>
      <c r="U95" s="157"/>
      <c r="V95" s="157"/>
      <c r="W95" s="157"/>
      <c r="X95" s="157"/>
      <c r="Y95" s="157"/>
      <c r="Z95" s="157"/>
      <c r="AA95" s="157"/>
      <c r="AB95" s="157"/>
      <c r="AC95" s="157"/>
      <c r="AD95" s="541"/>
      <c r="AE95" s="157"/>
      <c r="AF95" s="157"/>
      <c r="AG95" s="157"/>
      <c r="AH95" s="157"/>
      <c r="AI95" s="157"/>
      <c r="AJ95" s="157"/>
      <c r="AK95" s="157"/>
      <c r="AL95" s="157"/>
      <c r="AM95" s="157"/>
      <c r="AN95" s="541"/>
    </row>
    <row r="96" spans="3:40" ht="12.75" customHeight="1">
      <c r="C96" s="2177" t="s">
        <v>736</v>
      </c>
      <c r="D96" s="2178"/>
      <c r="E96" s="2178"/>
      <c r="F96" s="2178"/>
      <c r="G96" s="2178"/>
      <c r="H96" s="2178"/>
      <c r="I96" s="2178"/>
      <c r="J96" s="2178"/>
      <c r="K96" s="2178"/>
      <c r="L96" s="2179"/>
      <c r="M96" s="2177" t="s">
        <v>736</v>
      </c>
      <c r="N96" s="2178"/>
      <c r="O96" s="2178"/>
      <c r="P96" s="2178"/>
      <c r="Q96" s="2178"/>
      <c r="R96" s="2178"/>
      <c r="S96" s="2178"/>
      <c r="T96" s="2178"/>
      <c r="U96" s="2177" t="s">
        <v>736</v>
      </c>
      <c r="V96" s="2178"/>
      <c r="W96" s="2178"/>
      <c r="X96" s="2178"/>
      <c r="Y96" s="2178"/>
      <c r="Z96" s="2178"/>
      <c r="AA96" s="2178"/>
      <c r="AB96" s="2178"/>
      <c r="AC96" s="2178"/>
      <c r="AD96" s="2179"/>
      <c r="AE96" s="2177" t="s">
        <v>736</v>
      </c>
      <c r="AF96" s="2178"/>
      <c r="AG96" s="2178"/>
      <c r="AH96" s="2178"/>
      <c r="AI96" s="2178"/>
      <c r="AJ96" s="2178"/>
      <c r="AK96" s="2178"/>
      <c r="AL96" s="2178"/>
      <c r="AM96" s="2178"/>
      <c r="AN96" s="2179"/>
    </row>
    <row r="97" spans="3:40">
      <c r="C97" s="537"/>
      <c r="D97" s="538"/>
      <c r="E97" s="538"/>
      <c r="F97" s="538"/>
      <c r="G97" s="538"/>
      <c r="H97" s="538"/>
      <c r="I97" s="538"/>
      <c r="J97" s="538"/>
      <c r="K97" s="538"/>
      <c r="L97" s="539"/>
      <c r="M97" s="537"/>
      <c r="N97" s="538"/>
      <c r="O97" s="538"/>
      <c r="P97" s="538"/>
      <c r="Q97" s="538"/>
      <c r="R97" s="538"/>
      <c r="S97" s="538"/>
      <c r="T97" s="539"/>
      <c r="U97" s="538"/>
      <c r="V97" s="538"/>
      <c r="W97" s="538"/>
      <c r="X97" s="538"/>
      <c r="Y97" s="538"/>
      <c r="Z97" s="538"/>
      <c r="AA97" s="538"/>
      <c r="AB97" s="538"/>
      <c r="AC97" s="538"/>
      <c r="AD97" s="539"/>
      <c r="AE97" s="538"/>
      <c r="AF97" s="538"/>
      <c r="AG97" s="538"/>
      <c r="AH97" s="538"/>
      <c r="AI97" s="538"/>
      <c r="AJ97" s="538"/>
      <c r="AK97" s="538"/>
      <c r="AL97" s="538"/>
      <c r="AM97" s="538"/>
      <c r="AN97" s="539"/>
    </row>
    <row r="98" spans="3:40">
      <c r="C98" s="540"/>
      <c r="D98" s="157"/>
      <c r="E98" s="157"/>
      <c r="F98" s="157"/>
      <c r="G98" s="157"/>
      <c r="H98" s="157"/>
      <c r="I98" s="157"/>
      <c r="J98" s="157"/>
      <c r="K98" s="157"/>
      <c r="L98" s="541"/>
      <c r="M98" s="540"/>
      <c r="N98" s="157"/>
      <c r="O98" s="157"/>
      <c r="P98" s="157"/>
      <c r="Q98" s="157"/>
      <c r="R98" s="157"/>
      <c r="S98" s="157"/>
      <c r="T98" s="541"/>
      <c r="U98" s="157"/>
      <c r="V98" s="157"/>
      <c r="W98" s="157"/>
      <c r="X98" s="157"/>
      <c r="Y98" s="157"/>
      <c r="Z98" s="157"/>
      <c r="AA98" s="157"/>
      <c r="AB98" s="157"/>
      <c r="AC98" s="157"/>
      <c r="AD98" s="541"/>
      <c r="AE98" s="157"/>
      <c r="AF98" s="157"/>
      <c r="AG98" s="157"/>
      <c r="AH98" s="157"/>
      <c r="AI98" s="157"/>
      <c r="AJ98" s="157"/>
      <c r="AK98" s="157"/>
      <c r="AL98" s="157"/>
      <c r="AM98" s="157"/>
      <c r="AN98" s="541"/>
    </row>
    <row r="99" spans="3:40">
      <c r="C99" s="540"/>
      <c r="D99" s="157"/>
      <c r="E99" s="157"/>
      <c r="F99" s="157"/>
      <c r="G99" s="157"/>
      <c r="H99" s="157"/>
      <c r="I99" s="157"/>
      <c r="J99" s="157"/>
      <c r="K99" s="157"/>
      <c r="L99" s="541"/>
      <c r="M99" s="540"/>
      <c r="N99" s="157"/>
      <c r="O99" s="157"/>
      <c r="P99" s="157"/>
      <c r="Q99" s="157"/>
      <c r="R99" s="157"/>
      <c r="S99" s="157"/>
      <c r="T99" s="541"/>
      <c r="U99" s="157"/>
      <c r="V99" s="157"/>
      <c r="W99" s="157"/>
      <c r="X99" s="157"/>
      <c r="Y99" s="157"/>
      <c r="Z99" s="157"/>
      <c r="AA99" s="157"/>
      <c r="AB99" s="157"/>
      <c r="AC99" s="157"/>
      <c r="AD99" s="541"/>
      <c r="AE99" s="157"/>
      <c r="AF99" s="157"/>
      <c r="AG99" s="157"/>
      <c r="AH99" s="157"/>
      <c r="AI99" s="157"/>
      <c r="AJ99" s="157"/>
      <c r="AK99" s="157"/>
      <c r="AL99" s="157"/>
      <c r="AM99" s="157"/>
      <c r="AN99" s="541"/>
    </row>
    <row r="100" spans="3:40">
      <c r="C100" s="540"/>
      <c r="D100" s="157"/>
      <c r="E100" s="157"/>
      <c r="F100" s="157"/>
      <c r="G100" s="157"/>
      <c r="H100" s="157"/>
      <c r="I100" s="157"/>
      <c r="J100" s="157"/>
      <c r="K100" s="157"/>
      <c r="L100" s="541"/>
      <c r="M100" s="540"/>
      <c r="N100" s="157"/>
      <c r="O100" s="157"/>
      <c r="P100" s="157"/>
      <c r="Q100" s="157"/>
      <c r="R100" s="157"/>
      <c r="S100" s="157"/>
      <c r="T100" s="541"/>
      <c r="U100" s="157"/>
      <c r="V100" s="157"/>
      <c r="W100" s="157"/>
      <c r="X100" s="157"/>
      <c r="Y100" s="157"/>
      <c r="Z100" s="157"/>
      <c r="AA100" s="157"/>
      <c r="AB100" s="157"/>
      <c r="AC100" s="157"/>
      <c r="AD100" s="541"/>
      <c r="AE100" s="157"/>
      <c r="AF100" s="157"/>
      <c r="AG100" s="157"/>
      <c r="AH100" s="157"/>
      <c r="AI100" s="157"/>
      <c r="AJ100" s="157"/>
      <c r="AK100" s="157"/>
      <c r="AL100" s="157"/>
      <c r="AM100" s="157"/>
      <c r="AN100" s="541"/>
    </row>
    <row r="101" spans="3:40">
      <c r="C101" s="540"/>
      <c r="D101" s="157"/>
      <c r="E101" s="157"/>
      <c r="F101" s="157"/>
      <c r="G101" s="157"/>
      <c r="H101" s="157"/>
      <c r="I101" s="157"/>
      <c r="J101" s="157"/>
      <c r="K101" s="157"/>
      <c r="L101" s="541"/>
      <c r="M101" s="540"/>
      <c r="N101" s="157"/>
      <c r="O101" s="157"/>
      <c r="P101" s="157"/>
      <c r="Q101" s="157"/>
      <c r="R101" s="157"/>
      <c r="S101" s="157"/>
      <c r="T101" s="541"/>
      <c r="U101" s="157"/>
      <c r="V101" s="157"/>
      <c r="W101" s="157"/>
      <c r="X101" s="157"/>
      <c r="Y101" s="157"/>
      <c r="Z101" s="157"/>
      <c r="AA101" s="157"/>
      <c r="AB101" s="157"/>
      <c r="AC101" s="157"/>
      <c r="AD101" s="541"/>
      <c r="AE101" s="157"/>
      <c r="AF101" s="157"/>
      <c r="AG101" s="157"/>
      <c r="AH101" s="157"/>
      <c r="AI101" s="157"/>
      <c r="AJ101" s="157"/>
      <c r="AK101" s="157"/>
      <c r="AL101" s="157"/>
      <c r="AM101" s="157"/>
      <c r="AN101" s="541"/>
    </row>
    <row r="102" spans="3:40">
      <c r="C102" s="540"/>
      <c r="D102" s="157"/>
      <c r="E102" s="157"/>
      <c r="F102" s="157"/>
      <c r="G102" s="157"/>
      <c r="H102" s="157"/>
      <c r="I102" s="157"/>
      <c r="J102" s="157"/>
      <c r="K102" s="157"/>
      <c r="L102" s="541"/>
      <c r="M102" s="540"/>
      <c r="N102" s="157"/>
      <c r="O102" s="157"/>
      <c r="P102" s="157"/>
      <c r="Q102" s="157"/>
      <c r="R102" s="157"/>
      <c r="S102" s="157"/>
      <c r="T102" s="541"/>
      <c r="U102" s="157"/>
      <c r="V102" s="157"/>
      <c r="W102" s="157"/>
      <c r="X102" s="157"/>
      <c r="Y102" s="157"/>
      <c r="Z102" s="157"/>
      <c r="AA102" s="157"/>
      <c r="AB102" s="157"/>
      <c r="AC102" s="157"/>
      <c r="AD102" s="541"/>
      <c r="AE102" s="157"/>
      <c r="AF102" s="157"/>
      <c r="AG102" s="157"/>
      <c r="AH102" s="157"/>
      <c r="AI102" s="157"/>
      <c r="AJ102" s="157"/>
      <c r="AK102" s="157"/>
      <c r="AL102" s="157"/>
      <c r="AM102" s="157"/>
      <c r="AN102" s="541"/>
    </row>
    <row r="103" spans="3:40">
      <c r="C103" s="540"/>
      <c r="D103" s="157"/>
      <c r="E103" s="157"/>
      <c r="F103" s="157"/>
      <c r="G103" s="157"/>
      <c r="H103" s="157"/>
      <c r="I103" s="157"/>
      <c r="J103" s="157"/>
      <c r="K103" s="157"/>
      <c r="L103" s="541"/>
      <c r="M103" s="540"/>
      <c r="N103" s="157"/>
      <c r="O103" s="157"/>
      <c r="P103" s="157"/>
      <c r="Q103" s="157"/>
      <c r="R103" s="157"/>
      <c r="S103" s="157"/>
      <c r="T103" s="541"/>
      <c r="U103" s="157"/>
      <c r="V103" s="157"/>
      <c r="W103" s="157"/>
      <c r="X103" s="157"/>
      <c r="Y103" s="157"/>
      <c r="Z103" s="157"/>
      <c r="AA103" s="157"/>
      <c r="AB103" s="157"/>
      <c r="AC103" s="157"/>
      <c r="AD103" s="541"/>
      <c r="AE103" s="157"/>
      <c r="AF103" s="157"/>
      <c r="AG103" s="157"/>
      <c r="AH103" s="157"/>
      <c r="AI103" s="157"/>
      <c r="AJ103" s="157"/>
      <c r="AK103" s="157"/>
      <c r="AL103" s="157"/>
      <c r="AM103" s="157"/>
      <c r="AN103" s="541"/>
    </row>
    <row r="104" spans="3:40">
      <c r="C104" s="540"/>
      <c r="D104" s="157"/>
      <c r="E104" s="157"/>
      <c r="F104" s="157"/>
      <c r="G104" s="157"/>
      <c r="H104" s="157"/>
      <c r="I104" s="157"/>
      <c r="J104" s="157"/>
      <c r="K104" s="157"/>
      <c r="L104" s="541"/>
      <c r="M104" s="540"/>
      <c r="N104" s="157"/>
      <c r="O104" s="157"/>
      <c r="P104" s="157"/>
      <c r="Q104" s="157"/>
      <c r="R104" s="157"/>
      <c r="S104" s="157"/>
      <c r="T104" s="541"/>
      <c r="U104" s="157"/>
      <c r="V104" s="157"/>
      <c r="W104" s="157"/>
      <c r="X104" s="157"/>
      <c r="Y104" s="157"/>
      <c r="Z104" s="157"/>
      <c r="AA104" s="157"/>
      <c r="AB104" s="157"/>
      <c r="AC104" s="157"/>
      <c r="AD104" s="541"/>
      <c r="AE104" s="157"/>
      <c r="AF104" s="157"/>
      <c r="AG104" s="157"/>
      <c r="AH104" s="157"/>
      <c r="AI104" s="157"/>
      <c r="AJ104" s="157"/>
      <c r="AK104" s="157"/>
      <c r="AL104" s="157"/>
      <c r="AM104" s="157"/>
      <c r="AN104" s="541"/>
    </row>
    <row r="105" spans="3:40">
      <c r="C105" s="540"/>
      <c r="D105" s="157"/>
      <c r="E105" s="157"/>
      <c r="F105" s="157"/>
      <c r="G105" s="157"/>
      <c r="H105" s="157"/>
      <c r="I105" s="157"/>
      <c r="J105" s="157"/>
      <c r="K105" s="157"/>
      <c r="L105" s="541"/>
      <c r="M105" s="540"/>
      <c r="N105" s="157"/>
      <c r="O105" s="157"/>
      <c r="P105" s="157"/>
      <c r="Q105" s="157"/>
      <c r="R105" s="157"/>
      <c r="S105" s="157"/>
      <c r="T105" s="541"/>
      <c r="U105" s="157"/>
      <c r="V105" s="157"/>
      <c r="W105" s="157"/>
      <c r="X105" s="157"/>
      <c r="Y105" s="157"/>
      <c r="Z105" s="157"/>
      <c r="AA105" s="157"/>
      <c r="AB105" s="157"/>
      <c r="AC105" s="157"/>
      <c r="AD105" s="541"/>
      <c r="AE105" s="157"/>
      <c r="AF105" s="157"/>
      <c r="AG105" s="157"/>
      <c r="AH105" s="157"/>
      <c r="AI105" s="157"/>
      <c r="AJ105" s="157"/>
      <c r="AK105" s="157"/>
      <c r="AL105" s="157"/>
      <c r="AM105" s="157"/>
      <c r="AN105" s="541"/>
    </row>
    <row r="106" spans="3:40">
      <c r="C106" s="540"/>
      <c r="D106" s="157"/>
      <c r="E106" s="157"/>
      <c r="F106" s="157"/>
      <c r="G106" s="157"/>
      <c r="H106" s="157"/>
      <c r="I106" s="157"/>
      <c r="J106" s="157"/>
      <c r="K106" s="157"/>
      <c r="L106" s="541"/>
      <c r="M106" s="540"/>
      <c r="N106" s="157"/>
      <c r="O106" s="157"/>
      <c r="P106" s="157"/>
      <c r="Q106" s="157"/>
      <c r="R106" s="157"/>
      <c r="S106" s="157"/>
      <c r="T106" s="541"/>
      <c r="U106" s="157"/>
      <c r="V106" s="157"/>
      <c r="W106" s="157"/>
      <c r="X106" s="157"/>
      <c r="Y106" s="157"/>
      <c r="Z106" s="157"/>
      <c r="AA106" s="157"/>
      <c r="AB106" s="157"/>
      <c r="AC106" s="157"/>
      <c r="AD106" s="541"/>
      <c r="AE106" s="157"/>
      <c r="AF106" s="157"/>
      <c r="AG106" s="157"/>
      <c r="AH106" s="157"/>
      <c r="AI106" s="157"/>
      <c r="AJ106" s="157"/>
      <c r="AK106" s="157"/>
      <c r="AL106" s="157"/>
      <c r="AM106" s="157"/>
      <c r="AN106" s="541"/>
    </row>
    <row r="107" spans="3:40" ht="18.75" customHeight="1">
      <c r="C107" s="540"/>
      <c r="D107" s="157"/>
      <c r="E107" s="157"/>
      <c r="F107" s="157"/>
      <c r="G107" s="157"/>
      <c r="H107" s="157"/>
      <c r="I107" s="157"/>
      <c r="J107" s="157"/>
      <c r="K107" s="157"/>
      <c r="L107" s="541"/>
      <c r="M107" s="540"/>
      <c r="N107" s="157"/>
      <c r="O107" s="157"/>
      <c r="P107" s="157"/>
      <c r="Q107" s="157"/>
      <c r="R107" s="157"/>
      <c r="S107" s="157"/>
      <c r="T107" s="541"/>
      <c r="U107" s="157"/>
      <c r="V107" s="157"/>
      <c r="W107" s="157"/>
      <c r="X107" s="157"/>
      <c r="Y107" s="157"/>
      <c r="Z107" s="157"/>
      <c r="AA107" s="157"/>
      <c r="AB107" s="157"/>
      <c r="AC107" s="157"/>
      <c r="AD107" s="541"/>
      <c r="AE107" s="157"/>
      <c r="AF107" s="157"/>
      <c r="AG107" s="157"/>
      <c r="AH107" s="157"/>
      <c r="AI107" s="157"/>
      <c r="AJ107" s="157"/>
      <c r="AK107" s="157"/>
      <c r="AL107" s="157"/>
      <c r="AM107" s="157"/>
      <c r="AN107" s="541"/>
    </row>
    <row r="108" spans="3:40" ht="12.75" customHeight="1">
      <c r="C108" s="2177" t="s">
        <v>737</v>
      </c>
      <c r="D108" s="2178"/>
      <c r="E108" s="2178"/>
      <c r="F108" s="2178"/>
      <c r="G108" s="2178"/>
      <c r="H108" s="2178"/>
      <c r="I108" s="2178"/>
      <c r="J108" s="2178"/>
      <c r="K108" s="2178"/>
      <c r="L108" s="2179"/>
      <c r="M108" s="2177" t="s">
        <v>737</v>
      </c>
      <c r="N108" s="2178"/>
      <c r="O108" s="2178"/>
      <c r="P108" s="2178"/>
      <c r="Q108" s="2178"/>
      <c r="R108" s="2178"/>
      <c r="S108" s="2178"/>
      <c r="T108" s="2178"/>
      <c r="U108" s="2177" t="s">
        <v>737</v>
      </c>
      <c r="V108" s="2178"/>
      <c r="W108" s="2178"/>
      <c r="X108" s="2178"/>
      <c r="Y108" s="2178"/>
      <c r="Z108" s="2178"/>
      <c r="AA108" s="2178"/>
      <c r="AB108" s="2178"/>
      <c r="AC108" s="2178"/>
      <c r="AD108" s="2179"/>
      <c r="AE108" s="2177" t="s">
        <v>737</v>
      </c>
      <c r="AF108" s="2178"/>
      <c r="AG108" s="2178"/>
      <c r="AH108" s="2178"/>
      <c r="AI108" s="2178"/>
      <c r="AJ108" s="2178"/>
      <c r="AK108" s="2178"/>
      <c r="AL108" s="2178"/>
      <c r="AM108" s="2178"/>
      <c r="AN108" s="2179"/>
    </row>
    <row r="109" spans="3:40">
      <c r="C109" s="537"/>
      <c r="D109" s="538"/>
      <c r="E109" s="538"/>
      <c r="F109" s="538"/>
      <c r="G109" s="538"/>
      <c r="H109" s="538"/>
      <c r="I109" s="538"/>
      <c r="J109" s="538"/>
      <c r="K109" s="538"/>
      <c r="L109" s="539"/>
      <c r="M109" s="537"/>
      <c r="N109" s="538"/>
      <c r="O109" s="538"/>
      <c r="P109" s="538"/>
      <c r="Q109" s="538"/>
      <c r="R109" s="538"/>
      <c r="S109" s="538"/>
      <c r="T109" s="539"/>
      <c r="U109" s="538"/>
      <c r="V109" s="538"/>
      <c r="W109" s="538"/>
      <c r="X109" s="538"/>
      <c r="Y109" s="538"/>
      <c r="Z109" s="538"/>
      <c r="AA109" s="538"/>
      <c r="AB109" s="538"/>
      <c r="AC109" s="538"/>
      <c r="AD109" s="539"/>
      <c r="AE109" s="538"/>
      <c r="AF109" s="538"/>
      <c r="AG109" s="538"/>
      <c r="AH109" s="538"/>
      <c r="AI109" s="538"/>
      <c r="AJ109" s="538"/>
      <c r="AK109" s="538"/>
      <c r="AL109" s="538"/>
      <c r="AM109" s="538"/>
      <c r="AN109" s="539"/>
    </row>
    <row r="110" spans="3:40">
      <c r="C110" s="540"/>
      <c r="D110" s="157"/>
      <c r="E110" s="157"/>
      <c r="F110" s="157"/>
      <c r="G110" s="157"/>
      <c r="H110" s="157"/>
      <c r="I110" s="157"/>
      <c r="J110" s="157"/>
      <c r="K110" s="157"/>
      <c r="L110" s="541"/>
      <c r="M110" s="540"/>
      <c r="N110" s="157"/>
      <c r="O110" s="157"/>
      <c r="P110" s="157"/>
      <c r="Q110" s="157"/>
      <c r="R110" s="157"/>
      <c r="S110" s="157"/>
      <c r="T110" s="541"/>
      <c r="U110" s="157"/>
      <c r="V110" s="157"/>
      <c r="W110" s="157"/>
      <c r="X110" s="157"/>
      <c r="Y110" s="157"/>
      <c r="Z110" s="157"/>
      <c r="AA110" s="157"/>
      <c r="AB110" s="157"/>
      <c r="AC110" s="157"/>
      <c r="AD110" s="541"/>
      <c r="AE110" s="157"/>
      <c r="AF110" s="157"/>
      <c r="AG110" s="157"/>
      <c r="AH110" s="157"/>
      <c r="AI110" s="157"/>
      <c r="AJ110" s="157"/>
      <c r="AK110" s="157"/>
      <c r="AL110" s="157"/>
      <c r="AM110" s="157"/>
      <c r="AN110" s="541"/>
    </row>
    <row r="111" spans="3:40">
      <c r="C111" s="540"/>
      <c r="D111" s="157"/>
      <c r="E111" s="157"/>
      <c r="F111" s="157"/>
      <c r="G111" s="157"/>
      <c r="H111" s="157"/>
      <c r="I111" s="157"/>
      <c r="J111" s="157"/>
      <c r="K111" s="157"/>
      <c r="L111" s="541"/>
      <c r="M111" s="540"/>
      <c r="N111" s="157"/>
      <c r="O111" s="157"/>
      <c r="P111" s="157"/>
      <c r="Q111" s="157"/>
      <c r="R111" s="157"/>
      <c r="S111" s="157"/>
      <c r="T111" s="541"/>
      <c r="U111" s="157"/>
      <c r="V111" s="157"/>
      <c r="W111" s="157"/>
      <c r="X111" s="157"/>
      <c r="Y111" s="157"/>
      <c r="Z111" s="157"/>
      <c r="AA111" s="157"/>
      <c r="AB111" s="157"/>
      <c r="AC111" s="157"/>
      <c r="AD111" s="541"/>
      <c r="AE111" s="157"/>
      <c r="AF111" s="157"/>
      <c r="AG111" s="157"/>
      <c r="AH111" s="157"/>
      <c r="AI111" s="157"/>
      <c r="AJ111" s="157"/>
      <c r="AK111" s="157"/>
      <c r="AL111" s="157"/>
      <c r="AM111" s="157"/>
      <c r="AN111" s="541"/>
    </row>
    <row r="112" spans="3:40">
      <c r="C112" s="540"/>
      <c r="D112" s="157"/>
      <c r="E112" s="157"/>
      <c r="F112" s="157"/>
      <c r="G112" s="157"/>
      <c r="H112" s="157"/>
      <c r="I112" s="157"/>
      <c r="J112" s="157"/>
      <c r="K112" s="157"/>
      <c r="L112" s="541"/>
      <c r="M112" s="540"/>
      <c r="N112" s="157"/>
      <c r="O112" s="157"/>
      <c r="P112" s="157"/>
      <c r="Q112" s="157"/>
      <c r="R112" s="157"/>
      <c r="S112" s="157"/>
      <c r="U112" s="157"/>
      <c r="V112" s="157"/>
      <c r="W112" s="157"/>
      <c r="X112" s="157"/>
      <c r="Y112" s="157"/>
      <c r="Z112" s="157"/>
      <c r="AA112" s="157"/>
      <c r="AB112" s="157"/>
      <c r="AC112" s="157"/>
      <c r="AD112" s="541"/>
      <c r="AE112" s="157"/>
      <c r="AF112" s="157"/>
      <c r="AG112" s="157"/>
      <c r="AH112" s="157"/>
      <c r="AI112" s="157"/>
      <c r="AJ112" s="157"/>
      <c r="AK112" s="157"/>
      <c r="AL112" s="157"/>
      <c r="AM112" s="157"/>
      <c r="AN112" s="541"/>
    </row>
    <row r="113" spans="3:40">
      <c r="C113" s="540"/>
      <c r="D113" s="157"/>
      <c r="E113" s="157"/>
      <c r="F113" s="157"/>
      <c r="G113" s="157"/>
      <c r="H113" s="157"/>
      <c r="I113" s="157"/>
      <c r="J113" s="157"/>
      <c r="K113" s="157"/>
      <c r="L113" s="541"/>
      <c r="M113" s="540"/>
      <c r="N113" s="157"/>
      <c r="O113" s="157"/>
      <c r="P113" s="157"/>
      <c r="Q113" s="157"/>
      <c r="R113" s="157"/>
      <c r="S113" s="157"/>
      <c r="T113" s="541"/>
      <c r="U113" s="157"/>
      <c r="V113" s="157"/>
      <c r="W113" s="157"/>
      <c r="X113" s="157"/>
      <c r="Y113" s="157"/>
      <c r="Z113" s="157"/>
      <c r="AA113" s="157"/>
      <c r="AB113" s="157"/>
      <c r="AC113" s="157"/>
      <c r="AD113" s="541"/>
      <c r="AE113" s="157"/>
      <c r="AF113" s="157"/>
      <c r="AG113" s="157"/>
      <c r="AH113" s="157"/>
      <c r="AI113" s="157"/>
      <c r="AJ113" s="157"/>
      <c r="AK113" s="157"/>
      <c r="AL113" s="157"/>
      <c r="AM113" s="157"/>
      <c r="AN113" s="541"/>
    </row>
    <row r="114" spans="3:40">
      <c r="C114" s="540"/>
      <c r="D114" s="157"/>
      <c r="E114" s="157"/>
      <c r="F114" s="157"/>
      <c r="G114" s="157"/>
      <c r="H114" s="157"/>
      <c r="I114" s="157"/>
      <c r="J114" s="157"/>
      <c r="K114" s="157"/>
      <c r="L114" s="541"/>
      <c r="M114" s="540"/>
      <c r="N114" s="157"/>
      <c r="O114" s="157"/>
      <c r="P114" s="157"/>
      <c r="Q114" s="157"/>
      <c r="R114" s="157"/>
      <c r="S114" s="157"/>
      <c r="T114" s="541"/>
      <c r="U114" s="157"/>
      <c r="V114" s="157"/>
      <c r="W114" s="157"/>
      <c r="X114" s="157"/>
      <c r="Y114" s="157"/>
      <c r="Z114" s="157"/>
      <c r="AA114" s="157"/>
      <c r="AB114" s="157"/>
      <c r="AC114" s="157"/>
      <c r="AD114" s="541"/>
      <c r="AE114" s="157"/>
      <c r="AF114" s="157"/>
      <c r="AG114" s="157"/>
      <c r="AH114" s="157"/>
      <c r="AI114" s="157"/>
      <c r="AJ114" s="157"/>
      <c r="AK114" s="157"/>
      <c r="AL114" s="157"/>
      <c r="AM114" s="157"/>
      <c r="AN114" s="541"/>
    </row>
    <row r="115" spans="3:40">
      <c r="C115" s="540"/>
      <c r="D115" s="157"/>
      <c r="E115" s="157"/>
      <c r="F115" s="157"/>
      <c r="G115" s="157"/>
      <c r="H115" s="157"/>
      <c r="I115" s="157"/>
      <c r="J115" s="157"/>
      <c r="K115" s="157"/>
      <c r="L115" s="541"/>
      <c r="M115" s="540"/>
      <c r="N115" s="157"/>
      <c r="O115" s="157"/>
      <c r="P115" s="157"/>
      <c r="Q115" s="157"/>
      <c r="R115" s="157"/>
      <c r="S115" s="157"/>
      <c r="T115" s="541"/>
      <c r="U115" s="157"/>
      <c r="V115" s="157"/>
      <c r="W115" s="157"/>
      <c r="X115" s="157"/>
      <c r="Y115" s="157"/>
      <c r="Z115" s="157"/>
      <c r="AA115" s="157"/>
      <c r="AB115" s="157"/>
      <c r="AC115" s="157"/>
      <c r="AD115" s="541"/>
      <c r="AE115" s="157"/>
      <c r="AF115" s="157"/>
      <c r="AG115" s="157"/>
      <c r="AH115" s="157"/>
      <c r="AI115" s="157"/>
      <c r="AJ115" s="157"/>
      <c r="AK115" s="157"/>
      <c r="AL115" s="157"/>
      <c r="AM115" s="157"/>
      <c r="AN115" s="541"/>
    </row>
    <row r="116" spans="3:40">
      <c r="C116" s="540"/>
      <c r="D116" s="157"/>
      <c r="E116" s="157"/>
      <c r="F116" s="157"/>
      <c r="G116" s="157"/>
      <c r="H116" s="157"/>
      <c r="I116" s="157"/>
      <c r="J116" s="157"/>
      <c r="K116" s="157"/>
      <c r="L116" s="541"/>
      <c r="M116" s="540"/>
      <c r="N116" s="157"/>
      <c r="O116" s="157"/>
      <c r="P116" s="157"/>
      <c r="Q116" s="157"/>
      <c r="R116" s="157"/>
      <c r="S116" s="157"/>
      <c r="T116" s="541"/>
      <c r="U116" s="157"/>
      <c r="V116" s="157"/>
      <c r="W116" s="157"/>
      <c r="X116" s="157"/>
      <c r="Y116" s="157"/>
      <c r="Z116" s="157"/>
      <c r="AA116" s="157"/>
      <c r="AB116" s="157"/>
      <c r="AC116" s="157"/>
      <c r="AD116" s="541"/>
      <c r="AE116" s="157"/>
      <c r="AF116" s="157"/>
      <c r="AG116" s="157"/>
      <c r="AH116" s="157"/>
      <c r="AI116" s="157"/>
      <c r="AJ116" s="157"/>
      <c r="AK116" s="157"/>
      <c r="AL116" s="157"/>
      <c r="AM116" s="157"/>
      <c r="AN116" s="541"/>
    </row>
    <row r="117" spans="3:40">
      <c r="C117" s="540"/>
      <c r="D117" s="157"/>
      <c r="E117" s="157"/>
      <c r="F117" s="157"/>
      <c r="G117" s="157"/>
      <c r="H117" s="157"/>
      <c r="I117" s="157"/>
      <c r="J117" s="157"/>
      <c r="K117" s="157"/>
      <c r="L117" s="541"/>
      <c r="M117" s="540"/>
      <c r="N117" s="157"/>
      <c r="O117" s="157"/>
      <c r="P117" s="157"/>
      <c r="Q117" s="157"/>
      <c r="R117" s="157"/>
      <c r="S117" s="157"/>
      <c r="T117" s="541"/>
      <c r="U117" s="157"/>
      <c r="V117" s="157"/>
      <c r="W117" s="157"/>
      <c r="X117" s="157"/>
      <c r="Y117" s="157"/>
      <c r="Z117" s="157"/>
      <c r="AA117" s="157"/>
      <c r="AB117" s="157"/>
      <c r="AC117" s="157"/>
      <c r="AD117" s="541"/>
      <c r="AE117" s="157"/>
      <c r="AF117" s="157"/>
      <c r="AG117" s="157"/>
      <c r="AH117" s="157"/>
      <c r="AI117" s="157"/>
      <c r="AJ117" s="157"/>
      <c r="AK117" s="157"/>
      <c r="AL117" s="157"/>
      <c r="AM117" s="157"/>
      <c r="AN117" s="541"/>
    </row>
    <row r="118" spans="3:40">
      <c r="C118" s="540"/>
      <c r="D118" s="157"/>
      <c r="E118" s="157"/>
      <c r="F118" s="157"/>
      <c r="G118" s="157"/>
      <c r="H118" s="157"/>
      <c r="I118" s="157"/>
      <c r="J118" s="157"/>
      <c r="K118" s="157"/>
      <c r="L118" s="541"/>
      <c r="M118" s="540"/>
      <c r="N118" s="157"/>
      <c r="O118" s="157"/>
      <c r="P118" s="157"/>
      <c r="Q118" s="157"/>
      <c r="R118" s="157"/>
      <c r="S118" s="157"/>
      <c r="T118" s="541"/>
      <c r="U118" s="157"/>
      <c r="V118" s="157"/>
      <c r="W118" s="157"/>
      <c r="X118" s="157"/>
      <c r="Y118" s="157"/>
      <c r="Z118" s="157"/>
      <c r="AA118" s="157"/>
      <c r="AB118" s="157"/>
      <c r="AC118" s="157"/>
      <c r="AD118" s="541"/>
      <c r="AE118" s="157"/>
      <c r="AF118" s="157"/>
      <c r="AG118" s="157"/>
      <c r="AH118" s="157"/>
      <c r="AI118" s="157"/>
      <c r="AJ118" s="157"/>
      <c r="AK118" s="157"/>
      <c r="AL118" s="157"/>
      <c r="AM118" s="157"/>
      <c r="AN118" s="541"/>
    </row>
    <row r="119" spans="3:40">
      <c r="C119" s="540"/>
      <c r="D119" s="157"/>
      <c r="E119" s="157"/>
      <c r="F119" s="157"/>
      <c r="G119" s="157"/>
      <c r="H119" s="157"/>
      <c r="I119" s="157"/>
      <c r="J119" s="157"/>
      <c r="K119" s="157"/>
      <c r="L119" s="541"/>
      <c r="M119" s="540"/>
      <c r="N119" s="157"/>
      <c r="O119" s="157"/>
      <c r="P119" s="157"/>
      <c r="Q119" s="157"/>
      <c r="R119" s="157"/>
      <c r="S119" s="157"/>
      <c r="T119" s="541"/>
      <c r="U119" s="157"/>
      <c r="V119" s="157"/>
      <c r="W119" s="157"/>
      <c r="X119" s="157"/>
      <c r="Y119" s="157"/>
      <c r="Z119" s="157"/>
      <c r="AA119" s="157"/>
      <c r="AB119" s="157"/>
      <c r="AC119" s="157"/>
      <c r="AD119" s="541"/>
      <c r="AE119" s="157"/>
      <c r="AF119" s="157"/>
      <c r="AG119" s="157"/>
      <c r="AH119" s="157"/>
      <c r="AI119" s="157"/>
      <c r="AJ119" s="157"/>
      <c r="AK119" s="157"/>
      <c r="AL119" s="157"/>
      <c r="AM119" s="157"/>
      <c r="AN119" s="541"/>
    </row>
    <row r="120" spans="3:40">
      <c r="C120" s="540"/>
      <c r="D120" s="157"/>
      <c r="E120" s="157"/>
      <c r="F120" s="157"/>
      <c r="G120" s="157"/>
      <c r="H120" s="157"/>
      <c r="I120" s="157"/>
      <c r="J120" s="157"/>
      <c r="K120" s="157"/>
      <c r="L120" s="541"/>
      <c r="M120" s="540"/>
      <c r="N120" s="157"/>
      <c r="O120" s="157"/>
      <c r="P120" s="157"/>
      <c r="Q120" s="157"/>
      <c r="R120" s="157"/>
      <c r="S120" s="157"/>
      <c r="T120" s="541"/>
      <c r="U120" s="157"/>
      <c r="V120" s="157"/>
      <c r="W120" s="157"/>
      <c r="X120" s="157"/>
      <c r="Y120" s="157"/>
      <c r="Z120" s="157"/>
      <c r="AA120" s="157"/>
      <c r="AB120" s="157"/>
      <c r="AC120" s="157"/>
      <c r="AD120" s="541"/>
      <c r="AE120" s="157"/>
      <c r="AF120" s="157"/>
      <c r="AG120" s="157"/>
      <c r="AH120" s="157"/>
      <c r="AI120" s="157"/>
      <c r="AJ120" s="157"/>
      <c r="AK120" s="157"/>
      <c r="AL120" s="157"/>
      <c r="AM120" s="157"/>
      <c r="AN120" s="541"/>
    </row>
    <row r="121" spans="3:40" ht="12.75" customHeight="1">
      <c r="C121" s="2177" t="s">
        <v>738</v>
      </c>
      <c r="D121" s="2178"/>
      <c r="E121" s="2178"/>
      <c r="F121" s="2178"/>
      <c r="G121" s="2178"/>
      <c r="H121" s="2178"/>
      <c r="I121" s="2178"/>
      <c r="J121" s="2178"/>
      <c r="K121" s="2178"/>
      <c r="L121" s="2180"/>
      <c r="M121" s="2177" t="s">
        <v>738</v>
      </c>
      <c r="N121" s="2178"/>
      <c r="O121" s="2178"/>
      <c r="P121" s="2178"/>
      <c r="Q121" s="2178"/>
      <c r="R121" s="2178"/>
      <c r="S121" s="2178"/>
      <c r="T121" s="2179"/>
      <c r="U121" s="2177" t="s">
        <v>738</v>
      </c>
      <c r="V121" s="2178"/>
      <c r="W121" s="2178"/>
      <c r="X121" s="2178"/>
      <c r="Y121" s="2178"/>
      <c r="Z121" s="2178"/>
      <c r="AA121" s="2178"/>
      <c r="AB121" s="2178"/>
      <c r="AC121" s="2178"/>
      <c r="AD121" s="2180"/>
      <c r="AE121" s="2177" t="s">
        <v>738</v>
      </c>
      <c r="AF121" s="2178"/>
      <c r="AG121" s="2178"/>
      <c r="AH121" s="2178"/>
      <c r="AI121" s="2178"/>
      <c r="AJ121" s="2178"/>
      <c r="AK121" s="2178"/>
      <c r="AL121" s="2178"/>
      <c r="AM121" s="2178"/>
      <c r="AN121" s="2180"/>
    </row>
    <row r="122" spans="3:40">
      <c r="C122" s="537"/>
      <c r="D122" s="538"/>
      <c r="E122" s="538"/>
      <c r="F122" s="538"/>
      <c r="G122" s="538"/>
      <c r="H122" s="538"/>
      <c r="I122" s="538"/>
      <c r="J122" s="538"/>
      <c r="K122" s="538"/>
      <c r="L122" s="539"/>
      <c r="M122" s="537"/>
      <c r="N122" s="538"/>
      <c r="O122" s="538"/>
      <c r="P122" s="538"/>
      <c r="Q122" s="538"/>
      <c r="R122" s="538"/>
      <c r="S122" s="538"/>
      <c r="T122" s="539"/>
      <c r="U122" s="538"/>
      <c r="V122" s="538"/>
      <c r="W122" s="538"/>
      <c r="X122" s="538"/>
      <c r="Y122" s="538"/>
      <c r="Z122" s="538"/>
      <c r="AA122" s="538"/>
      <c r="AB122" s="538"/>
      <c r="AC122" s="538"/>
      <c r="AD122" s="539"/>
      <c r="AE122" s="538"/>
      <c r="AF122" s="538"/>
      <c r="AG122" s="538"/>
      <c r="AH122" s="538"/>
      <c r="AI122" s="538"/>
      <c r="AJ122" s="538"/>
      <c r="AK122" s="538"/>
      <c r="AL122" s="538"/>
      <c r="AM122" s="538"/>
      <c r="AN122" s="539"/>
    </row>
    <row r="123" spans="3:40">
      <c r="C123" s="540"/>
      <c r="D123" s="157"/>
      <c r="E123" s="157"/>
      <c r="F123" s="157"/>
      <c r="G123" s="157"/>
      <c r="H123" s="157"/>
      <c r="I123" s="157"/>
      <c r="J123" s="157"/>
      <c r="K123" s="157"/>
      <c r="L123" s="541"/>
      <c r="M123" s="540"/>
      <c r="N123" s="157"/>
      <c r="O123" s="157"/>
      <c r="P123" s="157"/>
      <c r="Q123" s="157"/>
      <c r="R123" s="157"/>
      <c r="S123" s="157"/>
      <c r="T123" s="541"/>
      <c r="U123" s="157"/>
      <c r="V123" s="157"/>
      <c r="W123" s="157"/>
      <c r="X123" s="157"/>
      <c r="Y123" s="157"/>
      <c r="Z123" s="157"/>
      <c r="AA123" s="157"/>
      <c r="AB123" s="157"/>
      <c r="AC123" s="157"/>
      <c r="AD123" s="541"/>
      <c r="AE123" s="157"/>
      <c r="AF123" s="157"/>
      <c r="AG123" s="157"/>
      <c r="AH123" s="157"/>
      <c r="AI123" s="157"/>
      <c r="AJ123" s="157"/>
      <c r="AK123" s="157"/>
      <c r="AL123" s="157"/>
      <c r="AM123" s="157"/>
      <c r="AN123" s="541"/>
    </row>
    <row r="124" spans="3:40">
      <c r="C124" s="540"/>
      <c r="D124" s="157"/>
      <c r="E124" s="157"/>
      <c r="F124" s="157"/>
      <c r="G124" s="157"/>
      <c r="H124" s="157"/>
      <c r="I124" s="157"/>
      <c r="J124" s="157"/>
      <c r="K124" s="157"/>
      <c r="L124" s="541"/>
      <c r="M124" s="540"/>
      <c r="N124" s="157"/>
      <c r="O124" s="157"/>
      <c r="P124" s="157"/>
      <c r="Q124" s="157"/>
      <c r="R124" s="157"/>
      <c r="S124" s="157"/>
      <c r="T124" s="541"/>
      <c r="U124" s="157"/>
      <c r="V124" s="157"/>
      <c r="W124" s="157"/>
      <c r="X124" s="157"/>
      <c r="Y124" s="157"/>
      <c r="Z124" s="157"/>
      <c r="AA124" s="157"/>
      <c r="AB124" s="157"/>
      <c r="AC124" s="157"/>
      <c r="AD124" s="541"/>
      <c r="AE124" s="157"/>
      <c r="AF124" s="157"/>
      <c r="AG124" s="157"/>
      <c r="AH124" s="157"/>
      <c r="AI124" s="157"/>
      <c r="AJ124" s="157"/>
      <c r="AK124" s="157"/>
      <c r="AL124" s="157"/>
      <c r="AM124" s="157"/>
      <c r="AN124" s="541"/>
    </row>
    <row r="125" spans="3:40">
      <c r="C125" s="540"/>
      <c r="D125" s="157"/>
      <c r="E125" s="157"/>
      <c r="F125" s="157"/>
      <c r="G125" s="157"/>
      <c r="H125" s="157"/>
      <c r="I125" s="157"/>
      <c r="J125" s="157"/>
      <c r="K125" s="157"/>
      <c r="L125" s="541"/>
      <c r="M125" s="540"/>
      <c r="N125" s="157"/>
      <c r="O125" s="157"/>
      <c r="P125" s="157"/>
      <c r="Q125" s="157"/>
      <c r="R125" s="157"/>
      <c r="S125" s="157"/>
      <c r="T125" s="541"/>
      <c r="U125" s="157"/>
      <c r="V125" s="157"/>
      <c r="W125" s="157"/>
      <c r="X125" s="157"/>
      <c r="Y125" s="157"/>
      <c r="Z125" s="157"/>
      <c r="AA125" s="157"/>
      <c r="AB125" s="157"/>
      <c r="AC125" s="157"/>
      <c r="AD125" s="541"/>
      <c r="AE125" s="157"/>
      <c r="AF125" s="157"/>
      <c r="AG125" s="157"/>
      <c r="AH125" s="157"/>
      <c r="AI125" s="157"/>
      <c r="AJ125" s="157"/>
      <c r="AK125" s="157"/>
      <c r="AL125" s="157"/>
      <c r="AM125" s="157"/>
      <c r="AN125" s="541"/>
    </row>
    <row r="126" spans="3:40">
      <c r="C126" s="540"/>
      <c r="D126" s="157"/>
      <c r="E126" s="157"/>
      <c r="F126" s="157"/>
      <c r="G126" s="157"/>
      <c r="H126" s="157"/>
      <c r="I126" s="157"/>
      <c r="J126" s="157"/>
      <c r="K126" s="157"/>
      <c r="L126" s="541"/>
      <c r="M126" s="540"/>
      <c r="N126" s="157"/>
      <c r="O126" s="157"/>
      <c r="P126" s="157"/>
      <c r="Q126" s="157"/>
      <c r="R126" s="157"/>
      <c r="S126" s="157"/>
      <c r="T126" s="541"/>
      <c r="U126" s="157"/>
      <c r="V126" s="157"/>
      <c r="W126" s="157"/>
      <c r="X126" s="157"/>
      <c r="Y126" s="157"/>
      <c r="Z126" s="157"/>
      <c r="AA126" s="157"/>
      <c r="AB126" s="157"/>
      <c r="AC126" s="157"/>
      <c r="AD126" s="541"/>
      <c r="AE126" s="157"/>
      <c r="AF126" s="157"/>
      <c r="AG126" s="157"/>
      <c r="AH126" s="157"/>
      <c r="AI126" s="157"/>
      <c r="AJ126" s="157"/>
      <c r="AK126" s="157"/>
      <c r="AL126" s="157"/>
      <c r="AM126" s="157"/>
      <c r="AN126" s="541"/>
    </row>
    <row r="127" spans="3:40">
      <c r="C127" s="540"/>
      <c r="D127" s="157"/>
      <c r="E127" s="157"/>
      <c r="F127" s="157"/>
      <c r="G127" s="157"/>
      <c r="H127" s="157"/>
      <c r="I127" s="157"/>
      <c r="J127" s="157"/>
      <c r="K127" s="157"/>
      <c r="L127" s="541"/>
      <c r="M127" s="540"/>
      <c r="N127" s="157"/>
      <c r="O127" s="157"/>
      <c r="P127" s="157"/>
      <c r="Q127" s="157"/>
      <c r="R127" s="157"/>
      <c r="S127" s="157"/>
      <c r="T127" s="541"/>
      <c r="U127" s="157"/>
      <c r="V127" s="157"/>
      <c r="W127" s="157"/>
      <c r="X127" s="157"/>
      <c r="Y127" s="157"/>
      <c r="Z127" s="157"/>
      <c r="AA127" s="157"/>
      <c r="AB127" s="157"/>
      <c r="AC127" s="157"/>
      <c r="AD127" s="541"/>
      <c r="AE127" s="157"/>
      <c r="AF127" s="157"/>
      <c r="AG127" s="157"/>
      <c r="AH127" s="157"/>
      <c r="AI127" s="157"/>
      <c r="AJ127" s="157"/>
      <c r="AK127" s="157"/>
      <c r="AL127" s="157"/>
      <c r="AM127" s="157"/>
      <c r="AN127" s="541"/>
    </row>
    <row r="128" spans="3:40">
      <c r="C128" s="540"/>
      <c r="D128" s="157"/>
      <c r="E128" s="157"/>
      <c r="F128" s="157"/>
      <c r="G128" s="157"/>
      <c r="H128" s="157"/>
      <c r="I128" s="157"/>
      <c r="J128" s="157"/>
      <c r="K128" s="157"/>
      <c r="L128" s="541"/>
      <c r="M128" s="540"/>
      <c r="N128" s="157"/>
      <c r="O128" s="157"/>
      <c r="P128" s="157"/>
      <c r="Q128" s="157"/>
      <c r="R128" s="157"/>
      <c r="S128" s="157"/>
      <c r="T128" s="541"/>
      <c r="U128" s="157"/>
      <c r="V128" s="157"/>
      <c r="W128" s="157"/>
      <c r="X128" s="157"/>
      <c r="Y128" s="157"/>
      <c r="Z128" s="157"/>
      <c r="AA128" s="157"/>
      <c r="AB128" s="157"/>
      <c r="AC128" s="157"/>
      <c r="AD128" s="541"/>
      <c r="AE128" s="157"/>
      <c r="AF128" s="157"/>
      <c r="AG128" s="157"/>
      <c r="AH128" s="157"/>
      <c r="AI128" s="157"/>
      <c r="AJ128" s="157"/>
      <c r="AK128" s="157"/>
      <c r="AL128" s="157"/>
      <c r="AM128" s="157"/>
      <c r="AN128" s="541"/>
    </row>
    <row r="129" spans="2:41">
      <c r="C129" s="540"/>
      <c r="D129" s="157"/>
      <c r="E129" s="157"/>
      <c r="F129" s="157"/>
      <c r="G129" s="157"/>
      <c r="H129" s="157"/>
      <c r="I129" s="157"/>
      <c r="J129" s="157"/>
      <c r="K129" s="157"/>
      <c r="L129" s="541"/>
      <c r="M129" s="540"/>
      <c r="N129" s="157"/>
      <c r="O129" s="157"/>
      <c r="P129" s="157"/>
      <c r="Q129" s="157"/>
      <c r="R129" s="157"/>
      <c r="S129" s="157"/>
      <c r="T129" s="541"/>
      <c r="U129" s="157"/>
      <c r="V129" s="157"/>
      <c r="W129" s="157"/>
      <c r="X129" s="157"/>
      <c r="Y129" s="157"/>
      <c r="Z129" s="157"/>
      <c r="AA129" s="157"/>
      <c r="AB129" s="157"/>
      <c r="AC129" s="157"/>
      <c r="AD129" s="541"/>
      <c r="AE129" s="157"/>
      <c r="AF129" s="157"/>
      <c r="AG129" s="157"/>
      <c r="AH129" s="157"/>
      <c r="AI129" s="157"/>
      <c r="AJ129" s="157"/>
      <c r="AK129" s="157"/>
      <c r="AL129" s="157"/>
      <c r="AM129" s="157"/>
      <c r="AN129" s="541"/>
    </row>
    <row r="130" spans="2:41">
      <c r="C130" s="540"/>
      <c r="D130" s="157"/>
      <c r="E130" s="157"/>
      <c r="F130" s="157"/>
      <c r="G130" s="157"/>
      <c r="H130" s="157"/>
      <c r="I130" s="157"/>
      <c r="J130" s="157"/>
      <c r="K130" s="157"/>
      <c r="L130" s="541"/>
      <c r="M130" s="540"/>
      <c r="N130" s="157"/>
      <c r="O130" s="157"/>
      <c r="P130" s="157"/>
      <c r="Q130" s="157"/>
      <c r="R130" s="157"/>
      <c r="S130" s="157"/>
      <c r="T130" s="541"/>
      <c r="U130" s="157"/>
      <c r="V130" s="157"/>
      <c r="W130" s="157"/>
      <c r="X130" s="157"/>
      <c r="Y130" s="157"/>
      <c r="Z130" s="157"/>
      <c r="AA130" s="157"/>
      <c r="AB130" s="157"/>
      <c r="AC130" s="157"/>
      <c r="AD130" s="541"/>
      <c r="AE130" s="157"/>
      <c r="AF130" s="157"/>
      <c r="AG130" s="157"/>
      <c r="AH130" s="157"/>
      <c r="AI130" s="157"/>
      <c r="AJ130" s="157"/>
      <c r="AK130" s="157"/>
      <c r="AL130" s="157"/>
      <c r="AM130" s="157"/>
      <c r="AN130" s="541"/>
    </row>
    <row r="131" spans="2:41">
      <c r="C131" s="540"/>
      <c r="D131" s="157"/>
      <c r="E131" s="157"/>
      <c r="F131" s="157"/>
      <c r="G131" s="157"/>
      <c r="H131" s="157"/>
      <c r="I131" s="157"/>
      <c r="J131" s="157"/>
      <c r="K131" s="157"/>
      <c r="L131" s="541"/>
      <c r="M131" s="540"/>
      <c r="N131" s="157"/>
      <c r="O131" s="157"/>
      <c r="P131" s="157"/>
      <c r="Q131" s="157"/>
      <c r="R131" s="157"/>
      <c r="S131" s="157"/>
      <c r="T131" s="541"/>
      <c r="U131" s="157"/>
      <c r="V131" s="157"/>
      <c r="W131" s="157"/>
      <c r="X131" s="157"/>
      <c r="Y131" s="157"/>
      <c r="Z131" s="157"/>
      <c r="AA131" s="157"/>
      <c r="AB131" s="157"/>
      <c r="AC131" s="157"/>
      <c r="AD131" s="541"/>
      <c r="AE131" s="157"/>
      <c r="AF131" s="157"/>
      <c r="AG131" s="157"/>
      <c r="AH131" s="157"/>
      <c r="AI131" s="157"/>
      <c r="AJ131" s="157"/>
      <c r="AK131" s="157"/>
      <c r="AL131" s="157"/>
      <c r="AM131" s="157"/>
      <c r="AN131" s="541"/>
    </row>
    <row r="132" spans="2:41">
      <c r="C132" s="540"/>
      <c r="D132" s="157"/>
      <c r="E132" s="157"/>
      <c r="F132" s="157"/>
      <c r="G132" s="157"/>
      <c r="H132" s="157"/>
      <c r="I132" s="157"/>
      <c r="J132" s="157"/>
      <c r="K132" s="157"/>
      <c r="L132" s="541"/>
      <c r="M132" s="540"/>
      <c r="N132" s="157"/>
      <c r="O132" s="157"/>
      <c r="P132" s="157"/>
      <c r="Q132" s="157"/>
      <c r="R132" s="157"/>
      <c r="S132" s="157"/>
      <c r="T132" s="541"/>
      <c r="U132" s="157"/>
      <c r="V132" s="157"/>
      <c r="W132" s="157"/>
      <c r="X132" s="157"/>
      <c r="Y132" s="157"/>
      <c r="Z132" s="157"/>
      <c r="AA132" s="157"/>
      <c r="AB132" s="157"/>
      <c r="AC132" s="157"/>
      <c r="AD132" s="541"/>
      <c r="AE132" s="157"/>
      <c r="AF132" s="157"/>
      <c r="AG132" s="157"/>
      <c r="AH132" s="157"/>
      <c r="AI132" s="157"/>
      <c r="AJ132" s="157"/>
      <c r="AK132" s="157"/>
      <c r="AL132" s="157"/>
      <c r="AM132" s="157"/>
      <c r="AN132" s="541"/>
    </row>
    <row r="133" spans="2:41">
      <c r="C133" s="540"/>
      <c r="D133" s="157"/>
      <c r="E133" s="157"/>
      <c r="F133" s="157"/>
      <c r="G133" s="157"/>
      <c r="H133" s="157"/>
      <c r="I133" s="157"/>
      <c r="J133" s="157"/>
      <c r="K133" s="157"/>
      <c r="L133" s="541"/>
      <c r="M133" s="540"/>
      <c r="N133" s="157"/>
      <c r="O133" s="157"/>
      <c r="P133" s="157"/>
      <c r="Q133" s="157"/>
      <c r="R133" s="157"/>
      <c r="S133" s="157"/>
      <c r="T133" s="541"/>
      <c r="U133" s="157"/>
      <c r="V133" s="157"/>
      <c r="W133" s="157"/>
      <c r="X133" s="157"/>
      <c r="Y133" s="157"/>
      <c r="Z133" s="157"/>
      <c r="AA133" s="157"/>
      <c r="AB133" s="157"/>
      <c r="AC133" s="157"/>
      <c r="AD133" s="541"/>
      <c r="AE133" s="157"/>
      <c r="AF133" s="157"/>
      <c r="AG133" s="157"/>
      <c r="AH133" s="157"/>
      <c r="AI133" s="157"/>
      <c r="AJ133" s="157"/>
      <c r="AK133" s="157"/>
      <c r="AL133" s="157"/>
      <c r="AM133" s="157"/>
      <c r="AN133" s="541"/>
    </row>
    <row r="134" spans="2:41">
      <c r="C134" s="2177" t="s">
        <v>739</v>
      </c>
      <c r="D134" s="2178"/>
      <c r="E134" s="2178"/>
      <c r="F134" s="2178"/>
      <c r="G134" s="2178"/>
      <c r="H134" s="2178"/>
      <c r="I134" s="2178"/>
      <c r="J134" s="2178"/>
      <c r="K134" s="2178"/>
      <c r="L134" s="2180"/>
      <c r="M134" s="2177" t="s">
        <v>739</v>
      </c>
      <c r="N134" s="2178"/>
      <c r="O134" s="2178"/>
      <c r="P134" s="2178"/>
      <c r="Q134" s="2178"/>
      <c r="R134" s="2178"/>
      <c r="S134" s="2178"/>
      <c r="T134" s="2179"/>
      <c r="U134" s="2177" t="s">
        <v>739</v>
      </c>
      <c r="V134" s="2178"/>
      <c r="W134" s="2178"/>
      <c r="X134" s="2178"/>
      <c r="Y134" s="2178"/>
      <c r="Z134" s="2178"/>
      <c r="AA134" s="2178"/>
      <c r="AB134" s="2178"/>
      <c r="AC134" s="2178"/>
      <c r="AD134" s="2180"/>
      <c r="AE134" s="2177" t="s">
        <v>739</v>
      </c>
      <c r="AF134" s="2178"/>
      <c r="AG134" s="2178"/>
      <c r="AH134" s="2178"/>
      <c r="AI134" s="2178"/>
      <c r="AJ134" s="2178"/>
      <c r="AK134" s="2178"/>
      <c r="AL134" s="2178"/>
      <c r="AM134" s="2178"/>
      <c r="AN134" s="2180"/>
    </row>
    <row r="135" spans="2:41">
      <c r="B135" s="221"/>
      <c r="C135" s="608"/>
      <c r="D135" s="609"/>
      <c r="E135" s="609"/>
      <c r="F135" s="609"/>
      <c r="G135" s="609"/>
      <c r="H135" s="609"/>
      <c r="I135" s="609"/>
      <c r="J135" s="609"/>
      <c r="K135" s="609"/>
      <c r="L135" s="610"/>
      <c r="M135" s="609"/>
      <c r="N135" s="609"/>
      <c r="O135" s="609"/>
      <c r="P135" s="609"/>
      <c r="Q135" s="609"/>
      <c r="R135" s="609"/>
      <c r="S135" s="609"/>
      <c r="T135" s="609"/>
      <c r="U135" s="609"/>
      <c r="V135" s="609"/>
      <c r="W135" s="609"/>
      <c r="X135" s="609"/>
      <c r="Y135" s="609"/>
      <c r="Z135" s="609"/>
      <c r="AA135" s="609"/>
      <c r="AB135" s="609"/>
      <c r="AC135" s="609"/>
      <c r="AD135" s="610"/>
      <c r="AE135" s="609"/>
      <c r="AF135" s="609"/>
      <c r="AG135" s="609"/>
      <c r="AH135" s="609"/>
      <c r="AI135" s="609"/>
      <c r="AJ135" s="609"/>
      <c r="AK135" s="609"/>
      <c r="AL135" s="609"/>
      <c r="AM135" s="609"/>
      <c r="AN135" s="611"/>
      <c r="AO135" s="221"/>
    </row>
    <row r="136" spans="2:41">
      <c r="C136" s="2187" t="s">
        <v>740</v>
      </c>
      <c r="D136" s="2188"/>
      <c r="E136" s="2188"/>
      <c r="F136" s="2188"/>
      <c r="G136" s="2188"/>
      <c r="H136" s="2188"/>
      <c r="I136" s="2188"/>
      <c r="J136" s="2188"/>
      <c r="K136" s="2188"/>
      <c r="L136" s="2188"/>
      <c r="M136" s="2188"/>
      <c r="N136" s="2188"/>
      <c r="O136" s="2188"/>
      <c r="P136" s="2188"/>
      <c r="Q136" s="2188"/>
      <c r="R136" s="2188"/>
      <c r="S136" s="2188"/>
      <c r="T136" s="2188"/>
      <c r="U136" s="2188"/>
      <c r="V136" s="2188"/>
      <c r="W136" s="2188"/>
      <c r="X136" s="2188"/>
      <c r="Y136" s="2188"/>
      <c r="Z136" s="2188"/>
      <c r="AA136" s="2188"/>
      <c r="AB136" s="2188"/>
      <c r="AC136" s="2188"/>
      <c r="AD136" s="2188"/>
      <c r="AE136" s="2188"/>
      <c r="AF136" s="2188"/>
      <c r="AG136" s="2188"/>
      <c r="AH136" s="2188"/>
      <c r="AI136" s="2188"/>
      <c r="AJ136" s="2188"/>
      <c r="AK136" s="2188"/>
      <c r="AL136" s="2188"/>
      <c r="AM136" s="2188"/>
      <c r="AN136" s="2189"/>
    </row>
    <row r="137" spans="2:41">
      <c r="C137" s="2190"/>
      <c r="D137" s="2191"/>
      <c r="E137" s="2191"/>
      <c r="F137" s="2191"/>
      <c r="G137" s="2191"/>
      <c r="H137" s="2191"/>
      <c r="I137" s="2191"/>
      <c r="J137" s="2191"/>
      <c r="K137" s="2191"/>
      <c r="L137" s="2191"/>
      <c r="M137" s="2191"/>
      <c r="N137" s="2191"/>
      <c r="O137" s="2191"/>
      <c r="P137" s="2191"/>
      <c r="Q137" s="2191"/>
      <c r="R137" s="2191"/>
      <c r="S137" s="2191"/>
      <c r="T137" s="2191"/>
      <c r="U137" s="2191"/>
      <c r="V137" s="2191"/>
      <c r="W137" s="2191"/>
      <c r="X137" s="2191"/>
      <c r="Y137" s="2191"/>
      <c r="Z137" s="2191"/>
      <c r="AA137" s="2191"/>
      <c r="AB137" s="2191"/>
      <c r="AC137" s="2191"/>
      <c r="AD137" s="2191"/>
      <c r="AE137" s="2191"/>
      <c r="AF137" s="2191"/>
      <c r="AG137" s="2191"/>
      <c r="AH137" s="2191"/>
      <c r="AI137" s="2191"/>
      <c r="AJ137" s="2191"/>
      <c r="AK137" s="2191"/>
      <c r="AL137" s="2191"/>
      <c r="AM137" s="2191"/>
      <c r="AN137" s="2192"/>
    </row>
    <row r="138" spans="2:41">
      <c r="C138" s="537"/>
      <c r="D138" s="538"/>
      <c r="E138" s="538"/>
      <c r="F138" s="538"/>
      <c r="G138" s="538"/>
      <c r="H138" s="538"/>
      <c r="I138" s="538"/>
      <c r="J138" s="538"/>
      <c r="K138" s="538"/>
      <c r="L138" s="539"/>
      <c r="M138" s="537"/>
      <c r="N138" s="538"/>
      <c r="O138" s="538"/>
      <c r="P138" s="538"/>
      <c r="Q138" s="538"/>
      <c r="R138" s="538"/>
      <c r="S138" s="538"/>
      <c r="T138" s="539"/>
      <c r="U138" s="538"/>
      <c r="V138" s="538"/>
      <c r="W138" s="538"/>
      <c r="X138" s="538"/>
      <c r="Y138" s="538"/>
      <c r="Z138" s="538"/>
      <c r="AA138" s="538"/>
      <c r="AB138" s="538"/>
      <c r="AC138" s="538"/>
      <c r="AD138" s="539"/>
      <c r="AE138" s="538"/>
      <c r="AF138" s="538"/>
      <c r="AG138" s="538"/>
      <c r="AH138" s="538"/>
      <c r="AI138" s="538"/>
      <c r="AJ138" s="538"/>
      <c r="AK138" s="538"/>
      <c r="AL138" s="538"/>
      <c r="AM138" s="538"/>
      <c r="AN138" s="539"/>
    </row>
    <row r="139" spans="2:41">
      <c r="C139" s="540"/>
      <c r="D139" s="157"/>
      <c r="E139" s="157"/>
      <c r="F139" s="157"/>
      <c r="G139" s="157"/>
      <c r="H139" s="157"/>
      <c r="I139" s="157"/>
      <c r="J139" s="157"/>
      <c r="K139" s="157"/>
      <c r="L139" s="541"/>
      <c r="M139" s="540"/>
      <c r="N139" s="157"/>
      <c r="O139" s="157"/>
      <c r="P139" s="157"/>
      <c r="Q139" s="157"/>
      <c r="R139" s="157"/>
      <c r="S139" s="157"/>
      <c r="T139" s="541"/>
      <c r="U139" s="157"/>
      <c r="V139" s="157"/>
      <c r="W139" s="157"/>
      <c r="X139" s="157"/>
      <c r="Y139" s="157"/>
      <c r="Z139" s="157"/>
      <c r="AA139" s="157"/>
      <c r="AB139" s="157"/>
      <c r="AC139" s="157"/>
      <c r="AD139" s="541"/>
      <c r="AE139" s="157"/>
      <c r="AF139" s="157"/>
      <c r="AG139" s="157"/>
      <c r="AH139" s="157"/>
      <c r="AI139" s="157"/>
      <c r="AJ139" s="157"/>
      <c r="AK139" s="157"/>
      <c r="AL139" s="157"/>
      <c r="AM139" s="157"/>
      <c r="AN139" s="541"/>
    </row>
    <row r="140" spans="2:41">
      <c r="C140" s="540"/>
      <c r="D140" s="157"/>
      <c r="E140" s="157"/>
      <c r="F140" s="157"/>
      <c r="G140" s="157"/>
      <c r="H140" s="157"/>
      <c r="I140" s="157"/>
      <c r="J140" s="157"/>
      <c r="K140" s="157"/>
      <c r="L140" s="541"/>
      <c r="M140" s="540"/>
      <c r="N140" s="157"/>
      <c r="O140" s="157"/>
      <c r="P140" s="157"/>
      <c r="Q140" s="157"/>
      <c r="R140" s="157"/>
      <c r="S140" s="157"/>
      <c r="T140" s="541"/>
      <c r="U140" s="157"/>
      <c r="V140" s="157"/>
      <c r="W140" s="157"/>
      <c r="X140" s="157"/>
      <c r="Y140" s="157"/>
      <c r="Z140" s="157"/>
      <c r="AA140" s="157"/>
      <c r="AB140" s="157"/>
      <c r="AC140" s="157"/>
      <c r="AD140" s="541"/>
      <c r="AE140" s="157"/>
      <c r="AF140" s="157"/>
      <c r="AG140" s="157"/>
      <c r="AH140" s="157"/>
      <c r="AI140" s="157"/>
      <c r="AJ140" s="157"/>
      <c r="AK140" s="157"/>
      <c r="AL140" s="157"/>
      <c r="AM140" s="157"/>
      <c r="AN140" s="541"/>
    </row>
    <row r="141" spans="2:41">
      <c r="C141" s="540"/>
      <c r="D141" s="157"/>
      <c r="E141" s="157"/>
      <c r="F141" s="157"/>
      <c r="G141" s="157"/>
      <c r="H141" s="157"/>
      <c r="I141" s="157"/>
      <c r="J141" s="157"/>
      <c r="K141" s="157"/>
      <c r="L141" s="541"/>
      <c r="M141" s="540"/>
      <c r="N141" s="157"/>
      <c r="O141" s="157"/>
      <c r="P141" s="157"/>
      <c r="Q141" s="157"/>
      <c r="R141" s="157"/>
      <c r="S141" s="157"/>
      <c r="T141" s="541"/>
      <c r="U141" s="157"/>
      <c r="V141" s="157"/>
      <c r="W141" s="157"/>
      <c r="X141" s="157"/>
      <c r="Y141" s="157"/>
      <c r="Z141" s="157"/>
      <c r="AA141" s="157"/>
      <c r="AB141" s="157"/>
      <c r="AC141" s="157"/>
      <c r="AD141" s="541"/>
      <c r="AE141" s="157"/>
      <c r="AF141" s="157"/>
      <c r="AG141" s="157"/>
      <c r="AH141" s="157"/>
      <c r="AI141" s="157"/>
      <c r="AJ141" s="157"/>
      <c r="AK141" s="157"/>
      <c r="AL141" s="157"/>
      <c r="AM141" s="157"/>
      <c r="AN141" s="541"/>
    </row>
    <row r="142" spans="2:41">
      <c r="C142" s="540"/>
      <c r="D142" s="157"/>
      <c r="E142" s="157"/>
      <c r="F142" s="157"/>
      <c r="G142" s="157"/>
      <c r="H142" s="157"/>
      <c r="I142" s="157"/>
      <c r="J142" s="157"/>
      <c r="K142" s="157"/>
      <c r="L142" s="541"/>
      <c r="M142" s="540"/>
      <c r="N142" s="157"/>
      <c r="O142" s="157"/>
      <c r="P142" s="157"/>
      <c r="Q142" s="157"/>
      <c r="R142" s="157"/>
      <c r="S142" s="157"/>
      <c r="T142" s="541"/>
      <c r="U142" s="157"/>
      <c r="V142" s="157"/>
      <c r="W142" s="157"/>
      <c r="X142" s="157"/>
      <c r="Y142" s="157"/>
      <c r="Z142" s="157"/>
      <c r="AA142" s="157"/>
      <c r="AB142" s="157"/>
      <c r="AC142" s="157"/>
      <c r="AD142" s="541"/>
      <c r="AE142" s="157"/>
      <c r="AF142" s="157"/>
      <c r="AG142" s="157"/>
      <c r="AH142" s="157"/>
      <c r="AI142" s="157"/>
      <c r="AJ142" s="157"/>
      <c r="AK142" s="157"/>
      <c r="AL142" s="157"/>
      <c r="AM142" s="157"/>
      <c r="AN142" s="541"/>
    </row>
    <row r="143" spans="2:41">
      <c r="C143" s="540"/>
      <c r="D143" s="157"/>
      <c r="E143" s="157"/>
      <c r="F143" s="157"/>
      <c r="G143" s="157"/>
      <c r="H143" s="157"/>
      <c r="I143" s="157"/>
      <c r="J143" s="157"/>
      <c r="K143" s="157"/>
      <c r="L143" s="541"/>
      <c r="M143" s="540"/>
      <c r="N143" s="157"/>
      <c r="O143" s="157"/>
      <c r="P143" s="157"/>
      <c r="Q143" s="157"/>
      <c r="R143" s="157"/>
      <c r="S143" s="157"/>
      <c r="T143" s="541"/>
      <c r="U143" s="157"/>
      <c r="V143" s="157"/>
      <c r="W143" s="157"/>
      <c r="X143" s="157"/>
      <c r="Y143" s="157"/>
      <c r="Z143" s="157"/>
      <c r="AA143" s="157"/>
      <c r="AB143" s="157"/>
      <c r="AC143" s="157"/>
      <c r="AD143" s="541"/>
      <c r="AE143" s="157"/>
      <c r="AF143" s="157"/>
      <c r="AG143" s="157"/>
      <c r="AH143" s="157"/>
      <c r="AI143" s="157"/>
      <c r="AJ143" s="157"/>
      <c r="AK143" s="157"/>
      <c r="AL143" s="157"/>
      <c r="AM143" s="157"/>
      <c r="AN143" s="541"/>
    </row>
    <row r="144" spans="2:41">
      <c r="C144" s="540"/>
      <c r="D144" s="157"/>
      <c r="E144" s="157"/>
      <c r="F144" s="157"/>
      <c r="G144" s="157"/>
      <c r="H144" s="157"/>
      <c r="I144" s="157"/>
      <c r="J144" s="157"/>
      <c r="K144" s="157"/>
      <c r="L144" s="541"/>
      <c r="M144" s="540"/>
      <c r="N144" s="157"/>
      <c r="O144" s="157"/>
      <c r="P144" s="157"/>
      <c r="Q144" s="157"/>
      <c r="R144" s="157"/>
      <c r="S144" s="157"/>
      <c r="T144" s="541"/>
      <c r="U144" s="157"/>
      <c r="V144" s="157"/>
      <c r="W144" s="157"/>
      <c r="X144" s="157"/>
      <c r="Y144" s="157"/>
      <c r="Z144" s="157"/>
      <c r="AA144" s="157"/>
      <c r="AB144" s="157"/>
      <c r="AC144" s="157"/>
      <c r="AD144" s="541"/>
      <c r="AE144" s="157"/>
      <c r="AF144" s="157"/>
      <c r="AG144" s="157"/>
      <c r="AH144" s="157"/>
      <c r="AI144" s="157"/>
      <c r="AJ144" s="157"/>
      <c r="AK144" s="157"/>
      <c r="AL144" s="157"/>
      <c r="AM144" s="157"/>
      <c r="AN144" s="541"/>
    </row>
    <row r="145" spans="3:41">
      <c r="C145" s="540"/>
      <c r="D145" s="157"/>
      <c r="E145" s="157"/>
      <c r="F145" s="157"/>
      <c r="G145" s="157"/>
      <c r="H145" s="157"/>
      <c r="I145" s="157"/>
      <c r="J145" s="157"/>
      <c r="K145" s="157"/>
      <c r="L145" s="541"/>
      <c r="M145" s="540"/>
      <c r="N145" s="157"/>
      <c r="O145" s="157"/>
      <c r="P145" s="157"/>
      <c r="Q145" s="157"/>
      <c r="R145" s="157"/>
      <c r="S145" s="157"/>
      <c r="T145" s="541"/>
      <c r="U145" s="157"/>
      <c r="V145" s="157"/>
      <c r="W145" s="157"/>
      <c r="X145" s="157"/>
      <c r="Y145" s="157"/>
      <c r="Z145" s="157"/>
      <c r="AA145" s="157"/>
      <c r="AB145" s="157"/>
      <c r="AC145" s="157"/>
      <c r="AD145" s="541"/>
      <c r="AE145" s="157"/>
      <c r="AF145" s="157"/>
      <c r="AG145" s="157"/>
      <c r="AH145" s="157"/>
      <c r="AI145" s="157"/>
      <c r="AJ145" s="157"/>
      <c r="AK145" s="157"/>
      <c r="AL145" s="157"/>
      <c r="AM145" s="157"/>
      <c r="AN145" s="541"/>
    </row>
    <row r="146" spans="3:41">
      <c r="C146" s="540"/>
      <c r="D146" s="157"/>
      <c r="E146" s="157"/>
      <c r="F146" s="157"/>
      <c r="G146" s="157"/>
      <c r="H146" s="157"/>
      <c r="I146" s="157"/>
      <c r="J146" s="157"/>
      <c r="K146" s="157"/>
      <c r="L146" s="541"/>
      <c r="M146" s="540"/>
      <c r="N146" s="157"/>
      <c r="O146" s="157"/>
      <c r="P146" s="157"/>
      <c r="Q146" s="157"/>
      <c r="R146" s="157"/>
      <c r="S146" s="157"/>
      <c r="T146" s="541"/>
      <c r="U146" s="157"/>
      <c r="V146" s="157"/>
      <c r="W146" s="157"/>
      <c r="X146" s="157"/>
      <c r="Y146" s="157"/>
      <c r="Z146" s="157"/>
      <c r="AA146" s="157"/>
      <c r="AB146" s="157"/>
      <c r="AC146" s="157"/>
      <c r="AD146" s="541"/>
      <c r="AE146" s="157"/>
      <c r="AF146" s="157"/>
      <c r="AG146" s="157"/>
      <c r="AH146" s="157"/>
      <c r="AI146" s="157"/>
      <c r="AJ146" s="157"/>
      <c r="AK146" s="157"/>
      <c r="AL146" s="157"/>
      <c r="AM146" s="157"/>
      <c r="AN146" s="541"/>
    </row>
    <row r="147" spans="3:41">
      <c r="C147" s="540"/>
      <c r="D147" s="157"/>
      <c r="E147" s="157"/>
      <c r="F147" s="157"/>
      <c r="G147" s="157"/>
      <c r="H147" s="157"/>
      <c r="I147" s="157"/>
      <c r="J147" s="157"/>
      <c r="K147" s="157"/>
      <c r="L147" s="541"/>
      <c r="M147" s="540"/>
      <c r="N147" s="157"/>
      <c r="O147" s="157"/>
      <c r="P147" s="157"/>
      <c r="Q147" s="157"/>
      <c r="R147" s="157"/>
      <c r="S147" s="157"/>
      <c r="T147" s="541"/>
      <c r="U147" s="157"/>
      <c r="V147" s="157"/>
      <c r="W147" s="157"/>
      <c r="X147" s="157"/>
      <c r="Y147" s="157"/>
      <c r="Z147" s="157"/>
      <c r="AA147" s="157"/>
      <c r="AB147" s="157"/>
      <c r="AC147" s="157"/>
      <c r="AD147" s="541"/>
      <c r="AE147" s="157"/>
      <c r="AF147" s="157"/>
      <c r="AG147" s="157"/>
      <c r="AH147" s="157"/>
      <c r="AI147" s="157"/>
      <c r="AJ147" s="157"/>
      <c r="AK147" s="157"/>
      <c r="AL147" s="157"/>
      <c r="AM147" s="157"/>
      <c r="AN147" s="541"/>
    </row>
    <row r="148" spans="3:41">
      <c r="C148" s="540"/>
      <c r="D148" s="157"/>
      <c r="E148" s="157"/>
      <c r="F148" s="157"/>
      <c r="G148" s="157"/>
      <c r="H148" s="157"/>
      <c r="I148" s="157"/>
      <c r="J148" s="157"/>
      <c r="K148" s="157"/>
      <c r="L148" s="541"/>
      <c r="M148" s="540"/>
      <c r="N148" s="157"/>
      <c r="O148" s="157"/>
      <c r="P148" s="157"/>
      <c r="Q148" s="157"/>
      <c r="R148" s="157"/>
      <c r="S148" s="157"/>
      <c r="T148" s="541"/>
      <c r="U148" s="157"/>
      <c r="V148" s="157"/>
      <c r="W148" s="157"/>
      <c r="X148" s="157"/>
      <c r="Y148" s="157"/>
      <c r="Z148" s="157"/>
      <c r="AA148" s="157"/>
      <c r="AB148" s="157"/>
      <c r="AC148" s="157"/>
      <c r="AD148" s="541"/>
      <c r="AE148" s="157"/>
      <c r="AF148" s="157"/>
      <c r="AG148" s="157"/>
      <c r="AH148" s="157"/>
      <c r="AI148" s="157"/>
      <c r="AJ148" s="157"/>
      <c r="AK148" s="157"/>
      <c r="AL148" s="157"/>
      <c r="AM148" s="157"/>
      <c r="AN148" s="541"/>
    </row>
    <row r="149" spans="3:41">
      <c r="C149" s="540"/>
      <c r="D149" s="157"/>
      <c r="E149" s="157"/>
      <c r="F149" s="157"/>
      <c r="G149" s="157"/>
      <c r="H149" s="157"/>
      <c r="I149" s="157"/>
      <c r="J149" s="157"/>
      <c r="K149" s="157"/>
      <c r="L149" s="541"/>
      <c r="M149" s="540"/>
      <c r="N149" s="157"/>
      <c r="O149" s="157"/>
      <c r="P149" s="157"/>
      <c r="Q149" s="157"/>
      <c r="R149" s="157"/>
      <c r="S149" s="157"/>
      <c r="T149" s="541"/>
      <c r="U149" s="157"/>
      <c r="V149" s="157"/>
      <c r="W149" s="157"/>
      <c r="X149" s="157"/>
      <c r="Y149" s="157"/>
      <c r="Z149" s="157"/>
      <c r="AA149" s="157"/>
      <c r="AB149" s="157"/>
      <c r="AC149" s="157"/>
      <c r="AD149" s="541"/>
      <c r="AE149" s="157"/>
      <c r="AF149" s="157"/>
      <c r="AG149" s="157"/>
      <c r="AH149" s="157"/>
      <c r="AI149" s="157"/>
      <c r="AJ149" s="157"/>
      <c r="AK149" s="157"/>
      <c r="AL149" s="157"/>
      <c r="AM149" s="157"/>
      <c r="AN149" s="541"/>
    </row>
    <row r="150" spans="3:41" ht="12.75" customHeight="1">
      <c r="C150" s="2185" t="s">
        <v>741</v>
      </c>
      <c r="D150" s="2185"/>
      <c r="E150" s="2185"/>
      <c r="F150" s="2185"/>
      <c r="G150" s="2185"/>
      <c r="H150" s="2185"/>
      <c r="I150" s="2185"/>
      <c r="J150" s="2185"/>
      <c r="K150" s="2185"/>
      <c r="L150" s="2186"/>
      <c r="M150" s="2185" t="s">
        <v>742</v>
      </c>
      <c r="N150" s="2185"/>
      <c r="O150" s="2185"/>
      <c r="P150" s="2185"/>
      <c r="Q150" s="2185"/>
      <c r="R150" s="2185"/>
      <c r="S150" s="2185"/>
      <c r="T150" s="2185"/>
      <c r="U150" s="2185" t="s">
        <v>743</v>
      </c>
      <c r="V150" s="2185"/>
      <c r="W150" s="2185"/>
      <c r="X150" s="2185"/>
      <c r="Y150" s="2185"/>
      <c r="Z150" s="2185"/>
      <c r="AA150" s="2185"/>
      <c r="AB150" s="2185"/>
      <c r="AC150" s="2185"/>
      <c r="AD150" s="2186"/>
      <c r="AE150" s="2185" t="s">
        <v>744</v>
      </c>
      <c r="AF150" s="2185"/>
      <c r="AG150" s="2185"/>
      <c r="AH150" s="2185"/>
      <c r="AI150" s="2185"/>
      <c r="AJ150" s="2185"/>
      <c r="AK150" s="2185"/>
      <c r="AL150" s="2185"/>
      <c r="AM150" s="2185"/>
      <c r="AN150" s="2186"/>
    </row>
    <row r="151" spans="3:41">
      <c r="C151" s="430"/>
      <c r="D151" s="431"/>
      <c r="E151" s="431"/>
      <c r="F151" s="431"/>
      <c r="G151" s="431"/>
      <c r="H151" s="431"/>
      <c r="I151" s="431"/>
      <c r="J151" s="431"/>
      <c r="K151" s="431"/>
      <c r="L151" s="432"/>
      <c r="M151" s="430"/>
      <c r="N151" s="431"/>
      <c r="O151" s="431"/>
      <c r="P151" s="431"/>
      <c r="Q151" s="431"/>
      <c r="R151" s="431"/>
      <c r="S151" s="431"/>
      <c r="T151" s="432"/>
      <c r="U151" s="431"/>
      <c r="V151" s="431"/>
      <c r="W151" s="431"/>
      <c r="X151" s="431"/>
      <c r="Y151" s="431"/>
      <c r="Z151" s="431"/>
      <c r="AA151" s="431"/>
      <c r="AB151" s="431"/>
      <c r="AC151" s="431"/>
      <c r="AD151" s="432"/>
      <c r="AE151" s="431"/>
      <c r="AF151" s="431"/>
      <c r="AG151" s="431"/>
      <c r="AH151" s="431"/>
      <c r="AI151" s="431"/>
      <c r="AJ151" s="431"/>
      <c r="AK151" s="431"/>
      <c r="AL151" s="431"/>
      <c r="AM151" s="431"/>
      <c r="AN151" s="432"/>
      <c r="AO151" s="221"/>
    </row>
    <row r="152" spans="3:41">
      <c r="C152" s="433"/>
      <c r="D152" s="221"/>
      <c r="E152" s="221"/>
      <c r="F152" s="221"/>
      <c r="G152" s="221"/>
      <c r="H152" s="221"/>
      <c r="I152" s="221"/>
      <c r="J152" s="221"/>
      <c r="K152" s="221"/>
      <c r="L152" s="434"/>
      <c r="M152" s="433"/>
      <c r="N152" s="221"/>
      <c r="O152" s="221"/>
      <c r="P152" s="221"/>
      <c r="Q152" s="221"/>
      <c r="R152" s="221"/>
      <c r="S152" s="221"/>
      <c r="T152" s="434"/>
      <c r="U152" s="221"/>
      <c r="V152" s="221"/>
      <c r="W152" s="221"/>
      <c r="X152" s="221"/>
      <c r="Y152" s="221"/>
      <c r="Z152" s="221"/>
      <c r="AA152" s="221"/>
      <c r="AB152" s="221"/>
      <c r="AC152" s="221"/>
      <c r="AD152" s="434"/>
      <c r="AE152" s="221"/>
      <c r="AF152" s="221"/>
      <c r="AG152" s="221"/>
      <c r="AH152" s="221"/>
      <c r="AI152" s="221"/>
      <c r="AJ152" s="221"/>
      <c r="AK152" s="221"/>
      <c r="AL152" s="221"/>
      <c r="AM152" s="221"/>
      <c r="AN152" s="434"/>
      <c r="AO152" s="221"/>
    </row>
    <row r="153" spans="3:41">
      <c r="C153" s="433"/>
      <c r="D153" s="221"/>
      <c r="E153" s="221"/>
      <c r="F153" s="221"/>
      <c r="G153" s="221"/>
      <c r="H153" s="221"/>
      <c r="I153" s="221"/>
      <c r="J153" s="221"/>
      <c r="K153" s="221"/>
      <c r="L153" s="434"/>
      <c r="M153" s="540"/>
      <c r="N153" s="157"/>
      <c r="O153" s="157"/>
      <c r="P153" s="157"/>
      <c r="Q153" s="157"/>
      <c r="R153" s="157"/>
      <c r="S153" s="157"/>
      <c r="T153" s="541"/>
      <c r="U153" s="157"/>
      <c r="V153" s="157"/>
      <c r="W153" s="157"/>
      <c r="X153" s="157"/>
      <c r="Y153" s="157"/>
      <c r="Z153" s="157"/>
      <c r="AA153" s="157"/>
      <c r="AB153" s="157"/>
      <c r="AC153" s="157"/>
      <c r="AD153" s="541"/>
      <c r="AE153" s="157"/>
      <c r="AF153" s="157"/>
      <c r="AG153" s="157"/>
      <c r="AH153" s="157"/>
      <c r="AI153" s="157"/>
      <c r="AJ153" s="157"/>
      <c r="AK153" s="157"/>
      <c r="AL153" s="157"/>
      <c r="AM153" s="157"/>
      <c r="AN153" s="541"/>
    </row>
    <row r="154" spans="3:41">
      <c r="C154" s="433"/>
      <c r="D154" s="221"/>
      <c r="E154" s="221"/>
      <c r="F154" s="221"/>
      <c r="G154" s="221"/>
      <c r="H154" s="221"/>
      <c r="I154" s="221"/>
      <c r="J154" s="221"/>
      <c r="K154" s="221"/>
      <c r="L154" s="434"/>
      <c r="M154" s="540"/>
      <c r="N154" s="157"/>
      <c r="O154" s="157"/>
      <c r="P154" s="157"/>
      <c r="Q154" s="157"/>
      <c r="R154" s="157"/>
      <c r="S154" s="157"/>
      <c r="T154" s="541"/>
      <c r="U154" s="157"/>
      <c r="V154" s="157"/>
      <c r="W154" s="157"/>
      <c r="X154" s="157"/>
      <c r="Y154" s="157"/>
      <c r="Z154" s="157"/>
      <c r="AA154" s="157"/>
      <c r="AB154" s="157"/>
      <c r="AC154" s="157"/>
      <c r="AD154" s="541"/>
      <c r="AE154" s="157"/>
      <c r="AF154" s="157"/>
      <c r="AG154" s="157"/>
      <c r="AH154" s="157"/>
      <c r="AI154" s="157"/>
      <c r="AJ154" s="157"/>
      <c r="AK154" s="157"/>
      <c r="AL154" s="157"/>
      <c r="AM154" s="157"/>
      <c r="AN154" s="541"/>
    </row>
    <row r="155" spans="3:41">
      <c r="C155" s="433"/>
      <c r="D155" s="221"/>
      <c r="E155" s="221"/>
      <c r="F155" s="221"/>
      <c r="G155" s="221"/>
      <c r="H155" s="221"/>
      <c r="I155" s="221"/>
      <c r="J155" s="221"/>
      <c r="K155" s="221"/>
      <c r="L155" s="434"/>
      <c r="M155" s="540"/>
      <c r="N155" s="157"/>
      <c r="O155" s="157"/>
      <c r="P155" s="157"/>
      <c r="Q155" s="157"/>
      <c r="R155" s="157"/>
      <c r="S155" s="157"/>
      <c r="T155" s="541"/>
      <c r="U155" s="157"/>
      <c r="V155" s="157"/>
      <c r="W155" s="157"/>
      <c r="X155" s="157"/>
      <c r="Y155" s="157"/>
      <c r="Z155" s="157"/>
      <c r="AA155" s="157"/>
      <c r="AB155" s="157"/>
      <c r="AC155" s="157"/>
      <c r="AD155" s="541"/>
      <c r="AE155" s="157"/>
      <c r="AF155" s="157"/>
      <c r="AG155" s="157"/>
      <c r="AH155" s="157"/>
      <c r="AI155" s="157"/>
      <c r="AJ155" s="157"/>
      <c r="AK155" s="157"/>
      <c r="AL155" s="157"/>
      <c r="AM155" s="157"/>
      <c r="AN155" s="541"/>
    </row>
    <row r="156" spans="3:41">
      <c r="C156" s="433"/>
      <c r="D156" s="221"/>
      <c r="E156" s="221"/>
      <c r="F156" s="221"/>
      <c r="G156" s="221"/>
      <c r="H156" s="221"/>
      <c r="I156" s="221"/>
      <c r="J156" s="221"/>
      <c r="K156" s="221"/>
      <c r="L156" s="434"/>
      <c r="M156" s="540"/>
      <c r="N156" s="157"/>
      <c r="O156" s="157"/>
      <c r="P156" s="157"/>
      <c r="Q156" s="157"/>
      <c r="R156" s="157"/>
      <c r="S156" s="157"/>
      <c r="T156" s="157"/>
      <c r="U156" s="612"/>
      <c r="V156" s="157"/>
      <c r="W156" s="157"/>
      <c r="X156" s="157"/>
      <c r="Y156" s="157"/>
      <c r="Z156" s="157"/>
      <c r="AA156" s="157"/>
      <c r="AB156" s="157"/>
      <c r="AC156" s="157"/>
      <c r="AD156" s="541"/>
      <c r="AE156" s="612"/>
      <c r="AF156" s="157"/>
      <c r="AG156" s="157"/>
      <c r="AH156" s="157"/>
      <c r="AI156" s="157"/>
      <c r="AJ156" s="157"/>
      <c r="AK156" s="157"/>
      <c r="AL156" s="157"/>
      <c r="AM156" s="157"/>
      <c r="AN156" s="541"/>
    </row>
    <row r="157" spans="3:41">
      <c r="C157" s="433"/>
      <c r="D157" s="221"/>
      <c r="E157" s="221"/>
      <c r="F157" s="221"/>
      <c r="G157" s="221"/>
      <c r="H157" s="221"/>
      <c r="I157" s="221"/>
      <c r="J157" s="221"/>
      <c r="K157" s="221"/>
      <c r="L157" s="434"/>
      <c r="M157" s="540"/>
      <c r="N157" s="157"/>
      <c r="O157" s="157"/>
      <c r="P157" s="157"/>
      <c r="Q157" s="157"/>
      <c r="R157" s="157"/>
      <c r="S157" s="157"/>
      <c r="T157" s="157"/>
      <c r="U157" s="612"/>
      <c r="V157" s="157"/>
      <c r="W157" s="157"/>
      <c r="X157" s="157"/>
      <c r="Y157" s="157"/>
      <c r="Z157" s="157"/>
      <c r="AA157" s="157"/>
      <c r="AB157" s="157"/>
      <c r="AC157" s="157"/>
      <c r="AD157" s="541"/>
      <c r="AE157" s="612"/>
      <c r="AF157" s="157"/>
      <c r="AG157" s="157"/>
      <c r="AH157" s="157"/>
      <c r="AI157" s="157"/>
      <c r="AJ157" s="157"/>
      <c r="AK157" s="157"/>
      <c r="AL157" s="157"/>
      <c r="AM157" s="157"/>
      <c r="AN157" s="541"/>
    </row>
    <row r="158" spans="3:41">
      <c r="C158" s="433"/>
      <c r="D158" s="221"/>
      <c r="E158" s="221"/>
      <c r="F158" s="221"/>
      <c r="G158" s="221"/>
      <c r="H158" s="221"/>
      <c r="I158" s="221"/>
      <c r="J158" s="221"/>
      <c r="K158" s="221"/>
      <c r="L158" s="434"/>
      <c r="M158" s="540"/>
      <c r="N158" s="157"/>
      <c r="O158" s="221"/>
      <c r="P158" s="221"/>
      <c r="Q158" s="221"/>
      <c r="R158" s="221"/>
      <c r="S158" s="221"/>
      <c r="T158" s="221"/>
      <c r="U158" s="612"/>
      <c r="V158" s="157"/>
      <c r="W158" s="157"/>
      <c r="X158" s="157"/>
      <c r="Y158" s="157"/>
      <c r="Z158" s="157"/>
      <c r="AA158" s="157"/>
      <c r="AB158" s="157"/>
      <c r="AC158" s="157"/>
      <c r="AD158" s="541"/>
      <c r="AE158" s="612"/>
      <c r="AF158" s="157"/>
      <c r="AG158" s="157"/>
      <c r="AH158" s="157"/>
      <c r="AI158" s="157"/>
      <c r="AJ158" s="157"/>
      <c r="AK158" s="157"/>
      <c r="AL158" s="157"/>
      <c r="AM158" s="157"/>
      <c r="AN158" s="541"/>
    </row>
    <row r="159" spans="3:41">
      <c r="C159" s="433"/>
      <c r="D159" s="221"/>
      <c r="E159" s="221"/>
      <c r="F159" s="221"/>
      <c r="G159" s="221"/>
      <c r="H159" s="221"/>
      <c r="I159" s="221"/>
      <c r="J159" s="221"/>
      <c r="K159" s="221"/>
      <c r="L159" s="434"/>
      <c r="M159" s="540"/>
      <c r="N159" s="157"/>
      <c r="O159" s="157"/>
      <c r="P159" s="157"/>
      <c r="Q159" s="157"/>
      <c r="R159" s="157"/>
      <c r="S159" s="157"/>
      <c r="T159" s="157"/>
      <c r="U159" s="612"/>
      <c r="V159" s="157"/>
      <c r="W159" s="157"/>
      <c r="X159" s="157"/>
      <c r="Y159" s="157"/>
      <c r="Z159" s="157"/>
      <c r="AA159" s="157"/>
      <c r="AB159" s="157"/>
      <c r="AC159" s="157"/>
      <c r="AD159" s="541"/>
      <c r="AE159" s="612"/>
      <c r="AF159" s="157"/>
      <c r="AG159" s="157"/>
      <c r="AH159" s="157"/>
      <c r="AI159" s="157"/>
      <c r="AJ159" s="157"/>
      <c r="AK159" s="157"/>
      <c r="AL159" s="157"/>
      <c r="AM159" s="157"/>
      <c r="AN159" s="541"/>
    </row>
    <row r="160" spans="3:41">
      <c r="C160" s="433"/>
      <c r="D160" s="221"/>
      <c r="E160" s="221"/>
      <c r="F160" s="221"/>
      <c r="G160" s="221"/>
      <c r="H160" s="221"/>
      <c r="I160" s="221"/>
      <c r="J160" s="221"/>
      <c r="K160" s="221"/>
      <c r="L160" s="434"/>
      <c r="M160" s="540"/>
      <c r="N160" s="157"/>
      <c r="O160" s="157"/>
      <c r="P160" s="157"/>
      <c r="Q160" s="157"/>
      <c r="R160" s="157"/>
      <c r="S160" s="157"/>
      <c r="T160" s="541"/>
      <c r="U160" s="157"/>
      <c r="V160" s="157"/>
      <c r="W160" s="157"/>
      <c r="X160" s="157"/>
      <c r="Y160" s="157"/>
      <c r="Z160" s="157"/>
      <c r="AA160" s="157"/>
      <c r="AB160" s="157"/>
      <c r="AC160" s="157"/>
      <c r="AD160" s="541"/>
      <c r="AE160" s="157"/>
      <c r="AF160" s="157"/>
      <c r="AG160" s="157"/>
      <c r="AH160" s="157"/>
      <c r="AI160" s="157"/>
      <c r="AJ160" s="157"/>
      <c r="AK160" s="157"/>
      <c r="AL160" s="157"/>
      <c r="AM160" s="157"/>
      <c r="AN160" s="541"/>
    </row>
    <row r="161" spans="3:40">
      <c r="C161" s="433"/>
      <c r="D161" s="221"/>
      <c r="E161" s="221"/>
      <c r="F161" s="221"/>
      <c r="G161" s="221"/>
      <c r="H161" s="221"/>
      <c r="I161" s="221"/>
      <c r="J161" s="221"/>
      <c r="K161" s="221"/>
      <c r="L161" s="434"/>
      <c r="M161" s="540"/>
      <c r="N161" s="157"/>
      <c r="O161" s="157"/>
      <c r="P161" s="157"/>
      <c r="Q161" s="157"/>
      <c r="R161" s="157"/>
      <c r="S161" s="157"/>
      <c r="T161" s="541"/>
      <c r="U161" s="157"/>
      <c r="V161" s="157"/>
      <c r="W161" s="157"/>
      <c r="X161" s="157"/>
      <c r="Y161" s="157"/>
      <c r="Z161" s="157"/>
      <c r="AA161" s="157"/>
      <c r="AB161" s="157"/>
      <c r="AC161" s="157"/>
      <c r="AD161" s="541"/>
      <c r="AE161" s="157"/>
      <c r="AF161" s="157"/>
      <c r="AG161" s="157"/>
      <c r="AH161" s="157"/>
      <c r="AI161" s="157"/>
      <c r="AJ161" s="157"/>
      <c r="AK161" s="157"/>
      <c r="AL161" s="157"/>
      <c r="AM161" s="157"/>
      <c r="AN161" s="541"/>
    </row>
    <row r="162" spans="3:40">
      <c r="C162" s="613"/>
      <c r="D162" s="546"/>
      <c r="E162" s="546"/>
      <c r="F162" s="546"/>
      <c r="G162" s="546"/>
      <c r="H162" s="546"/>
      <c r="I162" s="546"/>
      <c r="J162" s="546"/>
      <c r="K162" s="546"/>
      <c r="L162" s="614"/>
      <c r="M162" s="540"/>
      <c r="N162" s="157"/>
      <c r="O162" s="157"/>
      <c r="P162" s="157"/>
      <c r="Q162" s="157"/>
      <c r="R162" s="157"/>
      <c r="S162" s="157"/>
      <c r="T162" s="541"/>
      <c r="U162" s="157"/>
      <c r="V162" s="157"/>
      <c r="W162" s="157"/>
      <c r="X162" s="157"/>
      <c r="Y162" s="157"/>
      <c r="Z162" s="157"/>
      <c r="AA162" s="157"/>
      <c r="AB162" s="157"/>
      <c r="AC162" s="157"/>
      <c r="AD162" s="541"/>
      <c r="AE162" s="157"/>
      <c r="AF162" s="157"/>
      <c r="AG162" s="157"/>
      <c r="AH162" s="157"/>
      <c r="AI162" s="157"/>
      <c r="AJ162" s="157"/>
      <c r="AK162" s="157"/>
      <c r="AL162" s="157"/>
      <c r="AM162" s="157"/>
      <c r="AN162" s="541"/>
    </row>
    <row r="163" spans="3:40">
      <c r="C163" s="2181" t="s">
        <v>745</v>
      </c>
      <c r="D163" s="2182"/>
      <c r="E163" s="2182"/>
      <c r="F163" s="2182"/>
      <c r="G163" s="2182"/>
      <c r="H163" s="2182"/>
      <c r="I163" s="2182"/>
      <c r="J163" s="2182"/>
      <c r="K163" s="2182"/>
      <c r="L163" s="2183"/>
      <c r="M163" s="2181" t="s">
        <v>746</v>
      </c>
      <c r="N163" s="2182"/>
      <c r="O163" s="2182"/>
      <c r="P163" s="2182"/>
      <c r="Q163" s="2182"/>
      <c r="R163" s="2182"/>
      <c r="S163" s="2182"/>
      <c r="T163" s="2184"/>
      <c r="U163" s="2181" t="s">
        <v>747</v>
      </c>
      <c r="V163" s="2182"/>
      <c r="W163" s="2182"/>
      <c r="X163" s="2182"/>
      <c r="Y163" s="2182"/>
      <c r="Z163" s="2182"/>
      <c r="AA163" s="2182"/>
      <c r="AB163" s="2182"/>
      <c r="AC163" s="2182"/>
      <c r="AD163" s="2183"/>
      <c r="AE163" s="2181" t="s">
        <v>747</v>
      </c>
      <c r="AF163" s="2182"/>
      <c r="AG163" s="2182"/>
      <c r="AH163" s="2182"/>
      <c r="AI163" s="2182"/>
      <c r="AJ163" s="2182"/>
      <c r="AK163" s="2182"/>
      <c r="AL163" s="2182"/>
      <c r="AM163" s="2182"/>
      <c r="AN163" s="2183"/>
    </row>
    <row r="164" spans="3:40">
      <c r="C164" s="537"/>
      <c r="D164" s="538"/>
      <c r="E164" s="538"/>
      <c r="F164" s="538"/>
      <c r="G164" s="538"/>
      <c r="H164" s="538"/>
      <c r="I164" s="538"/>
      <c r="J164" s="538"/>
      <c r="K164" s="538"/>
      <c r="L164" s="539"/>
      <c r="M164" s="537"/>
      <c r="N164" s="538"/>
      <c r="O164" s="538"/>
      <c r="P164" s="538"/>
      <c r="Q164" s="538"/>
      <c r="R164" s="538"/>
      <c r="S164" s="538"/>
      <c r="T164" s="539"/>
      <c r="U164" s="538"/>
      <c r="V164" s="538"/>
      <c r="W164" s="538"/>
      <c r="X164" s="538"/>
      <c r="Y164" s="538"/>
      <c r="Z164" s="538"/>
      <c r="AA164" s="538"/>
      <c r="AB164" s="538"/>
      <c r="AC164" s="538"/>
      <c r="AD164" s="539"/>
      <c r="AE164" s="538"/>
      <c r="AF164" s="538"/>
      <c r="AG164" s="538"/>
      <c r="AH164" s="538"/>
      <c r="AI164" s="538"/>
      <c r="AJ164" s="538"/>
      <c r="AK164" s="538"/>
      <c r="AL164" s="538"/>
      <c r="AM164" s="538"/>
      <c r="AN164" s="539"/>
    </row>
    <row r="165" spans="3:40">
      <c r="C165" s="540"/>
      <c r="D165" s="157"/>
      <c r="E165" s="157"/>
      <c r="F165" s="157"/>
      <c r="G165" s="157"/>
      <c r="H165" s="157"/>
      <c r="I165" s="157"/>
      <c r="J165" s="157"/>
      <c r="K165" s="157"/>
      <c r="L165" s="541"/>
      <c r="M165" s="540"/>
      <c r="N165" s="157"/>
      <c r="O165" s="157"/>
      <c r="P165" s="157"/>
      <c r="Q165" s="157"/>
      <c r="R165" s="157"/>
      <c r="S165" s="157"/>
      <c r="T165" s="541"/>
      <c r="U165" s="157"/>
      <c r="V165" s="157"/>
      <c r="W165" s="157"/>
      <c r="X165" s="157"/>
      <c r="Y165" s="157"/>
      <c r="Z165" s="157"/>
      <c r="AA165" s="157"/>
      <c r="AB165" s="157"/>
      <c r="AC165" s="157"/>
      <c r="AD165" s="541"/>
      <c r="AE165" s="157"/>
      <c r="AF165" s="157"/>
      <c r="AG165" s="157"/>
      <c r="AH165" s="157"/>
      <c r="AI165" s="157"/>
      <c r="AJ165" s="157"/>
      <c r="AK165" s="157"/>
      <c r="AL165" s="157"/>
      <c r="AM165" s="157"/>
      <c r="AN165" s="541"/>
    </row>
    <row r="166" spans="3:40">
      <c r="C166" s="540"/>
      <c r="D166" s="157"/>
      <c r="E166" s="157"/>
      <c r="F166" s="157"/>
      <c r="G166" s="157"/>
      <c r="H166" s="157"/>
      <c r="I166" s="157"/>
      <c r="J166" s="157"/>
      <c r="K166" s="157"/>
      <c r="L166" s="541"/>
      <c r="M166" s="540"/>
      <c r="N166" s="157"/>
      <c r="O166" s="157"/>
      <c r="P166" s="157"/>
      <c r="Q166" s="157"/>
      <c r="R166" s="157"/>
      <c r="S166" s="157"/>
      <c r="T166" s="541"/>
      <c r="U166" s="157"/>
      <c r="V166" s="157"/>
      <c r="W166" s="157"/>
      <c r="X166" s="157"/>
      <c r="Y166" s="157"/>
      <c r="Z166" s="157"/>
      <c r="AA166" s="157"/>
      <c r="AB166" s="157"/>
      <c r="AC166" s="157"/>
      <c r="AD166" s="541"/>
      <c r="AE166" s="157"/>
      <c r="AF166" s="157"/>
      <c r="AG166" s="157"/>
      <c r="AH166" s="157"/>
      <c r="AI166" s="157"/>
      <c r="AJ166" s="157"/>
      <c r="AK166" s="157"/>
      <c r="AL166" s="157"/>
      <c r="AM166" s="157"/>
      <c r="AN166" s="541"/>
    </row>
    <row r="167" spans="3:40">
      <c r="C167" s="540"/>
      <c r="D167" s="157"/>
      <c r="E167" s="157"/>
      <c r="F167" s="157"/>
      <c r="G167" s="157"/>
      <c r="H167" s="157"/>
      <c r="I167" s="157"/>
      <c r="J167" s="157"/>
      <c r="K167" s="157"/>
      <c r="L167" s="541"/>
      <c r="M167" s="540"/>
      <c r="N167" s="157"/>
      <c r="O167" s="157"/>
      <c r="P167" s="157"/>
      <c r="Q167" s="157"/>
      <c r="R167" s="157"/>
      <c r="S167" s="157"/>
      <c r="T167" s="541"/>
      <c r="U167" s="157"/>
      <c r="V167" s="157"/>
      <c r="W167" s="157"/>
      <c r="X167" s="157"/>
      <c r="Y167" s="157"/>
      <c r="Z167" s="157"/>
      <c r="AA167" s="157"/>
      <c r="AB167" s="157"/>
      <c r="AC167" s="157"/>
      <c r="AD167" s="541"/>
      <c r="AE167" s="157"/>
      <c r="AF167" s="157"/>
      <c r="AG167" s="157"/>
      <c r="AH167" s="157"/>
      <c r="AI167" s="157"/>
      <c r="AJ167" s="157"/>
      <c r="AK167" s="157"/>
      <c r="AL167" s="157"/>
      <c r="AM167" s="157"/>
      <c r="AN167" s="541"/>
    </row>
    <row r="168" spans="3:40">
      <c r="C168" s="540"/>
      <c r="D168" s="157"/>
      <c r="E168" s="157"/>
      <c r="F168" s="157"/>
      <c r="G168" s="157"/>
      <c r="H168" s="157"/>
      <c r="I168" s="157"/>
      <c r="J168" s="157"/>
      <c r="K168" s="157"/>
      <c r="L168" s="541"/>
      <c r="M168" s="540"/>
      <c r="N168" s="157"/>
      <c r="O168" s="157"/>
      <c r="P168" s="157"/>
      <c r="Q168" s="157"/>
      <c r="R168" s="157"/>
      <c r="S168" s="157"/>
      <c r="T168" s="541"/>
      <c r="U168" s="157"/>
      <c r="V168" s="157"/>
      <c r="W168" s="157"/>
      <c r="X168" s="157"/>
      <c r="Y168" s="157"/>
      <c r="Z168" s="157"/>
      <c r="AA168" s="157"/>
      <c r="AB168" s="157"/>
      <c r="AC168" s="157"/>
      <c r="AD168" s="541"/>
      <c r="AE168" s="157"/>
      <c r="AF168" s="157"/>
      <c r="AG168" s="157"/>
      <c r="AH168" s="157"/>
      <c r="AI168" s="157"/>
      <c r="AJ168" s="157"/>
      <c r="AK168" s="157"/>
      <c r="AL168" s="157"/>
      <c r="AM168" s="157"/>
      <c r="AN168" s="541"/>
    </row>
    <row r="169" spans="3:40">
      <c r="C169" s="540"/>
      <c r="D169" s="157"/>
      <c r="E169" s="157"/>
      <c r="F169" s="157"/>
      <c r="G169" s="157"/>
      <c r="H169" s="157"/>
      <c r="I169" s="157"/>
      <c r="J169" s="157"/>
      <c r="K169" s="157"/>
      <c r="L169" s="541"/>
      <c r="M169" s="540"/>
      <c r="N169" s="157"/>
      <c r="O169" s="157"/>
      <c r="P169" s="157"/>
      <c r="Q169" s="157"/>
      <c r="R169" s="157"/>
      <c r="S169" s="157"/>
      <c r="T169" s="541"/>
      <c r="U169" s="157"/>
      <c r="V169" s="157"/>
      <c r="W169" s="157"/>
      <c r="X169" s="157"/>
      <c r="Y169" s="157"/>
      <c r="Z169" s="157"/>
      <c r="AA169" s="157"/>
      <c r="AB169" s="157"/>
      <c r="AC169" s="157"/>
      <c r="AD169" s="541"/>
      <c r="AE169" s="157"/>
      <c r="AF169" s="157"/>
      <c r="AG169" s="157"/>
      <c r="AH169" s="157"/>
      <c r="AI169" s="157"/>
      <c r="AJ169" s="157"/>
      <c r="AK169" s="157"/>
      <c r="AL169" s="157"/>
      <c r="AM169" s="157"/>
      <c r="AN169" s="541"/>
    </row>
    <row r="170" spans="3:40">
      <c r="C170" s="612"/>
      <c r="D170" s="157"/>
      <c r="E170" s="157"/>
      <c r="F170" s="157"/>
      <c r="G170" s="157"/>
      <c r="H170" s="157"/>
      <c r="I170" s="157"/>
      <c r="J170" s="157"/>
      <c r="K170" s="157"/>
      <c r="L170" s="541"/>
      <c r="M170" s="540"/>
      <c r="N170" s="157"/>
      <c r="O170" s="157"/>
      <c r="P170" s="157"/>
      <c r="Q170" s="157"/>
      <c r="R170" s="157"/>
      <c r="S170" s="157"/>
      <c r="T170" s="157"/>
      <c r="U170" s="612"/>
      <c r="V170" s="157"/>
      <c r="W170" s="157"/>
      <c r="X170" s="157"/>
      <c r="Y170" s="157"/>
      <c r="Z170" s="157"/>
      <c r="AA170" s="157"/>
      <c r="AB170" s="157"/>
      <c r="AC170" s="157"/>
      <c r="AD170" s="541"/>
      <c r="AE170" s="612"/>
      <c r="AF170" s="157"/>
      <c r="AG170" s="157"/>
      <c r="AH170" s="157"/>
      <c r="AI170" s="157"/>
      <c r="AJ170" s="157"/>
      <c r="AK170" s="157"/>
      <c r="AL170" s="157"/>
      <c r="AM170" s="157"/>
      <c r="AN170" s="541"/>
    </row>
    <row r="171" spans="3:40">
      <c r="C171" s="540"/>
      <c r="D171" s="157"/>
      <c r="E171" s="157"/>
      <c r="F171" s="157"/>
      <c r="G171" s="157"/>
      <c r="H171" s="157"/>
      <c r="I171" s="157"/>
      <c r="J171" s="157"/>
      <c r="K171" s="157"/>
      <c r="L171" s="541"/>
      <c r="M171" s="540"/>
      <c r="N171" s="157"/>
      <c r="O171" s="221"/>
      <c r="P171" s="221"/>
      <c r="Q171" s="221"/>
      <c r="R171" s="221"/>
      <c r="S171" s="221"/>
      <c r="T171" s="221"/>
      <c r="U171" s="612"/>
      <c r="V171" s="157"/>
      <c r="W171" s="157"/>
      <c r="X171" s="157"/>
      <c r="Y171" s="157"/>
      <c r="Z171" s="157"/>
      <c r="AA171" s="157"/>
      <c r="AB171" s="157"/>
      <c r="AC171" s="157"/>
      <c r="AD171" s="541"/>
      <c r="AE171" s="612"/>
      <c r="AF171" s="157"/>
      <c r="AG171" s="157"/>
      <c r="AH171" s="157"/>
      <c r="AI171" s="157"/>
      <c r="AJ171" s="157"/>
      <c r="AK171" s="157"/>
      <c r="AL171" s="157"/>
      <c r="AM171" s="157"/>
      <c r="AN171" s="541"/>
    </row>
    <row r="172" spans="3:40">
      <c r="C172" s="540"/>
      <c r="D172" s="157"/>
      <c r="E172" s="157"/>
      <c r="F172" s="157"/>
      <c r="G172" s="157"/>
      <c r="H172" s="157"/>
      <c r="I172" s="157"/>
      <c r="J172" s="157"/>
      <c r="K172" s="157"/>
      <c r="L172" s="541"/>
      <c r="M172" s="540"/>
      <c r="N172" s="157"/>
      <c r="O172" s="157"/>
      <c r="P172" s="157"/>
      <c r="Q172" s="157"/>
      <c r="R172" s="157"/>
      <c r="S172" s="157"/>
      <c r="T172" s="157"/>
      <c r="U172" s="612"/>
      <c r="V172" s="157"/>
      <c r="W172" s="157"/>
      <c r="X172" s="157"/>
      <c r="Y172" s="157"/>
      <c r="Z172" s="157"/>
      <c r="AA172" s="157"/>
      <c r="AB172" s="157"/>
      <c r="AC172" s="157"/>
      <c r="AD172" s="541"/>
      <c r="AE172" s="612"/>
      <c r="AF172" s="157"/>
      <c r="AG172" s="157"/>
      <c r="AH172" s="157"/>
      <c r="AI172" s="157"/>
      <c r="AJ172" s="157"/>
      <c r="AK172" s="157"/>
      <c r="AL172" s="157"/>
      <c r="AM172" s="157"/>
      <c r="AN172" s="541"/>
    </row>
    <row r="173" spans="3:40">
      <c r="C173" s="540"/>
      <c r="D173" s="157"/>
      <c r="E173" s="157"/>
      <c r="F173" s="157"/>
      <c r="G173" s="157"/>
      <c r="H173" s="157"/>
      <c r="I173" s="157"/>
      <c r="J173" s="157"/>
      <c r="K173" s="157"/>
      <c r="L173" s="541"/>
      <c r="M173" s="540"/>
      <c r="N173" s="157"/>
      <c r="O173" s="157"/>
      <c r="P173" s="157"/>
      <c r="Q173" s="157"/>
      <c r="R173" s="157"/>
      <c r="S173" s="157"/>
      <c r="T173" s="541"/>
      <c r="U173" s="157"/>
      <c r="V173" s="157"/>
      <c r="W173" s="157"/>
      <c r="X173" s="157"/>
      <c r="Y173" s="157"/>
      <c r="Z173" s="157"/>
      <c r="AA173" s="157"/>
      <c r="AB173" s="157"/>
      <c r="AC173" s="157"/>
      <c r="AD173" s="541"/>
      <c r="AE173" s="157"/>
      <c r="AF173" s="157"/>
      <c r="AG173" s="157"/>
      <c r="AH173" s="157"/>
      <c r="AI173" s="157"/>
      <c r="AJ173" s="157"/>
      <c r="AK173" s="157"/>
      <c r="AL173" s="157"/>
      <c r="AM173" s="157"/>
      <c r="AN173" s="541"/>
    </row>
    <row r="174" spans="3:40">
      <c r="C174" s="540"/>
      <c r="D174" s="157"/>
      <c r="E174" s="157"/>
      <c r="F174" s="157"/>
      <c r="G174" s="157"/>
      <c r="H174" s="157"/>
      <c r="I174" s="157"/>
      <c r="J174" s="157"/>
      <c r="K174" s="157"/>
      <c r="L174" s="541"/>
      <c r="M174" s="540"/>
      <c r="N174" s="157"/>
      <c r="O174" s="157"/>
      <c r="P174" s="157"/>
      <c r="Q174" s="157"/>
      <c r="R174" s="157"/>
      <c r="S174" s="157"/>
      <c r="T174" s="541"/>
      <c r="U174" s="157"/>
      <c r="V174" s="157"/>
      <c r="W174" s="157"/>
      <c r="X174" s="157"/>
      <c r="Y174" s="157"/>
      <c r="Z174" s="157"/>
      <c r="AA174" s="157"/>
      <c r="AB174" s="157"/>
      <c r="AC174" s="157"/>
      <c r="AD174" s="541"/>
      <c r="AE174" s="157"/>
      <c r="AF174" s="157"/>
      <c r="AG174" s="157"/>
      <c r="AH174" s="157"/>
      <c r="AI174" s="157"/>
      <c r="AJ174" s="157"/>
      <c r="AK174" s="157"/>
      <c r="AL174" s="157"/>
      <c r="AM174" s="157"/>
      <c r="AN174" s="541"/>
    </row>
    <row r="175" spans="3:40">
      <c r="C175" s="540"/>
      <c r="D175" s="157"/>
      <c r="E175" s="157"/>
      <c r="F175" s="157"/>
      <c r="G175" s="157"/>
      <c r="H175" s="157"/>
      <c r="I175" s="157"/>
      <c r="J175" s="157"/>
      <c r="K175" s="157"/>
      <c r="L175" s="541"/>
      <c r="M175" s="540"/>
      <c r="N175" s="157"/>
      <c r="O175" s="157"/>
      <c r="P175" s="157"/>
      <c r="Q175" s="157"/>
      <c r="R175" s="157"/>
      <c r="S175" s="157"/>
      <c r="T175" s="541"/>
      <c r="U175" s="157"/>
      <c r="V175" s="157"/>
      <c r="W175" s="157"/>
      <c r="X175" s="157"/>
      <c r="Y175" s="157"/>
      <c r="Z175" s="157"/>
      <c r="AA175" s="157"/>
      <c r="AB175" s="157"/>
      <c r="AC175" s="157"/>
      <c r="AD175" s="541"/>
      <c r="AE175" s="157"/>
      <c r="AF175" s="157"/>
      <c r="AG175" s="157"/>
      <c r="AH175" s="157"/>
      <c r="AI175" s="157"/>
      <c r="AJ175" s="157"/>
      <c r="AK175" s="157"/>
      <c r="AL175" s="157"/>
      <c r="AM175" s="157"/>
      <c r="AN175" s="541"/>
    </row>
    <row r="176" spans="3:40">
      <c r="C176" s="2181" t="s">
        <v>748</v>
      </c>
      <c r="D176" s="2182"/>
      <c r="E176" s="2182"/>
      <c r="F176" s="2182"/>
      <c r="G176" s="2182"/>
      <c r="H176" s="2182"/>
      <c r="I176" s="2182"/>
      <c r="J176" s="2182"/>
      <c r="K176" s="2182"/>
      <c r="L176" s="2183"/>
      <c r="M176" s="2181" t="s">
        <v>748</v>
      </c>
      <c r="N176" s="2182"/>
      <c r="O176" s="2182"/>
      <c r="P176" s="2182"/>
      <c r="Q176" s="2182"/>
      <c r="R176" s="2182"/>
      <c r="S176" s="2182"/>
      <c r="T176" s="2184"/>
      <c r="U176" s="2181" t="s">
        <v>748</v>
      </c>
      <c r="V176" s="2182"/>
      <c r="W176" s="2182"/>
      <c r="X176" s="2182"/>
      <c r="Y176" s="2182"/>
      <c r="Z176" s="2182"/>
      <c r="AA176" s="2182"/>
      <c r="AB176" s="2182"/>
      <c r="AC176" s="2182"/>
      <c r="AD176" s="2183"/>
      <c r="AE176" s="2181" t="s">
        <v>748</v>
      </c>
      <c r="AF176" s="2182"/>
      <c r="AG176" s="2182"/>
      <c r="AH176" s="2182"/>
      <c r="AI176" s="2182"/>
      <c r="AJ176" s="2182"/>
      <c r="AK176" s="2182"/>
      <c r="AL176" s="2182"/>
      <c r="AM176" s="2182"/>
      <c r="AN176" s="2183"/>
    </row>
    <row r="177" spans="3:40">
      <c r="C177" s="537"/>
      <c r="D177" s="538"/>
      <c r="E177" s="538"/>
      <c r="F177" s="538"/>
      <c r="G177" s="538"/>
      <c r="H177" s="538"/>
      <c r="I177" s="538"/>
      <c r="J177" s="538"/>
      <c r="K177" s="538"/>
      <c r="L177" s="539"/>
      <c r="M177" s="537"/>
      <c r="N177" s="538"/>
      <c r="O177" s="538"/>
      <c r="P177" s="538"/>
      <c r="Q177" s="538"/>
      <c r="R177" s="538"/>
      <c r="S177" s="538"/>
      <c r="T177" s="539"/>
      <c r="U177" s="538"/>
      <c r="V177" s="538"/>
      <c r="W177" s="538"/>
      <c r="X177" s="538"/>
      <c r="Y177" s="538"/>
      <c r="Z177" s="538"/>
      <c r="AA177" s="538"/>
      <c r="AB177" s="538"/>
      <c r="AC177" s="538"/>
      <c r="AD177" s="539"/>
      <c r="AE177" s="538"/>
      <c r="AF177" s="538"/>
      <c r="AG177" s="538"/>
      <c r="AH177" s="538"/>
      <c r="AI177" s="538"/>
      <c r="AJ177" s="538"/>
      <c r="AK177" s="538"/>
      <c r="AL177" s="538"/>
      <c r="AM177" s="538"/>
      <c r="AN177" s="539"/>
    </row>
    <row r="178" spans="3:40">
      <c r="C178" s="540"/>
      <c r="D178" s="157"/>
      <c r="E178" s="157"/>
      <c r="F178" s="157"/>
      <c r="G178" s="157"/>
      <c r="H178" s="157"/>
      <c r="I178" s="157"/>
      <c r="J178" s="157"/>
      <c r="K178" s="157"/>
      <c r="L178" s="541"/>
      <c r="M178" s="540"/>
      <c r="N178" s="157"/>
      <c r="O178" s="157"/>
      <c r="P178" s="157"/>
      <c r="Q178" s="157"/>
      <c r="R178" s="157"/>
      <c r="S178" s="157"/>
      <c r="T178" s="541"/>
      <c r="U178" s="157"/>
      <c r="V178" s="157"/>
      <c r="W178" s="157"/>
      <c r="X178" s="157"/>
      <c r="Y178" s="157"/>
      <c r="Z178" s="157"/>
      <c r="AA178" s="157"/>
      <c r="AB178" s="157"/>
      <c r="AC178" s="157"/>
      <c r="AD178" s="541"/>
      <c r="AE178" s="157"/>
      <c r="AF178" s="157"/>
      <c r="AG178" s="157"/>
      <c r="AH178" s="157"/>
      <c r="AI178" s="157"/>
      <c r="AJ178" s="157"/>
      <c r="AK178" s="157"/>
      <c r="AL178" s="157"/>
      <c r="AM178" s="157"/>
      <c r="AN178" s="541"/>
    </row>
    <row r="179" spans="3:40">
      <c r="C179" s="540"/>
      <c r="D179" s="157"/>
      <c r="E179" s="157"/>
      <c r="F179" s="157"/>
      <c r="G179" s="157"/>
      <c r="H179" s="157"/>
      <c r="I179" s="157"/>
      <c r="J179" s="157"/>
      <c r="K179" s="157"/>
      <c r="L179" s="541"/>
      <c r="M179" s="540"/>
      <c r="N179" s="157"/>
      <c r="O179" s="157"/>
      <c r="P179" s="157"/>
      <c r="Q179" s="157"/>
      <c r="R179" s="157"/>
      <c r="S179" s="157"/>
      <c r="T179" s="541"/>
      <c r="U179" s="157"/>
      <c r="V179" s="157"/>
      <c r="W179" s="157"/>
      <c r="X179" s="157"/>
      <c r="Y179" s="157"/>
      <c r="Z179" s="157"/>
      <c r="AA179" s="157"/>
      <c r="AB179" s="157"/>
      <c r="AC179" s="157"/>
      <c r="AD179" s="541"/>
      <c r="AE179" s="157"/>
      <c r="AF179" s="157"/>
      <c r="AG179" s="157"/>
      <c r="AH179" s="157"/>
      <c r="AI179" s="157"/>
      <c r="AJ179" s="157"/>
      <c r="AK179" s="157"/>
      <c r="AL179" s="157"/>
      <c r="AM179" s="157"/>
      <c r="AN179" s="541"/>
    </row>
    <row r="180" spans="3:40">
      <c r="C180" s="540"/>
      <c r="D180" s="157"/>
      <c r="E180" s="157"/>
      <c r="F180" s="157"/>
      <c r="G180" s="157"/>
      <c r="H180" s="157"/>
      <c r="I180" s="157"/>
      <c r="J180" s="157"/>
      <c r="K180" s="157"/>
      <c r="L180" s="541"/>
      <c r="M180" s="540"/>
      <c r="N180" s="157"/>
      <c r="O180" s="157"/>
      <c r="P180" s="157"/>
      <c r="U180" s="157"/>
      <c r="V180" s="157"/>
      <c r="W180" s="157"/>
      <c r="X180" s="157"/>
      <c r="Y180" s="157"/>
      <c r="Z180" s="157"/>
      <c r="AA180" s="157"/>
      <c r="AB180" s="157"/>
      <c r="AC180" s="157"/>
      <c r="AD180" s="541"/>
      <c r="AE180" s="157"/>
      <c r="AF180" s="157"/>
      <c r="AG180" s="157"/>
      <c r="AH180" s="157"/>
      <c r="AI180" s="157"/>
      <c r="AJ180" s="157"/>
      <c r="AK180" s="157"/>
      <c r="AL180" s="157"/>
      <c r="AM180" s="157"/>
      <c r="AN180" s="541"/>
    </row>
    <row r="181" spans="3:40">
      <c r="C181" s="540"/>
      <c r="D181" s="157"/>
      <c r="E181" s="157"/>
      <c r="F181" s="157"/>
      <c r="G181" s="157"/>
      <c r="H181" s="157"/>
      <c r="I181" s="157"/>
      <c r="J181" s="157"/>
      <c r="K181" s="157"/>
      <c r="L181" s="541"/>
      <c r="M181" s="540"/>
      <c r="N181" s="157"/>
      <c r="O181" s="157"/>
      <c r="P181" s="157"/>
      <c r="Q181" s="157"/>
      <c r="R181" s="157"/>
      <c r="S181" s="157"/>
      <c r="T181" s="157"/>
      <c r="U181" s="612"/>
      <c r="V181" s="157"/>
      <c r="W181" s="157"/>
      <c r="X181" s="157"/>
      <c r="Y181" s="157"/>
      <c r="Z181" s="157"/>
      <c r="AA181" s="157"/>
      <c r="AB181" s="157"/>
      <c r="AC181" s="157"/>
      <c r="AD181" s="541"/>
      <c r="AE181" s="612"/>
      <c r="AF181" s="157"/>
      <c r="AG181" s="157"/>
      <c r="AH181" s="157"/>
      <c r="AI181" s="157"/>
      <c r="AJ181" s="157"/>
      <c r="AK181" s="157"/>
      <c r="AL181" s="157"/>
      <c r="AM181" s="157"/>
      <c r="AN181" s="541"/>
    </row>
    <row r="182" spans="3:40">
      <c r="C182" s="540"/>
      <c r="D182" s="157"/>
      <c r="E182" s="157"/>
      <c r="F182" s="157"/>
      <c r="G182" s="157"/>
      <c r="H182" s="157"/>
      <c r="I182" s="157"/>
      <c r="J182" s="157"/>
      <c r="K182" s="157"/>
      <c r="L182" s="541"/>
      <c r="M182" s="540"/>
      <c r="N182" s="157"/>
      <c r="O182" s="157"/>
      <c r="P182" s="157"/>
      <c r="Q182" s="157"/>
      <c r="R182" s="157"/>
      <c r="S182" s="157"/>
      <c r="T182" s="157"/>
      <c r="U182" s="612"/>
      <c r="V182" s="157"/>
      <c r="W182" s="157"/>
      <c r="X182" s="157"/>
      <c r="Y182" s="157"/>
      <c r="Z182" s="157"/>
      <c r="AA182" s="541"/>
      <c r="AB182" s="157"/>
      <c r="AC182" s="157"/>
      <c r="AD182" s="541"/>
      <c r="AE182" s="612"/>
      <c r="AF182" s="157"/>
      <c r="AG182" s="157"/>
      <c r="AH182" s="157"/>
      <c r="AI182" s="157"/>
      <c r="AJ182" s="157"/>
      <c r="AK182" s="157"/>
      <c r="AL182" s="157"/>
      <c r="AM182" s="157"/>
      <c r="AN182" s="541"/>
    </row>
    <row r="183" spans="3:40">
      <c r="C183" s="612"/>
      <c r="D183" s="157"/>
      <c r="E183" s="157"/>
      <c r="F183" s="157"/>
      <c r="G183" s="157"/>
      <c r="H183" s="157"/>
      <c r="I183" s="157"/>
      <c r="J183" s="157"/>
      <c r="K183" s="157"/>
      <c r="L183" s="541"/>
      <c r="M183" s="540"/>
      <c r="N183" s="157"/>
      <c r="O183" s="157"/>
      <c r="P183" s="157"/>
      <c r="Q183" s="157"/>
      <c r="R183" s="157"/>
      <c r="S183" s="157"/>
      <c r="T183" s="157"/>
      <c r="U183" s="612"/>
      <c r="V183" s="157"/>
      <c r="W183" s="157"/>
      <c r="X183" s="157"/>
      <c r="Y183" s="157"/>
      <c r="Z183" s="157"/>
      <c r="AA183" s="157"/>
      <c r="AB183" s="157"/>
      <c r="AC183" s="157"/>
      <c r="AD183" s="541"/>
      <c r="AE183" s="612"/>
      <c r="AF183" s="157"/>
      <c r="AG183" s="157"/>
      <c r="AH183" s="157"/>
      <c r="AI183" s="157"/>
      <c r="AJ183" s="157"/>
      <c r="AK183" s="157"/>
      <c r="AL183" s="157"/>
      <c r="AM183" s="157"/>
      <c r="AN183" s="541"/>
    </row>
    <row r="184" spans="3:40">
      <c r="C184" s="540"/>
      <c r="D184" s="157"/>
      <c r="E184" s="157"/>
      <c r="F184" s="157"/>
      <c r="G184" s="157"/>
      <c r="H184" s="157"/>
      <c r="I184" s="157"/>
      <c r="J184" s="157"/>
      <c r="K184" s="157"/>
      <c r="L184" s="541"/>
      <c r="M184" s="540"/>
      <c r="N184" s="157"/>
      <c r="O184" s="221"/>
      <c r="P184" s="221"/>
      <c r="Q184" s="221"/>
      <c r="R184" s="221"/>
      <c r="S184" s="221"/>
      <c r="T184" s="221"/>
      <c r="U184" s="612"/>
      <c r="V184" s="157"/>
      <c r="W184" s="157"/>
      <c r="X184" s="157"/>
      <c r="Y184" s="157"/>
      <c r="Z184" s="157"/>
      <c r="AA184" s="157"/>
      <c r="AB184" s="157"/>
      <c r="AC184" s="157"/>
      <c r="AD184" s="541"/>
      <c r="AE184" s="612"/>
      <c r="AF184" s="157"/>
      <c r="AG184" s="157"/>
      <c r="AH184" s="157"/>
      <c r="AI184" s="157"/>
      <c r="AJ184" s="157"/>
      <c r="AK184" s="157"/>
      <c r="AL184" s="157"/>
      <c r="AM184" s="157"/>
      <c r="AN184" s="541"/>
    </row>
    <row r="185" spans="3:40">
      <c r="C185" s="540"/>
      <c r="D185" s="157"/>
      <c r="E185" s="157"/>
      <c r="F185" s="157"/>
      <c r="G185" s="157"/>
      <c r="H185" s="157"/>
      <c r="I185" s="157"/>
      <c r="J185" s="157"/>
      <c r="K185" s="157"/>
      <c r="L185" s="541"/>
      <c r="M185" s="540"/>
      <c r="N185" s="157"/>
      <c r="O185" s="157"/>
      <c r="P185" s="157"/>
      <c r="Q185" s="157"/>
      <c r="R185" s="157"/>
      <c r="S185" s="157"/>
      <c r="T185" s="157"/>
      <c r="U185" s="612"/>
      <c r="V185" s="157"/>
      <c r="W185" s="157"/>
      <c r="X185" s="157"/>
      <c r="Y185" s="157"/>
      <c r="Z185" s="157"/>
      <c r="AA185" s="157"/>
      <c r="AB185" s="157"/>
      <c r="AC185" s="157"/>
      <c r="AD185" s="541"/>
      <c r="AE185" s="612"/>
      <c r="AF185" s="157"/>
      <c r="AG185" s="157"/>
      <c r="AH185" s="157"/>
      <c r="AI185" s="157"/>
      <c r="AJ185" s="157"/>
      <c r="AK185" s="157"/>
      <c r="AL185" s="157"/>
      <c r="AM185" s="157"/>
      <c r="AN185" s="541"/>
    </row>
    <row r="186" spans="3:40">
      <c r="C186" s="540"/>
      <c r="D186" s="157"/>
      <c r="E186" s="157"/>
      <c r="F186" s="157"/>
      <c r="G186" s="157"/>
      <c r="H186" s="157"/>
      <c r="I186" s="157"/>
      <c r="J186" s="157"/>
      <c r="K186" s="157"/>
      <c r="L186" s="541"/>
      <c r="M186" s="540"/>
      <c r="N186" s="157"/>
      <c r="O186" s="157"/>
      <c r="P186" s="157"/>
      <c r="Q186" s="157"/>
      <c r="R186" s="157"/>
      <c r="S186" s="157"/>
      <c r="T186" s="541"/>
      <c r="U186" s="157"/>
      <c r="V186" s="157"/>
      <c r="W186" s="157"/>
      <c r="X186" s="157"/>
      <c r="Y186" s="157"/>
      <c r="Z186" s="157"/>
      <c r="AA186" s="157"/>
      <c r="AB186" s="157"/>
      <c r="AC186" s="157"/>
      <c r="AD186" s="541"/>
      <c r="AE186" s="157"/>
      <c r="AF186" s="157"/>
      <c r="AG186" s="157"/>
      <c r="AH186" s="157"/>
      <c r="AI186" s="157"/>
      <c r="AJ186" s="157"/>
      <c r="AK186" s="157"/>
      <c r="AL186" s="157"/>
      <c r="AM186" s="157"/>
      <c r="AN186" s="541"/>
    </row>
    <row r="187" spans="3:40">
      <c r="C187" s="540"/>
      <c r="D187" s="157"/>
      <c r="E187" s="157"/>
      <c r="F187" s="157"/>
      <c r="G187" s="157"/>
      <c r="H187" s="157"/>
      <c r="I187" s="157"/>
      <c r="J187" s="157"/>
      <c r="K187" s="157"/>
      <c r="L187" s="541"/>
      <c r="M187" s="540"/>
      <c r="N187" s="157"/>
      <c r="O187" s="157"/>
      <c r="P187" s="157"/>
      <c r="Q187" s="157"/>
      <c r="R187" s="157"/>
      <c r="S187" s="157"/>
      <c r="T187" s="541"/>
      <c r="U187" s="157"/>
      <c r="V187" s="157"/>
      <c r="W187" s="157"/>
      <c r="X187" s="157"/>
      <c r="Y187" s="157"/>
      <c r="Z187" s="157"/>
      <c r="AA187" s="157"/>
      <c r="AB187" s="157"/>
      <c r="AC187" s="157"/>
      <c r="AD187" s="541"/>
      <c r="AE187" s="157"/>
      <c r="AF187" s="157"/>
      <c r="AG187" s="157"/>
      <c r="AH187" s="157"/>
      <c r="AI187" s="157"/>
      <c r="AJ187" s="157"/>
      <c r="AK187" s="157"/>
      <c r="AL187" s="157"/>
      <c r="AM187" s="157"/>
      <c r="AN187" s="541"/>
    </row>
    <row r="188" spans="3:40">
      <c r="C188" s="540"/>
      <c r="D188" s="157"/>
      <c r="E188" s="157"/>
      <c r="F188" s="157"/>
      <c r="G188" s="157"/>
      <c r="H188" s="157"/>
      <c r="I188" s="157"/>
      <c r="J188" s="157"/>
      <c r="K188" s="157"/>
      <c r="L188" s="541"/>
      <c r="M188" s="540"/>
      <c r="N188" s="157"/>
      <c r="O188" s="157"/>
      <c r="P188" s="157"/>
      <c r="Q188" s="157"/>
      <c r="R188" s="157"/>
      <c r="S188" s="157"/>
      <c r="T188" s="541"/>
      <c r="U188" s="157"/>
      <c r="V188" s="157"/>
      <c r="W188" s="157"/>
      <c r="X188" s="157"/>
      <c r="Y188" s="157"/>
      <c r="Z188" s="157"/>
      <c r="AA188" s="157"/>
      <c r="AB188" s="157"/>
      <c r="AC188" s="157"/>
      <c r="AD188" s="541"/>
      <c r="AE188" s="157"/>
      <c r="AF188" s="157"/>
      <c r="AG188" s="157"/>
      <c r="AH188" s="157"/>
      <c r="AI188" s="157"/>
      <c r="AJ188" s="157"/>
      <c r="AK188" s="157"/>
      <c r="AL188" s="157"/>
      <c r="AM188" s="157"/>
      <c r="AN188" s="541"/>
    </row>
    <row r="189" spans="3:40">
      <c r="C189" s="2181" t="s">
        <v>748</v>
      </c>
      <c r="D189" s="2182"/>
      <c r="E189" s="2182"/>
      <c r="F189" s="2182"/>
      <c r="G189" s="2182"/>
      <c r="H189" s="2182"/>
      <c r="I189" s="2182"/>
      <c r="J189" s="2182"/>
      <c r="K189" s="2182"/>
      <c r="L189" s="2183"/>
      <c r="M189" s="2181"/>
      <c r="N189" s="2182"/>
      <c r="O189" s="2182"/>
      <c r="P189" s="2182"/>
      <c r="Q189" s="2182"/>
      <c r="R189" s="2182"/>
      <c r="S189" s="2182"/>
      <c r="T189" s="2184"/>
      <c r="U189" s="2181" t="s">
        <v>748</v>
      </c>
      <c r="V189" s="2182"/>
      <c r="W189" s="2182"/>
      <c r="X189" s="2182"/>
      <c r="Y189" s="2182"/>
      <c r="Z189" s="2182"/>
      <c r="AA189" s="2182"/>
      <c r="AB189" s="2182"/>
      <c r="AC189" s="2182"/>
      <c r="AD189" s="2183"/>
      <c r="AE189" s="2181" t="s">
        <v>748</v>
      </c>
      <c r="AF189" s="2182"/>
      <c r="AG189" s="2182"/>
      <c r="AH189" s="2182"/>
      <c r="AI189" s="2182"/>
      <c r="AJ189" s="2182"/>
      <c r="AK189" s="2182"/>
      <c r="AL189" s="2182"/>
      <c r="AM189" s="2182"/>
      <c r="AN189" s="2183"/>
    </row>
  </sheetData>
  <mergeCells count="56">
    <mergeCell ref="C150:L150"/>
    <mergeCell ref="M150:T150"/>
    <mergeCell ref="U150:AD150"/>
    <mergeCell ref="AE163:AN163"/>
    <mergeCell ref="C134:L134"/>
    <mergeCell ref="M134:T134"/>
    <mergeCell ref="U134:AD134"/>
    <mergeCell ref="AE134:AN134"/>
    <mergeCell ref="C136:AN137"/>
    <mergeCell ref="C108:L108"/>
    <mergeCell ref="M108:T108"/>
    <mergeCell ref="U108:AD108"/>
    <mergeCell ref="AE108:AN108"/>
    <mergeCell ref="C189:L189"/>
    <mergeCell ref="M189:T189"/>
    <mergeCell ref="U189:AD189"/>
    <mergeCell ref="AE189:AN189"/>
    <mergeCell ref="AE150:AN150"/>
    <mergeCell ref="C176:L176"/>
    <mergeCell ref="M176:T176"/>
    <mergeCell ref="U176:AD176"/>
    <mergeCell ref="AE176:AN176"/>
    <mergeCell ref="C163:L163"/>
    <mergeCell ref="M163:T163"/>
    <mergeCell ref="U163:AD163"/>
    <mergeCell ref="C121:L121"/>
    <mergeCell ref="M121:T121"/>
    <mergeCell ref="U121:AD121"/>
    <mergeCell ref="AE121:AN121"/>
    <mergeCell ref="C70:L70"/>
    <mergeCell ref="M70:T70"/>
    <mergeCell ref="U70:AD70"/>
    <mergeCell ref="AE70:AN70"/>
    <mergeCell ref="C83:L83"/>
    <mergeCell ref="M83:T83"/>
    <mergeCell ref="U83:AD83"/>
    <mergeCell ref="AE83:AN83"/>
    <mergeCell ref="C96:L96"/>
    <mergeCell ref="M96:T96"/>
    <mergeCell ref="U96:AD96"/>
    <mergeCell ref="AE96:AN96"/>
    <mergeCell ref="C44:L44"/>
    <mergeCell ref="M44:T44"/>
    <mergeCell ref="U44:AD44"/>
    <mergeCell ref="AE44:AN44"/>
    <mergeCell ref="C57:L57"/>
    <mergeCell ref="M57:T57"/>
    <mergeCell ref="U57:AD57"/>
    <mergeCell ref="AE57:AN57"/>
    <mergeCell ref="B2:AN3"/>
    <mergeCell ref="B4:AE4"/>
    <mergeCell ref="B8:AF8"/>
    <mergeCell ref="C31:L31"/>
    <mergeCell ref="M31:T31"/>
    <mergeCell ref="U31:AD31"/>
    <mergeCell ref="AE31:AN31"/>
  </mergeCells>
  <pageMargins left="0.75" right="0.75" top="1" bottom="1" header="0" footer="0"/>
  <pageSetup orientation="portrait"/>
  <headerFooter alignWithMargins="0"/>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40D6DE-80C7-4C2E-84E6-D146727649E4}">
  <sheetPr codeName="Hoja18">
    <tabColor theme="0"/>
  </sheetPr>
  <dimension ref="A1:AX1921"/>
  <sheetViews>
    <sheetView showGridLines="0" zoomScale="70" zoomScaleNormal="70" workbookViewId="0">
      <selection activeCell="P24" sqref="P24"/>
    </sheetView>
  </sheetViews>
  <sheetFormatPr baseColWidth="10" defaultRowHeight="15.75"/>
  <cols>
    <col min="1" max="1" width="4.625" style="232" customWidth="1"/>
    <col min="2" max="2" width="11.875" style="232" customWidth="1"/>
    <col min="3" max="3" width="23.125" style="232" customWidth="1"/>
    <col min="4" max="4" width="9.125" style="232" bestFit="1" customWidth="1"/>
    <col min="5" max="5" width="16.125" style="232" bestFit="1" customWidth="1"/>
    <col min="6" max="6" width="17.375" style="232" bestFit="1" customWidth="1"/>
    <col min="7" max="7" width="17.375" style="637" customWidth="1"/>
    <col min="8" max="8" width="8.875" style="615" customWidth="1"/>
    <col min="9" max="9" width="11.125" style="615" customWidth="1"/>
    <col min="10" max="10" width="8.625" style="232" customWidth="1"/>
    <col min="11" max="11" width="26.375" style="232" bestFit="1" customWidth="1"/>
    <col min="12" max="12" width="9.125" style="232" bestFit="1" customWidth="1"/>
    <col min="13" max="13" width="25.5" style="232" customWidth="1"/>
    <col min="14" max="15" width="16.125" style="232" bestFit="1" customWidth="1"/>
    <col min="16" max="16" width="7.875" style="232" bestFit="1" customWidth="1"/>
    <col min="17" max="17" width="9.125" style="492" customWidth="1"/>
    <col min="18" max="18" width="8" style="720" customWidth="1"/>
    <col min="19" max="19" width="13.125" style="232" customWidth="1"/>
    <col min="20" max="22" width="11" style="232"/>
    <col min="23" max="23" width="18.5" style="232" bestFit="1" customWidth="1"/>
    <col min="24" max="24" width="24.375" style="616" bestFit="1" customWidth="1"/>
    <col min="25" max="29" width="11" style="232"/>
    <col min="30" max="30" width="20.25" style="232" bestFit="1" customWidth="1"/>
    <col min="31" max="16384" width="11" style="232"/>
  </cols>
  <sheetData>
    <row r="1" spans="2:50" ht="9" customHeight="1">
      <c r="G1" s="615"/>
      <c r="Q1" s="232"/>
      <c r="R1" s="232"/>
    </row>
    <row r="2" spans="2:50" ht="23.25" customHeight="1">
      <c r="B2" s="448"/>
      <c r="C2" s="448"/>
      <c r="D2" s="448"/>
      <c r="E2" s="448"/>
      <c r="F2" s="448"/>
      <c r="G2" s="617"/>
      <c r="H2" s="617"/>
      <c r="I2" s="617"/>
      <c r="J2" s="448"/>
      <c r="K2" s="448"/>
      <c r="L2" s="448"/>
      <c r="M2" s="448"/>
      <c r="N2" s="448"/>
      <c r="O2" s="448"/>
      <c r="P2" s="448"/>
      <c r="Q2" s="448"/>
      <c r="R2" s="448"/>
      <c r="S2" s="448"/>
    </row>
    <row r="3" spans="2:50" ht="73.5" customHeight="1">
      <c r="B3" s="448"/>
      <c r="C3" s="2193" t="s">
        <v>912</v>
      </c>
      <c r="D3" s="2194"/>
      <c r="E3" s="2194"/>
      <c r="F3" s="2194"/>
      <c r="G3" s="2194"/>
      <c r="H3" s="2194"/>
      <c r="I3" s="2194"/>
      <c r="J3" s="2194"/>
      <c r="K3" s="2194"/>
      <c r="L3" s="2194"/>
      <c r="M3" s="2194"/>
      <c r="N3" s="2194"/>
      <c r="O3" s="2194"/>
      <c r="P3" s="2194"/>
      <c r="Q3" s="2194"/>
      <c r="R3" s="2195"/>
      <c r="S3" s="448"/>
    </row>
    <row r="4" spans="2:50">
      <c r="B4" s="448"/>
      <c r="C4" s="2196"/>
      <c r="D4" s="2197"/>
      <c r="E4" s="2197"/>
      <c r="F4" s="2197"/>
      <c r="G4" s="2197"/>
      <c r="H4" s="2197"/>
      <c r="I4" s="2197"/>
      <c r="J4" s="2197"/>
      <c r="K4" s="2197"/>
      <c r="L4" s="2197"/>
      <c r="M4" s="2197"/>
      <c r="N4" s="2197"/>
      <c r="O4" s="2197"/>
      <c r="P4" s="2197"/>
      <c r="Q4" s="2197"/>
      <c r="R4" s="2198"/>
      <c r="S4" s="448"/>
    </row>
    <row r="5" spans="2:50">
      <c r="B5" s="448"/>
      <c r="C5" s="2199" t="s">
        <v>749</v>
      </c>
      <c r="D5" s="2200"/>
      <c r="E5" s="2201" t="str">
        <f>TSS!E3</f>
        <v>CAU.KIKES</v>
      </c>
      <c r="F5" s="2202"/>
      <c r="G5" s="2202"/>
      <c r="H5" s="2202"/>
      <c r="I5" s="2202"/>
      <c r="J5" s="2203"/>
      <c r="K5" s="2204" t="s">
        <v>750</v>
      </c>
      <c r="L5" s="2204"/>
      <c r="M5" s="2205">
        <f>TSS!K10</f>
        <v>43857</v>
      </c>
      <c r="N5" s="2205"/>
      <c r="O5" s="2205"/>
      <c r="P5" s="2205"/>
      <c r="Q5" s="2205"/>
      <c r="R5" s="2205"/>
      <c r="S5" s="448"/>
    </row>
    <row r="6" spans="2:50">
      <c r="B6" s="448"/>
      <c r="C6" s="2199" t="s">
        <v>751</v>
      </c>
      <c r="D6" s="2200"/>
      <c r="E6" s="2206" t="str">
        <f>TSS!D43</f>
        <v>EMPRESA INCUBADORA KIKES VIA CALOTO -PTO TEJADA</v>
      </c>
      <c r="F6" s="2207"/>
      <c r="G6" s="2207"/>
      <c r="H6" s="2207"/>
      <c r="I6" s="2207"/>
      <c r="J6" s="2208"/>
      <c r="K6" s="2204" t="s">
        <v>752</v>
      </c>
      <c r="L6" s="2204"/>
      <c r="M6" s="2209" t="s">
        <v>814</v>
      </c>
      <c r="N6" s="2209"/>
      <c r="O6" s="2209"/>
      <c r="P6" s="2209"/>
      <c r="Q6" s="2209"/>
      <c r="R6" s="2209"/>
      <c r="S6" s="448"/>
    </row>
    <row r="7" spans="2:50">
      <c r="B7" s="448"/>
      <c r="C7" s="2199" t="s">
        <v>60</v>
      </c>
      <c r="D7" s="2200"/>
      <c r="E7" s="2201" t="str">
        <f>TSS!G58</f>
        <v>NOKIA</v>
      </c>
      <c r="F7" s="2202"/>
      <c r="G7" s="2202"/>
      <c r="H7" s="2202"/>
      <c r="I7" s="2202"/>
      <c r="J7" s="2203"/>
      <c r="K7" s="2204" t="s">
        <v>753</v>
      </c>
      <c r="L7" s="2204"/>
      <c r="M7" s="2210">
        <v>47</v>
      </c>
      <c r="N7" s="2210"/>
      <c r="O7" s="2210"/>
      <c r="P7" s="2210"/>
      <c r="Q7" s="2210"/>
      <c r="R7" s="2210"/>
      <c r="S7" s="448"/>
    </row>
    <row r="8" spans="2:50">
      <c r="B8" s="448"/>
      <c r="C8" s="2199" t="s">
        <v>754</v>
      </c>
      <c r="D8" s="2200"/>
      <c r="E8" s="2201" t="str">
        <f>TSS!G59</f>
        <v>Julian Henao Casierra</v>
      </c>
      <c r="F8" s="2202"/>
      <c r="G8" s="2202"/>
      <c r="H8" s="2202"/>
      <c r="I8" s="2202"/>
      <c r="J8" s="2203"/>
      <c r="K8" s="2204" t="s">
        <v>755</v>
      </c>
      <c r="L8" s="2204"/>
      <c r="M8" s="2211">
        <f>TSS!G60</f>
        <v>3223510804</v>
      </c>
      <c r="N8" s="2211"/>
      <c r="O8" s="2211"/>
      <c r="P8" s="2211"/>
      <c r="Q8" s="2211"/>
      <c r="R8" s="2211"/>
      <c r="S8" s="448"/>
    </row>
    <row r="9" spans="2:50">
      <c r="B9" s="448"/>
      <c r="C9" s="2199" t="s">
        <v>756</v>
      </c>
      <c r="D9" s="2200"/>
      <c r="E9" s="2201" t="str">
        <f>TSS!G61</f>
        <v>MARTIN A. MARTONI</v>
      </c>
      <c r="F9" s="2202"/>
      <c r="G9" s="2202"/>
      <c r="H9" s="2202"/>
      <c r="I9" s="2202"/>
      <c r="J9" s="2203"/>
      <c r="K9" s="2204" t="s">
        <v>757</v>
      </c>
      <c r="L9" s="2204"/>
      <c r="M9" s="2209">
        <f>TSS!G62</f>
        <v>3144832567</v>
      </c>
      <c r="N9" s="2209"/>
      <c r="O9" s="2209"/>
      <c r="P9" s="2209"/>
      <c r="Q9" s="2209"/>
      <c r="R9" s="2209"/>
      <c r="S9" s="448"/>
    </row>
    <row r="10" spans="2:50">
      <c r="B10" s="448"/>
      <c r="C10" s="2212" t="s">
        <v>958</v>
      </c>
      <c r="D10" s="2213"/>
      <c r="E10" s="2213"/>
      <c r="F10" s="2213"/>
      <c r="G10" s="2213"/>
      <c r="H10" s="2213"/>
      <c r="I10" s="2213"/>
      <c r="J10" s="2213"/>
      <c r="K10" s="2213"/>
      <c r="L10" s="2213"/>
      <c r="M10" s="2213"/>
      <c r="N10" s="2213"/>
      <c r="O10" s="2213"/>
      <c r="P10" s="2213"/>
      <c r="Q10" s="2213"/>
      <c r="R10" s="2214"/>
      <c r="S10" s="618"/>
      <c r="T10" s="619"/>
      <c r="U10" s="619"/>
      <c r="V10" s="619"/>
      <c r="W10" s="619"/>
      <c r="X10" s="620"/>
      <c r="Y10" s="619"/>
      <c r="Z10" s="619"/>
      <c r="AA10" s="619"/>
      <c r="AB10" s="619"/>
      <c r="AC10" s="619"/>
      <c r="AD10" s="619"/>
      <c r="AE10" s="619"/>
      <c r="AF10" s="619"/>
      <c r="AG10" s="619"/>
      <c r="AH10" s="619"/>
      <c r="AI10" s="619"/>
      <c r="AJ10" s="619"/>
      <c r="AK10" s="619"/>
      <c r="AL10" s="619"/>
      <c r="AM10" s="619"/>
      <c r="AN10" s="619"/>
      <c r="AO10" s="619"/>
      <c r="AP10" s="619"/>
      <c r="AQ10" s="619"/>
      <c r="AR10" s="619"/>
      <c r="AS10" s="619"/>
      <c r="AT10" s="619"/>
      <c r="AU10" s="619"/>
      <c r="AV10" s="619"/>
      <c r="AW10" s="619"/>
      <c r="AX10" s="619"/>
    </row>
    <row r="11" spans="2:50" ht="29.25" customHeight="1">
      <c r="B11" s="448"/>
      <c r="C11" s="2215" t="s">
        <v>758</v>
      </c>
      <c r="D11" s="2215"/>
      <c r="E11" s="2215"/>
      <c r="F11" s="2215"/>
      <c r="G11" s="2215"/>
      <c r="H11" s="2215"/>
      <c r="I11" s="2215"/>
      <c r="J11" s="2215"/>
      <c r="K11" s="2216" t="s">
        <v>759</v>
      </c>
      <c r="L11" s="2216"/>
      <c r="M11" s="2216"/>
      <c r="N11" s="2216"/>
      <c r="O11" s="2216"/>
      <c r="P11" s="2216"/>
      <c r="Q11" s="2216"/>
      <c r="R11" s="2216"/>
      <c r="S11" s="448"/>
      <c r="W11" s="2217" t="s">
        <v>760</v>
      </c>
      <c r="X11" s="2218"/>
      <c r="Y11" s="2218"/>
      <c r="Z11" s="2218"/>
      <c r="AA11" s="2218"/>
      <c r="AB11" s="2219"/>
      <c r="AD11" s="621" t="s">
        <v>761</v>
      </c>
      <c r="AE11" s="622" t="s">
        <v>762</v>
      </c>
      <c r="AF11" s="622" t="s">
        <v>763</v>
      </c>
      <c r="AG11" s="622" t="s">
        <v>764</v>
      </c>
      <c r="AH11" s="623" t="s">
        <v>765</v>
      </c>
      <c r="AI11" s="468"/>
    </row>
    <row r="12" spans="2:50">
      <c r="B12" s="448"/>
      <c r="C12" s="2220" t="s">
        <v>766</v>
      </c>
      <c r="D12" s="2220"/>
      <c r="E12" s="2220"/>
      <c r="F12" s="2220"/>
      <c r="G12" s="2220"/>
      <c r="H12" s="2220"/>
      <c r="I12" s="2220"/>
      <c r="J12" s="2220"/>
      <c r="K12" s="2221" t="s">
        <v>767</v>
      </c>
      <c r="L12" s="2221"/>
      <c r="M12" s="2221"/>
      <c r="N12" s="2221"/>
      <c r="O12" s="2221"/>
      <c r="P12" s="2221"/>
      <c r="Q12" s="2221"/>
      <c r="R12" s="2221"/>
      <c r="S12" s="448"/>
      <c r="W12" s="621" t="s">
        <v>768</v>
      </c>
      <c r="X12" s="622" t="s">
        <v>769</v>
      </c>
      <c r="Y12" s="622" t="s">
        <v>762</v>
      </c>
      <c r="Z12" s="622" t="s">
        <v>763</v>
      </c>
      <c r="AA12" s="622" t="s">
        <v>764</v>
      </c>
      <c r="AB12" s="623" t="s">
        <v>765</v>
      </c>
      <c r="AD12" s="624" t="s">
        <v>770</v>
      </c>
      <c r="AE12" s="624">
        <v>0.2</v>
      </c>
      <c r="AF12" s="624">
        <v>0.3</v>
      </c>
      <c r="AG12" s="624">
        <v>0.3</v>
      </c>
      <c r="AH12" s="625">
        <v>4</v>
      </c>
      <c r="AI12" s="468"/>
    </row>
    <row r="13" spans="2:50">
      <c r="B13" s="448"/>
      <c r="C13" s="626" t="s">
        <v>769</v>
      </c>
      <c r="D13" s="626" t="s">
        <v>762</v>
      </c>
      <c r="E13" s="626" t="s">
        <v>763</v>
      </c>
      <c r="F13" s="626" t="s">
        <v>764</v>
      </c>
      <c r="G13" s="627" t="s">
        <v>771</v>
      </c>
      <c r="H13" s="627" t="s">
        <v>71</v>
      </c>
      <c r="I13" s="626" t="s">
        <v>665</v>
      </c>
      <c r="J13" s="627" t="s">
        <v>765</v>
      </c>
      <c r="K13" s="628" t="s">
        <v>769</v>
      </c>
      <c r="L13" s="628" t="s">
        <v>762</v>
      </c>
      <c r="M13" s="628" t="s">
        <v>763</v>
      </c>
      <c r="N13" s="628" t="s">
        <v>764</v>
      </c>
      <c r="O13" s="629" t="s">
        <v>771</v>
      </c>
      <c r="P13" s="629" t="s">
        <v>71</v>
      </c>
      <c r="Q13" s="628" t="s">
        <v>665</v>
      </c>
      <c r="R13" s="629" t="s">
        <v>765</v>
      </c>
      <c r="S13" s="448"/>
      <c r="W13" s="624" t="s">
        <v>772</v>
      </c>
      <c r="X13" s="630" t="s">
        <v>235</v>
      </c>
      <c r="Y13" s="631">
        <v>0.14000000000000001</v>
      </c>
      <c r="Z13" s="631">
        <v>0.35</v>
      </c>
      <c r="AA13" s="631">
        <v>2.52</v>
      </c>
      <c r="AB13" s="632">
        <v>34</v>
      </c>
      <c r="AD13" s="624" t="s">
        <v>773</v>
      </c>
      <c r="AE13" s="624">
        <v>0.18</v>
      </c>
      <c r="AF13" s="624">
        <v>0.36</v>
      </c>
      <c r="AG13" s="624">
        <v>0.57999999999999996</v>
      </c>
      <c r="AH13" s="625">
        <v>25</v>
      </c>
      <c r="AI13" s="468"/>
    </row>
    <row r="14" spans="2:50">
      <c r="B14" s="796" t="s">
        <v>992</v>
      </c>
      <c r="C14" s="799" t="s">
        <v>210</v>
      </c>
      <c r="D14" s="700">
        <v>0.13</v>
      </c>
      <c r="E14" s="700">
        <v>0.26</v>
      </c>
      <c r="F14" s="700">
        <v>0.25</v>
      </c>
      <c r="G14" s="700">
        <v>48</v>
      </c>
      <c r="H14" s="800">
        <v>1</v>
      </c>
      <c r="I14" s="800">
        <v>15</v>
      </c>
      <c r="J14" s="801">
        <v>27</v>
      </c>
      <c r="K14" s="684" t="s">
        <v>1003</v>
      </c>
      <c r="L14" s="802">
        <v>0.19</v>
      </c>
      <c r="M14" s="802">
        <v>0.49</v>
      </c>
      <c r="N14" s="802">
        <v>2.68</v>
      </c>
      <c r="O14" s="642">
        <v>48</v>
      </c>
      <c r="P14" s="642">
        <v>1</v>
      </c>
      <c r="Q14" s="647">
        <v>10</v>
      </c>
      <c r="R14" s="648">
        <v>53</v>
      </c>
      <c r="S14" s="796" t="s">
        <v>1019</v>
      </c>
      <c r="W14" s="624" t="s">
        <v>772</v>
      </c>
      <c r="X14" s="630" t="s">
        <v>236</v>
      </c>
      <c r="Y14" s="631">
        <v>0.14000000000000001</v>
      </c>
      <c r="Z14" s="631">
        <v>0.35</v>
      </c>
      <c r="AA14" s="631">
        <v>2.52</v>
      </c>
      <c r="AB14" s="632">
        <v>40</v>
      </c>
      <c r="AD14" s="468"/>
      <c r="AE14" s="468"/>
      <c r="AF14" s="468"/>
      <c r="AG14" s="468"/>
      <c r="AH14" s="468"/>
      <c r="AI14" s="468"/>
    </row>
    <row r="15" spans="2:50">
      <c r="B15" s="796" t="s">
        <v>993</v>
      </c>
      <c r="C15" s="684" t="s">
        <v>216</v>
      </c>
      <c r="D15" s="802">
        <v>0.99</v>
      </c>
      <c r="E15" s="802">
        <v>0.52</v>
      </c>
      <c r="F15" s="802">
        <v>2.25</v>
      </c>
      <c r="G15" s="642">
        <v>48</v>
      </c>
      <c r="H15" s="642">
        <v>1</v>
      </c>
      <c r="I15" s="647">
        <v>150</v>
      </c>
      <c r="J15" s="648">
        <v>30</v>
      </c>
      <c r="K15" s="684" t="s">
        <v>1003</v>
      </c>
      <c r="L15" s="802">
        <v>0.19</v>
      </c>
      <c r="M15" s="802">
        <v>0.49</v>
      </c>
      <c r="N15" s="802">
        <v>2.68</v>
      </c>
      <c r="O15" s="642">
        <v>48</v>
      </c>
      <c r="P15" s="642">
        <v>1</v>
      </c>
      <c r="Q15" s="647">
        <v>130</v>
      </c>
      <c r="R15" s="648">
        <v>53</v>
      </c>
      <c r="S15" s="448" t="s">
        <v>1021</v>
      </c>
      <c r="W15" s="624" t="s">
        <v>772</v>
      </c>
      <c r="X15" s="630" t="s">
        <v>381</v>
      </c>
      <c r="Y15" s="631">
        <v>0.14000000000000001</v>
      </c>
      <c r="Z15" s="631">
        <v>0.35</v>
      </c>
      <c r="AA15" s="631">
        <v>1.34</v>
      </c>
      <c r="AB15" s="632">
        <v>22</v>
      </c>
      <c r="AD15" s="621" t="s">
        <v>774</v>
      </c>
      <c r="AE15" s="623" t="s">
        <v>775</v>
      </c>
      <c r="AF15" s="623" t="s">
        <v>765</v>
      </c>
      <c r="AG15" s="468"/>
      <c r="AH15" s="468"/>
      <c r="AI15" s="468"/>
    </row>
    <row r="16" spans="2:50">
      <c r="B16" s="448" t="s">
        <v>994</v>
      </c>
      <c r="C16" s="799" t="s">
        <v>210</v>
      </c>
      <c r="D16" s="700">
        <v>0.13</v>
      </c>
      <c r="E16" s="700">
        <v>0.26</v>
      </c>
      <c r="F16" s="700">
        <v>0.25</v>
      </c>
      <c r="G16" s="700">
        <v>48</v>
      </c>
      <c r="H16" s="800">
        <v>1</v>
      </c>
      <c r="I16" s="800">
        <v>260</v>
      </c>
      <c r="J16" s="801">
        <v>27</v>
      </c>
      <c r="K16" s="684" t="s">
        <v>1003</v>
      </c>
      <c r="L16" s="802">
        <v>0.19</v>
      </c>
      <c r="M16" s="802">
        <v>0.49</v>
      </c>
      <c r="N16" s="802">
        <v>2.68</v>
      </c>
      <c r="O16" s="642">
        <v>48</v>
      </c>
      <c r="P16" s="642">
        <v>1</v>
      </c>
      <c r="Q16" s="647">
        <v>270</v>
      </c>
      <c r="R16" s="648">
        <v>53</v>
      </c>
      <c r="S16" s="448" t="s">
        <v>1020</v>
      </c>
      <c r="W16" s="624" t="s">
        <v>772</v>
      </c>
      <c r="X16" s="630" t="s">
        <v>382</v>
      </c>
      <c r="Y16" s="631">
        <v>0.51</v>
      </c>
      <c r="Z16" s="631">
        <v>0.51</v>
      </c>
      <c r="AA16" s="631">
        <v>1.42</v>
      </c>
      <c r="AB16" s="632">
        <v>100</v>
      </c>
      <c r="AD16" s="624"/>
      <c r="AE16" s="636">
        <v>0.3</v>
      </c>
      <c r="AF16" s="638">
        <v>8</v>
      </c>
      <c r="AG16" s="468"/>
      <c r="AH16" s="468"/>
      <c r="AI16" s="468"/>
    </row>
    <row r="17" spans="2:35">
      <c r="B17" s="812" t="s">
        <v>995</v>
      </c>
      <c r="C17" s="813" t="s">
        <v>453</v>
      </c>
      <c r="D17" s="814">
        <v>0.14000000000000001</v>
      </c>
      <c r="E17" s="814">
        <v>0.34</v>
      </c>
      <c r="F17" s="814">
        <v>2.58</v>
      </c>
      <c r="G17" s="815">
        <v>48</v>
      </c>
      <c r="H17" s="816">
        <v>1</v>
      </c>
      <c r="I17" s="816">
        <v>10</v>
      </c>
      <c r="J17" s="814">
        <v>34</v>
      </c>
      <c r="K17" s="636"/>
      <c r="L17" s="631"/>
      <c r="M17" s="631"/>
      <c r="N17" s="631"/>
      <c r="O17" s="632"/>
      <c r="P17" s="634"/>
      <c r="Q17" s="637"/>
      <c r="R17" s="632"/>
      <c r="S17" s="448"/>
      <c r="W17" s="624" t="s">
        <v>772</v>
      </c>
      <c r="X17" s="630" t="s">
        <v>232</v>
      </c>
      <c r="Y17" s="639">
        <v>0.16</v>
      </c>
      <c r="Z17" s="639">
        <v>0.9</v>
      </c>
      <c r="AA17" s="631">
        <v>0.69</v>
      </c>
      <c r="AB17" s="632">
        <v>5</v>
      </c>
      <c r="AD17" s="624"/>
      <c r="AE17" s="624">
        <v>0.6</v>
      </c>
      <c r="AF17" s="640">
        <v>15</v>
      </c>
      <c r="AG17" s="468"/>
      <c r="AH17" s="468"/>
      <c r="AI17" s="468"/>
    </row>
    <row r="18" spans="2:35">
      <c r="B18" s="812" t="s">
        <v>996</v>
      </c>
      <c r="C18" s="813" t="s">
        <v>453</v>
      </c>
      <c r="D18" s="814">
        <v>0.14000000000000001</v>
      </c>
      <c r="E18" s="814">
        <v>0.34</v>
      </c>
      <c r="F18" s="814">
        <v>2.58</v>
      </c>
      <c r="G18" s="817">
        <v>48</v>
      </c>
      <c r="H18" s="816">
        <v>1</v>
      </c>
      <c r="I18" s="816">
        <v>130</v>
      </c>
      <c r="J18" s="814">
        <v>34</v>
      </c>
      <c r="K18" s="641"/>
      <c r="L18" s="633"/>
      <c r="M18" s="632"/>
      <c r="N18" s="633"/>
      <c r="O18" s="632"/>
      <c r="P18" s="634"/>
      <c r="Q18" s="637"/>
      <c r="R18" s="642"/>
      <c r="S18" s="448"/>
      <c r="W18" s="624" t="s">
        <v>772</v>
      </c>
      <c r="X18" s="492" t="s">
        <v>223</v>
      </c>
      <c r="Y18" s="643">
        <v>0.14000000000000001</v>
      </c>
      <c r="Z18" s="643">
        <v>0.35</v>
      </c>
      <c r="AA18" s="643">
        <v>2.61</v>
      </c>
      <c r="AB18" s="632">
        <v>37</v>
      </c>
      <c r="AD18" s="624"/>
      <c r="AE18" s="636">
        <v>1.2</v>
      </c>
      <c r="AF18" s="640">
        <v>35</v>
      </c>
      <c r="AG18" s="468"/>
      <c r="AH18" s="468"/>
      <c r="AI18" s="468"/>
    </row>
    <row r="19" spans="2:35">
      <c r="B19" s="812" t="s">
        <v>997</v>
      </c>
      <c r="C19" s="813" t="s">
        <v>388</v>
      </c>
      <c r="D19" s="818">
        <v>0.14000000000000001</v>
      </c>
      <c r="E19" s="818">
        <v>0.26</v>
      </c>
      <c r="F19" s="818">
        <v>2.5099999999999998</v>
      </c>
      <c r="G19" s="815">
        <v>48</v>
      </c>
      <c r="H19" s="816">
        <v>1</v>
      </c>
      <c r="I19" s="816">
        <v>250</v>
      </c>
      <c r="J19" s="819">
        <v>29</v>
      </c>
      <c r="K19" s="641"/>
      <c r="L19" s="633"/>
      <c r="M19" s="632"/>
      <c r="N19" s="633"/>
      <c r="O19" s="632"/>
      <c r="P19" s="634"/>
      <c r="Q19" s="637"/>
      <c r="R19" s="642"/>
      <c r="S19" s="448"/>
      <c r="W19" s="624" t="s">
        <v>776</v>
      </c>
      <c r="X19" s="630" t="s">
        <v>210</v>
      </c>
      <c r="Y19" s="631">
        <v>0.14000000000000001</v>
      </c>
      <c r="Z19" s="631">
        <v>0.26</v>
      </c>
      <c r="AA19" s="631">
        <v>2.52</v>
      </c>
      <c r="AB19" s="632">
        <v>26</v>
      </c>
      <c r="AD19" s="633"/>
      <c r="AE19" s="636">
        <v>1.8</v>
      </c>
      <c r="AF19" s="640">
        <v>95</v>
      </c>
      <c r="AG19" s="468"/>
      <c r="AH19" s="468"/>
      <c r="AI19" s="468"/>
    </row>
    <row r="20" spans="2:35">
      <c r="B20" s="812" t="s">
        <v>998</v>
      </c>
      <c r="C20" s="820" t="s">
        <v>988</v>
      </c>
      <c r="D20" s="821">
        <v>0.11</v>
      </c>
      <c r="E20" s="821">
        <v>0.3</v>
      </c>
      <c r="F20" s="821">
        <v>1.78</v>
      </c>
      <c r="G20" s="817">
        <v>30</v>
      </c>
      <c r="H20" s="817">
        <v>1</v>
      </c>
      <c r="I20" s="822">
        <v>45</v>
      </c>
      <c r="J20" s="818">
        <v>13.4</v>
      </c>
      <c r="K20" s="645"/>
      <c r="L20" s="646"/>
      <c r="M20" s="646"/>
      <c r="N20" s="646"/>
      <c r="O20" s="642"/>
      <c r="P20" s="642"/>
      <c r="Q20" s="647"/>
      <c r="R20" s="648"/>
      <c r="S20" s="448"/>
      <c r="W20" s="624" t="s">
        <v>776</v>
      </c>
      <c r="X20" s="630" t="s">
        <v>206</v>
      </c>
      <c r="Y20" s="631">
        <v>0.15</v>
      </c>
      <c r="Z20" s="631">
        <v>0.69</v>
      </c>
      <c r="AA20" s="639">
        <v>0.66200000000000003</v>
      </c>
      <c r="AB20" s="632">
        <v>5</v>
      </c>
      <c r="AD20" s="633"/>
      <c r="AE20" s="636">
        <v>2.4</v>
      </c>
      <c r="AF20" s="640">
        <v>120</v>
      </c>
      <c r="AG20" s="468"/>
      <c r="AH20" s="468"/>
      <c r="AI20" s="468"/>
    </row>
    <row r="21" spans="2:35">
      <c r="B21" s="812" t="s">
        <v>999</v>
      </c>
      <c r="C21" s="820" t="s">
        <v>988</v>
      </c>
      <c r="D21" s="821">
        <v>0.11</v>
      </c>
      <c r="E21" s="821">
        <v>0.3</v>
      </c>
      <c r="F21" s="821">
        <v>1.78</v>
      </c>
      <c r="G21" s="817">
        <v>30</v>
      </c>
      <c r="H21" s="817">
        <v>1</v>
      </c>
      <c r="I21" s="822">
        <v>25</v>
      </c>
      <c r="J21" s="818">
        <v>13.4</v>
      </c>
      <c r="K21" s="645"/>
      <c r="L21" s="646"/>
      <c r="M21" s="646"/>
      <c r="N21" s="646"/>
      <c r="O21" s="642"/>
      <c r="P21" s="642"/>
      <c r="Q21" s="647"/>
      <c r="R21" s="648"/>
      <c r="S21" s="448"/>
      <c r="W21" s="624" t="s">
        <v>776</v>
      </c>
      <c r="X21" s="630" t="s">
        <v>209</v>
      </c>
      <c r="Y21" s="631">
        <v>0.15</v>
      </c>
      <c r="Z21" s="631">
        <v>0.26</v>
      </c>
      <c r="AA21" s="631">
        <v>1.33</v>
      </c>
      <c r="AB21" s="632">
        <v>18</v>
      </c>
      <c r="AD21" s="633"/>
      <c r="AE21" s="636">
        <v>3</v>
      </c>
      <c r="AF21" s="640">
        <v>150</v>
      </c>
      <c r="AG21" s="468"/>
      <c r="AH21" s="468"/>
      <c r="AI21" s="468"/>
    </row>
    <row r="22" spans="2:35">
      <c r="B22" s="448"/>
      <c r="C22" s="624"/>
      <c r="D22" s="633"/>
      <c r="E22" s="633"/>
      <c r="F22" s="633"/>
      <c r="G22" s="632"/>
      <c r="H22" s="644"/>
      <c r="I22" s="644"/>
      <c r="J22" s="635"/>
      <c r="K22" s="645"/>
      <c r="L22" s="646"/>
      <c r="M22" s="646"/>
      <c r="N22" s="646"/>
      <c r="O22" s="642"/>
      <c r="P22" s="642"/>
      <c r="Q22" s="647"/>
      <c r="R22" s="648"/>
      <c r="S22" s="448"/>
      <c r="W22" s="624" t="s">
        <v>776</v>
      </c>
      <c r="X22" s="630" t="s">
        <v>211</v>
      </c>
      <c r="Y22" s="639">
        <v>0.3</v>
      </c>
      <c r="Z22" s="631">
        <v>0.69</v>
      </c>
      <c r="AA22" s="639">
        <v>1.3</v>
      </c>
      <c r="AB22" s="632">
        <v>13.5</v>
      </c>
      <c r="AD22" s="633"/>
      <c r="AE22" s="636">
        <v>3.7</v>
      </c>
      <c r="AF22" s="640">
        <v>250</v>
      </c>
      <c r="AG22" s="468"/>
      <c r="AH22" s="468"/>
      <c r="AI22" s="468"/>
    </row>
    <row r="23" spans="2:35">
      <c r="B23" s="448"/>
      <c r="C23" s="636"/>
      <c r="D23" s="633"/>
      <c r="E23" s="632"/>
      <c r="F23" s="633"/>
      <c r="G23" s="632"/>
      <c r="H23" s="644"/>
      <c r="I23" s="649"/>
      <c r="J23" s="632"/>
      <c r="K23" s="645"/>
      <c r="L23" s="646"/>
      <c r="M23" s="646"/>
      <c r="N23" s="646"/>
      <c r="O23" s="642"/>
      <c r="P23" s="642"/>
      <c r="Q23" s="647"/>
      <c r="R23" s="648"/>
      <c r="S23" s="448"/>
      <c r="W23" s="624" t="s">
        <v>776</v>
      </c>
      <c r="X23" s="630" t="s">
        <v>215</v>
      </c>
      <c r="Y23" s="631">
        <v>0.15</v>
      </c>
      <c r="Z23" s="631">
        <v>0.26</v>
      </c>
      <c r="AA23" s="639">
        <v>2.6</v>
      </c>
      <c r="AB23" s="632">
        <v>29</v>
      </c>
      <c r="AD23" s="633"/>
      <c r="AE23" s="636">
        <v>4.5</v>
      </c>
      <c r="AF23" s="640">
        <v>340</v>
      </c>
    </row>
    <row r="24" spans="2:35">
      <c r="B24" s="448"/>
      <c r="C24" s="624"/>
      <c r="D24" s="631"/>
      <c r="E24" s="631"/>
      <c r="F24" s="631"/>
      <c r="G24" s="632"/>
      <c r="H24" s="644"/>
      <c r="I24" s="649"/>
      <c r="J24" s="632"/>
      <c r="K24" s="645"/>
      <c r="L24" s="646"/>
      <c r="M24" s="646"/>
      <c r="N24" s="646"/>
      <c r="O24" s="642"/>
      <c r="P24" s="642"/>
      <c r="Q24" s="647"/>
      <c r="R24" s="648"/>
      <c r="S24" s="448"/>
      <c r="W24" s="624" t="s">
        <v>776</v>
      </c>
      <c r="X24" s="630" t="s">
        <v>383</v>
      </c>
      <c r="Y24" s="631">
        <v>0.15</v>
      </c>
      <c r="Z24" s="631">
        <v>0.38</v>
      </c>
      <c r="AA24" s="631">
        <v>1.31</v>
      </c>
      <c r="AB24" s="632">
        <v>21</v>
      </c>
      <c r="AD24" s="624" t="s">
        <v>180</v>
      </c>
      <c r="AE24" s="636" t="s">
        <v>777</v>
      </c>
      <c r="AF24" s="640">
        <v>44</v>
      </c>
    </row>
    <row r="25" spans="2:35">
      <c r="B25" s="448"/>
      <c r="C25" s="645"/>
      <c r="D25" s="646"/>
      <c r="E25" s="646"/>
      <c r="F25" s="646"/>
      <c r="G25" s="642"/>
      <c r="H25" s="642"/>
      <c r="I25" s="647"/>
      <c r="J25" s="648"/>
      <c r="K25" s="645"/>
      <c r="L25" s="646"/>
      <c r="M25" s="646"/>
      <c r="N25" s="646"/>
      <c r="O25" s="642"/>
      <c r="P25" s="642"/>
      <c r="Q25" s="647"/>
      <c r="R25" s="648"/>
      <c r="S25" s="448"/>
      <c r="W25" s="624" t="s">
        <v>776</v>
      </c>
      <c r="X25" s="630" t="s">
        <v>204</v>
      </c>
      <c r="Y25" s="631">
        <v>0.12</v>
      </c>
      <c r="Z25" s="631">
        <v>0.26</v>
      </c>
      <c r="AA25" s="631">
        <v>2.58</v>
      </c>
      <c r="AB25" s="632">
        <v>22</v>
      </c>
      <c r="AD25" s="624" t="s">
        <v>184</v>
      </c>
      <c r="AE25" s="636" t="s">
        <v>777</v>
      </c>
      <c r="AF25" s="640">
        <v>13</v>
      </c>
    </row>
    <row r="26" spans="2:35">
      <c r="B26" s="448"/>
      <c r="C26" s="645"/>
      <c r="D26" s="646"/>
      <c r="E26" s="646"/>
      <c r="F26" s="646"/>
      <c r="G26" s="642"/>
      <c r="H26" s="642"/>
      <c r="I26" s="647"/>
      <c r="J26" s="648"/>
      <c r="K26" s="645"/>
      <c r="L26" s="646"/>
      <c r="M26" s="646"/>
      <c r="N26" s="646"/>
      <c r="O26" s="642"/>
      <c r="P26" s="642"/>
      <c r="Q26" s="647"/>
      <c r="R26" s="648"/>
      <c r="S26" s="448"/>
      <c r="W26" s="624" t="s">
        <v>776</v>
      </c>
      <c r="X26" s="630" t="s">
        <v>216</v>
      </c>
      <c r="Y26" s="639">
        <v>0.2</v>
      </c>
      <c r="Z26" s="631">
        <v>0.56000000000000005</v>
      </c>
      <c r="AA26" s="631">
        <v>2.41</v>
      </c>
      <c r="AB26" s="632">
        <v>30</v>
      </c>
      <c r="AD26" s="624" t="s">
        <v>182</v>
      </c>
      <c r="AE26" s="636" t="s">
        <v>777</v>
      </c>
      <c r="AF26" s="640">
        <v>13</v>
      </c>
    </row>
    <row r="27" spans="2:35">
      <c r="B27" s="448"/>
      <c r="C27" s="645"/>
      <c r="D27" s="646"/>
      <c r="E27" s="646"/>
      <c r="F27" s="646"/>
      <c r="G27" s="642"/>
      <c r="H27" s="642"/>
      <c r="I27" s="647"/>
      <c r="J27" s="648"/>
      <c r="K27" s="645"/>
      <c r="L27" s="646"/>
      <c r="M27" s="646"/>
      <c r="N27" s="646"/>
      <c r="O27" s="642"/>
      <c r="P27" s="642"/>
      <c r="Q27" s="647"/>
      <c r="R27" s="648"/>
      <c r="S27" s="448"/>
      <c r="W27" s="624" t="s">
        <v>776</v>
      </c>
      <c r="X27" s="630" t="s">
        <v>221</v>
      </c>
      <c r="Y27" s="631">
        <v>0.09</v>
      </c>
      <c r="Z27" s="631">
        <v>0.59</v>
      </c>
      <c r="AA27" s="631">
        <v>2.5299999999999998</v>
      </c>
      <c r="AB27" s="632">
        <v>22.5</v>
      </c>
      <c r="AD27" s="650"/>
      <c r="AE27" s="651"/>
      <c r="AF27" s="652"/>
    </row>
    <row r="28" spans="2:35">
      <c r="B28" s="448"/>
      <c r="C28" s="645"/>
      <c r="D28" s="646"/>
      <c r="E28" s="646"/>
      <c r="F28" s="646"/>
      <c r="G28" s="642"/>
      <c r="H28" s="642"/>
      <c r="I28" s="647"/>
      <c r="J28" s="648"/>
      <c r="K28" s="645"/>
      <c r="L28" s="646"/>
      <c r="M28" s="646"/>
      <c r="N28" s="646"/>
      <c r="O28" s="642"/>
      <c r="P28" s="642"/>
      <c r="Q28" s="647"/>
      <c r="R28" s="648"/>
      <c r="S28" s="448"/>
      <c r="W28" s="624" t="s">
        <v>776</v>
      </c>
      <c r="X28" s="630" t="s">
        <v>218</v>
      </c>
      <c r="Y28" s="631">
        <v>0.09</v>
      </c>
      <c r="Z28" s="631">
        <v>0.57999999999999996</v>
      </c>
      <c r="AA28" s="631">
        <v>2.25</v>
      </c>
      <c r="AB28" s="632">
        <v>24</v>
      </c>
    </row>
    <row r="29" spans="2:35">
      <c r="B29" s="448"/>
      <c r="C29" s="645"/>
      <c r="D29" s="646"/>
      <c r="E29" s="646"/>
      <c r="F29" s="646"/>
      <c r="G29" s="642"/>
      <c r="H29" s="642"/>
      <c r="I29" s="647"/>
      <c r="J29" s="648"/>
      <c r="K29" s="645"/>
      <c r="L29" s="646"/>
      <c r="M29" s="646"/>
      <c r="N29" s="646"/>
      <c r="O29" s="642"/>
      <c r="P29" s="642"/>
      <c r="Q29" s="647"/>
      <c r="R29" s="648"/>
      <c r="S29" s="448"/>
      <c r="W29" s="624" t="s">
        <v>776</v>
      </c>
      <c r="X29" s="630" t="s">
        <v>214</v>
      </c>
      <c r="Y29" s="631">
        <v>0.32</v>
      </c>
      <c r="Z29" s="639">
        <v>0.71</v>
      </c>
      <c r="AA29" s="639">
        <v>1.319</v>
      </c>
      <c r="AB29" s="632">
        <v>19</v>
      </c>
    </row>
    <row r="30" spans="2:35">
      <c r="B30" s="448"/>
      <c r="C30" s="645"/>
      <c r="D30" s="646"/>
      <c r="E30" s="646"/>
      <c r="F30" s="646"/>
      <c r="G30" s="642"/>
      <c r="H30" s="642"/>
      <c r="I30" s="647"/>
      <c r="J30" s="648"/>
      <c r="K30" s="645"/>
      <c r="L30" s="646"/>
      <c r="M30" s="646"/>
      <c r="N30" s="646"/>
      <c r="O30" s="642"/>
      <c r="P30" s="642"/>
      <c r="Q30" s="647"/>
      <c r="R30" s="648"/>
      <c r="S30" s="448"/>
      <c r="W30" s="624" t="s">
        <v>776</v>
      </c>
      <c r="X30" s="630" t="s">
        <v>208</v>
      </c>
      <c r="Y30" s="631">
        <v>0.32</v>
      </c>
      <c r="Z30" s="631">
        <v>0.71</v>
      </c>
      <c r="AA30" s="631">
        <v>1.96</v>
      </c>
      <c r="AB30" s="632">
        <v>20</v>
      </c>
    </row>
    <row r="31" spans="2:35">
      <c r="B31" s="448"/>
      <c r="C31" s="645"/>
      <c r="D31" s="646"/>
      <c r="E31" s="646"/>
      <c r="F31" s="646"/>
      <c r="G31" s="642"/>
      <c r="H31" s="642"/>
      <c r="I31" s="647"/>
      <c r="J31" s="648"/>
      <c r="K31" s="645"/>
      <c r="L31" s="646"/>
      <c r="M31" s="646"/>
      <c r="N31" s="646"/>
      <c r="O31" s="642"/>
      <c r="P31" s="642"/>
      <c r="Q31" s="647"/>
      <c r="R31" s="648"/>
      <c r="S31" s="448"/>
      <c r="W31" s="624" t="s">
        <v>776</v>
      </c>
      <c r="X31" s="630" t="s">
        <v>205</v>
      </c>
      <c r="Y31" s="631">
        <v>0.15</v>
      </c>
      <c r="Z31" s="631">
        <v>0.69</v>
      </c>
      <c r="AA31" s="639">
        <v>1.3</v>
      </c>
      <c r="AB31" s="632">
        <v>7.5</v>
      </c>
    </row>
    <row r="32" spans="2:35">
      <c r="B32" s="448"/>
      <c r="C32" s="645"/>
      <c r="D32" s="646"/>
      <c r="E32" s="646"/>
      <c r="F32" s="646"/>
      <c r="G32" s="642"/>
      <c r="H32" s="642"/>
      <c r="I32" s="647"/>
      <c r="J32" s="648"/>
      <c r="K32" s="645"/>
      <c r="L32" s="646"/>
      <c r="M32" s="646"/>
      <c r="N32" s="646"/>
      <c r="O32" s="642"/>
      <c r="P32" s="642"/>
      <c r="Q32" s="647"/>
      <c r="R32" s="648"/>
      <c r="S32" s="448"/>
      <c r="W32" s="624" t="s">
        <v>776</v>
      </c>
      <c r="X32" s="630" t="s">
        <v>207</v>
      </c>
      <c r="Y32" s="639">
        <v>0.15</v>
      </c>
      <c r="Z32" s="639">
        <v>0.7</v>
      </c>
      <c r="AA32" s="631">
        <v>1.31</v>
      </c>
      <c r="AB32" s="632">
        <v>8.5</v>
      </c>
    </row>
    <row r="33" spans="1:28">
      <c r="B33" s="448"/>
      <c r="C33" s="645"/>
      <c r="D33" s="646"/>
      <c r="E33" s="646"/>
      <c r="F33" s="646"/>
      <c r="G33" s="642"/>
      <c r="H33" s="642"/>
      <c r="I33" s="647"/>
      <c r="J33" s="648"/>
      <c r="K33" s="645"/>
      <c r="L33" s="646"/>
      <c r="M33" s="646"/>
      <c r="N33" s="646"/>
      <c r="O33" s="642"/>
      <c r="P33" s="642"/>
      <c r="Q33" s="647"/>
      <c r="R33" s="648"/>
      <c r="S33" s="448"/>
      <c r="W33" s="624" t="s">
        <v>776</v>
      </c>
      <c r="X33" s="630" t="s">
        <v>219</v>
      </c>
      <c r="Y33" s="639">
        <v>0.15</v>
      </c>
      <c r="Z33" s="631">
        <v>0.69</v>
      </c>
      <c r="AA33" s="631">
        <v>1.39</v>
      </c>
      <c r="AB33" s="632">
        <v>8.5</v>
      </c>
    </row>
    <row r="34" spans="1:28">
      <c r="B34" s="448"/>
      <c r="C34" s="2220" t="s">
        <v>778</v>
      </c>
      <c r="D34" s="2220"/>
      <c r="E34" s="2220"/>
      <c r="F34" s="2220"/>
      <c r="G34" s="2220"/>
      <c r="H34" s="2220"/>
      <c r="I34" s="2220"/>
      <c r="J34" s="2220"/>
      <c r="K34" s="2221" t="s">
        <v>779</v>
      </c>
      <c r="L34" s="2221"/>
      <c r="M34" s="2221"/>
      <c r="N34" s="2221"/>
      <c r="O34" s="2221"/>
      <c r="P34" s="2221"/>
      <c r="Q34" s="2221"/>
      <c r="R34" s="2221"/>
      <c r="S34" s="448"/>
      <c r="W34" s="624" t="s">
        <v>776</v>
      </c>
      <c r="X34" s="630" t="s">
        <v>203</v>
      </c>
      <c r="Y34" s="631">
        <v>0.12</v>
      </c>
      <c r="Z34" s="631">
        <v>0.26</v>
      </c>
      <c r="AA34" s="631">
        <v>2.58</v>
      </c>
      <c r="AB34" s="632">
        <v>22</v>
      </c>
    </row>
    <row r="35" spans="1:28">
      <c r="B35" s="448"/>
      <c r="C35" s="626" t="s">
        <v>761</v>
      </c>
      <c r="D35" s="626" t="s">
        <v>762</v>
      </c>
      <c r="E35" s="626" t="s">
        <v>763</v>
      </c>
      <c r="F35" s="626" t="s">
        <v>764</v>
      </c>
      <c r="G35" s="627" t="s">
        <v>771</v>
      </c>
      <c r="H35" s="627" t="s">
        <v>71</v>
      </c>
      <c r="I35" s="626" t="s">
        <v>665</v>
      </c>
      <c r="J35" s="627" t="s">
        <v>765</v>
      </c>
      <c r="K35" s="653" t="s">
        <v>761</v>
      </c>
      <c r="L35" s="653" t="s">
        <v>762</v>
      </c>
      <c r="M35" s="653" t="s">
        <v>763</v>
      </c>
      <c r="N35" s="653" t="s">
        <v>764</v>
      </c>
      <c r="O35" s="654" t="s">
        <v>771</v>
      </c>
      <c r="P35" s="654" t="s">
        <v>71</v>
      </c>
      <c r="Q35" s="653" t="s">
        <v>665</v>
      </c>
      <c r="R35" s="654" t="s">
        <v>765</v>
      </c>
      <c r="S35" s="448"/>
      <c r="W35" s="624" t="s">
        <v>780</v>
      </c>
      <c r="X35" s="630" t="s">
        <v>191</v>
      </c>
      <c r="Y35" s="631">
        <v>0.18</v>
      </c>
      <c r="Z35" s="631">
        <v>0.3</v>
      </c>
      <c r="AA35" s="631">
        <v>1.39</v>
      </c>
      <c r="AB35" s="632">
        <v>15</v>
      </c>
    </row>
    <row r="36" spans="1:28">
      <c r="A36" s="448"/>
      <c r="B36" s="448" t="s">
        <v>1000</v>
      </c>
      <c r="C36" s="804" t="s">
        <v>249</v>
      </c>
      <c r="D36" s="804">
        <v>0.18</v>
      </c>
      <c r="E36" s="804">
        <v>0.36</v>
      </c>
      <c r="F36" s="804">
        <v>0.57999999999999996</v>
      </c>
      <c r="G36" s="800">
        <v>46</v>
      </c>
      <c r="H36" s="800">
        <v>1</v>
      </c>
      <c r="I36" s="800">
        <v>0</v>
      </c>
      <c r="J36" s="800">
        <v>25</v>
      </c>
      <c r="K36" s="823" t="s">
        <v>1005</v>
      </c>
      <c r="L36" s="824">
        <v>0.2</v>
      </c>
      <c r="M36" s="824">
        <v>0.3</v>
      </c>
      <c r="N36" s="824">
        <v>0.68</v>
      </c>
      <c r="O36" s="825">
        <v>46</v>
      </c>
      <c r="P36" s="803">
        <v>1</v>
      </c>
      <c r="Q36" s="803">
        <v>0</v>
      </c>
      <c r="R36" s="825">
        <v>38</v>
      </c>
      <c r="S36" s="448" t="s">
        <v>1028</v>
      </c>
      <c r="W36" s="624" t="s">
        <v>780</v>
      </c>
      <c r="X36" s="630" t="s">
        <v>189</v>
      </c>
      <c r="Y36" s="631">
        <v>0.13</v>
      </c>
      <c r="Z36" s="631">
        <v>0.27</v>
      </c>
      <c r="AA36" s="631">
        <v>1.46</v>
      </c>
      <c r="AB36" s="632">
        <v>12.7</v>
      </c>
    </row>
    <row r="37" spans="1:28">
      <c r="A37" s="448"/>
      <c r="B37" s="812" t="s">
        <v>1022</v>
      </c>
      <c r="C37" s="826" t="s">
        <v>249</v>
      </c>
      <c r="D37" s="826">
        <v>0.18</v>
      </c>
      <c r="E37" s="826">
        <v>0.36</v>
      </c>
      <c r="F37" s="826">
        <v>0.57999999999999996</v>
      </c>
      <c r="G37" s="816">
        <v>47</v>
      </c>
      <c r="H37" s="816">
        <v>1</v>
      </c>
      <c r="I37" s="816">
        <v>0</v>
      </c>
      <c r="J37" s="816">
        <v>25</v>
      </c>
      <c r="K37" s="823" t="s">
        <v>1005</v>
      </c>
      <c r="L37" s="824">
        <v>0.2</v>
      </c>
      <c r="M37" s="824">
        <v>0.3</v>
      </c>
      <c r="N37" s="824">
        <v>0.68</v>
      </c>
      <c r="O37" s="825">
        <v>46</v>
      </c>
      <c r="P37" s="803">
        <v>1</v>
      </c>
      <c r="Q37" s="803">
        <v>0</v>
      </c>
      <c r="R37" s="825">
        <v>38</v>
      </c>
      <c r="S37" s="448" t="s">
        <v>1029</v>
      </c>
      <c r="W37" s="624" t="s">
        <v>780</v>
      </c>
      <c r="X37" s="630" t="s">
        <v>200</v>
      </c>
      <c r="Y37" s="631">
        <v>0.12</v>
      </c>
      <c r="Z37" s="631">
        <v>0.31</v>
      </c>
      <c r="AA37" s="631">
        <v>1.39</v>
      </c>
      <c r="AB37" s="632">
        <v>10.5</v>
      </c>
    </row>
    <row r="38" spans="1:28">
      <c r="B38" s="812" t="s">
        <v>1023</v>
      </c>
      <c r="C38" s="826" t="s">
        <v>1001</v>
      </c>
      <c r="D38" s="826">
        <v>0.18</v>
      </c>
      <c r="E38" s="826">
        <v>0.36</v>
      </c>
      <c r="F38" s="826">
        <v>0.57999999999999996</v>
      </c>
      <c r="G38" s="816">
        <v>46</v>
      </c>
      <c r="H38" s="816">
        <v>1</v>
      </c>
      <c r="I38" s="816">
        <v>0</v>
      </c>
      <c r="J38" s="816">
        <v>25</v>
      </c>
      <c r="K38" s="823" t="s">
        <v>1005</v>
      </c>
      <c r="L38" s="824">
        <v>0.2</v>
      </c>
      <c r="M38" s="824">
        <v>0.3</v>
      </c>
      <c r="N38" s="824">
        <v>0.68</v>
      </c>
      <c r="O38" s="825">
        <v>46</v>
      </c>
      <c r="P38" s="803">
        <v>1</v>
      </c>
      <c r="Q38" s="803">
        <v>0</v>
      </c>
      <c r="R38" s="825">
        <v>38</v>
      </c>
      <c r="S38" s="448" t="s">
        <v>1030</v>
      </c>
      <c r="W38" s="624" t="s">
        <v>780</v>
      </c>
      <c r="X38" s="630" t="s">
        <v>222</v>
      </c>
      <c r="Y38" s="631">
        <v>0.18</v>
      </c>
      <c r="Z38" s="631">
        <v>0.59</v>
      </c>
      <c r="AA38" s="631">
        <v>2.58</v>
      </c>
      <c r="AB38" s="632">
        <v>29</v>
      </c>
    </row>
    <row r="39" spans="1:28">
      <c r="B39" s="448" t="s">
        <v>1024</v>
      </c>
      <c r="C39" s="804" t="s">
        <v>250</v>
      </c>
      <c r="D39" s="804">
        <v>0.18</v>
      </c>
      <c r="E39" s="804">
        <v>0.36</v>
      </c>
      <c r="F39" s="804">
        <v>0.57999999999999996</v>
      </c>
      <c r="G39" s="800">
        <v>46</v>
      </c>
      <c r="H39" s="800">
        <v>1</v>
      </c>
      <c r="I39" s="800">
        <v>0</v>
      </c>
      <c r="J39" s="800">
        <v>25</v>
      </c>
      <c r="K39" s="828" t="s">
        <v>989</v>
      </c>
      <c r="L39" s="829">
        <v>0.18</v>
      </c>
      <c r="M39" s="829">
        <v>0.36</v>
      </c>
      <c r="N39" s="829">
        <v>0.57999999999999996</v>
      </c>
      <c r="O39" s="830">
        <v>46</v>
      </c>
      <c r="P39" s="831">
        <v>1</v>
      </c>
      <c r="Q39" s="831">
        <v>0</v>
      </c>
      <c r="R39" s="830">
        <v>25</v>
      </c>
      <c r="S39" s="827" t="s">
        <v>1027</v>
      </c>
      <c r="W39" s="624" t="s">
        <v>780</v>
      </c>
      <c r="X39" s="630" t="s">
        <v>231</v>
      </c>
      <c r="Y39" s="631">
        <v>0.12</v>
      </c>
      <c r="Z39" s="631">
        <v>0.3</v>
      </c>
      <c r="AA39" s="631">
        <v>1.08</v>
      </c>
      <c r="AB39" s="632">
        <v>7</v>
      </c>
    </row>
    <row r="40" spans="1:28">
      <c r="B40" s="448" t="s">
        <v>1025</v>
      </c>
      <c r="C40" s="804" t="s">
        <v>250</v>
      </c>
      <c r="D40" s="804">
        <v>0.18</v>
      </c>
      <c r="E40" s="804">
        <v>0.36</v>
      </c>
      <c r="F40" s="804">
        <v>0.57999999999999996</v>
      </c>
      <c r="G40" s="800">
        <v>47</v>
      </c>
      <c r="H40" s="800">
        <v>1</v>
      </c>
      <c r="I40" s="800">
        <v>0</v>
      </c>
      <c r="J40" s="800">
        <v>25</v>
      </c>
      <c r="K40" s="828" t="s">
        <v>989</v>
      </c>
      <c r="L40" s="829">
        <v>0.18</v>
      </c>
      <c r="M40" s="829">
        <v>0.36</v>
      </c>
      <c r="N40" s="829">
        <v>0.57999999999999996</v>
      </c>
      <c r="O40" s="830">
        <v>46</v>
      </c>
      <c r="P40" s="831">
        <v>1</v>
      </c>
      <c r="Q40" s="831">
        <v>0</v>
      </c>
      <c r="R40" s="830">
        <v>25</v>
      </c>
      <c r="S40" s="827" t="s">
        <v>999</v>
      </c>
      <c r="W40" s="624" t="s">
        <v>780</v>
      </c>
      <c r="X40" s="630" t="s">
        <v>172</v>
      </c>
      <c r="Y40" s="631">
        <v>0.17</v>
      </c>
      <c r="Z40" s="631">
        <v>0.17</v>
      </c>
      <c r="AA40" s="631">
        <v>4.3899999999999997</v>
      </c>
      <c r="AB40" s="632">
        <v>15.9</v>
      </c>
    </row>
    <row r="41" spans="1:28">
      <c r="B41" s="448" t="s">
        <v>1026</v>
      </c>
      <c r="C41" s="804" t="s">
        <v>250</v>
      </c>
      <c r="D41" s="804">
        <v>0.18</v>
      </c>
      <c r="E41" s="804">
        <v>0.36</v>
      </c>
      <c r="F41" s="804">
        <v>0.57999999999999996</v>
      </c>
      <c r="G41" s="800">
        <v>46</v>
      </c>
      <c r="H41" s="800">
        <v>1</v>
      </c>
      <c r="I41" s="800">
        <v>0</v>
      </c>
      <c r="J41" s="800">
        <v>25</v>
      </c>
      <c r="K41" s="655"/>
      <c r="L41" s="658"/>
      <c r="M41" s="658"/>
      <c r="N41" s="658"/>
      <c r="O41" s="632"/>
      <c r="P41" s="644"/>
      <c r="Q41" s="644"/>
      <c r="R41" s="632"/>
      <c r="S41" s="448"/>
      <c r="W41" s="624" t="s">
        <v>464</v>
      </c>
      <c r="X41" s="630" t="s">
        <v>224</v>
      </c>
      <c r="Y41" s="631">
        <v>0.35</v>
      </c>
      <c r="Z41" s="631">
        <v>0.55000000000000004</v>
      </c>
      <c r="AA41" s="639">
        <v>2.4</v>
      </c>
      <c r="AB41" s="632">
        <v>30.9</v>
      </c>
    </row>
    <row r="42" spans="1:28">
      <c r="B42" s="827" t="s">
        <v>1027</v>
      </c>
      <c r="C42" s="828" t="s">
        <v>989</v>
      </c>
      <c r="D42" s="829">
        <v>0.18</v>
      </c>
      <c r="E42" s="829">
        <v>0.36</v>
      </c>
      <c r="F42" s="829">
        <v>0.57999999999999996</v>
      </c>
      <c r="G42" s="830">
        <v>30</v>
      </c>
      <c r="H42" s="831">
        <v>1</v>
      </c>
      <c r="I42" s="831">
        <v>0</v>
      </c>
      <c r="J42" s="830">
        <v>25</v>
      </c>
      <c r="K42" s="655"/>
      <c r="L42" s="658"/>
      <c r="M42" s="658"/>
      <c r="N42" s="658"/>
      <c r="O42" s="632"/>
      <c r="P42" s="644"/>
      <c r="Q42" s="644"/>
      <c r="R42" s="632"/>
      <c r="S42" s="448"/>
      <c r="W42" s="624" t="s">
        <v>464</v>
      </c>
      <c r="X42" s="630" t="s">
        <v>384</v>
      </c>
      <c r="Y42" s="631">
        <v>0.15</v>
      </c>
      <c r="Z42" s="631">
        <v>0.28999999999999998</v>
      </c>
      <c r="AA42" s="631">
        <v>2.4500000000000002</v>
      </c>
      <c r="AB42" s="632">
        <v>14</v>
      </c>
    </row>
    <row r="43" spans="1:28">
      <c r="B43" s="827" t="s">
        <v>999</v>
      </c>
      <c r="C43" s="828" t="s">
        <v>989</v>
      </c>
      <c r="D43" s="829">
        <v>0.18</v>
      </c>
      <c r="E43" s="829">
        <v>0.36</v>
      </c>
      <c r="F43" s="829">
        <v>0.57999999999999996</v>
      </c>
      <c r="G43" s="830">
        <v>30</v>
      </c>
      <c r="H43" s="831">
        <v>1</v>
      </c>
      <c r="I43" s="831">
        <v>0</v>
      </c>
      <c r="J43" s="830">
        <v>25</v>
      </c>
      <c r="K43" s="655"/>
      <c r="L43" s="658"/>
      <c r="M43" s="658"/>
      <c r="N43" s="658"/>
      <c r="O43" s="632"/>
      <c r="P43" s="644"/>
      <c r="Q43" s="644"/>
      <c r="R43" s="632"/>
      <c r="S43" s="448"/>
      <c r="W43" s="624" t="s">
        <v>464</v>
      </c>
      <c r="X43" s="630" t="s">
        <v>199</v>
      </c>
      <c r="Y43" s="631">
        <v>0.18</v>
      </c>
      <c r="Z43" s="631">
        <v>0.52</v>
      </c>
      <c r="AA43" s="631">
        <v>2.11</v>
      </c>
      <c r="AB43" s="632">
        <v>30.8</v>
      </c>
    </row>
    <row r="44" spans="1:28">
      <c r="B44" s="448"/>
      <c r="C44" s="655"/>
      <c r="D44" s="656"/>
      <c r="E44" s="656"/>
      <c r="F44" s="656"/>
      <c r="G44" s="657"/>
      <c r="H44" s="644"/>
      <c r="I44" s="644"/>
      <c r="J44" s="657"/>
      <c r="K44" s="655"/>
      <c r="L44" s="658"/>
      <c r="M44" s="658"/>
      <c r="N44" s="658"/>
      <c r="O44" s="632"/>
      <c r="P44" s="644"/>
      <c r="Q44" s="644"/>
      <c r="R44" s="632"/>
      <c r="S44" s="448"/>
      <c r="W44" s="624" t="s">
        <v>464</v>
      </c>
      <c r="X44" s="630" t="s">
        <v>178</v>
      </c>
      <c r="Y44" s="631">
        <v>0.14000000000000001</v>
      </c>
      <c r="Z44" s="631">
        <v>0.27</v>
      </c>
      <c r="AA44" s="631">
        <v>2.58</v>
      </c>
      <c r="AB44" s="632">
        <v>26</v>
      </c>
    </row>
    <row r="45" spans="1:28">
      <c r="B45" s="448"/>
      <c r="C45" s="645"/>
      <c r="D45" s="645"/>
      <c r="E45" s="645"/>
      <c r="F45" s="645"/>
      <c r="G45" s="634"/>
      <c r="H45" s="634"/>
      <c r="I45" s="634"/>
      <c r="J45" s="634"/>
      <c r="K45" s="655"/>
      <c r="L45" s="658"/>
      <c r="M45" s="658"/>
      <c r="N45" s="658"/>
      <c r="O45" s="632"/>
      <c r="P45" s="644"/>
      <c r="Q45" s="644"/>
      <c r="R45" s="632"/>
      <c r="S45" s="448"/>
      <c r="W45" s="624" t="s">
        <v>781</v>
      </c>
      <c r="X45" s="630" t="s">
        <v>186</v>
      </c>
      <c r="Y45" s="631">
        <v>0.21</v>
      </c>
      <c r="Z45" s="631">
        <v>0.35</v>
      </c>
      <c r="AA45" s="631">
        <v>2.5299999999999998</v>
      </c>
      <c r="AB45" s="632">
        <v>36</v>
      </c>
    </row>
    <row r="46" spans="1:28">
      <c r="B46" s="448"/>
      <c r="C46" s="645"/>
      <c r="D46" s="645"/>
      <c r="E46" s="645"/>
      <c r="F46" s="645"/>
      <c r="G46" s="634"/>
      <c r="H46" s="634"/>
      <c r="I46" s="634"/>
      <c r="J46" s="634"/>
      <c r="K46" s="655"/>
      <c r="L46" s="658"/>
      <c r="M46" s="658"/>
      <c r="N46" s="658"/>
      <c r="O46" s="632"/>
      <c r="P46" s="644"/>
      <c r="Q46" s="644"/>
      <c r="R46" s="632"/>
      <c r="S46" s="448"/>
      <c r="W46" s="624" t="s">
        <v>782</v>
      </c>
      <c r="X46" s="630" t="s">
        <v>174</v>
      </c>
      <c r="Y46" s="631">
        <v>0.13</v>
      </c>
      <c r="Z46" s="631">
        <v>0.28999999999999998</v>
      </c>
      <c r="AA46" s="631">
        <v>2.0699999999999998</v>
      </c>
      <c r="AB46" s="632">
        <v>21</v>
      </c>
    </row>
    <row r="47" spans="1:28">
      <c r="B47" s="448"/>
      <c r="C47" s="645"/>
      <c r="D47" s="645"/>
      <c r="E47" s="645"/>
      <c r="F47" s="645"/>
      <c r="G47" s="634"/>
      <c r="H47" s="634"/>
      <c r="I47" s="634"/>
      <c r="J47" s="634"/>
      <c r="K47" s="655"/>
      <c r="L47" s="658"/>
      <c r="M47" s="658"/>
      <c r="N47" s="658"/>
      <c r="O47" s="659"/>
      <c r="P47" s="644"/>
      <c r="Q47" s="644"/>
      <c r="R47" s="632"/>
      <c r="S47" s="448"/>
      <c r="W47" s="624" t="s">
        <v>782</v>
      </c>
      <c r="X47" s="630" t="s">
        <v>176</v>
      </c>
      <c r="Y47" s="631">
        <v>0.2</v>
      </c>
      <c r="Z47" s="631">
        <v>0.92</v>
      </c>
      <c r="AA47" s="631">
        <v>2.06</v>
      </c>
      <c r="AB47" s="632">
        <v>13</v>
      </c>
    </row>
    <row r="48" spans="1:28">
      <c r="B48" s="448"/>
      <c r="C48" s="645"/>
      <c r="D48" s="645"/>
      <c r="E48" s="645"/>
      <c r="F48" s="645"/>
      <c r="G48" s="634"/>
      <c r="H48" s="634"/>
      <c r="I48" s="634"/>
      <c r="J48" s="634"/>
      <c r="K48" s="655"/>
      <c r="L48" s="658"/>
      <c r="M48" s="658"/>
      <c r="N48" s="658"/>
      <c r="O48" s="659"/>
      <c r="P48" s="644"/>
      <c r="Q48" s="644"/>
      <c r="R48" s="632"/>
      <c r="S48" s="448"/>
      <c r="W48" s="624" t="s">
        <v>783</v>
      </c>
      <c r="X48" s="630" t="s">
        <v>234</v>
      </c>
      <c r="Y48" s="631">
        <v>0.12</v>
      </c>
      <c r="Z48" s="631">
        <v>0.84</v>
      </c>
      <c r="AA48" s="631">
        <v>0.86</v>
      </c>
      <c r="AB48" s="632">
        <v>25.5</v>
      </c>
    </row>
    <row r="49" spans="2:28">
      <c r="B49" s="448"/>
      <c r="C49" s="645"/>
      <c r="D49" s="645"/>
      <c r="E49" s="645"/>
      <c r="F49" s="645"/>
      <c r="G49" s="634"/>
      <c r="H49" s="634"/>
      <c r="I49" s="634"/>
      <c r="J49" s="634"/>
      <c r="K49" s="645"/>
      <c r="L49" s="645"/>
      <c r="M49" s="645"/>
      <c r="N49" s="645"/>
      <c r="O49" s="634"/>
      <c r="P49" s="634"/>
      <c r="Q49" s="634"/>
      <c r="R49" s="634"/>
      <c r="S49" s="448"/>
      <c r="W49" s="624" t="s">
        <v>783</v>
      </c>
      <c r="X49" s="630" t="s">
        <v>385</v>
      </c>
      <c r="Y49" s="631">
        <v>0.14000000000000001</v>
      </c>
      <c r="Z49" s="631">
        <v>0.27</v>
      </c>
      <c r="AA49" s="631">
        <v>2.62</v>
      </c>
      <c r="AB49" s="632">
        <v>25</v>
      </c>
    </row>
    <row r="50" spans="2:28">
      <c r="B50" s="448"/>
      <c r="C50" s="645"/>
      <c r="D50" s="645"/>
      <c r="E50" s="645"/>
      <c r="F50" s="645"/>
      <c r="G50" s="634"/>
      <c r="H50" s="634"/>
      <c r="I50" s="634"/>
      <c r="J50" s="634"/>
      <c r="K50" s="645"/>
      <c r="L50" s="645"/>
      <c r="M50" s="645"/>
      <c r="N50" s="645"/>
      <c r="O50" s="634"/>
      <c r="P50" s="634"/>
      <c r="Q50" s="634"/>
      <c r="R50" s="634"/>
      <c r="S50" s="448"/>
      <c r="W50" s="624" t="s">
        <v>783</v>
      </c>
      <c r="X50" s="630" t="s">
        <v>386</v>
      </c>
      <c r="Y50" s="631">
        <v>0.14000000000000001</v>
      </c>
      <c r="Z50" s="631">
        <v>0.27</v>
      </c>
      <c r="AA50" s="631">
        <v>2.62</v>
      </c>
      <c r="AB50" s="632">
        <v>31</v>
      </c>
    </row>
    <row r="51" spans="2:28">
      <c r="B51" s="448"/>
      <c r="C51" s="2220" t="s">
        <v>784</v>
      </c>
      <c r="D51" s="2220"/>
      <c r="E51" s="2220"/>
      <c r="F51" s="660"/>
      <c r="G51" s="660"/>
      <c r="H51" s="660"/>
      <c r="I51" s="660"/>
      <c r="J51" s="660"/>
      <c r="K51" s="2222" t="s">
        <v>785</v>
      </c>
      <c r="L51" s="2222"/>
      <c r="M51" s="2222"/>
      <c r="N51" s="661"/>
      <c r="O51" s="661"/>
      <c r="P51" s="661"/>
      <c r="Q51" s="661"/>
      <c r="R51" s="661"/>
      <c r="S51" s="448"/>
      <c r="W51" s="624" t="s">
        <v>786</v>
      </c>
      <c r="X51" s="630" t="s">
        <v>155</v>
      </c>
      <c r="Y51" s="631">
        <v>0.14000000000000001</v>
      </c>
      <c r="Z51" s="631">
        <v>0.26</v>
      </c>
      <c r="AA51" s="631">
        <v>2.54</v>
      </c>
      <c r="AB51" s="662">
        <v>23.9</v>
      </c>
    </row>
    <row r="52" spans="2:28">
      <c r="B52" s="448"/>
      <c r="C52" s="663" t="s">
        <v>787</v>
      </c>
      <c r="D52" s="663" t="s">
        <v>788</v>
      </c>
      <c r="E52" s="663" t="s">
        <v>789</v>
      </c>
      <c r="F52" s="664"/>
      <c r="G52" s="664"/>
      <c r="H52" s="664"/>
      <c r="I52" s="664"/>
      <c r="J52" s="664"/>
      <c r="K52" s="628" t="s">
        <v>787</v>
      </c>
      <c r="L52" s="628" t="s">
        <v>763</v>
      </c>
      <c r="M52" s="628" t="s">
        <v>789</v>
      </c>
      <c r="N52" s="665"/>
      <c r="O52" s="665"/>
      <c r="P52" s="665"/>
      <c r="Q52" s="665"/>
      <c r="R52" s="665"/>
      <c r="S52" s="448"/>
      <c r="W52" s="624" t="s">
        <v>786</v>
      </c>
      <c r="X52" s="630" t="s">
        <v>170</v>
      </c>
      <c r="Y52" s="631">
        <v>0.16</v>
      </c>
      <c r="Z52" s="631">
        <v>0.35</v>
      </c>
      <c r="AA52" s="631">
        <v>1.49</v>
      </c>
      <c r="AB52" s="662">
        <v>23.2</v>
      </c>
    </row>
    <row r="53" spans="2:28">
      <c r="B53" s="448"/>
      <c r="C53" s="645"/>
      <c r="D53" s="645"/>
      <c r="E53" s="634"/>
      <c r="F53" s="664"/>
      <c r="G53" s="664"/>
      <c r="H53" s="666"/>
      <c r="I53" s="666"/>
      <c r="J53" s="666"/>
      <c r="K53" s="645"/>
      <c r="L53" s="645"/>
      <c r="M53" s="634"/>
      <c r="N53" s="665"/>
      <c r="O53" s="665"/>
      <c r="P53" s="667"/>
      <c r="Q53" s="667"/>
      <c r="R53" s="667"/>
      <c r="S53" s="448"/>
      <c r="W53" s="624" t="s">
        <v>786</v>
      </c>
      <c r="X53" s="630" t="s">
        <v>168</v>
      </c>
      <c r="Y53" s="631">
        <v>0.17</v>
      </c>
      <c r="Z53" s="631">
        <v>0.35</v>
      </c>
      <c r="AA53" s="631">
        <v>2.5299999999999998</v>
      </c>
      <c r="AB53" s="632">
        <v>35.6</v>
      </c>
    </row>
    <row r="54" spans="2:28">
      <c r="B54" s="448"/>
      <c r="C54" s="645"/>
      <c r="D54" s="645"/>
      <c r="E54" s="634"/>
      <c r="F54" s="664"/>
      <c r="G54" s="664"/>
      <c r="H54" s="666"/>
      <c r="I54" s="666"/>
      <c r="J54" s="666"/>
      <c r="K54" s="668"/>
      <c r="L54" s="668"/>
      <c r="M54" s="668"/>
      <c r="N54" s="665"/>
      <c r="O54" s="665"/>
      <c r="P54" s="667"/>
      <c r="Q54" s="667"/>
      <c r="R54" s="667"/>
      <c r="S54" s="448"/>
      <c r="W54" s="624" t="s">
        <v>790</v>
      </c>
      <c r="X54" s="630" t="s">
        <v>164</v>
      </c>
      <c r="Y54" s="631">
        <v>0.16</v>
      </c>
      <c r="Z54" s="631">
        <v>0.3</v>
      </c>
      <c r="AA54" s="631">
        <v>2.1800000000000002</v>
      </c>
      <c r="AB54" s="632">
        <v>29</v>
      </c>
    </row>
    <row r="55" spans="2:28">
      <c r="B55" s="448"/>
      <c r="C55" s="645"/>
      <c r="D55" s="645"/>
      <c r="E55" s="634"/>
      <c r="F55" s="664"/>
      <c r="G55" s="664"/>
      <c r="H55" s="666"/>
      <c r="I55" s="666"/>
      <c r="J55" s="666"/>
      <c r="K55" s="668"/>
      <c r="L55" s="668"/>
      <c r="M55" s="668"/>
      <c r="N55" s="665"/>
      <c r="O55" s="665"/>
      <c r="P55" s="667"/>
      <c r="Q55" s="667"/>
      <c r="R55" s="667"/>
      <c r="S55" s="448"/>
      <c r="W55" s="624" t="s">
        <v>464</v>
      </c>
      <c r="X55" s="630" t="s">
        <v>387</v>
      </c>
      <c r="Y55" s="631">
        <v>0.14000000000000001</v>
      </c>
      <c r="Z55" s="631">
        <v>0.25</v>
      </c>
      <c r="AA55" s="639">
        <v>2.4</v>
      </c>
      <c r="AB55" s="632">
        <v>10.4</v>
      </c>
    </row>
    <row r="56" spans="2:28">
      <c r="B56" s="448"/>
      <c r="C56" s="645"/>
      <c r="D56" s="645"/>
      <c r="E56" s="634"/>
      <c r="F56" s="664"/>
      <c r="G56" s="664"/>
      <c r="H56" s="666"/>
      <c r="I56" s="666"/>
      <c r="J56" s="666"/>
      <c r="K56" s="668"/>
      <c r="L56" s="668"/>
      <c r="M56" s="668"/>
      <c r="N56" s="665"/>
      <c r="O56" s="665"/>
      <c r="P56" s="667"/>
      <c r="Q56" s="667"/>
      <c r="R56" s="667"/>
      <c r="S56" s="448"/>
      <c r="W56" s="624" t="s">
        <v>783</v>
      </c>
      <c r="X56" s="630" t="s">
        <v>388</v>
      </c>
      <c r="Y56" s="631">
        <v>0.14000000000000001</v>
      </c>
      <c r="Z56" s="631">
        <v>0.26</v>
      </c>
      <c r="AA56" s="631">
        <v>2.5099999999999998</v>
      </c>
      <c r="AB56" s="632">
        <v>32.5</v>
      </c>
    </row>
    <row r="57" spans="2:28">
      <c r="B57" s="448"/>
      <c r="C57" s="669"/>
      <c r="D57" s="669"/>
      <c r="E57" s="670"/>
      <c r="F57" s="664"/>
      <c r="G57" s="664"/>
      <c r="H57" s="666"/>
      <c r="I57" s="666"/>
      <c r="J57" s="666"/>
      <c r="K57" s="668"/>
      <c r="L57" s="668"/>
      <c r="M57" s="668"/>
      <c r="N57" s="665"/>
      <c r="O57" s="665"/>
      <c r="P57" s="667"/>
      <c r="Q57" s="667"/>
      <c r="R57" s="667"/>
      <c r="S57" s="448"/>
      <c r="W57" s="624" t="s">
        <v>783</v>
      </c>
      <c r="X57" s="630" t="s">
        <v>389</v>
      </c>
      <c r="Y57" s="631">
        <v>0.14000000000000001</v>
      </c>
      <c r="Z57" s="631">
        <v>0.32</v>
      </c>
      <c r="AA57" s="631">
        <v>2.75</v>
      </c>
      <c r="AB57" s="632">
        <v>47.5</v>
      </c>
    </row>
    <row r="58" spans="2:28">
      <c r="B58" s="448"/>
      <c r="C58" s="2220" t="s">
        <v>791</v>
      </c>
      <c r="D58" s="2220"/>
      <c r="E58" s="2220"/>
      <c r="F58" s="2220"/>
      <c r="G58" s="660"/>
      <c r="H58" s="660"/>
      <c r="I58" s="660"/>
      <c r="J58" s="660"/>
      <c r="K58" s="2221" t="s">
        <v>792</v>
      </c>
      <c r="L58" s="2221"/>
      <c r="M58" s="2221"/>
      <c r="N58" s="2221"/>
      <c r="O58" s="661"/>
      <c r="P58" s="661"/>
      <c r="Q58" s="661"/>
      <c r="R58" s="661"/>
      <c r="S58" s="448"/>
      <c r="W58" s="633" t="s">
        <v>783</v>
      </c>
      <c r="X58" s="641" t="s">
        <v>390</v>
      </c>
      <c r="Y58" s="633">
        <v>0.18</v>
      </c>
      <c r="Z58" s="632">
        <v>0.3</v>
      </c>
      <c r="AA58" s="633">
        <v>1.33</v>
      </c>
      <c r="AB58" s="632">
        <v>23</v>
      </c>
    </row>
    <row r="59" spans="2:28">
      <c r="B59" s="448"/>
      <c r="C59" s="663" t="s">
        <v>787</v>
      </c>
      <c r="D59" s="663" t="s">
        <v>775</v>
      </c>
      <c r="E59" s="663" t="s">
        <v>71</v>
      </c>
      <c r="F59" s="663" t="s">
        <v>789</v>
      </c>
      <c r="G59" s="671"/>
      <c r="H59" s="672"/>
      <c r="I59" s="664"/>
      <c r="J59" s="664"/>
      <c r="K59" s="628" t="s">
        <v>787</v>
      </c>
      <c r="L59" s="628" t="s">
        <v>775</v>
      </c>
      <c r="M59" s="628" t="s">
        <v>71</v>
      </c>
      <c r="N59" s="628" t="s">
        <v>789</v>
      </c>
      <c r="O59" s="673"/>
      <c r="P59" s="673"/>
      <c r="Q59" s="665"/>
      <c r="R59" s="665"/>
      <c r="S59" s="448"/>
      <c r="W59" s="624" t="s">
        <v>790</v>
      </c>
      <c r="X59" s="492" t="s">
        <v>162</v>
      </c>
      <c r="Y59" s="639">
        <v>0.2</v>
      </c>
      <c r="Z59" s="631">
        <v>0.26</v>
      </c>
      <c r="AA59" s="631">
        <v>1.52</v>
      </c>
      <c r="AB59" s="632">
        <v>18.7</v>
      </c>
    </row>
    <row r="60" spans="2:28">
      <c r="B60" s="448"/>
      <c r="C60" s="645"/>
      <c r="D60" s="674"/>
      <c r="E60" s="634"/>
      <c r="F60" s="634"/>
      <c r="G60" s="664"/>
      <c r="H60" s="666"/>
      <c r="I60" s="666"/>
      <c r="J60" s="666"/>
      <c r="K60" s="645"/>
      <c r="L60" s="674"/>
      <c r="M60" s="634"/>
      <c r="N60" s="634"/>
      <c r="O60" s="665"/>
      <c r="P60" s="667"/>
      <c r="Q60" s="667"/>
      <c r="R60" s="667"/>
      <c r="S60" s="448"/>
      <c r="W60" s="624" t="s">
        <v>793</v>
      </c>
      <c r="X60" s="630" t="s">
        <v>391</v>
      </c>
      <c r="Y60" s="631">
        <v>0.35</v>
      </c>
      <c r="Z60" s="631">
        <v>0.83</v>
      </c>
      <c r="AA60" s="631">
        <v>16.2</v>
      </c>
      <c r="AB60" s="632">
        <v>0.24</v>
      </c>
    </row>
    <row r="61" spans="2:28">
      <c r="B61" s="448"/>
      <c r="C61" s="645"/>
      <c r="D61" s="674"/>
      <c r="E61" s="634"/>
      <c r="F61" s="634"/>
      <c r="G61" s="664"/>
      <c r="H61" s="666"/>
      <c r="I61" s="666"/>
      <c r="J61" s="666"/>
      <c r="K61" s="645"/>
      <c r="L61" s="674"/>
      <c r="M61" s="634"/>
      <c r="N61" s="634"/>
      <c r="O61" s="665"/>
      <c r="P61" s="667"/>
      <c r="Q61" s="667"/>
      <c r="R61" s="667"/>
      <c r="S61" s="448"/>
      <c r="W61" s="633" t="s">
        <v>783</v>
      </c>
      <c r="X61" s="641" t="s">
        <v>237</v>
      </c>
      <c r="Y61" s="633">
        <v>0.13</v>
      </c>
      <c r="Z61" s="633">
        <v>0.38</v>
      </c>
      <c r="AA61" s="633">
        <v>2.68</v>
      </c>
      <c r="AB61" s="632">
        <v>49</v>
      </c>
    </row>
    <row r="62" spans="2:28">
      <c r="B62" s="448"/>
      <c r="C62" s="645"/>
      <c r="D62" s="674"/>
      <c r="E62" s="634"/>
      <c r="F62" s="634"/>
      <c r="G62" s="664"/>
      <c r="H62" s="666"/>
      <c r="I62" s="666"/>
      <c r="J62" s="666"/>
      <c r="K62" s="645"/>
      <c r="L62" s="674"/>
      <c r="M62" s="634"/>
      <c r="N62" s="634"/>
      <c r="O62" s="665"/>
      <c r="P62" s="667"/>
      <c r="Q62" s="667"/>
      <c r="R62" s="667"/>
      <c r="S62" s="448"/>
      <c r="W62" s="633" t="s">
        <v>780</v>
      </c>
      <c r="X62" s="641" t="s">
        <v>201</v>
      </c>
      <c r="Y62" s="633">
        <v>0.19</v>
      </c>
      <c r="Z62" s="633">
        <v>0.5</v>
      </c>
      <c r="AA62" s="633">
        <v>1.39</v>
      </c>
      <c r="AB62" s="632">
        <v>19.5</v>
      </c>
    </row>
    <row r="63" spans="2:28">
      <c r="B63" s="448"/>
      <c r="C63" s="645"/>
      <c r="D63" s="674"/>
      <c r="E63" s="634"/>
      <c r="F63" s="634"/>
      <c r="G63" s="664"/>
      <c r="H63" s="666"/>
      <c r="I63" s="666"/>
      <c r="J63" s="666"/>
      <c r="K63" s="645"/>
      <c r="L63" s="674"/>
      <c r="M63" s="634"/>
      <c r="N63" s="634"/>
      <c r="O63" s="665"/>
      <c r="P63" s="667"/>
      <c r="Q63" s="667"/>
      <c r="R63" s="667"/>
      <c r="S63" s="448"/>
      <c r="W63" s="633" t="s">
        <v>783</v>
      </c>
      <c r="X63" s="641" t="s">
        <v>794</v>
      </c>
      <c r="Y63" s="633">
        <v>0.14000000000000001</v>
      </c>
      <c r="Z63" s="633">
        <v>0.38</v>
      </c>
      <c r="AA63" s="633">
        <v>2.68</v>
      </c>
      <c r="AB63" s="632">
        <v>47.7</v>
      </c>
    </row>
    <row r="64" spans="2:28">
      <c r="B64" s="448"/>
      <c r="C64" s="645"/>
      <c r="D64" s="674"/>
      <c r="E64" s="634"/>
      <c r="F64" s="634"/>
      <c r="G64" s="664"/>
      <c r="H64" s="666"/>
      <c r="I64" s="666"/>
      <c r="J64" s="666"/>
      <c r="K64" s="645"/>
      <c r="L64" s="674"/>
      <c r="M64" s="634"/>
      <c r="N64" s="634"/>
      <c r="O64" s="665"/>
      <c r="P64" s="667"/>
      <c r="Q64" s="667"/>
      <c r="R64" s="667"/>
      <c r="S64" s="448"/>
      <c r="W64" s="643" t="s">
        <v>795</v>
      </c>
      <c r="X64" s="641" t="s">
        <v>153</v>
      </c>
      <c r="Y64" s="648">
        <v>0.2</v>
      </c>
      <c r="Z64" s="648">
        <v>0.2</v>
      </c>
      <c r="AA64" s="643">
        <v>1.87</v>
      </c>
      <c r="AB64" s="648">
        <v>19</v>
      </c>
    </row>
    <row r="65" spans="2:28">
      <c r="B65" s="448"/>
      <c r="C65" s="645"/>
      <c r="D65" s="674"/>
      <c r="E65" s="634"/>
      <c r="F65" s="634"/>
      <c r="G65" s="664"/>
      <c r="H65" s="666"/>
      <c r="I65" s="666"/>
      <c r="J65" s="666"/>
      <c r="K65" s="645"/>
      <c r="L65" s="674"/>
      <c r="M65" s="634"/>
      <c r="N65" s="634"/>
      <c r="O65" s="665"/>
      <c r="P65" s="667"/>
      <c r="Q65" s="667"/>
      <c r="R65" s="667"/>
      <c r="S65" s="448"/>
      <c r="W65" s="643" t="s">
        <v>795</v>
      </c>
      <c r="X65" s="641" t="s">
        <v>154</v>
      </c>
      <c r="Y65" s="643">
        <v>0.28000000000000003</v>
      </c>
      <c r="Z65" s="643">
        <v>1.61</v>
      </c>
      <c r="AA65" s="643">
        <v>1.57</v>
      </c>
      <c r="AB65" s="648">
        <v>90.5</v>
      </c>
    </row>
    <row r="66" spans="2:28">
      <c r="B66" s="448"/>
      <c r="C66" s="645"/>
      <c r="D66" s="674"/>
      <c r="E66" s="634"/>
      <c r="F66" s="634"/>
      <c r="G66" s="664"/>
      <c r="H66" s="666"/>
      <c r="I66" s="666"/>
      <c r="J66" s="666"/>
      <c r="K66" s="645"/>
      <c r="L66" s="674"/>
      <c r="M66" s="634"/>
      <c r="N66" s="634"/>
      <c r="O66" s="665"/>
      <c r="P66" s="667"/>
      <c r="Q66" s="667"/>
      <c r="R66" s="667"/>
      <c r="S66" s="448"/>
      <c r="W66" s="643" t="s">
        <v>795</v>
      </c>
      <c r="X66" s="641" t="s">
        <v>796</v>
      </c>
      <c r="Y66" s="643">
        <v>0.28000000000000003</v>
      </c>
      <c r="Z66" s="643">
        <v>1.48</v>
      </c>
      <c r="AA66" s="643">
        <v>1.77</v>
      </c>
      <c r="AB66" s="648">
        <v>145.5</v>
      </c>
    </row>
    <row r="67" spans="2:28">
      <c r="B67" s="448"/>
      <c r="C67" s="645"/>
      <c r="D67" s="674"/>
      <c r="E67" s="634"/>
      <c r="F67" s="634"/>
      <c r="G67" s="664"/>
      <c r="H67" s="666"/>
      <c r="I67" s="666"/>
      <c r="J67" s="666"/>
      <c r="K67" s="645"/>
      <c r="L67" s="674"/>
      <c r="M67" s="634"/>
      <c r="N67" s="634"/>
      <c r="O67" s="665"/>
      <c r="P67" s="667"/>
      <c r="Q67" s="667"/>
      <c r="R67" s="667"/>
      <c r="S67" s="448"/>
      <c r="W67" s="643" t="s">
        <v>795</v>
      </c>
      <c r="X67" s="641" t="s">
        <v>797</v>
      </c>
      <c r="Y67" s="643">
        <v>0.21</v>
      </c>
      <c r="Z67" s="643">
        <v>0.35</v>
      </c>
      <c r="AA67" s="643">
        <v>2.06</v>
      </c>
      <c r="AB67" s="648">
        <v>31</v>
      </c>
    </row>
    <row r="68" spans="2:28">
      <c r="B68" s="448"/>
      <c r="C68" s="645"/>
      <c r="D68" s="674"/>
      <c r="E68" s="634"/>
      <c r="F68" s="634"/>
      <c r="G68" s="664"/>
      <c r="H68" s="666"/>
      <c r="I68" s="666"/>
      <c r="J68" s="666"/>
      <c r="K68" s="645"/>
      <c r="L68" s="674"/>
      <c r="M68" s="634"/>
      <c r="N68" s="634"/>
      <c r="O68" s="665"/>
      <c r="P68" s="667"/>
      <c r="Q68" s="667"/>
      <c r="R68" s="667"/>
      <c r="S68" s="448"/>
      <c r="W68" s="643" t="s">
        <v>795</v>
      </c>
      <c r="X68" s="641" t="s">
        <v>233</v>
      </c>
      <c r="Y68" s="633">
        <v>0.12</v>
      </c>
      <c r="Z68" s="632">
        <v>0.5</v>
      </c>
      <c r="AA68" s="633">
        <v>1.39</v>
      </c>
      <c r="AB68" s="648">
        <v>25.6</v>
      </c>
    </row>
    <row r="69" spans="2:28">
      <c r="B69" s="448"/>
      <c r="C69" s="669"/>
      <c r="D69" s="675"/>
      <c r="E69" s="670"/>
      <c r="F69" s="670"/>
      <c r="G69" s="676"/>
      <c r="H69" s="666"/>
      <c r="I69" s="666"/>
      <c r="J69" s="666"/>
      <c r="K69" s="645"/>
      <c r="L69" s="674"/>
      <c r="M69" s="634"/>
      <c r="N69" s="634"/>
      <c r="O69" s="665"/>
      <c r="P69" s="667"/>
      <c r="Q69" s="667"/>
      <c r="R69" s="667"/>
      <c r="S69" s="448"/>
      <c r="W69" s="643" t="s">
        <v>798</v>
      </c>
      <c r="X69" s="641" t="s">
        <v>799</v>
      </c>
      <c r="Y69" s="633">
        <v>0.16</v>
      </c>
      <c r="Z69" s="632">
        <v>0.5</v>
      </c>
      <c r="AA69" s="633">
        <v>2.23</v>
      </c>
      <c r="AB69" s="648">
        <v>50</v>
      </c>
    </row>
    <row r="70" spans="2:28">
      <c r="B70" s="448"/>
      <c r="C70" s="2220" t="s">
        <v>800</v>
      </c>
      <c r="D70" s="2220"/>
      <c r="E70" s="2220"/>
      <c r="F70" s="2220"/>
      <c r="G70" s="2220"/>
      <c r="H70" s="2220"/>
      <c r="I70" s="660"/>
      <c r="J70" s="660"/>
      <c r="K70" s="2221" t="s">
        <v>801</v>
      </c>
      <c r="L70" s="2221"/>
      <c r="M70" s="2221"/>
      <c r="N70" s="2221"/>
      <c r="O70" s="2221"/>
      <c r="P70" s="2221"/>
      <c r="Q70" s="661"/>
      <c r="R70" s="661"/>
      <c r="S70" s="448"/>
    </row>
    <row r="71" spans="2:28">
      <c r="B71" s="448"/>
      <c r="C71" s="663" t="s">
        <v>774</v>
      </c>
      <c r="D71" s="663" t="s">
        <v>665</v>
      </c>
      <c r="E71" s="663" t="s">
        <v>775</v>
      </c>
      <c r="F71" s="677" t="s">
        <v>771</v>
      </c>
      <c r="G71" s="663" t="s">
        <v>71</v>
      </c>
      <c r="H71" s="677" t="s">
        <v>765</v>
      </c>
      <c r="I71" s="666"/>
      <c r="J71" s="678"/>
      <c r="K71" s="628" t="s">
        <v>774</v>
      </c>
      <c r="L71" s="628" t="s">
        <v>665</v>
      </c>
      <c r="M71" s="628" t="s">
        <v>775</v>
      </c>
      <c r="N71" s="629" t="s">
        <v>771</v>
      </c>
      <c r="O71" s="628" t="s">
        <v>71</v>
      </c>
      <c r="P71" s="629" t="s">
        <v>765</v>
      </c>
      <c r="Q71" s="667"/>
      <c r="R71" s="679"/>
      <c r="S71" s="448"/>
    </row>
    <row r="72" spans="2:28">
      <c r="B72" s="448"/>
      <c r="C72" s="645" t="s">
        <v>1031</v>
      </c>
      <c r="D72" s="680">
        <v>230</v>
      </c>
      <c r="E72" s="681">
        <v>0.6</v>
      </c>
      <c r="F72" s="634">
        <v>30</v>
      </c>
      <c r="G72" s="634">
        <v>1</v>
      </c>
      <c r="H72" s="634">
        <v>15</v>
      </c>
      <c r="I72" s="666"/>
      <c r="J72" s="678"/>
      <c r="K72" s="645"/>
      <c r="L72" s="680"/>
      <c r="M72" s="681"/>
      <c r="N72" s="634"/>
      <c r="O72" s="634"/>
      <c r="P72" s="634"/>
      <c r="Q72" s="667"/>
      <c r="R72" s="679"/>
      <c r="S72" s="448"/>
    </row>
    <row r="73" spans="2:28">
      <c r="B73" s="448"/>
      <c r="C73" s="645"/>
      <c r="D73" s="680"/>
      <c r="E73" s="681"/>
      <c r="F73" s="634"/>
      <c r="G73" s="634"/>
      <c r="H73" s="634"/>
      <c r="I73" s="666"/>
      <c r="J73" s="678"/>
      <c r="K73" s="645"/>
      <c r="L73" s="680"/>
      <c r="M73" s="681"/>
      <c r="N73" s="634"/>
      <c r="O73" s="634"/>
      <c r="P73" s="634"/>
      <c r="Q73" s="667"/>
      <c r="R73" s="679"/>
      <c r="S73" s="448"/>
    </row>
    <row r="74" spans="2:28">
      <c r="B74" s="448"/>
      <c r="C74" s="645"/>
      <c r="D74" s="680"/>
      <c r="E74" s="681"/>
      <c r="F74" s="634"/>
      <c r="G74" s="634"/>
      <c r="H74" s="634"/>
      <c r="I74" s="666"/>
      <c r="J74" s="678"/>
      <c r="K74" s="645"/>
      <c r="L74" s="680"/>
      <c r="M74" s="681"/>
      <c r="N74" s="634"/>
      <c r="O74" s="634"/>
      <c r="P74" s="634"/>
      <c r="Q74" s="667"/>
      <c r="R74" s="679"/>
      <c r="S74" s="448"/>
    </row>
    <row r="75" spans="2:28">
      <c r="B75" s="448"/>
      <c r="C75" s="645"/>
      <c r="D75" s="680"/>
      <c r="E75" s="681"/>
      <c r="F75" s="634"/>
      <c r="G75" s="634"/>
      <c r="H75" s="634"/>
      <c r="I75" s="666"/>
      <c r="J75" s="678"/>
      <c r="K75" s="645"/>
      <c r="L75" s="680"/>
      <c r="M75" s="681"/>
      <c r="N75" s="634"/>
      <c r="O75" s="634"/>
      <c r="P75" s="634"/>
      <c r="Q75" s="667"/>
      <c r="R75" s="679"/>
      <c r="S75" s="448"/>
    </row>
    <row r="76" spans="2:28">
      <c r="B76" s="448"/>
      <c r="C76" s="645"/>
      <c r="D76" s="680"/>
      <c r="E76" s="681"/>
      <c r="F76" s="634"/>
      <c r="G76" s="634"/>
      <c r="H76" s="634"/>
      <c r="I76" s="666"/>
      <c r="J76" s="678"/>
      <c r="K76" s="645"/>
      <c r="L76" s="680"/>
      <c r="M76" s="681"/>
      <c r="N76" s="634"/>
      <c r="O76" s="634"/>
      <c r="P76" s="634"/>
      <c r="Q76" s="667"/>
      <c r="R76" s="679"/>
      <c r="S76" s="448"/>
    </row>
    <row r="77" spans="2:28">
      <c r="B77" s="448"/>
      <c r="C77" s="645"/>
      <c r="D77" s="680"/>
      <c r="E77" s="681"/>
      <c r="F77" s="634"/>
      <c r="G77" s="634"/>
      <c r="H77" s="634"/>
      <c r="I77" s="666"/>
      <c r="J77" s="678"/>
      <c r="K77" s="645"/>
      <c r="L77" s="680"/>
      <c r="M77" s="681"/>
      <c r="N77" s="634"/>
      <c r="O77" s="634"/>
      <c r="P77" s="634"/>
      <c r="Q77" s="667"/>
      <c r="R77" s="679"/>
      <c r="S77" s="448"/>
    </row>
    <row r="78" spans="2:28">
      <c r="B78" s="448"/>
      <c r="C78" s="645"/>
      <c r="D78" s="680"/>
      <c r="E78" s="681"/>
      <c r="F78" s="634"/>
      <c r="G78" s="634"/>
      <c r="H78" s="634"/>
      <c r="I78" s="666"/>
      <c r="J78" s="678"/>
      <c r="K78" s="645"/>
      <c r="L78" s="680"/>
      <c r="M78" s="681"/>
      <c r="N78" s="634"/>
      <c r="O78" s="634"/>
      <c r="P78" s="634"/>
      <c r="Q78" s="667"/>
      <c r="R78" s="679"/>
      <c r="S78" s="448"/>
    </row>
    <row r="79" spans="2:28">
      <c r="B79" s="448"/>
      <c r="C79" s="645"/>
      <c r="D79" s="680"/>
      <c r="E79" s="681"/>
      <c r="F79" s="634"/>
      <c r="G79" s="634"/>
      <c r="H79" s="634"/>
      <c r="I79" s="666"/>
      <c r="J79" s="678"/>
      <c r="K79" s="645"/>
      <c r="L79" s="680"/>
      <c r="M79" s="681"/>
      <c r="N79" s="634"/>
      <c r="O79" s="634"/>
      <c r="P79" s="634"/>
      <c r="Q79" s="667"/>
      <c r="R79" s="679"/>
      <c r="S79" s="448"/>
    </row>
    <row r="80" spans="2:28">
      <c r="B80" s="448"/>
      <c r="C80" s="645"/>
      <c r="D80" s="680"/>
      <c r="E80" s="681"/>
      <c r="F80" s="634"/>
      <c r="G80" s="634"/>
      <c r="H80" s="634"/>
      <c r="I80" s="666"/>
      <c r="J80" s="678"/>
      <c r="K80" s="645"/>
      <c r="L80" s="680"/>
      <c r="M80" s="681"/>
      <c r="N80" s="634"/>
      <c r="O80" s="634"/>
      <c r="P80" s="634"/>
      <c r="Q80" s="667"/>
      <c r="R80" s="679"/>
      <c r="S80" s="448"/>
    </row>
    <row r="81" spans="1:19">
      <c r="B81" s="448"/>
      <c r="C81" s="645"/>
      <c r="D81" s="680"/>
      <c r="E81" s="681"/>
      <c r="F81" s="634"/>
      <c r="G81" s="634"/>
      <c r="H81" s="634"/>
      <c r="I81" s="666"/>
      <c r="J81" s="678"/>
      <c r="K81" s="645"/>
      <c r="L81" s="680"/>
      <c r="M81" s="681"/>
      <c r="N81" s="634"/>
      <c r="O81" s="634"/>
      <c r="P81" s="634"/>
      <c r="Q81" s="667"/>
      <c r="R81" s="679"/>
      <c r="S81" s="448"/>
    </row>
    <row r="82" spans="1:19">
      <c r="B82" s="448"/>
      <c r="C82" s="645"/>
      <c r="D82" s="680"/>
      <c r="E82" s="681"/>
      <c r="F82" s="634"/>
      <c r="G82" s="634"/>
      <c r="H82" s="634"/>
      <c r="I82" s="666"/>
      <c r="J82" s="678"/>
      <c r="K82" s="645"/>
      <c r="L82" s="680"/>
      <c r="M82" s="681"/>
      <c r="N82" s="634"/>
      <c r="O82" s="634"/>
      <c r="P82" s="634"/>
      <c r="Q82" s="667"/>
      <c r="R82" s="679"/>
      <c r="S82" s="448"/>
    </row>
    <row r="83" spans="1:19">
      <c r="B83" s="448"/>
      <c r="C83" s="645"/>
      <c r="D83" s="680"/>
      <c r="E83" s="681"/>
      <c r="F83" s="634"/>
      <c r="G83" s="634"/>
      <c r="H83" s="634"/>
      <c r="I83" s="666"/>
      <c r="J83" s="678"/>
      <c r="K83" s="645"/>
      <c r="L83" s="680"/>
      <c r="M83" s="681"/>
      <c r="N83" s="634"/>
      <c r="O83" s="634"/>
      <c r="P83" s="634"/>
      <c r="Q83" s="667"/>
      <c r="R83" s="679"/>
      <c r="S83" s="448"/>
    </row>
    <row r="84" spans="1:19">
      <c r="B84" s="448"/>
      <c r="C84" s="645"/>
      <c r="D84" s="680"/>
      <c r="E84" s="681"/>
      <c r="F84" s="634"/>
      <c r="G84" s="634"/>
      <c r="H84" s="634"/>
      <c r="I84" s="666"/>
      <c r="J84" s="678"/>
      <c r="K84" s="645"/>
      <c r="L84" s="680"/>
      <c r="M84" s="681"/>
      <c r="N84" s="634"/>
      <c r="O84" s="634"/>
      <c r="P84" s="634"/>
      <c r="Q84" s="667"/>
      <c r="R84" s="679"/>
      <c r="S84" s="448"/>
    </row>
    <row r="85" spans="1:19">
      <c r="B85" s="448"/>
      <c r="C85" s="645"/>
      <c r="D85" s="680"/>
      <c r="E85" s="681"/>
      <c r="F85" s="634"/>
      <c r="G85" s="634"/>
      <c r="H85" s="634"/>
      <c r="I85" s="666"/>
      <c r="J85" s="678"/>
      <c r="K85" s="645"/>
      <c r="L85" s="680"/>
      <c r="M85" s="681"/>
      <c r="N85" s="634"/>
      <c r="O85" s="634"/>
      <c r="P85" s="634"/>
      <c r="Q85" s="667"/>
      <c r="R85" s="679"/>
      <c r="S85" s="448"/>
    </row>
    <row r="86" spans="1:19">
      <c r="B86" s="448"/>
      <c r="C86" s="645"/>
      <c r="D86" s="680"/>
      <c r="E86" s="681"/>
      <c r="F86" s="634"/>
      <c r="G86" s="634"/>
      <c r="H86" s="634"/>
      <c r="I86" s="666"/>
      <c r="J86" s="678"/>
      <c r="K86" s="645"/>
      <c r="L86" s="680"/>
      <c r="M86" s="681"/>
      <c r="N86" s="634"/>
      <c r="O86" s="634"/>
      <c r="P86" s="634"/>
      <c r="Q86" s="667"/>
      <c r="R86" s="679"/>
      <c r="S86" s="448"/>
    </row>
    <row r="87" spans="1:19">
      <c r="B87" s="448"/>
      <c r="C87" s="2220" t="s">
        <v>802</v>
      </c>
      <c r="D87" s="2220"/>
      <c r="E87" s="2220"/>
      <c r="F87" s="660"/>
      <c r="G87" s="660"/>
      <c r="H87" s="660"/>
      <c r="I87" s="660"/>
      <c r="J87" s="660"/>
      <c r="K87" s="2222" t="s">
        <v>803</v>
      </c>
      <c r="L87" s="2222"/>
      <c r="M87" s="2222"/>
      <c r="N87" s="661"/>
      <c r="O87" s="661"/>
      <c r="P87" s="661"/>
      <c r="Q87" s="661"/>
      <c r="R87" s="661"/>
      <c r="S87" s="448"/>
    </row>
    <row r="88" spans="1:19">
      <c r="B88" s="448"/>
      <c r="C88" s="663" t="s">
        <v>804</v>
      </c>
      <c r="D88" s="663" t="s">
        <v>805</v>
      </c>
      <c r="E88" s="663" t="s">
        <v>771</v>
      </c>
      <c r="F88" s="682"/>
      <c r="G88" s="678"/>
      <c r="H88" s="678"/>
      <c r="I88" s="678"/>
      <c r="J88" s="678"/>
      <c r="K88" s="628" t="s">
        <v>804</v>
      </c>
      <c r="L88" s="628" t="s">
        <v>805</v>
      </c>
      <c r="M88" s="628" t="s">
        <v>771</v>
      </c>
      <c r="N88" s="683"/>
      <c r="O88" s="679"/>
      <c r="P88" s="679"/>
      <c r="Q88" s="679"/>
      <c r="R88" s="679"/>
      <c r="S88" s="448"/>
    </row>
    <row r="89" spans="1:19">
      <c r="B89" s="448"/>
      <c r="C89" s="645"/>
      <c r="D89" s="645"/>
      <c r="E89" s="634"/>
      <c r="F89" s="666"/>
      <c r="G89" s="666"/>
      <c r="H89" s="666"/>
      <c r="I89" s="666"/>
      <c r="J89" s="666"/>
      <c r="K89" s="684"/>
      <c r="L89" s="634"/>
      <c r="M89" s="634"/>
      <c r="N89" s="667"/>
      <c r="O89" s="667"/>
      <c r="P89" s="667"/>
      <c r="Q89" s="667"/>
      <c r="R89" s="667"/>
      <c r="S89" s="448"/>
    </row>
    <row r="90" spans="1:19">
      <c r="A90" s="448"/>
      <c r="B90" s="448"/>
      <c r="C90" s="645"/>
      <c r="D90" s="645"/>
      <c r="E90" s="634"/>
      <c r="F90" s="666"/>
      <c r="G90" s="666"/>
      <c r="H90" s="666"/>
      <c r="I90" s="666"/>
      <c r="J90" s="666"/>
      <c r="K90" s="684"/>
      <c r="L90" s="634"/>
      <c r="M90" s="634"/>
      <c r="N90" s="667"/>
      <c r="O90" s="667"/>
      <c r="P90" s="667"/>
      <c r="Q90" s="667"/>
      <c r="R90" s="667"/>
      <c r="S90" s="448"/>
    </row>
    <row r="91" spans="1:19">
      <c r="B91" s="448"/>
      <c r="C91" s="685"/>
      <c r="D91" s="685"/>
      <c r="E91" s="686"/>
      <c r="F91" s="666"/>
      <c r="G91" s="666"/>
      <c r="H91" s="666"/>
      <c r="I91" s="666"/>
      <c r="J91" s="666"/>
      <c r="K91" s="684"/>
      <c r="L91" s="634"/>
      <c r="M91" s="634"/>
      <c r="N91" s="667"/>
      <c r="O91" s="667"/>
      <c r="P91" s="667"/>
      <c r="Q91" s="667"/>
      <c r="R91" s="667"/>
      <c r="S91" s="448"/>
    </row>
    <row r="92" spans="1:19">
      <c r="B92" s="448"/>
      <c r="C92" s="645"/>
      <c r="D92" s="645"/>
      <c r="E92" s="634"/>
      <c r="F92" s="666"/>
      <c r="G92" s="666"/>
      <c r="H92" s="666"/>
      <c r="I92" s="666"/>
      <c r="J92" s="666"/>
      <c r="K92" s="684"/>
      <c r="L92" s="634"/>
      <c r="M92" s="634"/>
      <c r="N92" s="667"/>
      <c r="O92" s="667"/>
      <c r="P92" s="667"/>
      <c r="Q92" s="667"/>
      <c r="R92" s="667"/>
      <c r="S92" s="448"/>
    </row>
    <row r="93" spans="1:19">
      <c r="B93" s="448"/>
      <c r="C93" s="645"/>
      <c r="D93" s="645"/>
      <c r="E93" s="634"/>
      <c r="F93" s="666"/>
      <c r="G93" s="666"/>
      <c r="H93" s="666"/>
      <c r="I93" s="666"/>
      <c r="J93" s="666"/>
      <c r="K93" s="645"/>
      <c r="L93" s="634"/>
      <c r="M93" s="634"/>
      <c r="N93" s="667"/>
      <c r="O93" s="667"/>
      <c r="P93" s="667"/>
      <c r="Q93" s="667"/>
      <c r="R93" s="667"/>
      <c r="S93" s="448"/>
    </row>
    <row r="94" spans="1:19">
      <c r="B94" s="448"/>
      <c r="C94" s="2223" t="s">
        <v>806</v>
      </c>
      <c r="D94" s="2223"/>
      <c r="E94" s="2223"/>
      <c r="F94" s="2224"/>
      <c r="G94" s="2224"/>
      <c r="H94" s="2224"/>
      <c r="I94" s="2224"/>
      <c r="J94" s="2224"/>
      <c r="K94" s="2221" t="s">
        <v>806</v>
      </c>
      <c r="L94" s="2221"/>
      <c r="M94" s="2221"/>
      <c r="N94" s="2222"/>
      <c r="O94" s="2222"/>
      <c r="P94" s="2222"/>
      <c r="Q94" s="2222"/>
      <c r="R94" s="2222"/>
      <c r="S94" s="448"/>
    </row>
    <row r="95" spans="1:19">
      <c r="B95" s="448"/>
      <c r="C95" s="2225"/>
      <c r="D95" s="2225"/>
      <c r="E95" s="2225"/>
      <c r="F95" s="2225"/>
      <c r="G95" s="2225"/>
      <c r="H95" s="2225"/>
      <c r="I95" s="2225"/>
      <c r="J95" s="2225"/>
      <c r="K95" s="2225"/>
      <c r="L95" s="2225"/>
      <c r="M95" s="2225"/>
      <c r="N95" s="2225"/>
      <c r="O95" s="2225"/>
      <c r="P95" s="2225"/>
      <c r="Q95" s="2225"/>
      <c r="R95" s="2225"/>
      <c r="S95" s="448"/>
    </row>
    <row r="96" spans="1:19">
      <c r="B96" s="448"/>
      <c r="C96" s="2226" t="s">
        <v>807</v>
      </c>
      <c r="D96" s="2226"/>
      <c r="E96" s="2226"/>
      <c r="F96" s="2226"/>
      <c r="G96" s="2226"/>
      <c r="H96" s="2226"/>
      <c r="I96" s="2226"/>
      <c r="J96" s="2226"/>
      <c r="K96" s="2227" t="s">
        <v>808</v>
      </c>
      <c r="L96" s="2227"/>
      <c r="M96" s="2227"/>
      <c r="N96" s="2227"/>
      <c r="O96" s="2227"/>
      <c r="P96" s="2227"/>
      <c r="Q96" s="2227"/>
      <c r="R96" s="2227"/>
      <c r="S96" s="448"/>
    </row>
    <row r="97" spans="2:19">
      <c r="B97" s="448"/>
      <c r="C97" s="2228" t="s">
        <v>766</v>
      </c>
      <c r="D97" s="2228"/>
      <c r="E97" s="2228"/>
      <c r="F97" s="2228"/>
      <c r="G97" s="2228"/>
      <c r="H97" s="2228"/>
      <c r="I97" s="2228"/>
      <c r="J97" s="2228"/>
      <c r="K97" s="2229" t="s">
        <v>767</v>
      </c>
      <c r="L97" s="2229"/>
      <c r="M97" s="2229"/>
      <c r="N97" s="2229"/>
      <c r="O97" s="2229"/>
      <c r="P97" s="2229"/>
      <c r="Q97" s="2229"/>
      <c r="R97" s="2229"/>
      <c r="S97" s="448"/>
    </row>
    <row r="98" spans="2:19">
      <c r="B98" s="448"/>
      <c r="C98" s="687" t="s">
        <v>769</v>
      </c>
      <c r="D98" s="687" t="s">
        <v>762</v>
      </c>
      <c r="E98" s="687" t="s">
        <v>763</v>
      </c>
      <c r="F98" s="687" t="s">
        <v>764</v>
      </c>
      <c r="G98" s="688" t="s">
        <v>771</v>
      </c>
      <c r="H98" s="688" t="s">
        <v>71</v>
      </c>
      <c r="I98" s="687" t="s">
        <v>665</v>
      </c>
      <c r="J98" s="688" t="s">
        <v>765</v>
      </c>
      <c r="K98" s="689" t="s">
        <v>769</v>
      </c>
      <c r="L98" s="689" t="s">
        <v>762</v>
      </c>
      <c r="M98" s="689" t="s">
        <v>763</v>
      </c>
      <c r="N98" s="689" t="s">
        <v>764</v>
      </c>
      <c r="O98" s="690" t="s">
        <v>771</v>
      </c>
      <c r="P98" s="690" t="s">
        <v>71</v>
      </c>
      <c r="Q98" s="689" t="s">
        <v>665</v>
      </c>
      <c r="R98" s="690" t="s">
        <v>765</v>
      </c>
      <c r="S98" s="448"/>
    </row>
    <row r="99" spans="2:19">
      <c r="B99" s="448"/>
      <c r="C99" s="691"/>
      <c r="D99" s="692"/>
      <c r="E99" s="692"/>
      <c r="F99" s="692"/>
      <c r="G99" s="693"/>
      <c r="H99" s="694"/>
      <c r="I99" s="695"/>
      <c r="J99" s="693"/>
      <c r="K99" s="645"/>
      <c r="L99" s="646"/>
      <c r="M99" s="646"/>
      <c r="N99" s="646"/>
      <c r="O99" s="642"/>
      <c r="P99" s="642"/>
      <c r="Q99" s="647"/>
      <c r="R99" s="648"/>
      <c r="S99" s="448"/>
    </row>
    <row r="100" spans="2:19">
      <c r="B100" s="448"/>
      <c r="C100" s="691"/>
      <c r="D100" s="692"/>
      <c r="E100" s="692"/>
      <c r="F100" s="692"/>
      <c r="G100" s="693"/>
      <c r="H100" s="694"/>
      <c r="I100" s="695"/>
      <c r="J100" s="693"/>
      <c r="K100" s="645"/>
      <c r="L100" s="646"/>
      <c r="M100" s="646"/>
      <c r="N100" s="646"/>
      <c r="O100" s="642"/>
      <c r="P100" s="642"/>
      <c r="Q100" s="647"/>
      <c r="R100" s="648"/>
      <c r="S100" s="448"/>
    </row>
    <row r="101" spans="2:19">
      <c r="B101" s="448"/>
      <c r="C101" s="691"/>
      <c r="D101" s="692"/>
      <c r="E101" s="692"/>
      <c r="F101" s="692"/>
      <c r="G101" s="693"/>
      <c r="H101" s="694"/>
      <c r="I101" s="696"/>
      <c r="J101" s="693"/>
      <c r="K101" s="645"/>
      <c r="L101" s="646"/>
      <c r="M101" s="646"/>
      <c r="N101" s="646"/>
      <c r="O101" s="642"/>
      <c r="P101" s="642"/>
      <c r="Q101" s="647"/>
      <c r="R101" s="648"/>
      <c r="S101" s="448"/>
    </row>
    <row r="102" spans="2:19">
      <c r="B102" s="448"/>
      <c r="C102" s="697"/>
      <c r="D102" s="698"/>
      <c r="E102" s="698"/>
      <c r="F102" s="698"/>
      <c r="G102" s="699"/>
      <c r="H102" s="696"/>
      <c r="I102" s="696"/>
      <c r="J102" s="699"/>
      <c r="K102" s="645"/>
      <c r="L102" s="646"/>
      <c r="M102" s="646"/>
      <c r="N102" s="646"/>
      <c r="O102" s="642"/>
      <c r="P102" s="642"/>
      <c r="Q102" s="647"/>
      <c r="R102" s="648"/>
      <c r="S102" s="448"/>
    </row>
    <row r="103" spans="2:19">
      <c r="B103" s="448"/>
      <c r="C103" s="697"/>
      <c r="D103" s="698"/>
      <c r="E103" s="698"/>
      <c r="F103" s="698"/>
      <c r="G103" s="699"/>
      <c r="H103" s="696"/>
      <c r="I103" s="696"/>
      <c r="J103" s="699"/>
      <c r="K103" s="645"/>
      <c r="L103" s="646"/>
      <c r="M103" s="646"/>
      <c r="N103" s="646"/>
      <c r="O103" s="642"/>
      <c r="P103" s="642"/>
      <c r="Q103" s="647"/>
      <c r="R103" s="648"/>
      <c r="S103" s="448"/>
    </row>
    <row r="104" spans="2:19">
      <c r="B104" s="448"/>
      <c r="C104" s="697"/>
      <c r="D104" s="698"/>
      <c r="E104" s="698"/>
      <c r="F104" s="698"/>
      <c r="G104" s="699"/>
      <c r="H104" s="696"/>
      <c r="I104" s="696"/>
      <c r="J104" s="699"/>
      <c r="K104" s="645"/>
      <c r="L104" s="646"/>
      <c r="M104" s="646"/>
      <c r="N104" s="646"/>
      <c r="O104" s="642"/>
      <c r="P104" s="642"/>
      <c r="Q104" s="647"/>
      <c r="R104" s="648"/>
      <c r="S104" s="448"/>
    </row>
    <row r="105" spans="2:19">
      <c r="B105" s="448"/>
      <c r="C105" s="624"/>
      <c r="D105" s="631"/>
      <c r="E105" s="631"/>
      <c r="F105" s="631"/>
      <c r="G105" s="700"/>
      <c r="H105" s="644"/>
      <c r="I105" s="644"/>
      <c r="J105" s="701"/>
      <c r="K105" s="645"/>
      <c r="L105" s="646"/>
      <c r="M105" s="646"/>
      <c r="N105" s="646"/>
      <c r="O105" s="642"/>
      <c r="P105" s="642"/>
      <c r="Q105" s="647"/>
      <c r="R105" s="648"/>
      <c r="S105" s="448"/>
    </row>
    <row r="106" spans="2:19">
      <c r="B106" s="448"/>
      <c r="C106" s="624"/>
      <c r="D106" s="631"/>
      <c r="E106" s="631"/>
      <c r="F106" s="631"/>
      <c r="G106" s="700"/>
      <c r="H106" s="644"/>
      <c r="I106" s="644"/>
      <c r="J106" s="701"/>
      <c r="K106" s="645"/>
      <c r="L106" s="646"/>
      <c r="M106" s="646"/>
      <c r="N106" s="646"/>
      <c r="O106" s="642"/>
      <c r="P106" s="642"/>
      <c r="Q106" s="647"/>
      <c r="R106" s="648"/>
      <c r="S106" s="448"/>
    </row>
    <row r="107" spans="2:19">
      <c r="B107" s="448"/>
      <c r="C107" s="624"/>
      <c r="D107" s="631"/>
      <c r="E107" s="631"/>
      <c r="F107" s="631"/>
      <c r="G107" s="700"/>
      <c r="H107" s="644"/>
      <c r="I107" s="644"/>
      <c r="J107" s="701"/>
      <c r="K107" s="645"/>
      <c r="L107" s="646"/>
      <c r="M107" s="646"/>
      <c r="N107" s="646"/>
      <c r="O107" s="642"/>
      <c r="P107" s="642"/>
      <c r="Q107" s="647"/>
      <c r="R107" s="648"/>
      <c r="S107" s="448"/>
    </row>
    <row r="108" spans="2:19">
      <c r="B108" s="448"/>
      <c r="C108" s="624"/>
      <c r="D108" s="631"/>
      <c r="E108" s="631"/>
      <c r="F108" s="639"/>
      <c r="G108" s="700"/>
      <c r="H108" s="644"/>
      <c r="I108" s="649"/>
      <c r="J108" s="632"/>
      <c r="K108" s="645"/>
      <c r="L108" s="646"/>
      <c r="M108" s="646"/>
      <c r="N108" s="646"/>
      <c r="O108" s="642"/>
      <c r="P108" s="642"/>
      <c r="Q108" s="647"/>
      <c r="R108" s="648"/>
      <c r="S108" s="448"/>
    </row>
    <row r="109" spans="2:19">
      <c r="B109" s="448"/>
      <c r="C109" s="624"/>
      <c r="D109" s="631"/>
      <c r="E109" s="631"/>
      <c r="F109" s="639"/>
      <c r="G109" s="700"/>
      <c r="H109" s="644"/>
      <c r="I109" s="649"/>
      <c r="J109" s="632"/>
      <c r="K109" s="645"/>
      <c r="L109" s="646"/>
      <c r="M109" s="646"/>
      <c r="N109" s="646"/>
      <c r="O109" s="642"/>
      <c r="P109" s="642"/>
      <c r="Q109" s="647"/>
      <c r="R109" s="648"/>
      <c r="S109" s="448"/>
    </row>
    <row r="110" spans="2:19">
      <c r="B110" s="448"/>
      <c r="C110" s="624"/>
      <c r="D110" s="631"/>
      <c r="E110" s="631"/>
      <c r="F110" s="639"/>
      <c r="G110" s="700"/>
      <c r="H110" s="644"/>
      <c r="I110" s="649"/>
      <c r="J110" s="632"/>
      <c r="K110" s="645"/>
      <c r="L110" s="646"/>
      <c r="M110" s="646"/>
      <c r="N110" s="646"/>
      <c r="O110" s="642"/>
      <c r="P110" s="642"/>
      <c r="Q110" s="647"/>
      <c r="R110" s="648"/>
      <c r="S110" s="448"/>
    </row>
    <row r="111" spans="2:19">
      <c r="B111" s="448"/>
      <c r="C111" s="624"/>
      <c r="D111" s="631"/>
      <c r="E111" s="631"/>
      <c r="F111" s="639"/>
      <c r="G111" s="700"/>
      <c r="H111" s="644"/>
      <c r="I111" s="649"/>
      <c r="J111" s="632"/>
      <c r="K111" s="645"/>
      <c r="L111" s="646"/>
      <c r="M111" s="646"/>
      <c r="N111" s="646"/>
      <c r="O111" s="642"/>
      <c r="P111" s="642"/>
      <c r="Q111" s="647"/>
      <c r="R111" s="648"/>
      <c r="S111" s="448"/>
    </row>
    <row r="112" spans="2:19">
      <c r="B112" s="448"/>
      <c r="C112" s="624"/>
      <c r="D112" s="639"/>
      <c r="E112" s="639"/>
      <c r="F112" s="631"/>
      <c r="G112" s="632"/>
      <c r="H112" s="702"/>
      <c r="I112" s="644"/>
      <c r="J112" s="648"/>
      <c r="K112" s="645"/>
      <c r="L112" s="646"/>
      <c r="M112" s="646"/>
      <c r="N112" s="646"/>
      <c r="O112" s="642"/>
      <c r="P112" s="642"/>
      <c r="Q112" s="647"/>
      <c r="R112" s="648"/>
      <c r="S112" s="448"/>
    </row>
    <row r="113" spans="2:19">
      <c r="B113" s="448"/>
      <c r="C113" s="630"/>
      <c r="D113" s="703"/>
      <c r="E113" s="703"/>
      <c r="F113" s="703"/>
      <c r="G113" s="702"/>
      <c r="H113" s="702"/>
      <c r="I113" s="647"/>
      <c r="J113" s="648"/>
      <c r="K113" s="645"/>
      <c r="L113" s="646"/>
      <c r="M113" s="646"/>
      <c r="N113" s="646"/>
      <c r="O113" s="642"/>
      <c r="P113" s="642"/>
      <c r="Q113" s="647"/>
      <c r="R113" s="648"/>
      <c r="S113" s="448"/>
    </row>
    <row r="114" spans="2:19">
      <c r="B114" s="448"/>
      <c r="C114" s="2230" t="s">
        <v>778</v>
      </c>
      <c r="D114" s="2230"/>
      <c r="E114" s="2230"/>
      <c r="F114" s="2230"/>
      <c r="G114" s="2230"/>
      <c r="H114" s="2230"/>
      <c r="I114" s="2230"/>
      <c r="J114" s="2230"/>
      <c r="K114" s="2231" t="s">
        <v>809</v>
      </c>
      <c r="L114" s="2231"/>
      <c r="M114" s="2231"/>
      <c r="N114" s="2231"/>
      <c r="O114" s="2231"/>
      <c r="P114" s="2231"/>
      <c r="Q114" s="2231"/>
      <c r="R114" s="2231"/>
      <c r="S114" s="448"/>
    </row>
    <row r="115" spans="2:19">
      <c r="B115" s="448"/>
      <c r="C115" s="704" t="s">
        <v>761</v>
      </c>
      <c r="D115" s="704" t="s">
        <v>762</v>
      </c>
      <c r="E115" s="704" t="s">
        <v>763</v>
      </c>
      <c r="F115" s="704" t="s">
        <v>764</v>
      </c>
      <c r="G115" s="705" t="s">
        <v>771</v>
      </c>
      <c r="H115" s="705" t="s">
        <v>71</v>
      </c>
      <c r="I115" s="704" t="s">
        <v>665</v>
      </c>
      <c r="J115" s="705" t="s">
        <v>765</v>
      </c>
      <c r="K115" s="689" t="s">
        <v>761</v>
      </c>
      <c r="L115" s="689" t="s">
        <v>762</v>
      </c>
      <c r="M115" s="689" t="s">
        <v>763</v>
      </c>
      <c r="N115" s="689" t="s">
        <v>764</v>
      </c>
      <c r="O115" s="690" t="s">
        <v>771</v>
      </c>
      <c r="P115" s="690" t="s">
        <v>71</v>
      </c>
      <c r="Q115" s="689" t="s">
        <v>665</v>
      </c>
      <c r="R115" s="690" t="s">
        <v>765</v>
      </c>
      <c r="S115" s="448"/>
    </row>
    <row r="116" spans="2:19">
      <c r="B116" s="448"/>
      <c r="C116" s="645"/>
      <c r="D116" s="624"/>
      <c r="E116" s="624"/>
      <c r="F116" s="624"/>
      <c r="G116" s="634"/>
      <c r="H116" s="634"/>
      <c r="I116" s="634"/>
      <c r="J116" s="634"/>
      <c r="K116" s="645"/>
      <c r="L116" s="645"/>
      <c r="M116" s="645"/>
      <c r="N116" s="645"/>
      <c r="O116" s="634"/>
      <c r="P116" s="634"/>
      <c r="Q116" s="634"/>
      <c r="R116" s="634"/>
      <c r="S116" s="448"/>
    </row>
    <row r="117" spans="2:19">
      <c r="B117" s="448"/>
      <c r="C117" s="655"/>
      <c r="D117" s="658"/>
      <c r="E117" s="658"/>
      <c r="F117" s="658"/>
      <c r="G117" s="700"/>
      <c r="H117" s="644"/>
      <c r="I117" s="649"/>
      <c r="J117" s="632"/>
      <c r="K117" s="645"/>
      <c r="L117" s="645"/>
      <c r="M117" s="645"/>
      <c r="N117" s="645"/>
      <c r="O117" s="634"/>
      <c r="P117" s="634"/>
      <c r="Q117" s="634"/>
      <c r="R117" s="634"/>
      <c r="S117" s="448"/>
    </row>
    <row r="118" spans="2:19">
      <c r="B118" s="448"/>
      <c r="C118" s="655"/>
      <c r="D118" s="658"/>
      <c r="E118" s="658"/>
      <c r="F118" s="658"/>
      <c r="G118" s="700"/>
      <c r="H118" s="644"/>
      <c r="I118" s="649"/>
      <c r="J118" s="632"/>
      <c r="K118" s="645"/>
      <c r="L118" s="645"/>
      <c r="M118" s="645"/>
      <c r="N118" s="645"/>
      <c r="O118" s="634"/>
      <c r="P118" s="634"/>
      <c r="Q118" s="634"/>
      <c r="R118" s="634"/>
      <c r="S118" s="448"/>
    </row>
    <row r="119" spans="2:19">
      <c r="B119" s="448"/>
      <c r="C119" s="655"/>
      <c r="D119" s="658"/>
      <c r="E119" s="658"/>
      <c r="F119" s="658"/>
      <c r="G119" s="700"/>
      <c r="H119" s="644"/>
      <c r="I119" s="649"/>
      <c r="J119" s="632"/>
      <c r="K119" s="645"/>
      <c r="L119" s="645"/>
      <c r="M119" s="645"/>
      <c r="N119" s="645"/>
      <c r="O119" s="634"/>
      <c r="P119" s="634"/>
      <c r="Q119" s="634"/>
      <c r="R119" s="634"/>
      <c r="S119" s="448"/>
    </row>
    <row r="120" spans="2:19">
      <c r="B120" s="448"/>
      <c r="C120" s="655"/>
      <c r="D120" s="658"/>
      <c r="E120" s="658"/>
      <c r="F120" s="658"/>
      <c r="G120" s="700"/>
      <c r="H120" s="644"/>
      <c r="I120" s="649"/>
      <c r="J120" s="632"/>
      <c r="K120" s="645"/>
      <c r="L120" s="645"/>
      <c r="M120" s="645"/>
      <c r="N120" s="645"/>
      <c r="O120" s="634"/>
      <c r="P120" s="634"/>
      <c r="Q120" s="634"/>
      <c r="R120" s="634"/>
      <c r="S120" s="448"/>
    </row>
    <row r="121" spans="2:19">
      <c r="B121" s="448"/>
      <c r="C121" s="655"/>
      <c r="D121" s="658"/>
      <c r="E121" s="658"/>
      <c r="F121" s="658"/>
      <c r="G121" s="700"/>
      <c r="H121" s="644"/>
      <c r="I121" s="649"/>
      <c r="J121" s="632"/>
      <c r="K121" s="645"/>
      <c r="L121" s="645"/>
      <c r="M121" s="645"/>
      <c r="N121" s="645"/>
      <c r="O121" s="634"/>
      <c r="P121" s="634"/>
      <c r="Q121" s="634"/>
      <c r="R121" s="634"/>
      <c r="S121" s="448"/>
    </row>
    <row r="122" spans="2:19">
      <c r="B122" s="448"/>
      <c r="C122" s="655"/>
      <c r="D122" s="658"/>
      <c r="E122" s="658"/>
      <c r="F122" s="658"/>
      <c r="G122" s="700"/>
      <c r="H122" s="644"/>
      <c r="I122" s="649"/>
      <c r="J122" s="632"/>
      <c r="K122" s="645"/>
      <c r="L122" s="645"/>
      <c r="M122" s="645"/>
      <c r="N122" s="645"/>
      <c r="O122" s="634"/>
      <c r="P122" s="634"/>
      <c r="Q122" s="634"/>
      <c r="R122" s="634"/>
      <c r="S122" s="448"/>
    </row>
    <row r="123" spans="2:19">
      <c r="B123" s="448"/>
      <c r="C123" s="655"/>
      <c r="D123" s="658"/>
      <c r="E123" s="658"/>
      <c r="F123" s="658"/>
      <c r="G123" s="700"/>
      <c r="H123" s="644"/>
      <c r="I123" s="649"/>
      <c r="J123" s="632"/>
      <c r="K123" s="645"/>
      <c r="L123" s="645"/>
      <c r="M123" s="645"/>
      <c r="N123" s="645"/>
      <c r="O123" s="634"/>
      <c r="P123" s="634"/>
      <c r="Q123" s="634"/>
      <c r="R123" s="634"/>
      <c r="S123" s="448"/>
    </row>
    <row r="124" spans="2:19">
      <c r="B124" s="448"/>
      <c r="C124" s="655"/>
      <c r="D124" s="658"/>
      <c r="E124" s="658"/>
      <c r="F124" s="658"/>
      <c r="G124" s="700"/>
      <c r="H124" s="644"/>
      <c r="I124" s="649"/>
      <c r="J124" s="632"/>
      <c r="K124" s="645"/>
      <c r="L124" s="645"/>
      <c r="M124" s="645"/>
      <c r="N124" s="645"/>
      <c r="O124" s="634"/>
      <c r="P124" s="634"/>
      <c r="Q124" s="634"/>
      <c r="R124" s="634"/>
      <c r="S124" s="448"/>
    </row>
    <row r="125" spans="2:19">
      <c r="B125" s="448"/>
      <c r="C125" s="655"/>
      <c r="D125" s="658"/>
      <c r="E125" s="658"/>
      <c r="F125" s="658"/>
      <c r="G125" s="700"/>
      <c r="H125" s="644"/>
      <c r="I125" s="649"/>
      <c r="J125" s="632"/>
      <c r="K125" s="645"/>
      <c r="L125" s="645"/>
      <c r="M125" s="645"/>
      <c r="N125" s="645"/>
      <c r="O125" s="634"/>
      <c r="P125" s="634"/>
      <c r="Q125" s="634"/>
      <c r="R125" s="634"/>
      <c r="S125" s="448"/>
    </row>
    <row r="126" spans="2:19">
      <c r="B126" s="448"/>
      <c r="C126" s="645"/>
      <c r="D126" s="645"/>
      <c r="E126" s="645"/>
      <c r="F126" s="645"/>
      <c r="G126" s="634"/>
      <c r="H126" s="634"/>
      <c r="I126" s="634"/>
      <c r="J126" s="634"/>
      <c r="K126" s="645"/>
      <c r="L126" s="645"/>
      <c r="M126" s="645"/>
      <c r="N126" s="645"/>
      <c r="O126" s="634"/>
      <c r="P126" s="634"/>
      <c r="Q126" s="634"/>
      <c r="R126" s="634"/>
      <c r="S126" s="448"/>
    </row>
    <row r="127" spans="2:19">
      <c r="B127" s="448"/>
      <c r="C127" s="2230" t="s">
        <v>784</v>
      </c>
      <c r="D127" s="2230"/>
      <c r="E127" s="2230"/>
      <c r="F127" s="706"/>
      <c r="G127" s="706"/>
      <c r="H127" s="706"/>
      <c r="I127" s="706"/>
      <c r="J127" s="706"/>
      <c r="K127" s="2231" t="s">
        <v>785</v>
      </c>
      <c r="L127" s="2231"/>
      <c r="M127" s="2231"/>
      <c r="N127" s="707"/>
      <c r="O127" s="707"/>
      <c r="P127" s="707"/>
      <c r="Q127" s="707"/>
      <c r="R127" s="707"/>
      <c r="S127" s="448"/>
    </row>
    <row r="128" spans="2:19">
      <c r="B128" s="448"/>
      <c r="C128" s="704" t="s">
        <v>787</v>
      </c>
      <c r="D128" s="704" t="s">
        <v>763</v>
      </c>
      <c r="E128" s="704" t="s">
        <v>789</v>
      </c>
      <c r="F128" s="708"/>
      <c r="G128" s="708"/>
      <c r="H128" s="708"/>
      <c r="I128" s="708"/>
      <c r="J128" s="708"/>
      <c r="K128" s="689" t="s">
        <v>787</v>
      </c>
      <c r="L128" s="689" t="s">
        <v>763</v>
      </c>
      <c r="M128" s="689" t="s">
        <v>789</v>
      </c>
      <c r="N128" s="709"/>
      <c r="O128" s="709"/>
      <c r="P128" s="709"/>
      <c r="Q128" s="709"/>
      <c r="R128" s="709"/>
      <c r="S128" s="448"/>
    </row>
    <row r="129" spans="2:19">
      <c r="B129" s="448"/>
      <c r="C129" s="668"/>
      <c r="D129" s="668"/>
      <c r="E129" s="668"/>
      <c r="F129" s="710"/>
      <c r="G129" s="710"/>
      <c r="H129" s="711"/>
      <c r="I129" s="711"/>
      <c r="J129" s="711"/>
      <c r="K129" s="668"/>
      <c r="L129" s="668"/>
      <c r="M129" s="668"/>
      <c r="N129" s="712"/>
      <c r="O129" s="712"/>
      <c r="P129" s="713"/>
      <c r="Q129" s="713"/>
      <c r="R129" s="713"/>
      <c r="S129" s="448"/>
    </row>
    <row r="130" spans="2:19">
      <c r="B130" s="448"/>
      <c r="C130" s="668"/>
      <c r="D130" s="668"/>
      <c r="E130" s="668"/>
      <c r="F130" s="710"/>
      <c r="G130" s="710"/>
      <c r="H130" s="711"/>
      <c r="I130" s="711"/>
      <c r="J130" s="711"/>
      <c r="K130" s="668"/>
      <c r="L130" s="668"/>
      <c r="M130" s="668"/>
      <c r="N130" s="712"/>
      <c r="O130" s="712"/>
      <c r="P130" s="713"/>
      <c r="Q130" s="713"/>
      <c r="R130" s="713"/>
      <c r="S130" s="448"/>
    </row>
    <row r="131" spans="2:19">
      <c r="B131" s="448"/>
      <c r="C131" s="668"/>
      <c r="D131" s="668"/>
      <c r="E131" s="668"/>
      <c r="F131" s="710"/>
      <c r="G131" s="710"/>
      <c r="H131" s="711"/>
      <c r="I131" s="711"/>
      <c r="J131" s="711"/>
      <c r="K131" s="668"/>
      <c r="L131" s="668"/>
      <c r="M131" s="668"/>
      <c r="N131" s="712"/>
      <c r="O131" s="712"/>
      <c r="P131" s="713"/>
      <c r="Q131" s="713"/>
      <c r="R131" s="713"/>
      <c r="S131" s="448"/>
    </row>
    <row r="132" spans="2:19">
      <c r="B132" s="448"/>
      <c r="C132" s="668"/>
      <c r="D132" s="668"/>
      <c r="E132" s="668"/>
      <c r="F132" s="710"/>
      <c r="G132" s="710"/>
      <c r="H132" s="711"/>
      <c r="I132" s="711"/>
      <c r="J132" s="711"/>
      <c r="K132" s="668"/>
      <c r="L132" s="668"/>
      <c r="M132" s="668"/>
      <c r="N132" s="712"/>
      <c r="O132" s="712"/>
      <c r="P132" s="713"/>
      <c r="Q132" s="713"/>
      <c r="R132" s="713"/>
      <c r="S132" s="448"/>
    </row>
    <row r="133" spans="2:19">
      <c r="B133" s="448"/>
      <c r="C133" s="714"/>
      <c r="D133" s="714"/>
      <c r="E133" s="668"/>
      <c r="F133" s="710"/>
      <c r="G133" s="710"/>
      <c r="H133" s="711"/>
      <c r="I133" s="711"/>
      <c r="J133" s="711"/>
      <c r="K133" s="714"/>
      <c r="L133" s="714"/>
      <c r="M133" s="714"/>
      <c r="N133" s="712"/>
      <c r="O133" s="712"/>
      <c r="P133" s="713"/>
      <c r="Q133" s="713"/>
      <c r="R133" s="713"/>
      <c r="S133" s="448"/>
    </row>
    <row r="134" spans="2:19">
      <c r="B134" s="448"/>
      <c r="C134" s="2230" t="s">
        <v>800</v>
      </c>
      <c r="D134" s="2230"/>
      <c r="E134" s="2230"/>
      <c r="F134" s="2230"/>
      <c r="G134" s="2230"/>
      <c r="H134" s="2230"/>
      <c r="I134" s="706"/>
      <c r="J134" s="706"/>
      <c r="K134" s="2231" t="s">
        <v>801</v>
      </c>
      <c r="L134" s="2231"/>
      <c r="M134" s="2231"/>
      <c r="N134" s="2231"/>
      <c r="O134" s="2231"/>
      <c r="P134" s="2231"/>
      <c r="Q134" s="707"/>
      <c r="R134" s="707"/>
      <c r="S134" s="448"/>
    </row>
    <row r="135" spans="2:19">
      <c r="B135" s="448"/>
      <c r="C135" s="704" t="s">
        <v>774</v>
      </c>
      <c r="D135" s="704" t="s">
        <v>665</v>
      </c>
      <c r="E135" s="704" t="s">
        <v>775</v>
      </c>
      <c r="F135" s="705" t="s">
        <v>771</v>
      </c>
      <c r="G135" s="704" t="s">
        <v>810</v>
      </c>
      <c r="H135" s="705" t="s">
        <v>765</v>
      </c>
      <c r="I135" s="715"/>
      <c r="J135" s="715"/>
      <c r="K135" s="689" t="s">
        <v>774</v>
      </c>
      <c r="L135" s="689" t="s">
        <v>665</v>
      </c>
      <c r="M135" s="689" t="s">
        <v>775</v>
      </c>
      <c r="N135" s="690" t="s">
        <v>771</v>
      </c>
      <c r="O135" s="689" t="s">
        <v>71</v>
      </c>
      <c r="P135" s="690" t="s">
        <v>765</v>
      </c>
      <c r="Q135" s="716"/>
      <c r="R135" s="716"/>
      <c r="S135" s="448"/>
    </row>
    <row r="136" spans="2:19">
      <c r="B136" s="448"/>
      <c r="C136" s="645"/>
      <c r="D136" s="668"/>
      <c r="E136" s="668"/>
      <c r="F136" s="645"/>
      <c r="G136" s="717"/>
      <c r="H136" s="680"/>
      <c r="I136" s="711"/>
      <c r="J136" s="715"/>
      <c r="K136" s="645"/>
      <c r="L136" s="668"/>
      <c r="M136" s="668"/>
      <c r="N136" s="645"/>
      <c r="O136" s="717"/>
      <c r="P136" s="680"/>
      <c r="Q136" s="713"/>
      <c r="R136" s="716"/>
      <c r="S136" s="448"/>
    </row>
    <row r="137" spans="2:19">
      <c r="B137" s="448"/>
      <c r="C137" s="645"/>
      <c r="D137" s="668"/>
      <c r="E137" s="668"/>
      <c r="F137" s="645"/>
      <c r="G137" s="717"/>
      <c r="H137" s="680"/>
      <c r="I137" s="711"/>
      <c r="J137" s="715"/>
      <c r="K137" s="645"/>
      <c r="L137" s="668"/>
      <c r="M137" s="668"/>
      <c r="N137" s="645"/>
      <c r="O137" s="717"/>
      <c r="P137" s="680"/>
      <c r="Q137" s="713"/>
      <c r="R137" s="716"/>
      <c r="S137" s="448"/>
    </row>
    <row r="138" spans="2:19">
      <c r="B138" s="448"/>
      <c r="C138" s="645"/>
      <c r="D138" s="668"/>
      <c r="E138" s="668"/>
      <c r="F138" s="645"/>
      <c r="G138" s="717"/>
      <c r="H138" s="680"/>
      <c r="I138" s="711"/>
      <c r="J138" s="715"/>
      <c r="K138" s="645"/>
      <c r="L138" s="668"/>
      <c r="M138" s="668"/>
      <c r="N138" s="645"/>
      <c r="O138" s="717"/>
      <c r="P138" s="680"/>
      <c r="Q138" s="713"/>
      <c r="R138" s="716"/>
      <c r="S138" s="448"/>
    </row>
    <row r="139" spans="2:19">
      <c r="B139" s="448"/>
      <c r="C139" s="645"/>
      <c r="D139" s="668"/>
      <c r="E139" s="668"/>
      <c r="F139" s="645"/>
      <c r="G139" s="717"/>
      <c r="H139" s="680"/>
      <c r="I139" s="711"/>
      <c r="J139" s="715"/>
      <c r="K139" s="645"/>
      <c r="L139" s="668"/>
      <c r="M139" s="668"/>
      <c r="N139" s="645"/>
      <c r="O139" s="717"/>
      <c r="P139" s="680"/>
      <c r="Q139" s="713"/>
      <c r="R139" s="716"/>
      <c r="S139" s="448"/>
    </row>
    <row r="140" spans="2:19">
      <c r="B140" s="448"/>
      <c r="C140" s="645"/>
      <c r="D140" s="668"/>
      <c r="E140" s="668"/>
      <c r="F140" s="645"/>
      <c r="G140" s="717"/>
      <c r="H140" s="680"/>
      <c r="I140" s="711"/>
      <c r="J140" s="715"/>
      <c r="K140" s="645"/>
      <c r="L140" s="668"/>
      <c r="M140" s="668"/>
      <c r="N140" s="645"/>
      <c r="O140" s="717"/>
      <c r="P140" s="680"/>
      <c r="Q140" s="713"/>
      <c r="R140" s="716"/>
      <c r="S140" s="448"/>
    </row>
    <row r="141" spans="2:19">
      <c r="B141" s="448"/>
      <c r="C141" s="645"/>
      <c r="D141" s="668"/>
      <c r="E141" s="668"/>
      <c r="F141" s="645"/>
      <c r="G141" s="717"/>
      <c r="H141" s="680"/>
      <c r="I141" s="711"/>
      <c r="J141" s="715"/>
      <c r="K141" s="645"/>
      <c r="L141" s="668"/>
      <c r="M141" s="668"/>
      <c r="N141" s="645"/>
      <c r="O141" s="717"/>
      <c r="P141" s="680"/>
      <c r="Q141" s="713"/>
      <c r="R141" s="716"/>
      <c r="S141" s="448"/>
    </row>
    <row r="142" spans="2:19">
      <c r="B142" s="448"/>
      <c r="C142" s="645"/>
      <c r="D142" s="668"/>
      <c r="E142" s="668"/>
      <c r="F142" s="645"/>
      <c r="G142" s="717"/>
      <c r="H142" s="680"/>
      <c r="I142" s="711"/>
      <c r="J142" s="715"/>
      <c r="K142" s="645"/>
      <c r="L142" s="668"/>
      <c r="M142" s="668"/>
      <c r="N142" s="645"/>
      <c r="O142" s="717"/>
      <c r="P142" s="680"/>
      <c r="Q142" s="713"/>
      <c r="R142" s="716"/>
      <c r="S142" s="448"/>
    </row>
    <row r="143" spans="2:19">
      <c r="B143" s="448"/>
      <c r="C143" s="645"/>
      <c r="D143" s="668"/>
      <c r="E143" s="668"/>
      <c r="F143" s="645"/>
      <c r="G143" s="717"/>
      <c r="H143" s="680"/>
      <c r="I143" s="711"/>
      <c r="J143" s="715"/>
      <c r="K143" s="645"/>
      <c r="L143" s="668"/>
      <c r="M143" s="668"/>
      <c r="N143" s="645"/>
      <c r="O143" s="717"/>
      <c r="P143" s="680"/>
      <c r="Q143" s="713"/>
      <c r="R143" s="716"/>
      <c r="S143" s="448"/>
    </row>
    <row r="144" spans="2:19">
      <c r="B144" s="448"/>
      <c r="C144" s="645"/>
      <c r="D144" s="668"/>
      <c r="E144" s="668"/>
      <c r="F144" s="645"/>
      <c r="G144" s="717"/>
      <c r="H144" s="680"/>
      <c r="I144" s="711"/>
      <c r="J144" s="715"/>
      <c r="K144" s="645"/>
      <c r="L144" s="668"/>
      <c r="M144" s="668"/>
      <c r="N144" s="645"/>
      <c r="O144" s="717"/>
      <c r="P144" s="680"/>
      <c r="Q144" s="713"/>
      <c r="R144" s="716"/>
      <c r="S144" s="448"/>
    </row>
    <row r="145" spans="1:19">
      <c r="B145" s="448"/>
      <c r="C145" s="669"/>
      <c r="D145" s="714"/>
      <c r="E145" s="714"/>
      <c r="F145" s="669"/>
      <c r="G145" s="718"/>
      <c r="H145" s="719"/>
      <c r="I145" s="711"/>
      <c r="J145" s="715"/>
      <c r="K145" s="669"/>
      <c r="L145" s="714"/>
      <c r="M145" s="714"/>
      <c r="N145" s="669"/>
      <c r="O145" s="718"/>
      <c r="P145" s="719"/>
      <c r="Q145" s="713"/>
      <c r="R145" s="716"/>
      <c r="S145" s="448"/>
    </row>
    <row r="146" spans="1:19">
      <c r="B146" s="448"/>
      <c r="C146" s="2228" t="s">
        <v>806</v>
      </c>
      <c r="D146" s="2228"/>
      <c r="E146" s="2228"/>
      <c r="F146" s="2228"/>
      <c r="G146" s="2228"/>
      <c r="H146" s="2228"/>
      <c r="I146" s="2228"/>
      <c r="J146" s="2228"/>
      <c r="K146" s="2229" t="s">
        <v>806</v>
      </c>
      <c r="L146" s="2229"/>
      <c r="M146" s="2229"/>
      <c r="N146" s="2229"/>
      <c r="O146" s="2229"/>
      <c r="P146" s="2229"/>
      <c r="Q146" s="2229"/>
      <c r="R146" s="2229"/>
      <c r="S146" s="448"/>
    </row>
    <row r="147" spans="1:19">
      <c r="B147" s="448"/>
      <c r="C147" s="2225"/>
      <c r="D147" s="2225"/>
      <c r="E147" s="2225"/>
      <c r="F147" s="2225"/>
      <c r="G147" s="2225"/>
      <c r="H147" s="2225"/>
      <c r="I147" s="2225"/>
      <c r="J147" s="2225"/>
      <c r="K147" s="2225"/>
      <c r="L147" s="2225"/>
      <c r="M147" s="2225"/>
      <c r="N147" s="2225"/>
      <c r="O147" s="2225"/>
      <c r="P147" s="2225"/>
      <c r="Q147" s="2225"/>
      <c r="R147" s="2225"/>
      <c r="S147" s="448"/>
    </row>
    <row r="148" spans="1:19">
      <c r="B148" s="448"/>
      <c r="C148" s="2225"/>
      <c r="D148" s="2225"/>
      <c r="E148" s="2225"/>
      <c r="F148" s="2225"/>
      <c r="G148" s="2225"/>
      <c r="H148" s="2225"/>
      <c r="I148" s="2225"/>
      <c r="J148" s="2225"/>
      <c r="K148" s="2225"/>
      <c r="L148" s="2225"/>
      <c r="M148" s="2225"/>
      <c r="N148" s="2225"/>
      <c r="O148" s="2225"/>
      <c r="P148" s="2225"/>
      <c r="Q148" s="2225"/>
      <c r="R148" s="2225"/>
      <c r="S148" s="448"/>
    </row>
    <row r="149" spans="1:19" ht="27.75" customHeight="1">
      <c r="A149" s="448"/>
      <c r="B149" s="448"/>
      <c r="C149" s="448"/>
      <c r="D149" s="448"/>
      <c r="E149" s="448"/>
      <c r="F149" s="448"/>
      <c r="G149" s="448"/>
      <c r="H149" s="448"/>
      <c r="I149" s="448"/>
      <c r="J149" s="448"/>
      <c r="K149" s="448"/>
      <c r="L149" s="448"/>
      <c r="M149" s="448"/>
      <c r="N149" s="448"/>
      <c r="O149" s="448"/>
      <c r="P149" s="448"/>
      <c r="Q149" s="448"/>
      <c r="R149" s="448"/>
      <c r="S149" s="448"/>
    </row>
    <row r="150" spans="1:19">
      <c r="B150" s="448"/>
      <c r="G150" s="232"/>
      <c r="H150" s="232"/>
      <c r="I150" s="232"/>
      <c r="Q150" s="232"/>
      <c r="R150" s="232"/>
    </row>
    <row r="151" spans="1:19">
      <c r="G151" s="232"/>
      <c r="H151" s="232"/>
      <c r="I151" s="232"/>
      <c r="Q151" s="232"/>
      <c r="R151" s="232"/>
    </row>
    <row r="152" spans="1:19">
      <c r="G152" s="232"/>
      <c r="H152" s="232"/>
      <c r="I152" s="232"/>
      <c r="Q152" s="232"/>
      <c r="R152" s="232"/>
    </row>
    <row r="153" spans="1:19">
      <c r="G153" s="232"/>
      <c r="H153" s="232"/>
      <c r="I153" s="232"/>
      <c r="Q153" s="232"/>
      <c r="R153" s="232"/>
    </row>
    <row r="154" spans="1:19">
      <c r="G154" s="232"/>
      <c r="H154" s="232"/>
      <c r="I154" s="232"/>
      <c r="Q154" s="232"/>
      <c r="R154" s="232"/>
    </row>
    <row r="155" spans="1:19">
      <c r="G155" s="232"/>
      <c r="H155" s="232"/>
      <c r="I155" s="232"/>
      <c r="Q155" s="232"/>
      <c r="R155" s="232"/>
    </row>
    <row r="156" spans="1:19">
      <c r="G156" s="232"/>
      <c r="H156" s="232"/>
      <c r="I156" s="232"/>
      <c r="Q156" s="232"/>
      <c r="R156" s="232"/>
    </row>
    <row r="157" spans="1:19">
      <c r="G157" s="232"/>
      <c r="H157" s="232"/>
      <c r="I157" s="232"/>
      <c r="Q157" s="232"/>
      <c r="R157" s="232"/>
    </row>
    <row r="158" spans="1:19">
      <c r="G158" s="232"/>
      <c r="H158" s="232"/>
      <c r="I158" s="232"/>
      <c r="Q158" s="232"/>
      <c r="R158" s="232"/>
    </row>
    <row r="159" spans="1:19">
      <c r="G159" s="232"/>
      <c r="H159" s="232"/>
      <c r="I159" s="232"/>
      <c r="Q159" s="232"/>
      <c r="R159" s="232"/>
    </row>
    <row r="160" spans="1:19">
      <c r="G160" s="232"/>
      <c r="H160" s="232"/>
      <c r="I160" s="232"/>
      <c r="Q160" s="232"/>
      <c r="R160" s="232"/>
    </row>
    <row r="161" spans="7:18">
      <c r="G161" s="232"/>
      <c r="H161" s="232"/>
      <c r="I161" s="232"/>
      <c r="Q161" s="232"/>
      <c r="R161" s="232"/>
    </row>
    <row r="162" spans="7:18">
      <c r="G162" s="232"/>
      <c r="H162" s="232"/>
      <c r="I162" s="232"/>
      <c r="Q162" s="232"/>
      <c r="R162" s="232"/>
    </row>
    <row r="163" spans="7:18">
      <c r="G163" s="232"/>
      <c r="H163" s="232"/>
      <c r="I163" s="232"/>
      <c r="Q163" s="232"/>
      <c r="R163" s="232"/>
    </row>
    <row r="164" spans="7:18">
      <c r="G164" s="232"/>
      <c r="H164" s="232"/>
      <c r="I164" s="232"/>
      <c r="Q164" s="232"/>
      <c r="R164" s="232"/>
    </row>
    <row r="165" spans="7:18">
      <c r="G165" s="232"/>
      <c r="H165" s="232"/>
      <c r="I165" s="232"/>
      <c r="Q165" s="232"/>
      <c r="R165" s="232"/>
    </row>
    <row r="166" spans="7:18">
      <c r="G166" s="232"/>
      <c r="H166" s="232"/>
      <c r="I166" s="232"/>
      <c r="Q166" s="232"/>
      <c r="R166" s="232"/>
    </row>
    <row r="167" spans="7:18">
      <c r="G167" s="232"/>
      <c r="H167" s="232"/>
      <c r="I167" s="232"/>
      <c r="Q167" s="232"/>
      <c r="R167" s="232"/>
    </row>
    <row r="168" spans="7:18">
      <c r="G168" s="232"/>
      <c r="H168" s="232"/>
      <c r="I168" s="232"/>
      <c r="Q168" s="232"/>
      <c r="R168" s="232"/>
    </row>
    <row r="169" spans="7:18">
      <c r="G169" s="232"/>
      <c r="H169" s="232"/>
      <c r="I169" s="232"/>
      <c r="Q169" s="232"/>
      <c r="R169" s="232"/>
    </row>
    <row r="170" spans="7:18">
      <c r="G170" s="232"/>
      <c r="H170" s="232"/>
      <c r="I170" s="232"/>
      <c r="Q170" s="232"/>
      <c r="R170" s="232"/>
    </row>
    <row r="171" spans="7:18">
      <c r="G171" s="232"/>
      <c r="H171" s="232"/>
      <c r="I171" s="232"/>
      <c r="Q171" s="232"/>
      <c r="R171" s="232"/>
    </row>
    <row r="172" spans="7:18">
      <c r="G172" s="232"/>
      <c r="H172" s="232"/>
      <c r="I172" s="232"/>
      <c r="Q172" s="232"/>
      <c r="R172" s="232"/>
    </row>
    <row r="173" spans="7:18">
      <c r="G173" s="232"/>
      <c r="H173" s="232"/>
      <c r="I173" s="232"/>
      <c r="Q173" s="232"/>
      <c r="R173" s="232"/>
    </row>
    <row r="174" spans="7:18">
      <c r="G174" s="232"/>
      <c r="H174" s="232"/>
      <c r="I174" s="232"/>
      <c r="Q174" s="232"/>
      <c r="R174" s="232"/>
    </row>
    <row r="175" spans="7:18">
      <c r="G175" s="232"/>
      <c r="H175" s="232"/>
      <c r="I175" s="232"/>
      <c r="Q175" s="232"/>
      <c r="R175" s="232"/>
    </row>
    <row r="176" spans="7:18">
      <c r="G176" s="232"/>
      <c r="H176" s="232"/>
      <c r="I176" s="232"/>
      <c r="Q176" s="232"/>
      <c r="R176" s="232"/>
    </row>
    <row r="177" spans="7:18">
      <c r="G177" s="232"/>
      <c r="H177" s="232"/>
      <c r="I177" s="232"/>
      <c r="Q177" s="232"/>
      <c r="R177" s="232"/>
    </row>
    <row r="178" spans="7:18">
      <c r="G178" s="232"/>
      <c r="H178" s="232"/>
      <c r="I178" s="232"/>
      <c r="Q178" s="232"/>
      <c r="R178" s="232"/>
    </row>
    <row r="179" spans="7:18">
      <c r="G179" s="232"/>
      <c r="H179" s="232"/>
      <c r="I179" s="232"/>
      <c r="Q179" s="232"/>
      <c r="R179" s="232"/>
    </row>
    <row r="180" spans="7:18">
      <c r="G180" s="232"/>
      <c r="H180" s="232"/>
      <c r="I180" s="232"/>
      <c r="Q180" s="232"/>
      <c r="R180" s="232"/>
    </row>
    <row r="181" spans="7:18">
      <c r="G181" s="232"/>
      <c r="H181" s="232"/>
      <c r="I181" s="232"/>
      <c r="Q181" s="232"/>
      <c r="R181" s="232"/>
    </row>
    <row r="182" spans="7:18">
      <c r="G182" s="232"/>
      <c r="H182" s="232"/>
      <c r="I182" s="232"/>
      <c r="Q182" s="232"/>
      <c r="R182" s="232"/>
    </row>
    <row r="183" spans="7:18">
      <c r="G183" s="232"/>
      <c r="H183" s="232"/>
      <c r="I183" s="232"/>
      <c r="Q183" s="232"/>
      <c r="R183" s="232"/>
    </row>
    <row r="184" spans="7:18">
      <c r="G184" s="232"/>
      <c r="H184" s="232"/>
      <c r="I184" s="232"/>
      <c r="Q184" s="232"/>
      <c r="R184" s="232"/>
    </row>
    <row r="185" spans="7:18">
      <c r="G185" s="232"/>
      <c r="H185" s="232"/>
      <c r="I185" s="232"/>
      <c r="Q185" s="232"/>
      <c r="R185" s="232"/>
    </row>
    <row r="186" spans="7:18">
      <c r="G186" s="232"/>
      <c r="H186" s="232"/>
      <c r="I186" s="232"/>
      <c r="Q186" s="232"/>
      <c r="R186" s="232"/>
    </row>
    <row r="187" spans="7:18">
      <c r="G187" s="232"/>
      <c r="H187" s="232"/>
      <c r="I187" s="232"/>
      <c r="Q187" s="232"/>
      <c r="R187" s="232"/>
    </row>
    <row r="188" spans="7:18">
      <c r="G188" s="232"/>
      <c r="H188" s="232"/>
      <c r="I188" s="232"/>
      <c r="Q188" s="232"/>
      <c r="R188" s="232"/>
    </row>
    <row r="189" spans="7:18">
      <c r="G189" s="232"/>
      <c r="H189" s="232"/>
      <c r="I189" s="232"/>
      <c r="Q189" s="232"/>
      <c r="R189" s="232"/>
    </row>
    <row r="190" spans="7:18">
      <c r="G190" s="232"/>
      <c r="H190" s="232"/>
      <c r="I190" s="232"/>
      <c r="Q190" s="232"/>
      <c r="R190" s="232"/>
    </row>
    <row r="191" spans="7:18">
      <c r="G191" s="232"/>
      <c r="H191" s="232"/>
      <c r="I191" s="232"/>
      <c r="Q191" s="232"/>
      <c r="R191" s="232"/>
    </row>
    <row r="192" spans="7:18">
      <c r="G192" s="232"/>
      <c r="H192" s="232"/>
      <c r="I192" s="232"/>
      <c r="Q192" s="232"/>
      <c r="R192" s="232"/>
    </row>
    <row r="193" spans="7:18">
      <c r="G193" s="232"/>
      <c r="H193" s="232"/>
      <c r="I193" s="232"/>
      <c r="Q193" s="232"/>
      <c r="R193" s="232"/>
    </row>
    <row r="194" spans="7:18">
      <c r="G194" s="232"/>
      <c r="H194" s="232"/>
      <c r="I194" s="232"/>
      <c r="Q194" s="232"/>
      <c r="R194" s="232"/>
    </row>
    <row r="195" spans="7:18">
      <c r="G195" s="232"/>
      <c r="H195" s="232"/>
      <c r="I195" s="232"/>
      <c r="Q195" s="232"/>
      <c r="R195" s="232"/>
    </row>
    <row r="196" spans="7:18">
      <c r="G196" s="232"/>
      <c r="H196" s="232"/>
      <c r="I196" s="232"/>
      <c r="Q196" s="232"/>
      <c r="R196" s="232"/>
    </row>
    <row r="197" spans="7:18">
      <c r="G197" s="232"/>
      <c r="H197" s="232"/>
      <c r="I197" s="232"/>
      <c r="Q197" s="232"/>
      <c r="R197" s="232"/>
    </row>
    <row r="198" spans="7:18">
      <c r="G198" s="232"/>
      <c r="H198" s="232"/>
      <c r="I198" s="232"/>
      <c r="Q198" s="232"/>
      <c r="R198" s="232"/>
    </row>
    <row r="199" spans="7:18">
      <c r="G199" s="232"/>
      <c r="H199" s="232"/>
      <c r="I199" s="232"/>
      <c r="Q199" s="232"/>
      <c r="R199" s="232"/>
    </row>
    <row r="200" spans="7:18">
      <c r="G200" s="232"/>
      <c r="H200" s="232"/>
      <c r="I200" s="232"/>
      <c r="Q200" s="232"/>
      <c r="R200" s="232"/>
    </row>
    <row r="201" spans="7:18">
      <c r="G201" s="232"/>
      <c r="H201" s="232"/>
      <c r="I201" s="232"/>
      <c r="Q201" s="232"/>
      <c r="R201" s="232"/>
    </row>
    <row r="202" spans="7:18">
      <c r="G202" s="232"/>
      <c r="H202" s="232"/>
      <c r="I202" s="232"/>
      <c r="Q202" s="232"/>
      <c r="R202" s="232"/>
    </row>
    <row r="203" spans="7:18">
      <c r="G203" s="232"/>
      <c r="H203" s="232"/>
      <c r="I203" s="232"/>
      <c r="Q203" s="232"/>
      <c r="R203" s="232"/>
    </row>
    <row r="204" spans="7:18">
      <c r="G204" s="232"/>
      <c r="H204" s="232"/>
      <c r="I204" s="232"/>
      <c r="Q204" s="232"/>
      <c r="R204" s="232"/>
    </row>
    <row r="205" spans="7:18">
      <c r="G205" s="232"/>
      <c r="H205" s="232"/>
      <c r="I205" s="232"/>
      <c r="Q205" s="232"/>
      <c r="R205" s="232"/>
    </row>
    <row r="206" spans="7:18">
      <c r="G206" s="232"/>
      <c r="H206" s="232"/>
      <c r="I206" s="232"/>
      <c r="Q206" s="232"/>
      <c r="R206" s="232"/>
    </row>
    <row r="207" spans="7:18">
      <c r="G207" s="232"/>
      <c r="H207" s="232"/>
      <c r="I207" s="232"/>
      <c r="Q207" s="232"/>
      <c r="R207" s="232"/>
    </row>
    <row r="208" spans="7:18">
      <c r="G208" s="232"/>
      <c r="H208" s="232"/>
      <c r="I208" s="232"/>
      <c r="Q208" s="232"/>
      <c r="R208" s="232"/>
    </row>
    <row r="209" spans="7:18">
      <c r="G209" s="232"/>
      <c r="H209" s="232"/>
      <c r="I209" s="232"/>
      <c r="Q209" s="232"/>
      <c r="R209" s="232"/>
    </row>
    <row r="210" spans="7:18">
      <c r="G210" s="232"/>
      <c r="H210" s="232"/>
      <c r="I210" s="232"/>
      <c r="Q210" s="232"/>
      <c r="R210" s="232"/>
    </row>
    <row r="211" spans="7:18">
      <c r="G211" s="232"/>
      <c r="H211" s="232"/>
      <c r="I211" s="232"/>
      <c r="Q211" s="232"/>
      <c r="R211" s="232"/>
    </row>
    <row r="212" spans="7:18">
      <c r="G212" s="232"/>
      <c r="H212" s="232"/>
      <c r="I212" s="232"/>
      <c r="Q212" s="232"/>
      <c r="R212" s="232"/>
    </row>
    <row r="213" spans="7:18">
      <c r="G213" s="232"/>
      <c r="H213" s="232"/>
      <c r="I213" s="232"/>
      <c r="Q213" s="232"/>
      <c r="R213" s="232"/>
    </row>
    <row r="214" spans="7:18">
      <c r="G214" s="232"/>
      <c r="H214" s="232"/>
      <c r="I214" s="232"/>
      <c r="Q214" s="232"/>
      <c r="R214" s="232"/>
    </row>
    <row r="215" spans="7:18">
      <c r="G215" s="232"/>
      <c r="H215" s="232"/>
      <c r="I215" s="232"/>
      <c r="Q215" s="232"/>
      <c r="R215" s="232"/>
    </row>
    <row r="216" spans="7:18">
      <c r="G216" s="232"/>
      <c r="H216" s="232"/>
      <c r="I216" s="232"/>
      <c r="Q216" s="232"/>
      <c r="R216" s="232"/>
    </row>
    <row r="217" spans="7:18">
      <c r="G217" s="232"/>
      <c r="H217" s="232"/>
      <c r="I217" s="232"/>
      <c r="Q217" s="232"/>
      <c r="R217" s="232"/>
    </row>
    <row r="218" spans="7:18">
      <c r="G218" s="232"/>
      <c r="H218" s="232"/>
      <c r="I218" s="232"/>
      <c r="Q218" s="232"/>
      <c r="R218" s="232"/>
    </row>
    <row r="219" spans="7:18">
      <c r="G219" s="232"/>
      <c r="H219" s="232"/>
      <c r="I219" s="232"/>
      <c r="Q219" s="232"/>
      <c r="R219" s="232"/>
    </row>
    <row r="220" spans="7:18">
      <c r="G220" s="232"/>
      <c r="H220" s="232"/>
      <c r="I220" s="232"/>
      <c r="Q220" s="232"/>
      <c r="R220" s="232"/>
    </row>
    <row r="221" spans="7:18">
      <c r="G221" s="232"/>
      <c r="H221" s="232"/>
      <c r="I221" s="232"/>
      <c r="Q221" s="232"/>
      <c r="R221" s="232"/>
    </row>
    <row r="222" spans="7:18">
      <c r="G222" s="232"/>
      <c r="H222" s="232"/>
      <c r="I222" s="232"/>
      <c r="Q222" s="232"/>
      <c r="R222" s="232"/>
    </row>
    <row r="223" spans="7:18">
      <c r="G223" s="232"/>
      <c r="H223" s="232"/>
      <c r="I223" s="232"/>
      <c r="Q223" s="232"/>
      <c r="R223" s="232"/>
    </row>
    <row r="224" spans="7:18">
      <c r="G224" s="232"/>
      <c r="H224" s="232"/>
      <c r="I224" s="232"/>
      <c r="Q224" s="232"/>
      <c r="R224" s="232"/>
    </row>
    <row r="225" spans="7:18">
      <c r="G225" s="232"/>
      <c r="H225" s="232"/>
      <c r="I225" s="232"/>
      <c r="Q225" s="232"/>
      <c r="R225" s="232"/>
    </row>
    <row r="226" spans="7:18">
      <c r="G226" s="232"/>
      <c r="H226" s="232"/>
      <c r="I226" s="232"/>
      <c r="Q226" s="232"/>
      <c r="R226" s="232"/>
    </row>
    <row r="227" spans="7:18">
      <c r="G227" s="232"/>
      <c r="H227" s="232"/>
      <c r="I227" s="232"/>
      <c r="Q227" s="232"/>
      <c r="R227" s="232"/>
    </row>
    <row r="228" spans="7:18">
      <c r="G228" s="232"/>
      <c r="H228" s="232"/>
      <c r="I228" s="232"/>
      <c r="Q228" s="232"/>
      <c r="R228" s="232"/>
    </row>
    <row r="229" spans="7:18">
      <c r="G229" s="232"/>
      <c r="H229" s="232"/>
      <c r="I229" s="232"/>
      <c r="Q229" s="232"/>
      <c r="R229" s="232"/>
    </row>
    <row r="230" spans="7:18">
      <c r="G230" s="232"/>
      <c r="H230" s="232"/>
      <c r="I230" s="232"/>
      <c r="Q230" s="232"/>
      <c r="R230" s="232"/>
    </row>
    <row r="231" spans="7:18">
      <c r="G231" s="232"/>
      <c r="H231" s="232"/>
      <c r="I231" s="232"/>
      <c r="Q231" s="232"/>
      <c r="R231" s="232"/>
    </row>
    <row r="232" spans="7:18">
      <c r="G232" s="232"/>
      <c r="H232" s="232"/>
      <c r="I232" s="232"/>
      <c r="Q232" s="232"/>
      <c r="R232" s="232"/>
    </row>
    <row r="233" spans="7:18">
      <c r="G233" s="232"/>
      <c r="H233" s="232"/>
      <c r="I233" s="232"/>
      <c r="Q233" s="232"/>
      <c r="R233" s="232"/>
    </row>
    <row r="234" spans="7:18">
      <c r="G234" s="232"/>
      <c r="H234" s="232"/>
      <c r="I234" s="232"/>
      <c r="Q234" s="232"/>
      <c r="R234" s="232"/>
    </row>
    <row r="235" spans="7:18">
      <c r="G235" s="232"/>
      <c r="H235" s="232"/>
      <c r="I235" s="232"/>
      <c r="Q235" s="232"/>
      <c r="R235" s="232"/>
    </row>
    <row r="236" spans="7:18">
      <c r="G236" s="232"/>
      <c r="H236" s="232"/>
      <c r="I236" s="232"/>
      <c r="Q236" s="232"/>
      <c r="R236" s="232"/>
    </row>
    <row r="237" spans="7:18">
      <c r="G237" s="232"/>
      <c r="H237" s="232"/>
      <c r="I237" s="232"/>
      <c r="Q237" s="232"/>
      <c r="R237" s="232"/>
    </row>
    <row r="238" spans="7:18">
      <c r="G238" s="232"/>
      <c r="H238" s="232"/>
      <c r="I238" s="232"/>
      <c r="Q238" s="232"/>
      <c r="R238" s="232"/>
    </row>
    <row r="239" spans="7:18">
      <c r="G239" s="232"/>
      <c r="H239" s="232"/>
      <c r="I239" s="232"/>
      <c r="Q239" s="232"/>
      <c r="R239" s="232"/>
    </row>
    <row r="240" spans="7:18">
      <c r="G240" s="232"/>
      <c r="H240" s="232"/>
      <c r="I240" s="232"/>
      <c r="Q240" s="232"/>
      <c r="R240" s="232"/>
    </row>
    <row r="241" spans="7:18">
      <c r="G241" s="232"/>
      <c r="H241" s="232"/>
      <c r="I241" s="232"/>
      <c r="Q241" s="232"/>
      <c r="R241" s="232"/>
    </row>
    <row r="242" spans="7:18">
      <c r="G242" s="232"/>
      <c r="H242" s="232"/>
      <c r="I242" s="232"/>
      <c r="Q242" s="232"/>
      <c r="R242" s="232"/>
    </row>
    <row r="243" spans="7:18">
      <c r="G243" s="232"/>
      <c r="H243" s="232"/>
      <c r="I243" s="232"/>
      <c r="Q243" s="232"/>
      <c r="R243" s="232"/>
    </row>
    <row r="244" spans="7:18">
      <c r="G244" s="232"/>
      <c r="H244" s="232"/>
      <c r="I244" s="232"/>
      <c r="Q244" s="232"/>
      <c r="R244" s="232"/>
    </row>
    <row r="245" spans="7:18">
      <c r="G245" s="232"/>
      <c r="H245" s="232"/>
      <c r="I245" s="232"/>
      <c r="Q245" s="232"/>
      <c r="R245" s="232"/>
    </row>
    <row r="246" spans="7:18">
      <c r="G246" s="232"/>
      <c r="H246" s="232"/>
      <c r="I246" s="232"/>
      <c r="Q246" s="232"/>
      <c r="R246" s="232"/>
    </row>
    <row r="247" spans="7:18">
      <c r="G247" s="232"/>
      <c r="H247" s="232"/>
      <c r="I247" s="232"/>
      <c r="Q247" s="232"/>
      <c r="R247" s="232"/>
    </row>
    <row r="248" spans="7:18">
      <c r="G248" s="232"/>
      <c r="H248" s="232"/>
      <c r="I248" s="232"/>
      <c r="Q248" s="232"/>
      <c r="R248" s="232"/>
    </row>
    <row r="249" spans="7:18">
      <c r="G249" s="232"/>
      <c r="H249" s="232"/>
      <c r="I249" s="232"/>
      <c r="Q249" s="232"/>
      <c r="R249" s="232"/>
    </row>
    <row r="250" spans="7:18">
      <c r="G250" s="232"/>
      <c r="H250" s="232"/>
      <c r="I250" s="232"/>
      <c r="Q250" s="232"/>
      <c r="R250" s="232"/>
    </row>
    <row r="251" spans="7:18">
      <c r="G251" s="232"/>
      <c r="H251" s="232"/>
      <c r="I251" s="232"/>
      <c r="Q251" s="232"/>
      <c r="R251" s="232"/>
    </row>
    <row r="252" spans="7:18">
      <c r="G252" s="232"/>
      <c r="H252" s="232"/>
      <c r="I252" s="232"/>
      <c r="Q252" s="232"/>
      <c r="R252" s="232"/>
    </row>
    <row r="253" spans="7:18">
      <c r="G253" s="232"/>
      <c r="H253" s="232"/>
      <c r="I253" s="232"/>
      <c r="Q253" s="232"/>
      <c r="R253" s="232"/>
    </row>
    <row r="254" spans="7:18">
      <c r="G254" s="232"/>
      <c r="H254" s="232"/>
      <c r="I254" s="232"/>
      <c r="Q254" s="232"/>
      <c r="R254" s="232"/>
    </row>
    <row r="255" spans="7:18">
      <c r="G255" s="232"/>
      <c r="H255" s="232"/>
      <c r="I255" s="232"/>
      <c r="Q255" s="232"/>
      <c r="R255" s="232"/>
    </row>
    <row r="256" spans="7:18">
      <c r="G256" s="232"/>
      <c r="H256" s="232"/>
      <c r="I256" s="232"/>
      <c r="Q256" s="232"/>
      <c r="R256" s="232"/>
    </row>
    <row r="257" spans="7:18">
      <c r="G257" s="232"/>
      <c r="H257" s="232"/>
      <c r="I257" s="232"/>
      <c r="Q257" s="232"/>
      <c r="R257" s="232"/>
    </row>
    <row r="258" spans="7:18">
      <c r="G258" s="232"/>
      <c r="H258" s="232"/>
      <c r="I258" s="232"/>
      <c r="Q258" s="232"/>
      <c r="R258" s="232"/>
    </row>
    <row r="259" spans="7:18">
      <c r="G259" s="232"/>
      <c r="H259" s="232"/>
      <c r="I259" s="232"/>
      <c r="Q259" s="232"/>
      <c r="R259" s="232"/>
    </row>
    <row r="260" spans="7:18">
      <c r="G260" s="232"/>
      <c r="H260" s="232"/>
      <c r="I260" s="232"/>
      <c r="Q260" s="232"/>
      <c r="R260" s="232"/>
    </row>
    <row r="261" spans="7:18">
      <c r="G261" s="232"/>
      <c r="H261" s="232"/>
      <c r="I261" s="232"/>
      <c r="Q261" s="232"/>
      <c r="R261" s="232"/>
    </row>
    <row r="262" spans="7:18">
      <c r="G262" s="232"/>
      <c r="H262" s="232"/>
      <c r="I262" s="232"/>
      <c r="Q262" s="232"/>
      <c r="R262" s="232"/>
    </row>
    <row r="263" spans="7:18">
      <c r="G263" s="232"/>
      <c r="H263" s="232"/>
      <c r="I263" s="232"/>
      <c r="Q263" s="232"/>
      <c r="R263" s="232"/>
    </row>
    <row r="264" spans="7:18">
      <c r="G264" s="232"/>
      <c r="H264" s="232"/>
      <c r="I264" s="232"/>
      <c r="Q264" s="232"/>
      <c r="R264" s="232"/>
    </row>
    <row r="265" spans="7:18">
      <c r="G265" s="232"/>
      <c r="H265" s="232"/>
      <c r="I265" s="232"/>
      <c r="Q265" s="232"/>
      <c r="R265" s="232"/>
    </row>
    <row r="266" spans="7:18">
      <c r="G266" s="232"/>
      <c r="H266" s="232"/>
      <c r="I266" s="232"/>
      <c r="Q266" s="232"/>
      <c r="R266" s="232"/>
    </row>
    <row r="267" spans="7:18">
      <c r="G267" s="232"/>
      <c r="H267" s="232"/>
      <c r="I267" s="232"/>
      <c r="Q267" s="232"/>
      <c r="R267" s="232"/>
    </row>
    <row r="268" spans="7:18">
      <c r="G268" s="232"/>
      <c r="H268" s="232"/>
      <c r="I268" s="232"/>
      <c r="Q268" s="232"/>
      <c r="R268" s="232"/>
    </row>
    <row r="269" spans="7:18">
      <c r="G269" s="232"/>
      <c r="H269" s="232"/>
      <c r="I269" s="232"/>
      <c r="Q269" s="232"/>
      <c r="R269" s="232"/>
    </row>
    <row r="270" spans="7:18">
      <c r="G270" s="232"/>
      <c r="H270" s="232"/>
      <c r="I270" s="232"/>
      <c r="Q270" s="232"/>
      <c r="R270" s="232"/>
    </row>
    <row r="271" spans="7:18">
      <c r="G271" s="232"/>
      <c r="H271" s="232"/>
      <c r="I271" s="232"/>
      <c r="Q271" s="232"/>
      <c r="R271" s="232"/>
    </row>
    <row r="272" spans="7:18">
      <c r="G272" s="232"/>
      <c r="H272" s="232"/>
      <c r="I272" s="232"/>
      <c r="Q272" s="232"/>
      <c r="R272" s="232"/>
    </row>
    <row r="273" spans="7:18">
      <c r="G273" s="232"/>
      <c r="H273" s="232"/>
      <c r="I273" s="232"/>
      <c r="Q273" s="232"/>
      <c r="R273" s="232"/>
    </row>
    <row r="274" spans="7:18">
      <c r="G274" s="232"/>
      <c r="H274" s="232"/>
      <c r="I274" s="232"/>
      <c r="Q274" s="232"/>
      <c r="R274" s="232"/>
    </row>
    <row r="275" spans="7:18">
      <c r="G275" s="232"/>
      <c r="H275" s="232"/>
      <c r="I275" s="232"/>
      <c r="Q275" s="232"/>
      <c r="R275" s="232"/>
    </row>
    <row r="276" spans="7:18">
      <c r="G276" s="232"/>
      <c r="H276" s="232"/>
      <c r="I276" s="232"/>
      <c r="Q276" s="232"/>
      <c r="R276" s="232"/>
    </row>
    <row r="277" spans="7:18">
      <c r="G277" s="232"/>
      <c r="H277" s="232"/>
      <c r="I277" s="232"/>
      <c r="Q277" s="232"/>
      <c r="R277" s="232"/>
    </row>
    <row r="278" spans="7:18">
      <c r="G278" s="232"/>
      <c r="H278" s="232"/>
      <c r="I278" s="232"/>
      <c r="Q278" s="232"/>
      <c r="R278" s="232"/>
    </row>
    <row r="279" spans="7:18">
      <c r="G279" s="232"/>
      <c r="H279" s="232"/>
      <c r="I279" s="232"/>
      <c r="Q279" s="232"/>
      <c r="R279" s="232"/>
    </row>
    <row r="280" spans="7:18">
      <c r="G280" s="232"/>
      <c r="H280" s="232"/>
      <c r="I280" s="232"/>
      <c r="Q280" s="232"/>
      <c r="R280" s="232"/>
    </row>
    <row r="281" spans="7:18">
      <c r="G281" s="232"/>
      <c r="H281" s="232"/>
      <c r="I281" s="232"/>
      <c r="Q281" s="232"/>
      <c r="R281" s="232"/>
    </row>
    <row r="282" spans="7:18">
      <c r="G282" s="232"/>
      <c r="H282" s="232"/>
      <c r="I282" s="232"/>
      <c r="Q282" s="232"/>
      <c r="R282" s="232"/>
    </row>
    <row r="283" spans="7:18">
      <c r="G283" s="232"/>
      <c r="H283" s="232"/>
      <c r="I283" s="232"/>
      <c r="Q283" s="232"/>
      <c r="R283" s="232"/>
    </row>
    <row r="284" spans="7:18">
      <c r="G284" s="232"/>
      <c r="H284" s="232"/>
      <c r="I284" s="232"/>
      <c r="Q284" s="232"/>
      <c r="R284" s="232"/>
    </row>
    <row r="285" spans="7:18">
      <c r="G285" s="232"/>
      <c r="H285" s="232"/>
      <c r="I285" s="232"/>
      <c r="Q285" s="232"/>
      <c r="R285" s="232"/>
    </row>
    <row r="286" spans="7:18">
      <c r="G286" s="232"/>
      <c r="H286" s="232"/>
      <c r="I286" s="232"/>
      <c r="Q286" s="232"/>
      <c r="R286" s="232"/>
    </row>
    <row r="287" spans="7:18">
      <c r="G287" s="232"/>
      <c r="H287" s="232"/>
      <c r="I287" s="232"/>
      <c r="Q287" s="232"/>
      <c r="R287" s="232"/>
    </row>
    <row r="288" spans="7:18">
      <c r="G288" s="232"/>
      <c r="H288" s="232"/>
      <c r="I288" s="232"/>
      <c r="Q288" s="232"/>
      <c r="R288" s="232"/>
    </row>
    <row r="289" spans="7:18">
      <c r="G289" s="232"/>
      <c r="H289" s="232"/>
      <c r="I289" s="232"/>
      <c r="Q289" s="232"/>
      <c r="R289" s="232"/>
    </row>
    <row r="290" spans="7:18">
      <c r="G290" s="232"/>
      <c r="H290" s="232"/>
      <c r="I290" s="232"/>
      <c r="Q290" s="232"/>
      <c r="R290" s="232"/>
    </row>
    <row r="291" spans="7:18">
      <c r="G291" s="232"/>
      <c r="H291" s="232"/>
      <c r="I291" s="232"/>
      <c r="Q291" s="232"/>
      <c r="R291" s="232"/>
    </row>
    <row r="292" spans="7:18">
      <c r="G292" s="232"/>
      <c r="H292" s="232"/>
      <c r="I292" s="232"/>
      <c r="Q292" s="232"/>
      <c r="R292" s="232"/>
    </row>
    <row r="293" spans="7:18">
      <c r="G293" s="232"/>
      <c r="H293" s="232"/>
      <c r="I293" s="232"/>
      <c r="Q293" s="232"/>
      <c r="R293" s="232"/>
    </row>
    <row r="294" spans="7:18">
      <c r="G294" s="232"/>
      <c r="H294" s="232"/>
      <c r="I294" s="232"/>
      <c r="Q294" s="232"/>
      <c r="R294" s="232"/>
    </row>
    <row r="295" spans="7:18">
      <c r="G295" s="232"/>
      <c r="H295" s="232"/>
      <c r="I295" s="232"/>
      <c r="Q295" s="232"/>
      <c r="R295" s="232"/>
    </row>
    <row r="296" spans="7:18">
      <c r="G296" s="232"/>
      <c r="H296" s="232"/>
      <c r="I296" s="232"/>
      <c r="Q296" s="232"/>
      <c r="R296" s="232"/>
    </row>
    <row r="297" spans="7:18">
      <c r="G297" s="232"/>
      <c r="H297" s="232"/>
      <c r="I297" s="232"/>
      <c r="Q297" s="232"/>
      <c r="R297" s="232"/>
    </row>
    <row r="298" spans="7:18">
      <c r="G298" s="232"/>
      <c r="H298" s="232"/>
      <c r="I298" s="232"/>
      <c r="Q298" s="232"/>
      <c r="R298" s="232"/>
    </row>
    <row r="299" spans="7:18">
      <c r="G299" s="232"/>
      <c r="H299" s="232"/>
      <c r="I299" s="232"/>
      <c r="Q299" s="232"/>
      <c r="R299" s="232"/>
    </row>
    <row r="300" spans="7:18">
      <c r="G300" s="232"/>
      <c r="H300" s="232"/>
      <c r="I300" s="232"/>
      <c r="Q300" s="232"/>
      <c r="R300" s="232"/>
    </row>
    <row r="301" spans="7:18">
      <c r="G301" s="232"/>
      <c r="H301" s="232"/>
      <c r="I301" s="232"/>
      <c r="Q301" s="232"/>
      <c r="R301" s="232"/>
    </row>
    <row r="302" spans="7:18">
      <c r="G302" s="232"/>
      <c r="H302" s="232"/>
      <c r="I302" s="232"/>
      <c r="Q302" s="232"/>
      <c r="R302" s="232"/>
    </row>
    <row r="303" spans="7:18">
      <c r="G303" s="232"/>
      <c r="H303" s="232"/>
      <c r="I303" s="232"/>
      <c r="Q303" s="232"/>
      <c r="R303" s="232"/>
    </row>
    <row r="304" spans="7:18">
      <c r="G304" s="232"/>
      <c r="H304" s="232"/>
      <c r="I304" s="232"/>
      <c r="Q304" s="232"/>
      <c r="R304" s="232"/>
    </row>
    <row r="305" spans="7:18">
      <c r="G305" s="232"/>
      <c r="H305" s="232"/>
      <c r="I305" s="232"/>
      <c r="Q305" s="232"/>
      <c r="R305" s="232"/>
    </row>
    <row r="306" spans="7:18">
      <c r="G306" s="232"/>
      <c r="H306" s="232"/>
      <c r="I306" s="232"/>
      <c r="Q306" s="232"/>
      <c r="R306" s="232"/>
    </row>
    <row r="307" spans="7:18">
      <c r="G307" s="232"/>
      <c r="H307" s="232"/>
      <c r="I307" s="232"/>
      <c r="Q307" s="232"/>
      <c r="R307" s="232"/>
    </row>
    <row r="308" spans="7:18">
      <c r="G308" s="232"/>
      <c r="H308" s="232"/>
      <c r="I308" s="232"/>
      <c r="Q308" s="232"/>
      <c r="R308" s="232"/>
    </row>
    <row r="309" spans="7:18">
      <c r="G309" s="232"/>
      <c r="H309" s="232"/>
      <c r="I309" s="232"/>
      <c r="Q309" s="232"/>
      <c r="R309" s="232"/>
    </row>
    <row r="310" spans="7:18">
      <c r="G310" s="232"/>
      <c r="H310" s="232"/>
      <c r="I310" s="232"/>
      <c r="Q310" s="232"/>
      <c r="R310" s="232"/>
    </row>
    <row r="311" spans="7:18">
      <c r="G311" s="232"/>
      <c r="H311" s="232"/>
      <c r="I311" s="232"/>
      <c r="Q311" s="232"/>
      <c r="R311" s="232"/>
    </row>
    <row r="312" spans="7:18">
      <c r="G312" s="232"/>
      <c r="H312" s="232"/>
      <c r="I312" s="232"/>
      <c r="Q312" s="232"/>
      <c r="R312" s="232"/>
    </row>
    <row r="313" spans="7:18">
      <c r="G313" s="232"/>
      <c r="H313" s="232"/>
      <c r="I313" s="232"/>
      <c r="Q313" s="232"/>
      <c r="R313" s="232"/>
    </row>
    <row r="314" spans="7:18">
      <c r="G314" s="232"/>
      <c r="H314" s="232"/>
      <c r="I314" s="232"/>
      <c r="Q314" s="232"/>
      <c r="R314" s="232"/>
    </row>
    <row r="315" spans="7:18">
      <c r="G315" s="232"/>
      <c r="H315" s="232"/>
      <c r="I315" s="232"/>
      <c r="Q315" s="232"/>
      <c r="R315" s="232"/>
    </row>
    <row r="316" spans="7:18">
      <c r="G316" s="232"/>
      <c r="H316" s="232"/>
      <c r="I316" s="232"/>
      <c r="Q316" s="232"/>
      <c r="R316" s="232"/>
    </row>
    <row r="317" spans="7:18">
      <c r="G317" s="232"/>
      <c r="H317" s="232"/>
      <c r="I317" s="232"/>
      <c r="Q317" s="232"/>
      <c r="R317" s="232"/>
    </row>
    <row r="318" spans="7:18">
      <c r="G318" s="232"/>
      <c r="H318" s="232"/>
      <c r="I318" s="232"/>
      <c r="Q318" s="232"/>
      <c r="R318" s="232"/>
    </row>
    <row r="319" spans="7:18">
      <c r="G319" s="232"/>
      <c r="H319" s="232"/>
      <c r="I319" s="232"/>
      <c r="Q319" s="232"/>
      <c r="R319" s="232"/>
    </row>
    <row r="320" spans="7:18">
      <c r="G320" s="232"/>
      <c r="H320" s="232"/>
      <c r="I320" s="232"/>
      <c r="Q320" s="232"/>
      <c r="R320" s="232"/>
    </row>
    <row r="321" spans="7:18">
      <c r="G321" s="232"/>
      <c r="H321" s="232"/>
      <c r="I321" s="232"/>
      <c r="Q321" s="232"/>
      <c r="R321" s="232"/>
    </row>
    <row r="322" spans="7:18">
      <c r="G322" s="232"/>
      <c r="H322" s="232"/>
      <c r="I322" s="232"/>
      <c r="Q322" s="232"/>
      <c r="R322" s="232"/>
    </row>
    <row r="323" spans="7:18">
      <c r="G323" s="232"/>
      <c r="H323" s="232"/>
      <c r="I323" s="232"/>
      <c r="Q323" s="232"/>
      <c r="R323" s="232"/>
    </row>
    <row r="324" spans="7:18">
      <c r="G324" s="232"/>
      <c r="H324" s="232"/>
      <c r="I324" s="232"/>
      <c r="Q324" s="232"/>
      <c r="R324" s="232"/>
    </row>
    <row r="325" spans="7:18">
      <c r="G325" s="232"/>
      <c r="H325" s="232"/>
      <c r="I325" s="232"/>
      <c r="Q325" s="232"/>
      <c r="R325" s="232"/>
    </row>
    <row r="326" spans="7:18">
      <c r="G326" s="232"/>
      <c r="H326" s="232"/>
      <c r="I326" s="232"/>
      <c r="Q326" s="232"/>
      <c r="R326" s="232"/>
    </row>
    <row r="327" spans="7:18">
      <c r="G327" s="232"/>
      <c r="H327" s="232"/>
      <c r="I327" s="232"/>
      <c r="Q327" s="232"/>
      <c r="R327" s="232"/>
    </row>
    <row r="328" spans="7:18">
      <c r="G328" s="232"/>
      <c r="H328" s="232"/>
      <c r="I328" s="232"/>
      <c r="Q328" s="232"/>
      <c r="R328" s="232"/>
    </row>
    <row r="329" spans="7:18">
      <c r="G329" s="232"/>
      <c r="H329" s="232"/>
      <c r="I329" s="232"/>
      <c r="Q329" s="232"/>
      <c r="R329" s="232"/>
    </row>
    <row r="330" spans="7:18">
      <c r="G330" s="232"/>
      <c r="H330" s="232"/>
      <c r="I330" s="232"/>
      <c r="Q330" s="232"/>
      <c r="R330" s="232"/>
    </row>
    <row r="331" spans="7:18">
      <c r="G331" s="232"/>
      <c r="H331" s="232"/>
      <c r="I331" s="232"/>
      <c r="Q331" s="232"/>
      <c r="R331" s="232"/>
    </row>
    <row r="332" spans="7:18">
      <c r="G332" s="232"/>
      <c r="H332" s="232"/>
      <c r="I332" s="232"/>
      <c r="Q332" s="232"/>
      <c r="R332" s="232"/>
    </row>
    <row r="333" spans="7:18">
      <c r="G333" s="232"/>
      <c r="H333" s="232"/>
      <c r="I333" s="232"/>
      <c r="Q333" s="232"/>
      <c r="R333" s="232"/>
    </row>
    <row r="334" spans="7:18">
      <c r="G334" s="232"/>
      <c r="H334" s="232"/>
      <c r="I334" s="232"/>
      <c r="Q334" s="232"/>
      <c r="R334" s="232"/>
    </row>
    <row r="335" spans="7:18">
      <c r="G335" s="232"/>
      <c r="H335" s="232"/>
      <c r="I335" s="232"/>
      <c r="Q335" s="232"/>
      <c r="R335" s="232"/>
    </row>
    <row r="336" spans="7:18">
      <c r="G336" s="232"/>
      <c r="H336" s="232"/>
      <c r="I336" s="232"/>
      <c r="Q336" s="232"/>
      <c r="R336" s="232"/>
    </row>
    <row r="337" spans="7:18">
      <c r="G337" s="232"/>
      <c r="H337" s="232"/>
      <c r="I337" s="232"/>
      <c r="Q337" s="232"/>
      <c r="R337" s="232"/>
    </row>
    <row r="338" spans="7:18">
      <c r="G338" s="232"/>
      <c r="H338" s="232"/>
      <c r="I338" s="232"/>
      <c r="Q338" s="232"/>
      <c r="R338" s="232"/>
    </row>
    <row r="339" spans="7:18">
      <c r="G339" s="232"/>
      <c r="H339" s="232"/>
      <c r="I339" s="232"/>
      <c r="Q339" s="232"/>
      <c r="R339" s="232"/>
    </row>
    <row r="340" spans="7:18">
      <c r="G340" s="232"/>
      <c r="H340" s="232"/>
      <c r="I340" s="232"/>
      <c r="Q340" s="232"/>
      <c r="R340" s="232"/>
    </row>
    <row r="341" spans="7:18">
      <c r="G341" s="232"/>
      <c r="H341" s="232"/>
      <c r="I341" s="232"/>
      <c r="Q341" s="232"/>
      <c r="R341" s="232"/>
    </row>
    <row r="342" spans="7:18">
      <c r="G342" s="232"/>
      <c r="H342" s="232"/>
      <c r="I342" s="232"/>
      <c r="Q342" s="232"/>
      <c r="R342" s="232"/>
    </row>
    <row r="343" spans="7:18">
      <c r="G343" s="232"/>
      <c r="H343" s="232"/>
      <c r="I343" s="232"/>
      <c r="Q343" s="232"/>
      <c r="R343" s="232"/>
    </row>
    <row r="344" spans="7:18">
      <c r="G344" s="232"/>
      <c r="H344" s="232"/>
      <c r="I344" s="232"/>
      <c r="Q344" s="232"/>
      <c r="R344" s="232"/>
    </row>
    <row r="345" spans="7:18">
      <c r="G345" s="232"/>
      <c r="H345" s="232"/>
      <c r="I345" s="232"/>
      <c r="Q345" s="232"/>
      <c r="R345" s="232"/>
    </row>
    <row r="346" spans="7:18">
      <c r="G346" s="232"/>
      <c r="H346" s="232"/>
      <c r="I346" s="232"/>
      <c r="Q346" s="232"/>
      <c r="R346" s="232"/>
    </row>
    <row r="347" spans="7:18">
      <c r="G347" s="232"/>
      <c r="H347" s="232"/>
      <c r="I347" s="232"/>
      <c r="Q347" s="232"/>
      <c r="R347" s="232"/>
    </row>
    <row r="348" spans="7:18">
      <c r="G348" s="232"/>
      <c r="H348" s="232"/>
      <c r="I348" s="232"/>
      <c r="Q348" s="232"/>
      <c r="R348" s="232"/>
    </row>
    <row r="349" spans="7:18">
      <c r="G349" s="232"/>
      <c r="H349" s="232"/>
      <c r="I349" s="232"/>
      <c r="Q349" s="232"/>
      <c r="R349" s="232"/>
    </row>
    <row r="350" spans="7:18">
      <c r="G350" s="232"/>
      <c r="H350" s="232"/>
      <c r="I350" s="232"/>
      <c r="Q350" s="232"/>
      <c r="R350" s="232"/>
    </row>
    <row r="351" spans="7:18">
      <c r="G351" s="232"/>
      <c r="H351" s="232"/>
      <c r="I351" s="232"/>
      <c r="Q351" s="232"/>
      <c r="R351" s="232"/>
    </row>
    <row r="352" spans="7:18">
      <c r="G352" s="232"/>
      <c r="H352" s="232"/>
      <c r="I352" s="232"/>
      <c r="Q352" s="232"/>
      <c r="R352" s="232"/>
    </row>
    <row r="353" spans="7:18">
      <c r="G353" s="232"/>
      <c r="H353" s="232"/>
      <c r="I353" s="232"/>
      <c r="Q353" s="232"/>
      <c r="R353" s="232"/>
    </row>
    <row r="354" spans="7:18">
      <c r="G354" s="232"/>
      <c r="H354" s="232"/>
      <c r="I354" s="232"/>
      <c r="Q354" s="232"/>
      <c r="R354" s="232"/>
    </row>
    <row r="355" spans="7:18">
      <c r="G355" s="232"/>
      <c r="H355" s="232"/>
      <c r="I355" s="232"/>
      <c r="Q355" s="232"/>
      <c r="R355" s="232"/>
    </row>
    <row r="356" spans="7:18">
      <c r="G356" s="232"/>
      <c r="H356" s="232"/>
      <c r="I356" s="232"/>
      <c r="Q356" s="232"/>
      <c r="R356" s="232"/>
    </row>
    <row r="357" spans="7:18">
      <c r="G357" s="232"/>
      <c r="H357" s="232"/>
      <c r="I357" s="232"/>
      <c r="Q357" s="232"/>
      <c r="R357" s="232"/>
    </row>
    <row r="358" spans="7:18">
      <c r="G358" s="232"/>
      <c r="H358" s="232"/>
      <c r="I358" s="232"/>
      <c r="Q358" s="232"/>
      <c r="R358" s="232"/>
    </row>
    <row r="359" spans="7:18">
      <c r="G359" s="232"/>
      <c r="H359" s="232"/>
      <c r="I359" s="232"/>
      <c r="Q359" s="232"/>
      <c r="R359" s="232"/>
    </row>
    <row r="360" spans="7:18">
      <c r="G360" s="232"/>
      <c r="H360" s="232"/>
      <c r="I360" s="232"/>
      <c r="Q360" s="232"/>
      <c r="R360" s="232"/>
    </row>
    <row r="361" spans="7:18">
      <c r="G361" s="232"/>
      <c r="H361" s="232"/>
      <c r="I361" s="232"/>
      <c r="Q361" s="232"/>
      <c r="R361" s="232"/>
    </row>
    <row r="362" spans="7:18">
      <c r="G362" s="232"/>
      <c r="H362" s="232"/>
      <c r="I362" s="232"/>
      <c r="Q362" s="232"/>
      <c r="R362" s="232"/>
    </row>
    <row r="363" spans="7:18">
      <c r="G363" s="232"/>
      <c r="H363" s="232"/>
      <c r="I363" s="232"/>
      <c r="Q363" s="232"/>
      <c r="R363" s="232"/>
    </row>
    <row r="364" spans="7:18">
      <c r="G364" s="232"/>
      <c r="H364" s="232"/>
      <c r="I364" s="232"/>
      <c r="Q364" s="232"/>
      <c r="R364" s="232"/>
    </row>
    <row r="365" spans="7:18">
      <c r="G365" s="232"/>
      <c r="H365" s="232"/>
      <c r="I365" s="232"/>
      <c r="Q365" s="232"/>
      <c r="R365" s="232"/>
    </row>
    <row r="366" spans="7:18">
      <c r="G366" s="232"/>
      <c r="H366" s="232"/>
      <c r="I366" s="232"/>
      <c r="Q366" s="232"/>
      <c r="R366" s="232"/>
    </row>
    <row r="367" spans="7:18">
      <c r="G367" s="232"/>
      <c r="H367" s="232"/>
      <c r="I367" s="232"/>
      <c r="Q367" s="232"/>
      <c r="R367" s="232"/>
    </row>
    <row r="368" spans="7:18">
      <c r="G368" s="232"/>
      <c r="H368" s="232"/>
      <c r="I368" s="232"/>
      <c r="Q368" s="232"/>
      <c r="R368" s="232"/>
    </row>
    <row r="369" spans="7:18">
      <c r="G369" s="232"/>
      <c r="H369" s="232"/>
      <c r="I369" s="232"/>
      <c r="Q369" s="232"/>
      <c r="R369" s="232"/>
    </row>
    <row r="370" spans="7:18">
      <c r="G370" s="232"/>
      <c r="H370" s="232"/>
      <c r="I370" s="232"/>
      <c r="Q370" s="232"/>
      <c r="R370" s="232"/>
    </row>
    <row r="371" spans="7:18">
      <c r="G371" s="232"/>
      <c r="H371" s="232"/>
      <c r="I371" s="232"/>
      <c r="Q371" s="232"/>
      <c r="R371" s="232"/>
    </row>
    <row r="372" spans="7:18">
      <c r="G372" s="232"/>
      <c r="H372" s="232"/>
      <c r="I372" s="232"/>
      <c r="Q372" s="232"/>
      <c r="R372" s="232"/>
    </row>
    <row r="373" spans="7:18">
      <c r="G373" s="232"/>
      <c r="H373" s="232"/>
      <c r="I373" s="232"/>
      <c r="Q373" s="232"/>
      <c r="R373" s="232"/>
    </row>
    <row r="374" spans="7:18">
      <c r="G374" s="232"/>
      <c r="H374" s="232"/>
      <c r="I374" s="232"/>
      <c r="Q374" s="232"/>
      <c r="R374" s="232"/>
    </row>
    <row r="375" spans="7:18">
      <c r="G375" s="232"/>
      <c r="H375" s="232"/>
      <c r="I375" s="232"/>
      <c r="Q375" s="232"/>
      <c r="R375" s="232"/>
    </row>
    <row r="376" spans="7:18">
      <c r="G376" s="232"/>
      <c r="H376" s="232"/>
      <c r="I376" s="232"/>
      <c r="Q376" s="232"/>
      <c r="R376" s="232"/>
    </row>
    <row r="377" spans="7:18">
      <c r="G377" s="232"/>
      <c r="H377" s="232"/>
      <c r="I377" s="232"/>
      <c r="Q377" s="232"/>
      <c r="R377" s="232"/>
    </row>
    <row r="378" spans="7:18">
      <c r="G378" s="232"/>
      <c r="H378" s="232"/>
      <c r="I378" s="232"/>
      <c r="Q378" s="232"/>
      <c r="R378" s="232"/>
    </row>
    <row r="379" spans="7:18">
      <c r="G379" s="232"/>
      <c r="H379" s="232"/>
      <c r="I379" s="232"/>
      <c r="Q379" s="232"/>
      <c r="R379" s="232"/>
    </row>
    <row r="380" spans="7:18">
      <c r="G380" s="232"/>
      <c r="H380" s="232"/>
      <c r="I380" s="232"/>
      <c r="Q380" s="232"/>
      <c r="R380" s="232"/>
    </row>
    <row r="381" spans="7:18">
      <c r="G381" s="232"/>
      <c r="H381" s="232"/>
      <c r="I381" s="232"/>
      <c r="Q381" s="232"/>
      <c r="R381" s="232"/>
    </row>
    <row r="382" spans="7:18">
      <c r="G382" s="232"/>
      <c r="H382" s="232"/>
      <c r="I382" s="232"/>
      <c r="Q382" s="232"/>
      <c r="R382" s="232"/>
    </row>
    <row r="383" spans="7:18">
      <c r="G383" s="232"/>
      <c r="H383" s="232"/>
      <c r="I383" s="232"/>
      <c r="Q383" s="232"/>
      <c r="R383" s="232"/>
    </row>
    <row r="384" spans="7:18">
      <c r="G384" s="232"/>
      <c r="H384" s="232"/>
      <c r="I384" s="232"/>
      <c r="Q384" s="232"/>
      <c r="R384" s="232"/>
    </row>
    <row r="385" spans="7:18">
      <c r="G385" s="232"/>
      <c r="H385" s="232"/>
      <c r="I385" s="232"/>
      <c r="Q385" s="232"/>
      <c r="R385" s="232"/>
    </row>
    <row r="386" spans="7:18">
      <c r="G386" s="232"/>
      <c r="H386" s="232"/>
      <c r="I386" s="232"/>
      <c r="Q386" s="232"/>
      <c r="R386" s="232"/>
    </row>
    <row r="387" spans="7:18">
      <c r="G387" s="232"/>
      <c r="H387" s="232"/>
      <c r="I387" s="232"/>
      <c r="Q387" s="232"/>
      <c r="R387" s="232"/>
    </row>
    <row r="388" spans="7:18">
      <c r="G388" s="232"/>
      <c r="H388" s="232"/>
      <c r="I388" s="232"/>
      <c r="Q388" s="232"/>
      <c r="R388" s="232"/>
    </row>
    <row r="389" spans="7:18">
      <c r="G389" s="232"/>
      <c r="H389" s="232"/>
      <c r="I389" s="232"/>
      <c r="Q389" s="232"/>
      <c r="R389" s="232"/>
    </row>
    <row r="390" spans="7:18">
      <c r="G390" s="232"/>
      <c r="H390" s="232"/>
      <c r="I390" s="232"/>
      <c r="Q390" s="232"/>
      <c r="R390" s="232"/>
    </row>
    <row r="391" spans="7:18">
      <c r="G391" s="232"/>
      <c r="H391" s="232"/>
      <c r="I391" s="232"/>
      <c r="Q391" s="232"/>
      <c r="R391" s="232"/>
    </row>
    <row r="392" spans="7:18">
      <c r="G392" s="232"/>
      <c r="H392" s="232"/>
      <c r="I392" s="232"/>
      <c r="Q392" s="232"/>
      <c r="R392" s="232"/>
    </row>
    <row r="393" spans="7:18">
      <c r="G393" s="232"/>
      <c r="H393" s="232"/>
      <c r="I393" s="232"/>
      <c r="Q393" s="232"/>
      <c r="R393" s="232"/>
    </row>
    <row r="394" spans="7:18">
      <c r="G394" s="232"/>
      <c r="H394" s="232"/>
      <c r="I394" s="232"/>
      <c r="Q394" s="232"/>
      <c r="R394" s="232"/>
    </row>
    <row r="395" spans="7:18">
      <c r="G395" s="232"/>
      <c r="H395" s="232"/>
      <c r="I395" s="232"/>
      <c r="Q395" s="232"/>
      <c r="R395" s="232"/>
    </row>
    <row r="396" spans="7:18">
      <c r="G396" s="232"/>
      <c r="H396" s="232"/>
      <c r="I396" s="232"/>
      <c r="Q396" s="232"/>
      <c r="R396" s="232"/>
    </row>
    <row r="397" spans="7:18">
      <c r="G397" s="232"/>
      <c r="H397" s="232"/>
      <c r="I397" s="232"/>
      <c r="Q397" s="232"/>
      <c r="R397" s="232"/>
    </row>
    <row r="398" spans="7:18">
      <c r="G398" s="232"/>
      <c r="H398" s="232"/>
      <c r="I398" s="232"/>
      <c r="Q398" s="232"/>
      <c r="R398" s="232"/>
    </row>
    <row r="399" spans="7:18">
      <c r="G399" s="232"/>
      <c r="H399" s="232"/>
      <c r="I399" s="232"/>
      <c r="Q399" s="232"/>
      <c r="R399" s="232"/>
    </row>
    <row r="400" spans="7:18">
      <c r="G400" s="232"/>
      <c r="H400" s="232"/>
      <c r="I400" s="232"/>
      <c r="Q400" s="232"/>
      <c r="R400" s="232"/>
    </row>
    <row r="401" spans="7:18">
      <c r="G401" s="232"/>
      <c r="H401" s="232"/>
      <c r="I401" s="232"/>
      <c r="Q401" s="232"/>
      <c r="R401" s="232"/>
    </row>
    <row r="402" spans="7:18">
      <c r="G402" s="232"/>
      <c r="H402" s="232"/>
      <c r="I402" s="232"/>
      <c r="Q402" s="232"/>
      <c r="R402" s="232"/>
    </row>
    <row r="403" spans="7:18">
      <c r="G403" s="232"/>
      <c r="H403" s="232"/>
      <c r="I403" s="232"/>
      <c r="Q403" s="232"/>
      <c r="R403" s="232"/>
    </row>
    <row r="404" spans="7:18">
      <c r="G404" s="232"/>
      <c r="H404" s="232"/>
      <c r="I404" s="232"/>
      <c r="Q404" s="232"/>
      <c r="R404" s="232"/>
    </row>
    <row r="405" spans="7:18">
      <c r="G405" s="232"/>
      <c r="H405" s="232"/>
      <c r="I405" s="232"/>
      <c r="Q405" s="232"/>
      <c r="R405" s="232"/>
    </row>
    <row r="406" spans="7:18">
      <c r="G406" s="232"/>
      <c r="H406" s="232"/>
      <c r="I406" s="232"/>
      <c r="Q406" s="232"/>
      <c r="R406" s="232"/>
    </row>
    <row r="407" spans="7:18">
      <c r="G407" s="232"/>
      <c r="H407" s="232"/>
      <c r="I407" s="232"/>
      <c r="Q407" s="232"/>
      <c r="R407" s="232"/>
    </row>
    <row r="408" spans="7:18">
      <c r="G408" s="232"/>
      <c r="H408" s="232"/>
      <c r="I408" s="232"/>
      <c r="Q408" s="232"/>
      <c r="R408" s="232"/>
    </row>
    <row r="409" spans="7:18">
      <c r="G409" s="232"/>
      <c r="H409" s="232"/>
      <c r="I409" s="232"/>
      <c r="Q409" s="232"/>
      <c r="R409" s="232"/>
    </row>
    <row r="410" spans="7:18">
      <c r="G410" s="232"/>
      <c r="H410" s="232"/>
      <c r="I410" s="232"/>
      <c r="Q410" s="232"/>
      <c r="R410" s="232"/>
    </row>
    <row r="411" spans="7:18">
      <c r="G411" s="232"/>
      <c r="H411" s="232"/>
      <c r="I411" s="232"/>
      <c r="Q411" s="232"/>
      <c r="R411" s="232"/>
    </row>
    <row r="412" spans="7:18">
      <c r="G412" s="232"/>
      <c r="H412" s="232"/>
      <c r="I412" s="232"/>
      <c r="Q412" s="232"/>
      <c r="R412" s="232"/>
    </row>
    <row r="413" spans="7:18">
      <c r="G413" s="232"/>
      <c r="H413" s="232"/>
      <c r="I413" s="232"/>
      <c r="Q413" s="232"/>
      <c r="R413" s="232"/>
    </row>
    <row r="414" spans="7:18">
      <c r="G414" s="232"/>
      <c r="H414" s="232"/>
      <c r="I414" s="232"/>
      <c r="Q414" s="232"/>
      <c r="R414" s="232"/>
    </row>
    <row r="415" spans="7:18">
      <c r="G415" s="232"/>
      <c r="H415" s="232"/>
      <c r="I415" s="232"/>
      <c r="Q415" s="232"/>
      <c r="R415" s="232"/>
    </row>
    <row r="416" spans="7:18">
      <c r="G416" s="232"/>
      <c r="H416" s="232"/>
      <c r="I416" s="232"/>
      <c r="Q416" s="232"/>
      <c r="R416" s="232"/>
    </row>
    <row r="417" spans="7:18">
      <c r="G417" s="232"/>
      <c r="H417" s="232"/>
      <c r="I417" s="232"/>
      <c r="Q417" s="232"/>
      <c r="R417" s="232"/>
    </row>
    <row r="418" spans="7:18">
      <c r="G418" s="232"/>
      <c r="H418" s="232"/>
      <c r="I418" s="232"/>
      <c r="Q418" s="232"/>
      <c r="R418" s="232"/>
    </row>
    <row r="419" spans="7:18">
      <c r="G419" s="232"/>
      <c r="H419" s="232"/>
      <c r="I419" s="232"/>
      <c r="Q419" s="232"/>
      <c r="R419" s="232"/>
    </row>
    <row r="420" spans="7:18">
      <c r="G420" s="232"/>
      <c r="H420" s="232"/>
      <c r="I420" s="232"/>
      <c r="Q420" s="232"/>
      <c r="R420" s="232"/>
    </row>
    <row r="421" spans="7:18">
      <c r="G421" s="232"/>
      <c r="H421" s="232"/>
      <c r="I421" s="232"/>
      <c r="Q421" s="232"/>
      <c r="R421" s="232"/>
    </row>
    <row r="422" spans="7:18">
      <c r="G422" s="232"/>
      <c r="H422" s="232"/>
      <c r="I422" s="232"/>
      <c r="Q422" s="232"/>
      <c r="R422" s="232"/>
    </row>
    <row r="423" spans="7:18">
      <c r="G423" s="232"/>
      <c r="H423" s="232"/>
      <c r="I423" s="232"/>
      <c r="Q423" s="232"/>
      <c r="R423" s="232"/>
    </row>
    <row r="424" spans="7:18">
      <c r="G424" s="232"/>
      <c r="H424" s="232"/>
      <c r="I424" s="232"/>
      <c r="Q424" s="232"/>
      <c r="R424" s="232"/>
    </row>
    <row r="425" spans="7:18">
      <c r="G425" s="232"/>
      <c r="H425" s="232"/>
      <c r="I425" s="232"/>
      <c r="Q425" s="232"/>
      <c r="R425" s="232"/>
    </row>
    <row r="426" spans="7:18">
      <c r="G426" s="232"/>
      <c r="H426" s="232"/>
      <c r="I426" s="232"/>
      <c r="Q426" s="232"/>
      <c r="R426" s="232"/>
    </row>
    <row r="427" spans="7:18">
      <c r="G427" s="232"/>
      <c r="H427" s="232"/>
      <c r="I427" s="232"/>
      <c r="Q427" s="232"/>
      <c r="R427" s="232"/>
    </row>
    <row r="428" spans="7:18">
      <c r="G428" s="232"/>
      <c r="H428" s="232"/>
      <c r="I428" s="232"/>
      <c r="Q428" s="232"/>
      <c r="R428" s="232"/>
    </row>
    <row r="429" spans="7:18">
      <c r="G429" s="232"/>
      <c r="H429" s="232"/>
      <c r="I429" s="232"/>
      <c r="Q429" s="232"/>
      <c r="R429" s="232"/>
    </row>
    <row r="430" spans="7:18">
      <c r="G430" s="232"/>
      <c r="H430" s="232"/>
      <c r="I430" s="232"/>
      <c r="Q430" s="232"/>
      <c r="R430" s="232"/>
    </row>
    <row r="431" spans="7:18">
      <c r="G431" s="232"/>
      <c r="H431" s="232"/>
      <c r="I431" s="232"/>
      <c r="Q431" s="232"/>
      <c r="R431" s="232"/>
    </row>
    <row r="432" spans="7:18">
      <c r="G432" s="232"/>
      <c r="H432" s="232"/>
      <c r="I432" s="232"/>
      <c r="Q432" s="232"/>
      <c r="R432" s="232"/>
    </row>
    <row r="433" spans="7:18">
      <c r="G433" s="232"/>
      <c r="H433" s="232"/>
      <c r="I433" s="232"/>
      <c r="Q433" s="232"/>
      <c r="R433" s="232"/>
    </row>
    <row r="434" spans="7:18">
      <c r="G434" s="232"/>
      <c r="H434" s="232"/>
      <c r="I434" s="232"/>
      <c r="Q434" s="232"/>
      <c r="R434" s="232"/>
    </row>
    <row r="435" spans="7:18">
      <c r="G435" s="232"/>
      <c r="H435" s="232"/>
      <c r="I435" s="232"/>
      <c r="Q435" s="232"/>
      <c r="R435" s="232"/>
    </row>
    <row r="436" spans="7:18">
      <c r="G436" s="232"/>
      <c r="H436" s="232"/>
      <c r="I436" s="232"/>
      <c r="Q436" s="232"/>
      <c r="R436" s="232"/>
    </row>
    <row r="437" spans="7:18">
      <c r="G437" s="232"/>
      <c r="H437" s="232"/>
      <c r="I437" s="232"/>
      <c r="Q437" s="232"/>
      <c r="R437" s="232"/>
    </row>
    <row r="438" spans="7:18">
      <c r="G438" s="232"/>
      <c r="H438" s="232"/>
      <c r="I438" s="232"/>
      <c r="Q438" s="232"/>
      <c r="R438" s="232"/>
    </row>
    <row r="439" spans="7:18">
      <c r="G439" s="232"/>
      <c r="H439" s="232"/>
      <c r="I439" s="232"/>
      <c r="Q439" s="232"/>
      <c r="R439" s="232"/>
    </row>
    <row r="440" spans="7:18">
      <c r="G440" s="232"/>
      <c r="H440" s="232"/>
      <c r="I440" s="232"/>
      <c r="Q440" s="232"/>
      <c r="R440" s="232"/>
    </row>
    <row r="441" spans="7:18">
      <c r="G441" s="232"/>
      <c r="H441" s="232"/>
      <c r="I441" s="232"/>
      <c r="Q441" s="232"/>
      <c r="R441" s="232"/>
    </row>
    <row r="442" spans="7:18">
      <c r="G442" s="232"/>
      <c r="H442" s="232"/>
      <c r="I442" s="232"/>
      <c r="Q442" s="232"/>
      <c r="R442" s="232"/>
    </row>
    <row r="443" spans="7:18">
      <c r="G443" s="232"/>
      <c r="H443" s="232"/>
      <c r="I443" s="232"/>
      <c r="Q443" s="232"/>
      <c r="R443" s="232"/>
    </row>
    <row r="444" spans="7:18">
      <c r="G444" s="232"/>
      <c r="H444" s="232"/>
      <c r="I444" s="232"/>
      <c r="Q444" s="232"/>
      <c r="R444" s="232"/>
    </row>
    <row r="445" spans="7:18">
      <c r="G445" s="232"/>
      <c r="H445" s="232"/>
      <c r="I445" s="232"/>
      <c r="Q445" s="232"/>
      <c r="R445" s="232"/>
    </row>
    <row r="446" spans="7:18">
      <c r="G446" s="232"/>
      <c r="H446" s="232"/>
      <c r="I446" s="232"/>
      <c r="Q446" s="232"/>
      <c r="R446" s="232"/>
    </row>
    <row r="447" spans="7:18">
      <c r="G447" s="232"/>
      <c r="H447" s="232"/>
      <c r="I447" s="232"/>
      <c r="Q447" s="232"/>
      <c r="R447" s="232"/>
    </row>
    <row r="448" spans="7:18">
      <c r="G448" s="232"/>
      <c r="H448" s="232"/>
      <c r="I448" s="232"/>
      <c r="Q448" s="232"/>
      <c r="R448" s="232"/>
    </row>
    <row r="449" spans="7:18">
      <c r="G449" s="232"/>
      <c r="H449" s="232"/>
      <c r="I449" s="232"/>
      <c r="Q449" s="232"/>
      <c r="R449" s="232"/>
    </row>
    <row r="450" spans="7:18">
      <c r="G450" s="232"/>
      <c r="H450" s="232"/>
      <c r="I450" s="232"/>
      <c r="Q450" s="232"/>
      <c r="R450" s="232"/>
    </row>
    <row r="451" spans="7:18">
      <c r="G451" s="232"/>
      <c r="H451" s="232"/>
      <c r="I451" s="232"/>
      <c r="Q451" s="232"/>
      <c r="R451" s="232"/>
    </row>
    <row r="452" spans="7:18">
      <c r="G452" s="232"/>
      <c r="H452" s="232"/>
      <c r="I452" s="232"/>
      <c r="Q452" s="232"/>
      <c r="R452" s="232"/>
    </row>
    <row r="453" spans="7:18">
      <c r="G453" s="232"/>
      <c r="H453" s="232"/>
      <c r="I453" s="232"/>
      <c r="Q453" s="232"/>
      <c r="R453" s="232"/>
    </row>
    <row r="454" spans="7:18">
      <c r="G454" s="232"/>
      <c r="H454" s="232"/>
      <c r="I454" s="232"/>
      <c r="Q454" s="232"/>
      <c r="R454" s="232"/>
    </row>
    <row r="455" spans="7:18">
      <c r="G455" s="232"/>
      <c r="H455" s="232"/>
      <c r="I455" s="232"/>
      <c r="Q455" s="232"/>
      <c r="R455" s="232"/>
    </row>
    <row r="456" spans="7:18">
      <c r="G456" s="232"/>
      <c r="H456" s="232"/>
      <c r="I456" s="232"/>
      <c r="Q456" s="232"/>
      <c r="R456" s="232"/>
    </row>
    <row r="457" spans="7:18">
      <c r="G457" s="232"/>
      <c r="H457" s="232"/>
      <c r="I457" s="232"/>
      <c r="Q457" s="232"/>
      <c r="R457" s="232"/>
    </row>
    <row r="458" spans="7:18">
      <c r="G458" s="232"/>
      <c r="H458" s="232"/>
      <c r="I458" s="232"/>
      <c r="Q458" s="232"/>
      <c r="R458" s="232"/>
    </row>
    <row r="459" spans="7:18">
      <c r="G459" s="232"/>
      <c r="H459" s="232"/>
      <c r="I459" s="232"/>
      <c r="Q459" s="232"/>
      <c r="R459" s="232"/>
    </row>
    <row r="460" spans="7:18">
      <c r="G460" s="232"/>
      <c r="H460" s="232"/>
      <c r="I460" s="232"/>
      <c r="Q460" s="232"/>
      <c r="R460" s="232"/>
    </row>
    <row r="461" spans="7:18">
      <c r="G461" s="232"/>
      <c r="H461" s="232"/>
      <c r="I461" s="232"/>
      <c r="Q461" s="232"/>
      <c r="R461" s="232"/>
    </row>
    <row r="462" spans="7:18">
      <c r="G462" s="232"/>
      <c r="H462" s="232"/>
      <c r="I462" s="232"/>
      <c r="Q462" s="232"/>
      <c r="R462" s="232"/>
    </row>
    <row r="463" spans="7:18">
      <c r="G463" s="232"/>
      <c r="H463" s="232"/>
      <c r="I463" s="232"/>
      <c r="Q463" s="232"/>
      <c r="R463" s="232"/>
    </row>
    <row r="464" spans="7:18">
      <c r="G464" s="232"/>
      <c r="H464" s="232"/>
      <c r="I464" s="232"/>
      <c r="Q464" s="232"/>
      <c r="R464" s="232"/>
    </row>
    <row r="465" spans="7:18">
      <c r="G465" s="232"/>
      <c r="H465" s="232"/>
      <c r="I465" s="232"/>
      <c r="Q465" s="232"/>
      <c r="R465" s="232"/>
    </row>
    <row r="466" spans="7:18">
      <c r="G466" s="232"/>
      <c r="H466" s="232"/>
      <c r="I466" s="232"/>
      <c r="Q466" s="232"/>
      <c r="R466" s="232"/>
    </row>
    <row r="467" spans="7:18">
      <c r="G467" s="232"/>
      <c r="H467" s="232"/>
      <c r="I467" s="232"/>
      <c r="Q467" s="232"/>
      <c r="R467" s="232"/>
    </row>
    <row r="468" spans="7:18">
      <c r="G468" s="232"/>
      <c r="H468" s="232"/>
      <c r="I468" s="232"/>
      <c r="Q468" s="232"/>
      <c r="R468" s="232"/>
    </row>
    <row r="469" spans="7:18">
      <c r="G469" s="232"/>
      <c r="H469" s="232"/>
      <c r="I469" s="232"/>
      <c r="Q469" s="232"/>
      <c r="R469" s="232"/>
    </row>
    <row r="470" spans="7:18">
      <c r="G470" s="232"/>
      <c r="H470" s="232"/>
      <c r="I470" s="232"/>
      <c r="Q470" s="232"/>
      <c r="R470" s="232"/>
    </row>
    <row r="471" spans="7:18">
      <c r="G471" s="232"/>
      <c r="H471" s="232"/>
      <c r="I471" s="232"/>
      <c r="Q471" s="232"/>
      <c r="R471" s="232"/>
    </row>
    <row r="472" spans="7:18">
      <c r="G472" s="232"/>
      <c r="H472" s="232"/>
      <c r="I472" s="232"/>
      <c r="Q472" s="232"/>
      <c r="R472" s="232"/>
    </row>
    <row r="473" spans="7:18">
      <c r="G473" s="232"/>
      <c r="H473" s="232"/>
      <c r="I473" s="232"/>
      <c r="Q473" s="232"/>
      <c r="R473" s="232"/>
    </row>
    <row r="474" spans="7:18">
      <c r="G474" s="232"/>
      <c r="H474" s="232"/>
      <c r="I474" s="232"/>
      <c r="Q474" s="232"/>
      <c r="R474" s="232"/>
    </row>
    <row r="475" spans="7:18">
      <c r="G475" s="232"/>
      <c r="H475" s="232"/>
      <c r="I475" s="232"/>
      <c r="Q475" s="232"/>
      <c r="R475" s="232"/>
    </row>
    <row r="476" spans="7:18">
      <c r="G476" s="232"/>
      <c r="H476" s="232"/>
      <c r="I476" s="232"/>
      <c r="Q476" s="232"/>
      <c r="R476" s="232"/>
    </row>
    <row r="477" spans="7:18">
      <c r="G477" s="232"/>
      <c r="H477" s="232"/>
      <c r="I477" s="232"/>
      <c r="Q477" s="232"/>
      <c r="R477" s="232"/>
    </row>
    <row r="478" spans="7:18">
      <c r="G478" s="232"/>
      <c r="H478" s="232"/>
      <c r="I478" s="232"/>
      <c r="Q478" s="232"/>
      <c r="R478" s="232"/>
    </row>
    <row r="479" spans="7:18">
      <c r="G479" s="232"/>
      <c r="H479" s="232"/>
      <c r="I479" s="232"/>
      <c r="Q479" s="232"/>
      <c r="R479" s="232"/>
    </row>
    <row r="480" spans="7:18">
      <c r="G480" s="232"/>
      <c r="H480" s="232"/>
      <c r="I480" s="232"/>
      <c r="Q480" s="232"/>
      <c r="R480" s="232"/>
    </row>
    <row r="481" spans="7:18">
      <c r="G481" s="232"/>
      <c r="H481" s="232"/>
      <c r="I481" s="232"/>
      <c r="Q481" s="232"/>
      <c r="R481" s="232"/>
    </row>
    <row r="482" spans="7:18">
      <c r="G482" s="232"/>
      <c r="H482" s="232"/>
      <c r="I482" s="232"/>
      <c r="Q482" s="232"/>
      <c r="R482" s="232"/>
    </row>
    <row r="483" spans="7:18">
      <c r="G483" s="232"/>
      <c r="H483" s="232"/>
      <c r="I483" s="232"/>
      <c r="Q483" s="232"/>
      <c r="R483" s="232"/>
    </row>
    <row r="484" spans="7:18">
      <c r="G484" s="232"/>
      <c r="H484" s="232"/>
      <c r="I484" s="232"/>
      <c r="Q484" s="232"/>
      <c r="R484" s="232"/>
    </row>
    <row r="485" spans="7:18">
      <c r="G485" s="232"/>
      <c r="H485" s="232"/>
      <c r="I485" s="232"/>
      <c r="Q485" s="232"/>
      <c r="R485" s="232"/>
    </row>
    <row r="486" spans="7:18">
      <c r="G486" s="232"/>
      <c r="H486" s="232"/>
      <c r="I486" s="232"/>
      <c r="Q486" s="232"/>
      <c r="R486" s="232"/>
    </row>
    <row r="487" spans="7:18">
      <c r="G487" s="232"/>
      <c r="H487" s="232"/>
      <c r="I487" s="232"/>
      <c r="Q487" s="232"/>
      <c r="R487" s="232"/>
    </row>
    <row r="488" spans="7:18">
      <c r="G488" s="232"/>
      <c r="H488" s="232"/>
      <c r="I488" s="232"/>
      <c r="Q488" s="232"/>
      <c r="R488" s="232"/>
    </row>
    <row r="489" spans="7:18">
      <c r="G489" s="232"/>
      <c r="H489" s="232"/>
      <c r="I489" s="232"/>
      <c r="Q489" s="232"/>
      <c r="R489" s="232"/>
    </row>
    <row r="490" spans="7:18">
      <c r="G490" s="232"/>
      <c r="H490" s="232"/>
      <c r="I490" s="232"/>
      <c r="Q490" s="232"/>
      <c r="R490" s="232"/>
    </row>
    <row r="491" spans="7:18">
      <c r="G491" s="232"/>
      <c r="H491" s="232"/>
      <c r="I491" s="232"/>
      <c r="Q491" s="232"/>
      <c r="R491" s="232"/>
    </row>
    <row r="492" spans="7:18">
      <c r="G492" s="232"/>
      <c r="H492" s="232"/>
      <c r="I492" s="232"/>
      <c r="Q492" s="232"/>
      <c r="R492" s="232"/>
    </row>
    <row r="493" spans="7:18">
      <c r="G493" s="232"/>
      <c r="H493" s="232"/>
      <c r="I493" s="232"/>
      <c r="Q493" s="232"/>
      <c r="R493" s="232"/>
    </row>
    <row r="494" spans="7:18">
      <c r="G494" s="232"/>
      <c r="H494" s="232"/>
      <c r="I494" s="232"/>
      <c r="Q494" s="232"/>
      <c r="R494" s="232"/>
    </row>
    <row r="495" spans="7:18">
      <c r="G495" s="232"/>
      <c r="H495" s="232"/>
      <c r="I495" s="232"/>
      <c r="Q495" s="232"/>
      <c r="R495" s="232"/>
    </row>
    <row r="496" spans="7:18">
      <c r="G496" s="232"/>
      <c r="H496" s="232"/>
      <c r="I496" s="232"/>
      <c r="Q496" s="232"/>
      <c r="R496" s="232"/>
    </row>
    <row r="497" spans="7:18">
      <c r="G497" s="232"/>
      <c r="H497" s="232"/>
      <c r="I497" s="232"/>
      <c r="Q497" s="232"/>
      <c r="R497" s="232"/>
    </row>
    <row r="498" spans="7:18">
      <c r="G498" s="232"/>
      <c r="H498" s="232"/>
      <c r="I498" s="232"/>
      <c r="Q498" s="232"/>
      <c r="R498" s="232"/>
    </row>
    <row r="499" spans="7:18">
      <c r="G499" s="232"/>
      <c r="H499" s="232"/>
      <c r="I499" s="232"/>
      <c r="Q499" s="232"/>
      <c r="R499" s="232"/>
    </row>
    <row r="500" spans="7:18">
      <c r="G500" s="232"/>
      <c r="H500" s="232"/>
      <c r="I500" s="232"/>
      <c r="Q500" s="232"/>
      <c r="R500" s="232"/>
    </row>
    <row r="501" spans="7:18">
      <c r="G501" s="232"/>
      <c r="H501" s="232"/>
      <c r="I501" s="232"/>
      <c r="Q501" s="232"/>
      <c r="R501" s="232"/>
    </row>
    <row r="502" spans="7:18">
      <c r="G502" s="232"/>
      <c r="H502" s="232"/>
      <c r="I502" s="232"/>
      <c r="Q502" s="232"/>
      <c r="R502" s="232"/>
    </row>
    <row r="503" spans="7:18">
      <c r="G503" s="232"/>
      <c r="H503" s="232"/>
      <c r="I503" s="232"/>
      <c r="Q503" s="232"/>
      <c r="R503" s="232"/>
    </row>
    <row r="504" spans="7:18">
      <c r="G504" s="232"/>
      <c r="H504" s="232"/>
      <c r="I504" s="232"/>
      <c r="Q504" s="232"/>
      <c r="R504" s="232"/>
    </row>
    <row r="505" spans="7:18">
      <c r="G505" s="232"/>
      <c r="H505" s="232"/>
      <c r="I505" s="232"/>
      <c r="Q505" s="232"/>
      <c r="R505" s="232"/>
    </row>
    <row r="506" spans="7:18">
      <c r="G506" s="232"/>
      <c r="H506" s="232"/>
      <c r="I506" s="232"/>
      <c r="Q506" s="232"/>
      <c r="R506" s="232"/>
    </row>
    <row r="507" spans="7:18">
      <c r="G507" s="232"/>
      <c r="H507" s="232"/>
      <c r="I507" s="232"/>
      <c r="Q507" s="232"/>
      <c r="R507" s="232"/>
    </row>
    <row r="508" spans="7:18">
      <c r="G508" s="232"/>
      <c r="H508" s="232"/>
      <c r="I508" s="232"/>
      <c r="Q508" s="232"/>
      <c r="R508" s="232"/>
    </row>
    <row r="509" spans="7:18">
      <c r="G509" s="232"/>
      <c r="H509" s="232"/>
      <c r="I509" s="232"/>
      <c r="Q509" s="232"/>
      <c r="R509" s="232"/>
    </row>
    <row r="510" spans="7:18">
      <c r="G510" s="232"/>
      <c r="H510" s="232"/>
      <c r="I510" s="232"/>
      <c r="Q510" s="232"/>
      <c r="R510" s="232"/>
    </row>
    <row r="511" spans="7:18">
      <c r="G511" s="232"/>
      <c r="H511" s="232"/>
      <c r="I511" s="232"/>
      <c r="Q511" s="232"/>
      <c r="R511" s="232"/>
    </row>
    <row r="512" spans="7:18">
      <c r="G512" s="232"/>
      <c r="H512" s="232"/>
      <c r="I512" s="232"/>
      <c r="Q512" s="232"/>
      <c r="R512" s="232"/>
    </row>
    <row r="513" spans="7:18">
      <c r="G513" s="232"/>
      <c r="H513" s="232"/>
      <c r="I513" s="232"/>
      <c r="Q513" s="232"/>
      <c r="R513" s="232"/>
    </row>
    <row r="514" spans="7:18">
      <c r="G514" s="232"/>
      <c r="H514" s="232"/>
      <c r="I514" s="232"/>
      <c r="Q514" s="232"/>
      <c r="R514" s="232"/>
    </row>
    <row r="515" spans="7:18">
      <c r="G515" s="232"/>
      <c r="H515" s="232"/>
      <c r="I515" s="232"/>
      <c r="Q515" s="232"/>
      <c r="R515" s="232"/>
    </row>
    <row r="516" spans="7:18">
      <c r="G516" s="232"/>
      <c r="H516" s="232"/>
      <c r="I516" s="232"/>
      <c r="Q516" s="232"/>
      <c r="R516" s="232"/>
    </row>
    <row r="517" spans="7:18">
      <c r="G517" s="232"/>
      <c r="H517" s="232"/>
      <c r="I517" s="232"/>
      <c r="Q517" s="232"/>
      <c r="R517" s="232"/>
    </row>
    <row r="518" spans="7:18">
      <c r="G518" s="232"/>
      <c r="H518" s="232"/>
      <c r="I518" s="232"/>
      <c r="Q518" s="232"/>
      <c r="R518" s="232"/>
    </row>
    <row r="519" spans="7:18">
      <c r="G519" s="232"/>
      <c r="H519" s="232"/>
      <c r="I519" s="232"/>
      <c r="Q519" s="232"/>
      <c r="R519" s="232"/>
    </row>
    <row r="520" spans="7:18">
      <c r="G520" s="232"/>
      <c r="H520" s="232"/>
      <c r="I520" s="232"/>
      <c r="Q520" s="232"/>
      <c r="R520" s="232"/>
    </row>
    <row r="521" spans="7:18">
      <c r="G521" s="232"/>
      <c r="H521" s="232"/>
      <c r="I521" s="232"/>
      <c r="Q521" s="232"/>
      <c r="R521" s="232"/>
    </row>
    <row r="522" spans="7:18">
      <c r="G522" s="232"/>
      <c r="H522" s="232"/>
      <c r="I522" s="232"/>
      <c r="Q522" s="232"/>
      <c r="R522" s="232"/>
    </row>
    <row r="523" spans="7:18">
      <c r="G523" s="232"/>
      <c r="H523" s="232"/>
      <c r="I523" s="232"/>
      <c r="Q523" s="232"/>
      <c r="R523" s="232"/>
    </row>
    <row r="524" spans="7:18">
      <c r="G524" s="232"/>
      <c r="H524" s="232"/>
      <c r="I524" s="232"/>
      <c r="Q524" s="232"/>
      <c r="R524" s="232"/>
    </row>
    <row r="525" spans="7:18">
      <c r="G525" s="232"/>
      <c r="H525" s="232"/>
      <c r="I525" s="232"/>
      <c r="Q525" s="232"/>
      <c r="R525" s="232"/>
    </row>
    <row r="526" spans="7:18">
      <c r="G526" s="232"/>
      <c r="H526" s="232"/>
      <c r="I526" s="232"/>
      <c r="Q526" s="232"/>
      <c r="R526" s="232"/>
    </row>
    <row r="527" spans="7:18">
      <c r="G527" s="232"/>
      <c r="H527" s="232"/>
      <c r="I527" s="232"/>
      <c r="Q527" s="232"/>
      <c r="R527" s="232"/>
    </row>
    <row r="528" spans="7:18">
      <c r="G528" s="232"/>
      <c r="H528" s="232"/>
      <c r="I528" s="232"/>
      <c r="Q528" s="232"/>
      <c r="R528" s="232"/>
    </row>
    <row r="529" spans="7:18">
      <c r="G529" s="232"/>
      <c r="H529" s="232"/>
      <c r="I529" s="232"/>
      <c r="Q529" s="232"/>
      <c r="R529" s="232"/>
    </row>
    <row r="530" spans="7:18">
      <c r="G530" s="232"/>
      <c r="H530" s="232"/>
      <c r="I530" s="232"/>
      <c r="Q530" s="232"/>
      <c r="R530" s="232"/>
    </row>
    <row r="531" spans="7:18">
      <c r="G531" s="232"/>
      <c r="H531" s="232"/>
      <c r="I531" s="232"/>
      <c r="Q531" s="232"/>
      <c r="R531" s="232"/>
    </row>
    <row r="532" spans="7:18">
      <c r="G532" s="232"/>
      <c r="H532" s="232"/>
      <c r="I532" s="232"/>
      <c r="Q532" s="232"/>
      <c r="R532" s="232"/>
    </row>
    <row r="533" spans="7:18">
      <c r="G533" s="232"/>
      <c r="H533" s="232"/>
      <c r="I533" s="232"/>
      <c r="Q533" s="232"/>
      <c r="R533" s="232"/>
    </row>
    <row r="534" spans="7:18">
      <c r="G534" s="232"/>
      <c r="H534" s="232"/>
      <c r="I534" s="232"/>
      <c r="Q534" s="232"/>
      <c r="R534" s="232"/>
    </row>
    <row r="535" spans="7:18">
      <c r="G535" s="232"/>
      <c r="H535" s="232"/>
      <c r="I535" s="232"/>
      <c r="Q535" s="232"/>
      <c r="R535" s="232"/>
    </row>
    <row r="536" spans="7:18">
      <c r="G536" s="232"/>
      <c r="H536" s="232"/>
      <c r="I536" s="232"/>
      <c r="Q536" s="232"/>
      <c r="R536" s="232"/>
    </row>
    <row r="537" spans="7:18">
      <c r="G537" s="232"/>
      <c r="H537" s="232"/>
      <c r="I537" s="232"/>
      <c r="Q537" s="232"/>
      <c r="R537" s="232"/>
    </row>
    <row r="538" spans="7:18">
      <c r="G538" s="232"/>
      <c r="H538" s="232"/>
      <c r="I538" s="232"/>
      <c r="Q538" s="232"/>
      <c r="R538" s="232"/>
    </row>
    <row r="539" spans="7:18">
      <c r="G539" s="232"/>
      <c r="H539" s="232"/>
      <c r="I539" s="232"/>
      <c r="Q539" s="232"/>
      <c r="R539" s="232"/>
    </row>
    <row r="540" spans="7:18">
      <c r="G540" s="232"/>
      <c r="H540" s="232"/>
      <c r="I540" s="232"/>
      <c r="Q540" s="232"/>
      <c r="R540" s="232"/>
    </row>
    <row r="541" spans="7:18">
      <c r="G541" s="232"/>
      <c r="H541" s="232"/>
      <c r="I541" s="232"/>
      <c r="Q541" s="232"/>
      <c r="R541" s="232"/>
    </row>
    <row r="542" spans="7:18">
      <c r="G542" s="232"/>
      <c r="H542" s="232"/>
      <c r="I542" s="232"/>
      <c r="Q542" s="232"/>
      <c r="R542" s="232"/>
    </row>
    <row r="543" spans="7:18">
      <c r="G543" s="232"/>
      <c r="H543" s="232"/>
      <c r="I543" s="232"/>
      <c r="Q543" s="232"/>
      <c r="R543" s="232"/>
    </row>
    <row r="544" spans="7:18">
      <c r="G544" s="232"/>
      <c r="H544" s="232"/>
      <c r="I544" s="232"/>
      <c r="Q544" s="232"/>
      <c r="R544" s="232"/>
    </row>
    <row r="545" spans="7:18">
      <c r="G545" s="232"/>
      <c r="H545" s="232"/>
      <c r="I545" s="232"/>
      <c r="Q545" s="232"/>
      <c r="R545" s="232"/>
    </row>
    <row r="546" spans="7:18">
      <c r="G546" s="232"/>
      <c r="H546" s="232"/>
      <c r="I546" s="232"/>
      <c r="Q546" s="232"/>
      <c r="R546" s="232"/>
    </row>
    <row r="547" spans="7:18">
      <c r="G547" s="232"/>
      <c r="H547" s="232"/>
      <c r="I547" s="232"/>
      <c r="Q547" s="232"/>
      <c r="R547" s="232"/>
    </row>
    <row r="548" spans="7:18">
      <c r="G548" s="232"/>
      <c r="H548" s="232"/>
      <c r="I548" s="232"/>
      <c r="Q548" s="232"/>
      <c r="R548" s="232"/>
    </row>
    <row r="549" spans="7:18">
      <c r="G549" s="232"/>
      <c r="H549" s="232"/>
      <c r="I549" s="232"/>
      <c r="Q549" s="232"/>
      <c r="R549" s="232"/>
    </row>
    <row r="550" spans="7:18">
      <c r="G550" s="232"/>
      <c r="H550" s="232"/>
      <c r="I550" s="232"/>
      <c r="Q550" s="232"/>
      <c r="R550" s="232"/>
    </row>
    <row r="551" spans="7:18">
      <c r="G551" s="232"/>
      <c r="H551" s="232"/>
      <c r="I551" s="232"/>
      <c r="Q551" s="232"/>
      <c r="R551" s="232"/>
    </row>
    <row r="552" spans="7:18">
      <c r="G552" s="232"/>
      <c r="H552" s="232"/>
      <c r="I552" s="232"/>
      <c r="Q552" s="232"/>
      <c r="R552" s="232"/>
    </row>
    <row r="553" spans="7:18">
      <c r="G553" s="232"/>
      <c r="H553" s="232"/>
      <c r="I553" s="232"/>
      <c r="Q553" s="232"/>
      <c r="R553" s="232"/>
    </row>
    <row r="554" spans="7:18">
      <c r="G554" s="232"/>
      <c r="H554" s="232"/>
      <c r="I554" s="232"/>
      <c r="Q554" s="232"/>
      <c r="R554" s="232"/>
    </row>
    <row r="555" spans="7:18">
      <c r="G555" s="232"/>
      <c r="H555" s="232"/>
      <c r="I555" s="232"/>
      <c r="Q555" s="232"/>
      <c r="R555" s="232"/>
    </row>
    <row r="556" spans="7:18">
      <c r="G556" s="232"/>
      <c r="H556" s="232"/>
      <c r="I556" s="232"/>
      <c r="Q556" s="232"/>
      <c r="R556" s="232"/>
    </row>
    <row r="557" spans="7:18">
      <c r="G557" s="232"/>
      <c r="H557" s="232"/>
      <c r="I557" s="232"/>
      <c r="Q557" s="232"/>
      <c r="R557" s="232"/>
    </row>
    <row r="558" spans="7:18">
      <c r="G558" s="232"/>
      <c r="H558" s="232"/>
      <c r="I558" s="232"/>
      <c r="Q558" s="232"/>
      <c r="R558" s="232"/>
    </row>
    <row r="559" spans="7:18">
      <c r="G559" s="232"/>
      <c r="H559" s="232"/>
      <c r="I559" s="232"/>
      <c r="Q559" s="232"/>
      <c r="R559" s="232"/>
    </row>
    <row r="560" spans="7:18">
      <c r="G560" s="232"/>
      <c r="H560" s="232"/>
      <c r="I560" s="232"/>
      <c r="Q560" s="232"/>
      <c r="R560" s="232"/>
    </row>
    <row r="561" spans="7:18">
      <c r="G561" s="232"/>
      <c r="H561" s="232"/>
      <c r="I561" s="232"/>
      <c r="Q561" s="232"/>
      <c r="R561" s="232"/>
    </row>
    <row r="562" spans="7:18">
      <c r="G562" s="232"/>
      <c r="H562" s="232"/>
      <c r="I562" s="232"/>
      <c r="Q562" s="232"/>
      <c r="R562" s="232"/>
    </row>
    <row r="563" spans="7:18">
      <c r="G563" s="232"/>
      <c r="H563" s="232"/>
      <c r="I563" s="232"/>
      <c r="Q563" s="232"/>
      <c r="R563" s="232"/>
    </row>
    <row r="564" spans="7:18">
      <c r="G564" s="232"/>
      <c r="H564" s="232"/>
      <c r="I564" s="232"/>
      <c r="Q564" s="232"/>
      <c r="R564" s="232"/>
    </row>
    <row r="565" spans="7:18">
      <c r="G565" s="232"/>
      <c r="H565" s="232"/>
      <c r="I565" s="232"/>
      <c r="Q565" s="232"/>
      <c r="R565" s="232"/>
    </row>
    <row r="566" spans="7:18">
      <c r="G566" s="232"/>
      <c r="H566" s="232"/>
      <c r="I566" s="232"/>
      <c r="Q566" s="232"/>
      <c r="R566" s="232"/>
    </row>
    <row r="567" spans="7:18">
      <c r="G567" s="232"/>
      <c r="H567" s="232"/>
      <c r="I567" s="232"/>
      <c r="Q567" s="232"/>
      <c r="R567" s="232"/>
    </row>
    <row r="568" spans="7:18">
      <c r="G568" s="232"/>
      <c r="H568" s="232"/>
      <c r="I568" s="232"/>
      <c r="Q568" s="232"/>
      <c r="R568" s="232"/>
    </row>
    <row r="569" spans="7:18">
      <c r="G569" s="232"/>
      <c r="H569" s="232"/>
      <c r="I569" s="232"/>
      <c r="Q569" s="232"/>
      <c r="R569" s="232"/>
    </row>
    <row r="570" spans="7:18">
      <c r="G570" s="232"/>
      <c r="H570" s="232"/>
      <c r="I570" s="232"/>
      <c r="Q570" s="232"/>
      <c r="R570" s="232"/>
    </row>
    <row r="571" spans="7:18">
      <c r="G571" s="232"/>
      <c r="H571" s="232"/>
      <c r="I571" s="232"/>
      <c r="Q571" s="232"/>
      <c r="R571" s="232"/>
    </row>
    <row r="572" spans="7:18">
      <c r="G572" s="232"/>
      <c r="H572" s="232"/>
      <c r="I572" s="232"/>
      <c r="Q572" s="232"/>
      <c r="R572" s="232"/>
    </row>
    <row r="573" spans="7:18">
      <c r="G573" s="232"/>
      <c r="H573" s="232"/>
      <c r="I573" s="232"/>
      <c r="Q573" s="232"/>
      <c r="R573" s="232"/>
    </row>
    <row r="574" spans="7:18">
      <c r="G574" s="232"/>
      <c r="H574" s="232"/>
      <c r="I574" s="232"/>
      <c r="Q574" s="232"/>
      <c r="R574" s="232"/>
    </row>
    <row r="575" spans="7:18">
      <c r="G575" s="232"/>
      <c r="H575" s="232"/>
      <c r="I575" s="232"/>
      <c r="Q575" s="232"/>
      <c r="R575" s="232"/>
    </row>
    <row r="576" spans="7:18">
      <c r="G576" s="232"/>
      <c r="H576" s="232"/>
      <c r="I576" s="232"/>
      <c r="Q576" s="232"/>
      <c r="R576" s="232"/>
    </row>
    <row r="577" spans="7:18">
      <c r="G577" s="232"/>
      <c r="H577" s="232"/>
      <c r="I577" s="232"/>
      <c r="Q577" s="232"/>
      <c r="R577" s="232"/>
    </row>
    <row r="578" spans="7:18">
      <c r="G578" s="232"/>
      <c r="H578" s="232"/>
      <c r="I578" s="232"/>
      <c r="Q578" s="232"/>
      <c r="R578" s="232"/>
    </row>
    <row r="579" spans="7:18">
      <c r="G579" s="232"/>
      <c r="H579" s="232"/>
      <c r="I579" s="232"/>
      <c r="Q579" s="232"/>
      <c r="R579" s="232"/>
    </row>
    <row r="580" spans="7:18">
      <c r="G580" s="232"/>
      <c r="H580" s="232"/>
      <c r="I580" s="232"/>
      <c r="Q580" s="232"/>
      <c r="R580" s="232"/>
    </row>
    <row r="581" spans="7:18">
      <c r="G581" s="232"/>
      <c r="H581" s="232"/>
      <c r="I581" s="232"/>
      <c r="Q581" s="232"/>
      <c r="R581" s="232"/>
    </row>
    <row r="582" spans="7:18">
      <c r="G582" s="232"/>
      <c r="H582" s="232"/>
      <c r="I582" s="232"/>
      <c r="Q582" s="232"/>
      <c r="R582" s="232"/>
    </row>
    <row r="583" spans="7:18">
      <c r="G583" s="232"/>
      <c r="H583" s="232"/>
      <c r="I583" s="232"/>
      <c r="Q583" s="232"/>
      <c r="R583" s="232"/>
    </row>
    <row r="584" spans="7:18">
      <c r="G584" s="232"/>
      <c r="H584" s="232"/>
      <c r="I584" s="232"/>
      <c r="Q584" s="232"/>
      <c r="R584" s="232"/>
    </row>
    <row r="585" spans="7:18">
      <c r="G585" s="232"/>
      <c r="H585" s="232"/>
      <c r="I585" s="232"/>
      <c r="Q585" s="232"/>
      <c r="R585" s="232"/>
    </row>
    <row r="586" spans="7:18">
      <c r="G586" s="232"/>
      <c r="H586" s="232"/>
      <c r="I586" s="232"/>
      <c r="Q586" s="232"/>
      <c r="R586" s="232"/>
    </row>
    <row r="587" spans="7:18">
      <c r="G587" s="232"/>
      <c r="H587" s="232"/>
      <c r="I587" s="232"/>
      <c r="Q587" s="232"/>
      <c r="R587" s="232"/>
    </row>
    <row r="588" spans="7:18">
      <c r="G588" s="232"/>
      <c r="H588" s="232"/>
      <c r="I588" s="232"/>
      <c r="Q588" s="232"/>
      <c r="R588" s="232"/>
    </row>
    <row r="589" spans="7:18">
      <c r="G589" s="232"/>
      <c r="H589" s="232"/>
      <c r="I589" s="232"/>
      <c r="Q589" s="232"/>
      <c r="R589" s="232"/>
    </row>
    <row r="590" spans="7:18">
      <c r="G590" s="232"/>
      <c r="H590" s="232"/>
      <c r="I590" s="232"/>
      <c r="Q590" s="232"/>
      <c r="R590" s="232"/>
    </row>
    <row r="591" spans="7:18">
      <c r="G591" s="232"/>
      <c r="H591" s="232"/>
      <c r="I591" s="232"/>
      <c r="Q591" s="232"/>
      <c r="R591" s="232"/>
    </row>
    <row r="592" spans="7:18">
      <c r="G592" s="232"/>
      <c r="H592" s="232"/>
      <c r="I592" s="232"/>
      <c r="Q592" s="232"/>
      <c r="R592" s="232"/>
    </row>
    <row r="593" spans="7:18">
      <c r="G593" s="232"/>
      <c r="H593" s="232"/>
      <c r="I593" s="232"/>
      <c r="Q593" s="232"/>
      <c r="R593" s="232"/>
    </row>
    <row r="594" spans="7:18">
      <c r="G594" s="232"/>
      <c r="H594" s="232"/>
      <c r="I594" s="232"/>
      <c r="Q594" s="232"/>
      <c r="R594" s="232"/>
    </row>
    <row r="595" spans="7:18">
      <c r="G595" s="232"/>
      <c r="H595" s="232"/>
      <c r="I595" s="232"/>
      <c r="Q595" s="232"/>
      <c r="R595" s="232"/>
    </row>
    <row r="596" spans="7:18">
      <c r="G596" s="232"/>
      <c r="H596" s="232"/>
      <c r="I596" s="232"/>
      <c r="Q596" s="232"/>
      <c r="R596" s="232"/>
    </row>
    <row r="597" spans="7:18">
      <c r="G597" s="232"/>
      <c r="H597" s="232"/>
      <c r="I597" s="232"/>
      <c r="Q597" s="232"/>
      <c r="R597" s="232"/>
    </row>
    <row r="598" spans="7:18">
      <c r="G598" s="232"/>
      <c r="H598" s="232"/>
      <c r="I598" s="232"/>
      <c r="Q598" s="232"/>
      <c r="R598" s="232"/>
    </row>
    <row r="599" spans="7:18">
      <c r="G599" s="232"/>
      <c r="H599" s="232"/>
      <c r="I599" s="232"/>
      <c r="Q599" s="232"/>
      <c r="R599" s="232"/>
    </row>
    <row r="600" spans="7:18">
      <c r="G600" s="232"/>
      <c r="H600" s="232"/>
      <c r="I600" s="232"/>
      <c r="Q600" s="232"/>
      <c r="R600" s="232"/>
    </row>
    <row r="601" spans="7:18">
      <c r="G601" s="232"/>
      <c r="H601" s="232"/>
      <c r="I601" s="232"/>
      <c r="Q601" s="232"/>
      <c r="R601" s="232"/>
    </row>
    <row r="602" spans="7:18">
      <c r="G602" s="232"/>
      <c r="H602" s="232"/>
      <c r="I602" s="232"/>
      <c r="Q602" s="232"/>
      <c r="R602" s="232"/>
    </row>
    <row r="603" spans="7:18">
      <c r="G603" s="232"/>
      <c r="H603" s="232"/>
      <c r="I603" s="232"/>
      <c r="Q603" s="232"/>
      <c r="R603" s="232"/>
    </row>
    <row r="604" spans="7:18">
      <c r="G604" s="232"/>
      <c r="H604" s="232"/>
      <c r="I604" s="232"/>
      <c r="Q604" s="232"/>
      <c r="R604" s="232"/>
    </row>
    <row r="605" spans="7:18">
      <c r="G605" s="232"/>
      <c r="H605" s="232"/>
      <c r="I605" s="232"/>
      <c r="Q605" s="232"/>
      <c r="R605" s="232"/>
    </row>
    <row r="606" spans="7:18">
      <c r="G606" s="232"/>
      <c r="H606" s="232"/>
      <c r="I606" s="232"/>
      <c r="Q606" s="232"/>
      <c r="R606" s="232"/>
    </row>
    <row r="607" spans="7:18">
      <c r="G607" s="232"/>
      <c r="H607" s="232"/>
      <c r="I607" s="232"/>
      <c r="Q607" s="232"/>
      <c r="R607" s="232"/>
    </row>
    <row r="608" spans="7:18">
      <c r="G608" s="232"/>
      <c r="H608" s="232"/>
      <c r="I608" s="232"/>
      <c r="Q608" s="232"/>
      <c r="R608" s="232"/>
    </row>
    <row r="609" spans="7:18">
      <c r="G609" s="232"/>
      <c r="H609" s="232"/>
      <c r="I609" s="232"/>
      <c r="Q609" s="232"/>
      <c r="R609" s="232"/>
    </row>
    <row r="610" spans="7:18">
      <c r="G610" s="232"/>
      <c r="H610" s="232"/>
      <c r="I610" s="232"/>
      <c r="Q610" s="232"/>
      <c r="R610" s="232"/>
    </row>
    <row r="611" spans="7:18">
      <c r="G611" s="232"/>
      <c r="H611" s="232"/>
      <c r="I611" s="232"/>
      <c r="Q611" s="232"/>
      <c r="R611" s="232"/>
    </row>
    <row r="612" spans="7:18">
      <c r="G612" s="232"/>
      <c r="H612" s="232"/>
      <c r="I612" s="232"/>
      <c r="Q612" s="232"/>
      <c r="R612" s="232"/>
    </row>
    <row r="613" spans="7:18">
      <c r="G613" s="232"/>
      <c r="H613" s="232"/>
      <c r="I613" s="232"/>
      <c r="Q613" s="232"/>
      <c r="R613" s="232"/>
    </row>
    <row r="614" spans="7:18">
      <c r="G614" s="232"/>
      <c r="H614" s="232"/>
      <c r="I614" s="232"/>
      <c r="Q614" s="232"/>
      <c r="R614" s="232"/>
    </row>
    <row r="615" spans="7:18">
      <c r="G615" s="232"/>
      <c r="H615" s="232"/>
      <c r="I615" s="232"/>
      <c r="Q615" s="232"/>
      <c r="R615" s="232"/>
    </row>
    <row r="616" spans="7:18">
      <c r="G616" s="232"/>
      <c r="H616" s="232"/>
      <c r="I616" s="232"/>
      <c r="Q616" s="232"/>
      <c r="R616" s="232"/>
    </row>
    <row r="617" spans="7:18">
      <c r="G617" s="232"/>
      <c r="H617" s="232"/>
      <c r="I617" s="232"/>
      <c r="Q617" s="232"/>
      <c r="R617" s="232"/>
    </row>
    <row r="618" spans="7:18">
      <c r="G618" s="232"/>
      <c r="H618" s="232"/>
      <c r="I618" s="232"/>
      <c r="Q618" s="232"/>
      <c r="R618" s="232"/>
    </row>
    <row r="619" spans="7:18">
      <c r="G619" s="232"/>
      <c r="H619" s="232"/>
      <c r="I619" s="232"/>
      <c r="Q619" s="232"/>
      <c r="R619" s="232"/>
    </row>
    <row r="620" spans="7:18">
      <c r="G620" s="232"/>
      <c r="H620" s="232"/>
      <c r="I620" s="232"/>
      <c r="Q620" s="232"/>
      <c r="R620" s="232"/>
    </row>
    <row r="621" spans="7:18">
      <c r="G621" s="232"/>
      <c r="H621" s="232"/>
      <c r="I621" s="232"/>
      <c r="Q621" s="232"/>
      <c r="R621" s="232"/>
    </row>
    <row r="622" spans="7:18">
      <c r="G622" s="232"/>
      <c r="H622" s="232"/>
      <c r="I622" s="232"/>
      <c r="Q622" s="232"/>
      <c r="R622" s="232"/>
    </row>
    <row r="623" spans="7:18">
      <c r="G623" s="232"/>
      <c r="H623" s="232"/>
      <c r="I623" s="232"/>
      <c r="Q623" s="232"/>
      <c r="R623" s="232"/>
    </row>
    <row r="624" spans="7:18">
      <c r="G624" s="232"/>
      <c r="H624" s="232"/>
      <c r="I624" s="232"/>
      <c r="Q624" s="232"/>
      <c r="R624" s="232"/>
    </row>
    <row r="625" spans="7:18">
      <c r="G625" s="232"/>
      <c r="H625" s="232"/>
      <c r="I625" s="232"/>
      <c r="Q625" s="232"/>
      <c r="R625" s="232"/>
    </row>
    <row r="626" spans="7:18">
      <c r="G626" s="232"/>
      <c r="H626" s="232"/>
      <c r="I626" s="232"/>
      <c r="Q626" s="232"/>
      <c r="R626" s="232"/>
    </row>
    <row r="627" spans="7:18">
      <c r="G627" s="232"/>
      <c r="H627" s="232"/>
      <c r="I627" s="232"/>
      <c r="Q627" s="232"/>
      <c r="R627" s="232"/>
    </row>
    <row r="628" spans="7:18">
      <c r="G628" s="232"/>
      <c r="H628" s="232"/>
      <c r="I628" s="232"/>
      <c r="Q628" s="232"/>
      <c r="R628" s="232"/>
    </row>
    <row r="629" spans="7:18">
      <c r="G629" s="232"/>
      <c r="H629" s="232"/>
      <c r="I629" s="232"/>
      <c r="Q629" s="232"/>
      <c r="R629" s="232"/>
    </row>
    <row r="630" spans="7:18">
      <c r="G630" s="232"/>
      <c r="H630" s="232"/>
      <c r="I630" s="232"/>
      <c r="Q630" s="232"/>
      <c r="R630" s="232"/>
    </row>
    <row r="631" spans="7:18">
      <c r="G631" s="232"/>
      <c r="H631" s="232"/>
      <c r="I631" s="232"/>
      <c r="Q631" s="232"/>
      <c r="R631" s="232"/>
    </row>
    <row r="632" spans="7:18">
      <c r="G632" s="232"/>
      <c r="H632" s="232"/>
      <c r="I632" s="232"/>
      <c r="Q632" s="232"/>
      <c r="R632" s="232"/>
    </row>
    <row r="633" spans="7:18">
      <c r="G633" s="232"/>
      <c r="H633" s="232"/>
      <c r="I633" s="232"/>
      <c r="Q633" s="232"/>
      <c r="R633" s="232"/>
    </row>
    <row r="634" spans="7:18">
      <c r="G634" s="232"/>
      <c r="H634" s="232"/>
      <c r="I634" s="232"/>
      <c r="Q634" s="232"/>
      <c r="R634" s="232"/>
    </row>
    <row r="635" spans="7:18">
      <c r="G635" s="232"/>
      <c r="H635" s="232"/>
      <c r="I635" s="232"/>
      <c r="Q635" s="232"/>
      <c r="R635" s="232"/>
    </row>
    <row r="636" spans="7:18">
      <c r="G636" s="232"/>
      <c r="H636" s="232"/>
      <c r="I636" s="232"/>
      <c r="Q636" s="232"/>
      <c r="R636" s="232"/>
    </row>
    <row r="637" spans="7:18">
      <c r="G637" s="232"/>
      <c r="H637" s="232"/>
      <c r="I637" s="232"/>
      <c r="Q637" s="232"/>
      <c r="R637" s="232"/>
    </row>
    <row r="638" spans="7:18">
      <c r="G638" s="232"/>
      <c r="H638" s="232"/>
      <c r="I638" s="232"/>
      <c r="Q638" s="232"/>
      <c r="R638" s="232"/>
    </row>
    <row r="639" spans="7:18">
      <c r="G639" s="232"/>
      <c r="H639" s="232"/>
      <c r="I639" s="232"/>
      <c r="Q639" s="232"/>
      <c r="R639" s="232"/>
    </row>
    <row r="640" spans="7:18">
      <c r="G640" s="232"/>
      <c r="H640" s="232"/>
      <c r="I640" s="232"/>
      <c r="Q640" s="232"/>
      <c r="R640" s="232"/>
    </row>
    <row r="641" spans="7:18">
      <c r="G641" s="232"/>
      <c r="H641" s="232"/>
      <c r="I641" s="232"/>
      <c r="Q641" s="232"/>
      <c r="R641" s="232"/>
    </row>
    <row r="642" spans="7:18">
      <c r="G642" s="232"/>
      <c r="H642" s="232"/>
      <c r="I642" s="232"/>
      <c r="Q642" s="232"/>
      <c r="R642" s="232"/>
    </row>
    <row r="643" spans="7:18">
      <c r="G643" s="232"/>
      <c r="H643" s="232"/>
      <c r="I643" s="232"/>
      <c r="Q643" s="232"/>
      <c r="R643" s="232"/>
    </row>
    <row r="644" spans="7:18">
      <c r="G644" s="232"/>
      <c r="H644" s="232"/>
      <c r="I644" s="232"/>
      <c r="Q644" s="232"/>
      <c r="R644" s="232"/>
    </row>
    <row r="645" spans="7:18">
      <c r="G645" s="232"/>
      <c r="H645" s="232"/>
      <c r="I645" s="232"/>
      <c r="Q645" s="232"/>
      <c r="R645" s="232"/>
    </row>
    <row r="646" spans="7:18">
      <c r="G646" s="232"/>
      <c r="H646" s="232"/>
      <c r="I646" s="232"/>
      <c r="Q646" s="232"/>
      <c r="R646" s="232"/>
    </row>
    <row r="647" spans="7:18">
      <c r="G647" s="232"/>
      <c r="H647" s="232"/>
      <c r="I647" s="232"/>
      <c r="Q647" s="232"/>
      <c r="R647" s="232"/>
    </row>
    <row r="648" spans="7:18">
      <c r="G648" s="232"/>
      <c r="H648" s="232"/>
      <c r="I648" s="232"/>
      <c r="Q648" s="232"/>
      <c r="R648" s="232"/>
    </row>
    <row r="649" spans="7:18">
      <c r="G649" s="232"/>
      <c r="H649" s="232"/>
      <c r="I649" s="232"/>
      <c r="Q649" s="232"/>
      <c r="R649" s="232"/>
    </row>
    <row r="650" spans="7:18">
      <c r="G650" s="232"/>
      <c r="H650" s="232"/>
      <c r="I650" s="232"/>
      <c r="Q650" s="232"/>
      <c r="R650" s="232"/>
    </row>
    <row r="651" spans="7:18">
      <c r="G651" s="232"/>
      <c r="H651" s="232"/>
      <c r="I651" s="232"/>
      <c r="Q651" s="232"/>
      <c r="R651" s="232"/>
    </row>
    <row r="652" spans="7:18">
      <c r="G652" s="232"/>
      <c r="H652" s="232"/>
      <c r="I652" s="232"/>
      <c r="Q652" s="232"/>
      <c r="R652" s="232"/>
    </row>
    <row r="653" spans="7:18">
      <c r="G653" s="232"/>
      <c r="H653" s="232"/>
      <c r="I653" s="232"/>
      <c r="Q653" s="232"/>
      <c r="R653" s="232"/>
    </row>
    <row r="654" spans="7:18">
      <c r="G654" s="232"/>
      <c r="H654" s="232"/>
      <c r="I654" s="232"/>
      <c r="Q654" s="232"/>
      <c r="R654" s="232"/>
    </row>
    <row r="655" spans="7:18">
      <c r="G655" s="232"/>
      <c r="H655" s="232"/>
      <c r="I655" s="232"/>
      <c r="Q655" s="232"/>
      <c r="R655" s="232"/>
    </row>
    <row r="656" spans="7:18">
      <c r="G656" s="232"/>
      <c r="H656" s="232"/>
      <c r="I656" s="232"/>
      <c r="Q656" s="232"/>
      <c r="R656" s="232"/>
    </row>
    <row r="657" spans="7:18">
      <c r="G657" s="232"/>
      <c r="H657" s="232"/>
      <c r="I657" s="232"/>
      <c r="Q657" s="232"/>
      <c r="R657" s="232"/>
    </row>
    <row r="658" spans="7:18">
      <c r="G658" s="232"/>
      <c r="H658" s="232"/>
      <c r="I658" s="232"/>
      <c r="Q658" s="232"/>
      <c r="R658" s="232"/>
    </row>
    <row r="659" spans="7:18">
      <c r="G659" s="232"/>
      <c r="H659" s="232"/>
      <c r="I659" s="232"/>
      <c r="Q659" s="232"/>
      <c r="R659" s="232"/>
    </row>
    <row r="660" spans="7:18">
      <c r="G660" s="232"/>
      <c r="H660" s="232"/>
      <c r="I660" s="232"/>
      <c r="Q660" s="232"/>
      <c r="R660" s="232"/>
    </row>
    <row r="661" spans="7:18">
      <c r="G661" s="232"/>
      <c r="H661" s="232"/>
      <c r="I661" s="232"/>
      <c r="Q661" s="232"/>
      <c r="R661" s="232"/>
    </row>
    <row r="662" spans="7:18">
      <c r="G662" s="232"/>
      <c r="H662" s="232"/>
      <c r="I662" s="232"/>
      <c r="Q662" s="232"/>
      <c r="R662" s="232"/>
    </row>
    <row r="663" spans="7:18">
      <c r="G663" s="232"/>
      <c r="H663" s="232"/>
      <c r="I663" s="232"/>
      <c r="Q663" s="232"/>
      <c r="R663" s="232"/>
    </row>
    <row r="664" spans="7:18">
      <c r="G664" s="232"/>
      <c r="H664" s="232"/>
      <c r="I664" s="232"/>
      <c r="Q664" s="232"/>
      <c r="R664" s="232"/>
    </row>
    <row r="665" spans="7:18">
      <c r="G665" s="232"/>
      <c r="H665" s="232"/>
      <c r="I665" s="232"/>
      <c r="Q665" s="232"/>
      <c r="R665" s="232"/>
    </row>
    <row r="666" spans="7:18">
      <c r="G666" s="232"/>
      <c r="H666" s="232"/>
      <c r="I666" s="232"/>
      <c r="Q666" s="232"/>
      <c r="R666" s="232"/>
    </row>
    <row r="667" spans="7:18">
      <c r="G667" s="232"/>
      <c r="H667" s="232"/>
      <c r="I667" s="232"/>
      <c r="Q667" s="232"/>
      <c r="R667" s="232"/>
    </row>
    <row r="668" spans="7:18">
      <c r="G668" s="232"/>
      <c r="H668" s="232"/>
      <c r="I668" s="232"/>
      <c r="Q668" s="232"/>
      <c r="R668" s="232"/>
    </row>
    <row r="669" spans="7:18">
      <c r="G669" s="232"/>
      <c r="H669" s="232"/>
      <c r="I669" s="232"/>
      <c r="Q669" s="232"/>
      <c r="R669" s="232"/>
    </row>
    <row r="670" spans="7:18">
      <c r="G670" s="232"/>
      <c r="H670" s="232"/>
      <c r="I670" s="232"/>
      <c r="Q670" s="232"/>
      <c r="R670" s="232"/>
    </row>
    <row r="671" spans="7:18">
      <c r="G671" s="232"/>
      <c r="H671" s="232"/>
      <c r="I671" s="232"/>
      <c r="Q671" s="232"/>
      <c r="R671" s="232"/>
    </row>
    <row r="672" spans="7:18">
      <c r="G672" s="232"/>
      <c r="H672" s="232"/>
      <c r="I672" s="232"/>
      <c r="Q672" s="232"/>
      <c r="R672" s="232"/>
    </row>
    <row r="673" spans="7:18">
      <c r="G673" s="232"/>
      <c r="H673" s="232"/>
      <c r="I673" s="232"/>
      <c r="Q673" s="232"/>
      <c r="R673" s="232"/>
    </row>
    <row r="674" spans="7:18">
      <c r="G674" s="232"/>
      <c r="H674" s="232"/>
      <c r="I674" s="232"/>
      <c r="Q674" s="232"/>
      <c r="R674" s="232"/>
    </row>
    <row r="675" spans="7:18">
      <c r="G675" s="232"/>
      <c r="H675" s="232"/>
      <c r="I675" s="232"/>
      <c r="Q675" s="232"/>
      <c r="R675" s="232"/>
    </row>
    <row r="676" spans="7:18">
      <c r="G676" s="232"/>
      <c r="H676" s="232"/>
      <c r="I676" s="232"/>
      <c r="Q676" s="232"/>
      <c r="R676" s="232"/>
    </row>
    <row r="677" spans="7:18">
      <c r="G677" s="232"/>
      <c r="H677" s="232"/>
      <c r="I677" s="232"/>
      <c r="Q677" s="232"/>
      <c r="R677" s="232"/>
    </row>
    <row r="678" spans="7:18">
      <c r="G678" s="232"/>
      <c r="H678" s="232"/>
      <c r="I678" s="232"/>
      <c r="Q678" s="232"/>
      <c r="R678" s="232"/>
    </row>
    <row r="679" spans="7:18">
      <c r="G679" s="232"/>
      <c r="H679" s="232"/>
      <c r="I679" s="232"/>
      <c r="Q679" s="232"/>
      <c r="R679" s="232"/>
    </row>
    <row r="680" spans="7:18">
      <c r="G680" s="232"/>
      <c r="H680" s="232"/>
      <c r="I680" s="232"/>
      <c r="Q680" s="232"/>
      <c r="R680" s="232"/>
    </row>
    <row r="681" spans="7:18">
      <c r="G681" s="232"/>
      <c r="H681" s="232"/>
      <c r="I681" s="232"/>
      <c r="Q681" s="232"/>
      <c r="R681" s="232"/>
    </row>
    <row r="682" spans="7:18">
      <c r="G682" s="232"/>
      <c r="H682" s="232"/>
      <c r="I682" s="232"/>
      <c r="Q682" s="232"/>
      <c r="R682" s="232"/>
    </row>
    <row r="683" spans="7:18">
      <c r="G683" s="232"/>
      <c r="H683" s="232"/>
      <c r="I683" s="232"/>
      <c r="Q683" s="232"/>
      <c r="R683" s="232"/>
    </row>
    <row r="684" spans="7:18">
      <c r="G684" s="232"/>
      <c r="H684" s="232"/>
      <c r="I684" s="232"/>
      <c r="Q684" s="232"/>
      <c r="R684" s="232"/>
    </row>
    <row r="685" spans="7:18">
      <c r="G685" s="232"/>
      <c r="H685" s="232"/>
      <c r="I685" s="232"/>
      <c r="Q685" s="232"/>
      <c r="R685" s="232"/>
    </row>
    <row r="686" spans="7:18">
      <c r="G686" s="232"/>
      <c r="H686" s="232"/>
      <c r="I686" s="232"/>
      <c r="Q686" s="232"/>
      <c r="R686" s="232"/>
    </row>
    <row r="687" spans="7:18">
      <c r="G687" s="232"/>
      <c r="H687" s="232"/>
      <c r="I687" s="232"/>
      <c r="Q687" s="232"/>
      <c r="R687" s="232"/>
    </row>
    <row r="688" spans="7:18">
      <c r="G688" s="232"/>
      <c r="H688" s="232"/>
      <c r="I688" s="232"/>
      <c r="Q688" s="232"/>
      <c r="R688" s="232"/>
    </row>
    <row r="689" spans="7:18">
      <c r="G689" s="232"/>
      <c r="H689" s="232"/>
      <c r="I689" s="232"/>
      <c r="Q689" s="232"/>
      <c r="R689" s="232"/>
    </row>
    <row r="690" spans="7:18">
      <c r="G690" s="232"/>
      <c r="H690" s="232"/>
      <c r="I690" s="232"/>
      <c r="Q690" s="232"/>
      <c r="R690" s="232"/>
    </row>
    <row r="691" spans="7:18">
      <c r="G691" s="232"/>
      <c r="H691" s="232"/>
      <c r="I691" s="232"/>
      <c r="Q691" s="232"/>
      <c r="R691" s="232"/>
    </row>
    <row r="692" spans="7:18">
      <c r="G692" s="232"/>
      <c r="H692" s="232"/>
      <c r="I692" s="232"/>
      <c r="Q692" s="232"/>
      <c r="R692" s="232"/>
    </row>
    <row r="693" spans="7:18">
      <c r="G693" s="232"/>
      <c r="H693" s="232"/>
      <c r="I693" s="232"/>
      <c r="Q693" s="232"/>
      <c r="R693" s="232"/>
    </row>
    <row r="694" spans="7:18">
      <c r="G694" s="232"/>
      <c r="H694" s="232"/>
      <c r="I694" s="232"/>
      <c r="Q694" s="232"/>
      <c r="R694" s="232"/>
    </row>
    <row r="695" spans="7:18">
      <c r="G695" s="232"/>
      <c r="H695" s="232"/>
      <c r="I695" s="232"/>
      <c r="Q695" s="232"/>
      <c r="R695" s="232"/>
    </row>
    <row r="696" spans="7:18">
      <c r="G696" s="232"/>
      <c r="H696" s="232"/>
      <c r="I696" s="232"/>
      <c r="Q696" s="232"/>
      <c r="R696" s="232"/>
    </row>
    <row r="697" spans="7:18">
      <c r="G697" s="232"/>
      <c r="H697" s="232"/>
      <c r="I697" s="232"/>
      <c r="Q697" s="232"/>
      <c r="R697" s="232"/>
    </row>
    <row r="698" spans="7:18">
      <c r="G698" s="232"/>
      <c r="H698" s="232"/>
      <c r="I698" s="232"/>
      <c r="Q698" s="232"/>
      <c r="R698" s="232"/>
    </row>
    <row r="699" spans="7:18">
      <c r="G699" s="232"/>
      <c r="H699" s="232"/>
      <c r="I699" s="232"/>
      <c r="Q699" s="232"/>
      <c r="R699" s="232"/>
    </row>
    <row r="700" spans="7:18">
      <c r="G700" s="232"/>
      <c r="H700" s="232"/>
      <c r="I700" s="232"/>
      <c r="Q700" s="232"/>
      <c r="R700" s="232"/>
    </row>
    <row r="701" spans="7:18">
      <c r="G701" s="232"/>
      <c r="H701" s="232"/>
      <c r="I701" s="232"/>
      <c r="Q701" s="232"/>
      <c r="R701" s="232"/>
    </row>
    <row r="702" spans="7:18">
      <c r="G702" s="232"/>
      <c r="H702" s="232"/>
      <c r="I702" s="232"/>
      <c r="Q702" s="232"/>
      <c r="R702" s="232"/>
    </row>
    <row r="703" spans="7:18">
      <c r="G703" s="232"/>
      <c r="H703" s="232"/>
      <c r="I703" s="232"/>
      <c r="Q703" s="232"/>
      <c r="R703" s="232"/>
    </row>
    <row r="704" spans="7:18">
      <c r="G704" s="232"/>
      <c r="H704" s="232"/>
      <c r="I704" s="232"/>
      <c r="Q704" s="232"/>
      <c r="R704" s="232"/>
    </row>
    <row r="705" spans="7:18">
      <c r="G705" s="232"/>
      <c r="H705" s="232"/>
      <c r="I705" s="232"/>
      <c r="Q705" s="232"/>
      <c r="R705" s="232"/>
    </row>
    <row r="706" spans="7:18">
      <c r="G706" s="232"/>
      <c r="H706" s="232"/>
      <c r="I706" s="232"/>
      <c r="Q706" s="232"/>
      <c r="R706" s="232"/>
    </row>
    <row r="707" spans="7:18">
      <c r="G707" s="232"/>
      <c r="H707" s="232"/>
      <c r="I707" s="232"/>
      <c r="Q707" s="232"/>
      <c r="R707" s="232"/>
    </row>
    <row r="708" spans="7:18">
      <c r="G708" s="232"/>
      <c r="H708" s="232"/>
      <c r="I708" s="232"/>
      <c r="Q708" s="232"/>
      <c r="R708" s="232"/>
    </row>
    <row r="709" spans="7:18">
      <c r="G709" s="232"/>
      <c r="H709" s="232"/>
      <c r="I709" s="232"/>
      <c r="Q709" s="232"/>
      <c r="R709" s="232"/>
    </row>
    <row r="710" spans="7:18">
      <c r="G710" s="232"/>
      <c r="H710" s="232"/>
      <c r="I710" s="232"/>
      <c r="Q710" s="232"/>
      <c r="R710" s="232"/>
    </row>
    <row r="711" spans="7:18">
      <c r="G711" s="232"/>
      <c r="H711" s="232"/>
      <c r="I711" s="232"/>
      <c r="Q711" s="232"/>
      <c r="R711" s="232"/>
    </row>
    <row r="712" spans="7:18">
      <c r="G712" s="232"/>
      <c r="H712" s="232"/>
      <c r="I712" s="232"/>
      <c r="Q712" s="232"/>
      <c r="R712" s="232"/>
    </row>
    <row r="713" spans="7:18">
      <c r="G713" s="232"/>
      <c r="H713" s="232"/>
      <c r="I713" s="232"/>
      <c r="Q713" s="232"/>
      <c r="R713" s="232"/>
    </row>
    <row r="714" spans="7:18">
      <c r="G714" s="232"/>
      <c r="H714" s="232"/>
      <c r="I714" s="232"/>
      <c r="Q714" s="232"/>
      <c r="R714" s="232"/>
    </row>
    <row r="715" spans="7:18">
      <c r="G715" s="232"/>
      <c r="H715" s="232"/>
      <c r="I715" s="232"/>
      <c r="Q715" s="232"/>
      <c r="R715" s="232"/>
    </row>
    <row r="716" spans="7:18">
      <c r="G716" s="232"/>
      <c r="H716" s="232"/>
      <c r="I716" s="232"/>
      <c r="Q716" s="232"/>
      <c r="R716" s="232"/>
    </row>
    <row r="717" spans="7:18">
      <c r="G717" s="232"/>
      <c r="H717" s="232"/>
      <c r="I717" s="232"/>
      <c r="Q717" s="232"/>
      <c r="R717" s="232"/>
    </row>
    <row r="718" spans="7:18">
      <c r="G718" s="232"/>
      <c r="H718" s="232"/>
      <c r="I718" s="232"/>
      <c r="Q718" s="232"/>
      <c r="R718" s="232"/>
    </row>
    <row r="719" spans="7:18">
      <c r="G719" s="232"/>
      <c r="H719" s="232"/>
      <c r="I719" s="232"/>
      <c r="Q719" s="232"/>
      <c r="R719" s="232"/>
    </row>
    <row r="720" spans="7:18">
      <c r="G720" s="232"/>
      <c r="H720" s="232"/>
      <c r="I720" s="232"/>
      <c r="Q720" s="232"/>
      <c r="R720" s="232"/>
    </row>
    <row r="721" spans="7:18">
      <c r="G721" s="232"/>
      <c r="H721" s="232"/>
      <c r="I721" s="232"/>
      <c r="Q721" s="232"/>
      <c r="R721" s="232"/>
    </row>
    <row r="722" spans="7:18">
      <c r="G722" s="232"/>
      <c r="H722" s="232"/>
      <c r="I722" s="232"/>
      <c r="Q722" s="232"/>
      <c r="R722" s="232"/>
    </row>
    <row r="723" spans="7:18">
      <c r="G723" s="232"/>
      <c r="H723" s="232"/>
      <c r="I723" s="232"/>
      <c r="Q723" s="232"/>
      <c r="R723" s="232"/>
    </row>
    <row r="724" spans="7:18">
      <c r="G724" s="232"/>
      <c r="H724" s="232"/>
      <c r="I724" s="232"/>
      <c r="Q724" s="232"/>
      <c r="R724" s="232"/>
    </row>
    <row r="725" spans="7:18">
      <c r="G725" s="232"/>
      <c r="H725" s="232"/>
      <c r="I725" s="232"/>
      <c r="Q725" s="232"/>
      <c r="R725" s="232"/>
    </row>
    <row r="726" spans="7:18">
      <c r="G726" s="232"/>
      <c r="H726" s="232"/>
      <c r="I726" s="232"/>
      <c r="Q726" s="232"/>
      <c r="R726" s="232"/>
    </row>
    <row r="727" spans="7:18">
      <c r="G727" s="232"/>
      <c r="H727" s="232"/>
      <c r="I727" s="232"/>
      <c r="Q727" s="232"/>
      <c r="R727" s="232"/>
    </row>
    <row r="728" spans="7:18">
      <c r="G728" s="232"/>
      <c r="H728" s="232"/>
      <c r="I728" s="232"/>
      <c r="Q728" s="232"/>
      <c r="R728" s="232"/>
    </row>
    <row r="729" spans="7:18">
      <c r="G729" s="232"/>
      <c r="H729" s="232"/>
      <c r="I729" s="232"/>
      <c r="Q729" s="232"/>
      <c r="R729" s="232"/>
    </row>
    <row r="730" spans="7:18">
      <c r="G730" s="232"/>
      <c r="H730" s="232"/>
      <c r="I730" s="232"/>
      <c r="Q730" s="232"/>
      <c r="R730" s="232"/>
    </row>
    <row r="731" spans="7:18">
      <c r="G731" s="232"/>
      <c r="H731" s="232"/>
      <c r="I731" s="232"/>
      <c r="Q731" s="232"/>
      <c r="R731" s="232"/>
    </row>
    <row r="732" spans="7:18">
      <c r="G732" s="232"/>
      <c r="H732" s="232"/>
      <c r="I732" s="232"/>
      <c r="Q732" s="232"/>
      <c r="R732" s="232"/>
    </row>
    <row r="733" spans="7:18">
      <c r="G733" s="232"/>
      <c r="H733" s="232"/>
      <c r="I733" s="232"/>
      <c r="Q733" s="232"/>
      <c r="R733" s="232"/>
    </row>
    <row r="734" spans="7:18">
      <c r="G734" s="232"/>
      <c r="H734" s="232"/>
      <c r="I734" s="232"/>
      <c r="Q734" s="232"/>
      <c r="R734" s="232"/>
    </row>
    <row r="735" spans="7:18">
      <c r="G735" s="232"/>
      <c r="H735" s="232"/>
      <c r="I735" s="232"/>
      <c r="Q735" s="232"/>
      <c r="R735" s="232"/>
    </row>
    <row r="736" spans="7:18">
      <c r="G736" s="232"/>
      <c r="H736" s="232"/>
      <c r="I736" s="232"/>
      <c r="Q736" s="232"/>
      <c r="R736" s="232"/>
    </row>
    <row r="737" spans="7:18">
      <c r="G737" s="232"/>
      <c r="H737" s="232"/>
      <c r="I737" s="232"/>
      <c r="Q737" s="232"/>
      <c r="R737" s="232"/>
    </row>
    <row r="738" spans="7:18">
      <c r="G738" s="232"/>
      <c r="H738" s="232"/>
      <c r="I738" s="232"/>
      <c r="Q738" s="232"/>
      <c r="R738" s="232"/>
    </row>
    <row r="739" spans="7:18">
      <c r="G739" s="232"/>
      <c r="H739" s="232"/>
      <c r="I739" s="232"/>
      <c r="Q739" s="232"/>
      <c r="R739" s="232"/>
    </row>
    <row r="740" spans="7:18">
      <c r="G740" s="232"/>
      <c r="H740" s="232"/>
      <c r="I740" s="232"/>
      <c r="Q740" s="232"/>
      <c r="R740" s="232"/>
    </row>
    <row r="741" spans="7:18">
      <c r="G741" s="232"/>
      <c r="H741" s="232"/>
      <c r="I741" s="232"/>
      <c r="Q741" s="232"/>
      <c r="R741" s="232"/>
    </row>
    <row r="742" spans="7:18">
      <c r="G742" s="232"/>
      <c r="H742" s="232"/>
      <c r="I742" s="232"/>
      <c r="Q742" s="232"/>
      <c r="R742" s="232"/>
    </row>
    <row r="743" spans="7:18">
      <c r="G743" s="232"/>
      <c r="H743" s="232"/>
      <c r="I743" s="232"/>
      <c r="Q743" s="232"/>
      <c r="R743" s="232"/>
    </row>
    <row r="744" spans="7:18">
      <c r="G744" s="232"/>
      <c r="H744" s="232"/>
      <c r="I744" s="232"/>
      <c r="Q744" s="232"/>
      <c r="R744" s="232"/>
    </row>
    <row r="745" spans="7:18">
      <c r="G745" s="232"/>
      <c r="H745" s="232"/>
      <c r="I745" s="232"/>
      <c r="Q745" s="232"/>
      <c r="R745" s="232"/>
    </row>
    <row r="746" spans="7:18">
      <c r="G746" s="232"/>
      <c r="H746" s="232"/>
      <c r="I746" s="232"/>
      <c r="Q746" s="232"/>
      <c r="R746" s="232"/>
    </row>
    <row r="747" spans="7:18">
      <c r="G747" s="232"/>
      <c r="H747" s="232"/>
      <c r="I747" s="232"/>
      <c r="Q747" s="232"/>
      <c r="R747" s="232"/>
    </row>
    <row r="748" spans="7:18">
      <c r="G748" s="232"/>
      <c r="H748" s="232"/>
      <c r="I748" s="232"/>
      <c r="Q748" s="232"/>
      <c r="R748" s="232"/>
    </row>
    <row r="749" spans="7:18">
      <c r="G749" s="232"/>
      <c r="H749" s="232"/>
      <c r="I749" s="232"/>
      <c r="Q749" s="232"/>
      <c r="R749" s="232"/>
    </row>
    <row r="750" spans="7:18">
      <c r="G750" s="232"/>
      <c r="H750" s="232"/>
      <c r="I750" s="232"/>
      <c r="Q750" s="232"/>
      <c r="R750" s="232"/>
    </row>
    <row r="751" spans="7:18">
      <c r="G751" s="232"/>
      <c r="H751" s="232"/>
      <c r="I751" s="232"/>
      <c r="Q751" s="232"/>
      <c r="R751" s="232"/>
    </row>
    <row r="752" spans="7:18">
      <c r="G752" s="232"/>
      <c r="H752" s="232"/>
      <c r="I752" s="232"/>
      <c r="Q752" s="232"/>
      <c r="R752" s="232"/>
    </row>
    <row r="753" spans="7:18">
      <c r="G753" s="232"/>
      <c r="H753" s="232"/>
      <c r="I753" s="232"/>
      <c r="Q753" s="232"/>
      <c r="R753" s="232"/>
    </row>
    <row r="754" spans="7:18">
      <c r="G754" s="232"/>
      <c r="H754" s="232"/>
      <c r="I754" s="232"/>
      <c r="Q754" s="232"/>
      <c r="R754" s="232"/>
    </row>
    <row r="755" spans="7:18">
      <c r="G755" s="232"/>
      <c r="H755" s="232"/>
      <c r="I755" s="232"/>
      <c r="Q755" s="232"/>
      <c r="R755" s="232"/>
    </row>
    <row r="756" spans="7:18">
      <c r="G756" s="232"/>
      <c r="H756" s="232"/>
      <c r="I756" s="232"/>
      <c r="Q756" s="232"/>
      <c r="R756" s="232"/>
    </row>
    <row r="757" spans="7:18">
      <c r="G757" s="232"/>
      <c r="H757" s="232"/>
      <c r="I757" s="232"/>
      <c r="Q757" s="232"/>
      <c r="R757" s="232"/>
    </row>
    <row r="758" spans="7:18">
      <c r="G758" s="232"/>
      <c r="H758" s="232"/>
      <c r="I758" s="232"/>
      <c r="Q758" s="232"/>
      <c r="R758" s="232"/>
    </row>
    <row r="759" spans="7:18">
      <c r="G759" s="232"/>
      <c r="H759" s="232"/>
      <c r="I759" s="232"/>
      <c r="Q759" s="232"/>
      <c r="R759" s="232"/>
    </row>
    <row r="760" spans="7:18">
      <c r="G760" s="232"/>
      <c r="H760" s="232"/>
      <c r="I760" s="232"/>
      <c r="Q760" s="232"/>
      <c r="R760" s="232"/>
    </row>
    <row r="761" spans="7:18">
      <c r="G761" s="232"/>
      <c r="H761" s="232"/>
      <c r="I761" s="232"/>
      <c r="Q761" s="232"/>
      <c r="R761" s="232"/>
    </row>
    <row r="762" spans="7:18">
      <c r="G762" s="232"/>
      <c r="H762" s="232"/>
      <c r="I762" s="232"/>
      <c r="Q762" s="232"/>
      <c r="R762" s="232"/>
    </row>
    <row r="763" spans="7:18">
      <c r="G763" s="232"/>
      <c r="H763" s="232"/>
      <c r="I763" s="232"/>
      <c r="Q763" s="232"/>
      <c r="R763" s="232"/>
    </row>
    <row r="764" spans="7:18">
      <c r="G764" s="232"/>
      <c r="H764" s="232"/>
      <c r="I764" s="232"/>
      <c r="Q764" s="232"/>
      <c r="R764" s="232"/>
    </row>
    <row r="765" spans="7:18">
      <c r="G765" s="232"/>
      <c r="H765" s="232"/>
      <c r="I765" s="232"/>
      <c r="Q765" s="232"/>
      <c r="R765" s="232"/>
    </row>
    <row r="766" spans="7:18">
      <c r="G766" s="232"/>
      <c r="H766" s="232"/>
      <c r="I766" s="232"/>
      <c r="Q766" s="232"/>
      <c r="R766" s="232"/>
    </row>
    <row r="767" spans="7:18">
      <c r="G767" s="232"/>
      <c r="H767" s="232"/>
      <c r="I767" s="232"/>
      <c r="Q767" s="232"/>
      <c r="R767" s="232"/>
    </row>
    <row r="768" spans="7:18">
      <c r="G768" s="232"/>
      <c r="H768" s="232"/>
      <c r="I768" s="232"/>
      <c r="Q768" s="232"/>
      <c r="R768" s="232"/>
    </row>
    <row r="769" spans="7:18">
      <c r="G769" s="232"/>
      <c r="H769" s="232"/>
      <c r="I769" s="232"/>
      <c r="Q769" s="232"/>
      <c r="R769" s="232"/>
    </row>
    <row r="770" spans="7:18">
      <c r="G770" s="232"/>
      <c r="H770" s="232"/>
      <c r="I770" s="232"/>
      <c r="Q770" s="232"/>
      <c r="R770" s="232"/>
    </row>
    <row r="771" spans="7:18">
      <c r="G771" s="232"/>
      <c r="H771" s="232"/>
      <c r="I771" s="232"/>
      <c r="Q771" s="232"/>
      <c r="R771" s="232"/>
    </row>
    <row r="772" spans="7:18">
      <c r="G772" s="232"/>
      <c r="H772" s="232"/>
      <c r="I772" s="232"/>
      <c r="Q772" s="232"/>
      <c r="R772" s="232"/>
    </row>
    <row r="773" spans="7:18">
      <c r="G773" s="232"/>
      <c r="H773" s="232"/>
      <c r="I773" s="232"/>
      <c r="Q773" s="232"/>
      <c r="R773" s="232"/>
    </row>
    <row r="774" spans="7:18">
      <c r="G774" s="232"/>
      <c r="H774" s="232"/>
      <c r="I774" s="232"/>
      <c r="Q774" s="232"/>
      <c r="R774" s="232"/>
    </row>
    <row r="775" spans="7:18">
      <c r="G775" s="232"/>
      <c r="H775" s="232"/>
      <c r="I775" s="232"/>
      <c r="Q775" s="232"/>
      <c r="R775" s="232"/>
    </row>
    <row r="776" spans="7:18">
      <c r="G776" s="232"/>
      <c r="H776" s="232"/>
      <c r="I776" s="232"/>
      <c r="Q776" s="232"/>
      <c r="R776" s="232"/>
    </row>
    <row r="777" spans="7:18">
      <c r="G777" s="232"/>
      <c r="H777" s="232"/>
      <c r="I777" s="232"/>
      <c r="Q777" s="232"/>
      <c r="R777" s="232"/>
    </row>
    <row r="778" spans="7:18">
      <c r="G778" s="232"/>
      <c r="H778" s="232"/>
      <c r="I778" s="232"/>
      <c r="Q778" s="232"/>
      <c r="R778" s="232"/>
    </row>
    <row r="779" spans="7:18">
      <c r="G779" s="232"/>
      <c r="H779" s="232"/>
      <c r="I779" s="232"/>
      <c r="Q779" s="232"/>
      <c r="R779" s="232"/>
    </row>
    <row r="780" spans="7:18">
      <c r="G780" s="232"/>
      <c r="H780" s="232"/>
      <c r="I780" s="232"/>
      <c r="Q780" s="232"/>
      <c r="R780" s="232"/>
    </row>
    <row r="781" spans="7:18">
      <c r="G781" s="232"/>
      <c r="H781" s="232"/>
      <c r="I781" s="232"/>
      <c r="Q781" s="232"/>
      <c r="R781" s="232"/>
    </row>
    <row r="782" spans="7:18">
      <c r="G782" s="232"/>
      <c r="H782" s="232"/>
      <c r="I782" s="232"/>
      <c r="Q782" s="232"/>
      <c r="R782" s="232"/>
    </row>
    <row r="783" spans="7:18">
      <c r="G783" s="232"/>
      <c r="H783" s="232"/>
      <c r="I783" s="232"/>
      <c r="Q783" s="232"/>
      <c r="R783" s="232"/>
    </row>
    <row r="784" spans="7:18">
      <c r="G784" s="232"/>
      <c r="H784" s="232"/>
      <c r="I784" s="232"/>
      <c r="Q784" s="232"/>
      <c r="R784" s="232"/>
    </row>
    <row r="785" spans="7:18">
      <c r="G785" s="232"/>
      <c r="H785" s="232"/>
      <c r="I785" s="232"/>
      <c r="Q785" s="232"/>
      <c r="R785" s="232"/>
    </row>
    <row r="786" spans="7:18">
      <c r="G786" s="232"/>
      <c r="H786" s="232"/>
      <c r="I786" s="232"/>
      <c r="Q786" s="232"/>
      <c r="R786" s="232"/>
    </row>
    <row r="787" spans="7:18">
      <c r="G787" s="232"/>
      <c r="H787" s="232"/>
      <c r="I787" s="232"/>
      <c r="Q787" s="232"/>
      <c r="R787" s="232"/>
    </row>
    <row r="788" spans="7:18">
      <c r="G788" s="232"/>
      <c r="H788" s="232"/>
      <c r="I788" s="232"/>
      <c r="Q788" s="232"/>
      <c r="R788" s="232"/>
    </row>
    <row r="789" spans="7:18">
      <c r="G789" s="232"/>
      <c r="H789" s="232"/>
      <c r="I789" s="232"/>
      <c r="Q789" s="232"/>
      <c r="R789" s="232"/>
    </row>
    <row r="790" spans="7:18">
      <c r="G790" s="232"/>
      <c r="H790" s="232"/>
      <c r="I790" s="232"/>
      <c r="Q790" s="232"/>
      <c r="R790" s="232"/>
    </row>
    <row r="791" spans="7:18">
      <c r="G791" s="232"/>
      <c r="H791" s="232"/>
      <c r="I791" s="232"/>
      <c r="Q791" s="232"/>
      <c r="R791" s="232"/>
    </row>
    <row r="792" spans="7:18">
      <c r="G792" s="232"/>
      <c r="H792" s="232"/>
      <c r="I792" s="232"/>
      <c r="Q792" s="232"/>
      <c r="R792" s="232"/>
    </row>
    <row r="793" spans="7:18">
      <c r="G793" s="232"/>
      <c r="H793" s="232"/>
      <c r="I793" s="232"/>
      <c r="Q793" s="232"/>
      <c r="R793" s="232"/>
    </row>
    <row r="794" spans="7:18">
      <c r="G794" s="232"/>
      <c r="H794" s="232"/>
      <c r="I794" s="232"/>
      <c r="Q794" s="232"/>
      <c r="R794" s="232"/>
    </row>
    <row r="795" spans="7:18">
      <c r="G795" s="232"/>
      <c r="H795" s="232"/>
      <c r="I795" s="232"/>
      <c r="Q795" s="232"/>
      <c r="R795" s="232"/>
    </row>
    <row r="796" spans="7:18">
      <c r="G796" s="232"/>
      <c r="H796" s="232"/>
      <c r="I796" s="232"/>
      <c r="Q796" s="232"/>
      <c r="R796" s="232"/>
    </row>
    <row r="797" spans="7:18">
      <c r="G797" s="232"/>
      <c r="H797" s="232"/>
      <c r="I797" s="232"/>
      <c r="Q797" s="232"/>
      <c r="R797" s="232"/>
    </row>
    <row r="798" spans="7:18">
      <c r="G798" s="232"/>
      <c r="H798" s="232"/>
      <c r="I798" s="232"/>
      <c r="Q798" s="232"/>
      <c r="R798" s="232"/>
    </row>
    <row r="799" spans="7:18">
      <c r="G799" s="232"/>
      <c r="H799" s="232"/>
      <c r="I799" s="232"/>
      <c r="Q799" s="232"/>
      <c r="R799" s="232"/>
    </row>
    <row r="800" spans="7:18">
      <c r="G800" s="232"/>
      <c r="H800" s="232"/>
      <c r="I800" s="232"/>
      <c r="Q800" s="232"/>
      <c r="R800" s="232"/>
    </row>
    <row r="801" spans="7:18">
      <c r="G801" s="232"/>
      <c r="H801" s="232"/>
      <c r="I801" s="232"/>
      <c r="Q801" s="232"/>
      <c r="R801" s="232"/>
    </row>
    <row r="802" spans="7:18">
      <c r="G802" s="232"/>
      <c r="H802" s="232"/>
      <c r="I802" s="232"/>
      <c r="Q802" s="232"/>
      <c r="R802" s="232"/>
    </row>
    <row r="803" spans="7:18">
      <c r="G803" s="232"/>
      <c r="H803" s="232"/>
      <c r="I803" s="232"/>
      <c r="Q803" s="232"/>
      <c r="R803" s="232"/>
    </row>
    <row r="804" spans="7:18">
      <c r="G804" s="232"/>
      <c r="H804" s="232"/>
      <c r="I804" s="232"/>
      <c r="Q804" s="232"/>
      <c r="R804" s="232"/>
    </row>
    <row r="805" spans="7:18">
      <c r="G805" s="232"/>
      <c r="H805" s="232"/>
      <c r="I805" s="232"/>
      <c r="Q805" s="232"/>
      <c r="R805" s="232"/>
    </row>
    <row r="806" spans="7:18">
      <c r="G806" s="232"/>
      <c r="H806" s="232"/>
      <c r="I806" s="232"/>
      <c r="Q806" s="232"/>
      <c r="R806" s="232"/>
    </row>
    <row r="807" spans="7:18">
      <c r="G807" s="232"/>
      <c r="H807" s="232"/>
      <c r="I807" s="232"/>
      <c r="Q807" s="232"/>
      <c r="R807" s="232"/>
    </row>
    <row r="808" spans="7:18">
      <c r="G808" s="232"/>
      <c r="H808" s="232"/>
      <c r="I808" s="232"/>
      <c r="Q808" s="232"/>
      <c r="R808" s="232"/>
    </row>
    <row r="809" spans="7:18">
      <c r="G809" s="232"/>
      <c r="H809" s="232"/>
      <c r="I809" s="232"/>
      <c r="Q809" s="232"/>
      <c r="R809" s="232"/>
    </row>
    <row r="810" spans="7:18">
      <c r="G810" s="232"/>
      <c r="H810" s="232"/>
      <c r="I810" s="232"/>
      <c r="Q810" s="232"/>
      <c r="R810" s="232"/>
    </row>
    <row r="811" spans="7:18">
      <c r="G811" s="232"/>
      <c r="H811" s="232"/>
      <c r="I811" s="232"/>
      <c r="Q811" s="232"/>
      <c r="R811" s="232"/>
    </row>
    <row r="812" spans="7:18">
      <c r="G812" s="232"/>
      <c r="H812" s="232"/>
      <c r="I812" s="232"/>
      <c r="Q812" s="232"/>
      <c r="R812" s="232"/>
    </row>
    <row r="813" spans="7:18">
      <c r="G813" s="232"/>
      <c r="H813" s="232"/>
      <c r="I813" s="232"/>
      <c r="Q813" s="232"/>
      <c r="R813" s="232"/>
    </row>
    <row r="814" spans="7:18">
      <c r="G814" s="232"/>
      <c r="H814" s="232"/>
      <c r="I814" s="232"/>
      <c r="Q814" s="232"/>
      <c r="R814" s="232"/>
    </row>
    <row r="815" spans="7:18">
      <c r="G815" s="232"/>
      <c r="H815" s="232"/>
      <c r="I815" s="232"/>
      <c r="Q815" s="232"/>
      <c r="R815" s="232"/>
    </row>
    <row r="816" spans="7:18">
      <c r="G816" s="232"/>
      <c r="H816" s="232"/>
      <c r="I816" s="232"/>
      <c r="Q816" s="232"/>
      <c r="R816" s="232"/>
    </row>
    <row r="817" spans="7:18">
      <c r="G817" s="232"/>
      <c r="H817" s="232"/>
      <c r="I817" s="232"/>
      <c r="Q817" s="232"/>
      <c r="R817" s="232"/>
    </row>
    <row r="818" spans="7:18">
      <c r="G818" s="232"/>
      <c r="H818" s="232"/>
      <c r="I818" s="232"/>
      <c r="Q818" s="232"/>
      <c r="R818" s="232"/>
    </row>
    <row r="819" spans="7:18">
      <c r="G819" s="232"/>
      <c r="H819" s="232"/>
      <c r="I819" s="232"/>
      <c r="Q819" s="232"/>
      <c r="R819" s="232"/>
    </row>
    <row r="820" spans="7:18">
      <c r="G820" s="232"/>
      <c r="H820" s="232"/>
      <c r="I820" s="232"/>
      <c r="Q820" s="232"/>
      <c r="R820" s="232"/>
    </row>
    <row r="821" spans="7:18">
      <c r="G821" s="232"/>
      <c r="H821" s="232"/>
      <c r="I821" s="232"/>
      <c r="Q821" s="232"/>
      <c r="R821" s="232"/>
    </row>
    <row r="822" spans="7:18">
      <c r="G822" s="232"/>
      <c r="H822" s="232"/>
      <c r="I822" s="232"/>
      <c r="Q822" s="232"/>
      <c r="R822" s="232"/>
    </row>
    <row r="823" spans="7:18">
      <c r="G823" s="232"/>
      <c r="H823" s="232"/>
      <c r="I823" s="232"/>
      <c r="Q823" s="232"/>
      <c r="R823" s="232"/>
    </row>
    <row r="824" spans="7:18">
      <c r="G824" s="232"/>
      <c r="H824" s="232"/>
      <c r="I824" s="232"/>
      <c r="Q824" s="232"/>
      <c r="R824" s="232"/>
    </row>
    <row r="825" spans="7:18">
      <c r="G825" s="232"/>
      <c r="H825" s="232"/>
      <c r="I825" s="232"/>
      <c r="Q825" s="232"/>
      <c r="R825" s="232"/>
    </row>
    <row r="826" spans="7:18">
      <c r="G826" s="232"/>
      <c r="H826" s="232"/>
      <c r="I826" s="232"/>
      <c r="Q826" s="232"/>
      <c r="R826" s="232"/>
    </row>
    <row r="827" spans="7:18">
      <c r="G827" s="232"/>
      <c r="H827" s="232"/>
      <c r="I827" s="232"/>
      <c r="Q827" s="232"/>
      <c r="R827" s="232"/>
    </row>
    <row r="828" spans="7:18">
      <c r="G828" s="232"/>
      <c r="H828" s="232"/>
      <c r="I828" s="232"/>
      <c r="Q828" s="232"/>
      <c r="R828" s="232"/>
    </row>
    <row r="829" spans="7:18">
      <c r="G829" s="232"/>
      <c r="H829" s="232"/>
      <c r="I829" s="232"/>
      <c r="Q829" s="232"/>
      <c r="R829" s="232"/>
    </row>
    <row r="830" spans="7:18">
      <c r="G830" s="232"/>
      <c r="H830" s="232"/>
      <c r="I830" s="232"/>
      <c r="Q830" s="232"/>
      <c r="R830" s="232"/>
    </row>
    <row r="831" spans="7:18">
      <c r="G831" s="232"/>
      <c r="H831" s="232"/>
      <c r="I831" s="232"/>
      <c r="Q831" s="232"/>
      <c r="R831" s="232"/>
    </row>
    <row r="832" spans="7:18">
      <c r="G832" s="232"/>
      <c r="H832" s="232"/>
      <c r="I832" s="232"/>
      <c r="Q832" s="232"/>
      <c r="R832" s="232"/>
    </row>
    <row r="833" spans="7:18">
      <c r="G833" s="232"/>
      <c r="H833" s="232"/>
      <c r="I833" s="232"/>
      <c r="Q833" s="232"/>
      <c r="R833" s="232"/>
    </row>
    <row r="834" spans="7:18">
      <c r="G834" s="232"/>
      <c r="H834" s="232"/>
      <c r="I834" s="232"/>
      <c r="Q834" s="232"/>
      <c r="R834" s="232"/>
    </row>
    <row r="835" spans="7:18">
      <c r="G835" s="232"/>
      <c r="H835" s="232"/>
      <c r="I835" s="232"/>
      <c r="Q835" s="232"/>
      <c r="R835" s="232"/>
    </row>
    <row r="836" spans="7:18">
      <c r="G836" s="232"/>
      <c r="H836" s="232"/>
      <c r="I836" s="232"/>
      <c r="Q836" s="232"/>
      <c r="R836" s="232"/>
    </row>
    <row r="837" spans="7:18">
      <c r="G837" s="232"/>
      <c r="H837" s="232"/>
      <c r="I837" s="232"/>
      <c r="Q837" s="232"/>
      <c r="R837" s="232"/>
    </row>
    <row r="838" spans="7:18">
      <c r="G838" s="232"/>
      <c r="H838" s="232"/>
      <c r="I838" s="232"/>
      <c r="Q838" s="232"/>
      <c r="R838" s="232"/>
    </row>
    <row r="839" spans="7:18">
      <c r="G839" s="232"/>
      <c r="H839" s="232"/>
      <c r="I839" s="232"/>
      <c r="Q839" s="232"/>
      <c r="R839" s="232"/>
    </row>
    <row r="840" spans="7:18">
      <c r="G840" s="232"/>
      <c r="H840" s="232"/>
      <c r="I840" s="232"/>
      <c r="Q840" s="232"/>
      <c r="R840" s="232"/>
    </row>
    <row r="841" spans="7:18">
      <c r="G841" s="232"/>
      <c r="H841" s="232"/>
      <c r="I841" s="232"/>
      <c r="Q841" s="232"/>
      <c r="R841" s="232"/>
    </row>
    <row r="842" spans="7:18">
      <c r="G842" s="232"/>
      <c r="H842" s="232"/>
      <c r="I842" s="232"/>
      <c r="Q842" s="232"/>
      <c r="R842" s="232"/>
    </row>
    <row r="843" spans="7:18">
      <c r="G843" s="232"/>
      <c r="H843" s="232"/>
      <c r="I843" s="232"/>
      <c r="Q843" s="232"/>
      <c r="R843" s="232"/>
    </row>
    <row r="844" spans="7:18">
      <c r="G844" s="232"/>
      <c r="H844" s="232"/>
      <c r="I844" s="232"/>
      <c r="Q844" s="232"/>
      <c r="R844" s="232"/>
    </row>
    <row r="845" spans="7:18">
      <c r="G845" s="232"/>
      <c r="H845" s="232"/>
      <c r="I845" s="232"/>
      <c r="Q845" s="232"/>
      <c r="R845" s="232"/>
    </row>
    <row r="846" spans="7:18">
      <c r="G846" s="232"/>
      <c r="H846" s="232"/>
      <c r="I846" s="232"/>
      <c r="Q846" s="232"/>
      <c r="R846" s="232"/>
    </row>
    <row r="847" spans="7:18">
      <c r="G847" s="232"/>
      <c r="H847" s="232"/>
      <c r="I847" s="232"/>
      <c r="Q847" s="232"/>
      <c r="R847" s="232"/>
    </row>
    <row r="848" spans="7:18">
      <c r="G848" s="232"/>
      <c r="H848" s="232"/>
      <c r="I848" s="232"/>
      <c r="Q848" s="232"/>
      <c r="R848" s="232"/>
    </row>
    <row r="849" spans="7:18">
      <c r="G849" s="232"/>
      <c r="H849" s="232"/>
      <c r="I849" s="232"/>
      <c r="Q849" s="232"/>
      <c r="R849" s="232"/>
    </row>
    <row r="850" spans="7:18">
      <c r="G850" s="232"/>
      <c r="H850" s="232"/>
      <c r="I850" s="232"/>
      <c r="Q850" s="232"/>
      <c r="R850" s="232"/>
    </row>
    <row r="851" spans="7:18">
      <c r="G851" s="232"/>
      <c r="H851" s="232"/>
      <c r="I851" s="232"/>
      <c r="Q851" s="232"/>
      <c r="R851" s="232"/>
    </row>
    <row r="852" spans="7:18">
      <c r="G852" s="232"/>
      <c r="H852" s="232"/>
      <c r="I852" s="232"/>
      <c r="Q852" s="232"/>
      <c r="R852" s="232"/>
    </row>
    <row r="853" spans="7:18">
      <c r="G853" s="232"/>
      <c r="H853" s="232"/>
      <c r="I853" s="232"/>
      <c r="Q853" s="232"/>
      <c r="R853" s="232"/>
    </row>
    <row r="854" spans="7:18">
      <c r="G854" s="232"/>
      <c r="H854" s="232"/>
      <c r="I854" s="232"/>
      <c r="Q854" s="232"/>
      <c r="R854" s="232"/>
    </row>
    <row r="855" spans="7:18">
      <c r="G855" s="232"/>
      <c r="H855" s="232"/>
      <c r="I855" s="232"/>
      <c r="Q855" s="232"/>
      <c r="R855" s="232"/>
    </row>
    <row r="856" spans="7:18">
      <c r="G856" s="232"/>
      <c r="H856" s="232"/>
      <c r="I856" s="232"/>
      <c r="Q856" s="232"/>
      <c r="R856" s="232"/>
    </row>
    <row r="857" spans="7:18">
      <c r="G857" s="232"/>
      <c r="H857" s="232"/>
      <c r="I857" s="232"/>
      <c r="Q857" s="232"/>
      <c r="R857" s="232"/>
    </row>
    <row r="858" spans="7:18">
      <c r="G858" s="232"/>
      <c r="H858" s="232"/>
      <c r="I858" s="232"/>
      <c r="Q858" s="232"/>
      <c r="R858" s="232"/>
    </row>
    <row r="859" spans="7:18">
      <c r="G859" s="232"/>
      <c r="H859" s="232"/>
      <c r="I859" s="232"/>
      <c r="Q859" s="232"/>
      <c r="R859" s="232"/>
    </row>
    <row r="860" spans="7:18">
      <c r="G860" s="232"/>
      <c r="H860" s="232"/>
      <c r="I860" s="232"/>
      <c r="Q860" s="232"/>
      <c r="R860" s="232"/>
    </row>
    <row r="861" spans="7:18">
      <c r="G861" s="232"/>
      <c r="H861" s="232"/>
      <c r="I861" s="232"/>
      <c r="Q861" s="232"/>
      <c r="R861" s="232"/>
    </row>
    <row r="862" spans="7:18">
      <c r="G862" s="232"/>
      <c r="H862" s="232"/>
      <c r="I862" s="232"/>
      <c r="Q862" s="232"/>
      <c r="R862" s="232"/>
    </row>
    <row r="863" spans="7:18">
      <c r="G863" s="232"/>
      <c r="H863" s="232"/>
      <c r="I863" s="232"/>
      <c r="Q863" s="232"/>
      <c r="R863" s="232"/>
    </row>
    <row r="864" spans="7:18">
      <c r="G864" s="232"/>
      <c r="H864" s="232"/>
      <c r="I864" s="232"/>
      <c r="Q864" s="232"/>
      <c r="R864" s="232"/>
    </row>
    <row r="865" spans="7:18">
      <c r="G865" s="232"/>
      <c r="H865" s="232"/>
      <c r="I865" s="232"/>
      <c r="Q865" s="232"/>
      <c r="R865" s="232"/>
    </row>
    <row r="866" spans="7:18">
      <c r="G866" s="232"/>
      <c r="H866" s="232"/>
      <c r="I866" s="232"/>
      <c r="Q866" s="232"/>
      <c r="R866" s="232"/>
    </row>
    <row r="867" spans="7:18">
      <c r="G867" s="232"/>
      <c r="H867" s="232"/>
      <c r="I867" s="232"/>
      <c r="Q867" s="232"/>
      <c r="R867" s="232"/>
    </row>
    <row r="868" spans="7:18">
      <c r="G868" s="232"/>
      <c r="H868" s="232"/>
      <c r="I868" s="232"/>
      <c r="Q868" s="232"/>
      <c r="R868" s="232"/>
    </row>
    <row r="869" spans="7:18">
      <c r="G869" s="232"/>
      <c r="H869" s="232"/>
      <c r="I869" s="232"/>
      <c r="Q869" s="232"/>
      <c r="R869" s="232"/>
    </row>
    <row r="870" spans="7:18">
      <c r="G870" s="232"/>
      <c r="H870" s="232"/>
      <c r="I870" s="232"/>
      <c r="Q870" s="232"/>
      <c r="R870" s="232"/>
    </row>
    <row r="871" spans="7:18">
      <c r="G871" s="232"/>
      <c r="H871" s="232"/>
      <c r="I871" s="232"/>
      <c r="Q871" s="232"/>
      <c r="R871" s="232"/>
    </row>
    <row r="872" spans="7:18">
      <c r="G872" s="232"/>
      <c r="H872" s="232"/>
      <c r="I872" s="232"/>
      <c r="Q872" s="232"/>
      <c r="R872" s="232"/>
    </row>
    <row r="873" spans="7:18">
      <c r="G873" s="232"/>
      <c r="H873" s="232"/>
      <c r="I873" s="232"/>
      <c r="Q873" s="232"/>
      <c r="R873" s="232"/>
    </row>
    <row r="874" spans="7:18">
      <c r="G874" s="232"/>
      <c r="H874" s="232"/>
      <c r="I874" s="232"/>
      <c r="Q874" s="232"/>
      <c r="R874" s="232"/>
    </row>
    <row r="875" spans="7:18">
      <c r="G875" s="232"/>
      <c r="H875" s="232"/>
      <c r="I875" s="232"/>
      <c r="Q875" s="232"/>
      <c r="R875" s="232"/>
    </row>
    <row r="876" spans="7:18">
      <c r="G876" s="232"/>
      <c r="H876" s="232"/>
      <c r="I876" s="232"/>
      <c r="Q876" s="232"/>
      <c r="R876" s="232"/>
    </row>
    <row r="877" spans="7:18">
      <c r="G877" s="232"/>
      <c r="H877" s="232"/>
      <c r="I877" s="232"/>
      <c r="Q877" s="232"/>
      <c r="R877" s="232"/>
    </row>
    <row r="878" spans="7:18">
      <c r="G878" s="232"/>
      <c r="H878" s="232"/>
      <c r="I878" s="232"/>
      <c r="Q878" s="232"/>
      <c r="R878" s="232"/>
    </row>
    <row r="879" spans="7:18">
      <c r="G879" s="232"/>
      <c r="H879" s="232"/>
      <c r="I879" s="232"/>
      <c r="Q879" s="232"/>
      <c r="R879" s="232"/>
    </row>
    <row r="880" spans="7:18">
      <c r="G880" s="232"/>
      <c r="H880" s="232"/>
      <c r="I880" s="232"/>
      <c r="Q880" s="232"/>
      <c r="R880" s="232"/>
    </row>
    <row r="881" spans="7:18">
      <c r="G881" s="232"/>
      <c r="H881" s="232"/>
      <c r="I881" s="232"/>
      <c r="Q881" s="232"/>
      <c r="R881" s="232"/>
    </row>
    <row r="882" spans="7:18">
      <c r="G882" s="232"/>
      <c r="H882" s="232"/>
      <c r="I882" s="232"/>
      <c r="Q882" s="232"/>
      <c r="R882" s="232"/>
    </row>
    <row r="883" spans="7:18">
      <c r="G883" s="232"/>
      <c r="H883" s="232"/>
      <c r="I883" s="232"/>
      <c r="Q883" s="232"/>
      <c r="R883" s="232"/>
    </row>
    <row r="884" spans="7:18">
      <c r="G884" s="232"/>
      <c r="H884" s="232"/>
      <c r="I884" s="232"/>
      <c r="Q884" s="232"/>
      <c r="R884" s="232"/>
    </row>
    <row r="885" spans="7:18">
      <c r="G885" s="232"/>
      <c r="H885" s="232"/>
      <c r="I885" s="232"/>
      <c r="Q885" s="232"/>
      <c r="R885" s="232"/>
    </row>
    <row r="886" spans="7:18">
      <c r="G886" s="232"/>
      <c r="H886" s="232"/>
      <c r="I886" s="232"/>
      <c r="Q886" s="232"/>
      <c r="R886" s="232"/>
    </row>
    <row r="887" spans="7:18">
      <c r="G887" s="232"/>
      <c r="H887" s="232"/>
      <c r="I887" s="232"/>
      <c r="Q887" s="232"/>
      <c r="R887" s="232"/>
    </row>
    <row r="888" spans="7:18">
      <c r="G888" s="232"/>
      <c r="H888" s="232"/>
      <c r="I888" s="232"/>
      <c r="Q888" s="232"/>
      <c r="R888" s="232"/>
    </row>
    <row r="889" spans="7:18">
      <c r="G889" s="232"/>
      <c r="H889" s="232"/>
      <c r="I889" s="232"/>
      <c r="Q889" s="232"/>
      <c r="R889" s="232"/>
    </row>
    <row r="890" spans="7:18">
      <c r="G890" s="232"/>
      <c r="H890" s="232"/>
      <c r="I890" s="232"/>
      <c r="Q890" s="232"/>
      <c r="R890" s="232"/>
    </row>
    <row r="891" spans="7:18">
      <c r="G891" s="232"/>
      <c r="H891" s="232"/>
      <c r="I891" s="232"/>
      <c r="Q891" s="232"/>
      <c r="R891" s="232"/>
    </row>
    <row r="892" spans="7:18">
      <c r="G892" s="232"/>
      <c r="H892" s="232"/>
      <c r="I892" s="232"/>
      <c r="Q892" s="232"/>
      <c r="R892" s="232"/>
    </row>
    <row r="893" spans="7:18">
      <c r="G893" s="232"/>
      <c r="H893" s="232"/>
      <c r="I893" s="232"/>
      <c r="Q893" s="232"/>
      <c r="R893" s="232"/>
    </row>
    <row r="894" spans="7:18">
      <c r="G894" s="232"/>
      <c r="H894" s="232"/>
      <c r="I894" s="232"/>
      <c r="Q894" s="232"/>
      <c r="R894" s="232"/>
    </row>
    <row r="895" spans="7:18">
      <c r="G895" s="232"/>
      <c r="H895" s="232"/>
      <c r="I895" s="232"/>
      <c r="Q895" s="232"/>
      <c r="R895" s="232"/>
    </row>
    <row r="896" spans="7:18">
      <c r="G896" s="232"/>
      <c r="H896" s="232"/>
      <c r="I896" s="232"/>
      <c r="Q896" s="232"/>
      <c r="R896" s="232"/>
    </row>
    <row r="897" spans="7:18">
      <c r="G897" s="232"/>
      <c r="H897" s="232"/>
      <c r="I897" s="232"/>
      <c r="Q897" s="232"/>
      <c r="R897" s="232"/>
    </row>
    <row r="898" spans="7:18">
      <c r="G898" s="232"/>
      <c r="H898" s="232"/>
      <c r="I898" s="232"/>
      <c r="Q898" s="232"/>
      <c r="R898" s="232"/>
    </row>
    <row r="899" spans="7:18">
      <c r="G899" s="232"/>
      <c r="H899" s="232"/>
      <c r="I899" s="232"/>
      <c r="Q899" s="232"/>
      <c r="R899" s="232"/>
    </row>
    <row r="900" spans="7:18">
      <c r="G900" s="232"/>
      <c r="H900" s="232"/>
      <c r="I900" s="232"/>
      <c r="Q900" s="232"/>
      <c r="R900" s="232"/>
    </row>
    <row r="901" spans="7:18">
      <c r="G901" s="232"/>
      <c r="H901" s="232"/>
      <c r="I901" s="232"/>
      <c r="Q901" s="232"/>
      <c r="R901" s="232"/>
    </row>
    <row r="902" spans="7:18">
      <c r="G902" s="232"/>
      <c r="H902" s="232"/>
      <c r="I902" s="232"/>
      <c r="Q902" s="232"/>
      <c r="R902" s="232"/>
    </row>
    <row r="903" spans="7:18">
      <c r="G903" s="232"/>
      <c r="H903" s="232"/>
      <c r="I903" s="232"/>
      <c r="Q903" s="232"/>
      <c r="R903" s="232"/>
    </row>
    <row r="904" spans="7:18">
      <c r="G904" s="232"/>
      <c r="H904" s="232"/>
      <c r="I904" s="232"/>
      <c r="Q904" s="232"/>
      <c r="R904" s="232"/>
    </row>
    <row r="905" spans="7:18">
      <c r="G905" s="232"/>
      <c r="H905" s="232"/>
      <c r="I905" s="232"/>
      <c r="Q905" s="232"/>
      <c r="R905" s="232"/>
    </row>
    <row r="906" spans="7:18">
      <c r="G906" s="232"/>
      <c r="H906" s="232"/>
      <c r="I906" s="232"/>
      <c r="Q906" s="232"/>
      <c r="R906" s="232"/>
    </row>
    <row r="907" spans="7:18">
      <c r="G907" s="232"/>
      <c r="H907" s="232"/>
      <c r="I907" s="232"/>
      <c r="Q907" s="232"/>
      <c r="R907" s="232"/>
    </row>
    <row r="908" spans="7:18">
      <c r="G908" s="232"/>
      <c r="H908" s="232"/>
      <c r="I908" s="232"/>
      <c r="Q908" s="232"/>
      <c r="R908" s="232"/>
    </row>
    <row r="909" spans="7:18">
      <c r="G909" s="232"/>
      <c r="H909" s="232"/>
      <c r="I909" s="232"/>
      <c r="Q909" s="232"/>
      <c r="R909" s="232"/>
    </row>
    <row r="910" spans="7:18">
      <c r="G910" s="232"/>
      <c r="H910" s="232"/>
      <c r="I910" s="232"/>
      <c r="Q910" s="232"/>
      <c r="R910" s="232"/>
    </row>
    <row r="911" spans="7:18">
      <c r="G911" s="232"/>
      <c r="H911" s="232"/>
      <c r="I911" s="232"/>
      <c r="Q911" s="232"/>
      <c r="R911" s="232"/>
    </row>
    <row r="912" spans="7:18">
      <c r="G912" s="232"/>
      <c r="H912" s="232"/>
      <c r="I912" s="232"/>
      <c r="Q912" s="232"/>
      <c r="R912" s="232"/>
    </row>
    <row r="913" spans="7:18">
      <c r="G913" s="232"/>
      <c r="H913" s="232"/>
      <c r="I913" s="232"/>
      <c r="Q913" s="232"/>
      <c r="R913" s="232"/>
    </row>
    <row r="914" spans="7:18">
      <c r="G914" s="232"/>
      <c r="H914" s="232"/>
      <c r="I914" s="232"/>
      <c r="Q914" s="232"/>
      <c r="R914" s="232"/>
    </row>
    <row r="915" spans="7:18">
      <c r="G915" s="232"/>
      <c r="H915" s="232"/>
      <c r="I915" s="232"/>
      <c r="Q915" s="232"/>
      <c r="R915" s="232"/>
    </row>
    <row r="916" spans="7:18">
      <c r="G916" s="232"/>
      <c r="H916" s="232"/>
      <c r="I916" s="232"/>
      <c r="Q916" s="232"/>
      <c r="R916" s="232"/>
    </row>
    <row r="917" spans="7:18">
      <c r="G917" s="232"/>
      <c r="H917" s="232"/>
      <c r="I917" s="232"/>
      <c r="Q917" s="232"/>
      <c r="R917" s="232"/>
    </row>
    <row r="918" spans="7:18">
      <c r="G918" s="232"/>
      <c r="H918" s="232"/>
      <c r="I918" s="232"/>
      <c r="Q918" s="232"/>
      <c r="R918" s="232"/>
    </row>
    <row r="919" spans="7:18">
      <c r="G919" s="232"/>
      <c r="H919" s="232"/>
      <c r="I919" s="232"/>
      <c r="Q919" s="232"/>
      <c r="R919" s="232"/>
    </row>
    <row r="920" spans="7:18">
      <c r="G920" s="232"/>
      <c r="H920" s="232"/>
      <c r="I920" s="232"/>
      <c r="Q920" s="232"/>
      <c r="R920" s="232"/>
    </row>
    <row r="921" spans="7:18">
      <c r="G921" s="232"/>
      <c r="H921" s="232"/>
      <c r="I921" s="232"/>
      <c r="Q921" s="232"/>
      <c r="R921" s="232"/>
    </row>
    <row r="922" spans="7:18">
      <c r="G922" s="232"/>
      <c r="H922" s="232"/>
      <c r="I922" s="232"/>
      <c r="Q922" s="232"/>
      <c r="R922" s="232"/>
    </row>
    <row r="923" spans="7:18">
      <c r="G923" s="232"/>
      <c r="H923" s="232"/>
      <c r="I923" s="232"/>
      <c r="Q923" s="232"/>
      <c r="R923" s="232"/>
    </row>
    <row r="924" spans="7:18">
      <c r="G924" s="232"/>
      <c r="H924" s="232"/>
      <c r="I924" s="232"/>
      <c r="Q924" s="232"/>
      <c r="R924" s="232"/>
    </row>
    <row r="925" spans="7:18">
      <c r="G925" s="232"/>
      <c r="H925" s="232"/>
      <c r="I925" s="232"/>
      <c r="Q925" s="232"/>
      <c r="R925" s="232"/>
    </row>
    <row r="926" spans="7:18">
      <c r="G926" s="232"/>
      <c r="H926" s="232"/>
      <c r="I926" s="232"/>
      <c r="Q926" s="232"/>
      <c r="R926" s="232"/>
    </row>
    <row r="927" spans="7:18">
      <c r="G927" s="232"/>
      <c r="H927" s="232"/>
      <c r="I927" s="232"/>
      <c r="Q927" s="232"/>
      <c r="R927" s="232"/>
    </row>
    <row r="928" spans="7:18">
      <c r="G928" s="232"/>
      <c r="H928" s="232"/>
      <c r="I928" s="232"/>
      <c r="Q928" s="232"/>
      <c r="R928" s="232"/>
    </row>
    <row r="929" spans="7:18">
      <c r="G929" s="232"/>
      <c r="H929" s="232"/>
      <c r="I929" s="232"/>
      <c r="Q929" s="232"/>
      <c r="R929" s="232"/>
    </row>
    <row r="930" spans="7:18">
      <c r="G930" s="232"/>
      <c r="H930" s="232"/>
      <c r="I930" s="232"/>
      <c r="Q930" s="232"/>
      <c r="R930" s="232"/>
    </row>
    <row r="931" spans="7:18">
      <c r="G931" s="232"/>
      <c r="H931" s="232"/>
      <c r="I931" s="232"/>
      <c r="Q931" s="232"/>
      <c r="R931" s="232"/>
    </row>
    <row r="932" spans="7:18">
      <c r="G932" s="232"/>
      <c r="H932" s="232"/>
      <c r="I932" s="232"/>
      <c r="Q932" s="232"/>
      <c r="R932" s="232"/>
    </row>
    <row r="933" spans="7:18">
      <c r="G933" s="232"/>
      <c r="H933" s="232"/>
      <c r="I933" s="232"/>
      <c r="Q933" s="232"/>
      <c r="R933" s="232"/>
    </row>
    <row r="934" spans="7:18">
      <c r="G934" s="232"/>
      <c r="H934" s="232"/>
      <c r="I934" s="232"/>
      <c r="Q934" s="232"/>
      <c r="R934" s="232"/>
    </row>
    <row r="935" spans="7:18">
      <c r="G935" s="232"/>
      <c r="H935" s="232"/>
      <c r="I935" s="232"/>
      <c r="Q935" s="232"/>
      <c r="R935" s="232"/>
    </row>
    <row r="936" spans="7:18">
      <c r="G936" s="232"/>
      <c r="H936" s="232"/>
      <c r="I936" s="232"/>
      <c r="Q936" s="232"/>
      <c r="R936" s="232"/>
    </row>
    <row r="937" spans="7:18">
      <c r="G937" s="232"/>
      <c r="H937" s="232"/>
      <c r="I937" s="232"/>
      <c r="Q937" s="232"/>
      <c r="R937" s="232"/>
    </row>
    <row r="938" spans="7:18">
      <c r="G938" s="232"/>
      <c r="H938" s="232"/>
      <c r="I938" s="232"/>
      <c r="Q938" s="232"/>
      <c r="R938" s="232"/>
    </row>
    <row r="939" spans="7:18">
      <c r="G939" s="232"/>
      <c r="H939" s="232"/>
      <c r="I939" s="232"/>
      <c r="Q939" s="232"/>
      <c r="R939" s="232"/>
    </row>
    <row r="940" spans="7:18">
      <c r="G940" s="232"/>
      <c r="H940" s="232"/>
      <c r="I940" s="232"/>
      <c r="Q940" s="232"/>
      <c r="R940" s="232"/>
    </row>
    <row r="941" spans="7:18">
      <c r="G941" s="232"/>
      <c r="H941" s="232"/>
      <c r="I941" s="232"/>
      <c r="Q941" s="232"/>
      <c r="R941" s="232"/>
    </row>
    <row r="942" spans="7:18">
      <c r="G942" s="232"/>
      <c r="H942" s="232"/>
      <c r="I942" s="232"/>
      <c r="Q942" s="232"/>
      <c r="R942" s="232"/>
    </row>
    <row r="943" spans="7:18">
      <c r="G943" s="232"/>
      <c r="H943" s="232"/>
      <c r="I943" s="232"/>
      <c r="Q943" s="232"/>
      <c r="R943" s="232"/>
    </row>
    <row r="944" spans="7:18">
      <c r="G944" s="232"/>
      <c r="H944" s="232"/>
      <c r="I944" s="232"/>
      <c r="Q944" s="232"/>
      <c r="R944" s="232"/>
    </row>
    <row r="945" spans="7:18">
      <c r="G945" s="232"/>
      <c r="H945" s="232"/>
      <c r="I945" s="232"/>
      <c r="Q945" s="232"/>
      <c r="R945" s="232"/>
    </row>
    <row r="946" spans="7:18">
      <c r="G946" s="232"/>
      <c r="H946" s="232"/>
      <c r="I946" s="232"/>
      <c r="Q946" s="232"/>
      <c r="R946" s="232"/>
    </row>
    <row r="947" spans="7:18">
      <c r="G947" s="232"/>
      <c r="H947" s="232"/>
      <c r="I947" s="232"/>
      <c r="Q947" s="232"/>
      <c r="R947" s="232"/>
    </row>
    <row r="948" spans="7:18">
      <c r="G948" s="232"/>
      <c r="H948" s="232"/>
      <c r="I948" s="232"/>
      <c r="Q948" s="232"/>
      <c r="R948" s="232"/>
    </row>
    <row r="949" spans="7:18">
      <c r="G949" s="232"/>
      <c r="H949" s="232"/>
      <c r="I949" s="232"/>
      <c r="Q949" s="232"/>
      <c r="R949" s="232"/>
    </row>
    <row r="950" spans="7:18">
      <c r="G950" s="232"/>
      <c r="H950" s="232"/>
      <c r="I950" s="232"/>
      <c r="Q950" s="232"/>
      <c r="R950" s="232"/>
    </row>
    <row r="951" spans="7:18">
      <c r="G951" s="232"/>
      <c r="H951" s="232"/>
      <c r="I951" s="232"/>
      <c r="Q951" s="232"/>
      <c r="R951" s="232"/>
    </row>
    <row r="952" spans="7:18">
      <c r="G952" s="232"/>
      <c r="H952" s="232"/>
      <c r="I952" s="232"/>
      <c r="Q952" s="232"/>
      <c r="R952" s="232"/>
    </row>
    <row r="953" spans="7:18">
      <c r="G953" s="232"/>
      <c r="H953" s="232"/>
      <c r="I953" s="232"/>
      <c r="Q953" s="232"/>
      <c r="R953" s="232"/>
    </row>
    <row r="954" spans="7:18">
      <c r="G954" s="232"/>
      <c r="H954" s="232"/>
      <c r="I954" s="232"/>
      <c r="Q954" s="232"/>
      <c r="R954" s="232"/>
    </row>
    <row r="955" spans="7:18">
      <c r="G955" s="232"/>
      <c r="H955" s="232"/>
      <c r="I955" s="232"/>
      <c r="Q955" s="232"/>
      <c r="R955" s="232"/>
    </row>
    <row r="956" spans="7:18">
      <c r="G956" s="232"/>
      <c r="H956" s="232"/>
      <c r="I956" s="232"/>
      <c r="Q956" s="232"/>
      <c r="R956" s="232"/>
    </row>
    <row r="957" spans="7:18">
      <c r="G957" s="232"/>
      <c r="H957" s="232"/>
      <c r="I957" s="232"/>
      <c r="Q957" s="232"/>
      <c r="R957" s="232"/>
    </row>
    <row r="958" spans="7:18">
      <c r="G958" s="232"/>
      <c r="H958" s="232"/>
      <c r="I958" s="232"/>
      <c r="Q958" s="232"/>
      <c r="R958" s="232"/>
    </row>
    <row r="959" spans="7:18">
      <c r="G959" s="232"/>
      <c r="H959" s="232"/>
      <c r="I959" s="232"/>
      <c r="Q959" s="232"/>
      <c r="R959" s="232"/>
    </row>
    <row r="960" spans="7:18">
      <c r="G960" s="232"/>
      <c r="H960" s="232"/>
      <c r="I960" s="232"/>
      <c r="Q960" s="232"/>
      <c r="R960" s="232"/>
    </row>
    <row r="961" spans="7:18">
      <c r="G961" s="232"/>
      <c r="H961" s="232"/>
      <c r="I961" s="232"/>
      <c r="Q961" s="232"/>
      <c r="R961" s="232"/>
    </row>
    <row r="962" spans="7:18">
      <c r="G962" s="232"/>
      <c r="H962" s="232"/>
      <c r="I962" s="232"/>
      <c r="Q962" s="232"/>
      <c r="R962" s="232"/>
    </row>
    <row r="963" spans="7:18">
      <c r="G963" s="232"/>
      <c r="H963" s="232"/>
      <c r="I963" s="232"/>
      <c r="Q963" s="232"/>
      <c r="R963" s="232"/>
    </row>
    <row r="964" spans="7:18">
      <c r="G964" s="232"/>
      <c r="H964" s="232"/>
      <c r="I964" s="232"/>
      <c r="Q964" s="232"/>
      <c r="R964" s="232"/>
    </row>
    <row r="965" spans="7:18">
      <c r="G965" s="232"/>
      <c r="H965" s="232"/>
      <c r="I965" s="232"/>
      <c r="Q965" s="232"/>
      <c r="R965" s="232"/>
    </row>
    <row r="966" spans="7:18">
      <c r="G966" s="232"/>
      <c r="H966" s="232"/>
      <c r="I966" s="232"/>
      <c r="Q966" s="232"/>
      <c r="R966" s="232"/>
    </row>
    <row r="967" spans="7:18">
      <c r="G967" s="232"/>
      <c r="H967" s="232"/>
      <c r="I967" s="232"/>
      <c r="Q967" s="232"/>
      <c r="R967" s="232"/>
    </row>
    <row r="968" spans="7:18">
      <c r="G968" s="232"/>
      <c r="H968" s="232"/>
      <c r="I968" s="232"/>
      <c r="Q968" s="232"/>
      <c r="R968" s="232"/>
    </row>
    <row r="969" spans="7:18">
      <c r="G969" s="232"/>
      <c r="H969" s="232"/>
      <c r="I969" s="232"/>
      <c r="Q969" s="232"/>
      <c r="R969" s="232"/>
    </row>
    <row r="970" spans="7:18">
      <c r="G970" s="232"/>
      <c r="H970" s="232"/>
      <c r="I970" s="232"/>
      <c r="Q970" s="232"/>
      <c r="R970" s="232"/>
    </row>
    <row r="971" spans="7:18">
      <c r="G971" s="232"/>
      <c r="H971" s="232"/>
      <c r="I971" s="232"/>
      <c r="Q971" s="232"/>
      <c r="R971" s="232"/>
    </row>
    <row r="972" spans="7:18">
      <c r="G972" s="232"/>
      <c r="H972" s="232"/>
      <c r="I972" s="232"/>
      <c r="Q972" s="232"/>
      <c r="R972" s="232"/>
    </row>
    <row r="973" spans="7:18">
      <c r="G973" s="232"/>
      <c r="H973" s="232"/>
      <c r="I973" s="232"/>
      <c r="Q973" s="232"/>
      <c r="R973" s="232"/>
    </row>
    <row r="974" spans="7:18">
      <c r="G974" s="232"/>
      <c r="H974" s="232"/>
      <c r="I974" s="232"/>
      <c r="Q974" s="232"/>
      <c r="R974" s="232"/>
    </row>
    <row r="975" spans="7:18">
      <c r="G975" s="232"/>
      <c r="H975" s="232"/>
      <c r="I975" s="232"/>
      <c r="Q975" s="232"/>
      <c r="R975" s="232"/>
    </row>
    <row r="976" spans="7:18">
      <c r="G976" s="232"/>
      <c r="H976" s="232"/>
      <c r="I976" s="232"/>
      <c r="Q976" s="232"/>
      <c r="R976" s="232"/>
    </row>
    <row r="977" spans="7:18">
      <c r="G977" s="232"/>
      <c r="H977" s="232"/>
      <c r="I977" s="232"/>
      <c r="Q977" s="232"/>
      <c r="R977" s="232"/>
    </row>
    <row r="978" spans="7:18">
      <c r="G978" s="232"/>
      <c r="H978" s="232"/>
      <c r="I978" s="232"/>
      <c r="Q978" s="232"/>
      <c r="R978" s="232"/>
    </row>
    <row r="979" spans="7:18">
      <c r="G979" s="232"/>
      <c r="H979" s="232"/>
      <c r="I979" s="232"/>
      <c r="Q979" s="232"/>
      <c r="R979" s="232"/>
    </row>
    <row r="980" spans="7:18">
      <c r="G980" s="232"/>
      <c r="H980" s="232"/>
      <c r="I980" s="232"/>
      <c r="Q980" s="232"/>
      <c r="R980" s="232"/>
    </row>
    <row r="981" spans="7:18">
      <c r="G981" s="232"/>
      <c r="H981" s="232"/>
      <c r="I981" s="232"/>
      <c r="Q981" s="232"/>
      <c r="R981" s="232"/>
    </row>
    <row r="982" spans="7:18">
      <c r="G982" s="232"/>
      <c r="H982" s="232"/>
      <c r="I982" s="232"/>
      <c r="Q982" s="232"/>
      <c r="R982" s="232"/>
    </row>
    <row r="983" spans="7:18">
      <c r="G983" s="232"/>
      <c r="H983" s="232"/>
      <c r="I983" s="232"/>
      <c r="Q983" s="232"/>
      <c r="R983" s="232"/>
    </row>
    <row r="984" spans="7:18">
      <c r="G984" s="232"/>
      <c r="H984" s="232"/>
      <c r="I984" s="232"/>
      <c r="Q984" s="232"/>
      <c r="R984" s="232"/>
    </row>
    <row r="985" spans="7:18">
      <c r="G985" s="232"/>
      <c r="H985" s="232"/>
      <c r="I985" s="232"/>
      <c r="Q985" s="232"/>
      <c r="R985" s="232"/>
    </row>
    <row r="986" spans="7:18">
      <c r="G986" s="232"/>
      <c r="H986" s="232"/>
      <c r="I986" s="232"/>
      <c r="Q986" s="232"/>
      <c r="R986" s="232"/>
    </row>
    <row r="987" spans="7:18">
      <c r="G987" s="232"/>
      <c r="H987" s="232"/>
      <c r="I987" s="232"/>
      <c r="Q987" s="232"/>
      <c r="R987" s="232"/>
    </row>
    <row r="988" spans="7:18">
      <c r="G988" s="232"/>
      <c r="H988" s="232"/>
      <c r="I988" s="232"/>
      <c r="Q988" s="232"/>
      <c r="R988" s="232"/>
    </row>
    <row r="989" spans="7:18">
      <c r="G989" s="232"/>
      <c r="H989" s="232"/>
      <c r="I989" s="232"/>
      <c r="Q989" s="232"/>
      <c r="R989" s="232"/>
    </row>
    <row r="990" spans="7:18">
      <c r="G990" s="232"/>
      <c r="H990" s="232"/>
      <c r="I990" s="232"/>
      <c r="Q990" s="232"/>
      <c r="R990" s="232"/>
    </row>
    <row r="991" spans="7:18">
      <c r="G991" s="232"/>
      <c r="H991" s="232"/>
      <c r="I991" s="232"/>
      <c r="Q991" s="232"/>
      <c r="R991" s="232"/>
    </row>
    <row r="992" spans="7:18">
      <c r="G992" s="232"/>
      <c r="H992" s="232"/>
      <c r="I992" s="232"/>
      <c r="Q992" s="232"/>
      <c r="R992" s="232"/>
    </row>
    <row r="993" spans="7:18">
      <c r="G993" s="232"/>
      <c r="H993" s="232"/>
      <c r="I993" s="232"/>
      <c r="Q993" s="232"/>
      <c r="R993" s="232"/>
    </row>
    <row r="994" spans="7:18">
      <c r="G994" s="232"/>
      <c r="H994" s="232"/>
      <c r="I994" s="232"/>
      <c r="Q994" s="232"/>
      <c r="R994" s="232"/>
    </row>
    <row r="995" spans="7:18">
      <c r="G995" s="232"/>
      <c r="H995" s="232"/>
      <c r="I995" s="232"/>
      <c r="Q995" s="232"/>
      <c r="R995" s="232"/>
    </row>
    <row r="996" spans="7:18">
      <c r="G996" s="232"/>
      <c r="H996" s="232"/>
      <c r="I996" s="232"/>
      <c r="Q996" s="232"/>
      <c r="R996" s="232"/>
    </row>
    <row r="997" spans="7:18">
      <c r="G997" s="232"/>
      <c r="H997" s="232"/>
      <c r="I997" s="232"/>
      <c r="Q997" s="232"/>
      <c r="R997" s="232"/>
    </row>
    <row r="998" spans="7:18">
      <c r="G998" s="232"/>
      <c r="H998" s="232"/>
      <c r="I998" s="232"/>
      <c r="Q998" s="232"/>
      <c r="R998" s="232"/>
    </row>
    <row r="999" spans="7:18">
      <c r="G999" s="232"/>
      <c r="H999" s="232"/>
      <c r="I999" s="232"/>
      <c r="Q999" s="232"/>
      <c r="R999" s="232"/>
    </row>
    <row r="1000" spans="7:18">
      <c r="G1000" s="232"/>
      <c r="H1000" s="232"/>
      <c r="I1000" s="232"/>
      <c r="Q1000" s="232"/>
      <c r="R1000" s="232"/>
    </row>
    <row r="1001" spans="7:18">
      <c r="G1001" s="232"/>
      <c r="H1001" s="232"/>
      <c r="I1001" s="232"/>
      <c r="Q1001" s="232"/>
      <c r="R1001" s="232"/>
    </row>
    <row r="1002" spans="7:18">
      <c r="G1002" s="232"/>
      <c r="H1002" s="232"/>
      <c r="I1002" s="232"/>
      <c r="Q1002" s="232"/>
      <c r="R1002" s="232"/>
    </row>
    <row r="1003" spans="7:18">
      <c r="G1003" s="232"/>
      <c r="H1003" s="232"/>
      <c r="I1003" s="232"/>
      <c r="Q1003" s="232"/>
      <c r="R1003" s="232"/>
    </row>
    <row r="1004" spans="7:18">
      <c r="G1004" s="232"/>
      <c r="H1004" s="232"/>
      <c r="I1004" s="232"/>
      <c r="Q1004" s="232"/>
      <c r="R1004" s="232"/>
    </row>
    <row r="1005" spans="7:18">
      <c r="G1005" s="232"/>
      <c r="H1005" s="232"/>
      <c r="I1005" s="232"/>
      <c r="Q1005" s="232"/>
      <c r="R1005" s="232"/>
    </row>
    <row r="1006" spans="7:18">
      <c r="G1006" s="232"/>
      <c r="H1006" s="232"/>
      <c r="I1006" s="232"/>
      <c r="Q1006" s="232"/>
      <c r="R1006" s="232"/>
    </row>
    <row r="1007" spans="7:18">
      <c r="G1007" s="232"/>
      <c r="H1007" s="232"/>
      <c r="I1007" s="232"/>
      <c r="Q1007" s="232"/>
      <c r="R1007" s="232"/>
    </row>
    <row r="1008" spans="7:18">
      <c r="G1008" s="232"/>
      <c r="H1008" s="232"/>
      <c r="I1008" s="232"/>
      <c r="Q1008" s="232"/>
      <c r="R1008" s="232"/>
    </row>
    <row r="1009" spans="7:18">
      <c r="G1009" s="232"/>
      <c r="H1009" s="232"/>
      <c r="I1009" s="232"/>
      <c r="Q1009" s="232"/>
      <c r="R1009" s="232"/>
    </row>
    <row r="1010" spans="7:18">
      <c r="G1010" s="232"/>
      <c r="H1010" s="232"/>
      <c r="I1010" s="232"/>
      <c r="Q1010" s="232"/>
      <c r="R1010" s="232"/>
    </row>
    <row r="1011" spans="7:18">
      <c r="G1011" s="232"/>
      <c r="H1011" s="232"/>
      <c r="I1011" s="232"/>
      <c r="Q1011" s="232"/>
      <c r="R1011" s="232"/>
    </row>
    <row r="1012" spans="7:18">
      <c r="G1012" s="232"/>
      <c r="H1012" s="232"/>
      <c r="I1012" s="232"/>
      <c r="Q1012" s="232"/>
      <c r="R1012" s="232"/>
    </row>
    <row r="1013" spans="7:18">
      <c r="G1013" s="232"/>
      <c r="H1013" s="232"/>
      <c r="I1013" s="232"/>
      <c r="Q1013" s="232"/>
      <c r="R1013" s="232"/>
    </row>
    <row r="1014" spans="7:18">
      <c r="G1014" s="232"/>
      <c r="H1014" s="232"/>
      <c r="I1014" s="232"/>
      <c r="Q1014" s="232"/>
      <c r="R1014" s="232"/>
    </row>
    <row r="1015" spans="7:18">
      <c r="G1015" s="232"/>
      <c r="H1015" s="232"/>
      <c r="I1015" s="232"/>
      <c r="Q1015" s="232"/>
      <c r="R1015" s="232"/>
    </row>
    <row r="1016" spans="7:18">
      <c r="G1016" s="232"/>
      <c r="H1016" s="232"/>
      <c r="I1016" s="232"/>
      <c r="Q1016" s="232"/>
      <c r="R1016" s="232"/>
    </row>
    <row r="1017" spans="7:18">
      <c r="G1017" s="232"/>
      <c r="H1017" s="232"/>
      <c r="I1017" s="232"/>
      <c r="Q1017" s="232"/>
      <c r="R1017" s="232"/>
    </row>
    <row r="1018" spans="7:18">
      <c r="G1018" s="232"/>
      <c r="H1018" s="232"/>
      <c r="I1018" s="232"/>
      <c r="Q1018" s="232"/>
      <c r="R1018" s="232"/>
    </row>
    <row r="1019" spans="7:18">
      <c r="G1019" s="232"/>
      <c r="H1019" s="232"/>
      <c r="I1019" s="232"/>
      <c r="Q1019" s="232"/>
      <c r="R1019" s="232"/>
    </row>
    <row r="1020" spans="7:18">
      <c r="G1020" s="232"/>
      <c r="H1020" s="232"/>
      <c r="I1020" s="232"/>
      <c r="Q1020" s="232"/>
      <c r="R1020" s="232"/>
    </row>
    <row r="1021" spans="7:18">
      <c r="G1021" s="232"/>
      <c r="H1021" s="232"/>
      <c r="I1021" s="232"/>
      <c r="Q1021" s="232"/>
      <c r="R1021" s="232"/>
    </row>
    <row r="1022" spans="7:18">
      <c r="G1022" s="232"/>
      <c r="H1022" s="232"/>
      <c r="I1022" s="232"/>
      <c r="Q1022" s="232"/>
      <c r="R1022" s="232"/>
    </row>
    <row r="1023" spans="7:18">
      <c r="G1023" s="232"/>
      <c r="H1023" s="232"/>
      <c r="I1023" s="232"/>
      <c r="Q1023" s="232"/>
      <c r="R1023" s="232"/>
    </row>
    <row r="1024" spans="7:18">
      <c r="G1024" s="232"/>
      <c r="H1024" s="232"/>
      <c r="I1024" s="232"/>
      <c r="Q1024" s="232"/>
      <c r="R1024" s="232"/>
    </row>
    <row r="1025" spans="7:18">
      <c r="G1025" s="232"/>
      <c r="H1025" s="232"/>
      <c r="I1025" s="232"/>
      <c r="Q1025" s="232"/>
      <c r="R1025" s="232"/>
    </row>
    <row r="1026" spans="7:18">
      <c r="G1026" s="232"/>
      <c r="H1026" s="232"/>
      <c r="I1026" s="232"/>
      <c r="Q1026" s="232"/>
      <c r="R1026" s="232"/>
    </row>
    <row r="1027" spans="7:18">
      <c r="G1027" s="232"/>
      <c r="H1027" s="232"/>
      <c r="I1027" s="232"/>
      <c r="Q1027" s="232"/>
      <c r="R1027" s="232"/>
    </row>
    <row r="1028" spans="7:18">
      <c r="G1028" s="232"/>
      <c r="H1028" s="232"/>
      <c r="I1028" s="232"/>
      <c r="Q1028" s="232"/>
      <c r="R1028" s="232"/>
    </row>
    <row r="1029" spans="7:18">
      <c r="G1029" s="232"/>
      <c r="H1029" s="232"/>
      <c r="I1029" s="232"/>
      <c r="Q1029" s="232"/>
      <c r="R1029" s="232"/>
    </row>
    <row r="1030" spans="7:18">
      <c r="G1030" s="232"/>
      <c r="H1030" s="232"/>
      <c r="I1030" s="232"/>
      <c r="Q1030" s="232"/>
      <c r="R1030" s="232"/>
    </row>
    <row r="1031" spans="7:18">
      <c r="G1031" s="232"/>
      <c r="H1031" s="232"/>
      <c r="I1031" s="232"/>
      <c r="Q1031" s="232"/>
      <c r="R1031" s="232"/>
    </row>
    <row r="1032" spans="7:18">
      <c r="G1032" s="232"/>
      <c r="H1032" s="232"/>
      <c r="I1032" s="232"/>
      <c r="Q1032" s="232"/>
      <c r="R1032" s="232"/>
    </row>
    <row r="1033" spans="7:18">
      <c r="G1033" s="232"/>
      <c r="H1033" s="232"/>
      <c r="I1033" s="232"/>
      <c r="Q1033" s="232"/>
      <c r="R1033" s="232"/>
    </row>
    <row r="1034" spans="7:18">
      <c r="G1034" s="232"/>
      <c r="H1034" s="232"/>
      <c r="I1034" s="232"/>
      <c r="Q1034" s="232"/>
      <c r="R1034" s="232"/>
    </row>
    <row r="1035" spans="7:18">
      <c r="G1035" s="232"/>
      <c r="H1035" s="232"/>
      <c r="I1035" s="232"/>
      <c r="Q1035" s="232"/>
      <c r="R1035" s="232"/>
    </row>
    <row r="1036" spans="7:18">
      <c r="G1036" s="232"/>
      <c r="H1036" s="232"/>
      <c r="I1036" s="232"/>
      <c r="Q1036" s="232"/>
      <c r="R1036" s="232"/>
    </row>
    <row r="1037" spans="7:18">
      <c r="G1037" s="232"/>
      <c r="H1037" s="232"/>
      <c r="I1037" s="232"/>
      <c r="Q1037" s="232"/>
      <c r="R1037" s="232"/>
    </row>
    <row r="1038" spans="7:18">
      <c r="G1038" s="232"/>
      <c r="H1038" s="232"/>
      <c r="I1038" s="232"/>
      <c r="Q1038" s="232"/>
      <c r="R1038" s="232"/>
    </row>
    <row r="1039" spans="7:18">
      <c r="G1039" s="232"/>
      <c r="H1039" s="232"/>
      <c r="I1039" s="232"/>
      <c r="Q1039" s="232"/>
      <c r="R1039" s="232"/>
    </row>
    <row r="1040" spans="7:18">
      <c r="G1040" s="232"/>
      <c r="H1040" s="232"/>
      <c r="I1040" s="232"/>
      <c r="Q1040" s="232"/>
      <c r="R1040" s="232"/>
    </row>
    <row r="1041" spans="7:18">
      <c r="G1041" s="232"/>
      <c r="H1041" s="232"/>
      <c r="I1041" s="232"/>
      <c r="Q1041" s="232"/>
      <c r="R1041" s="232"/>
    </row>
    <row r="1042" spans="7:18">
      <c r="G1042" s="232"/>
      <c r="H1042" s="232"/>
      <c r="I1042" s="232"/>
      <c r="Q1042" s="232"/>
      <c r="R1042" s="232"/>
    </row>
    <row r="1043" spans="7:18">
      <c r="G1043" s="232"/>
      <c r="H1043" s="232"/>
      <c r="I1043" s="232"/>
      <c r="Q1043" s="232"/>
      <c r="R1043" s="232"/>
    </row>
    <row r="1044" spans="7:18">
      <c r="G1044" s="232"/>
      <c r="H1044" s="232"/>
      <c r="I1044" s="232"/>
      <c r="Q1044" s="232"/>
      <c r="R1044" s="232"/>
    </row>
    <row r="1045" spans="7:18">
      <c r="G1045" s="232"/>
      <c r="H1045" s="232"/>
      <c r="I1045" s="232"/>
      <c r="Q1045" s="232"/>
      <c r="R1045" s="232"/>
    </row>
    <row r="1046" spans="7:18">
      <c r="G1046" s="232"/>
      <c r="H1046" s="232"/>
      <c r="I1046" s="232"/>
      <c r="Q1046" s="232"/>
      <c r="R1046" s="232"/>
    </row>
    <row r="1047" spans="7:18">
      <c r="G1047" s="232"/>
      <c r="H1047" s="232"/>
      <c r="I1047" s="232"/>
      <c r="Q1047" s="232"/>
      <c r="R1047" s="232"/>
    </row>
    <row r="1048" spans="7:18">
      <c r="G1048" s="232"/>
      <c r="H1048" s="232"/>
      <c r="I1048" s="232"/>
      <c r="Q1048" s="232"/>
      <c r="R1048" s="232"/>
    </row>
    <row r="1049" spans="7:18">
      <c r="G1049" s="232"/>
      <c r="H1049" s="232"/>
      <c r="I1049" s="232"/>
      <c r="Q1049" s="232"/>
      <c r="R1049" s="232"/>
    </row>
    <row r="1050" spans="7:18">
      <c r="G1050" s="232"/>
      <c r="H1050" s="232"/>
      <c r="I1050" s="232"/>
      <c r="Q1050" s="232"/>
      <c r="R1050" s="232"/>
    </row>
    <row r="1051" spans="7:18">
      <c r="G1051" s="232"/>
      <c r="H1051" s="232"/>
      <c r="I1051" s="232"/>
      <c r="Q1051" s="232"/>
      <c r="R1051" s="232"/>
    </row>
    <row r="1052" spans="7:18">
      <c r="G1052" s="232"/>
      <c r="H1052" s="232"/>
      <c r="I1052" s="232"/>
      <c r="Q1052" s="232"/>
      <c r="R1052" s="232"/>
    </row>
    <row r="1053" spans="7:18">
      <c r="G1053" s="232"/>
      <c r="H1053" s="232"/>
      <c r="I1053" s="232"/>
      <c r="Q1053" s="232"/>
      <c r="R1053" s="232"/>
    </row>
    <row r="1054" spans="7:18">
      <c r="G1054" s="232"/>
      <c r="H1054" s="232"/>
      <c r="I1054" s="232"/>
      <c r="Q1054" s="232"/>
      <c r="R1054" s="232"/>
    </row>
    <row r="1055" spans="7:18">
      <c r="G1055" s="232"/>
      <c r="H1055" s="232"/>
      <c r="I1055" s="232"/>
      <c r="Q1055" s="232"/>
      <c r="R1055" s="232"/>
    </row>
    <row r="1056" spans="7:18">
      <c r="G1056" s="232"/>
      <c r="H1056" s="232"/>
      <c r="I1056" s="232"/>
      <c r="Q1056" s="232"/>
      <c r="R1056" s="232"/>
    </row>
    <row r="1057" spans="7:18">
      <c r="G1057" s="232"/>
      <c r="H1057" s="232"/>
      <c r="I1057" s="232"/>
      <c r="Q1057" s="232"/>
      <c r="R1057" s="232"/>
    </row>
    <row r="1058" spans="7:18">
      <c r="G1058" s="232"/>
      <c r="H1058" s="232"/>
      <c r="I1058" s="232"/>
      <c r="Q1058" s="232"/>
      <c r="R1058" s="232"/>
    </row>
    <row r="1059" spans="7:18">
      <c r="G1059" s="232"/>
      <c r="H1059" s="232"/>
      <c r="I1059" s="232"/>
      <c r="Q1059" s="232"/>
      <c r="R1059" s="232"/>
    </row>
    <row r="1060" spans="7:18">
      <c r="G1060" s="232"/>
      <c r="H1060" s="232"/>
      <c r="I1060" s="232"/>
      <c r="Q1060" s="232"/>
      <c r="R1060" s="232"/>
    </row>
    <row r="1061" spans="7:18">
      <c r="G1061" s="232"/>
      <c r="H1061" s="232"/>
      <c r="I1061" s="232"/>
      <c r="Q1061" s="232"/>
      <c r="R1061" s="232"/>
    </row>
    <row r="1062" spans="7:18">
      <c r="G1062" s="232"/>
      <c r="H1062" s="232"/>
      <c r="I1062" s="232"/>
      <c r="Q1062" s="232"/>
      <c r="R1062" s="232"/>
    </row>
    <row r="1063" spans="7:18">
      <c r="G1063" s="232"/>
      <c r="H1063" s="232"/>
      <c r="I1063" s="232"/>
      <c r="Q1063" s="232"/>
      <c r="R1063" s="232"/>
    </row>
    <row r="1064" spans="7:18">
      <c r="G1064" s="232"/>
      <c r="H1064" s="232"/>
      <c r="I1064" s="232"/>
      <c r="Q1064" s="232"/>
      <c r="R1064" s="232"/>
    </row>
    <row r="1065" spans="7:18">
      <c r="G1065" s="232"/>
      <c r="H1065" s="232"/>
      <c r="I1065" s="232"/>
      <c r="Q1065" s="232"/>
      <c r="R1065" s="232"/>
    </row>
    <row r="1066" spans="7:18">
      <c r="G1066" s="232"/>
      <c r="H1066" s="232"/>
      <c r="I1066" s="232"/>
      <c r="Q1066" s="232"/>
      <c r="R1066" s="232"/>
    </row>
    <row r="1067" spans="7:18">
      <c r="G1067" s="232"/>
      <c r="H1067" s="232"/>
      <c r="I1067" s="232"/>
      <c r="Q1067" s="232"/>
      <c r="R1067" s="232"/>
    </row>
    <row r="1068" spans="7:18">
      <c r="G1068" s="232"/>
      <c r="H1068" s="232"/>
      <c r="I1068" s="232"/>
      <c r="Q1068" s="232"/>
      <c r="R1068" s="232"/>
    </row>
    <row r="1069" spans="7:18">
      <c r="G1069" s="232"/>
      <c r="H1069" s="232"/>
      <c r="I1069" s="232"/>
      <c r="Q1069" s="232"/>
      <c r="R1069" s="232"/>
    </row>
    <row r="1070" spans="7:18">
      <c r="G1070" s="232"/>
      <c r="H1070" s="232"/>
      <c r="I1070" s="232"/>
      <c r="Q1070" s="232"/>
      <c r="R1070" s="232"/>
    </row>
    <row r="1071" spans="7:18">
      <c r="G1071" s="232"/>
      <c r="H1071" s="232"/>
      <c r="I1071" s="232"/>
      <c r="Q1071" s="232"/>
      <c r="R1071" s="232"/>
    </row>
    <row r="1072" spans="7:18">
      <c r="G1072" s="232"/>
      <c r="H1072" s="232"/>
      <c r="I1072" s="232"/>
      <c r="Q1072" s="232"/>
      <c r="R1072" s="232"/>
    </row>
    <row r="1073" spans="7:18">
      <c r="G1073" s="232"/>
      <c r="H1073" s="232"/>
      <c r="I1073" s="232"/>
      <c r="Q1073" s="232"/>
      <c r="R1073" s="232"/>
    </row>
    <row r="1074" spans="7:18">
      <c r="G1074" s="232"/>
      <c r="H1074" s="232"/>
      <c r="I1074" s="232"/>
      <c r="Q1074" s="232"/>
      <c r="R1074" s="232"/>
    </row>
    <row r="1075" spans="7:18">
      <c r="G1075" s="232"/>
      <c r="H1075" s="232"/>
      <c r="I1075" s="232"/>
      <c r="Q1075" s="232"/>
      <c r="R1075" s="232"/>
    </row>
    <row r="1076" spans="7:18">
      <c r="G1076" s="232"/>
      <c r="H1076" s="232"/>
      <c r="I1076" s="232"/>
      <c r="Q1076" s="232"/>
      <c r="R1076" s="232"/>
    </row>
    <row r="1077" spans="7:18">
      <c r="G1077" s="232"/>
      <c r="H1077" s="232"/>
      <c r="I1077" s="232"/>
      <c r="Q1077" s="232"/>
      <c r="R1077" s="232"/>
    </row>
    <row r="1078" spans="7:18">
      <c r="G1078" s="232"/>
      <c r="H1078" s="232"/>
      <c r="I1078" s="232"/>
      <c r="Q1078" s="232"/>
      <c r="R1078" s="232"/>
    </row>
    <row r="1079" spans="7:18">
      <c r="G1079" s="232"/>
      <c r="H1079" s="232"/>
      <c r="I1079" s="232"/>
      <c r="Q1079" s="232"/>
      <c r="R1079" s="232"/>
    </row>
    <row r="1080" spans="7:18">
      <c r="G1080" s="232"/>
      <c r="H1080" s="232"/>
      <c r="I1080" s="232"/>
      <c r="Q1080" s="232"/>
      <c r="R1080" s="232"/>
    </row>
    <row r="1081" spans="7:18">
      <c r="G1081" s="232"/>
      <c r="H1081" s="232"/>
      <c r="I1081" s="232"/>
      <c r="Q1081" s="232"/>
      <c r="R1081" s="232"/>
    </row>
    <row r="1082" spans="7:18">
      <c r="G1082" s="232"/>
      <c r="H1082" s="232"/>
      <c r="I1082" s="232"/>
      <c r="Q1082" s="232"/>
      <c r="R1082" s="232"/>
    </row>
    <row r="1083" spans="7:18">
      <c r="G1083" s="232"/>
      <c r="H1083" s="232"/>
      <c r="I1083" s="232"/>
      <c r="Q1083" s="232"/>
      <c r="R1083" s="232"/>
    </row>
    <row r="1084" spans="7:18">
      <c r="G1084" s="232"/>
      <c r="H1084" s="232"/>
      <c r="I1084" s="232"/>
      <c r="Q1084" s="232"/>
      <c r="R1084" s="232"/>
    </row>
    <row r="1085" spans="7:18">
      <c r="G1085" s="232"/>
      <c r="H1085" s="232"/>
      <c r="I1085" s="232"/>
      <c r="Q1085" s="232"/>
      <c r="R1085" s="232"/>
    </row>
    <row r="1086" spans="7:18">
      <c r="G1086" s="232"/>
      <c r="H1086" s="232"/>
      <c r="I1086" s="232"/>
      <c r="Q1086" s="232"/>
      <c r="R1086" s="232"/>
    </row>
    <row r="1087" spans="7:18">
      <c r="G1087" s="232"/>
      <c r="H1087" s="232"/>
      <c r="I1087" s="232"/>
      <c r="Q1087" s="232"/>
      <c r="R1087" s="232"/>
    </row>
    <row r="1088" spans="7:18">
      <c r="G1088" s="232"/>
      <c r="H1088" s="232"/>
      <c r="I1088" s="232"/>
      <c r="Q1088" s="232"/>
      <c r="R1088" s="232"/>
    </row>
    <row r="1089" spans="7:18">
      <c r="G1089" s="232"/>
      <c r="H1089" s="232"/>
      <c r="I1089" s="232"/>
      <c r="Q1089" s="232"/>
      <c r="R1089" s="232"/>
    </row>
    <row r="1090" spans="7:18">
      <c r="G1090" s="232"/>
      <c r="H1090" s="232"/>
      <c r="I1090" s="232"/>
      <c r="Q1090" s="232"/>
      <c r="R1090" s="232"/>
    </row>
    <row r="1091" spans="7:18">
      <c r="G1091" s="232"/>
      <c r="H1091" s="232"/>
      <c r="I1091" s="232"/>
      <c r="Q1091" s="232"/>
      <c r="R1091" s="232"/>
    </row>
    <row r="1092" spans="7:18">
      <c r="G1092" s="232"/>
      <c r="H1092" s="232"/>
      <c r="I1092" s="232"/>
      <c r="Q1092" s="232"/>
      <c r="R1092" s="232"/>
    </row>
    <row r="1093" spans="7:18">
      <c r="G1093" s="232"/>
      <c r="H1093" s="232"/>
      <c r="I1093" s="232"/>
      <c r="Q1093" s="232"/>
      <c r="R1093" s="232"/>
    </row>
    <row r="1094" spans="7:18">
      <c r="G1094" s="232"/>
      <c r="H1094" s="232"/>
      <c r="I1094" s="232"/>
      <c r="Q1094" s="232"/>
      <c r="R1094" s="232"/>
    </row>
    <row r="1095" spans="7:18">
      <c r="G1095" s="232"/>
      <c r="H1095" s="232"/>
      <c r="I1095" s="232"/>
      <c r="Q1095" s="232"/>
      <c r="R1095" s="232"/>
    </row>
    <row r="1096" spans="7:18">
      <c r="G1096" s="232"/>
      <c r="H1096" s="232"/>
      <c r="I1096" s="232"/>
      <c r="Q1096" s="232"/>
      <c r="R1096" s="232"/>
    </row>
    <row r="1097" spans="7:18">
      <c r="G1097" s="232"/>
      <c r="H1097" s="232"/>
      <c r="I1097" s="232"/>
      <c r="Q1097" s="232"/>
      <c r="R1097" s="232"/>
    </row>
    <row r="1098" spans="7:18">
      <c r="G1098" s="232"/>
      <c r="H1098" s="232"/>
      <c r="I1098" s="232"/>
      <c r="Q1098" s="232"/>
      <c r="R1098" s="232"/>
    </row>
    <row r="1099" spans="7:18">
      <c r="G1099" s="232"/>
      <c r="H1099" s="232"/>
      <c r="I1099" s="232"/>
      <c r="Q1099" s="232"/>
      <c r="R1099" s="232"/>
    </row>
    <row r="1100" spans="7:18">
      <c r="G1100" s="232"/>
      <c r="H1100" s="232"/>
      <c r="I1100" s="232"/>
      <c r="Q1100" s="232"/>
      <c r="R1100" s="232"/>
    </row>
    <row r="1101" spans="7:18">
      <c r="G1101" s="232"/>
      <c r="H1101" s="232"/>
      <c r="I1101" s="232"/>
      <c r="Q1101" s="232"/>
      <c r="R1101" s="232"/>
    </row>
    <row r="1102" spans="7:18">
      <c r="G1102" s="232"/>
      <c r="H1102" s="232"/>
      <c r="I1102" s="232"/>
      <c r="Q1102" s="232"/>
      <c r="R1102" s="232"/>
    </row>
    <row r="1103" spans="7:18">
      <c r="G1103" s="232"/>
      <c r="H1103" s="232"/>
      <c r="I1103" s="232"/>
      <c r="Q1103" s="232"/>
      <c r="R1103" s="232"/>
    </row>
    <row r="1104" spans="7:18">
      <c r="G1104" s="232"/>
      <c r="H1104" s="232"/>
      <c r="I1104" s="232"/>
      <c r="Q1104" s="232"/>
      <c r="R1104" s="232"/>
    </row>
    <row r="1105" spans="7:18">
      <c r="G1105" s="232"/>
      <c r="H1105" s="232"/>
      <c r="I1105" s="232"/>
      <c r="Q1105" s="232"/>
      <c r="R1105" s="232"/>
    </row>
    <row r="1106" spans="7:18">
      <c r="G1106" s="232"/>
      <c r="H1106" s="232"/>
      <c r="I1106" s="232"/>
      <c r="Q1106" s="232"/>
      <c r="R1106" s="232"/>
    </row>
    <row r="1107" spans="7:18">
      <c r="G1107" s="232"/>
      <c r="H1107" s="232"/>
      <c r="I1107" s="232"/>
      <c r="Q1107" s="232"/>
      <c r="R1107" s="232"/>
    </row>
    <row r="1108" spans="7:18">
      <c r="G1108" s="232"/>
      <c r="H1108" s="232"/>
      <c r="I1108" s="232"/>
      <c r="Q1108" s="232"/>
      <c r="R1108" s="232"/>
    </row>
    <row r="1109" spans="7:18">
      <c r="G1109" s="232"/>
      <c r="H1109" s="232"/>
      <c r="I1109" s="232"/>
      <c r="Q1109" s="232"/>
      <c r="R1109" s="232"/>
    </row>
    <row r="1110" spans="7:18">
      <c r="G1110" s="232"/>
      <c r="H1110" s="232"/>
      <c r="I1110" s="232"/>
      <c r="Q1110" s="232"/>
      <c r="R1110" s="232"/>
    </row>
    <row r="1111" spans="7:18">
      <c r="G1111" s="232"/>
      <c r="H1111" s="232"/>
      <c r="I1111" s="232"/>
      <c r="Q1111" s="232"/>
      <c r="R1111" s="232"/>
    </row>
    <row r="1112" spans="7:18">
      <c r="G1112" s="232"/>
      <c r="H1112" s="232"/>
      <c r="I1112" s="232"/>
      <c r="Q1112" s="232"/>
      <c r="R1112" s="232"/>
    </row>
    <row r="1113" spans="7:18">
      <c r="G1113" s="232"/>
      <c r="H1113" s="232"/>
      <c r="I1113" s="232"/>
      <c r="Q1113" s="232"/>
      <c r="R1113" s="232"/>
    </row>
    <row r="1114" spans="7:18">
      <c r="G1114" s="232"/>
      <c r="H1114" s="232"/>
      <c r="I1114" s="232"/>
      <c r="Q1114" s="232"/>
      <c r="R1114" s="232"/>
    </row>
    <row r="1115" spans="7:18">
      <c r="G1115" s="232"/>
      <c r="H1115" s="232"/>
      <c r="I1115" s="232"/>
      <c r="Q1115" s="232"/>
      <c r="R1115" s="232"/>
    </row>
    <row r="1116" spans="7:18">
      <c r="G1116" s="232"/>
      <c r="H1116" s="232"/>
      <c r="I1116" s="232"/>
      <c r="Q1116" s="232"/>
      <c r="R1116" s="232"/>
    </row>
    <row r="1117" spans="7:18">
      <c r="G1117" s="232"/>
      <c r="H1117" s="232"/>
      <c r="I1117" s="232"/>
      <c r="Q1117" s="232"/>
      <c r="R1117" s="232"/>
    </row>
    <row r="1118" spans="7:18">
      <c r="G1118" s="232"/>
      <c r="H1118" s="232"/>
      <c r="I1118" s="232"/>
      <c r="Q1118" s="232"/>
      <c r="R1118" s="232"/>
    </row>
    <row r="1119" spans="7:18">
      <c r="G1119" s="232"/>
      <c r="H1119" s="232"/>
      <c r="I1119" s="232"/>
      <c r="Q1119" s="232"/>
      <c r="R1119" s="232"/>
    </row>
    <row r="1120" spans="7:18">
      <c r="G1120" s="232"/>
      <c r="H1120" s="232"/>
      <c r="I1120" s="232"/>
      <c r="Q1120" s="232"/>
      <c r="R1120" s="232"/>
    </row>
    <row r="1121" spans="7:18">
      <c r="G1121" s="232"/>
      <c r="H1121" s="232"/>
      <c r="I1121" s="232"/>
      <c r="Q1121" s="232"/>
      <c r="R1121" s="232"/>
    </row>
    <row r="1122" spans="7:18">
      <c r="G1122" s="232"/>
      <c r="H1122" s="232"/>
      <c r="I1122" s="232"/>
      <c r="Q1122" s="232"/>
      <c r="R1122" s="232"/>
    </row>
    <row r="1123" spans="7:18">
      <c r="G1123" s="232"/>
      <c r="H1123" s="232"/>
      <c r="I1123" s="232"/>
      <c r="Q1123" s="232"/>
      <c r="R1123" s="232"/>
    </row>
    <row r="1124" spans="7:18">
      <c r="G1124" s="232"/>
      <c r="H1124" s="232"/>
      <c r="I1124" s="232"/>
      <c r="Q1124" s="232"/>
      <c r="R1124" s="232"/>
    </row>
    <row r="1125" spans="7:18">
      <c r="G1125" s="232"/>
      <c r="H1125" s="232"/>
      <c r="I1125" s="232"/>
      <c r="Q1125" s="232"/>
      <c r="R1125" s="232"/>
    </row>
    <row r="1126" spans="7:18">
      <c r="G1126" s="232"/>
      <c r="H1126" s="232"/>
      <c r="I1126" s="232"/>
      <c r="Q1126" s="232"/>
      <c r="R1126" s="232"/>
    </row>
    <row r="1127" spans="7:18">
      <c r="G1127" s="232"/>
      <c r="H1127" s="232"/>
      <c r="I1127" s="232"/>
      <c r="Q1127" s="232"/>
      <c r="R1127" s="232"/>
    </row>
    <row r="1128" spans="7:18">
      <c r="G1128" s="232"/>
      <c r="H1128" s="232"/>
      <c r="I1128" s="232"/>
      <c r="Q1128" s="232"/>
      <c r="R1128" s="232"/>
    </row>
    <row r="1129" spans="7:18">
      <c r="G1129" s="232"/>
      <c r="H1129" s="232"/>
      <c r="I1129" s="232"/>
      <c r="Q1129" s="232"/>
      <c r="R1129" s="232"/>
    </row>
    <row r="1130" spans="7:18">
      <c r="G1130" s="232"/>
      <c r="H1130" s="232"/>
      <c r="I1130" s="232"/>
      <c r="Q1130" s="232"/>
      <c r="R1130" s="232"/>
    </row>
    <row r="1131" spans="7:18">
      <c r="G1131" s="232"/>
      <c r="H1131" s="232"/>
      <c r="I1131" s="232"/>
      <c r="Q1131" s="232"/>
      <c r="R1131" s="232"/>
    </row>
    <row r="1132" spans="7:18">
      <c r="G1132" s="232"/>
      <c r="H1132" s="232"/>
      <c r="I1132" s="232"/>
      <c r="Q1132" s="232"/>
      <c r="R1132" s="232"/>
    </row>
    <row r="1133" spans="7:18">
      <c r="G1133" s="232"/>
      <c r="H1133" s="232"/>
      <c r="I1133" s="232"/>
      <c r="Q1133" s="232"/>
      <c r="R1133" s="232"/>
    </row>
    <row r="1134" spans="7:18">
      <c r="G1134" s="232"/>
      <c r="H1134" s="232"/>
      <c r="I1134" s="232"/>
      <c r="Q1134" s="232"/>
      <c r="R1134" s="232"/>
    </row>
    <row r="1135" spans="7:18">
      <c r="G1135" s="232"/>
      <c r="H1135" s="232"/>
      <c r="I1135" s="232"/>
      <c r="Q1135" s="232"/>
      <c r="R1135" s="232"/>
    </row>
    <row r="1136" spans="7:18">
      <c r="G1136" s="232"/>
      <c r="H1136" s="232"/>
      <c r="I1136" s="232"/>
      <c r="Q1136" s="232"/>
      <c r="R1136" s="232"/>
    </row>
    <row r="1137" spans="7:18">
      <c r="G1137" s="232"/>
      <c r="H1137" s="232"/>
      <c r="I1137" s="232"/>
      <c r="Q1137" s="232"/>
      <c r="R1137" s="232"/>
    </row>
    <row r="1138" spans="7:18">
      <c r="G1138" s="232"/>
      <c r="H1138" s="232"/>
      <c r="I1138" s="232"/>
      <c r="Q1138" s="232"/>
      <c r="R1138" s="232"/>
    </row>
    <row r="1139" spans="7:18">
      <c r="G1139" s="232"/>
      <c r="H1139" s="232"/>
      <c r="I1139" s="232"/>
      <c r="Q1139" s="232"/>
      <c r="R1139" s="232"/>
    </row>
    <row r="1140" spans="7:18">
      <c r="G1140" s="232"/>
      <c r="H1140" s="232"/>
      <c r="I1140" s="232"/>
      <c r="Q1140" s="232"/>
      <c r="R1140" s="232"/>
    </row>
    <row r="1141" spans="7:18">
      <c r="G1141" s="232"/>
      <c r="H1141" s="232"/>
      <c r="I1141" s="232"/>
      <c r="Q1141" s="232"/>
      <c r="R1141" s="232"/>
    </row>
    <row r="1142" spans="7:18">
      <c r="G1142" s="232"/>
      <c r="H1142" s="232"/>
      <c r="I1142" s="232"/>
      <c r="Q1142" s="232"/>
      <c r="R1142" s="232"/>
    </row>
    <row r="1143" spans="7:18">
      <c r="G1143" s="232"/>
      <c r="H1143" s="232"/>
      <c r="I1143" s="232"/>
      <c r="Q1143" s="232"/>
      <c r="R1143" s="232"/>
    </row>
    <row r="1144" spans="7:18">
      <c r="G1144" s="232"/>
      <c r="H1144" s="232"/>
      <c r="I1144" s="232"/>
      <c r="Q1144" s="232"/>
      <c r="R1144" s="232"/>
    </row>
    <row r="1145" spans="7:18">
      <c r="G1145" s="232"/>
      <c r="H1145" s="232"/>
      <c r="I1145" s="232"/>
      <c r="Q1145" s="232"/>
      <c r="R1145" s="232"/>
    </row>
    <row r="1146" spans="7:18">
      <c r="G1146" s="232"/>
      <c r="H1146" s="232"/>
      <c r="I1146" s="232"/>
      <c r="Q1146" s="232"/>
      <c r="R1146" s="232"/>
    </row>
    <row r="1147" spans="7:18">
      <c r="G1147" s="232"/>
      <c r="H1147" s="232"/>
      <c r="I1147" s="232"/>
      <c r="Q1147" s="232"/>
      <c r="R1147" s="232"/>
    </row>
    <row r="1148" spans="7:18">
      <c r="G1148" s="232"/>
      <c r="H1148" s="232"/>
      <c r="I1148" s="232"/>
      <c r="Q1148" s="232"/>
      <c r="R1148" s="232"/>
    </row>
    <row r="1149" spans="7:18">
      <c r="G1149" s="232"/>
      <c r="H1149" s="232"/>
      <c r="I1149" s="232"/>
      <c r="Q1149" s="232"/>
      <c r="R1149" s="232"/>
    </row>
    <row r="1150" spans="7:18">
      <c r="G1150" s="232"/>
      <c r="H1150" s="232"/>
      <c r="I1150" s="232"/>
      <c r="Q1150" s="232"/>
      <c r="R1150" s="232"/>
    </row>
    <row r="1151" spans="7:18">
      <c r="G1151" s="232"/>
      <c r="H1151" s="232"/>
      <c r="I1151" s="232"/>
      <c r="Q1151" s="232"/>
      <c r="R1151" s="232"/>
    </row>
    <row r="1152" spans="7:18">
      <c r="G1152" s="232"/>
      <c r="H1152" s="232"/>
      <c r="I1152" s="232"/>
      <c r="Q1152" s="232"/>
      <c r="R1152" s="232"/>
    </row>
    <row r="1153" spans="7:18">
      <c r="G1153" s="232"/>
      <c r="H1153" s="232"/>
      <c r="I1153" s="232"/>
      <c r="Q1153" s="232"/>
      <c r="R1153" s="232"/>
    </row>
    <row r="1154" spans="7:18">
      <c r="G1154" s="232"/>
      <c r="H1154" s="232"/>
      <c r="I1154" s="232"/>
      <c r="Q1154" s="232"/>
      <c r="R1154" s="232"/>
    </row>
    <row r="1155" spans="7:18">
      <c r="G1155" s="232"/>
      <c r="H1155" s="232"/>
      <c r="I1155" s="232"/>
      <c r="Q1155" s="232"/>
      <c r="R1155" s="232"/>
    </row>
    <row r="1156" spans="7:18">
      <c r="G1156" s="232"/>
      <c r="H1156" s="232"/>
      <c r="I1156" s="232"/>
      <c r="Q1156" s="232"/>
      <c r="R1156" s="232"/>
    </row>
    <row r="1157" spans="7:18">
      <c r="G1157" s="232"/>
      <c r="H1157" s="232"/>
      <c r="I1157" s="232"/>
      <c r="Q1157" s="232"/>
      <c r="R1157" s="232"/>
    </row>
    <row r="1158" spans="7:18">
      <c r="G1158" s="232"/>
      <c r="H1158" s="232"/>
      <c r="I1158" s="232"/>
      <c r="Q1158" s="232"/>
      <c r="R1158" s="232"/>
    </row>
    <row r="1159" spans="7:18">
      <c r="G1159" s="232"/>
      <c r="H1159" s="232"/>
      <c r="I1159" s="232"/>
      <c r="Q1159" s="232"/>
      <c r="R1159" s="232"/>
    </row>
    <row r="1160" spans="7:18">
      <c r="G1160" s="232"/>
      <c r="H1160" s="232"/>
      <c r="I1160" s="232"/>
      <c r="Q1160" s="232"/>
      <c r="R1160" s="232"/>
    </row>
    <row r="1161" spans="7:18">
      <c r="G1161" s="232"/>
      <c r="H1161" s="232"/>
      <c r="I1161" s="232"/>
      <c r="Q1161" s="232"/>
      <c r="R1161" s="232"/>
    </row>
    <row r="1162" spans="7:18">
      <c r="G1162" s="232"/>
      <c r="H1162" s="232"/>
      <c r="I1162" s="232"/>
      <c r="Q1162" s="232"/>
      <c r="R1162" s="232"/>
    </row>
    <row r="1163" spans="7:18">
      <c r="G1163" s="232"/>
      <c r="H1163" s="232"/>
      <c r="I1163" s="232"/>
      <c r="Q1163" s="232"/>
      <c r="R1163" s="232"/>
    </row>
    <row r="1164" spans="7:18">
      <c r="G1164" s="232"/>
      <c r="H1164" s="232"/>
      <c r="I1164" s="232"/>
      <c r="Q1164" s="232"/>
      <c r="R1164" s="232"/>
    </row>
    <row r="1165" spans="7:18">
      <c r="G1165" s="232"/>
      <c r="H1165" s="232"/>
      <c r="I1165" s="232"/>
      <c r="Q1165" s="232"/>
      <c r="R1165" s="232"/>
    </row>
    <row r="1166" spans="7:18">
      <c r="G1166" s="232"/>
      <c r="H1166" s="232"/>
      <c r="I1166" s="232"/>
      <c r="Q1166" s="232"/>
      <c r="R1166" s="232"/>
    </row>
    <row r="1167" spans="7:18">
      <c r="G1167" s="232"/>
      <c r="H1167" s="232"/>
      <c r="I1167" s="232"/>
      <c r="Q1167" s="232"/>
      <c r="R1167" s="232"/>
    </row>
    <row r="1168" spans="7:18">
      <c r="G1168" s="232"/>
      <c r="H1168" s="232"/>
      <c r="I1168" s="232"/>
      <c r="Q1168" s="232"/>
      <c r="R1168" s="232"/>
    </row>
    <row r="1169" spans="7:18">
      <c r="G1169" s="232"/>
      <c r="H1169" s="232"/>
      <c r="I1169" s="232"/>
      <c r="Q1169" s="232"/>
      <c r="R1169" s="232"/>
    </row>
    <row r="1170" spans="7:18">
      <c r="G1170" s="232"/>
      <c r="H1170" s="232"/>
      <c r="I1170" s="232"/>
      <c r="Q1170" s="232"/>
      <c r="R1170" s="232"/>
    </row>
    <row r="1171" spans="7:18">
      <c r="G1171" s="232"/>
      <c r="H1171" s="232"/>
      <c r="I1171" s="232"/>
      <c r="Q1171" s="232"/>
      <c r="R1171" s="232"/>
    </row>
    <row r="1172" spans="7:18">
      <c r="G1172" s="232"/>
      <c r="H1172" s="232"/>
      <c r="I1172" s="232"/>
      <c r="Q1172" s="232"/>
      <c r="R1172" s="232"/>
    </row>
    <row r="1173" spans="7:18">
      <c r="G1173" s="232"/>
      <c r="H1173" s="232"/>
      <c r="I1173" s="232"/>
      <c r="Q1173" s="232"/>
      <c r="R1173" s="232"/>
    </row>
    <row r="1174" spans="7:18">
      <c r="G1174" s="232"/>
      <c r="H1174" s="232"/>
      <c r="I1174" s="232"/>
      <c r="Q1174" s="232"/>
      <c r="R1174" s="232"/>
    </row>
    <row r="1175" spans="7:18">
      <c r="G1175" s="232"/>
      <c r="H1175" s="232"/>
      <c r="I1175" s="232"/>
      <c r="Q1175" s="232"/>
      <c r="R1175" s="232"/>
    </row>
    <row r="1176" spans="7:18">
      <c r="G1176" s="232"/>
      <c r="H1176" s="232"/>
      <c r="I1176" s="232"/>
      <c r="Q1176" s="232"/>
      <c r="R1176" s="232"/>
    </row>
    <row r="1177" spans="7:18">
      <c r="G1177" s="232"/>
      <c r="H1177" s="232"/>
      <c r="I1177" s="232"/>
      <c r="Q1177" s="232"/>
      <c r="R1177" s="232"/>
    </row>
    <row r="1178" spans="7:18">
      <c r="G1178" s="232"/>
      <c r="H1178" s="232"/>
      <c r="I1178" s="232"/>
      <c r="Q1178" s="232"/>
      <c r="R1178" s="232"/>
    </row>
    <row r="1179" spans="7:18">
      <c r="G1179" s="232"/>
      <c r="H1179" s="232"/>
      <c r="I1179" s="232"/>
      <c r="Q1179" s="232"/>
      <c r="R1179" s="232"/>
    </row>
    <row r="1180" spans="7:18">
      <c r="G1180" s="232"/>
      <c r="H1180" s="232"/>
      <c r="I1180" s="232"/>
      <c r="Q1180" s="232"/>
      <c r="R1180" s="232"/>
    </row>
    <row r="1181" spans="7:18">
      <c r="G1181" s="232"/>
      <c r="H1181" s="232"/>
      <c r="I1181" s="232"/>
      <c r="Q1181" s="232"/>
      <c r="R1181" s="232"/>
    </row>
    <row r="1182" spans="7:18">
      <c r="G1182" s="232"/>
      <c r="H1182" s="232"/>
      <c r="I1182" s="232"/>
      <c r="Q1182" s="232"/>
      <c r="R1182" s="232"/>
    </row>
    <row r="1183" spans="7:18">
      <c r="G1183" s="232"/>
      <c r="H1183" s="232"/>
      <c r="I1183" s="232"/>
      <c r="Q1183" s="232"/>
      <c r="R1183" s="232"/>
    </row>
    <row r="1184" spans="7:18">
      <c r="G1184" s="232"/>
      <c r="H1184" s="232"/>
      <c r="I1184" s="232"/>
      <c r="Q1184" s="232"/>
      <c r="R1184" s="232"/>
    </row>
    <row r="1185" spans="7:18">
      <c r="G1185" s="232"/>
      <c r="H1185" s="232"/>
      <c r="I1185" s="232"/>
      <c r="Q1185" s="232"/>
      <c r="R1185" s="232"/>
    </row>
    <row r="1186" spans="7:18">
      <c r="G1186" s="232"/>
      <c r="H1186" s="232"/>
      <c r="I1186" s="232"/>
      <c r="Q1186" s="232"/>
      <c r="R1186" s="232"/>
    </row>
    <row r="1187" spans="7:18">
      <c r="G1187" s="232"/>
      <c r="H1187" s="232"/>
      <c r="I1187" s="232"/>
      <c r="Q1187" s="232"/>
      <c r="R1187" s="232"/>
    </row>
    <row r="1188" spans="7:18">
      <c r="G1188" s="232"/>
      <c r="H1188" s="232"/>
      <c r="I1188" s="232"/>
      <c r="Q1188" s="232"/>
      <c r="R1188" s="232"/>
    </row>
    <row r="1189" spans="7:18">
      <c r="G1189" s="232"/>
      <c r="H1189" s="232"/>
      <c r="I1189" s="232"/>
      <c r="Q1189" s="232"/>
      <c r="R1189" s="232"/>
    </row>
    <row r="1190" spans="7:18">
      <c r="G1190" s="232"/>
      <c r="H1190" s="232"/>
      <c r="I1190" s="232"/>
      <c r="Q1190" s="232"/>
      <c r="R1190" s="232"/>
    </row>
    <row r="1191" spans="7:18">
      <c r="G1191" s="232"/>
      <c r="H1191" s="232"/>
      <c r="I1191" s="232"/>
      <c r="Q1191" s="232"/>
      <c r="R1191" s="232"/>
    </row>
    <row r="1192" spans="7:18">
      <c r="G1192" s="232"/>
      <c r="H1192" s="232"/>
      <c r="I1192" s="232"/>
      <c r="Q1192" s="232"/>
      <c r="R1192" s="232"/>
    </row>
    <row r="1193" spans="7:18">
      <c r="G1193" s="232"/>
      <c r="H1193" s="232"/>
      <c r="I1193" s="232"/>
      <c r="Q1193" s="232"/>
      <c r="R1193" s="232"/>
    </row>
    <row r="1194" spans="7:18">
      <c r="G1194" s="232"/>
      <c r="H1194" s="232"/>
      <c r="I1194" s="232"/>
      <c r="Q1194" s="232"/>
      <c r="R1194" s="232"/>
    </row>
    <row r="1195" spans="7:18">
      <c r="G1195" s="232"/>
      <c r="H1195" s="232"/>
      <c r="I1195" s="232"/>
      <c r="Q1195" s="232"/>
      <c r="R1195" s="232"/>
    </row>
    <row r="1196" spans="7:18">
      <c r="G1196" s="232"/>
      <c r="H1196" s="232"/>
      <c r="I1196" s="232"/>
      <c r="Q1196" s="232"/>
      <c r="R1196" s="232"/>
    </row>
    <row r="1197" spans="7:18">
      <c r="G1197" s="232"/>
      <c r="H1197" s="232"/>
      <c r="I1197" s="232"/>
      <c r="Q1197" s="232"/>
      <c r="R1197" s="232"/>
    </row>
    <row r="1198" spans="7:18">
      <c r="G1198" s="232"/>
      <c r="H1198" s="232"/>
      <c r="I1198" s="232"/>
      <c r="Q1198" s="232"/>
      <c r="R1198" s="232"/>
    </row>
    <row r="1199" spans="7:18">
      <c r="G1199" s="232"/>
      <c r="H1199" s="232"/>
      <c r="I1199" s="232"/>
      <c r="Q1199" s="232"/>
      <c r="R1199" s="232"/>
    </row>
    <row r="1200" spans="7:18">
      <c r="G1200" s="232"/>
      <c r="H1200" s="232"/>
      <c r="I1200" s="232"/>
      <c r="Q1200" s="232"/>
      <c r="R1200" s="232"/>
    </row>
    <row r="1201" spans="7:18">
      <c r="G1201" s="232"/>
      <c r="H1201" s="232"/>
      <c r="I1201" s="232"/>
      <c r="Q1201" s="232"/>
      <c r="R1201" s="232"/>
    </row>
    <row r="1202" spans="7:18">
      <c r="G1202" s="232"/>
      <c r="H1202" s="232"/>
      <c r="I1202" s="232"/>
      <c r="Q1202" s="232"/>
      <c r="R1202" s="232"/>
    </row>
    <row r="1203" spans="7:18">
      <c r="G1203" s="232"/>
      <c r="H1203" s="232"/>
      <c r="I1203" s="232"/>
      <c r="Q1203" s="232"/>
      <c r="R1203" s="232"/>
    </row>
    <row r="1204" spans="7:18">
      <c r="G1204" s="232"/>
      <c r="H1204" s="232"/>
      <c r="I1204" s="232"/>
      <c r="Q1204" s="232"/>
      <c r="R1204" s="232"/>
    </row>
    <row r="1205" spans="7:18">
      <c r="G1205" s="232"/>
      <c r="H1205" s="232"/>
      <c r="I1205" s="232"/>
      <c r="Q1205" s="232"/>
      <c r="R1205" s="232"/>
    </row>
    <row r="1206" spans="7:18">
      <c r="G1206" s="232"/>
      <c r="H1206" s="232"/>
      <c r="I1206" s="232"/>
      <c r="Q1206" s="232"/>
      <c r="R1206" s="232"/>
    </row>
    <row r="1207" spans="7:18">
      <c r="G1207" s="232"/>
      <c r="H1207" s="232"/>
      <c r="I1207" s="232"/>
      <c r="Q1207" s="232"/>
      <c r="R1207" s="232"/>
    </row>
    <row r="1208" spans="7:18">
      <c r="G1208" s="232"/>
      <c r="H1208" s="232"/>
      <c r="I1208" s="232"/>
      <c r="Q1208" s="232"/>
      <c r="R1208" s="232"/>
    </row>
    <row r="1209" spans="7:18">
      <c r="G1209" s="232"/>
      <c r="H1209" s="232"/>
      <c r="I1209" s="232"/>
      <c r="Q1209" s="232"/>
      <c r="R1209" s="232"/>
    </row>
    <row r="1210" spans="7:18">
      <c r="G1210" s="232"/>
      <c r="H1210" s="232"/>
      <c r="I1210" s="232"/>
      <c r="Q1210" s="232"/>
      <c r="R1210" s="232"/>
    </row>
    <row r="1211" spans="7:18">
      <c r="G1211" s="232"/>
      <c r="H1211" s="232"/>
      <c r="I1211" s="232"/>
      <c r="Q1211" s="232"/>
      <c r="R1211" s="232"/>
    </row>
    <row r="1212" spans="7:18">
      <c r="G1212" s="232"/>
      <c r="H1212" s="232"/>
      <c r="I1212" s="232"/>
      <c r="Q1212" s="232"/>
      <c r="R1212" s="232"/>
    </row>
    <row r="1213" spans="7:18">
      <c r="G1213" s="232"/>
      <c r="H1213" s="232"/>
      <c r="I1213" s="232"/>
      <c r="Q1213" s="232"/>
      <c r="R1213" s="232"/>
    </row>
    <row r="1214" spans="7:18">
      <c r="G1214" s="232"/>
      <c r="H1214" s="232"/>
      <c r="I1214" s="232"/>
      <c r="Q1214" s="232"/>
      <c r="R1214" s="232"/>
    </row>
    <row r="1215" spans="7:18">
      <c r="G1215" s="232"/>
      <c r="H1215" s="232"/>
      <c r="I1215" s="232"/>
      <c r="Q1215" s="232"/>
      <c r="R1215" s="232"/>
    </row>
    <row r="1216" spans="7:18">
      <c r="G1216" s="232"/>
      <c r="H1216" s="232"/>
      <c r="I1216" s="232"/>
      <c r="Q1216" s="232"/>
      <c r="R1216" s="232"/>
    </row>
    <row r="1217" spans="7:18">
      <c r="G1217" s="232"/>
      <c r="H1217" s="232"/>
      <c r="I1217" s="232"/>
      <c r="Q1217" s="232"/>
      <c r="R1217" s="232"/>
    </row>
    <row r="1218" spans="7:18">
      <c r="G1218" s="232"/>
      <c r="H1218" s="232"/>
      <c r="I1218" s="232"/>
      <c r="Q1218" s="232"/>
      <c r="R1218" s="232"/>
    </row>
    <row r="1219" spans="7:18">
      <c r="G1219" s="232"/>
      <c r="H1219" s="232"/>
      <c r="I1219" s="232"/>
      <c r="Q1219" s="232"/>
      <c r="R1219" s="232"/>
    </row>
    <row r="1220" spans="7:18">
      <c r="G1220" s="232"/>
      <c r="H1220" s="232"/>
      <c r="I1220" s="232"/>
      <c r="Q1220" s="232"/>
      <c r="R1220" s="232"/>
    </row>
    <row r="1221" spans="7:18">
      <c r="G1221" s="232"/>
      <c r="H1221" s="232"/>
      <c r="I1221" s="232"/>
      <c r="Q1221" s="232"/>
      <c r="R1221" s="232"/>
    </row>
    <row r="1222" spans="7:18">
      <c r="G1222" s="232"/>
      <c r="H1222" s="232"/>
      <c r="I1222" s="232"/>
      <c r="Q1222" s="232"/>
      <c r="R1222" s="232"/>
    </row>
    <row r="1223" spans="7:18">
      <c r="G1223" s="232"/>
      <c r="H1223" s="232"/>
      <c r="I1223" s="232"/>
      <c r="Q1223" s="232"/>
      <c r="R1223" s="232"/>
    </row>
    <row r="1224" spans="7:18">
      <c r="G1224" s="232"/>
      <c r="H1224" s="232"/>
      <c r="I1224" s="232"/>
      <c r="Q1224" s="232"/>
      <c r="R1224" s="232"/>
    </row>
    <row r="1225" spans="7:18">
      <c r="G1225" s="232"/>
      <c r="H1225" s="232"/>
      <c r="I1225" s="232"/>
      <c r="Q1225" s="232"/>
      <c r="R1225" s="232"/>
    </row>
    <row r="1226" spans="7:18">
      <c r="G1226" s="232"/>
      <c r="H1226" s="232"/>
      <c r="I1226" s="232"/>
      <c r="Q1226" s="232"/>
      <c r="R1226" s="232"/>
    </row>
    <row r="1227" spans="7:18">
      <c r="G1227" s="232"/>
      <c r="H1227" s="232"/>
      <c r="I1227" s="232"/>
      <c r="Q1227" s="232"/>
      <c r="R1227" s="232"/>
    </row>
    <row r="1228" spans="7:18">
      <c r="G1228" s="232"/>
      <c r="H1228" s="232"/>
      <c r="I1228" s="232"/>
      <c r="Q1228" s="232"/>
      <c r="R1228" s="232"/>
    </row>
    <row r="1229" spans="7:18">
      <c r="G1229" s="232"/>
      <c r="H1229" s="232"/>
      <c r="I1229" s="232"/>
      <c r="Q1229" s="232"/>
      <c r="R1229" s="232"/>
    </row>
    <row r="1230" spans="7:18">
      <c r="G1230" s="232"/>
      <c r="H1230" s="232"/>
      <c r="I1230" s="232"/>
      <c r="Q1230" s="232"/>
      <c r="R1230" s="232"/>
    </row>
    <row r="1231" spans="7:18">
      <c r="G1231" s="232"/>
      <c r="H1231" s="232"/>
      <c r="I1231" s="232"/>
      <c r="Q1231" s="232"/>
      <c r="R1231" s="232"/>
    </row>
    <row r="1232" spans="7:18">
      <c r="G1232" s="232"/>
      <c r="H1232" s="232"/>
      <c r="I1232" s="232"/>
      <c r="Q1232" s="232"/>
      <c r="R1232" s="232"/>
    </row>
    <row r="1233" spans="7:18">
      <c r="G1233" s="232"/>
      <c r="H1233" s="232"/>
      <c r="I1233" s="232"/>
      <c r="Q1233" s="232"/>
      <c r="R1233" s="232"/>
    </row>
    <row r="1234" spans="7:18">
      <c r="G1234" s="232"/>
      <c r="H1234" s="232"/>
      <c r="I1234" s="232"/>
      <c r="Q1234" s="232"/>
      <c r="R1234" s="232"/>
    </row>
    <row r="1235" spans="7:18">
      <c r="G1235" s="232"/>
      <c r="H1235" s="232"/>
      <c r="I1235" s="232"/>
      <c r="Q1235" s="232"/>
      <c r="R1235" s="232"/>
    </row>
    <row r="1236" spans="7:18">
      <c r="G1236" s="232"/>
      <c r="H1236" s="232"/>
      <c r="I1236" s="232"/>
      <c r="Q1236" s="232"/>
      <c r="R1236" s="232"/>
    </row>
    <row r="1237" spans="7:18">
      <c r="G1237" s="232"/>
      <c r="H1237" s="232"/>
      <c r="I1237" s="232"/>
      <c r="Q1237" s="232"/>
      <c r="R1237" s="232"/>
    </row>
    <row r="1238" spans="7:18">
      <c r="G1238" s="232"/>
      <c r="H1238" s="232"/>
      <c r="I1238" s="232"/>
      <c r="Q1238" s="232"/>
      <c r="R1238" s="232"/>
    </row>
    <row r="1239" spans="7:18">
      <c r="G1239" s="232"/>
      <c r="H1239" s="232"/>
      <c r="I1239" s="232"/>
      <c r="Q1239" s="232"/>
      <c r="R1239" s="232"/>
    </row>
    <row r="1240" spans="7:18">
      <c r="G1240" s="232"/>
      <c r="H1240" s="232"/>
      <c r="I1240" s="232"/>
      <c r="Q1240" s="232"/>
      <c r="R1240" s="232"/>
    </row>
    <row r="1241" spans="7:18">
      <c r="G1241" s="232"/>
      <c r="H1241" s="232"/>
      <c r="I1241" s="232"/>
      <c r="Q1241" s="232"/>
      <c r="R1241" s="232"/>
    </row>
    <row r="1242" spans="7:18">
      <c r="G1242" s="232"/>
      <c r="H1242" s="232"/>
      <c r="I1242" s="232"/>
      <c r="Q1242" s="232"/>
      <c r="R1242" s="232"/>
    </row>
    <row r="1243" spans="7:18">
      <c r="G1243" s="232"/>
      <c r="H1243" s="232"/>
      <c r="I1243" s="232"/>
      <c r="Q1243" s="232"/>
      <c r="R1243" s="232"/>
    </row>
    <row r="1244" spans="7:18">
      <c r="G1244" s="232"/>
      <c r="H1244" s="232"/>
      <c r="I1244" s="232"/>
      <c r="Q1244" s="232"/>
      <c r="R1244" s="232"/>
    </row>
    <row r="1245" spans="7:18">
      <c r="G1245" s="232"/>
      <c r="H1245" s="232"/>
      <c r="I1245" s="232"/>
      <c r="Q1245" s="232"/>
      <c r="R1245" s="232"/>
    </row>
    <row r="1246" spans="7:18">
      <c r="G1246" s="232"/>
      <c r="H1246" s="232"/>
      <c r="I1246" s="232"/>
      <c r="Q1246" s="232"/>
      <c r="R1246" s="232"/>
    </row>
    <row r="1247" spans="7:18">
      <c r="G1247" s="232"/>
      <c r="H1247" s="232"/>
      <c r="I1247" s="232"/>
      <c r="Q1247" s="232"/>
      <c r="R1247" s="232"/>
    </row>
    <row r="1248" spans="7:18">
      <c r="G1248" s="232"/>
      <c r="H1248" s="232"/>
      <c r="I1248" s="232"/>
      <c r="Q1248" s="232"/>
      <c r="R1248" s="232"/>
    </row>
    <row r="1249" spans="7:18">
      <c r="G1249" s="232"/>
      <c r="H1249" s="232"/>
      <c r="I1249" s="232"/>
      <c r="Q1249" s="232"/>
      <c r="R1249" s="232"/>
    </row>
    <row r="1250" spans="7:18">
      <c r="G1250" s="232"/>
      <c r="H1250" s="232"/>
      <c r="I1250" s="232"/>
      <c r="Q1250" s="232"/>
      <c r="R1250" s="232"/>
    </row>
    <row r="1251" spans="7:18">
      <c r="G1251" s="232"/>
      <c r="H1251" s="232"/>
      <c r="I1251" s="232"/>
      <c r="Q1251" s="232"/>
      <c r="R1251" s="232"/>
    </row>
    <row r="1252" spans="7:18">
      <c r="G1252" s="232"/>
      <c r="H1252" s="232"/>
      <c r="I1252" s="232"/>
      <c r="Q1252" s="232"/>
      <c r="R1252" s="232"/>
    </row>
    <row r="1253" spans="7:18">
      <c r="G1253" s="232"/>
      <c r="H1253" s="232"/>
      <c r="I1253" s="232"/>
      <c r="Q1253" s="232"/>
      <c r="R1253" s="232"/>
    </row>
    <row r="1254" spans="7:18">
      <c r="G1254" s="232"/>
      <c r="H1254" s="232"/>
      <c r="I1254" s="232"/>
      <c r="Q1254" s="232"/>
      <c r="R1254" s="232"/>
    </row>
    <row r="1255" spans="7:18">
      <c r="G1255" s="232"/>
      <c r="H1255" s="232"/>
      <c r="I1255" s="232"/>
      <c r="Q1255" s="232"/>
      <c r="R1255" s="232"/>
    </row>
    <row r="1256" spans="7:18">
      <c r="G1256" s="232"/>
      <c r="H1256" s="232"/>
      <c r="I1256" s="232"/>
      <c r="Q1256" s="232"/>
      <c r="R1256" s="232"/>
    </row>
    <row r="1257" spans="7:18">
      <c r="G1257" s="232"/>
      <c r="H1257" s="232"/>
      <c r="I1257" s="232"/>
      <c r="Q1257" s="232"/>
      <c r="R1257" s="232"/>
    </row>
    <row r="1258" spans="7:18">
      <c r="G1258" s="232"/>
      <c r="H1258" s="232"/>
      <c r="I1258" s="232"/>
      <c r="Q1258" s="232"/>
      <c r="R1258" s="232"/>
    </row>
    <row r="1259" spans="7:18">
      <c r="G1259" s="232"/>
      <c r="H1259" s="232"/>
      <c r="I1259" s="232"/>
      <c r="Q1259" s="232"/>
      <c r="R1259" s="232"/>
    </row>
    <row r="1260" spans="7:18">
      <c r="G1260" s="232"/>
      <c r="H1260" s="232"/>
      <c r="I1260" s="232"/>
      <c r="Q1260" s="232"/>
      <c r="R1260" s="232"/>
    </row>
    <row r="1261" spans="7:18">
      <c r="G1261" s="232"/>
      <c r="H1261" s="232"/>
      <c r="I1261" s="232"/>
      <c r="Q1261" s="232"/>
      <c r="R1261" s="232"/>
    </row>
    <row r="1262" spans="7:18">
      <c r="G1262" s="232"/>
      <c r="H1262" s="232"/>
      <c r="I1262" s="232"/>
      <c r="Q1262" s="232"/>
      <c r="R1262" s="232"/>
    </row>
    <row r="1263" spans="7:18">
      <c r="G1263" s="232"/>
      <c r="H1263" s="232"/>
      <c r="I1263" s="232"/>
      <c r="Q1263" s="232"/>
      <c r="R1263" s="232"/>
    </row>
    <row r="1264" spans="7:18">
      <c r="G1264" s="232"/>
      <c r="H1264" s="232"/>
      <c r="I1264" s="232"/>
      <c r="Q1264" s="232"/>
      <c r="R1264" s="232"/>
    </row>
    <row r="1265" spans="7:18">
      <c r="G1265" s="232"/>
      <c r="H1265" s="232"/>
      <c r="I1265" s="232"/>
      <c r="Q1265" s="232"/>
      <c r="R1265" s="232"/>
    </row>
    <row r="1266" spans="7:18">
      <c r="G1266" s="232"/>
      <c r="H1266" s="232"/>
      <c r="I1266" s="232"/>
      <c r="Q1266" s="232"/>
      <c r="R1266" s="232"/>
    </row>
    <row r="1267" spans="7:18">
      <c r="G1267" s="232"/>
      <c r="H1267" s="232"/>
      <c r="I1267" s="232"/>
      <c r="Q1267" s="232"/>
      <c r="R1267" s="232"/>
    </row>
    <row r="1268" spans="7:18">
      <c r="G1268" s="232"/>
      <c r="H1268" s="232"/>
      <c r="I1268" s="232"/>
      <c r="Q1268" s="232"/>
      <c r="R1268" s="232"/>
    </row>
    <row r="1269" spans="7:18">
      <c r="G1269" s="232"/>
      <c r="H1269" s="232"/>
      <c r="I1269" s="232"/>
      <c r="Q1269" s="232"/>
      <c r="R1269" s="232"/>
    </row>
    <row r="1270" spans="7:18">
      <c r="G1270" s="232"/>
      <c r="H1270" s="232"/>
      <c r="I1270" s="232"/>
      <c r="Q1270" s="232"/>
      <c r="R1270" s="232"/>
    </row>
    <row r="1271" spans="7:18">
      <c r="G1271" s="232"/>
      <c r="H1271" s="232"/>
      <c r="I1271" s="232"/>
      <c r="Q1271" s="232"/>
      <c r="R1271" s="232"/>
    </row>
    <row r="1272" spans="7:18">
      <c r="G1272" s="232"/>
      <c r="H1272" s="232"/>
      <c r="I1272" s="232"/>
      <c r="Q1272" s="232"/>
      <c r="R1272" s="232"/>
    </row>
    <row r="1273" spans="7:18">
      <c r="G1273" s="232"/>
      <c r="H1273" s="232"/>
      <c r="I1273" s="232"/>
      <c r="Q1273" s="232"/>
      <c r="R1273" s="232"/>
    </row>
    <row r="1274" spans="7:18">
      <c r="G1274" s="232"/>
      <c r="H1274" s="232"/>
      <c r="I1274" s="232"/>
      <c r="Q1274" s="232"/>
      <c r="R1274" s="232"/>
    </row>
    <row r="1275" spans="7:18">
      <c r="G1275" s="232"/>
      <c r="H1275" s="232"/>
      <c r="I1275" s="232"/>
      <c r="Q1275" s="232"/>
      <c r="R1275" s="232"/>
    </row>
    <row r="1276" spans="7:18">
      <c r="G1276" s="232"/>
      <c r="H1276" s="232"/>
      <c r="I1276" s="232"/>
      <c r="Q1276" s="232"/>
      <c r="R1276" s="232"/>
    </row>
    <row r="1277" spans="7:18">
      <c r="G1277" s="232"/>
      <c r="H1277" s="232"/>
      <c r="I1277" s="232"/>
      <c r="Q1277" s="232"/>
      <c r="R1277" s="232"/>
    </row>
    <row r="1278" spans="7:18">
      <c r="G1278" s="232"/>
      <c r="H1278" s="232"/>
      <c r="I1278" s="232"/>
      <c r="Q1278" s="232"/>
      <c r="R1278" s="232"/>
    </row>
    <row r="1279" spans="7:18">
      <c r="G1279" s="232"/>
      <c r="H1279" s="232"/>
      <c r="I1279" s="232"/>
      <c r="Q1279" s="232"/>
      <c r="R1279" s="232"/>
    </row>
    <row r="1280" spans="7:18">
      <c r="G1280" s="232"/>
      <c r="H1280" s="232"/>
      <c r="I1280" s="232"/>
      <c r="Q1280" s="232"/>
      <c r="R1280" s="232"/>
    </row>
    <row r="1281" spans="7:18">
      <c r="G1281" s="232"/>
      <c r="H1281" s="232"/>
      <c r="I1281" s="232"/>
      <c r="Q1281" s="232"/>
      <c r="R1281" s="232"/>
    </row>
    <row r="1282" spans="7:18">
      <c r="G1282" s="232"/>
      <c r="H1282" s="232"/>
      <c r="I1282" s="232"/>
      <c r="Q1282" s="232"/>
      <c r="R1282" s="232"/>
    </row>
    <row r="1283" spans="7:18">
      <c r="G1283" s="232"/>
      <c r="H1283" s="232"/>
      <c r="I1283" s="232"/>
      <c r="Q1283" s="232"/>
      <c r="R1283" s="232"/>
    </row>
    <row r="1284" spans="7:18">
      <c r="G1284" s="232"/>
      <c r="H1284" s="232"/>
      <c r="I1284" s="232"/>
      <c r="Q1284" s="232"/>
      <c r="R1284" s="232"/>
    </row>
    <row r="1285" spans="7:18">
      <c r="G1285" s="232"/>
      <c r="H1285" s="232"/>
      <c r="I1285" s="232"/>
      <c r="Q1285" s="232"/>
      <c r="R1285" s="232"/>
    </row>
    <row r="1286" spans="7:18">
      <c r="G1286" s="232"/>
      <c r="H1286" s="232"/>
      <c r="I1286" s="232"/>
      <c r="Q1286" s="232"/>
      <c r="R1286" s="232"/>
    </row>
    <row r="1287" spans="7:18">
      <c r="G1287" s="232"/>
      <c r="H1287" s="232"/>
      <c r="I1287" s="232"/>
      <c r="Q1287" s="232"/>
      <c r="R1287" s="232"/>
    </row>
    <row r="1288" spans="7:18">
      <c r="G1288" s="232"/>
      <c r="H1288" s="232"/>
      <c r="I1288" s="232"/>
      <c r="Q1288" s="232"/>
      <c r="R1288" s="232"/>
    </row>
    <row r="1289" spans="7:18">
      <c r="G1289" s="232"/>
      <c r="H1289" s="232"/>
      <c r="I1289" s="232"/>
      <c r="Q1289" s="232"/>
      <c r="R1289" s="232"/>
    </row>
    <row r="1290" spans="7:18">
      <c r="G1290" s="232"/>
      <c r="H1290" s="232"/>
      <c r="I1290" s="232"/>
      <c r="Q1290" s="232"/>
      <c r="R1290" s="232"/>
    </row>
    <row r="1291" spans="7:18">
      <c r="G1291" s="232"/>
      <c r="H1291" s="232"/>
      <c r="I1291" s="232"/>
      <c r="Q1291" s="232"/>
      <c r="R1291" s="232"/>
    </row>
    <row r="1292" spans="7:18">
      <c r="G1292" s="232"/>
      <c r="H1292" s="232"/>
      <c r="I1292" s="232"/>
      <c r="Q1292" s="232"/>
      <c r="R1292" s="232"/>
    </row>
    <row r="1293" spans="7:18">
      <c r="G1293" s="232"/>
      <c r="H1293" s="232"/>
      <c r="I1293" s="232"/>
      <c r="Q1293" s="232"/>
      <c r="R1293" s="232"/>
    </row>
    <row r="1294" spans="7:18">
      <c r="G1294" s="232"/>
      <c r="H1294" s="232"/>
      <c r="I1294" s="232"/>
      <c r="Q1294" s="232"/>
      <c r="R1294" s="232"/>
    </row>
    <row r="1295" spans="7:18">
      <c r="G1295" s="232"/>
      <c r="H1295" s="232"/>
      <c r="I1295" s="232"/>
      <c r="Q1295" s="232"/>
      <c r="R1295" s="232"/>
    </row>
    <row r="1296" spans="7:18">
      <c r="G1296" s="232"/>
      <c r="H1296" s="232"/>
      <c r="I1296" s="232"/>
      <c r="Q1296" s="232"/>
      <c r="R1296" s="232"/>
    </row>
    <row r="1297" spans="7:18">
      <c r="G1297" s="232"/>
      <c r="H1297" s="232"/>
      <c r="I1297" s="232"/>
      <c r="Q1297" s="232"/>
      <c r="R1297" s="232"/>
    </row>
    <row r="1298" spans="7:18">
      <c r="G1298" s="232"/>
      <c r="H1298" s="232"/>
      <c r="I1298" s="232"/>
      <c r="Q1298" s="232"/>
      <c r="R1298" s="232"/>
    </row>
    <row r="1299" spans="7:18">
      <c r="G1299" s="232"/>
      <c r="H1299" s="232"/>
      <c r="I1299" s="232"/>
      <c r="Q1299" s="232"/>
      <c r="R1299" s="232"/>
    </row>
    <row r="1300" spans="7:18">
      <c r="G1300" s="232"/>
      <c r="H1300" s="232"/>
      <c r="I1300" s="232"/>
      <c r="Q1300" s="232"/>
      <c r="R1300" s="232"/>
    </row>
    <row r="1301" spans="7:18">
      <c r="G1301" s="232"/>
      <c r="H1301" s="232"/>
      <c r="I1301" s="232"/>
      <c r="Q1301" s="232"/>
      <c r="R1301" s="232"/>
    </row>
    <row r="1302" spans="7:18">
      <c r="G1302" s="232"/>
      <c r="H1302" s="232"/>
      <c r="I1302" s="232"/>
      <c r="Q1302" s="232"/>
      <c r="R1302" s="232"/>
    </row>
    <row r="1303" spans="7:18">
      <c r="G1303" s="232"/>
      <c r="H1303" s="232"/>
      <c r="I1303" s="232"/>
      <c r="Q1303" s="232"/>
      <c r="R1303" s="232"/>
    </row>
    <row r="1304" spans="7:18">
      <c r="G1304" s="232"/>
      <c r="H1304" s="232"/>
      <c r="I1304" s="232"/>
      <c r="Q1304" s="232"/>
      <c r="R1304" s="232"/>
    </row>
    <row r="1305" spans="7:18">
      <c r="G1305" s="232"/>
      <c r="H1305" s="232"/>
      <c r="I1305" s="232"/>
      <c r="Q1305" s="232"/>
      <c r="R1305" s="232"/>
    </row>
    <row r="1306" spans="7:18">
      <c r="G1306" s="232"/>
      <c r="H1306" s="232"/>
      <c r="I1306" s="232"/>
      <c r="Q1306" s="232"/>
      <c r="R1306" s="232"/>
    </row>
    <row r="1307" spans="7:18">
      <c r="G1307" s="232"/>
      <c r="H1307" s="232"/>
      <c r="I1307" s="232"/>
      <c r="Q1307" s="232"/>
      <c r="R1307" s="232"/>
    </row>
    <row r="1308" spans="7:18">
      <c r="G1308" s="232"/>
      <c r="H1308" s="232"/>
      <c r="I1308" s="232"/>
      <c r="Q1308" s="232"/>
      <c r="R1308" s="232"/>
    </row>
    <row r="1309" spans="7:18">
      <c r="G1309" s="232"/>
      <c r="H1309" s="232"/>
      <c r="I1309" s="232"/>
      <c r="Q1309" s="232"/>
      <c r="R1309" s="232"/>
    </row>
    <row r="1310" spans="7:18">
      <c r="G1310" s="232"/>
      <c r="H1310" s="232"/>
      <c r="I1310" s="232"/>
      <c r="Q1310" s="232"/>
      <c r="R1310" s="232"/>
    </row>
    <row r="1311" spans="7:18">
      <c r="G1311" s="232"/>
      <c r="H1311" s="232"/>
      <c r="I1311" s="232"/>
      <c r="Q1311" s="232"/>
      <c r="R1311" s="232"/>
    </row>
    <row r="1312" spans="7:18">
      <c r="G1312" s="232"/>
      <c r="H1312" s="232"/>
      <c r="I1312" s="232"/>
      <c r="Q1312" s="232"/>
      <c r="R1312" s="232"/>
    </row>
    <row r="1313" spans="7:18">
      <c r="G1313" s="232"/>
      <c r="H1313" s="232"/>
      <c r="I1313" s="232"/>
      <c r="Q1313" s="232"/>
      <c r="R1313" s="232"/>
    </row>
    <row r="1314" spans="7:18">
      <c r="G1314" s="232"/>
      <c r="H1314" s="232"/>
      <c r="I1314" s="232"/>
      <c r="Q1314" s="232"/>
      <c r="R1314" s="232"/>
    </row>
    <row r="1315" spans="7:18">
      <c r="G1315" s="232"/>
      <c r="H1315" s="232"/>
      <c r="I1315" s="232"/>
      <c r="Q1315" s="232"/>
      <c r="R1315" s="232"/>
    </row>
    <row r="1316" spans="7:18">
      <c r="G1316" s="232"/>
      <c r="H1316" s="232"/>
      <c r="I1316" s="232"/>
      <c r="Q1316" s="232"/>
      <c r="R1316" s="232"/>
    </row>
    <row r="1317" spans="7:18">
      <c r="G1317" s="232"/>
      <c r="H1317" s="232"/>
      <c r="I1317" s="232"/>
      <c r="Q1317" s="232"/>
      <c r="R1317" s="232"/>
    </row>
    <row r="1318" spans="7:18">
      <c r="G1318" s="232"/>
      <c r="H1318" s="232"/>
      <c r="I1318" s="232"/>
      <c r="Q1318" s="232"/>
      <c r="R1318" s="232"/>
    </row>
    <row r="1319" spans="7:18">
      <c r="G1319" s="232"/>
      <c r="H1319" s="232"/>
      <c r="I1319" s="232"/>
      <c r="Q1319" s="232"/>
      <c r="R1319" s="232"/>
    </row>
    <row r="1320" spans="7:18">
      <c r="G1320" s="232"/>
      <c r="H1320" s="232"/>
      <c r="I1320" s="232"/>
      <c r="Q1320" s="232"/>
      <c r="R1320" s="232"/>
    </row>
    <row r="1321" spans="7:18">
      <c r="G1321" s="232"/>
      <c r="H1321" s="232"/>
      <c r="I1321" s="232"/>
      <c r="Q1321" s="232"/>
      <c r="R1321" s="232"/>
    </row>
    <row r="1322" spans="7:18">
      <c r="G1322" s="232"/>
      <c r="H1322" s="232"/>
      <c r="I1322" s="232"/>
      <c r="Q1322" s="232"/>
      <c r="R1322" s="232"/>
    </row>
    <row r="1323" spans="7:18">
      <c r="G1323" s="232"/>
      <c r="H1323" s="232"/>
      <c r="I1323" s="232"/>
      <c r="Q1323" s="232"/>
      <c r="R1323" s="232"/>
    </row>
    <row r="1324" spans="7:18">
      <c r="G1324" s="232"/>
      <c r="H1324" s="232"/>
      <c r="I1324" s="232"/>
      <c r="Q1324" s="232"/>
      <c r="R1324" s="232"/>
    </row>
    <row r="1325" spans="7:18">
      <c r="G1325" s="232"/>
      <c r="H1325" s="232"/>
      <c r="I1325" s="232"/>
      <c r="Q1325" s="232"/>
      <c r="R1325" s="232"/>
    </row>
    <row r="1326" spans="7:18">
      <c r="G1326" s="232"/>
      <c r="H1326" s="232"/>
      <c r="I1326" s="232"/>
      <c r="Q1326" s="232"/>
      <c r="R1326" s="232"/>
    </row>
    <row r="1327" spans="7:18">
      <c r="G1327" s="232"/>
      <c r="H1327" s="232"/>
      <c r="I1327" s="232"/>
      <c r="Q1327" s="232"/>
      <c r="R1327" s="232"/>
    </row>
    <row r="1328" spans="7:18">
      <c r="G1328" s="232"/>
      <c r="H1328" s="232"/>
      <c r="I1328" s="232"/>
      <c r="Q1328" s="232"/>
      <c r="R1328" s="232"/>
    </row>
    <row r="1329" spans="7:18">
      <c r="G1329" s="232"/>
      <c r="H1329" s="232"/>
      <c r="I1329" s="232"/>
      <c r="Q1329" s="232"/>
      <c r="R1329" s="232"/>
    </row>
    <row r="1330" spans="7:18">
      <c r="G1330" s="232"/>
      <c r="H1330" s="232"/>
      <c r="I1330" s="232"/>
      <c r="Q1330" s="232"/>
      <c r="R1330" s="232"/>
    </row>
    <row r="1331" spans="7:18">
      <c r="G1331" s="232"/>
      <c r="H1331" s="232"/>
      <c r="I1331" s="232"/>
      <c r="Q1331" s="232"/>
      <c r="R1331" s="232"/>
    </row>
    <row r="1332" spans="7:18">
      <c r="G1332" s="232"/>
      <c r="H1332" s="232"/>
      <c r="I1332" s="232"/>
      <c r="Q1332" s="232"/>
      <c r="R1332" s="232"/>
    </row>
    <row r="1333" spans="7:18">
      <c r="G1333" s="232"/>
      <c r="H1333" s="232"/>
      <c r="I1333" s="232"/>
      <c r="Q1333" s="232"/>
      <c r="R1333" s="232"/>
    </row>
    <row r="1334" spans="7:18">
      <c r="G1334" s="232"/>
      <c r="H1334" s="232"/>
      <c r="I1334" s="232"/>
      <c r="Q1334" s="232"/>
      <c r="R1334" s="232"/>
    </row>
    <row r="1335" spans="7:18">
      <c r="G1335" s="232"/>
      <c r="H1335" s="232"/>
      <c r="I1335" s="232"/>
      <c r="Q1335" s="232"/>
      <c r="R1335" s="232"/>
    </row>
    <row r="1336" spans="7:18">
      <c r="G1336" s="232"/>
      <c r="H1336" s="232"/>
      <c r="I1336" s="232"/>
      <c r="Q1336" s="232"/>
      <c r="R1336" s="232"/>
    </row>
    <row r="1337" spans="7:18">
      <c r="G1337" s="232"/>
      <c r="H1337" s="232"/>
      <c r="I1337" s="232"/>
      <c r="Q1337" s="232"/>
      <c r="R1337" s="232"/>
    </row>
    <row r="1338" spans="7:18">
      <c r="G1338" s="232"/>
      <c r="H1338" s="232"/>
      <c r="I1338" s="232"/>
      <c r="Q1338" s="232"/>
      <c r="R1338" s="232"/>
    </row>
    <row r="1339" spans="7:18">
      <c r="G1339" s="232"/>
      <c r="H1339" s="232"/>
      <c r="I1339" s="232"/>
      <c r="Q1339" s="232"/>
      <c r="R1339" s="232"/>
    </row>
    <row r="1340" spans="7:18">
      <c r="G1340" s="232"/>
      <c r="H1340" s="232"/>
      <c r="I1340" s="232"/>
      <c r="Q1340" s="232"/>
      <c r="R1340" s="232"/>
    </row>
    <row r="1341" spans="7:18">
      <c r="G1341" s="232"/>
      <c r="H1341" s="232"/>
      <c r="I1341" s="232"/>
      <c r="Q1341" s="232"/>
      <c r="R1341" s="232"/>
    </row>
    <row r="1342" spans="7:18">
      <c r="G1342" s="232"/>
      <c r="H1342" s="232"/>
      <c r="I1342" s="232"/>
      <c r="Q1342" s="232"/>
      <c r="R1342" s="232"/>
    </row>
    <row r="1343" spans="7:18">
      <c r="G1343" s="232"/>
      <c r="H1343" s="232"/>
      <c r="I1343" s="232"/>
      <c r="Q1343" s="232"/>
      <c r="R1343" s="232"/>
    </row>
    <row r="1344" spans="7:18">
      <c r="G1344" s="232"/>
      <c r="H1344" s="232"/>
      <c r="I1344" s="232"/>
      <c r="Q1344" s="232"/>
      <c r="R1344" s="232"/>
    </row>
    <row r="1345" spans="7:18">
      <c r="G1345" s="232"/>
      <c r="H1345" s="232"/>
      <c r="I1345" s="232"/>
      <c r="Q1345" s="232"/>
      <c r="R1345" s="232"/>
    </row>
    <row r="1346" spans="7:18">
      <c r="G1346" s="232"/>
      <c r="H1346" s="232"/>
      <c r="I1346" s="232"/>
      <c r="Q1346" s="232"/>
      <c r="R1346" s="232"/>
    </row>
    <row r="1347" spans="7:18">
      <c r="G1347" s="232"/>
      <c r="H1347" s="232"/>
      <c r="I1347" s="232"/>
      <c r="Q1347" s="232"/>
      <c r="R1347" s="232"/>
    </row>
    <row r="1348" spans="7:18">
      <c r="G1348" s="232"/>
      <c r="H1348" s="232"/>
      <c r="I1348" s="232"/>
      <c r="Q1348" s="232"/>
      <c r="R1348" s="232"/>
    </row>
    <row r="1349" spans="7:18">
      <c r="G1349" s="232"/>
      <c r="H1349" s="232"/>
      <c r="I1349" s="232"/>
      <c r="Q1349" s="232"/>
      <c r="R1349" s="232"/>
    </row>
    <row r="1350" spans="7:18">
      <c r="G1350" s="232"/>
      <c r="H1350" s="232"/>
      <c r="I1350" s="232"/>
      <c r="Q1350" s="232"/>
      <c r="R1350" s="232"/>
    </row>
    <row r="1351" spans="7:18">
      <c r="G1351" s="232"/>
      <c r="H1351" s="232"/>
      <c r="I1351" s="232"/>
      <c r="Q1351" s="232"/>
      <c r="R1351" s="232"/>
    </row>
    <row r="1352" spans="7:18">
      <c r="G1352" s="232"/>
      <c r="H1352" s="232"/>
      <c r="I1352" s="232"/>
      <c r="Q1352" s="232"/>
      <c r="R1352" s="232"/>
    </row>
    <row r="1353" spans="7:18">
      <c r="G1353" s="232"/>
      <c r="H1353" s="232"/>
      <c r="I1353" s="232"/>
      <c r="Q1353" s="232"/>
      <c r="R1353" s="232"/>
    </row>
    <row r="1354" spans="7:18">
      <c r="G1354" s="232"/>
      <c r="H1354" s="232"/>
      <c r="I1354" s="232"/>
      <c r="Q1354" s="232"/>
      <c r="R1354" s="232"/>
    </row>
    <row r="1355" spans="7:18">
      <c r="G1355" s="232"/>
      <c r="H1355" s="232"/>
      <c r="I1355" s="232"/>
      <c r="Q1355" s="232"/>
      <c r="R1355" s="232"/>
    </row>
    <row r="1356" spans="7:18">
      <c r="G1356" s="232"/>
      <c r="H1356" s="232"/>
      <c r="I1356" s="232"/>
      <c r="Q1356" s="232"/>
      <c r="R1356" s="232"/>
    </row>
    <row r="1357" spans="7:18">
      <c r="G1357" s="232"/>
      <c r="H1357" s="232"/>
      <c r="I1357" s="232"/>
      <c r="Q1357" s="232"/>
      <c r="R1357" s="232"/>
    </row>
    <row r="1358" spans="7:18">
      <c r="G1358" s="232"/>
      <c r="H1358" s="232"/>
      <c r="I1358" s="232"/>
      <c r="Q1358" s="232"/>
      <c r="R1358" s="232"/>
    </row>
    <row r="1359" spans="7:18">
      <c r="G1359" s="232"/>
      <c r="H1359" s="232"/>
      <c r="I1359" s="232"/>
      <c r="Q1359" s="232"/>
      <c r="R1359" s="232"/>
    </row>
    <row r="1360" spans="7:18">
      <c r="G1360" s="232"/>
      <c r="H1360" s="232"/>
      <c r="I1360" s="232"/>
      <c r="Q1360" s="232"/>
      <c r="R1360" s="232"/>
    </row>
    <row r="1361" spans="7:18">
      <c r="G1361" s="232"/>
      <c r="H1361" s="232"/>
      <c r="I1361" s="232"/>
      <c r="Q1361" s="232"/>
      <c r="R1361" s="232"/>
    </row>
    <row r="1362" spans="7:18">
      <c r="G1362" s="232"/>
      <c r="H1362" s="232"/>
      <c r="I1362" s="232"/>
      <c r="Q1362" s="232"/>
      <c r="R1362" s="232"/>
    </row>
    <row r="1363" spans="7:18">
      <c r="G1363" s="232"/>
      <c r="H1363" s="232"/>
      <c r="I1363" s="232"/>
      <c r="Q1363" s="232"/>
      <c r="R1363" s="232"/>
    </row>
    <row r="1364" spans="7:18">
      <c r="G1364" s="232"/>
      <c r="H1364" s="232"/>
      <c r="I1364" s="232"/>
      <c r="Q1364" s="232"/>
      <c r="R1364" s="232"/>
    </row>
    <row r="1365" spans="7:18">
      <c r="G1365" s="232"/>
      <c r="H1365" s="232"/>
      <c r="I1365" s="232"/>
      <c r="Q1365" s="232"/>
      <c r="R1365" s="232"/>
    </row>
    <row r="1366" spans="7:18">
      <c r="G1366" s="232"/>
      <c r="H1366" s="232"/>
      <c r="I1366" s="232"/>
      <c r="Q1366" s="232"/>
      <c r="R1366" s="232"/>
    </row>
    <row r="1367" spans="7:18">
      <c r="G1367" s="232"/>
      <c r="H1367" s="232"/>
      <c r="I1367" s="232"/>
      <c r="Q1367" s="232"/>
      <c r="R1367" s="232"/>
    </row>
    <row r="1368" spans="7:18">
      <c r="G1368" s="232"/>
      <c r="H1368" s="232"/>
      <c r="I1368" s="232"/>
      <c r="Q1368" s="232"/>
      <c r="R1368" s="232"/>
    </row>
    <row r="1369" spans="7:18">
      <c r="G1369" s="232"/>
      <c r="H1369" s="232"/>
      <c r="I1369" s="232"/>
      <c r="Q1369" s="232"/>
      <c r="R1369" s="232"/>
    </row>
    <row r="1370" spans="7:18">
      <c r="G1370" s="232"/>
      <c r="H1370" s="232"/>
      <c r="I1370" s="232"/>
      <c r="Q1370" s="232"/>
      <c r="R1370" s="232"/>
    </row>
    <row r="1371" spans="7:18">
      <c r="G1371" s="232"/>
      <c r="H1371" s="232"/>
      <c r="I1371" s="232"/>
      <c r="Q1371" s="232"/>
      <c r="R1371" s="232"/>
    </row>
    <row r="1372" spans="7:18">
      <c r="G1372" s="232"/>
      <c r="H1372" s="232"/>
      <c r="I1372" s="232"/>
      <c r="Q1372" s="232"/>
      <c r="R1372" s="232"/>
    </row>
    <row r="1373" spans="7:18">
      <c r="G1373" s="232"/>
      <c r="H1373" s="232"/>
      <c r="I1373" s="232"/>
      <c r="Q1373" s="232"/>
      <c r="R1373" s="232"/>
    </row>
    <row r="1374" spans="7:18">
      <c r="G1374" s="232"/>
      <c r="H1374" s="232"/>
      <c r="I1374" s="232"/>
      <c r="Q1374" s="232"/>
      <c r="R1374" s="232"/>
    </row>
    <row r="1375" spans="7:18">
      <c r="G1375" s="232"/>
      <c r="H1375" s="232"/>
      <c r="I1375" s="232"/>
      <c r="Q1375" s="232"/>
      <c r="R1375" s="232"/>
    </row>
    <row r="1376" spans="7:18">
      <c r="G1376" s="232"/>
      <c r="H1376" s="232"/>
      <c r="I1376" s="232"/>
      <c r="Q1376" s="232"/>
      <c r="R1376" s="232"/>
    </row>
    <row r="1377" spans="7:18">
      <c r="G1377" s="232"/>
      <c r="H1377" s="232"/>
      <c r="I1377" s="232"/>
      <c r="Q1377" s="232"/>
      <c r="R1377" s="232"/>
    </row>
    <row r="1378" spans="7:18">
      <c r="G1378" s="232"/>
      <c r="H1378" s="232"/>
      <c r="I1378" s="232"/>
      <c r="Q1378" s="232"/>
      <c r="R1378" s="232"/>
    </row>
    <row r="1379" spans="7:18">
      <c r="G1379" s="232"/>
      <c r="H1379" s="232"/>
      <c r="I1379" s="232"/>
      <c r="Q1379" s="232"/>
      <c r="R1379" s="232"/>
    </row>
    <row r="1380" spans="7:18">
      <c r="G1380" s="232"/>
      <c r="H1380" s="232"/>
      <c r="I1380" s="232"/>
      <c r="Q1380" s="232"/>
      <c r="R1380" s="232"/>
    </row>
    <row r="1381" spans="7:18">
      <c r="G1381" s="232"/>
      <c r="H1381" s="232"/>
      <c r="I1381" s="232"/>
      <c r="Q1381" s="232"/>
      <c r="R1381" s="232"/>
    </row>
    <row r="1382" spans="7:18">
      <c r="G1382" s="232"/>
      <c r="H1382" s="232"/>
      <c r="I1382" s="232"/>
      <c r="Q1382" s="232"/>
      <c r="R1382" s="232"/>
    </row>
    <row r="1383" spans="7:18">
      <c r="G1383" s="232"/>
      <c r="H1383" s="232"/>
      <c r="I1383" s="232"/>
      <c r="Q1383" s="232"/>
      <c r="R1383" s="232"/>
    </row>
    <row r="1384" spans="7:18">
      <c r="G1384" s="232"/>
      <c r="H1384" s="232"/>
      <c r="I1384" s="232"/>
      <c r="Q1384" s="232"/>
      <c r="R1384" s="232"/>
    </row>
    <row r="1385" spans="7:18">
      <c r="G1385" s="232"/>
      <c r="H1385" s="232"/>
      <c r="I1385" s="232"/>
      <c r="Q1385" s="232"/>
      <c r="R1385" s="232"/>
    </row>
    <row r="1386" spans="7:18">
      <c r="G1386" s="232"/>
      <c r="H1386" s="232"/>
      <c r="I1386" s="232"/>
      <c r="Q1386" s="232"/>
      <c r="R1386" s="232"/>
    </row>
    <row r="1387" spans="7:18">
      <c r="G1387" s="232"/>
      <c r="H1387" s="232"/>
      <c r="I1387" s="232"/>
      <c r="Q1387" s="232"/>
      <c r="R1387" s="232"/>
    </row>
    <row r="1388" spans="7:18">
      <c r="G1388" s="232"/>
      <c r="H1388" s="232"/>
      <c r="I1388" s="232"/>
      <c r="Q1388" s="232"/>
      <c r="R1388" s="232"/>
    </row>
    <row r="1389" spans="7:18">
      <c r="G1389" s="232"/>
      <c r="H1389" s="232"/>
      <c r="I1389" s="232"/>
      <c r="Q1389" s="232"/>
      <c r="R1389" s="232"/>
    </row>
    <row r="1390" spans="7:18">
      <c r="G1390" s="232"/>
      <c r="H1390" s="232"/>
      <c r="I1390" s="232"/>
      <c r="Q1390" s="232"/>
      <c r="R1390" s="232"/>
    </row>
    <row r="1391" spans="7:18">
      <c r="G1391" s="232"/>
      <c r="H1391" s="232"/>
      <c r="I1391" s="232"/>
      <c r="Q1391" s="232"/>
      <c r="R1391" s="232"/>
    </row>
    <row r="1392" spans="7:18">
      <c r="G1392" s="232"/>
      <c r="H1392" s="232"/>
      <c r="I1392" s="232"/>
      <c r="Q1392" s="232"/>
      <c r="R1392" s="232"/>
    </row>
    <row r="1393" spans="7:18">
      <c r="G1393" s="232"/>
      <c r="H1393" s="232"/>
      <c r="I1393" s="232"/>
      <c r="Q1393" s="232"/>
      <c r="R1393" s="232"/>
    </row>
    <row r="1394" spans="7:18">
      <c r="G1394" s="232"/>
      <c r="H1394" s="232"/>
      <c r="I1394" s="232"/>
      <c r="Q1394" s="232"/>
      <c r="R1394" s="232"/>
    </row>
    <row r="1395" spans="7:18">
      <c r="G1395" s="232"/>
      <c r="H1395" s="232"/>
      <c r="I1395" s="232"/>
      <c r="Q1395" s="232"/>
      <c r="R1395" s="232"/>
    </row>
    <row r="1396" spans="7:18">
      <c r="G1396" s="232"/>
      <c r="H1396" s="232"/>
      <c r="I1396" s="232"/>
      <c r="Q1396" s="232"/>
      <c r="R1396" s="232"/>
    </row>
    <row r="1397" spans="7:18">
      <c r="G1397" s="232"/>
      <c r="H1397" s="232"/>
      <c r="I1397" s="232"/>
      <c r="Q1397" s="232"/>
      <c r="R1397" s="232"/>
    </row>
    <row r="1398" spans="7:18">
      <c r="G1398" s="232"/>
      <c r="H1398" s="232"/>
      <c r="I1398" s="232"/>
      <c r="Q1398" s="232"/>
      <c r="R1398" s="232"/>
    </row>
    <row r="1399" spans="7:18">
      <c r="G1399" s="232"/>
      <c r="H1399" s="232"/>
      <c r="I1399" s="232"/>
      <c r="Q1399" s="232"/>
      <c r="R1399" s="232"/>
    </row>
    <row r="1400" spans="7:18">
      <c r="G1400" s="232"/>
      <c r="H1400" s="232"/>
      <c r="I1400" s="232"/>
      <c r="Q1400" s="232"/>
      <c r="R1400" s="232"/>
    </row>
    <row r="1401" spans="7:18">
      <c r="G1401" s="232"/>
      <c r="H1401" s="232"/>
      <c r="I1401" s="232"/>
      <c r="Q1401" s="232"/>
      <c r="R1401" s="232"/>
    </row>
    <row r="1402" spans="7:18">
      <c r="G1402" s="232"/>
      <c r="H1402" s="232"/>
      <c r="I1402" s="232"/>
      <c r="Q1402" s="232"/>
      <c r="R1402" s="232"/>
    </row>
    <row r="1403" spans="7:18">
      <c r="G1403" s="232"/>
      <c r="H1403" s="232"/>
      <c r="I1403" s="232"/>
      <c r="Q1403" s="232"/>
      <c r="R1403" s="232"/>
    </row>
    <row r="1404" spans="7:18">
      <c r="G1404" s="232"/>
      <c r="H1404" s="232"/>
      <c r="I1404" s="232"/>
      <c r="Q1404" s="232"/>
      <c r="R1404" s="232"/>
    </row>
    <row r="1405" spans="7:18">
      <c r="G1405" s="232"/>
      <c r="H1405" s="232"/>
      <c r="I1405" s="232"/>
      <c r="Q1405" s="232"/>
      <c r="R1405" s="232"/>
    </row>
    <row r="1406" spans="7:18">
      <c r="G1406" s="232"/>
      <c r="H1406" s="232"/>
      <c r="I1406" s="232"/>
      <c r="Q1406" s="232"/>
      <c r="R1406" s="232"/>
    </row>
    <row r="1407" spans="7:18">
      <c r="G1407" s="232"/>
      <c r="H1407" s="232"/>
      <c r="I1407" s="232"/>
      <c r="Q1407" s="232"/>
      <c r="R1407" s="232"/>
    </row>
    <row r="1408" spans="7:18">
      <c r="G1408" s="232"/>
      <c r="H1408" s="232"/>
      <c r="I1408" s="232"/>
      <c r="Q1408" s="232"/>
      <c r="R1408" s="232"/>
    </row>
    <row r="1409" spans="7:18">
      <c r="G1409" s="232"/>
      <c r="H1409" s="232"/>
      <c r="I1409" s="232"/>
      <c r="Q1409" s="232"/>
      <c r="R1409" s="232"/>
    </row>
    <row r="1410" spans="7:18">
      <c r="G1410" s="232"/>
      <c r="H1410" s="232"/>
      <c r="I1410" s="232"/>
      <c r="Q1410" s="232"/>
      <c r="R1410" s="232"/>
    </row>
    <row r="1411" spans="7:18">
      <c r="G1411" s="232"/>
      <c r="H1411" s="232"/>
      <c r="I1411" s="232"/>
      <c r="Q1411" s="232"/>
      <c r="R1411" s="232"/>
    </row>
    <row r="1412" spans="7:18">
      <c r="G1412" s="232"/>
      <c r="H1412" s="232"/>
      <c r="I1412" s="232"/>
      <c r="Q1412" s="232"/>
      <c r="R1412" s="232"/>
    </row>
    <row r="1413" spans="7:18">
      <c r="G1413" s="232"/>
      <c r="H1413" s="232"/>
      <c r="I1413" s="232"/>
      <c r="Q1413" s="232"/>
      <c r="R1413" s="232"/>
    </row>
    <row r="1414" spans="7:18">
      <c r="G1414" s="232"/>
      <c r="H1414" s="232"/>
      <c r="I1414" s="232"/>
      <c r="Q1414" s="232"/>
      <c r="R1414" s="232"/>
    </row>
    <row r="1415" spans="7:18">
      <c r="G1415" s="232"/>
      <c r="H1415" s="232"/>
      <c r="I1415" s="232"/>
      <c r="Q1415" s="232"/>
      <c r="R1415" s="232"/>
    </row>
    <row r="1416" spans="7:18">
      <c r="G1416" s="232"/>
      <c r="H1416" s="232"/>
      <c r="I1416" s="232"/>
      <c r="Q1416" s="232"/>
      <c r="R1416" s="232"/>
    </row>
    <row r="1417" spans="7:18">
      <c r="G1417" s="232"/>
      <c r="H1417" s="232"/>
      <c r="I1417" s="232"/>
      <c r="Q1417" s="232"/>
      <c r="R1417" s="232"/>
    </row>
    <row r="1418" spans="7:18">
      <c r="G1418" s="232"/>
      <c r="H1418" s="232"/>
      <c r="I1418" s="232"/>
      <c r="Q1418" s="232"/>
      <c r="R1418" s="232"/>
    </row>
    <row r="1419" spans="7:18">
      <c r="G1419" s="232"/>
      <c r="H1419" s="232"/>
      <c r="I1419" s="232"/>
      <c r="Q1419" s="232"/>
      <c r="R1419" s="232"/>
    </row>
    <row r="1420" spans="7:18">
      <c r="G1420" s="232"/>
      <c r="H1420" s="232"/>
      <c r="I1420" s="232"/>
      <c r="Q1420" s="232"/>
      <c r="R1420" s="232"/>
    </row>
    <row r="1421" spans="7:18">
      <c r="G1421" s="232"/>
      <c r="H1421" s="232"/>
      <c r="I1421" s="232"/>
      <c r="Q1421" s="232"/>
      <c r="R1421" s="232"/>
    </row>
    <row r="1422" spans="7:18">
      <c r="G1422" s="232"/>
      <c r="H1422" s="232"/>
      <c r="I1422" s="232"/>
      <c r="Q1422" s="232"/>
      <c r="R1422" s="232"/>
    </row>
    <row r="1423" spans="7:18">
      <c r="G1423" s="232"/>
      <c r="H1423" s="232"/>
      <c r="I1423" s="232"/>
      <c r="Q1423" s="232"/>
      <c r="R1423" s="232"/>
    </row>
    <row r="1424" spans="7:18">
      <c r="G1424" s="232"/>
      <c r="H1424" s="232"/>
      <c r="I1424" s="232"/>
      <c r="Q1424" s="232"/>
      <c r="R1424" s="232"/>
    </row>
    <row r="1425" spans="7:18">
      <c r="G1425" s="232"/>
      <c r="H1425" s="232"/>
      <c r="I1425" s="232"/>
      <c r="Q1425" s="232"/>
      <c r="R1425" s="232"/>
    </row>
    <row r="1426" spans="7:18">
      <c r="G1426" s="232"/>
      <c r="H1426" s="232"/>
      <c r="I1426" s="232"/>
      <c r="Q1426" s="232"/>
      <c r="R1426" s="232"/>
    </row>
    <row r="1427" spans="7:18">
      <c r="G1427" s="232"/>
      <c r="H1427" s="232"/>
      <c r="I1427" s="232"/>
      <c r="Q1427" s="232"/>
      <c r="R1427" s="232"/>
    </row>
    <row r="1428" spans="7:18">
      <c r="G1428" s="232"/>
      <c r="H1428" s="232"/>
      <c r="I1428" s="232"/>
      <c r="Q1428" s="232"/>
      <c r="R1428" s="232"/>
    </row>
    <row r="1429" spans="7:18">
      <c r="G1429" s="232"/>
      <c r="H1429" s="232"/>
      <c r="I1429" s="232"/>
      <c r="Q1429" s="232"/>
      <c r="R1429" s="232"/>
    </row>
    <row r="1430" spans="7:18">
      <c r="G1430" s="232"/>
      <c r="H1430" s="232"/>
      <c r="I1430" s="232"/>
      <c r="Q1430" s="232"/>
      <c r="R1430" s="232"/>
    </row>
    <row r="1431" spans="7:18">
      <c r="G1431" s="232"/>
      <c r="H1431" s="232"/>
      <c r="I1431" s="232"/>
      <c r="Q1431" s="232"/>
      <c r="R1431" s="232"/>
    </row>
    <row r="1432" spans="7:18">
      <c r="G1432" s="232"/>
      <c r="H1432" s="232"/>
      <c r="I1432" s="232"/>
      <c r="Q1432" s="232"/>
      <c r="R1432" s="232"/>
    </row>
    <row r="1433" spans="7:18">
      <c r="G1433" s="232"/>
      <c r="H1433" s="232"/>
      <c r="I1433" s="232"/>
      <c r="Q1433" s="232"/>
      <c r="R1433" s="232"/>
    </row>
    <row r="1434" spans="7:18">
      <c r="G1434" s="232"/>
      <c r="H1434" s="232"/>
      <c r="I1434" s="232"/>
      <c r="Q1434" s="232"/>
      <c r="R1434" s="232"/>
    </row>
    <row r="1435" spans="7:18">
      <c r="G1435" s="232"/>
      <c r="H1435" s="232"/>
      <c r="I1435" s="232"/>
      <c r="Q1435" s="232"/>
      <c r="R1435" s="232"/>
    </row>
    <row r="1436" spans="7:18">
      <c r="G1436" s="232"/>
      <c r="H1436" s="232"/>
      <c r="I1436" s="232"/>
      <c r="Q1436" s="232"/>
      <c r="R1436" s="232"/>
    </row>
    <row r="1437" spans="7:18">
      <c r="G1437" s="232"/>
      <c r="H1437" s="232"/>
      <c r="I1437" s="232"/>
      <c r="Q1437" s="232"/>
      <c r="R1437" s="232"/>
    </row>
    <row r="1438" spans="7:18">
      <c r="G1438" s="232"/>
      <c r="H1438" s="232"/>
      <c r="I1438" s="232"/>
      <c r="Q1438" s="232"/>
      <c r="R1438" s="232"/>
    </row>
    <row r="1439" spans="7:18">
      <c r="G1439" s="232"/>
      <c r="H1439" s="232"/>
      <c r="I1439" s="232"/>
      <c r="Q1439" s="232"/>
      <c r="R1439" s="232"/>
    </row>
    <row r="1440" spans="7:18">
      <c r="G1440" s="232"/>
      <c r="H1440" s="232"/>
      <c r="I1440" s="232"/>
      <c r="Q1440" s="232"/>
      <c r="R1440" s="232"/>
    </row>
    <row r="1441" spans="7:18">
      <c r="G1441" s="232"/>
      <c r="H1441" s="232"/>
      <c r="I1441" s="232"/>
      <c r="Q1441" s="232"/>
      <c r="R1441" s="232"/>
    </row>
    <row r="1442" spans="7:18">
      <c r="G1442" s="232"/>
      <c r="H1442" s="232"/>
      <c r="I1442" s="232"/>
      <c r="Q1442" s="232"/>
      <c r="R1442" s="232"/>
    </row>
    <row r="1443" spans="7:18">
      <c r="G1443" s="232"/>
      <c r="H1443" s="232"/>
      <c r="I1443" s="232"/>
      <c r="Q1443" s="232"/>
      <c r="R1443" s="232"/>
    </row>
    <row r="1444" spans="7:18">
      <c r="G1444" s="232"/>
      <c r="H1444" s="232"/>
      <c r="I1444" s="232"/>
      <c r="Q1444" s="232"/>
      <c r="R1444" s="232"/>
    </row>
    <row r="1445" spans="7:18">
      <c r="G1445" s="232"/>
      <c r="H1445" s="232"/>
      <c r="I1445" s="232"/>
      <c r="Q1445" s="232"/>
      <c r="R1445" s="232"/>
    </row>
    <row r="1446" spans="7:18">
      <c r="G1446" s="232"/>
      <c r="H1446" s="232"/>
      <c r="I1446" s="232"/>
      <c r="Q1446" s="232"/>
      <c r="R1446" s="232"/>
    </row>
    <row r="1447" spans="7:18">
      <c r="G1447" s="232"/>
      <c r="H1447" s="232"/>
      <c r="I1447" s="232"/>
      <c r="Q1447" s="232"/>
      <c r="R1447" s="232"/>
    </row>
    <row r="1448" spans="7:18">
      <c r="G1448" s="232"/>
      <c r="H1448" s="232"/>
      <c r="I1448" s="232"/>
      <c r="Q1448" s="232"/>
      <c r="R1448" s="232"/>
    </row>
    <row r="1449" spans="7:18">
      <c r="G1449" s="232"/>
      <c r="H1449" s="232"/>
      <c r="I1449" s="232"/>
      <c r="Q1449" s="232"/>
      <c r="R1449" s="232"/>
    </row>
    <row r="1450" spans="7:18">
      <c r="G1450" s="232"/>
      <c r="H1450" s="232"/>
      <c r="I1450" s="232"/>
      <c r="Q1450" s="232"/>
      <c r="R1450" s="232"/>
    </row>
    <row r="1451" spans="7:18">
      <c r="G1451" s="232"/>
      <c r="H1451" s="232"/>
      <c r="I1451" s="232"/>
      <c r="Q1451" s="232"/>
      <c r="R1451" s="232"/>
    </row>
    <row r="1452" spans="7:18">
      <c r="G1452" s="232"/>
      <c r="H1452" s="232"/>
      <c r="I1452" s="232"/>
      <c r="Q1452" s="232"/>
      <c r="R1452" s="232"/>
    </row>
    <row r="1453" spans="7:18">
      <c r="G1453" s="232"/>
      <c r="H1453" s="232"/>
      <c r="I1453" s="232"/>
      <c r="Q1453" s="232"/>
      <c r="R1453" s="232"/>
    </row>
    <row r="1454" spans="7:18">
      <c r="G1454" s="232"/>
      <c r="H1454" s="232"/>
      <c r="I1454" s="232"/>
      <c r="Q1454" s="232"/>
      <c r="R1454" s="232"/>
    </row>
    <row r="1455" spans="7:18">
      <c r="G1455" s="232"/>
      <c r="H1455" s="232"/>
      <c r="I1455" s="232"/>
      <c r="Q1455" s="232"/>
      <c r="R1455" s="232"/>
    </row>
    <row r="1456" spans="7:18">
      <c r="G1456" s="232"/>
      <c r="H1456" s="232"/>
      <c r="I1456" s="232"/>
      <c r="Q1456" s="232"/>
      <c r="R1456" s="232"/>
    </row>
    <row r="1457" spans="7:18">
      <c r="G1457" s="232"/>
      <c r="H1457" s="232"/>
      <c r="I1457" s="232"/>
      <c r="Q1457" s="232"/>
      <c r="R1457" s="232"/>
    </row>
    <row r="1458" spans="7:18">
      <c r="G1458" s="232"/>
      <c r="H1458" s="232"/>
      <c r="I1458" s="232"/>
      <c r="Q1458" s="232"/>
      <c r="R1458" s="232"/>
    </row>
    <row r="1459" spans="7:18">
      <c r="G1459" s="232"/>
      <c r="H1459" s="232"/>
      <c r="I1459" s="232"/>
      <c r="Q1459" s="232"/>
      <c r="R1459" s="232"/>
    </row>
    <row r="1460" spans="7:18">
      <c r="G1460" s="232"/>
      <c r="H1460" s="232"/>
      <c r="I1460" s="232"/>
      <c r="Q1460" s="232"/>
      <c r="R1460" s="232"/>
    </row>
    <row r="1461" spans="7:18">
      <c r="G1461" s="232"/>
      <c r="H1461" s="232"/>
      <c r="I1461" s="232"/>
      <c r="Q1461" s="232"/>
      <c r="R1461" s="232"/>
    </row>
    <row r="1462" spans="7:18">
      <c r="G1462" s="232"/>
      <c r="H1462" s="232"/>
      <c r="I1462" s="232"/>
      <c r="Q1462" s="232"/>
      <c r="R1462" s="232"/>
    </row>
    <row r="1463" spans="7:18">
      <c r="G1463" s="232"/>
      <c r="H1463" s="232"/>
      <c r="I1463" s="232"/>
      <c r="Q1463" s="232"/>
      <c r="R1463" s="232"/>
    </row>
    <row r="1464" spans="7:18">
      <c r="G1464" s="232"/>
      <c r="H1464" s="232"/>
      <c r="I1464" s="232"/>
      <c r="Q1464" s="232"/>
      <c r="R1464" s="232"/>
    </row>
    <row r="1465" spans="7:18">
      <c r="G1465" s="232"/>
      <c r="H1465" s="232"/>
      <c r="I1465" s="232"/>
      <c r="Q1465" s="232"/>
      <c r="R1465" s="232"/>
    </row>
    <row r="1466" spans="7:18">
      <c r="G1466" s="232"/>
      <c r="H1466" s="232"/>
      <c r="I1466" s="232"/>
      <c r="Q1466" s="232"/>
      <c r="R1466" s="232"/>
    </row>
    <row r="1467" spans="7:18">
      <c r="G1467" s="232"/>
      <c r="H1467" s="232"/>
      <c r="I1467" s="232"/>
      <c r="Q1467" s="232"/>
      <c r="R1467" s="232"/>
    </row>
    <row r="1468" spans="7:18">
      <c r="G1468" s="232"/>
      <c r="H1468" s="232"/>
      <c r="I1468" s="232"/>
      <c r="Q1468" s="232"/>
      <c r="R1468" s="232"/>
    </row>
    <row r="1469" spans="7:18">
      <c r="G1469" s="232"/>
      <c r="H1469" s="232"/>
      <c r="I1469" s="232"/>
      <c r="Q1469" s="232"/>
      <c r="R1469" s="232"/>
    </row>
    <row r="1470" spans="7:18">
      <c r="G1470" s="232"/>
      <c r="H1470" s="232"/>
      <c r="I1470" s="232"/>
      <c r="Q1470" s="232"/>
      <c r="R1470" s="232"/>
    </row>
    <row r="1471" spans="7:18">
      <c r="G1471" s="232"/>
      <c r="H1471" s="232"/>
      <c r="I1471" s="232"/>
      <c r="Q1471" s="232"/>
      <c r="R1471" s="232"/>
    </row>
    <row r="1472" spans="7:18">
      <c r="G1472" s="232"/>
      <c r="H1472" s="232"/>
      <c r="I1472" s="232"/>
      <c r="Q1472" s="232"/>
      <c r="R1472" s="232"/>
    </row>
    <row r="1473" spans="7:18">
      <c r="G1473" s="232"/>
      <c r="H1473" s="232"/>
      <c r="I1473" s="232"/>
      <c r="Q1473" s="232"/>
      <c r="R1473" s="232"/>
    </row>
    <row r="1474" spans="7:18">
      <c r="G1474" s="232"/>
      <c r="H1474" s="232"/>
      <c r="I1474" s="232"/>
      <c r="Q1474" s="232"/>
      <c r="R1474" s="232"/>
    </row>
    <row r="1475" spans="7:18">
      <c r="G1475" s="232"/>
      <c r="H1475" s="232"/>
      <c r="I1475" s="232"/>
      <c r="Q1475" s="232"/>
      <c r="R1475" s="232"/>
    </row>
    <row r="1476" spans="7:18">
      <c r="G1476" s="232"/>
      <c r="H1476" s="232"/>
      <c r="I1476" s="232"/>
      <c r="Q1476" s="232"/>
      <c r="R1476" s="232"/>
    </row>
    <row r="1477" spans="7:18">
      <c r="G1477" s="232"/>
      <c r="H1477" s="232"/>
      <c r="I1477" s="232"/>
      <c r="Q1477" s="232"/>
      <c r="R1477" s="232"/>
    </row>
    <row r="1478" spans="7:18">
      <c r="G1478" s="232"/>
      <c r="H1478" s="232"/>
      <c r="I1478" s="232"/>
      <c r="Q1478" s="232"/>
      <c r="R1478" s="232"/>
    </row>
    <row r="1479" spans="7:18">
      <c r="G1479" s="232"/>
      <c r="H1479" s="232"/>
      <c r="I1479" s="232"/>
      <c r="Q1479" s="232"/>
      <c r="R1479" s="232"/>
    </row>
    <row r="1480" spans="7:18">
      <c r="G1480" s="232"/>
      <c r="H1480" s="232"/>
      <c r="I1480" s="232"/>
      <c r="Q1480" s="232"/>
      <c r="R1480" s="232"/>
    </row>
    <row r="1481" spans="7:18">
      <c r="G1481" s="232"/>
      <c r="H1481" s="232"/>
      <c r="I1481" s="232"/>
      <c r="Q1481" s="232"/>
      <c r="R1481" s="232"/>
    </row>
    <row r="1482" spans="7:18">
      <c r="G1482" s="232"/>
      <c r="H1482" s="232"/>
      <c r="I1482" s="232"/>
      <c r="Q1482" s="232"/>
      <c r="R1482" s="232"/>
    </row>
    <row r="1483" spans="7:18">
      <c r="G1483" s="232"/>
      <c r="H1483" s="232"/>
      <c r="I1483" s="232"/>
      <c r="Q1483" s="232"/>
      <c r="R1483" s="232"/>
    </row>
    <row r="1484" spans="7:18">
      <c r="G1484" s="232"/>
      <c r="H1484" s="232"/>
      <c r="I1484" s="232"/>
      <c r="Q1484" s="232"/>
      <c r="R1484" s="232"/>
    </row>
    <row r="1485" spans="7:18">
      <c r="G1485" s="232"/>
      <c r="H1485" s="232"/>
      <c r="I1485" s="232"/>
      <c r="Q1485" s="232"/>
      <c r="R1485" s="232"/>
    </row>
    <row r="1486" spans="7:18">
      <c r="G1486" s="232"/>
      <c r="H1486" s="232"/>
      <c r="I1486" s="232"/>
      <c r="Q1486" s="232"/>
      <c r="R1486" s="232"/>
    </row>
    <row r="1487" spans="7:18">
      <c r="G1487" s="232"/>
      <c r="H1487" s="232"/>
      <c r="I1487" s="232"/>
      <c r="Q1487" s="232"/>
      <c r="R1487" s="232"/>
    </row>
    <row r="1488" spans="7:18">
      <c r="G1488" s="232"/>
      <c r="H1488" s="232"/>
      <c r="I1488" s="232"/>
      <c r="Q1488" s="232"/>
      <c r="R1488" s="232"/>
    </row>
    <row r="1489" spans="7:18">
      <c r="G1489" s="232"/>
      <c r="H1489" s="232"/>
      <c r="I1489" s="232"/>
      <c r="Q1489" s="232"/>
      <c r="R1489" s="232"/>
    </row>
    <row r="1490" spans="7:18">
      <c r="G1490" s="232"/>
      <c r="H1490" s="232"/>
      <c r="I1490" s="232"/>
      <c r="Q1490" s="232"/>
      <c r="R1490" s="232"/>
    </row>
    <row r="1491" spans="7:18">
      <c r="G1491" s="232"/>
      <c r="H1491" s="232"/>
      <c r="I1491" s="232"/>
      <c r="Q1491" s="232"/>
      <c r="R1491" s="232"/>
    </row>
    <row r="1492" spans="7:18">
      <c r="G1492" s="232"/>
      <c r="H1492" s="232"/>
      <c r="I1492" s="232"/>
      <c r="Q1492" s="232"/>
      <c r="R1492" s="232"/>
    </row>
    <row r="1493" spans="7:18">
      <c r="G1493" s="232"/>
      <c r="H1493" s="232"/>
      <c r="I1493" s="232"/>
      <c r="Q1493" s="232"/>
      <c r="R1493" s="232"/>
    </row>
    <row r="1494" spans="7:18">
      <c r="G1494" s="232"/>
      <c r="H1494" s="232"/>
      <c r="I1494" s="232"/>
      <c r="Q1494" s="232"/>
      <c r="R1494" s="232"/>
    </row>
    <row r="1495" spans="7:18">
      <c r="G1495" s="232"/>
      <c r="H1495" s="232"/>
      <c r="I1495" s="232"/>
      <c r="Q1495" s="232"/>
      <c r="R1495" s="232"/>
    </row>
    <row r="1496" spans="7:18">
      <c r="G1496" s="232"/>
      <c r="H1496" s="232"/>
      <c r="I1496" s="232"/>
      <c r="Q1496" s="232"/>
      <c r="R1496" s="232"/>
    </row>
    <row r="1497" spans="7:18">
      <c r="G1497" s="232"/>
      <c r="H1497" s="232"/>
      <c r="I1497" s="232"/>
      <c r="Q1497" s="232"/>
      <c r="R1497" s="232"/>
    </row>
    <row r="1498" spans="7:18">
      <c r="G1498" s="232"/>
      <c r="H1498" s="232"/>
      <c r="I1498" s="232"/>
      <c r="Q1498" s="232"/>
      <c r="R1498" s="232"/>
    </row>
    <row r="1499" spans="7:18">
      <c r="G1499" s="232"/>
      <c r="H1499" s="232"/>
      <c r="I1499" s="232"/>
      <c r="Q1499" s="232"/>
      <c r="R1499" s="232"/>
    </row>
    <row r="1500" spans="7:18">
      <c r="G1500" s="232"/>
      <c r="H1500" s="232"/>
      <c r="I1500" s="232"/>
      <c r="Q1500" s="232"/>
      <c r="R1500" s="232"/>
    </row>
    <row r="1501" spans="7:18">
      <c r="G1501" s="232"/>
      <c r="H1501" s="232"/>
      <c r="I1501" s="232"/>
      <c r="Q1501" s="232"/>
      <c r="R1501" s="232"/>
    </row>
    <row r="1502" spans="7:18">
      <c r="G1502" s="232"/>
      <c r="H1502" s="232"/>
      <c r="I1502" s="232"/>
      <c r="Q1502" s="232"/>
      <c r="R1502" s="232"/>
    </row>
    <row r="1503" spans="7:18">
      <c r="G1503" s="232"/>
      <c r="H1503" s="232"/>
      <c r="I1503" s="232"/>
      <c r="Q1503" s="232"/>
      <c r="R1503" s="232"/>
    </row>
    <row r="1504" spans="7:18">
      <c r="G1504" s="232"/>
      <c r="H1504" s="232"/>
      <c r="I1504" s="232"/>
      <c r="Q1504" s="232"/>
      <c r="R1504" s="232"/>
    </row>
    <row r="1505" spans="7:18">
      <c r="G1505" s="232"/>
      <c r="H1505" s="232"/>
      <c r="I1505" s="232"/>
      <c r="Q1505" s="232"/>
      <c r="R1505" s="232"/>
    </row>
    <row r="1506" spans="7:18">
      <c r="G1506" s="232"/>
      <c r="H1506" s="232"/>
      <c r="I1506" s="232"/>
      <c r="Q1506" s="232"/>
      <c r="R1506" s="232"/>
    </row>
    <row r="1507" spans="7:18">
      <c r="G1507" s="232"/>
      <c r="H1507" s="232"/>
      <c r="I1507" s="232"/>
      <c r="Q1507" s="232"/>
      <c r="R1507" s="232"/>
    </row>
    <row r="1508" spans="7:18">
      <c r="G1508" s="232"/>
      <c r="H1508" s="232"/>
      <c r="I1508" s="232"/>
      <c r="Q1508" s="232"/>
      <c r="R1508" s="232"/>
    </row>
    <row r="1509" spans="7:18">
      <c r="G1509" s="232"/>
      <c r="H1509" s="232"/>
      <c r="I1509" s="232"/>
      <c r="Q1509" s="232"/>
      <c r="R1509" s="232"/>
    </row>
    <row r="1510" spans="7:18">
      <c r="G1510" s="232"/>
      <c r="H1510" s="232"/>
      <c r="I1510" s="232"/>
      <c r="Q1510" s="232"/>
      <c r="R1510" s="232"/>
    </row>
    <row r="1511" spans="7:18">
      <c r="G1511" s="232"/>
      <c r="H1511" s="232"/>
      <c r="I1511" s="232"/>
      <c r="Q1511" s="232"/>
      <c r="R1511" s="232"/>
    </row>
    <row r="1512" spans="7:18">
      <c r="G1512" s="232"/>
      <c r="H1512" s="232"/>
      <c r="I1512" s="232"/>
      <c r="Q1512" s="232"/>
      <c r="R1512" s="232"/>
    </row>
    <row r="1513" spans="7:18">
      <c r="G1513" s="232"/>
      <c r="H1513" s="232"/>
      <c r="I1513" s="232"/>
      <c r="Q1513" s="232"/>
      <c r="R1513" s="232"/>
    </row>
    <row r="1514" spans="7:18">
      <c r="G1514" s="232"/>
      <c r="H1514" s="232"/>
      <c r="I1514" s="232"/>
      <c r="Q1514" s="232"/>
      <c r="R1514" s="232"/>
    </row>
    <row r="1515" spans="7:18">
      <c r="G1515" s="232"/>
      <c r="H1515" s="232"/>
      <c r="I1515" s="232"/>
      <c r="Q1515" s="232"/>
      <c r="R1515" s="232"/>
    </row>
    <row r="1516" spans="7:18">
      <c r="G1516" s="232"/>
      <c r="H1516" s="232"/>
      <c r="I1516" s="232"/>
      <c r="Q1516" s="232"/>
      <c r="R1516" s="232"/>
    </row>
    <row r="1517" spans="7:18">
      <c r="G1517" s="232"/>
      <c r="H1517" s="232"/>
      <c r="I1517" s="232"/>
      <c r="Q1517" s="232"/>
      <c r="R1517" s="232"/>
    </row>
    <row r="1518" spans="7:18">
      <c r="G1518" s="232"/>
      <c r="H1518" s="232"/>
      <c r="I1518" s="232"/>
      <c r="Q1518" s="232"/>
      <c r="R1518" s="232"/>
    </row>
    <row r="1519" spans="7:18">
      <c r="G1519" s="232"/>
      <c r="H1519" s="232"/>
      <c r="I1519" s="232"/>
      <c r="Q1519" s="232"/>
      <c r="R1519" s="232"/>
    </row>
    <row r="1520" spans="7:18">
      <c r="G1520" s="232"/>
      <c r="H1520" s="232"/>
      <c r="I1520" s="232"/>
      <c r="Q1520" s="232"/>
      <c r="R1520" s="232"/>
    </row>
    <row r="1521" spans="7:18">
      <c r="G1521" s="232"/>
      <c r="H1521" s="232"/>
      <c r="I1521" s="232"/>
      <c r="Q1521" s="232"/>
      <c r="R1521" s="232"/>
    </row>
    <row r="1522" spans="7:18">
      <c r="G1522" s="232"/>
      <c r="H1522" s="232"/>
      <c r="I1522" s="232"/>
      <c r="Q1522" s="232"/>
      <c r="R1522" s="232"/>
    </row>
    <row r="1523" spans="7:18">
      <c r="G1523" s="232"/>
      <c r="H1523" s="232"/>
      <c r="I1523" s="232"/>
      <c r="Q1523" s="232"/>
      <c r="R1523" s="232"/>
    </row>
    <row r="1524" spans="7:18">
      <c r="G1524" s="232"/>
      <c r="H1524" s="232"/>
      <c r="I1524" s="232"/>
      <c r="Q1524" s="232"/>
      <c r="R1524" s="232"/>
    </row>
    <row r="1525" spans="7:18">
      <c r="G1525" s="232"/>
      <c r="H1525" s="232"/>
      <c r="I1525" s="232"/>
      <c r="Q1525" s="232"/>
      <c r="R1525" s="232"/>
    </row>
    <row r="1526" spans="7:18">
      <c r="G1526" s="232"/>
      <c r="H1526" s="232"/>
      <c r="I1526" s="232"/>
      <c r="Q1526" s="232"/>
      <c r="R1526" s="232"/>
    </row>
    <row r="1527" spans="7:18">
      <c r="G1527" s="232"/>
      <c r="H1527" s="232"/>
      <c r="I1527" s="232"/>
      <c r="Q1527" s="232"/>
      <c r="R1527" s="232"/>
    </row>
    <row r="1528" spans="7:18">
      <c r="G1528" s="232"/>
      <c r="H1528" s="232"/>
      <c r="I1528" s="232"/>
      <c r="Q1528" s="232"/>
      <c r="R1528" s="232"/>
    </row>
    <row r="1529" spans="7:18">
      <c r="G1529" s="232"/>
      <c r="H1529" s="232"/>
      <c r="I1529" s="232"/>
      <c r="Q1529" s="232"/>
      <c r="R1529" s="232"/>
    </row>
    <row r="1530" spans="7:18">
      <c r="G1530" s="232"/>
      <c r="H1530" s="232"/>
      <c r="I1530" s="232"/>
      <c r="Q1530" s="232"/>
      <c r="R1530" s="232"/>
    </row>
    <row r="1531" spans="7:18">
      <c r="G1531" s="232"/>
      <c r="H1531" s="232"/>
      <c r="I1531" s="232"/>
      <c r="Q1531" s="232"/>
      <c r="R1531" s="232"/>
    </row>
    <row r="1532" spans="7:18">
      <c r="G1532" s="232"/>
      <c r="H1532" s="232"/>
      <c r="I1532" s="232"/>
      <c r="Q1532" s="232"/>
      <c r="R1532" s="232"/>
    </row>
    <row r="1533" spans="7:18">
      <c r="G1533" s="232"/>
      <c r="H1533" s="232"/>
      <c r="I1533" s="232"/>
      <c r="Q1533" s="232"/>
      <c r="R1533" s="232"/>
    </row>
    <row r="1534" spans="7:18">
      <c r="G1534" s="232"/>
      <c r="H1534" s="232"/>
      <c r="I1534" s="232"/>
      <c r="Q1534" s="232"/>
      <c r="R1534" s="232"/>
    </row>
    <row r="1535" spans="7:18">
      <c r="G1535" s="232"/>
      <c r="H1535" s="232"/>
      <c r="I1535" s="232"/>
      <c r="Q1535" s="232"/>
      <c r="R1535" s="232"/>
    </row>
    <row r="1536" spans="7:18">
      <c r="G1536" s="232"/>
      <c r="H1536" s="232"/>
      <c r="I1536" s="232"/>
      <c r="Q1536" s="232"/>
      <c r="R1536" s="232"/>
    </row>
    <row r="1537" spans="7:18">
      <c r="G1537" s="232"/>
      <c r="H1537" s="232"/>
      <c r="I1537" s="232"/>
      <c r="Q1537" s="232"/>
      <c r="R1537" s="232"/>
    </row>
    <row r="1538" spans="7:18">
      <c r="G1538" s="232"/>
      <c r="H1538" s="232"/>
      <c r="I1538" s="232"/>
      <c r="Q1538" s="232"/>
      <c r="R1538" s="232"/>
    </row>
    <row r="1539" spans="7:18">
      <c r="G1539" s="232"/>
      <c r="H1539" s="232"/>
      <c r="I1539" s="232"/>
      <c r="Q1539" s="232"/>
      <c r="R1539" s="232"/>
    </row>
    <row r="1540" spans="7:18">
      <c r="G1540" s="232"/>
      <c r="H1540" s="232"/>
      <c r="I1540" s="232"/>
      <c r="Q1540" s="232"/>
      <c r="R1540" s="232"/>
    </row>
    <row r="1541" spans="7:18">
      <c r="G1541" s="232"/>
      <c r="H1541" s="232"/>
      <c r="I1541" s="232"/>
      <c r="Q1541" s="232"/>
      <c r="R1541" s="232"/>
    </row>
    <row r="1542" spans="7:18">
      <c r="G1542" s="232"/>
      <c r="H1542" s="232"/>
      <c r="I1542" s="232"/>
      <c r="Q1542" s="232"/>
      <c r="R1542" s="232"/>
    </row>
    <row r="1543" spans="7:18">
      <c r="G1543" s="232"/>
      <c r="H1543" s="232"/>
      <c r="I1543" s="232"/>
      <c r="Q1543" s="232"/>
      <c r="R1543" s="232"/>
    </row>
    <row r="1544" spans="7:18">
      <c r="G1544" s="232"/>
      <c r="H1544" s="232"/>
      <c r="I1544" s="232"/>
      <c r="Q1544" s="232"/>
      <c r="R1544" s="232"/>
    </row>
    <row r="1545" spans="7:18">
      <c r="G1545" s="232"/>
      <c r="H1545" s="232"/>
      <c r="I1545" s="232"/>
      <c r="Q1545" s="232"/>
      <c r="R1545" s="232"/>
    </row>
    <row r="1546" spans="7:18">
      <c r="G1546" s="232"/>
      <c r="H1546" s="232"/>
      <c r="I1546" s="232"/>
      <c r="Q1546" s="232"/>
      <c r="R1546" s="232"/>
    </row>
    <row r="1547" spans="7:18">
      <c r="G1547" s="232"/>
      <c r="H1547" s="232"/>
      <c r="I1547" s="232"/>
      <c r="Q1547" s="232"/>
      <c r="R1547" s="232"/>
    </row>
    <row r="1548" spans="7:18">
      <c r="G1548" s="232"/>
      <c r="H1548" s="232"/>
      <c r="I1548" s="232"/>
      <c r="Q1548" s="232"/>
      <c r="R1548" s="232"/>
    </row>
    <row r="1549" spans="7:18">
      <c r="G1549" s="232"/>
      <c r="H1549" s="232"/>
      <c r="I1549" s="232"/>
      <c r="Q1549" s="232"/>
      <c r="R1549" s="232"/>
    </row>
    <row r="1550" spans="7:18">
      <c r="G1550" s="232"/>
      <c r="H1550" s="232"/>
      <c r="I1550" s="232"/>
      <c r="Q1550" s="232"/>
      <c r="R1550" s="232"/>
    </row>
    <row r="1551" spans="7:18">
      <c r="G1551" s="232"/>
      <c r="H1551" s="232"/>
      <c r="I1551" s="232"/>
      <c r="Q1551" s="232"/>
      <c r="R1551" s="232"/>
    </row>
    <row r="1552" spans="7:18">
      <c r="G1552" s="232"/>
      <c r="H1552" s="232"/>
      <c r="I1552" s="232"/>
      <c r="Q1552" s="232"/>
      <c r="R1552" s="232"/>
    </row>
    <row r="1553" spans="7:18">
      <c r="G1553" s="232"/>
      <c r="H1553" s="232"/>
      <c r="I1553" s="232"/>
      <c r="Q1553" s="232"/>
      <c r="R1553" s="232"/>
    </row>
    <row r="1554" spans="7:18">
      <c r="G1554" s="232"/>
      <c r="H1554" s="232"/>
      <c r="I1554" s="232"/>
      <c r="Q1554" s="232"/>
      <c r="R1554" s="232"/>
    </row>
    <row r="1555" spans="7:18">
      <c r="G1555" s="232"/>
      <c r="H1555" s="232"/>
      <c r="I1555" s="232"/>
      <c r="Q1555" s="232"/>
      <c r="R1555" s="232"/>
    </row>
    <row r="1556" spans="7:18">
      <c r="G1556" s="232"/>
      <c r="H1556" s="232"/>
      <c r="I1556" s="232"/>
      <c r="Q1556" s="232"/>
      <c r="R1556" s="232"/>
    </row>
    <row r="1557" spans="7:18">
      <c r="G1557" s="232"/>
      <c r="H1557" s="232"/>
      <c r="I1557" s="232"/>
      <c r="Q1557" s="232"/>
      <c r="R1557" s="232"/>
    </row>
    <row r="1558" spans="7:18">
      <c r="G1558" s="232"/>
      <c r="H1558" s="232"/>
      <c r="I1558" s="232"/>
      <c r="Q1558" s="232"/>
      <c r="R1558" s="232"/>
    </row>
    <row r="1559" spans="7:18">
      <c r="G1559" s="232"/>
      <c r="H1559" s="232"/>
      <c r="I1559" s="232"/>
      <c r="Q1559" s="232"/>
      <c r="R1559" s="232"/>
    </row>
    <row r="1560" spans="7:18">
      <c r="G1560" s="232"/>
      <c r="H1560" s="232"/>
      <c r="I1560" s="232"/>
      <c r="Q1560" s="232"/>
      <c r="R1560" s="232"/>
    </row>
    <row r="1561" spans="7:18">
      <c r="G1561" s="232"/>
      <c r="H1561" s="232"/>
      <c r="I1561" s="232"/>
      <c r="Q1561" s="232"/>
      <c r="R1561" s="232"/>
    </row>
    <row r="1562" spans="7:18">
      <c r="G1562" s="232"/>
      <c r="H1562" s="232"/>
      <c r="I1562" s="232"/>
      <c r="Q1562" s="232"/>
      <c r="R1562" s="232"/>
    </row>
    <row r="1563" spans="7:18">
      <c r="G1563" s="232"/>
      <c r="H1563" s="232"/>
      <c r="I1563" s="232"/>
      <c r="Q1563" s="232"/>
      <c r="R1563" s="232"/>
    </row>
    <row r="1564" spans="7:18">
      <c r="G1564" s="232"/>
      <c r="H1564" s="232"/>
      <c r="I1564" s="232"/>
      <c r="Q1564" s="232"/>
      <c r="R1564" s="232"/>
    </row>
    <row r="1565" spans="7:18">
      <c r="G1565" s="232"/>
      <c r="H1565" s="232"/>
      <c r="I1565" s="232"/>
      <c r="Q1565" s="232"/>
      <c r="R1565" s="232"/>
    </row>
    <row r="1566" spans="7:18">
      <c r="G1566" s="232"/>
      <c r="H1566" s="232"/>
      <c r="I1566" s="232"/>
      <c r="Q1566" s="232"/>
      <c r="R1566" s="232"/>
    </row>
    <row r="1567" spans="7:18">
      <c r="G1567" s="232"/>
      <c r="H1567" s="232"/>
      <c r="I1567" s="232"/>
      <c r="Q1567" s="232"/>
      <c r="R1567" s="232"/>
    </row>
    <row r="1568" spans="7:18">
      <c r="G1568" s="232"/>
      <c r="H1568" s="232"/>
      <c r="I1568" s="232"/>
      <c r="Q1568" s="232"/>
      <c r="R1568" s="232"/>
    </row>
    <row r="1569" spans="7:18">
      <c r="G1569" s="232"/>
      <c r="H1569" s="232"/>
      <c r="I1569" s="232"/>
      <c r="Q1569" s="232"/>
      <c r="R1569" s="232"/>
    </row>
    <row r="1570" spans="7:18">
      <c r="G1570" s="232"/>
      <c r="H1570" s="232"/>
      <c r="I1570" s="232"/>
      <c r="Q1570" s="232"/>
      <c r="R1570" s="232"/>
    </row>
    <row r="1571" spans="7:18">
      <c r="G1571" s="232"/>
      <c r="H1571" s="232"/>
      <c r="I1571" s="232"/>
      <c r="Q1571" s="232"/>
      <c r="R1571" s="232"/>
    </row>
    <row r="1572" spans="7:18">
      <c r="G1572" s="232"/>
      <c r="H1572" s="232"/>
      <c r="I1572" s="232"/>
      <c r="Q1572" s="232"/>
      <c r="R1572" s="232"/>
    </row>
    <row r="1573" spans="7:18">
      <c r="G1573" s="232"/>
      <c r="H1573" s="232"/>
      <c r="I1573" s="232"/>
      <c r="Q1573" s="232"/>
      <c r="R1573" s="232"/>
    </row>
    <row r="1574" spans="7:18">
      <c r="G1574" s="232"/>
      <c r="H1574" s="232"/>
      <c r="I1574" s="232"/>
      <c r="Q1574" s="232"/>
      <c r="R1574" s="232"/>
    </row>
    <row r="1575" spans="7:18">
      <c r="G1575" s="232"/>
      <c r="H1575" s="232"/>
      <c r="I1575" s="232"/>
      <c r="Q1575" s="232"/>
      <c r="R1575" s="232"/>
    </row>
    <row r="1576" spans="7:18">
      <c r="G1576" s="232"/>
      <c r="H1576" s="232"/>
      <c r="I1576" s="232"/>
      <c r="Q1576" s="232"/>
      <c r="R1576" s="232"/>
    </row>
    <row r="1577" spans="7:18">
      <c r="G1577" s="232"/>
      <c r="H1577" s="232"/>
      <c r="I1577" s="232"/>
      <c r="Q1577" s="232"/>
      <c r="R1577" s="232"/>
    </row>
    <row r="1578" spans="7:18">
      <c r="G1578" s="232"/>
      <c r="H1578" s="232"/>
      <c r="I1578" s="232"/>
      <c r="Q1578" s="232"/>
      <c r="R1578" s="232"/>
    </row>
    <row r="1579" spans="7:18">
      <c r="G1579" s="232"/>
      <c r="H1579" s="232"/>
      <c r="I1579" s="232"/>
      <c r="Q1579" s="232"/>
      <c r="R1579" s="232"/>
    </row>
    <row r="1580" spans="7:18">
      <c r="G1580" s="232"/>
      <c r="H1580" s="232"/>
      <c r="I1580" s="232"/>
      <c r="Q1580" s="232"/>
      <c r="R1580" s="232"/>
    </row>
    <row r="1581" spans="7:18">
      <c r="G1581" s="232"/>
      <c r="H1581" s="232"/>
      <c r="I1581" s="232"/>
      <c r="Q1581" s="232"/>
      <c r="R1581" s="232"/>
    </row>
    <row r="1582" spans="7:18">
      <c r="G1582" s="232"/>
      <c r="H1582" s="232"/>
      <c r="I1582" s="232"/>
      <c r="Q1582" s="232"/>
      <c r="R1582" s="232"/>
    </row>
    <row r="1583" spans="7:18">
      <c r="G1583" s="232"/>
      <c r="H1583" s="232"/>
      <c r="I1583" s="232"/>
      <c r="Q1583" s="232"/>
      <c r="R1583" s="232"/>
    </row>
    <row r="1584" spans="7:18">
      <c r="G1584" s="232"/>
      <c r="H1584" s="232"/>
      <c r="I1584" s="232"/>
      <c r="Q1584" s="232"/>
      <c r="R1584" s="232"/>
    </row>
    <row r="1585" spans="7:18">
      <c r="G1585" s="232"/>
      <c r="H1585" s="232"/>
      <c r="I1585" s="232"/>
      <c r="Q1585" s="232"/>
      <c r="R1585" s="232"/>
    </row>
    <row r="1586" spans="7:18">
      <c r="G1586" s="232"/>
      <c r="H1586" s="232"/>
      <c r="I1586" s="232"/>
      <c r="Q1586" s="232"/>
      <c r="R1586" s="232"/>
    </row>
    <row r="1587" spans="7:18">
      <c r="G1587" s="232"/>
      <c r="H1587" s="232"/>
      <c r="I1587" s="232"/>
      <c r="Q1587" s="232"/>
      <c r="R1587" s="232"/>
    </row>
    <row r="1588" spans="7:18">
      <c r="G1588" s="232"/>
      <c r="H1588" s="232"/>
      <c r="I1588" s="232"/>
      <c r="Q1588" s="232"/>
      <c r="R1588" s="232"/>
    </row>
    <row r="1589" spans="7:18">
      <c r="G1589" s="232"/>
      <c r="H1589" s="232"/>
      <c r="I1589" s="232"/>
      <c r="Q1589" s="232"/>
      <c r="R1589" s="232"/>
    </row>
    <row r="1590" spans="7:18">
      <c r="G1590" s="232"/>
      <c r="H1590" s="232"/>
      <c r="I1590" s="232"/>
      <c r="Q1590" s="232"/>
      <c r="R1590" s="232"/>
    </row>
    <row r="1591" spans="7:18">
      <c r="G1591" s="232"/>
      <c r="H1591" s="232"/>
      <c r="I1591" s="232"/>
      <c r="Q1591" s="232"/>
      <c r="R1591" s="232"/>
    </row>
    <row r="1592" spans="7:18">
      <c r="G1592" s="232"/>
      <c r="H1592" s="232"/>
      <c r="I1592" s="232"/>
      <c r="Q1592" s="232"/>
      <c r="R1592" s="232"/>
    </row>
    <row r="1593" spans="7:18">
      <c r="G1593" s="232"/>
      <c r="H1593" s="232"/>
      <c r="I1593" s="232"/>
      <c r="Q1593" s="232"/>
      <c r="R1593" s="232"/>
    </row>
    <row r="1594" spans="7:18">
      <c r="G1594" s="232"/>
      <c r="H1594" s="232"/>
      <c r="I1594" s="232"/>
      <c r="Q1594" s="232"/>
      <c r="R1594" s="232"/>
    </row>
    <row r="1595" spans="7:18">
      <c r="G1595" s="232"/>
      <c r="H1595" s="232"/>
      <c r="I1595" s="232"/>
      <c r="Q1595" s="232"/>
      <c r="R1595" s="232"/>
    </row>
    <row r="1596" spans="7:18">
      <c r="G1596" s="232"/>
      <c r="H1596" s="232"/>
      <c r="I1596" s="232"/>
      <c r="Q1596" s="232"/>
      <c r="R1596" s="232"/>
    </row>
    <row r="1597" spans="7:18">
      <c r="G1597" s="232"/>
      <c r="H1597" s="232"/>
      <c r="I1597" s="232"/>
      <c r="Q1597" s="232"/>
      <c r="R1597" s="232"/>
    </row>
    <row r="1598" spans="7:18">
      <c r="G1598" s="232"/>
      <c r="H1598" s="232"/>
      <c r="I1598" s="232"/>
      <c r="Q1598" s="232"/>
      <c r="R1598" s="232"/>
    </row>
    <row r="1599" spans="7:18">
      <c r="G1599" s="232"/>
      <c r="H1599" s="232"/>
      <c r="I1599" s="232"/>
      <c r="Q1599" s="232"/>
      <c r="R1599" s="232"/>
    </row>
    <row r="1600" spans="7:18">
      <c r="G1600" s="232"/>
      <c r="H1600" s="232"/>
      <c r="I1600" s="232"/>
      <c r="Q1600" s="232"/>
      <c r="R1600" s="232"/>
    </row>
    <row r="1601" spans="7:18">
      <c r="G1601" s="232"/>
      <c r="H1601" s="232"/>
      <c r="I1601" s="232"/>
      <c r="Q1601" s="232"/>
      <c r="R1601" s="232"/>
    </row>
    <row r="1602" spans="7:18">
      <c r="G1602" s="232"/>
      <c r="H1602" s="232"/>
      <c r="I1602" s="232"/>
      <c r="Q1602" s="232"/>
      <c r="R1602" s="232"/>
    </row>
    <row r="1603" spans="7:18">
      <c r="G1603" s="232"/>
      <c r="H1603" s="232"/>
      <c r="I1603" s="232"/>
      <c r="Q1603" s="232"/>
      <c r="R1603" s="232"/>
    </row>
    <row r="1604" spans="7:18">
      <c r="G1604" s="232"/>
      <c r="H1604" s="232"/>
      <c r="I1604" s="232"/>
      <c r="Q1604" s="232"/>
      <c r="R1604" s="232"/>
    </row>
    <row r="1605" spans="7:18">
      <c r="G1605" s="232"/>
      <c r="H1605" s="232"/>
      <c r="I1605" s="232"/>
      <c r="Q1605" s="232"/>
      <c r="R1605" s="232"/>
    </row>
    <row r="1606" spans="7:18">
      <c r="G1606" s="232"/>
      <c r="H1606" s="232"/>
      <c r="I1606" s="232"/>
      <c r="Q1606" s="232"/>
      <c r="R1606" s="232"/>
    </row>
    <row r="1607" spans="7:18">
      <c r="G1607" s="232"/>
      <c r="H1607" s="232"/>
      <c r="I1607" s="232"/>
      <c r="Q1607" s="232"/>
      <c r="R1607" s="232"/>
    </row>
    <row r="1608" spans="7:18">
      <c r="G1608" s="232"/>
      <c r="H1608" s="232"/>
      <c r="I1608" s="232"/>
      <c r="Q1608" s="232"/>
      <c r="R1608" s="232"/>
    </row>
    <row r="1609" spans="7:18">
      <c r="G1609" s="232"/>
      <c r="H1609" s="232"/>
      <c r="I1609" s="232"/>
      <c r="Q1609" s="232"/>
      <c r="R1609" s="232"/>
    </row>
    <row r="1610" spans="7:18">
      <c r="G1610" s="232"/>
      <c r="H1610" s="232"/>
      <c r="I1610" s="232"/>
      <c r="Q1610" s="232"/>
      <c r="R1610" s="232"/>
    </row>
    <row r="1611" spans="7:18">
      <c r="G1611" s="232"/>
      <c r="H1611" s="232"/>
      <c r="I1611" s="232"/>
      <c r="Q1611" s="232"/>
      <c r="R1611" s="232"/>
    </row>
    <row r="1612" spans="7:18">
      <c r="G1612" s="232"/>
      <c r="H1612" s="232"/>
      <c r="I1612" s="232"/>
      <c r="Q1612" s="232"/>
      <c r="R1612" s="232"/>
    </row>
    <row r="1613" spans="7:18">
      <c r="G1613" s="232"/>
      <c r="H1613" s="232"/>
      <c r="I1613" s="232"/>
      <c r="Q1613" s="232"/>
      <c r="R1613" s="232"/>
    </row>
    <row r="1614" spans="7:18">
      <c r="G1614" s="232"/>
      <c r="H1614" s="232"/>
      <c r="I1614" s="232"/>
      <c r="Q1614" s="232"/>
      <c r="R1614" s="232"/>
    </row>
    <row r="1615" spans="7:18">
      <c r="G1615" s="232"/>
      <c r="H1615" s="232"/>
      <c r="I1615" s="232"/>
      <c r="Q1615" s="232"/>
      <c r="R1615" s="232"/>
    </row>
    <row r="1616" spans="7:18">
      <c r="G1616" s="232"/>
      <c r="H1616" s="232"/>
      <c r="I1616" s="232"/>
      <c r="Q1616" s="232"/>
      <c r="R1616" s="232"/>
    </row>
    <row r="1617" spans="7:18">
      <c r="G1617" s="232"/>
      <c r="H1617" s="232"/>
      <c r="I1617" s="232"/>
      <c r="Q1617" s="232"/>
      <c r="R1617" s="232"/>
    </row>
    <row r="1618" spans="7:18">
      <c r="G1618" s="232"/>
      <c r="H1618" s="232"/>
      <c r="I1618" s="232"/>
      <c r="Q1618" s="232"/>
      <c r="R1618" s="232"/>
    </row>
    <row r="1619" spans="7:18">
      <c r="G1619" s="232"/>
      <c r="H1619" s="232"/>
      <c r="I1619" s="232"/>
      <c r="Q1619" s="232"/>
      <c r="R1619" s="232"/>
    </row>
    <row r="1620" spans="7:18">
      <c r="G1620" s="232"/>
      <c r="H1620" s="232"/>
      <c r="I1620" s="232"/>
      <c r="Q1620" s="232"/>
      <c r="R1620" s="232"/>
    </row>
    <row r="1621" spans="7:18">
      <c r="G1621" s="232"/>
      <c r="H1621" s="232"/>
      <c r="I1621" s="232"/>
      <c r="Q1621" s="232"/>
      <c r="R1621" s="232"/>
    </row>
    <row r="1622" spans="7:18">
      <c r="G1622" s="232"/>
      <c r="H1622" s="232"/>
      <c r="I1622" s="232"/>
      <c r="Q1622" s="232"/>
      <c r="R1622" s="232"/>
    </row>
    <row r="1623" spans="7:18">
      <c r="G1623" s="232"/>
      <c r="H1623" s="232"/>
      <c r="I1623" s="232"/>
      <c r="Q1623" s="232"/>
      <c r="R1623" s="232"/>
    </row>
    <row r="1624" spans="7:18">
      <c r="G1624" s="232"/>
      <c r="H1624" s="232"/>
      <c r="I1624" s="232"/>
      <c r="Q1624" s="232"/>
      <c r="R1624" s="232"/>
    </row>
    <row r="1625" spans="7:18">
      <c r="G1625" s="232"/>
      <c r="H1625" s="232"/>
      <c r="I1625" s="232"/>
      <c r="Q1625" s="232"/>
      <c r="R1625" s="232"/>
    </row>
    <row r="1626" spans="7:18">
      <c r="G1626" s="232"/>
      <c r="H1626" s="232"/>
      <c r="I1626" s="232"/>
      <c r="Q1626" s="232"/>
      <c r="R1626" s="232"/>
    </row>
    <row r="1627" spans="7:18">
      <c r="G1627" s="232"/>
      <c r="H1627" s="232"/>
      <c r="I1627" s="232"/>
      <c r="Q1627" s="232"/>
      <c r="R1627" s="232"/>
    </row>
    <row r="1628" spans="7:18">
      <c r="G1628" s="232"/>
      <c r="H1628" s="232"/>
      <c r="I1628" s="232"/>
      <c r="Q1628" s="232"/>
      <c r="R1628" s="232"/>
    </row>
    <row r="1629" spans="7:18">
      <c r="G1629" s="232"/>
      <c r="H1629" s="232"/>
      <c r="I1629" s="232"/>
      <c r="Q1629" s="232"/>
      <c r="R1629" s="232"/>
    </row>
    <row r="1630" spans="7:18">
      <c r="G1630" s="232"/>
      <c r="H1630" s="232"/>
      <c r="I1630" s="232"/>
      <c r="Q1630" s="232"/>
      <c r="R1630" s="232"/>
    </row>
    <row r="1631" spans="7:18">
      <c r="G1631" s="232"/>
      <c r="H1631" s="232"/>
      <c r="I1631" s="232"/>
      <c r="Q1631" s="232"/>
      <c r="R1631" s="232"/>
    </row>
    <row r="1632" spans="7:18">
      <c r="G1632" s="232"/>
      <c r="H1632" s="232"/>
      <c r="I1632" s="232"/>
      <c r="Q1632" s="232"/>
      <c r="R1632" s="232"/>
    </row>
    <row r="1633" spans="7:18">
      <c r="G1633" s="232"/>
      <c r="H1633" s="232"/>
      <c r="I1633" s="232"/>
      <c r="Q1633" s="232"/>
      <c r="R1633" s="232"/>
    </row>
    <row r="1634" spans="7:18">
      <c r="G1634" s="232"/>
      <c r="H1634" s="232"/>
      <c r="I1634" s="232"/>
      <c r="Q1634" s="232"/>
      <c r="R1634" s="232"/>
    </row>
    <row r="1635" spans="7:18">
      <c r="G1635" s="232"/>
      <c r="H1635" s="232"/>
      <c r="I1635" s="232"/>
      <c r="Q1635" s="232"/>
      <c r="R1635" s="232"/>
    </row>
    <row r="1636" spans="7:18">
      <c r="G1636" s="232"/>
      <c r="H1636" s="232"/>
      <c r="I1636" s="232"/>
      <c r="Q1636" s="232"/>
      <c r="R1636" s="232"/>
    </row>
    <row r="1637" spans="7:18">
      <c r="G1637" s="232"/>
      <c r="H1637" s="232"/>
      <c r="I1637" s="232"/>
      <c r="Q1637" s="232"/>
      <c r="R1637" s="232"/>
    </row>
    <row r="1638" spans="7:18">
      <c r="G1638" s="232"/>
      <c r="H1638" s="232"/>
      <c r="I1638" s="232"/>
      <c r="Q1638" s="232"/>
      <c r="R1638" s="232"/>
    </row>
    <row r="1639" spans="7:18">
      <c r="G1639" s="232"/>
      <c r="H1639" s="232"/>
      <c r="I1639" s="232"/>
      <c r="Q1639" s="232"/>
      <c r="R1639" s="232"/>
    </row>
    <row r="1640" spans="7:18">
      <c r="G1640" s="232"/>
      <c r="H1640" s="232"/>
      <c r="I1640" s="232"/>
      <c r="Q1640" s="232"/>
      <c r="R1640" s="232"/>
    </row>
    <row r="1641" spans="7:18">
      <c r="G1641" s="232"/>
      <c r="H1641" s="232"/>
      <c r="I1641" s="232"/>
      <c r="Q1641" s="232"/>
      <c r="R1641" s="232"/>
    </row>
    <row r="1642" spans="7:18">
      <c r="G1642" s="232"/>
      <c r="H1642" s="232"/>
      <c r="I1642" s="232"/>
      <c r="Q1642" s="232"/>
      <c r="R1642" s="232"/>
    </row>
    <row r="1643" spans="7:18">
      <c r="G1643" s="232"/>
      <c r="H1643" s="232"/>
      <c r="I1643" s="232"/>
      <c r="Q1643" s="232"/>
      <c r="R1643" s="232"/>
    </row>
    <row r="1644" spans="7:18">
      <c r="G1644" s="232"/>
      <c r="H1644" s="232"/>
      <c r="I1644" s="232"/>
      <c r="Q1644" s="232"/>
      <c r="R1644" s="232"/>
    </row>
    <row r="1645" spans="7:18">
      <c r="G1645" s="232"/>
      <c r="H1645" s="232"/>
      <c r="I1645" s="232"/>
      <c r="Q1645" s="232"/>
      <c r="R1645" s="232"/>
    </row>
    <row r="1646" spans="7:18">
      <c r="G1646" s="232"/>
      <c r="H1646" s="232"/>
      <c r="I1646" s="232"/>
      <c r="Q1646" s="232"/>
      <c r="R1646" s="232"/>
    </row>
    <row r="1647" spans="7:18">
      <c r="G1647" s="232"/>
      <c r="H1647" s="232"/>
      <c r="I1647" s="232"/>
      <c r="Q1647" s="232"/>
      <c r="R1647" s="232"/>
    </row>
    <row r="1648" spans="7:18">
      <c r="G1648" s="232"/>
      <c r="H1648" s="232"/>
      <c r="I1648" s="232"/>
      <c r="Q1648" s="232"/>
      <c r="R1648" s="232"/>
    </row>
    <row r="1649" spans="7:18">
      <c r="G1649" s="232"/>
      <c r="H1649" s="232"/>
      <c r="I1649" s="232"/>
      <c r="Q1649" s="232"/>
      <c r="R1649" s="232"/>
    </row>
    <row r="1650" spans="7:18">
      <c r="G1650" s="232"/>
      <c r="H1650" s="232"/>
      <c r="I1650" s="232"/>
      <c r="Q1650" s="232"/>
      <c r="R1650" s="232"/>
    </row>
    <row r="1651" spans="7:18">
      <c r="G1651" s="232"/>
      <c r="H1651" s="232"/>
      <c r="I1651" s="232"/>
      <c r="Q1651" s="232"/>
      <c r="R1651" s="232"/>
    </row>
    <row r="1652" spans="7:18">
      <c r="G1652" s="232"/>
      <c r="H1652" s="232"/>
      <c r="I1652" s="232"/>
      <c r="Q1652" s="232"/>
      <c r="R1652" s="232"/>
    </row>
    <row r="1653" spans="7:18">
      <c r="G1653" s="232"/>
      <c r="H1653" s="232"/>
      <c r="I1653" s="232"/>
      <c r="Q1653" s="232"/>
      <c r="R1653" s="232"/>
    </row>
    <row r="1654" spans="7:18">
      <c r="G1654" s="232"/>
      <c r="H1654" s="232"/>
      <c r="I1654" s="232"/>
      <c r="Q1654" s="232"/>
      <c r="R1654" s="232"/>
    </row>
    <row r="1655" spans="7:18">
      <c r="G1655" s="232"/>
      <c r="H1655" s="232"/>
      <c r="I1655" s="232"/>
      <c r="Q1655" s="232"/>
      <c r="R1655" s="232"/>
    </row>
    <row r="1656" spans="7:18">
      <c r="G1656" s="232"/>
      <c r="H1656" s="232"/>
      <c r="I1656" s="232"/>
      <c r="Q1656" s="232"/>
      <c r="R1656" s="232"/>
    </row>
    <row r="1657" spans="7:18">
      <c r="G1657" s="232"/>
      <c r="H1657" s="232"/>
      <c r="I1657" s="232"/>
      <c r="Q1657" s="232"/>
      <c r="R1657" s="232"/>
    </row>
    <row r="1658" spans="7:18">
      <c r="G1658" s="232"/>
      <c r="H1658" s="232"/>
      <c r="I1658" s="232"/>
      <c r="Q1658" s="232"/>
      <c r="R1658" s="232"/>
    </row>
    <row r="1659" spans="7:18">
      <c r="G1659" s="232"/>
      <c r="H1659" s="232"/>
      <c r="I1659" s="232"/>
      <c r="Q1659" s="232"/>
      <c r="R1659" s="232"/>
    </row>
    <row r="1660" spans="7:18">
      <c r="G1660" s="232"/>
      <c r="H1660" s="232"/>
      <c r="I1660" s="232"/>
      <c r="Q1660" s="232"/>
      <c r="R1660" s="232"/>
    </row>
    <row r="1661" spans="7:18">
      <c r="G1661" s="232"/>
      <c r="H1661" s="232"/>
      <c r="I1661" s="232"/>
      <c r="Q1661" s="232"/>
      <c r="R1661" s="232"/>
    </row>
    <row r="1662" spans="7:18">
      <c r="G1662" s="232"/>
      <c r="H1662" s="232"/>
      <c r="I1662" s="232"/>
      <c r="Q1662" s="232"/>
      <c r="R1662" s="232"/>
    </row>
    <row r="1663" spans="7:18">
      <c r="G1663" s="232"/>
      <c r="H1663" s="232"/>
      <c r="I1663" s="232"/>
      <c r="Q1663" s="232"/>
      <c r="R1663" s="232"/>
    </row>
    <row r="1664" spans="7:18">
      <c r="G1664" s="232"/>
      <c r="H1664" s="232"/>
      <c r="I1664" s="232"/>
      <c r="Q1664" s="232"/>
      <c r="R1664" s="232"/>
    </row>
    <row r="1665" spans="7:18">
      <c r="G1665" s="232"/>
      <c r="H1665" s="232"/>
      <c r="I1665" s="232"/>
      <c r="Q1665" s="232"/>
      <c r="R1665" s="232"/>
    </row>
    <row r="1666" spans="7:18">
      <c r="G1666" s="232"/>
      <c r="H1666" s="232"/>
      <c r="I1666" s="232"/>
      <c r="Q1666" s="232"/>
      <c r="R1666" s="232"/>
    </row>
    <row r="1667" spans="7:18">
      <c r="G1667" s="232"/>
      <c r="H1667" s="232"/>
      <c r="I1667" s="232"/>
      <c r="Q1667" s="232"/>
      <c r="R1667" s="232"/>
    </row>
    <row r="1668" spans="7:18">
      <c r="G1668" s="232"/>
      <c r="H1668" s="232"/>
      <c r="I1668" s="232"/>
      <c r="Q1668" s="232"/>
      <c r="R1668" s="232"/>
    </row>
    <row r="1669" spans="7:18">
      <c r="G1669" s="232"/>
      <c r="H1669" s="232"/>
      <c r="I1669" s="232"/>
      <c r="Q1669" s="232"/>
      <c r="R1669" s="232"/>
    </row>
    <row r="1670" spans="7:18">
      <c r="G1670" s="232"/>
      <c r="H1670" s="232"/>
      <c r="I1670" s="232"/>
      <c r="Q1670" s="232"/>
      <c r="R1670" s="232"/>
    </row>
    <row r="1671" spans="7:18">
      <c r="G1671" s="232"/>
      <c r="H1671" s="232"/>
      <c r="I1671" s="232"/>
      <c r="Q1671" s="232"/>
      <c r="R1671" s="232"/>
    </row>
    <row r="1672" spans="7:18">
      <c r="G1672" s="232"/>
      <c r="H1672" s="232"/>
      <c r="I1672" s="232"/>
      <c r="Q1672" s="232"/>
      <c r="R1672" s="232"/>
    </row>
    <row r="1673" spans="7:18">
      <c r="G1673" s="232"/>
      <c r="H1673" s="232"/>
      <c r="I1673" s="232"/>
      <c r="Q1673" s="232"/>
      <c r="R1673" s="232"/>
    </row>
    <row r="1674" spans="7:18">
      <c r="G1674" s="232"/>
      <c r="H1674" s="232"/>
      <c r="I1674" s="232"/>
      <c r="Q1674" s="232"/>
      <c r="R1674" s="232"/>
    </row>
    <row r="1675" spans="7:18">
      <c r="G1675" s="232"/>
      <c r="H1675" s="232"/>
      <c r="I1675" s="232"/>
      <c r="Q1675" s="232"/>
      <c r="R1675" s="232"/>
    </row>
    <row r="1676" spans="7:18">
      <c r="G1676" s="232"/>
      <c r="H1676" s="232"/>
      <c r="I1676" s="232"/>
      <c r="Q1676" s="232"/>
      <c r="R1676" s="232"/>
    </row>
    <row r="1677" spans="7:18">
      <c r="G1677" s="232"/>
      <c r="H1677" s="232"/>
      <c r="I1677" s="232"/>
      <c r="Q1677" s="232"/>
      <c r="R1677" s="232"/>
    </row>
    <row r="1678" spans="7:18">
      <c r="G1678" s="232"/>
      <c r="H1678" s="232"/>
      <c r="I1678" s="232"/>
      <c r="Q1678" s="232"/>
      <c r="R1678" s="232"/>
    </row>
    <row r="1679" spans="7:18">
      <c r="G1679" s="232"/>
      <c r="H1679" s="232"/>
      <c r="I1679" s="232"/>
      <c r="Q1679" s="232"/>
      <c r="R1679" s="232"/>
    </row>
    <row r="1680" spans="7:18">
      <c r="G1680" s="232"/>
      <c r="H1680" s="232"/>
      <c r="I1680" s="232"/>
      <c r="Q1680" s="232"/>
      <c r="R1680" s="232"/>
    </row>
    <row r="1681" spans="7:18">
      <c r="G1681" s="232"/>
      <c r="H1681" s="232"/>
      <c r="I1681" s="232"/>
      <c r="Q1681" s="232"/>
      <c r="R1681" s="232"/>
    </row>
    <row r="1682" spans="7:18">
      <c r="G1682" s="232"/>
      <c r="H1682" s="232"/>
      <c r="I1682" s="232"/>
      <c r="Q1682" s="232"/>
      <c r="R1682" s="232"/>
    </row>
    <row r="1683" spans="7:18">
      <c r="G1683" s="232"/>
      <c r="H1683" s="232"/>
      <c r="I1683" s="232"/>
      <c r="Q1683" s="232"/>
      <c r="R1683" s="232"/>
    </row>
    <row r="1684" spans="7:18">
      <c r="G1684" s="232"/>
      <c r="H1684" s="232"/>
      <c r="I1684" s="232"/>
      <c r="Q1684" s="232"/>
      <c r="R1684" s="232"/>
    </row>
    <row r="1685" spans="7:18">
      <c r="G1685" s="232"/>
      <c r="H1685" s="232"/>
      <c r="I1685" s="232"/>
      <c r="Q1685" s="232"/>
      <c r="R1685" s="232"/>
    </row>
    <row r="1686" spans="7:18">
      <c r="G1686" s="232"/>
      <c r="H1686" s="232"/>
      <c r="I1686" s="232"/>
      <c r="Q1686" s="232"/>
      <c r="R1686" s="232"/>
    </row>
    <row r="1687" spans="7:18">
      <c r="G1687" s="232"/>
      <c r="H1687" s="232"/>
      <c r="I1687" s="232"/>
      <c r="Q1687" s="232"/>
      <c r="R1687" s="232"/>
    </row>
    <row r="1688" spans="7:18">
      <c r="G1688" s="232"/>
      <c r="H1688" s="232"/>
      <c r="I1688" s="232"/>
      <c r="Q1688" s="232"/>
      <c r="R1688" s="232"/>
    </row>
    <row r="1689" spans="7:18">
      <c r="G1689" s="232"/>
      <c r="H1689" s="232"/>
      <c r="I1689" s="232"/>
      <c r="Q1689" s="232"/>
      <c r="R1689" s="232"/>
    </row>
    <row r="1690" spans="7:18">
      <c r="G1690" s="232"/>
      <c r="H1690" s="232"/>
      <c r="I1690" s="232"/>
      <c r="Q1690" s="232"/>
      <c r="R1690" s="232"/>
    </row>
    <row r="1691" spans="7:18">
      <c r="G1691" s="232"/>
      <c r="H1691" s="232"/>
      <c r="I1691" s="232"/>
      <c r="Q1691" s="232"/>
      <c r="R1691" s="232"/>
    </row>
    <row r="1692" spans="7:18">
      <c r="G1692" s="232"/>
      <c r="H1692" s="232"/>
      <c r="I1692" s="232"/>
      <c r="Q1692" s="232"/>
      <c r="R1692" s="232"/>
    </row>
    <row r="1693" spans="7:18">
      <c r="G1693" s="232"/>
      <c r="H1693" s="232"/>
      <c r="I1693" s="232"/>
      <c r="Q1693" s="232"/>
      <c r="R1693" s="232"/>
    </row>
    <row r="1694" spans="7:18">
      <c r="G1694" s="232"/>
      <c r="H1694" s="232"/>
      <c r="I1694" s="232"/>
      <c r="Q1694" s="232"/>
      <c r="R1694" s="232"/>
    </row>
    <row r="1695" spans="7:18">
      <c r="G1695" s="232"/>
      <c r="H1695" s="232"/>
      <c r="I1695" s="232"/>
      <c r="Q1695" s="232"/>
      <c r="R1695" s="232"/>
    </row>
    <row r="1696" spans="7:18">
      <c r="G1696" s="232"/>
      <c r="H1696" s="232"/>
      <c r="I1696" s="232"/>
      <c r="Q1696" s="232"/>
      <c r="R1696" s="232"/>
    </row>
    <row r="1697" spans="7:18">
      <c r="G1697" s="232"/>
      <c r="H1697" s="232"/>
      <c r="I1697" s="232"/>
      <c r="Q1697" s="232"/>
      <c r="R1697" s="232"/>
    </row>
    <row r="1698" spans="7:18">
      <c r="G1698" s="232"/>
      <c r="H1698" s="232"/>
      <c r="I1698" s="232"/>
      <c r="Q1698" s="232"/>
      <c r="R1698" s="232"/>
    </row>
    <row r="1699" spans="7:18">
      <c r="G1699" s="232"/>
      <c r="H1699" s="232"/>
      <c r="I1699" s="232"/>
      <c r="Q1699" s="232"/>
      <c r="R1699" s="232"/>
    </row>
    <row r="1700" spans="7:18">
      <c r="G1700" s="232"/>
      <c r="H1700" s="232"/>
      <c r="I1700" s="232"/>
      <c r="Q1700" s="232"/>
      <c r="R1700" s="232"/>
    </row>
    <row r="1701" spans="7:18">
      <c r="G1701" s="232"/>
      <c r="H1701" s="232"/>
      <c r="I1701" s="232"/>
      <c r="Q1701" s="232"/>
      <c r="R1701" s="232"/>
    </row>
    <row r="1702" spans="7:18">
      <c r="G1702" s="232"/>
      <c r="H1702" s="232"/>
      <c r="I1702" s="232"/>
      <c r="Q1702" s="232"/>
      <c r="R1702" s="232"/>
    </row>
    <row r="1703" spans="7:18">
      <c r="G1703" s="232"/>
      <c r="H1703" s="232"/>
      <c r="I1703" s="232"/>
      <c r="Q1703" s="232"/>
      <c r="R1703" s="232"/>
    </row>
    <row r="1704" spans="7:18">
      <c r="G1704" s="232"/>
      <c r="H1704" s="232"/>
      <c r="I1704" s="232"/>
      <c r="Q1704" s="232"/>
      <c r="R1704" s="232"/>
    </row>
    <row r="1705" spans="7:18">
      <c r="G1705" s="232"/>
      <c r="H1705" s="232"/>
      <c r="I1705" s="232"/>
      <c r="Q1705" s="232"/>
      <c r="R1705" s="232"/>
    </row>
    <row r="1706" spans="7:18">
      <c r="G1706" s="232"/>
      <c r="H1706" s="232"/>
      <c r="I1706" s="232"/>
      <c r="Q1706" s="232"/>
      <c r="R1706" s="232"/>
    </row>
    <row r="1707" spans="7:18">
      <c r="G1707" s="232"/>
      <c r="H1707" s="232"/>
      <c r="I1707" s="232"/>
      <c r="Q1707" s="232"/>
      <c r="R1707" s="232"/>
    </row>
    <row r="1708" spans="7:18">
      <c r="G1708" s="232"/>
      <c r="H1708" s="232"/>
      <c r="I1708" s="232"/>
      <c r="Q1708" s="232"/>
      <c r="R1708" s="232"/>
    </row>
    <row r="1709" spans="7:18">
      <c r="G1709" s="232"/>
      <c r="H1709" s="232"/>
      <c r="I1709" s="232"/>
      <c r="Q1709" s="232"/>
      <c r="R1709" s="232"/>
    </row>
    <row r="1710" spans="7:18">
      <c r="G1710" s="232"/>
      <c r="H1710" s="232"/>
      <c r="I1710" s="232"/>
      <c r="Q1710" s="232"/>
      <c r="R1710" s="232"/>
    </row>
    <row r="1711" spans="7:18">
      <c r="G1711" s="232"/>
      <c r="H1711" s="232"/>
      <c r="I1711" s="232"/>
      <c r="Q1711" s="232"/>
      <c r="R1711" s="232"/>
    </row>
    <row r="1712" spans="7:18">
      <c r="G1712" s="232"/>
      <c r="H1712" s="232"/>
      <c r="I1712" s="232"/>
      <c r="Q1712" s="232"/>
      <c r="R1712" s="232"/>
    </row>
    <row r="1713" spans="7:18">
      <c r="G1713" s="232"/>
      <c r="H1713" s="232"/>
      <c r="I1713" s="232"/>
      <c r="Q1713" s="232"/>
      <c r="R1713" s="232"/>
    </row>
    <row r="1714" spans="7:18">
      <c r="G1714" s="232"/>
      <c r="H1714" s="232"/>
      <c r="I1714" s="232"/>
      <c r="Q1714" s="232"/>
      <c r="R1714" s="232"/>
    </row>
    <row r="1715" spans="7:18">
      <c r="G1715" s="232"/>
      <c r="H1715" s="232"/>
      <c r="I1715" s="232"/>
      <c r="Q1715" s="232"/>
      <c r="R1715" s="232"/>
    </row>
    <row r="1716" spans="7:18">
      <c r="G1716" s="232"/>
      <c r="H1716" s="232"/>
      <c r="I1716" s="232"/>
      <c r="Q1716" s="232"/>
      <c r="R1716" s="232"/>
    </row>
    <row r="1717" spans="7:18">
      <c r="G1717" s="232"/>
      <c r="H1717" s="232"/>
      <c r="I1717" s="232"/>
      <c r="Q1717" s="232"/>
      <c r="R1717" s="232"/>
    </row>
    <row r="1718" spans="7:18">
      <c r="G1718" s="232"/>
      <c r="H1718" s="232"/>
      <c r="I1718" s="232"/>
      <c r="Q1718" s="232"/>
      <c r="R1718" s="232"/>
    </row>
    <row r="1719" spans="7:18">
      <c r="G1719" s="232"/>
      <c r="H1719" s="232"/>
      <c r="I1719" s="232"/>
      <c r="Q1719" s="232"/>
      <c r="R1719" s="232"/>
    </row>
    <row r="1720" spans="7:18">
      <c r="G1720" s="232"/>
      <c r="H1720" s="232"/>
      <c r="I1720" s="232"/>
      <c r="Q1720" s="232"/>
      <c r="R1720" s="232"/>
    </row>
    <row r="1721" spans="7:18">
      <c r="G1721" s="232"/>
      <c r="H1721" s="232"/>
      <c r="I1721" s="232"/>
      <c r="Q1721" s="232"/>
      <c r="R1721" s="232"/>
    </row>
    <row r="1722" spans="7:18">
      <c r="G1722" s="232"/>
      <c r="H1722" s="232"/>
      <c r="I1722" s="232"/>
      <c r="Q1722" s="232"/>
      <c r="R1722" s="232"/>
    </row>
    <row r="1723" spans="7:18">
      <c r="G1723" s="232"/>
      <c r="H1723" s="232"/>
      <c r="I1723" s="232"/>
      <c r="Q1723" s="232"/>
      <c r="R1723" s="232"/>
    </row>
    <row r="1724" spans="7:18">
      <c r="G1724" s="232"/>
      <c r="H1724" s="232"/>
      <c r="I1724" s="232"/>
      <c r="Q1724" s="232"/>
      <c r="R1724" s="232"/>
    </row>
    <row r="1725" spans="7:18">
      <c r="G1725" s="232"/>
      <c r="H1725" s="232"/>
      <c r="I1725" s="232"/>
      <c r="Q1725" s="232"/>
      <c r="R1725" s="232"/>
    </row>
    <row r="1726" spans="7:18">
      <c r="G1726" s="232"/>
      <c r="H1726" s="232"/>
      <c r="I1726" s="232"/>
      <c r="Q1726" s="232"/>
      <c r="R1726" s="232"/>
    </row>
    <row r="1727" spans="7:18">
      <c r="G1727" s="232"/>
      <c r="H1727" s="232"/>
      <c r="I1727" s="232"/>
      <c r="Q1727" s="232"/>
      <c r="R1727" s="232"/>
    </row>
    <row r="1728" spans="7:18">
      <c r="G1728" s="232"/>
      <c r="H1728" s="232"/>
      <c r="I1728" s="232"/>
      <c r="Q1728" s="232"/>
      <c r="R1728" s="232"/>
    </row>
    <row r="1729" spans="7:18">
      <c r="G1729" s="232"/>
      <c r="H1729" s="232"/>
      <c r="I1729" s="232"/>
      <c r="Q1729" s="232"/>
      <c r="R1729" s="232"/>
    </row>
    <row r="1730" spans="7:18">
      <c r="G1730" s="232"/>
      <c r="H1730" s="232"/>
      <c r="I1730" s="232"/>
      <c r="Q1730" s="232"/>
      <c r="R1730" s="232"/>
    </row>
    <row r="1731" spans="7:18">
      <c r="G1731" s="232"/>
      <c r="H1731" s="232"/>
      <c r="I1731" s="232"/>
      <c r="Q1731" s="232"/>
      <c r="R1731" s="232"/>
    </row>
    <row r="1732" spans="7:18">
      <c r="G1732" s="232"/>
      <c r="H1732" s="232"/>
      <c r="I1732" s="232"/>
      <c r="Q1732" s="232"/>
      <c r="R1732" s="232"/>
    </row>
    <row r="1733" spans="7:18">
      <c r="G1733" s="232"/>
      <c r="H1733" s="232"/>
      <c r="I1733" s="232"/>
      <c r="Q1733" s="232"/>
      <c r="R1733" s="232"/>
    </row>
    <row r="1734" spans="7:18">
      <c r="G1734" s="232"/>
      <c r="H1734" s="232"/>
      <c r="I1734" s="232"/>
      <c r="Q1734" s="232"/>
      <c r="R1734" s="232"/>
    </row>
    <row r="1735" spans="7:18">
      <c r="G1735" s="232"/>
      <c r="H1735" s="232"/>
      <c r="I1735" s="232"/>
      <c r="Q1735" s="232"/>
      <c r="R1735" s="232"/>
    </row>
    <row r="1736" spans="7:18">
      <c r="G1736" s="232"/>
      <c r="H1736" s="232"/>
      <c r="I1736" s="232"/>
      <c r="Q1736" s="232"/>
      <c r="R1736" s="232"/>
    </row>
    <row r="1737" spans="7:18">
      <c r="G1737" s="232"/>
      <c r="H1737" s="232"/>
      <c r="I1737" s="232"/>
      <c r="Q1737" s="232"/>
      <c r="R1737" s="232"/>
    </row>
    <row r="1738" spans="7:18">
      <c r="G1738" s="232"/>
      <c r="H1738" s="232"/>
      <c r="I1738" s="232"/>
      <c r="Q1738" s="232"/>
      <c r="R1738" s="232"/>
    </row>
    <row r="1739" spans="7:18">
      <c r="G1739" s="232"/>
      <c r="H1739" s="232"/>
      <c r="I1739" s="232"/>
      <c r="Q1739" s="232"/>
      <c r="R1739" s="232"/>
    </row>
    <row r="1740" spans="7:18">
      <c r="G1740" s="232"/>
      <c r="H1740" s="232"/>
      <c r="I1740" s="232"/>
      <c r="Q1740" s="232"/>
      <c r="R1740" s="232"/>
    </row>
    <row r="1741" spans="7:18">
      <c r="G1741" s="232"/>
      <c r="H1741" s="232"/>
      <c r="I1741" s="232"/>
      <c r="Q1741" s="232"/>
      <c r="R1741" s="232"/>
    </row>
    <row r="1742" spans="7:18">
      <c r="G1742" s="232"/>
      <c r="H1742" s="232"/>
      <c r="I1742" s="232"/>
      <c r="Q1742" s="232"/>
      <c r="R1742" s="232"/>
    </row>
    <row r="1743" spans="7:18">
      <c r="G1743" s="232"/>
      <c r="H1743" s="232"/>
      <c r="I1743" s="232"/>
      <c r="Q1743" s="232"/>
      <c r="R1743" s="232"/>
    </row>
    <row r="1744" spans="7:18">
      <c r="G1744" s="232"/>
      <c r="H1744" s="232"/>
      <c r="I1744" s="232"/>
      <c r="Q1744" s="232"/>
      <c r="R1744" s="232"/>
    </row>
    <row r="1745" spans="7:18">
      <c r="G1745" s="232"/>
      <c r="H1745" s="232"/>
      <c r="I1745" s="232"/>
      <c r="Q1745" s="232"/>
      <c r="R1745" s="232"/>
    </row>
    <row r="1746" spans="7:18">
      <c r="G1746" s="232"/>
      <c r="H1746" s="232"/>
      <c r="I1746" s="232"/>
      <c r="Q1746" s="232"/>
      <c r="R1746" s="232"/>
    </row>
    <row r="1747" spans="7:18">
      <c r="G1747" s="232"/>
      <c r="H1747" s="232"/>
      <c r="I1747" s="232"/>
      <c r="Q1747" s="232"/>
      <c r="R1747" s="232"/>
    </row>
    <row r="1748" spans="7:18">
      <c r="G1748" s="232"/>
      <c r="H1748" s="232"/>
      <c r="I1748" s="232"/>
      <c r="Q1748" s="232"/>
      <c r="R1748" s="232"/>
    </row>
    <row r="1749" spans="7:18">
      <c r="G1749" s="232"/>
      <c r="H1749" s="232"/>
      <c r="I1749" s="232"/>
      <c r="Q1749" s="232"/>
      <c r="R1749" s="232"/>
    </row>
    <row r="1750" spans="7:18">
      <c r="G1750" s="232"/>
      <c r="H1750" s="232"/>
      <c r="I1750" s="232"/>
      <c r="Q1750" s="232"/>
      <c r="R1750" s="232"/>
    </row>
    <row r="1751" spans="7:18">
      <c r="G1751" s="232"/>
      <c r="H1751" s="232"/>
      <c r="I1751" s="232"/>
      <c r="Q1751" s="232"/>
      <c r="R1751" s="232"/>
    </row>
    <row r="1752" spans="7:18">
      <c r="G1752" s="232"/>
      <c r="H1752" s="232"/>
      <c r="I1752" s="232"/>
      <c r="Q1752" s="232"/>
      <c r="R1752" s="232"/>
    </row>
    <row r="1753" spans="7:18">
      <c r="G1753" s="232"/>
      <c r="H1753" s="232"/>
      <c r="I1753" s="232"/>
      <c r="Q1753" s="232"/>
      <c r="R1753" s="232"/>
    </row>
    <row r="1754" spans="7:18">
      <c r="G1754" s="232"/>
      <c r="H1754" s="232"/>
      <c r="I1754" s="232"/>
      <c r="Q1754" s="232"/>
      <c r="R1754" s="232"/>
    </row>
    <row r="1755" spans="7:18">
      <c r="G1755" s="232"/>
      <c r="H1755" s="232"/>
      <c r="I1755" s="232"/>
      <c r="Q1755" s="232"/>
      <c r="R1755" s="232"/>
    </row>
    <row r="1756" spans="7:18">
      <c r="G1756" s="232"/>
      <c r="H1756" s="232"/>
      <c r="I1756" s="232"/>
      <c r="Q1756" s="232"/>
      <c r="R1756" s="232"/>
    </row>
    <row r="1757" spans="7:18">
      <c r="G1757" s="232"/>
      <c r="H1757" s="232"/>
      <c r="I1757" s="232"/>
      <c r="Q1757" s="232"/>
      <c r="R1757" s="232"/>
    </row>
    <row r="1758" spans="7:18">
      <c r="G1758" s="232"/>
      <c r="H1758" s="232"/>
      <c r="I1758" s="232"/>
      <c r="Q1758" s="232"/>
      <c r="R1758" s="232"/>
    </row>
    <row r="1759" spans="7:18">
      <c r="G1759" s="232"/>
      <c r="H1759" s="232"/>
      <c r="I1759" s="232"/>
      <c r="Q1759" s="232"/>
      <c r="R1759" s="232"/>
    </row>
    <row r="1760" spans="7:18">
      <c r="G1760" s="232"/>
      <c r="H1760" s="232"/>
      <c r="I1760" s="232"/>
      <c r="Q1760" s="232"/>
      <c r="R1760" s="232"/>
    </row>
    <row r="1761" spans="7:18">
      <c r="G1761" s="232"/>
      <c r="H1761" s="232"/>
      <c r="I1761" s="232"/>
      <c r="Q1761" s="232"/>
      <c r="R1761" s="232"/>
    </row>
    <row r="1762" spans="7:18">
      <c r="G1762" s="232"/>
      <c r="H1762" s="232"/>
      <c r="I1762" s="232"/>
      <c r="Q1762" s="232"/>
      <c r="R1762" s="232"/>
    </row>
    <row r="1763" spans="7:18">
      <c r="G1763" s="232"/>
      <c r="H1763" s="232"/>
      <c r="I1763" s="232"/>
      <c r="Q1763" s="232"/>
      <c r="R1763" s="232"/>
    </row>
    <row r="1764" spans="7:18">
      <c r="G1764" s="232"/>
      <c r="H1764" s="232"/>
      <c r="I1764" s="232"/>
      <c r="Q1764" s="232"/>
      <c r="R1764" s="232"/>
    </row>
    <row r="1765" spans="7:18">
      <c r="G1765" s="232"/>
      <c r="H1765" s="232"/>
      <c r="I1765" s="232"/>
      <c r="Q1765" s="232"/>
      <c r="R1765" s="232"/>
    </row>
    <row r="1766" spans="7:18">
      <c r="G1766" s="232"/>
      <c r="H1766" s="232"/>
      <c r="I1766" s="232"/>
      <c r="Q1766" s="232"/>
      <c r="R1766" s="232"/>
    </row>
    <row r="1767" spans="7:18">
      <c r="G1767" s="232"/>
      <c r="H1767" s="232"/>
      <c r="I1767" s="232"/>
      <c r="Q1767" s="232"/>
      <c r="R1767" s="232"/>
    </row>
    <row r="1768" spans="7:18">
      <c r="G1768" s="232"/>
      <c r="H1768" s="232"/>
      <c r="I1768" s="232"/>
      <c r="Q1768" s="232"/>
      <c r="R1768" s="232"/>
    </row>
    <row r="1769" spans="7:18">
      <c r="G1769" s="232"/>
      <c r="H1769" s="232"/>
      <c r="I1769" s="232"/>
      <c r="Q1769" s="232"/>
      <c r="R1769" s="232"/>
    </row>
    <row r="1770" spans="7:18">
      <c r="G1770" s="232"/>
      <c r="H1770" s="232"/>
      <c r="I1770" s="232"/>
      <c r="Q1770" s="232"/>
      <c r="R1770" s="232"/>
    </row>
    <row r="1771" spans="7:18">
      <c r="G1771" s="232"/>
      <c r="H1771" s="232"/>
      <c r="I1771" s="232"/>
      <c r="Q1771" s="232"/>
      <c r="R1771" s="232"/>
    </row>
    <row r="1772" spans="7:18">
      <c r="G1772" s="232"/>
      <c r="H1772" s="232"/>
      <c r="I1772" s="232"/>
      <c r="Q1772" s="232"/>
      <c r="R1772" s="232"/>
    </row>
    <row r="1773" spans="7:18">
      <c r="G1773" s="232"/>
      <c r="H1773" s="232"/>
      <c r="I1773" s="232"/>
      <c r="Q1773" s="232"/>
      <c r="R1773" s="232"/>
    </row>
    <row r="1774" spans="7:18">
      <c r="G1774" s="232"/>
      <c r="H1774" s="232"/>
      <c r="I1774" s="232"/>
      <c r="Q1774" s="232"/>
      <c r="R1774" s="232"/>
    </row>
    <row r="1775" spans="7:18">
      <c r="G1775" s="232"/>
      <c r="H1775" s="232"/>
      <c r="I1775" s="232"/>
      <c r="Q1775" s="232"/>
      <c r="R1775" s="232"/>
    </row>
    <row r="1776" spans="7:18">
      <c r="G1776" s="232"/>
      <c r="H1776" s="232"/>
      <c r="I1776" s="232"/>
      <c r="Q1776" s="232"/>
      <c r="R1776" s="232"/>
    </row>
    <row r="1777" spans="7:18">
      <c r="G1777" s="232"/>
      <c r="H1777" s="232"/>
      <c r="I1777" s="232"/>
      <c r="Q1777" s="232"/>
      <c r="R1777" s="232"/>
    </row>
    <row r="1778" spans="7:18">
      <c r="G1778" s="232"/>
      <c r="H1778" s="232"/>
      <c r="I1778" s="232"/>
      <c r="Q1778" s="232"/>
      <c r="R1778" s="232"/>
    </row>
    <row r="1779" spans="7:18">
      <c r="G1779" s="232"/>
      <c r="H1779" s="232"/>
      <c r="I1779" s="232"/>
      <c r="Q1779" s="232"/>
      <c r="R1779" s="232"/>
    </row>
    <row r="1780" spans="7:18">
      <c r="G1780" s="232"/>
      <c r="H1780" s="232"/>
      <c r="I1780" s="232"/>
      <c r="Q1780" s="232"/>
      <c r="R1780" s="232"/>
    </row>
    <row r="1781" spans="7:18">
      <c r="G1781" s="232"/>
      <c r="H1781" s="232"/>
      <c r="I1781" s="232"/>
      <c r="Q1781" s="232"/>
      <c r="R1781" s="232"/>
    </row>
    <row r="1782" spans="7:18">
      <c r="G1782" s="232"/>
      <c r="H1782" s="232"/>
      <c r="I1782" s="232"/>
      <c r="Q1782" s="232"/>
      <c r="R1782" s="232"/>
    </row>
    <row r="1783" spans="7:18">
      <c r="G1783" s="232"/>
      <c r="H1783" s="232"/>
      <c r="I1783" s="232"/>
      <c r="Q1783" s="232"/>
      <c r="R1783" s="232"/>
    </row>
    <row r="1784" spans="7:18">
      <c r="G1784" s="232"/>
      <c r="H1784" s="232"/>
      <c r="I1784" s="232"/>
      <c r="Q1784" s="232"/>
      <c r="R1784" s="232"/>
    </row>
    <row r="1785" spans="7:18">
      <c r="G1785" s="232"/>
      <c r="H1785" s="232"/>
      <c r="I1785" s="232"/>
      <c r="Q1785" s="232"/>
      <c r="R1785" s="232"/>
    </row>
    <row r="1786" spans="7:18">
      <c r="G1786" s="232"/>
      <c r="H1786" s="232"/>
      <c r="I1786" s="232"/>
      <c r="Q1786" s="232"/>
      <c r="R1786" s="232"/>
    </row>
    <row r="1787" spans="7:18">
      <c r="G1787" s="232"/>
      <c r="H1787" s="232"/>
      <c r="I1787" s="232"/>
      <c r="Q1787" s="232"/>
      <c r="R1787" s="232"/>
    </row>
    <row r="1788" spans="7:18">
      <c r="G1788" s="232"/>
      <c r="H1788" s="232"/>
      <c r="I1788" s="232"/>
      <c r="Q1788" s="232"/>
      <c r="R1788" s="232"/>
    </row>
    <row r="1789" spans="7:18">
      <c r="G1789" s="232"/>
      <c r="H1789" s="232"/>
      <c r="I1789" s="232"/>
      <c r="Q1789" s="232"/>
      <c r="R1789" s="232"/>
    </row>
    <row r="1790" spans="7:18">
      <c r="G1790" s="232"/>
      <c r="H1790" s="232"/>
      <c r="I1790" s="232"/>
      <c r="Q1790" s="232"/>
      <c r="R1790" s="232"/>
    </row>
    <row r="1791" spans="7:18">
      <c r="G1791" s="232"/>
      <c r="H1791" s="232"/>
      <c r="I1791" s="232"/>
      <c r="Q1791" s="232"/>
      <c r="R1791" s="232"/>
    </row>
    <row r="1792" spans="7:18">
      <c r="G1792" s="232"/>
      <c r="H1792" s="232"/>
      <c r="I1792" s="232"/>
      <c r="Q1792" s="232"/>
      <c r="R1792" s="232"/>
    </row>
    <row r="1793" spans="7:18">
      <c r="G1793" s="232"/>
      <c r="H1793" s="232"/>
      <c r="I1793" s="232"/>
      <c r="Q1793" s="232"/>
      <c r="R1793" s="232"/>
    </row>
    <row r="1794" spans="7:18">
      <c r="G1794" s="232"/>
      <c r="H1794" s="232"/>
      <c r="I1794" s="232"/>
      <c r="Q1794" s="232"/>
      <c r="R1794" s="232"/>
    </row>
    <row r="1795" spans="7:18">
      <c r="G1795" s="232"/>
      <c r="H1795" s="232"/>
      <c r="I1795" s="232"/>
      <c r="Q1795" s="232"/>
      <c r="R1795" s="232"/>
    </row>
    <row r="1796" spans="7:18">
      <c r="G1796" s="232"/>
      <c r="H1796" s="232"/>
      <c r="I1796" s="232"/>
      <c r="Q1796" s="232"/>
      <c r="R1796" s="232"/>
    </row>
    <row r="1797" spans="7:18">
      <c r="G1797" s="232"/>
      <c r="H1797" s="232"/>
      <c r="I1797" s="232"/>
      <c r="Q1797" s="232"/>
      <c r="R1797" s="232"/>
    </row>
    <row r="1798" spans="7:18">
      <c r="G1798" s="232"/>
      <c r="H1798" s="232"/>
      <c r="I1798" s="232"/>
      <c r="Q1798" s="232"/>
      <c r="R1798" s="232"/>
    </row>
    <row r="1799" spans="7:18">
      <c r="G1799" s="232"/>
      <c r="H1799" s="232"/>
      <c r="I1799" s="232"/>
      <c r="Q1799" s="232"/>
      <c r="R1799" s="232"/>
    </row>
    <row r="1800" spans="7:18">
      <c r="G1800" s="232"/>
      <c r="H1800" s="232"/>
      <c r="I1800" s="232"/>
      <c r="Q1800" s="232"/>
      <c r="R1800" s="232"/>
    </row>
    <row r="1801" spans="7:18">
      <c r="G1801" s="232"/>
      <c r="H1801" s="232"/>
      <c r="I1801" s="232"/>
      <c r="Q1801" s="232"/>
      <c r="R1801" s="232"/>
    </row>
    <row r="1802" spans="7:18">
      <c r="G1802" s="232"/>
      <c r="H1802" s="232"/>
      <c r="I1802" s="232"/>
      <c r="Q1802" s="232"/>
      <c r="R1802" s="232"/>
    </row>
    <row r="1803" spans="7:18">
      <c r="G1803" s="232"/>
      <c r="H1803" s="232"/>
      <c r="I1803" s="232"/>
      <c r="Q1803" s="232"/>
      <c r="R1803" s="232"/>
    </row>
    <row r="1804" spans="7:18">
      <c r="G1804" s="232"/>
      <c r="H1804" s="232"/>
      <c r="I1804" s="232"/>
      <c r="Q1804" s="232"/>
      <c r="R1804" s="232"/>
    </row>
    <row r="1805" spans="7:18">
      <c r="G1805" s="232"/>
      <c r="H1805" s="232"/>
      <c r="I1805" s="232"/>
      <c r="Q1805" s="232"/>
      <c r="R1805" s="232"/>
    </row>
    <row r="1806" spans="7:18">
      <c r="G1806" s="232"/>
      <c r="H1806" s="232"/>
      <c r="I1806" s="232"/>
      <c r="Q1806" s="232"/>
      <c r="R1806" s="232"/>
    </row>
    <row r="1807" spans="7:18">
      <c r="G1807" s="232"/>
      <c r="H1807" s="232"/>
      <c r="I1807" s="232"/>
      <c r="Q1807" s="232"/>
      <c r="R1807" s="232"/>
    </row>
    <row r="1808" spans="7:18">
      <c r="G1808" s="232"/>
      <c r="H1808" s="232"/>
      <c r="I1808" s="232"/>
      <c r="Q1808" s="232"/>
      <c r="R1808" s="232"/>
    </row>
    <row r="1809" spans="7:18">
      <c r="G1809" s="232"/>
      <c r="H1809" s="232"/>
      <c r="I1809" s="232"/>
      <c r="Q1809" s="232"/>
      <c r="R1809" s="232"/>
    </row>
    <row r="1810" spans="7:18">
      <c r="G1810" s="232"/>
      <c r="H1810" s="232"/>
      <c r="I1810" s="232"/>
      <c r="Q1810" s="232"/>
      <c r="R1810" s="232"/>
    </row>
    <row r="1811" spans="7:18">
      <c r="G1811" s="232"/>
      <c r="H1811" s="232"/>
      <c r="I1811" s="232"/>
      <c r="Q1811" s="232"/>
      <c r="R1811" s="232"/>
    </row>
    <row r="1812" spans="7:18">
      <c r="G1812" s="232"/>
      <c r="H1812" s="232"/>
      <c r="I1812" s="232"/>
      <c r="Q1812" s="232"/>
      <c r="R1812" s="232"/>
    </row>
    <row r="1813" spans="7:18">
      <c r="G1813" s="232"/>
      <c r="H1813" s="232"/>
      <c r="I1813" s="232"/>
      <c r="Q1813" s="232"/>
      <c r="R1813" s="232"/>
    </row>
    <row r="1814" spans="7:18">
      <c r="G1814" s="232"/>
      <c r="H1814" s="232"/>
      <c r="I1814" s="232"/>
      <c r="Q1814" s="232"/>
      <c r="R1814" s="232"/>
    </row>
    <row r="1815" spans="7:18">
      <c r="G1815" s="232"/>
      <c r="H1815" s="232"/>
      <c r="I1815" s="232"/>
      <c r="Q1815" s="232"/>
      <c r="R1815" s="232"/>
    </row>
    <row r="1816" spans="7:18">
      <c r="G1816" s="232"/>
      <c r="H1816" s="232"/>
      <c r="I1816" s="232"/>
      <c r="Q1816" s="232"/>
      <c r="R1816" s="232"/>
    </row>
    <row r="1817" spans="7:18">
      <c r="G1817" s="232"/>
      <c r="H1817" s="232"/>
      <c r="I1817" s="232"/>
      <c r="Q1817" s="232"/>
      <c r="R1817" s="232"/>
    </row>
    <row r="1818" spans="7:18">
      <c r="G1818" s="232"/>
      <c r="H1818" s="232"/>
      <c r="I1818" s="232"/>
      <c r="Q1818" s="232"/>
      <c r="R1818" s="232"/>
    </row>
    <row r="1819" spans="7:18">
      <c r="G1819" s="232"/>
      <c r="H1819" s="232"/>
      <c r="I1819" s="232"/>
      <c r="Q1819" s="232"/>
      <c r="R1819" s="232"/>
    </row>
    <row r="1820" spans="7:18">
      <c r="G1820" s="232"/>
      <c r="H1820" s="232"/>
      <c r="I1820" s="232"/>
      <c r="Q1820" s="232"/>
      <c r="R1820" s="232"/>
    </row>
    <row r="1821" spans="7:18">
      <c r="G1821" s="232"/>
      <c r="H1821" s="232"/>
      <c r="I1821" s="232"/>
      <c r="Q1821" s="232"/>
      <c r="R1821" s="232"/>
    </row>
    <row r="1822" spans="7:18">
      <c r="G1822" s="232"/>
      <c r="H1822" s="232"/>
      <c r="I1822" s="232"/>
      <c r="Q1822" s="232"/>
      <c r="R1822" s="232"/>
    </row>
    <row r="1823" spans="7:18">
      <c r="G1823" s="232"/>
      <c r="H1823" s="232"/>
      <c r="I1823" s="232"/>
      <c r="Q1823" s="232"/>
      <c r="R1823" s="232"/>
    </row>
    <row r="1824" spans="7:18">
      <c r="G1824" s="232"/>
      <c r="H1824" s="232"/>
      <c r="I1824" s="232"/>
      <c r="Q1824" s="232"/>
      <c r="R1824" s="232"/>
    </row>
    <row r="1825" spans="7:18">
      <c r="G1825" s="232"/>
      <c r="H1825" s="232"/>
      <c r="I1825" s="232"/>
      <c r="Q1825" s="232"/>
      <c r="R1825" s="232"/>
    </row>
    <row r="1826" spans="7:18">
      <c r="G1826" s="232"/>
      <c r="H1826" s="232"/>
      <c r="I1826" s="232"/>
      <c r="Q1826" s="232"/>
      <c r="R1826" s="232"/>
    </row>
    <row r="1827" spans="7:18">
      <c r="G1827" s="232"/>
      <c r="H1827" s="232"/>
      <c r="I1827" s="232"/>
      <c r="Q1827" s="232"/>
      <c r="R1827" s="232"/>
    </row>
    <row r="1828" spans="7:18">
      <c r="G1828" s="232"/>
      <c r="H1828" s="232"/>
      <c r="I1828" s="232"/>
      <c r="Q1828" s="232"/>
      <c r="R1828" s="232"/>
    </row>
    <row r="1829" spans="7:18">
      <c r="G1829" s="232"/>
      <c r="H1829" s="232"/>
      <c r="I1829" s="232"/>
      <c r="Q1829" s="232"/>
      <c r="R1829" s="232"/>
    </row>
    <row r="1830" spans="7:18">
      <c r="G1830" s="232"/>
      <c r="H1830" s="232"/>
      <c r="I1830" s="232"/>
      <c r="Q1830" s="232"/>
      <c r="R1830" s="232"/>
    </row>
    <row r="1831" spans="7:18">
      <c r="G1831" s="232"/>
      <c r="H1831" s="232"/>
      <c r="I1831" s="232"/>
      <c r="Q1831" s="232"/>
      <c r="R1831" s="232"/>
    </row>
    <row r="1832" spans="7:18">
      <c r="G1832" s="232"/>
      <c r="H1832" s="232"/>
      <c r="I1832" s="232"/>
      <c r="Q1832" s="232"/>
      <c r="R1832" s="232"/>
    </row>
    <row r="1833" spans="7:18">
      <c r="G1833" s="232"/>
      <c r="H1833" s="232"/>
      <c r="I1833" s="232"/>
      <c r="Q1833" s="232"/>
      <c r="R1833" s="232"/>
    </row>
    <row r="1834" spans="7:18">
      <c r="G1834" s="232"/>
      <c r="H1834" s="232"/>
      <c r="I1834" s="232"/>
      <c r="Q1834" s="232"/>
      <c r="R1834" s="232"/>
    </row>
    <row r="1835" spans="7:18">
      <c r="G1835" s="232"/>
      <c r="H1835" s="232"/>
      <c r="I1835" s="232"/>
      <c r="Q1835" s="232"/>
      <c r="R1835" s="232"/>
    </row>
    <row r="1836" spans="7:18">
      <c r="G1836" s="232"/>
      <c r="H1836" s="232"/>
      <c r="I1836" s="232"/>
      <c r="Q1836" s="232"/>
      <c r="R1836" s="232"/>
    </row>
    <row r="1837" spans="7:18">
      <c r="G1837" s="232"/>
      <c r="H1837" s="232"/>
      <c r="I1837" s="232"/>
      <c r="Q1837" s="232"/>
      <c r="R1837" s="232"/>
    </row>
    <row r="1838" spans="7:18">
      <c r="G1838" s="232"/>
      <c r="H1838" s="232"/>
      <c r="I1838" s="232"/>
      <c r="Q1838" s="232"/>
      <c r="R1838" s="232"/>
    </row>
    <row r="1839" spans="7:18">
      <c r="G1839" s="232"/>
      <c r="H1839" s="232"/>
      <c r="I1839" s="232"/>
      <c r="Q1839" s="232"/>
      <c r="R1839" s="232"/>
    </row>
    <row r="1840" spans="7:18">
      <c r="G1840" s="232"/>
      <c r="H1840" s="232"/>
      <c r="I1840" s="232"/>
      <c r="Q1840" s="232"/>
      <c r="R1840" s="232"/>
    </row>
    <row r="1841" spans="7:18">
      <c r="G1841" s="232"/>
      <c r="H1841" s="232"/>
      <c r="I1841" s="232"/>
      <c r="Q1841" s="232"/>
      <c r="R1841" s="232"/>
    </row>
    <row r="1842" spans="7:18">
      <c r="G1842" s="232"/>
      <c r="H1842" s="232"/>
      <c r="I1842" s="232"/>
      <c r="Q1842" s="232"/>
      <c r="R1842" s="232"/>
    </row>
    <row r="1843" spans="7:18">
      <c r="G1843" s="232"/>
      <c r="H1843" s="232"/>
      <c r="I1843" s="232"/>
      <c r="Q1843" s="232"/>
      <c r="R1843" s="232"/>
    </row>
    <row r="1844" spans="7:18">
      <c r="G1844" s="232"/>
      <c r="H1844" s="232"/>
      <c r="I1844" s="232"/>
      <c r="Q1844" s="232"/>
      <c r="R1844" s="232"/>
    </row>
    <row r="1845" spans="7:18">
      <c r="G1845" s="232"/>
      <c r="H1845" s="232"/>
      <c r="I1845" s="232"/>
      <c r="Q1845" s="232"/>
      <c r="R1845" s="232"/>
    </row>
    <row r="1846" spans="7:18">
      <c r="G1846" s="232"/>
      <c r="H1846" s="232"/>
      <c r="I1846" s="232"/>
      <c r="Q1846" s="232"/>
      <c r="R1846" s="232"/>
    </row>
    <row r="1847" spans="7:18">
      <c r="G1847" s="232"/>
      <c r="H1847" s="232"/>
      <c r="I1847" s="232"/>
      <c r="Q1847" s="232"/>
      <c r="R1847" s="232"/>
    </row>
    <row r="1848" spans="7:18">
      <c r="G1848" s="232"/>
      <c r="H1848" s="232"/>
      <c r="I1848" s="232"/>
      <c r="Q1848" s="232"/>
      <c r="R1848" s="232"/>
    </row>
    <row r="1849" spans="7:18">
      <c r="G1849" s="232"/>
      <c r="H1849" s="232"/>
      <c r="I1849" s="232"/>
      <c r="Q1849" s="232"/>
      <c r="R1849" s="232"/>
    </row>
    <row r="1850" spans="7:18">
      <c r="G1850" s="232"/>
      <c r="H1850" s="232"/>
      <c r="I1850" s="232"/>
      <c r="Q1850" s="232"/>
      <c r="R1850" s="232"/>
    </row>
    <row r="1851" spans="7:18">
      <c r="G1851" s="232"/>
      <c r="H1851" s="232"/>
      <c r="I1851" s="232"/>
      <c r="Q1851" s="232"/>
      <c r="R1851" s="232"/>
    </row>
    <row r="1852" spans="7:18">
      <c r="G1852" s="232"/>
      <c r="H1852" s="232"/>
      <c r="I1852" s="232"/>
      <c r="Q1852" s="232"/>
      <c r="R1852" s="232"/>
    </row>
    <row r="1853" spans="7:18">
      <c r="G1853" s="232"/>
      <c r="H1853" s="232"/>
      <c r="I1853" s="232"/>
      <c r="Q1853" s="232"/>
      <c r="R1853" s="232"/>
    </row>
    <row r="1854" spans="7:18">
      <c r="G1854" s="232"/>
      <c r="H1854" s="232"/>
      <c r="I1854" s="232"/>
      <c r="Q1854" s="232"/>
      <c r="R1854" s="232"/>
    </row>
    <row r="1855" spans="7:18">
      <c r="G1855" s="232"/>
      <c r="H1855" s="232"/>
      <c r="I1855" s="232"/>
      <c r="Q1855" s="232"/>
      <c r="R1855" s="232"/>
    </row>
    <row r="1856" spans="7:18">
      <c r="G1856" s="232"/>
      <c r="H1856" s="232"/>
      <c r="I1856" s="232"/>
      <c r="Q1856" s="232"/>
      <c r="R1856" s="232"/>
    </row>
    <row r="1857" spans="7:18">
      <c r="G1857" s="232"/>
      <c r="H1857" s="232"/>
      <c r="I1857" s="232"/>
      <c r="Q1857" s="232"/>
      <c r="R1857" s="232"/>
    </row>
    <row r="1858" spans="7:18">
      <c r="G1858" s="232"/>
      <c r="H1858" s="232"/>
      <c r="I1858" s="232"/>
      <c r="Q1858" s="232"/>
      <c r="R1858" s="232"/>
    </row>
    <row r="1859" spans="7:18">
      <c r="G1859" s="232"/>
      <c r="H1859" s="232"/>
      <c r="I1859" s="232"/>
      <c r="Q1859" s="232"/>
      <c r="R1859" s="232"/>
    </row>
    <row r="1860" spans="7:18">
      <c r="G1860" s="232"/>
      <c r="H1860" s="232"/>
      <c r="I1860" s="232"/>
      <c r="Q1860" s="232"/>
      <c r="R1860" s="232"/>
    </row>
    <row r="1861" spans="7:18">
      <c r="G1861" s="232"/>
      <c r="H1861" s="232"/>
      <c r="I1861" s="232"/>
      <c r="Q1861" s="232"/>
      <c r="R1861" s="232"/>
    </row>
    <row r="1862" spans="7:18">
      <c r="G1862" s="232"/>
      <c r="H1862" s="232"/>
      <c r="I1862" s="232"/>
      <c r="Q1862" s="232"/>
      <c r="R1862" s="232"/>
    </row>
    <row r="1863" spans="7:18">
      <c r="G1863" s="232"/>
      <c r="H1863" s="232"/>
      <c r="I1863" s="232"/>
      <c r="Q1863" s="232"/>
      <c r="R1863" s="232"/>
    </row>
    <row r="1864" spans="7:18">
      <c r="G1864" s="232"/>
      <c r="H1864" s="232"/>
      <c r="I1864" s="232"/>
      <c r="Q1864" s="232"/>
      <c r="R1864" s="232"/>
    </row>
    <row r="1865" spans="7:18">
      <c r="G1865" s="232"/>
      <c r="H1865" s="232"/>
      <c r="I1865" s="232"/>
      <c r="Q1865" s="232"/>
      <c r="R1865" s="232"/>
    </row>
    <row r="1866" spans="7:18">
      <c r="G1866" s="232"/>
      <c r="H1866" s="232"/>
      <c r="I1866" s="232"/>
      <c r="Q1866" s="232"/>
      <c r="R1866" s="232"/>
    </row>
    <row r="1867" spans="7:18">
      <c r="G1867" s="232"/>
      <c r="H1867" s="232"/>
      <c r="I1867" s="232"/>
      <c r="Q1867" s="232"/>
      <c r="R1867" s="232"/>
    </row>
    <row r="1868" spans="7:18">
      <c r="G1868" s="232"/>
      <c r="H1868" s="232"/>
      <c r="I1868" s="232"/>
      <c r="Q1868" s="232"/>
      <c r="R1868" s="232"/>
    </row>
    <row r="1869" spans="7:18">
      <c r="G1869" s="232"/>
      <c r="H1869" s="232"/>
      <c r="I1869" s="232"/>
      <c r="Q1869" s="232"/>
      <c r="R1869" s="232"/>
    </row>
    <row r="1870" spans="7:18">
      <c r="G1870" s="232"/>
      <c r="H1870" s="232"/>
      <c r="I1870" s="232"/>
      <c r="Q1870" s="232"/>
      <c r="R1870" s="232"/>
    </row>
    <row r="1871" spans="7:18">
      <c r="G1871" s="232"/>
      <c r="H1871" s="232"/>
      <c r="I1871" s="232"/>
      <c r="Q1871" s="232"/>
      <c r="R1871" s="232"/>
    </row>
    <row r="1872" spans="7:18">
      <c r="G1872" s="232"/>
      <c r="H1872" s="232"/>
      <c r="I1872" s="232"/>
      <c r="Q1872" s="232"/>
      <c r="R1872" s="232"/>
    </row>
    <row r="1873" spans="7:18">
      <c r="G1873" s="232"/>
      <c r="H1873" s="232"/>
      <c r="I1873" s="232"/>
      <c r="Q1873" s="232"/>
      <c r="R1873" s="232"/>
    </row>
    <row r="1874" spans="7:18">
      <c r="G1874" s="232"/>
      <c r="H1874" s="232"/>
      <c r="I1874" s="232"/>
      <c r="Q1874" s="232"/>
      <c r="R1874" s="232"/>
    </row>
    <row r="1875" spans="7:18">
      <c r="G1875" s="232"/>
      <c r="H1875" s="232"/>
      <c r="I1875" s="232"/>
      <c r="Q1875" s="232"/>
      <c r="R1875" s="232"/>
    </row>
    <row r="1876" spans="7:18">
      <c r="G1876" s="232"/>
      <c r="H1876" s="232"/>
      <c r="I1876" s="232"/>
      <c r="Q1876" s="232"/>
      <c r="R1876" s="232"/>
    </row>
    <row r="1877" spans="7:18">
      <c r="G1877" s="232"/>
      <c r="H1877" s="232"/>
      <c r="I1877" s="232"/>
      <c r="Q1877" s="232"/>
      <c r="R1877" s="232"/>
    </row>
    <row r="1878" spans="7:18">
      <c r="G1878" s="232"/>
      <c r="H1878" s="232"/>
      <c r="I1878" s="232"/>
      <c r="Q1878" s="232"/>
      <c r="R1878" s="232"/>
    </row>
    <row r="1879" spans="7:18">
      <c r="G1879" s="232"/>
      <c r="H1879" s="232"/>
      <c r="I1879" s="232"/>
      <c r="Q1879" s="232"/>
      <c r="R1879" s="232"/>
    </row>
    <row r="1880" spans="7:18">
      <c r="G1880" s="232"/>
      <c r="H1880" s="232"/>
      <c r="I1880" s="232"/>
      <c r="Q1880" s="232"/>
      <c r="R1880" s="232"/>
    </row>
    <row r="1881" spans="7:18">
      <c r="G1881" s="232"/>
      <c r="H1881" s="232"/>
      <c r="I1881" s="232"/>
      <c r="Q1881" s="232"/>
      <c r="R1881" s="232"/>
    </row>
    <row r="1882" spans="7:18">
      <c r="G1882" s="232"/>
      <c r="H1882" s="232"/>
      <c r="I1882" s="232"/>
      <c r="Q1882" s="232"/>
      <c r="R1882" s="232"/>
    </row>
    <row r="1883" spans="7:18">
      <c r="G1883" s="232"/>
      <c r="H1883" s="232"/>
      <c r="I1883" s="232"/>
      <c r="Q1883" s="232"/>
      <c r="R1883" s="232"/>
    </row>
    <row r="1884" spans="7:18">
      <c r="G1884" s="232"/>
      <c r="H1884" s="232"/>
      <c r="I1884" s="232"/>
      <c r="Q1884" s="232"/>
      <c r="R1884" s="232"/>
    </row>
    <row r="1885" spans="7:18">
      <c r="G1885" s="232"/>
      <c r="H1885" s="232"/>
      <c r="I1885" s="232"/>
      <c r="Q1885" s="232"/>
      <c r="R1885" s="232"/>
    </row>
    <row r="1886" spans="7:18">
      <c r="G1886" s="232"/>
      <c r="H1886" s="232"/>
      <c r="I1886" s="232"/>
      <c r="Q1886" s="232"/>
      <c r="R1886" s="232"/>
    </row>
    <row r="1887" spans="7:18">
      <c r="G1887" s="232"/>
      <c r="H1887" s="232"/>
      <c r="I1887" s="232"/>
      <c r="Q1887" s="232"/>
      <c r="R1887" s="232"/>
    </row>
    <row r="1888" spans="7:18">
      <c r="G1888" s="232"/>
      <c r="H1888" s="232"/>
      <c r="I1888" s="232"/>
      <c r="Q1888" s="232"/>
      <c r="R1888" s="232"/>
    </row>
    <row r="1889" spans="7:18">
      <c r="G1889" s="232"/>
      <c r="H1889" s="232"/>
      <c r="I1889" s="232"/>
      <c r="Q1889" s="232"/>
      <c r="R1889" s="232"/>
    </row>
    <row r="1890" spans="7:18">
      <c r="G1890" s="232"/>
      <c r="H1890" s="232"/>
      <c r="I1890" s="232"/>
      <c r="Q1890" s="232"/>
      <c r="R1890" s="232"/>
    </row>
    <row r="1891" spans="7:18">
      <c r="G1891" s="232"/>
      <c r="H1891" s="232"/>
      <c r="I1891" s="232"/>
      <c r="Q1891" s="232"/>
      <c r="R1891" s="232"/>
    </row>
    <row r="1892" spans="7:18">
      <c r="G1892" s="232"/>
      <c r="H1892" s="232"/>
      <c r="I1892" s="232"/>
      <c r="Q1892" s="232"/>
      <c r="R1892" s="232"/>
    </row>
    <row r="1893" spans="7:18">
      <c r="G1893" s="232"/>
      <c r="H1893" s="232"/>
      <c r="I1893" s="232"/>
      <c r="Q1893" s="232"/>
      <c r="R1893" s="232"/>
    </row>
    <row r="1894" spans="7:18">
      <c r="G1894" s="232"/>
      <c r="H1894" s="232"/>
      <c r="I1894" s="232"/>
      <c r="Q1894" s="232"/>
      <c r="R1894" s="232"/>
    </row>
    <row r="1895" spans="7:18">
      <c r="G1895" s="232"/>
      <c r="H1895" s="232"/>
      <c r="I1895" s="232"/>
      <c r="Q1895" s="232"/>
      <c r="R1895" s="232"/>
    </row>
    <row r="1896" spans="7:18">
      <c r="G1896" s="232"/>
      <c r="H1896" s="232"/>
      <c r="I1896" s="232"/>
      <c r="Q1896" s="232"/>
      <c r="R1896" s="232"/>
    </row>
    <row r="1897" spans="7:18">
      <c r="G1897" s="232"/>
      <c r="H1897" s="232"/>
      <c r="I1897" s="232"/>
      <c r="Q1897" s="232"/>
      <c r="R1897" s="232"/>
    </row>
    <row r="1898" spans="7:18">
      <c r="G1898" s="232"/>
      <c r="H1898" s="232"/>
      <c r="I1898" s="232"/>
      <c r="Q1898" s="232"/>
      <c r="R1898" s="232"/>
    </row>
    <row r="1899" spans="7:18">
      <c r="G1899" s="232"/>
      <c r="H1899" s="232"/>
      <c r="I1899" s="232"/>
      <c r="Q1899" s="232"/>
      <c r="R1899" s="232"/>
    </row>
    <row r="1900" spans="7:18">
      <c r="G1900" s="232"/>
      <c r="H1900" s="232"/>
      <c r="I1900" s="232"/>
      <c r="Q1900" s="232"/>
      <c r="R1900" s="232"/>
    </row>
    <row r="1901" spans="7:18">
      <c r="G1901" s="232"/>
      <c r="H1901" s="232"/>
      <c r="I1901" s="232"/>
      <c r="Q1901" s="232"/>
      <c r="R1901" s="232"/>
    </row>
    <row r="1902" spans="7:18">
      <c r="G1902" s="232"/>
      <c r="H1902" s="232"/>
      <c r="I1902" s="232"/>
      <c r="Q1902" s="232"/>
      <c r="R1902" s="232"/>
    </row>
    <row r="1903" spans="7:18">
      <c r="G1903" s="232"/>
      <c r="H1903" s="232"/>
      <c r="I1903" s="232"/>
      <c r="Q1903" s="232"/>
      <c r="R1903" s="232"/>
    </row>
    <row r="1904" spans="7:18">
      <c r="G1904" s="232"/>
      <c r="H1904" s="232"/>
      <c r="I1904" s="232"/>
      <c r="Q1904" s="232"/>
      <c r="R1904" s="232"/>
    </row>
    <row r="1905" spans="7:18">
      <c r="G1905" s="232"/>
      <c r="H1905" s="232"/>
      <c r="I1905" s="232"/>
      <c r="Q1905" s="232"/>
      <c r="R1905" s="232"/>
    </row>
    <row r="1906" spans="7:18">
      <c r="G1906" s="232"/>
      <c r="H1906" s="232"/>
      <c r="I1906" s="232"/>
      <c r="Q1906" s="232"/>
      <c r="R1906" s="232"/>
    </row>
    <row r="1907" spans="7:18">
      <c r="G1907" s="232"/>
      <c r="H1907" s="232"/>
      <c r="I1907" s="232"/>
      <c r="Q1907" s="232"/>
      <c r="R1907" s="232"/>
    </row>
    <row r="1908" spans="7:18">
      <c r="G1908" s="232"/>
      <c r="H1908" s="232"/>
      <c r="I1908" s="232"/>
      <c r="Q1908" s="232"/>
      <c r="R1908" s="232"/>
    </row>
    <row r="1909" spans="7:18">
      <c r="G1909" s="232"/>
      <c r="H1909" s="232"/>
      <c r="I1909" s="232"/>
      <c r="Q1909" s="232"/>
      <c r="R1909" s="232"/>
    </row>
    <row r="1910" spans="7:18">
      <c r="G1910" s="232"/>
      <c r="H1910" s="232"/>
      <c r="I1910" s="232"/>
      <c r="Q1910" s="232"/>
      <c r="R1910" s="232"/>
    </row>
    <row r="1911" spans="7:18">
      <c r="G1911" s="232"/>
      <c r="H1911" s="232"/>
      <c r="I1911" s="232"/>
      <c r="Q1911" s="232"/>
      <c r="R1911" s="232"/>
    </row>
    <row r="1912" spans="7:18">
      <c r="G1912" s="232"/>
      <c r="H1912" s="232"/>
      <c r="I1912" s="232"/>
      <c r="Q1912" s="232"/>
      <c r="R1912" s="232"/>
    </row>
    <row r="1913" spans="7:18">
      <c r="G1913" s="232"/>
      <c r="H1913" s="232"/>
      <c r="I1913" s="232"/>
      <c r="Q1913" s="232"/>
      <c r="R1913" s="232"/>
    </row>
    <row r="1914" spans="7:18">
      <c r="G1914" s="232"/>
      <c r="H1914" s="232"/>
      <c r="I1914" s="232"/>
      <c r="Q1914" s="232"/>
      <c r="R1914" s="232"/>
    </row>
    <row r="1915" spans="7:18">
      <c r="G1915" s="232"/>
      <c r="H1915" s="232"/>
      <c r="I1915" s="232"/>
      <c r="Q1915" s="232"/>
      <c r="R1915" s="232"/>
    </row>
    <row r="1916" spans="7:18">
      <c r="G1916" s="232"/>
      <c r="H1916" s="232"/>
      <c r="I1916" s="232"/>
      <c r="Q1916" s="232"/>
      <c r="R1916" s="232"/>
    </row>
    <row r="1917" spans="7:18">
      <c r="G1917" s="232"/>
      <c r="H1917" s="232"/>
      <c r="I1917" s="232"/>
      <c r="Q1917" s="232"/>
      <c r="R1917" s="232"/>
    </row>
    <row r="1918" spans="7:18">
      <c r="G1918" s="232"/>
      <c r="H1918" s="232"/>
      <c r="I1918" s="232"/>
      <c r="Q1918" s="232"/>
      <c r="R1918" s="232"/>
    </row>
    <row r="1919" spans="7:18">
      <c r="G1919" s="232"/>
      <c r="H1919" s="232"/>
      <c r="I1919" s="232"/>
      <c r="Q1919" s="232"/>
      <c r="R1919" s="232"/>
    </row>
    <row r="1920" spans="7:18">
      <c r="G1920" s="232"/>
      <c r="H1920" s="232"/>
      <c r="I1920" s="232"/>
      <c r="Q1920" s="232"/>
      <c r="R1920" s="232"/>
    </row>
    <row r="1921" spans="7:18">
      <c r="G1921" s="232"/>
      <c r="H1921" s="232"/>
      <c r="I1921" s="232"/>
      <c r="Q1921" s="232"/>
      <c r="R1921" s="232"/>
    </row>
  </sheetData>
  <mergeCells count="56">
    <mergeCell ref="C146:J146"/>
    <mergeCell ref="K146:R146"/>
    <mergeCell ref="C147:J148"/>
    <mergeCell ref="K147:R148"/>
    <mergeCell ref="C114:J114"/>
    <mergeCell ref="K114:R114"/>
    <mergeCell ref="C127:E127"/>
    <mergeCell ref="K127:M127"/>
    <mergeCell ref="C134:H134"/>
    <mergeCell ref="K134:P134"/>
    <mergeCell ref="C95:J95"/>
    <mergeCell ref="K95:R95"/>
    <mergeCell ref="C96:J96"/>
    <mergeCell ref="K96:R96"/>
    <mergeCell ref="C97:J97"/>
    <mergeCell ref="K97:R97"/>
    <mergeCell ref="C70:H70"/>
    <mergeCell ref="K70:P70"/>
    <mergeCell ref="C87:E87"/>
    <mergeCell ref="K87:M87"/>
    <mergeCell ref="C94:J94"/>
    <mergeCell ref="K94:R94"/>
    <mergeCell ref="C34:J34"/>
    <mergeCell ref="K34:R34"/>
    <mergeCell ref="C51:E51"/>
    <mergeCell ref="K51:M51"/>
    <mergeCell ref="C58:F58"/>
    <mergeCell ref="K58:N58"/>
    <mergeCell ref="C10:R10"/>
    <mergeCell ref="C11:J11"/>
    <mergeCell ref="K11:R11"/>
    <mergeCell ref="W11:AB11"/>
    <mergeCell ref="C12:J12"/>
    <mergeCell ref="K12:R12"/>
    <mergeCell ref="C8:D8"/>
    <mergeCell ref="E8:J8"/>
    <mergeCell ref="K8:L8"/>
    <mergeCell ref="M8:R8"/>
    <mergeCell ref="C9:D9"/>
    <mergeCell ref="E9:J9"/>
    <mergeCell ref="K9:L9"/>
    <mergeCell ref="M9:R9"/>
    <mergeCell ref="C6:D6"/>
    <mergeCell ref="E6:J6"/>
    <mergeCell ref="K6:L6"/>
    <mergeCell ref="M6:R6"/>
    <mergeCell ref="C7:D7"/>
    <mergeCell ref="E7:J7"/>
    <mergeCell ref="K7:L7"/>
    <mergeCell ref="M7:R7"/>
    <mergeCell ref="C3:R3"/>
    <mergeCell ref="C4:R4"/>
    <mergeCell ref="C5:D5"/>
    <mergeCell ref="E5:J5"/>
    <mergeCell ref="K5:L5"/>
    <mergeCell ref="M5:R5"/>
  </mergeCells>
  <pageMargins left="0.7" right="0.7" top="0.75" bottom="0.75" header="0.3" footer="0.3"/>
  <pageSetup orientation="portrait" horizontalDpi="200" verticalDpi="20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22FE04-5831-4288-AFF1-9172E260442E}">
  <sheetPr codeName="Hoja19">
    <tabColor theme="0"/>
  </sheetPr>
  <dimension ref="A1:AX70"/>
  <sheetViews>
    <sheetView showGridLines="0" zoomScale="70" zoomScaleNormal="70" workbookViewId="0">
      <selection activeCell="B2" sqref="B2:AW2"/>
    </sheetView>
  </sheetViews>
  <sheetFormatPr baseColWidth="10" defaultRowHeight="12.75"/>
  <cols>
    <col min="1" max="50" width="2.125" style="221" customWidth="1"/>
    <col min="51" max="16384" width="11" style="221"/>
  </cols>
  <sheetData>
    <row r="1" spans="1:50">
      <c r="A1" s="430"/>
      <c r="B1" s="431"/>
      <c r="C1" s="431"/>
      <c r="D1" s="431"/>
      <c r="E1" s="431"/>
      <c r="F1" s="431"/>
      <c r="G1" s="431"/>
      <c r="H1" s="431"/>
      <c r="I1" s="431"/>
      <c r="J1" s="431"/>
      <c r="K1" s="431"/>
      <c r="L1" s="431"/>
      <c r="M1" s="431"/>
      <c r="N1" s="431"/>
      <c r="O1" s="431"/>
      <c r="P1" s="431"/>
      <c r="Q1" s="431"/>
      <c r="R1" s="431"/>
      <c r="S1" s="431"/>
      <c r="T1" s="431"/>
      <c r="U1" s="431"/>
      <c r="V1" s="431"/>
      <c r="W1" s="431"/>
      <c r="X1" s="431"/>
      <c r="Y1" s="431"/>
      <c r="Z1" s="431"/>
      <c r="AA1" s="431"/>
      <c r="AB1" s="431"/>
      <c r="AC1" s="431"/>
      <c r="AD1" s="431"/>
      <c r="AE1" s="431"/>
      <c r="AF1" s="431"/>
      <c r="AG1" s="431"/>
      <c r="AH1" s="431"/>
      <c r="AI1" s="431"/>
      <c r="AJ1" s="431"/>
      <c r="AK1" s="431"/>
      <c r="AL1" s="431"/>
      <c r="AM1" s="431"/>
      <c r="AN1" s="431"/>
      <c r="AO1" s="431"/>
      <c r="AP1" s="431"/>
      <c r="AQ1" s="431"/>
      <c r="AR1" s="431"/>
      <c r="AS1" s="431"/>
      <c r="AT1" s="431"/>
      <c r="AU1" s="431"/>
      <c r="AV1" s="431"/>
      <c r="AW1" s="431"/>
      <c r="AX1" s="432"/>
    </row>
    <row r="2" spans="1:50" ht="54" customHeight="1">
      <c r="A2" s="433"/>
      <c r="B2" s="2232" t="s">
        <v>811</v>
      </c>
      <c r="C2" s="2232"/>
      <c r="D2" s="2232"/>
      <c r="E2" s="2232"/>
      <c r="F2" s="2232"/>
      <c r="G2" s="2232"/>
      <c r="H2" s="2232"/>
      <c r="I2" s="2232"/>
      <c r="J2" s="2232"/>
      <c r="K2" s="2232"/>
      <c r="L2" s="2232"/>
      <c r="M2" s="2232"/>
      <c r="N2" s="2232"/>
      <c r="O2" s="2232"/>
      <c r="P2" s="2232"/>
      <c r="Q2" s="2232"/>
      <c r="R2" s="2232"/>
      <c r="S2" s="2232"/>
      <c r="T2" s="2232"/>
      <c r="U2" s="2232"/>
      <c r="V2" s="2232"/>
      <c r="W2" s="2232"/>
      <c r="X2" s="2232"/>
      <c r="Y2" s="2232"/>
      <c r="Z2" s="2232"/>
      <c r="AA2" s="2232"/>
      <c r="AB2" s="2232"/>
      <c r="AC2" s="2232"/>
      <c r="AD2" s="2232"/>
      <c r="AE2" s="2232"/>
      <c r="AF2" s="2232"/>
      <c r="AG2" s="2232"/>
      <c r="AH2" s="2232"/>
      <c r="AI2" s="2232"/>
      <c r="AJ2" s="2232"/>
      <c r="AK2" s="2232"/>
      <c r="AL2" s="2232"/>
      <c r="AM2" s="2232"/>
      <c r="AN2" s="2232"/>
      <c r="AO2" s="2232"/>
      <c r="AP2" s="2232"/>
      <c r="AQ2" s="2232"/>
      <c r="AR2" s="2232"/>
      <c r="AS2" s="2232"/>
      <c r="AT2" s="2232"/>
      <c r="AU2" s="2232"/>
      <c r="AV2" s="2232"/>
      <c r="AW2" s="2232"/>
      <c r="AX2" s="434"/>
    </row>
    <row r="3" spans="1:50" ht="6" customHeight="1">
      <c r="A3" s="433"/>
      <c r="AX3" s="434"/>
    </row>
    <row r="4" spans="1:50" ht="22.5" customHeight="1">
      <c r="A4" s="433"/>
      <c r="B4" s="2233" t="s">
        <v>752</v>
      </c>
      <c r="C4" s="2233"/>
      <c r="D4" s="2233"/>
      <c r="E4" s="2233"/>
      <c r="F4" s="2233"/>
      <c r="G4" s="2233"/>
      <c r="H4" s="2233"/>
      <c r="I4" s="2233"/>
      <c r="J4" s="2233"/>
      <c r="K4" s="2233"/>
      <c r="L4" s="2233"/>
      <c r="M4" s="2233"/>
      <c r="N4" s="2233"/>
      <c r="O4" s="2233"/>
      <c r="P4" s="2233"/>
      <c r="Q4" s="2233"/>
      <c r="R4" s="2233"/>
      <c r="S4" s="2233"/>
      <c r="T4" s="2233"/>
      <c r="U4" s="2233"/>
      <c r="V4" s="2233"/>
      <c r="W4" s="2233"/>
      <c r="X4" s="2233"/>
      <c r="Y4" s="2233"/>
      <c r="Z4" s="2233"/>
      <c r="AA4" s="2233"/>
      <c r="AB4" s="2233"/>
      <c r="AC4" s="2233"/>
      <c r="AD4" s="2233"/>
      <c r="AE4" s="2233"/>
      <c r="AF4" s="2233"/>
      <c r="AG4" s="2233"/>
      <c r="AH4" s="2233"/>
      <c r="AI4" s="2233"/>
      <c r="AJ4" s="2233"/>
      <c r="AK4" s="2233"/>
      <c r="AL4" s="2233"/>
      <c r="AM4" s="2233"/>
      <c r="AN4" s="2233"/>
      <c r="AO4" s="2233"/>
      <c r="AP4" s="2233"/>
      <c r="AQ4" s="2233"/>
      <c r="AR4" s="2233"/>
      <c r="AS4" s="2233"/>
      <c r="AT4" s="2233"/>
      <c r="AU4" s="2233"/>
      <c r="AV4" s="2233"/>
      <c r="AW4" s="2233"/>
      <c r="AX4" s="434"/>
    </row>
    <row r="5" spans="1:50" ht="72" customHeight="1">
      <c r="A5" s="433"/>
      <c r="B5" s="2234" t="s">
        <v>812</v>
      </c>
      <c r="C5" s="2234"/>
      <c r="D5" s="2234"/>
      <c r="E5" s="2234"/>
      <c r="F5" s="2234"/>
      <c r="G5" s="2234"/>
      <c r="H5" s="2234"/>
      <c r="I5" s="2234"/>
      <c r="J5" s="2234"/>
      <c r="K5" s="2234"/>
      <c r="L5" s="2234"/>
      <c r="M5" s="2234"/>
      <c r="N5" s="2234"/>
      <c r="O5" s="2234"/>
      <c r="P5" s="2234"/>
      <c r="Q5" s="2234"/>
      <c r="R5" s="2234"/>
      <c r="S5" s="2234"/>
      <c r="T5" s="2234"/>
      <c r="U5" s="2234"/>
      <c r="V5" s="2234"/>
      <c r="W5" s="2234"/>
      <c r="X5" s="2234"/>
      <c r="Y5" s="2234"/>
      <c r="Z5" s="2234"/>
      <c r="AA5" s="2234"/>
      <c r="AB5" s="2234"/>
      <c r="AC5" s="2234"/>
      <c r="AD5" s="2234"/>
      <c r="AE5" s="2234"/>
      <c r="AF5" s="2234"/>
      <c r="AG5" s="2234"/>
      <c r="AH5" s="2234"/>
      <c r="AI5" s="2234"/>
      <c r="AJ5" s="2234"/>
      <c r="AK5" s="2234"/>
      <c r="AL5" s="2235" t="s">
        <v>813</v>
      </c>
      <c r="AM5" s="2235"/>
      <c r="AN5" s="2235"/>
      <c r="AO5" s="2235"/>
      <c r="AP5" s="2235"/>
      <c r="AQ5" s="2235"/>
      <c r="AR5" s="2235"/>
      <c r="AS5" s="2235"/>
      <c r="AT5" s="2235"/>
      <c r="AU5" s="2235"/>
      <c r="AV5" s="2235"/>
      <c r="AW5" s="2235"/>
      <c r="AX5" s="434"/>
    </row>
    <row r="6" spans="1:50" ht="27" customHeight="1">
      <c r="A6" s="433"/>
      <c r="B6" s="2236" t="s">
        <v>814</v>
      </c>
      <c r="C6" s="2237"/>
      <c r="D6" s="2237"/>
      <c r="E6" s="2237"/>
      <c r="F6" s="2237"/>
      <c r="G6" s="2237"/>
      <c r="H6" s="2237"/>
      <c r="I6" s="2237"/>
      <c r="J6" s="2237"/>
      <c r="K6" s="2237"/>
      <c r="L6" s="2237"/>
      <c r="M6" s="2238"/>
      <c r="N6" s="2236" t="s">
        <v>815</v>
      </c>
      <c r="O6" s="2237"/>
      <c r="P6" s="2237"/>
      <c r="Q6" s="2237"/>
      <c r="R6" s="2237"/>
      <c r="S6" s="2237"/>
      <c r="T6" s="2237"/>
      <c r="U6" s="2237"/>
      <c r="V6" s="2237"/>
      <c r="W6" s="2237"/>
      <c r="X6" s="2237"/>
      <c r="Y6" s="2238"/>
      <c r="Z6" s="2239" t="s">
        <v>816</v>
      </c>
      <c r="AA6" s="2239"/>
      <c r="AB6" s="2239"/>
      <c r="AC6" s="2239"/>
      <c r="AD6" s="2239"/>
      <c r="AE6" s="2239"/>
      <c r="AF6" s="2239"/>
      <c r="AG6" s="2239"/>
      <c r="AH6" s="2239"/>
      <c r="AI6" s="2239"/>
      <c r="AJ6" s="2239"/>
      <c r="AK6" s="2239"/>
      <c r="AL6" s="2236" t="s">
        <v>817</v>
      </c>
      <c r="AM6" s="2237"/>
      <c r="AN6" s="2237"/>
      <c r="AO6" s="2237"/>
      <c r="AP6" s="2237"/>
      <c r="AQ6" s="2237"/>
      <c r="AR6" s="2237"/>
      <c r="AS6" s="2237"/>
      <c r="AT6" s="2237"/>
      <c r="AU6" s="2237"/>
      <c r="AV6" s="2237"/>
      <c r="AW6" s="2238"/>
      <c r="AX6" s="434"/>
    </row>
    <row r="7" spans="1:50" ht="27.75" customHeight="1">
      <c r="A7" s="433"/>
      <c r="B7" s="721"/>
      <c r="C7" s="722"/>
      <c r="D7" s="722"/>
      <c r="E7" s="722"/>
      <c r="F7" s="722"/>
      <c r="G7" s="2240" t="s">
        <v>368</v>
      </c>
      <c r="H7" s="2241"/>
      <c r="I7" s="722"/>
      <c r="J7" s="722"/>
      <c r="K7" s="722"/>
      <c r="L7" s="722"/>
      <c r="M7" s="723"/>
      <c r="N7" s="721"/>
      <c r="O7" s="722"/>
      <c r="P7" s="722"/>
      <c r="Q7" s="722"/>
      <c r="R7" s="722"/>
      <c r="S7" s="2240"/>
      <c r="T7" s="2241"/>
      <c r="U7" s="722"/>
      <c r="V7" s="722"/>
      <c r="W7" s="722"/>
      <c r="X7" s="722"/>
      <c r="Y7" s="723"/>
      <c r="Z7" s="722"/>
      <c r="AA7" s="722"/>
      <c r="AB7" s="722"/>
      <c r="AC7" s="722"/>
      <c r="AD7" s="722"/>
      <c r="AE7" s="2240"/>
      <c r="AF7" s="2241"/>
      <c r="AG7" s="722"/>
      <c r="AH7" s="722"/>
      <c r="AI7" s="722"/>
      <c r="AJ7" s="722"/>
      <c r="AK7" s="722"/>
      <c r="AL7" s="721"/>
      <c r="AM7" s="722"/>
      <c r="AN7" s="722"/>
      <c r="AO7" s="722"/>
      <c r="AP7" s="722"/>
      <c r="AQ7" s="2240"/>
      <c r="AR7" s="2241"/>
      <c r="AS7" s="722"/>
      <c r="AT7" s="722"/>
      <c r="AU7" s="722"/>
      <c r="AV7" s="722"/>
      <c r="AW7" s="723"/>
      <c r="AX7" s="434"/>
    </row>
    <row r="8" spans="1:50" ht="14.25" customHeight="1">
      <c r="A8" s="433"/>
      <c r="B8" s="2242"/>
      <c r="C8" s="2243"/>
      <c r="D8" s="2243"/>
      <c r="E8" s="2243"/>
      <c r="F8" s="2243"/>
      <c r="G8" s="2243"/>
      <c r="H8" s="2243"/>
      <c r="I8" s="2243"/>
      <c r="J8" s="2243"/>
      <c r="K8" s="2243"/>
      <c r="L8" s="2243"/>
      <c r="M8" s="2244"/>
      <c r="N8" s="2242"/>
      <c r="O8" s="2243"/>
      <c r="P8" s="2243"/>
      <c r="Q8" s="2243"/>
      <c r="R8" s="2243"/>
      <c r="S8" s="2243"/>
      <c r="T8" s="2243"/>
      <c r="U8" s="2243"/>
      <c r="V8" s="2243"/>
      <c r="W8" s="2243"/>
      <c r="X8" s="2243"/>
      <c r="Y8" s="2244"/>
      <c r="Z8" s="2239"/>
      <c r="AA8" s="2239"/>
      <c r="AB8" s="2239"/>
      <c r="AC8" s="2239"/>
      <c r="AD8" s="2239"/>
      <c r="AE8" s="2239"/>
      <c r="AF8" s="2239"/>
      <c r="AG8" s="2239"/>
      <c r="AH8" s="2239"/>
      <c r="AI8" s="2239"/>
      <c r="AJ8" s="2239"/>
      <c r="AK8" s="2239"/>
      <c r="AL8" s="2242"/>
      <c r="AM8" s="2243"/>
      <c r="AN8" s="2243"/>
      <c r="AO8" s="2243"/>
      <c r="AP8" s="2243"/>
      <c r="AQ8" s="2243"/>
      <c r="AR8" s="2243"/>
      <c r="AS8" s="2243"/>
      <c r="AT8" s="2243"/>
      <c r="AU8" s="2243"/>
      <c r="AV8" s="2243"/>
      <c r="AW8" s="2244"/>
      <c r="AX8" s="434"/>
    </row>
    <row r="9" spans="1:50" ht="14.25" customHeight="1">
      <c r="A9" s="433"/>
      <c r="B9" s="2251"/>
      <c r="C9" s="2252"/>
      <c r="D9" s="2252"/>
      <c r="E9" s="2252"/>
      <c r="F9" s="2252"/>
      <c r="G9" s="2252"/>
      <c r="H9" s="2252"/>
      <c r="I9" s="2252"/>
      <c r="J9" s="2252"/>
      <c r="K9" s="2252"/>
      <c r="L9" s="2252"/>
      <c r="M9" s="2253"/>
      <c r="N9" s="2251"/>
      <c r="O9" s="2252"/>
      <c r="P9" s="2252"/>
      <c r="Q9" s="2252"/>
      <c r="R9" s="2252"/>
      <c r="S9" s="2252"/>
      <c r="T9" s="2252"/>
      <c r="U9" s="2252"/>
      <c r="V9" s="2252"/>
      <c r="W9" s="2252"/>
      <c r="X9" s="2252"/>
      <c r="Y9" s="2253"/>
      <c r="Z9" s="2251"/>
      <c r="AA9" s="2252"/>
      <c r="AB9" s="2252"/>
      <c r="AC9" s="2252"/>
      <c r="AD9" s="2252"/>
      <c r="AE9" s="2252"/>
      <c r="AF9" s="2252"/>
      <c r="AG9" s="2252"/>
      <c r="AH9" s="2252"/>
      <c r="AI9" s="2252"/>
      <c r="AJ9" s="2252"/>
      <c r="AK9" s="2253"/>
      <c r="AL9" s="2260" t="s">
        <v>818</v>
      </c>
      <c r="AM9" s="2261"/>
      <c r="AN9" s="2261"/>
      <c r="AO9" s="2261"/>
      <c r="AP9" s="2261"/>
      <c r="AQ9" s="2261"/>
      <c r="AR9" s="2261"/>
      <c r="AS9" s="2261"/>
      <c r="AT9" s="2261"/>
      <c r="AU9" s="2261"/>
      <c r="AV9" s="2261"/>
      <c r="AW9" s="2262"/>
      <c r="AX9" s="434"/>
    </row>
    <row r="10" spans="1:50" ht="14.25" customHeight="1">
      <c r="A10" s="433"/>
      <c r="B10" s="2254"/>
      <c r="C10" s="2255"/>
      <c r="D10" s="2255"/>
      <c r="E10" s="2255"/>
      <c r="F10" s="2255"/>
      <c r="G10" s="2255"/>
      <c r="H10" s="2255"/>
      <c r="I10" s="2255"/>
      <c r="J10" s="2255"/>
      <c r="K10" s="2255"/>
      <c r="L10" s="2255"/>
      <c r="M10" s="2256"/>
      <c r="N10" s="2254"/>
      <c r="O10" s="2255"/>
      <c r="P10" s="2255"/>
      <c r="Q10" s="2255"/>
      <c r="R10" s="2255"/>
      <c r="S10" s="2255"/>
      <c r="T10" s="2255"/>
      <c r="U10" s="2255"/>
      <c r="V10" s="2255"/>
      <c r="W10" s="2255"/>
      <c r="X10" s="2255"/>
      <c r="Y10" s="2256"/>
      <c r="Z10" s="2254"/>
      <c r="AA10" s="2255"/>
      <c r="AB10" s="2255"/>
      <c r="AC10" s="2255"/>
      <c r="AD10" s="2255"/>
      <c r="AE10" s="2255"/>
      <c r="AF10" s="2255"/>
      <c r="AG10" s="2255"/>
      <c r="AH10" s="2255"/>
      <c r="AI10" s="2255"/>
      <c r="AJ10" s="2255"/>
      <c r="AK10" s="2256"/>
      <c r="AL10" s="2263"/>
      <c r="AM10" s="2264"/>
      <c r="AN10" s="2264"/>
      <c r="AO10" s="2264"/>
      <c r="AP10" s="2264"/>
      <c r="AQ10" s="2264"/>
      <c r="AR10" s="2264"/>
      <c r="AS10" s="2264"/>
      <c r="AT10" s="2264"/>
      <c r="AU10" s="2264"/>
      <c r="AV10" s="2264"/>
      <c r="AW10" s="2265"/>
      <c r="AX10" s="434"/>
    </row>
    <row r="11" spans="1:50" ht="14.25" customHeight="1">
      <c r="A11" s="433"/>
      <c r="B11" s="2254"/>
      <c r="C11" s="2255"/>
      <c r="D11" s="2255"/>
      <c r="E11" s="2255"/>
      <c r="F11" s="2255"/>
      <c r="G11" s="2255"/>
      <c r="H11" s="2255"/>
      <c r="I11" s="2255"/>
      <c r="J11" s="2255"/>
      <c r="K11" s="2255"/>
      <c r="L11" s="2255"/>
      <c r="M11" s="2256"/>
      <c r="N11" s="2254"/>
      <c r="O11" s="2255"/>
      <c r="P11" s="2255"/>
      <c r="Q11" s="2255"/>
      <c r="R11" s="2255"/>
      <c r="S11" s="2255"/>
      <c r="T11" s="2255"/>
      <c r="U11" s="2255"/>
      <c r="V11" s="2255"/>
      <c r="W11" s="2255"/>
      <c r="X11" s="2255"/>
      <c r="Y11" s="2256"/>
      <c r="Z11" s="2254"/>
      <c r="AA11" s="2255"/>
      <c r="AB11" s="2255"/>
      <c r="AC11" s="2255"/>
      <c r="AD11" s="2255"/>
      <c r="AE11" s="2255"/>
      <c r="AF11" s="2255"/>
      <c r="AG11" s="2255"/>
      <c r="AH11" s="2255"/>
      <c r="AI11" s="2255"/>
      <c r="AJ11" s="2255"/>
      <c r="AK11" s="2256"/>
      <c r="AL11" s="2263"/>
      <c r="AM11" s="2264"/>
      <c r="AN11" s="2264"/>
      <c r="AO11" s="2264"/>
      <c r="AP11" s="2264"/>
      <c r="AQ11" s="2264"/>
      <c r="AR11" s="2264"/>
      <c r="AS11" s="2264"/>
      <c r="AT11" s="2264"/>
      <c r="AU11" s="2264"/>
      <c r="AV11" s="2264"/>
      <c r="AW11" s="2265"/>
      <c r="AX11" s="434"/>
    </row>
    <row r="12" spans="1:50" ht="14.25" customHeight="1">
      <c r="A12" s="433"/>
      <c r="B12" s="2254"/>
      <c r="C12" s="2255"/>
      <c r="D12" s="2255"/>
      <c r="E12" s="2255"/>
      <c r="F12" s="2255"/>
      <c r="G12" s="2255"/>
      <c r="H12" s="2255"/>
      <c r="I12" s="2255"/>
      <c r="J12" s="2255"/>
      <c r="K12" s="2255"/>
      <c r="L12" s="2255"/>
      <c r="M12" s="2256"/>
      <c r="N12" s="2254"/>
      <c r="O12" s="2255"/>
      <c r="P12" s="2255"/>
      <c r="Q12" s="2255"/>
      <c r="R12" s="2255"/>
      <c r="S12" s="2255"/>
      <c r="T12" s="2255"/>
      <c r="U12" s="2255"/>
      <c r="V12" s="2255"/>
      <c r="W12" s="2255"/>
      <c r="X12" s="2255"/>
      <c r="Y12" s="2256"/>
      <c r="Z12" s="2254"/>
      <c r="AA12" s="2255"/>
      <c r="AB12" s="2255"/>
      <c r="AC12" s="2255"/>
      <c r="AD12" s="2255"/>
      <c r="AE12" s="2255"/>
      <c r="AF12" s="2255"/>
      <c r="AG12" s="2255"/>
      <c r="AH12" s="2255"/>
      <c r="AI12" s="2255"/>
      <c r="AJ12" s="2255"/>
      <c r="AK12" s="2256"/>
      <c r="AL12" s="2263"/>
      <c r="AM12" s="2264"/>
      <c r="AN12" s="2264"/>
      <c r="AO12" s="2264"/>
      <c r="AP12" s="2264"/>
      <c r="AQ12" s="2264"/>
      <c r="AR12" s="2264"/>
      <c r="AS12" s="2264"/>
      <c r="AT12" s="2264"/>
      <c r="AU12" s="2264"/>
      <c r="AV12" s="2264"/>
      <c r="AW12" s="2265"/>
      <c r="AX12" s="434"/>
    </row>
    <row r="13" spans="1:50" ht="14.25" customHeight="1">
      <c r="A13" s="433"/>
      <c r="B13" s="2254"/>
      <c r="C13" s="2255"/>
      <c r="D13" s="2255"/>
      <c r="E13" s="2255"/>
      <c r="F13" s="2255"/>
      <c r="G13" s="2255"/>
      <c r="H13" s="2255"/>
      <c r="I13" s="2255"/>
      <c r="J13" s="2255"/>
      <c r="K13" s="2255"/>
      <c r="L13" s="2255"/>
      <c r="M13" s="2256"/>
      <c r="N13" s="2254"/>
      <c r="O13" s="2255"/>
      <c r="P13" s="2255"/>
      <c r="Q13" s="2255"/>
      <c r="R13" s="2255"/>
      <c r="S13" s="2255"/>
      <c r="T13" s="2255"/>
      <c r="U13" s="2255"/>
      <c r="V13" s="2255"/>
      <c r="W13" s="2255"/>
      <c r="X13" s="2255"/>
      <c r="Y13" s="2256"/>
      <c r="Z13" s="2254"/>
      <c r="AA13" s="2255"/>
      <c r="AB13" s="2255"/>
      <c r="AC13" s="2255"/>
      <c r="AD13" s="2255"/>
      <c r="AE13" s="2255"/>
      <c r="AF13" s="2255"/>
      <c r="AG13" s="2255"/>
      <c r="AH13" s="2255"/>
      <c r="AI13" s="2255"/>
      <c r="AJ13" s="2255"/>
      <c r="AK13" s="2256"/>
      <c r="AL13" s="2263"/>
      <c r="AM13" s="2264"/>
      <c r="AN13" s="2264"/>
      <c r="AO13" s="2264"/>
      <c r="AP13" s="2264"/>
      <c r="AQ13" s="2264"/>
      <c r="AR13" s="2264"/>
      <c r="AS13" s="2264"/>
      <c r="AT13" s="2264"/>
      <c r="AU13" s="2264"/>
      <c r="AV13" s="2264"/>
      <c r="AW13" s="2265"/>
      <c r="AX13" s="434"/>
    </row>
    <row r="14" spans="1:50" ht="14.25" customHeight="1">
      <c r="A14" s="433"/>
      <c r="B14" s="2254"/>
      <c r="C14" s="2255"/>
      <c r="D14" s="2255"/>
      <c r="E14" s="2255"/>
      <c r="F14" s="2255"/>
      <c r="G14" s="2255"/>
      <c r="H14" s="2255"/>
      <c r="I14" s="2255"/>
      <c r="J14" s="2255"/>
      <c r="K14" s="2255"/>
      <c r="L14" s="2255"/>
      <c r="M14" s="2256"/>
      <c r="N14" s="2254"/>
      <c r="O14" s="2255"/>
      <c r="P14" s="2255"/>
      <c r="Q14" s="2255"/>
      <c r="R14" s="2255"/>
      <c r="S14" s="2255"/>
      <c r="T14" s="2255"/>
      <c r="U14" s="2255"/>
      <c r="V14" s="2255"/>
      <c r="W14" s="2255"/>
      <c r="X14" s="2255"/>
      <c r="Y14" s="2256"/>
      <c r="Z14" s="2254"/>
      <c r="AA14" s="2255"/>
      <c r="AB14" s="2255"/>
      <c r="AC14" s="2255"/>
      <c r="AD14" s="2255"/>
      <c r="AE14" s="2255"/>
      <c r="AF14" s="2255"/>
      <c r="AG14" s="2255"/>
      <c r="AH14" s="2255"/>
      <c r="AI14" s="2255"/>
      <c r="AJ14" s="2255"/>
      <c r="AK14" s="2256"/>
      <c r="AL14" s="2263"/>
      <c r="AM14" s="2264"/>
      <c r="AN14" s="2264"/>
      <c r="AO14" s="2264"/>
      <c r="AP14" s="2264"/>
      <c r="AQ14" s="2264"/>
      <c r="AR14" s="2264"/>
      <c r="AS14" s="2264"/>
      <c r="AT14" s="2264"/>
      <c r="AU14" s="2264"/>
      <c r="AV14" s="2264"/>
      <c r="AW14" s="2265"/>
      <c r="AX14" s="434"/>
    </row>
    <row r="15" spans="1:50" ht="14.25" customHeight="1">
      <c r="A15" s="433"/>
      <c r="B15" s="2254"/>
      <c r="C15" s="2255"/>
      <c r="D15" s="2255"/>
      <c r="E15" s="2255"/>
      <c r="F15" s="2255"/>
      <c r="G15" s="2255"/>
      <c r="H15" s="2255"/>
      <c r="I15" s="2255"/>
      <c r="J15" s="2255"/>
      <c r="K15" s="2255"/>
      <c r="L15" s="2255"/>
      <c r="M15" s="2256"/>
      <c r="N15" s="2254"/>
      <c r="O15" s="2255"/>
      <c r="P15" s="2255"/>
      <c r="Q15" s="2255"/>
      <c r="R15" s="2255"/>
      <c r="S15" s="2255"/>
      <c r="T15" s="2255"/>
      <c r="U15" s="2255"/>
      <c r="V15" s="2255"/>
      <c r="W15" s="2255"/>
      <c r="X15" s="2255"/>
      <c r="Y15" s="2256"/>
      <c r="Z15" s="2254"/>
      <c r="AA15" s="2255"/>
      <c r="AB15" s="2255"/>
      <c r="AC15" s="2255"/>
      <c r="AD15" s="2255"/>
      <c r="AE15" s="2255"/>
      <c r="AF15" s="2255"/>
      <c r="AG15" s="2255"/>
      <c r="AH15" s="2255"/>
      <c r="AI15" s="2255"/>
      <c r="AJ15" s="2255"/>
      <c r="AK15" s="2256"/>
      <c r="AL15" s="2263"/>
      <c r="AM15" s="2264"/>
      <c r="AN15" s="2264"/>
      <c r="AO15" s="2264"/>
      <c r="AP15" s="2264"/>
      <c r="AQ15" s="2264"/>
      <c r="AR15" s="2264"/>
      <c r="AS15" s="2264"/>
      <c r="AT15" s="2264"/>
      <c r="AU15" s="2264"/>
      <c r="AV15" s="2264"/>
      <c r="AW15" s="2265"/>
      <c r="AX15" s="434"/>
    </row>
    <row r="16" spans="1:50" ht="14.25" customHeight="1">
      <c r="A16" s="433"/>
      <c r="B16" s="2254"/>
      <c r="C16" s="2255"/>
      <c r="D16" s="2255"/>
      <c r="E16" s="2255"/>
      <c r="F16" s="2255"/>
      <c r="G16" s="2255"/>
      <c r="H16" s="2255"/>
      <c r="I16" s="2255"/>
      <c r="J16" s="2255"/>
      <c r="K16" s="2255"/>
      <c r="L16" s="2255"/>
      <c r="M16" s="2256"/>
      <c r="N16" s="2254"/>
      <c r="O16" s="2255"/>
      <c r="P16" s="2255"/>
      <c r="Q16" s="2255"/>
      <c r="R16" s="2255"/>
      <c r="S16" s="2255"/>
      <c r="T16" s="2255"/>
      <c r="U16" s="2255"/>
      <c r="V16" s="2255"/>
      <c r="W16" s="2255"/>
      <c r="X16" s="2255"/>
      <c r="Y16" s="2256"/>
      <c r="Z16" s="2254"/>
      <c r="AA16" s="2255"/>
      <c r="AB16" s="2255"/>
      <c r="AC16" s="2255"/>
      <c r="AD16" s="2255"/>
      <c r="AE16" s="2255"/>
      <c r="AF16" s="2255"/>
      <c r="AG16" s="2255"/>
      <c r="AH16" s="2255"/>
      <c r="AI16" s="2255"/>
      <c r="AJ16" s="2255"/>
      <c r="AK16" s="2256"/>
      <c r="AL16" s="2263"/>
      <c r="AM16" s="2264"/>
      <c r="AN16" s="2264"/>
      <c r="AO16" s="2264"/>
      <c r="AP16" s="2264"/>
      <c r="AQ16" s="2264"/>
      <c r="AR16" s="2264"/>
      <c r="AS16" s="2264"/>
      <c r="AT16" s="2264"/>
      <c r="AU16" s="2264"/>
      <c r="AV16" s="2264"/>
      <c r="AW16" s="2265"/>
      <c r="AX16" s="434"/>
    </row>
    <row r="17" spans="1:50" ht="14.25" customHeight="1">
      <c r="A17" s="433"/>
      <c r="B17" s="2254"/>
      <c r="C17" s="2255"/>
      <c r="D17" s="2255"/>
      <c r="E17" s="2255"/>
      <c r="F17" s="2255"/>
      <c r="G17" s="2255"/>
      <c r="H17" s="2255"/>
      <c r="I17" s="2255"/>
      <c r="J17" s="2255"/>
      <c r="K17" s="2255"/>
      <c r="L17" s="2255"/>
      <c r="M17" s="2256"/>
      <c r="N17" s="2254"/>
      <c r="O17" s="2255"/>
      <c r="P17" s="2255"/>
      <c r="Q17" s="2255"/>
      <c r="R17" s="2255"/>
      <c r="S17" s="2255"/>
      <c r="T17" s="2255"/>
      <c r="U17" s="2255"/>
      <c r="V17" s="2255"/>
      <c r="W17" s="2255"/>
      <c r="X17" s="2255"/>
      <c r="Y17" s="2256"/>
      <c r="Z17" s="2254"/>
      <c r="AA17" s="2255"/>
      <c r="AB17" s="2255"/>
      <c r="AC17" s="2255"/>
      <c r="AD17" s="2255"/>
      <c r="AE17" s="2255"/>
      <c r="AF17" s="2255"/>
      <c r="AG17" s="2255"/>
      <c r="AH17" s="2255"/>
      <c r="AI17" s="2255"/>
      <c r="AJ17" s="2255"/>
      <c r="AK17" s="2256"/>
      <c r="AL17" s="2263"/>
      <c r="AM17" s="2264"/>
      <c r="AN17" s="2264"/>
      <c r="AO17" s="2264"/>
      <c r="AP17" s="2264"/>
      <c r="AQ17" s="2264"/>
      <c r="AR17" s="2264"/>
      <c r="AS17" s="2264"/>
      <c r="AT17" s="2264"/>
      <c r="AU17" s="2264"/>
      <c r="AV17" s="2264"/>
      <c r="AW17" s="2265"/>
      <c r="AX17" s="434"/>
    </row>
    <row r="18" spans="1:50" ht="14.25" customHeight="1">
      <c r="A18" s="433"/>
      <c r="B18" s="2254"/>
      <c r="C18" s="2255"/>
      <c r="D18" s="2255"/>
      <c r="E18" s="2255"/>
      <c r="F18" s="2255"/>
      <c r="G18" s="2255"/>
      <c r="H18" s="2255"/>
      <c r="I18" s="2255"/>
      <c r="J18" s="2255"/>
      <c r="K18" s="2255"/>
      <c r="L18" s="2255"/>
      <c r="M18" s="2256"/>
      <c r="N18" s="2254"/>
      <c r="O18" s="2255"/>
      <c r="P18" s="2255"/>
      <c r="Q18" s="2255"/>
      <c r="R18" s="2255"/>
      <c r="S18" s="2255"/>
      <c r="T18" s="2255"/>
      <c r="U18" s="2255"/>
      <c r="V18" s="2255"/>
      <c r="W18" s="2255"/>
      <c r="X18" s="2255"/>
      <c r="Y18" s="2256"/>
      <c r="Z18" s="2254"/>
      <c r="AA18" s="2255"/>
      <c r="AB18" s="2255"/>
      <c r="AC18" s="2255"/>
      <c r="AD18" s="2255"/>
      <c r="AE18" s="2255"/>
      <c r="AF18" s="2255"/>
      <c r="AG18" s="2255"/>
      <c r="AH18" s="2255"/>
      <c r="AI18" s="2255"/>
      <c r="AJ18" s="2255"/>
      <c r="AK18" s="2256"/>
      <c r="AL18" s="2263"/>
      <c r="AM18" s="2264"/>
      <c r="AN18" s="2264"/>
      <c r="AO18" s="2264"/>
      <c r="AP18" s="2264"/>
      <c r="AQ18" s="2264"/>
      <c r="AR18" s="2264"/>
      <c r="AS18" s="2264"/>
      <c r="AT18" s="2264"/>
      <c r="AU18" s="2264"/>
      <c r="AV18" s="2264"/>
      <c r="AW18" s="2265"/>
      <c r="AX18" s="434"/>
    </row>
    <row r="19" spans="1:50" ht="14.25" customHeight="1">
      <c r="A19" s="433"/>
      <c r="B19" s="2254"/>
      <c r="C19" s="2255"/>
      <c r="D19" s="2255"/>
      <c r="E19" s="2255"/>
      <c r="F19" s="2255"/>
      <c r="G19" s="2255"/>
      <c r="H19" s="2255"/>
      <c r="I19" s="2255"/>
      <c r="J19" s="2255"/>
      <c r="K19" s="2255"/>
      <c r="L19" s="2255"/>
      <c r="M19" s="2256"/>
      <c r="N19" s="2254"/>
      <c r="O19" s="2255"/>
      <c r="P19" s="2255"/>
      <c r="Q19" s="2255"/>
      <c r="R19" s="2255"/>
      <c r="S19" s="2255"/>
      <c r="T19" s="2255"/>
      <c r="U19" s="2255"/>
      <c r="V19" s="2255"/>
      <c r="W19" s="2255"/>
      <c r="X19" s="2255"/>
      <c r="Y19" s="2256"/>
      <c r="Z19" s="2254"/>
      <c r="AA19" s="2255"/>
      <c r="AB19" s="2255"/>
      <c r="AC19" s="2255"/>
      <c r="AD19" s="2255"/>
      <c r="AE19" s="2255"/>
      <c r="AF19" s="2255"/>
      <c r="AG19" s="2255"/>
      <c r="AH19" s="2255"/>
      <c r="AI19" s="2255"/>
      <c r="AJ19" s="2255"/>
      <c r="AK19" s="2256"/>
      <c r="AL19" s="2263"/>
      <c r="AM19" s="2264"/>
      <c r="AN19" s="2264"/>
      <c r="AO19" s="2264"/>
      <c r="AP19" s="2264"/>
      <c r="AQ19" s="2264"/>
      <c r="AR19" s="2264"/>
      <c r="AS19" s="2264"/>
      <c r="AT19" s="2264"/>
      <c r="AU19" s="2264"/>
      <c r="AV19" s="2264"/>
      <c r="AW19" s="2265"/>
      <c r="AX19" s="434"/>
    </row>
    <row r="20" spans="1:50" ht="14.25" customHeight="1">
      <c r="A20" s="433"/>
      <c r="B20" s="2257"/>
      <c r="C20" s="2258"/>
      <c r="D20" s="2258"/>
      <c r="E20" s="2258"/>
      <c r="F20" s="2258"/>
      <c r="G20" s="2258"/>
      <c r="H20" s="2258"/>
      <c r="I20" s="2258"/>
      <c r="J20" s="2258"/>
      <c r="K20" s="2258"/>
      <c r="L20" s="2258"/>
      <c r="M20" s="2259"/>
      <c r="N20" s="2257"/>
      <c r="O20" s="2258"/>
      <c r="P20" s="2258"/>
      <c r="Q20" s="2258"/>
      <c r="R20" s="2258"/>
      <c r="S20" s="2258"/>
      <c r="T20" s="2258"/>
      <c r="U20" s="2258"/>
      <c r="V20" s="2258"/>
      <c r="W20" s="2258"/>
      <c r="X20" s="2258"/>
      <c r="Y20" s="2259"/>
      <c r="Z20" s="2257"/>
      <c r="AA20" s="2258"/>
      <c r="AB20" s="2258"/>
      <c r="AC20" s="2258"/>
      <c r="AD20" s="2258"/>
      <c r="AE20" s="2258"/>
      <c r="AF20" s="2258"/>
      <c r="AG20" s="2258"/>
      <c r="AH20" s="2258"/>
      <c r="AI20" s="2258"/>
      <c r="AJ20" s="2258"/>
      <c r="AK20" s="2259"/>
      <c r="AL20" s="2266"/>
      <c r="AM20" s="2267"/>
      <c r="AN20" s="2267"/>
      <c r="AO20" s="2267"/>
      <c r="AP20" s="2267"/>
      <c r="AQ20" s="2267"/>
      <c r="AR20" s="2267"/>
      <c r="AS20" s="2267"/>
      <c r="AT20" s="2267"/>
      <c r="AU20" s="2267"/>
      <c r="AV20" s="2267"/>
      <c r="AW20" s="2268"/>
      <c r="AX20" s="434"/>
    </row>
    <row r="21" spans="1:50" ht="22.5" customHeight="1">
      <c r="A21" s="433"/>
      <c r="B21" s="2269" t="s">
        <v>819</v>
      </c>
      <c r="C21" s="2270"/>
      <c r="D21" s="2270"/>
      <c r="E21" s="2270"/>
      <c r="F21" s="2270"/>
      <c r="G21" s="2270"/>
      <c r="H21" s="2270"/>
      <c r="I21" s="2270"/>
      <c r="J21" s="2270"/>
      <c r="K21" s="2270"/>
      <c r="L21" s="2270"/>
      <c r="M21" s="2270"/>
      <c r="N21" s="2270"/>
      <c r="O21" s="2270"/>
      <c r="P21" s="2270"/>
      <c r="Q21" s="2270"/>
      <c r="R21" s="2270"/>
      <c r="S21" s="2270"/>
      <c r="T21" s="2270"/>
      <c r="U21" s="2270"/>
      <c r="V21" s="2270"/>
      <c r="W21" s="2270"/>
      <c r="X21" s="2270"/>
      <c r="Y21" s="2270"/>
      <c r="Z21" s="2270"/>
      <c r="AA21" s="2270"/>
      <c r="AB21" s="2270"/>
      <c r="AC21" s="2270"/>
      <c r="AD21" s="2270"/>
      <c r="AE21" s="2270"/>
      <c r="AF21" s="2270"/>
      <c r="AG21" s="2270"/>
      <c r="AH21" s="2270"/>
      <c r="AI21" s="2270"/>
      <c r="AJ21" s="2270"/>
      <c r="AK21" s="2270"/>
      <c r="AL21" s="2270"/>
      <c r="AM21" s="2270"/>
      <c r="AN21" s="2270"/>
      <c r="AO21" s="2270"/>
      <c r="AP21" s="2270"/>
      <c r="AQ21" s="2270"/>
      <c r="AR21" s="2270"/>
      <c r="AS21" s="2270"/>
      <c r="AT21" s="2270"/>
      <c r="AU21" s="2270"/>
      <c r="AV21" s="2270"/>
      <c r="AW21" s="2270"/>
      <c r="AX21" s="434"/>
    </row>
    <row r="22" spans="1:50" ht="14.25" customHeight="1">
      <c r="A22" s="433"/>
      <c r="B22" s="2245" t="s">
        <v>820</v>
      </c>
      <c r="C22" s="2246"/>
      <c r="D22" s="2246"/>
      <c r="E22" s="2246"/>
      <c r="F22" s="2246"/>
      <c r="G22" s="2246"/>
      <c r="H22" s="2246"/>
      <c r="I22" s="2246"/>
      <c r="J22" s="2246"/>
      <c r="K22" s="2246"/>
      <c r="L22" s="2246"/>
      <c r="M22" s="2247"/>
      <c r="N22" s="2245" t="s">
        <v>821</v>
      </c>
      <c r="O22" s="2246"/>
      <c r="P22" s="2246"/>
      <c r="Q22" s="2246"/>
      <c r="R22" s="2246"/>
      <c r="S22" s="2246"/>
      <c r="T22" s="2246"/>
      <c r="U22" s="2246"/>
      <c r="V22" s="2246"/>
      <c r="W22" s="2246"/>
      <c r="X22" s="2246"/>
      <c r="Y22" s="2247"/>
      <c r="Z22" s="2245" t="s">
        <v>822</v>
      </c>
      <c r="AA22" s="2246"/>
      <c r="AB22" s="2246"/>
      <c r="AC22" s="2246"/>
      <c r="AD22" s="2246"/>
      <c r="AE22" s="2246"/>
      <c r="AF22" s="2246"/>
      <c r="AG22" s="2246"/>
      <c r="AH22" s="2246"/>
      <c r="AI22" s="2246"/>
      <c r="AJ22" s="2246"/>
      <c r="AK22" s="2247"/>
      <c r="AL22" s="2245" t="s">
        <v>823</v>
      </c>
      <c r="AM22" s="2246"/>
      <c r="AN22" s="2246"/>
      <c r="AO22" s="2246"/>
      <c r="AP22" s="2246"/>
      <c r="AQ22" s="2246"/>
      <c r="AR22" s="2246"/>
      <c r="AS22" s="2246"/>
      <c r="AT22" s="2246"/>
      <c r="AU22" s="2246"/>
      <c r="AV22" s="2246"/>
      <c r="AW22" s="2247"/>
      <c r="AX22" s="434"/>
    </row>
    <row r="23" spans="1:50" ht="14.25" customHeight="1">
      <c r="A23" s="433"/>
      <c r="B23" s="2248"/>
      <c r="C23" s="2249"/>
      <c r="D23" s="2249"/>
      <c r="E23" s="2249"/>
      <c r="F23" s="2249"/>
      <c r="G23" s="2249"/>
      <c r="H23" s="2249"/>
      <c r="I23" s="2249"/>
      <c r="J23" s="2249"/>
      <c r="K23" s="2249"/>
      <c r="L23" s="2249"/>
      <c r="M23" s="2250"/>
      <c r="N23" s="2248"/>
      <c r="O23" s="2249"/>
      <c r="P23" s="2249"/>
      <c r="Q23" s="2249"/>
      <c r="R23" s="2249"/>
      <c r="S23" s="2249"/>
      <c r="T23" s="2249"/>
      <c r="U23" s="2249"/>
      <c r="V23" s="2249"/>
      <c r="W23" s="2249"/>
      <c r="X23" s="2249"/>
      <c r="Y23" s="2250"/>
      <c r="Z23" s="2248"/>
      <c r="AA23" s="2249"/>
      <c r="AB23" s="2249"/>
      <c r="AC23" s="2249"/>
      <c r="AD23" s="2249"/>
      <c r="AE23" s="2249"/>
      <c r="AF23" s="2249"/>
      <c r="AG23" s="2249"/>
      <c r="AH23" s="2249"/>
      <c r="AI23" s="2249"/>
      <c r="AJ23" s="2249"/>
      <c r="AK23" s="2250"/>
      <c r="AL23" s="2248"/>
      <c r="AM23" s="2249"/>
      <c r="AN23" s="2249"/>
      <c r="AO23" s="2249"/>
      <c r="AP23" s="2249"/>
      <c r="AQ23" s="2249"/>
      <c r="AR23" s="2249"/>
      <c r="AS23" s="2249"/>
      <c r="AT23" s="2249"/>
      <c r="AU23" s="2249"/>
      <c r="AV23" s="2249"/>
      <c r="AW23" s="2250"/>
      <c r="AX23" s="434"/>
    </row>
    <row r="24" spans="1:50" ht="14.25" customHeight="1">
      <c r="A24" s="433"/>
      <c r="B24" s="724"/>
      <c r="C24" s="725"/>
      <c r="D24" s="725"/>
      <c r="E24" s="725"/>
      <c r="F24" s="725"/>
      <c r="G24" s="725"/>
      <c r="H24" s="725"/>
      <c r="I24" s="725"/>
      <c r="J24" s="725"/>
      <c r="K24" s="725"/>
      <c r="L24" s="725"/>
      <c r="M24" s="726"/>
      <c r="N24" s="727"/>
      <c r="O24" s="727"/>
      <c r="P24" s="727"/>
      <c r="Q24" s="727"/>
      <c r="R24" s="727"/>
      <c r="S24" s="727"/>
      <c r="T24" s="727"/>
      <c r="U24" s="727"/>
      <c r="V24" s="727"/>
      <c r="W24" s="727"/>
      <c r="X24" s="727"/>
      <c r="Y24" s="727"/>
      <c r="Z24" s="724"/>
      <c r="AA24" s="725"/>
      <c r="AB24" s="725"/>
      <c r="AC24" s="725"/>
      <c r="AD24" s="725"/>
      <c r="AE24" s="725"/>
      <c r="AF24" s="725"/>
      <c r="AG24" s="725"/>
      <c r="AH24" s="725"/>
      <c r="AI24" s="725"/>
      <c r="AJ24" s="725"/>
      <c r="AK24" s="726"/>
      <c r="AL24" s="724"/>
      <c r="AM24" s="725"/>
      <c r="AN24" s="725"/>
      <c r="AO24" s="725"/>
      <c r="AP24" s="725"/>
      <c r="AQ24" s="725"/>
      <c r="AR24" s="725"/>
      <c r="AS24" s="725"/>
      <c r="AT24" s="725"/>
      <c r="AU24" s="725"/>
      <c r="AV24" s="725"/>
      <c r="AW24" s="726"/>
      <c r="AX24" s="434"/>
    </row>
    <row r="25" spans="1:50" ht="14.25" customHeight="1">
      <c r="A25" s="433"/>
      <c r="B25" s="728"/>
      <c r="C25" s="727"/>
      <c r="D25" s="727"/>
      <c r="E25" s="727"/>
      <c r="F25" s="727"/>
      <c r="G25" s="727"/>
      <c r="H25" s="727"/>
      <c r="I25" s="727"/>
      <c r="J25" s="727"/>
      <c r="K25" s="727"/>
      <c r="L25" s="727"/>
      <c r="M25" s="729"/>
      <c r="N25" s="727"/>
      <c r="O25" s="727"/>
      <c r="P25" s="727"/>
      <c r="Q25" s="727"/>
      <c r="R25" s="727"/>
      <c r="S25" s="727"/>
      <c r="T25" s="727"/>
      <c r="U25" s="727"/>
      <c r="V25" s="727"/>
      <c r="W25" s="727"/>
      <c r="X25" s="727"/>
      <c r="Y25" s="727"/>
      <c r="Z25" s="728"/>
      <c r="AA25" s="727"/>
      <c r="AB25" s="727"/>
      <c r="AC25" s="727"/>
      <c r="AD25" s="727"/>
      <c r="AE25" s="727"/>
      <c r="AF25" s="727"/>
      <c r="AG25" s="727"/>
      <c r="AH25" s="727"/>
      <c r="AI25" s="727"/>
      <c r="AJ25" s="727"/>
      <c r="AK25" s="729"/>
      <c r="AL25" s="728"/>
      <c r="AM25" s="727"/>
      <c r="AN25" s="727"/>
      <c r="AO25" s="727"/>
      <c r="AP25" s="727"/>
      <c r="AQ25" s="727"/>
      <c r="AR25" s="727"/>
      <c r="AS25" s="727"/>
      <c r="AT25" s="727"/>
      <c r="AU25" s="727"/>
      <c r="AV25" s="727"/>
      <c r="AW25" s="729"/>
      <c r="AX25" s="434"/>
    </row>
    <row r="26" spans="1:50" ht="14.25" customHeight="1">
      <c r="A26" s="433"/>
      <c r="B26" s="728"/>
      <c r="C26" s="727"/>
      <c r="D26" s="727"/>
      <c r="E26" s="727"/>
      <c r="F26" s="727"/>
      <c r="G26" s="727"/>
      <c r="H26" s="727"/>
      <c r="I26" s="727"/>
      <c r="J26" s="727"/>
      <c r="K26" s="727"/>
      <c r="L26" s="727"/>
      <c r="M26" s="729"/>
      <c r="N26" s="727"/>
      <c r="O26" s="727"/>
      <c r="P26" s="727"/>
      <c r="Q26" s="727"/>
      <c r="R26" s="727"/>
      <c r="S26" s="727"/>
      <c r="T26" s="727"/>
      <c r="U26" s="727"/>
      <c r="V26" s="727"/>
      <c r="W26" s="727"/>
      <c r="X26" s="727"/>
      <c r="Y26" s="727"/>
      <c r="Z26" s="728"/>
      <c r="AA26" s="727"/>
      <c r="AB26" s="727"/>
      <c r="AC26" s="727"/>
      <c r="AD26" s="727"/>
      <c r="AE26" s="727"/>
      <c r="AF26" s="727"/>
      <c r="AG26" s="727"/>
      <c r="AH26" s="727"/>
      <c r="AI26" s="727"/>
      <c r="AJ26" s="727"/>
      <c r="AK26" s="729"/>
      <c r="AL26" s="728"/>
      <c r="AM26" s="727"/>
      <c r="AN26" s="727"/>
      <c r="AO26" s="727"/>
      <c r="AP26" s="727"/>
      <c r="AQ26" s="727"/>
      <c r="AR26" s="727"/>
      <c r="AS26" s="727"/>
      <c r="AT26" s="727"/>
      <c r="AU26" s="727"/>
      <c r="AV26" s="727"/>
      <c r="AW26" s="729"/>
      <c r="AX26" s="434"/>
    </row>
    <row r="27" spans="1:50" ht="14.25" customHeight="1">
      <c r="A27" s="433"/>
      <c r="B27" s="728"/>
      <c r="C27" s="727"/>
      <c r="D27" s="727"/>
      <c r="E27" s="727"/>
      <c r="F27" s="727"/>
      <c r="G27" s="727"/>
      <c r="H27" s="727"/>
      <c r="I27" s="727"/>
      <c r="J27" s="727"/>
      <c r="K27" s="727"/>
      <c r="L27" s="727"/>
      <c r="M27" s="729"/>
      <c r="N27" s="727"/>
      <c r="O27" s="727"/>
      <c r="P27" s="727"/>
      <c r="Q27" s="727"/>
      <c r="R27" s="727"/>
      <c r="S27" s="727"/>
      <c r="T27" s="727"/>
      <c r="U27" s="727"/>
      <c r="V27" s="727"/>
      <c r="W27" s="727"/>
      <c r="X27" s="727"/>
      <c r="Y27" s="727"/>
      <c r="Z27" s="728"/>
      <c r="AA27" s="727"/>
      <c r="AB27" s="727"/>
      <c r="AC27" s="727"/>
      <c r="AD27" s="727"/>
      <c r="AE27" s="727"/>
      <c r="AF27" s="727"/>
      <c r="AG27" s="727"/>
      <c r="AH27" s="727"/>
      <c r="AI27" s="727"/>
      <c r="AJ27" s="727"/>
      <c r="AK27" s="729"/>
      <c r="AL27" s="728"/>
      <c r="AM27" s="727"/>
      <c r="AN27" s="727"/>
      <c r="AO27" s="727"/>
      <c r="AP27" s="727"/>
      <c r="AQ27" s="727"/>
      <c r="AR27" s="727"/>
      <c r="AS27" s="727"/>
      <c r="AT27" s="727"/>
      <c r="AU27" s="727"/>
      <c r="AV27" s="727"/>
      <c r="AW27" s="729"/>
      <c r="AX27" s="434"/>
    </row>
    <row r="28" spans="1:50" ht="14.25" customHeight="1">
      <c r="A28" s="433"/>
      <c r="B28" s="728"/>
      <c r="C28" s="727"/>
      <c r="D28" s="727"/>
      <c r="E28" s="727"/>
      <c r="F28" s="727"/>
      <c r="G28" s="727"/>
      <c r="H28" s="727"/>
      <c r="I28" s="727"/>
      <c r="J28" s="727"/>
      <c r="K28" s="727"/>
      <c r="L28" s="727"/>
      <c r="M28" s="729"/>
      <c r="N28" s="727"/>
      <c r="O28" s="727"/>
      <c r="P28" s="727"/>
      <c r="Q28" s="727"/>
      <c r="R28" s="727"/>
      <c r="S28" s="727"/>
      <c r="T28" s="727"/>
      <c r="U28" s="727"/>
      <c r="V28" s="727"/>
      <c r="W28" s="727"/>
      <c r="X28" s="727"/>
      <c r="Y28" s="727"/>
      <c r="Z28" s="728"/>
      <c r="AA28" s="727"/>
      <c r="AB28" s="727"/>
      <c r="AC28" s="727"/>
      <c r="AD28" s="727"/>
      <c r="AE28" s="727"/>
      <c r="AF28" s="727"/>
      <c r="AG28" s="727"/>
      <c r="AH28" s="727"/>
      <c r="AI28" s="727"/>
      <c r="AJ28" s="727"/>
      <c r="AK28" s="729"/>
      <c r="AL28" s="728"/>
      <c r="AM28" s="727"/>
      <c r="AN28" s="727"/>
      <c r="AO28" s="727"/>
      <c r="AP28" s="727"/>
      <c r="AQ28" s="727"/>
      <c r="AR28" s="727"/>
      <c r="AS28" s="727"/>
      <c r="AT28" s="727"/>
      <c r="AU28" s="727"/>
      <c r="AV28" s="727"/>
      <c r="AW28" s="729"/>
      <c r="AX28" s="434"/>
    </row>
    <row r="29" spans="1:50" ht="14.25" customHeight="1">
      <c r="A29" s="433"/>
      <c r="B29" s="728"/>
      <c r="C29" s="727"/>
      <c r="D29" s="727"/>
      <c r="E29" s="727"/>
      <c r="F29" s="727"/>
      <c r="G29" s="727"/>
      <c r="H29" s="727"/>
      <c r="I29" s="727"/>
      <c r="J29" s="727"/>
      <c r="K29" s="727"/>
      <c r="L29" s="727"/>
      <c r="M29" s="729"/>
      <c r="N29" s="727"/>
      <c r="O29" s="727"/>
      <c r="P29" s="727"/>
      <c r="Q29" s="727"/>
      <c r="R29" s="727"/>
      <c r="S29" s="727"/>
      <c r="T29" s="727"/>
      <c r="U29" s="727"/>
      <c r="V29" s="727"/>
      <c r="W29" s="727"/>
      <c r="X29" s="727"/>
      <c r="Y29" s="727"/>
      <c r="Z29" s="728"/>
      <c r="AA29" s="727"/>
      <c r="AB29" s="727"/>
      <c r="AC29" s="727"/>
      <c r="AD29" s="727"/>
      <c r="AE29" s="727"/>
      <c r="AF29" s="727"/>
      <c r="AG29" s="727"/>
      <c r="AH29" s="727"/>
      <c r="AI29" s="727"/>
      <c r="AJ29" s="727"/>
      <c r="AK29" s="729"/>
      <c r="AL29" s="728"/>
      <c r="AM29" s="727"/>
      <c r="AN29" s="727"/>
      <c r="AO29" s="727"/>
      <c r="AP29" s="727"/>
      <c r="AQ29" s="727"/>
      <c r="AR29" s="727"/>
      <c r="AS29" s="727"/>
      <c r="AT29" s="727"/>
      <c r="AU29" s="727"/>
      <c r="AV29" s="727"/>
      <c r="AW29" s="729"/>
      <c r="AX29" s="434"/>
    </row>
    <row r="30" spans="1:50" ht="14.25" customHeight="1">
      <c r="A30" s="433"/>
      <c r="B30" s="728"/>
      <c r="C30" s="727"/>
      <c r="D30" s="727"/>
      <c r="E30" s="727"/>
      <c r="F30" s="727"/>
      <c r="G30" s="727"/>
      <c r="H30" s="727"/>
      <c r="I30" s="727"/>
      <c r="J30" s="727"/>
      <c r="K30" s="727"/>
      <c r="L30" s="727"/>
      <c r="M30" s="729"/>
      <c r="N30" s="727"/>
      <c r="O30" s="727"/>
      <c r="P30" s="727"/>
      <c r="Q30" s="727"/>
      <c r="R30" s="727"/>
      <c r="S30" s="727"/>
      <c r="T30" s="727"/>
      <c r="U30" s="727"/>
      <c r="V30" s="727"/>
      <c r="W30" s="727"/>
      <c r="X30" s="727"/>
      <c r="Y30" s="727"/>
      <c r="Z30" s="728"/>
      <c r="AA30" s="727"/>
      <c r="AB30" s="727"/>
      <c r="AC30" s="727"/>
      <c r="AD30" s="727"/>
      <c r="AE30" s="727"/>
      <c r="AF30" s="727"/>
      <c r="AG30" s="727"/>
      <c r="AH30" s="727"/>
      <c r="AI30" s="727"/>
      <c r="AJ30" s="727"/>
      <c r="AK30" s="729"/>
      <c r="AL30" s="728"/>
      <c r="AM30" s="727"/>
      <c r="AN30" s="727"/>
      <c r="AO30" s="727"/>
      <c r="AP30" s="727"/>
      <c r="AQ30" s="727"/>
      <c r="AR30" s="727"/>
      <c r="AS30" s="727"/>
      <c r="AT30" s="727"/>
      <c r="AU30" s="727"/>
      <c r="AV30" s="727"/>
      <c r="AW30" s="729"/>
      <c r="AX30" s="434"/>
    </row>
    <row r="31" spans="1:50" ht="14.25" customHeight="1">
      <c r="A31" s="433"/>
      <c r="B31" s="728"/>
      <c r="C31" s="727"/>
      <c r="D31" s="727"/>
      <c r="E31" s="727"/>
      <c r="F31" s="727"/>
      <c r="G31" s="727"/>
      <c r="H31" s="727"/>
      <c r="I31" s="727"/>
      <c r="J31" s="727"/>
      <c r="K31" s="727"/>
      <c r="L31" s="727"/>
      <c r="M31" s="729"/>
      <c r="N31" s="727"/>
      <c r="O31" s="727"/>
      <c r="P31" s="727"/>
      <c r="Q31" s="727"/>
      <c r="R31" s="727"/>
      <c r="S31" s="727"/>
      <c r="T31" s="727"/>
      <c r="U31" s="727"/>
      <c r="V31" s="727"/>
      <c r="W31" s="727"/>
      <c r="X31" s="727"/>
      <c r="Y31" s="727"/>
      <c r="Z31" s="728"/>
      <c r="AA31" s="727"/>
      <c r="AB31" s="727"/>
      <c r="AC31" s="727"/>
      <c r="AD31" s="727"/>
      <c r="AE31" s="727"/>
      <c r="AF31" s="727"/>
      <c r="AG31" s="727"/>
      <c r="AH31" s="727"/>
      <c r="AI31" s="727"/>
      <c r="AJ31" s="727"/>
      <c r="AK31" s="729"/>
      <c r="AL31" s="728"/>
      <c r="AM31" s="727"/>
      <c r="AN31" s="727"/>
      <c r="AO31" s="727"/>
      <c r="AP31" s="727"/>
      <c r="AQ31" s="727"/>
      <c r="AR31" s="727"/>
      <c r="AS31" s="727"/>
      <c r="AT31" s="727"/>
      <c r="AU31" s="727"/>
      <c r="AV31" s="727"/>
      <c r="AW31" s="729"/>
      <c r="AX31" s="434"/>
    </row>
    <row r="32" spans="1:50" ht="14.25" customHeight="1">
      <c r="A32" s="433"/>
      <c r="B32" s="728"/>
      <c r="C32" s="727"/>
      <c r="D32" s="727"/>
      <c r="E32" s="727"/>
      <c r="F32" s="727"/>
      <c r="G32" s="727"/>
      <c r="H32" s="727"/>
      <c r="I32" s="727"/>
      <c r="J32" s="727"/>
      <c r="K32" s="727"/>
      <c r="L32" s="727"/>
      <c r="M32" s="729"/>
      <c r="N32" s="727"/>
      <c r="O32" s="727"/>
      <c r="P32" s="727"/>
      <c r="Q32" s="727"/>
      <c r="R32" s="727"/>
      <c r="S32" s="727"/>
      <c r="T32" s="727"/>
      <c r="U32" s="727"/>
      <c r="V32" s="727"/>
      <c r="W32" s="727"/>
      <c r="X32" s="727"/>
      <c r="Y32" s="727"/>
      <c r="Z32" s="728"/>
      <c r="AA32" s="727"/>
      <c r="AB32" s="727"/>
      <c r="AC32" s="727"/>
      <c r="AD32" s="727"/>
      <c r="AE32" s="727"/>
      <c r="AF32" s="727"/>
      <c r="AG32" s="727"/>
      <c r="AH32" s="727"/>
      <c r="AI32" s="727"/>
      <c r="AJ32" s="727"/>
      <c r="AK32" s="729"/>
      <c r="AL32" s="728"/>
      <c r="AM32" s="727"/>
      <c r="AN32" s="727"/>
      <c r="AO32" s="727"/>
      <c r="AP32" s="727"/>
      <c r="AQ32" s="727"/>
      <c r="AR32" s="727"/>
      <c r="AS32" s="727"/>
      <c r="AT32" s="727"/>
      <c r="AU32" s="727"/>
      <c r="AV32" s="727"/>
      <c r="AW32" s="729"/>
      <c r="AX32" s="434"/>
    </row>
    <row r="33" spans="1:50" ht="14.25" customHeight="1">
      <c r="A33" s="433"/>
      <c r="B33" s="728"/>
      <c r="C33" s="727"/>
      <c r="D33" s="727"/>
      <c r="E33" s="727"/>
      <c r="F33" s="727"/>
      <c r="G33" s="727"/>
      <c r="H33" s="727"/>
      <c r="I33" s="727"/>
      <c r="J33" s="727"/>
      <c r="K33" s="727"/>
      <c r="L33" s="727"/>
      <c r="M33" s="729"/>
      <c r="N33" s="727"/>
      <c r="O33" s="727"/>
      <c r="P33" s="727"/>
      <c r="Q33" s="727"/>
      <c r="R33" s="727"/>
      <c r="S33" s="727"/>
      <c r="T33" s="727"/>
      <c r="U33" s="727"/>
      <c r="V33" s="727"/>
      <c r="W33" s="727"/>
      <c r="X33" s="727"/>
      <c r="Y33" s="727"/>
      <c r="Z33" s="728"/>
      <c r="AA33" s="727"/>
      <c r="AB33" s="727"/>
      <c r="AC33" s="727"/>
      <c r="AD33" s="727"/>
      <c r="AE33" s="727"/>
      <c r="AF33" s="727"/>
      <c r="AG33" s="727"/>
      <c r="AH33" s="727"/>
      <c r="AI33" s="727"/>
      <c r="AJ33" s="727"/>
      <c r="AK33" s="729"/>
      <c r="AL33" s="728"/>
      <c r="AM33" s="727"/>
      <c r="AN33" s="727"/>
      <c r="AO33" s="727"/>
      <c r="AP33" s="727"/>
      <c r="AQ33" s="727"/>
      <c r="AR33" s="727"/>
      <c r="AS33" s="727"/>
      <c r="AT33" s="727"/>
      <c r="AU33" s="727"/>
      <c r="AV33" s="727"/>
      <c r="AW33" s="729"/>
      <c r="AX33" s="434"/>
    </row>
    <row r="34" spans="1:50" ht="14.25" customHeight="1">
      <c r="A34" s="433"/>
      <c r="B34" s="728"/>
      <c r="C34" s="727"/>
      <c r="D34" s="727"/>
      <c r="E34" s="727"/>
      <c r="F34" s="727"/>
      <c r="G34" s="727"/>
      <c r="H34" s="727"/>
      <c r="I34" s="727"/>
      <c r="J34" s="727"/>
      <c r="K34" s="727"/>
      <c r="L34" s="727"/>
      <c r="M34" s="729"/>
      <c r="N34" s="727"/>
      <c r="O34" s="727"/>
      <c r="P34" s="727"/>
      <c r="Q34" s="727"/>
      <c r="R34" s="727"/>
      <c r="S34" s="727"/>
      <c r="T34" s="727"/>
      <c r="U34" s="727"/>
      <c r="V34" s="727"/>
      <c r="W34" s="727"/>
      <c r="X34" s="727"/>
      <c r="Y34" s="727"/>
      <c r="Z34" s="728"/>
      <c r="AA34" s="727"/>
      <c r="AB34" s="727"/>
      <c r="AC34" s="727"/>
      <c r="AD34" s="727"/>
      <c r="AE34" s="727"/>
      <c r="AF34" s="727"/>
      <c r="AG34" s="727"/>
      <c r="AH34" s="727"/>
      <c r="AI34" s="727"/>
      <c r="AJ34" s="727"/>
      <c r="AK34" s="729"/>
      <c r="AL34" s="728"/>
      <c r="AM34" s="727"/>
      <c r="AN34" s="727"/>
      <c r="AO34" s="727"/>
      <c r="AP34" s="727"/>
      <c r="AQ34" s="727"/>
      <c r="AR34" s="727"/>
      <c r="AS34" s="727"/>
      <c r="AT34" s="727"/>
      <c r="AU34" s="727"/>
      <c r="AV34" s="727"/>
      <c r="AW34" s="729"/>
      <c r="AX34" s="434"/>
    </row>
    <row r="35" spans="1:50" ht="14.25" customHeight="1">
      <c r="A35" s="433"/>
      <c r="B35" s="728"/>
      <c r="C35" s="727"/>
      <c r="D35" s="727"/>
      <c r="E35" s="727"/>
      <c r="F35" s="727"/>
      <c r="G35" s="727"/>
      <c r="H35" s="727"/>
      <c r="I35" s="727"/>
      <c r="J35" s="727"/>
      <c r="K35" s="727"/>
      <c r="L35" s="727"/>
      <c r="M35" s="729"/>
      <c r="N35" s="727"/>
      <c r="O35" s="727"/>
      <c r="P35" s="727"/>
      <c r="Q35" s="727"/>
      <c r="R35" s="727"/>
      <c r="S35" s="727"/>
      <c r="T35" s="727"/>
      <c r="U35" s="727"/>
      <c r="V35" s="727"/>
      <c r="W35" s="727"/>
      <c r="X35" s="727"/>
      <c r="Y35" s="727"/>
      <c r="Z35" s="728"/>
      <c r="AA35" s="727"/>
      <c r="AB35" s="727"/>
      <c r="AC35" s="727"/>
      <c r="AD35" s="727"/>
      <c r="AE35" s="727"/>
      <c r="AF35" s="727"/>
      <c r="AG35" s="727"/>
      <c r="AH35" s="727"/>
      <c r="AI35" s="727"/>
      <c r="AJ35" s="727"/>
      <c r="AK35" s="729"/>
      <c r="AL35" s="728"/>
      <c r="AM35" s="727"/>
      <c r="AN35" s="727"/>
      <c r="AO35" s="727"/>
      <c r="AP35" s="727"/>
      <c r="AQ35" s="727"/>
      <c r="AR35" s="727"/>
      <c r="AS35" s="727"/>
      <c r="AT35" s="727"/>
      <c r="AU35" s="727"/>
      <c r="AV35" s="727"/>
      <c r="AW35" s="729"/>
      <c r="AX35" s="434"/>
    </row>
    <row r="36" spans="1:50" ht="14.25" customHeight="1">
      <c r="A36" s="433"/>
      <c r="B36" s="728"/>
      <c r="C36" s="727"/>
      <c r="D36" s="727"/>
      <c r="E36" s="727"/>
      <c r="F36" s="727"/>
      <c r="G36" s="727"/>
      <c r="H36" s="727"/>
      <c r="I36" s="727"/>
      <c r="J36" s="727"/>
      <c r="K36" s="727"/>
      <c r="L36" s="727"/>
      <c r="M36" s="729"/>
      <c r="N36" s="727"/>
      <c r="O36" s="727"/>
      <c r="P36" s="727"/>
      <c r="Q36" s="727"/>
      <c r="R36" s="727"/>
      <c r="S36" s="727"/>
      <c r="T36" s="727"/>
      <c r="U36" s="727"/>
      <c r="V36" s="727"/>
      <c r="W36" s="727"/>
      <c r="X36" s="727"/>
      <c r="Y36" s="727"/>
      <c r="Z36" s="728"/>
      <c r="AA36" s="727"/>
      <c r="AB36" s="727"/>
      <c r="AC36" s="727"/>
      <c r="AD36" s="727"/>
      <c r="AE36" s="727"/>
      <c r="AF36" s="727"/>
      <c r="AG36" s="727"/>
      <c r="AH36" s="727"/>
      <c r="AI36" s="727"/>
      <c r="AJ36" s="727"/>
      <c r="AK36" s="729"/>
      <c r="AL36" s="728"/>
      <c r="AM36" s="727"/>
      <c r="AN36" s="727"/>
      <c r="AO36" s="727"/>
      <c r="AP36" s="727"/>
      <c r="AQ36" s="727"/>
      <c r="AR36" s="727"/>
      <c r="AS36" s="727"/>
      <c r="AT36" s="727"/>
      <c r="AU36" s="727"/>
      <c r="AV36" s="727"/>
      <c r="AW36" s="729"/>
      <c r="AX36" s="434"/>
    </row>
    <row r="37" spans="1:50" ht="14.25" customHeight="1">
      <c r="A37" s="433"/>
      <c r="B37" s="728"/>
      <c r="C37" s="727"/>
      <c r="D37" s="727"/>
      <c r="E37" s="727"/>
      <c r="F37" s="727"/>
      <c r="G37" s="727"/>
      <c r="H37" s="727"/>
      <c r="I37" s="727"/>
      <c r="J37" s="727"/>
      <c r="K37" s="727"/>
      <c r="L37" s="727"/>
      <c r="M37" s="729"/>
      <c r="N37" s="727"/>
      <c r="O37" s="727"/>
      <c r="P37" s="727"/>
      <c r="Q37" s="727"/>
      <c r="R37" s="727"/>
      <c r="S37" s="727"/>
      <c r="T37" s="727"/>
      <c r="U37" s="727"/>
      <c r="V37" s="727"/>
      <c r="W37" s="727"/>
      <c r="X37" s="727"/>
      <c r="Y37" s="727"/>
      <c r="Z37" s="728"/>
      <c r="AA37" s="727"/>
      <c r="AB37" s="727"/>
      <c r="AC37" s="727"/>
      <c r="AD37" s="727"/>
      <c r="AE37" s="727"/>
      <c r="AF37" s="727"/>
      <c r="AG37" s="727"/>
      <c r="AH37" s="727"/>
      <c r="AI37" s="727"/>
      <c r="AJ37" s="727"/>
      <c r="AK37" s="729"/>
      <c r="AL37" s="728"/>
      <c r="AM37" s="727"/>
      <c r="AN37" s="727"/>
      <c r="AO37" s="727"/>
      <c r="AP37" s="727"/>
      <c r="AQ37" s="727"/>
      <c r="AR37" s="727"/>
      <c r="AS37" s="727"/>
      <c r="AT37" s="727"/>
      <c r="AU37" s="727"/>
      <c r="AV37" s="727"/>
      <c r="AW37" s="729"/>
      <c r="AX37" s="434"/>
    </row>
    <row r="38" spans="1:50" ht="14.25" customHeight="1">
      <c r="A38" s="433"/>
      <c r="B38" s="728"/>
      <c r="C38" s="727"/>
      <c r="D38" s="727"/>
      <c r="E38" s="727"/>
      <c r="F38" s="727"/>
      <c r="G38" s="727"/>
      <c r="H38" s="727"/>
      <c r="I38" s="727"/>
      <c r="J38" s="727"/>
      <c r="K38" s="727"/>
      <c r="L38" s="727"/>
      <c r="M38" s="729"/>
      <c r="N38" s="727"/>
      <c r="O38" s="727"/>
      <c r="P38" s="727"/>
      <c r="Q38" s="727"/>
      <c r="R38" s="727"/>
      <c r="S38" s="727"/>
      <c r="T38" s="727"/>
      <c r="U38" s="727"/>
      <c r="V38" s="727"/>
      <c r="W38" s="727"/>
      <c r="X38" s="727"/>
      <c r="Y38" s="727"/>
      <c r="Z38" s="728"/>
      <c r="AA38" s="727"/>
      <c r="AB38" s="727"/>
      <c r="AC38" s="727"/>
      <c r="AD38" s="727"/>
      <c r="AE38" s="727"/>
      <c r="AF38" s="727"/>
      <c r="AG38" s="727"/>
      <c r="AH38" s="727"/>
      <c r="AI38" s="727"/>
      <c r="AJ38" s="727"/>
      <c r="AK38" s="729"/>
      <c r="AL38" s="728"/>
      <c r="AM38" s="727"/>
      <c r="AN38" s="727"/>
      <c r="AO38" s="727"/>
      <c r="AP38" s="727"/>
      <c r="AQ38" s="727"/>
      <c r="AR38" s="727"/>
      <c r="AS38" s="727"/>
      <c r="AT38" s="727"/>
      <c r="AU38" s="727"/>
      <c r="AV38" s="727"/>
      <c r="AW38" s="729"/>
      <c r="AX38" s="434"/>
    </row>
    <row r="39" spans="1:50" ht="14.25" customHeight="1">
      <c r="A39" s="433"/>
      <c r="B39" s="728"/>
      <c r="C39" s="727"/>
      <c r="D39" s="727"/>
      <c r="E39" s="727"/>
      <c r="F39" s="727"/>
      <c r="G39" s="727"/>
      <c r="H39" s="727"/>
      <c r="I39" s="727"/>
      <c r="J39" s="727"/>
      <c r="K39" s="727"/>
      <c r="L39" s="727"/>
      <c r="M39" s="729"/>
      <c r="N39" s="727"/>
      <c r="O39" s="727"/>
      <c r="P39" s="727"/>
      <c r="Q39" s="727"/>
      <c r="R39" s="727"/>
      <c r="S39" s="727"/>
      <c r="T39" s="727"/>
      <c r="U39" s="727"/>
      <c r="V39" s="727"/>
      <c r="W39" s="727"/>
      <c r="X39" s="727"/>
      <c r="Y39" s="727"/>
      <c r="Z39" s="728"/>
      <c r="AA39" s="727"/>
      <c r="AB39" s="727"/>
      <c r="AC39" s="727"/>
      <c r="AD39" s="727"/>
      <c r="AE39" s="727"/>
      <c r="AF39" s="727"/>
      <c r="AG39" s="727"/>
      <c r="AH39" s="727"/>
      <c r="AI39" s="727"/>
      <c r="AJ39" s="727"/>
      <c r="AK39" s="729"/>
      <c r="AL39" s="728"/>
      <c r="AM39" s="727"/>
      <c r="AN39" s="727"/>
      <c r="AO39" s="727"/>
      <c r="AP39" s="727"/>
      <c r="AQ39" s="727"/>
      <c r="AR39" s="727"/>
      <c r="AS39" s="727"/>
      <c r="AT39" s="727"/>
      <c r="AU39" s="727"/>
      <c r="AV39" s="727"/>
      <c r="AW39" s="729"/>
      <c r="AX39" s="434"/>
    </row>
    <row r="40" spans="1:50" ht="14.25" customHeight="1">
      <c r="A40" s="433"/>
      <c r="B40" s="728"/>
      <c r="C40" s="727"/>
      <c r="D40" s="727"/>
      <c r="E40" s="727"/>
      <c r="F40" s="727"/>
      <c r="G40" s="727"/>
      <c r="H40" s="727"/>
      <c r="I40" s="727"/>
      <c r="J40" s="727"/>
      <c r="K40" s="727"/>
      <c r="L40" s="727"/>
      <c r="M40" s="729"/>
      <c r="N40" s="727"/>
      <c r="O40" s="727"/>
      <c r="P40" s="727"/>
      <c r="Q40" s="727"/>
      <c r="R40" s="727"/>
      <c r="S40" s="727"/>
      <c r="T40" s="727"/>
      <c r="U40" s="727"/>
      <c r="V40" s="727"/>
      <c r="W40" s="727"/>
      <c r="X40" s="727"/>
      <c r="Y40" s="727"/>
      <c r="Z40" s="728"/>
      <c r="AA40" s="727"/>
      <c r="AB40" s="727"/>
      <c r="AC40" s="727"/>
      <c r="AD40" s="727"/>
      <c r="AE40" s="727"/>
      <c r="AF40" s="727"/>
      <c r="AG40" s="727"/>
      <c r="AH40" s="727"/>
      <c r="AI40" s="727"/>
      <c r="AJ40" s="727"/>
      <c r="AK40" s="729"/>
      <c r="AL40" s="728"/>
      <c r="AM40" s="727"/>
      <c r="AN40" s="727"/>
      <c r="AO40" s="727"/>
      <c r="AP40" s="727"/>
      <c r="AQ40" s="727"/>
      <c r="AR40" s="727"/>
      <c r="AS40" s="727"/>
      <c r="AT40" s="727"/>
      <c r="AU40" s="727"/>
      <c r="AV40" s="727"/>
      <c r="AW40" s="729"/>
      <c r="AX40" s="434"/>
    </row>
    <row r="41" spans="1:50" ht="14.25" customHeight="1">
      <c r="A41" s="433"/>
      <c r="B41" s="728"/>
      <c r="C41" s="727"/>
      <c r="D41" s="727"/>
      <c r="E41" s="727"/>
      <c r="F41" s="727"/>
      <c r="G41" s="727"/>
      <c r="H41" s="727"/>
      <c r="I41" s="727"/>
      <c r="J41" s="727"/>
      <c r="K41" s="727"/>
      <c r="L41" s="727"/>
      <c r="M41" s="729"/>
      <c r="N41" s="727"/>
      <c r="O41" s="727"/>
      <c r="P41" s="727"/>
      <c r="Q41" s="727"/>
      <c r="R41" s="727"/>
      <c r="S41" s="727"/>
      <c r="T41" s="727"/>
      <c r="U41" s="727"/>
      <c r="V41" s="727"/>
      <c r="W41" s="727"/>
      <c r="X41" s="727"/>
      <c r="Y41" s="727"/>
      <c r="Z41" s="728"/>
      <c r="AA41" s="727"/>
      <c r="AB41" s="727"/>
      <c r="AC41" s="727"/>
      <c r="AD41" s="727"/>
      <c r="AE41" s="727"/>
      <c r="AF41" s="727"/>
      <c r="AG41" s="727"/>
      <c r="AH41" s="727"/>
      <c r="AI41" s="727"/>
      <c r="AJ41" s="727"/>
      <c r="AK41" s="729"/>
      <c r="AL41" s="728"/>
      <c r="AM41" s="727"/>
      <c r="AN41" s="727"/>
      <c r="AO41" s="727"/>
      <c r="AP41" s="727"/>
      <c r="AQ41" s="727"/>
      <c r="AR41" s="727"/>
      <c r="AS41" s="727"/>
      <c r="AT41" s="727"/>
      <c r="AU41" s="727"/>
      <c r="AV41" s="727"/>
      <c r="AW41" s="729"/>
      <c r="AX41" s="434"/>
    </row>
    <row r="42" spans="1:50" ht="14.25" customHeight="1">
      <c r="A42" s="433"/>
      <c r="B42" s="728"/>
      <c r="C42" s="727"/>
      <c r="D42" s="727"/>
      <c r="E42" s="727"/>
      <c r="F42" s="727"/>
      <c r="G42" s="727"/>
      <c r="H42" s="727"/>
      <c r="I42" s="727"/>
      <c r="J42" s="727"/>
      <c r="K42" s="727"/>
      <c r="L42" s="727"/>
      <c r="M42" s="729"/>
      <c r="N42" s="727"/>
      <c r="O42" s="727"/>
      <c r="P42" s="727"/>
      <c r="Q42" s="727"/>
      <c r="R42" s="727"/>
      <c r="S42" s="727"/>
      <c r="T42" s="727"/>
      <c r="U42" s="727"/>
      <c r="V42" s="727"/>
      <c r="W42" s="727"/>
      <c r="X42" s="727"/>
      <c r="Y42" s="727"/>
      <c r="Z42" s="728"/>
      <c r="AA42" s="727"/>
      <c r="AB42" s="727"/>
      <c r="AC42" s="727"/>
      <c r="AD42" s="727"/>
      <c r="AE42" s="727"/>
      <c r="AF42" s="727"/>
      <c r="AG42" s="727"/>
      <c r="AH42" s="727"/>
      <c r="AI42" s="727"/>
      <c r="AJ42" s="727"/>
      <c r="AK42" s="729"/>
      <c r="AL42" s="728"/>
      <c r="AM42" s="727"/>
      <c r="AN42" s="727"/>
      <c r="AO42" s="727"/>
      <c r="AP42" s="727"/>
      <c r="AQ42" s="727"/>
      <c r="AR42" s="727"/>
      <c r="AS42" s="727"/>
      <c r="AT42" s="727"/>
      <c r="AU42" s="727"/>
      <c r="AV42" s="727"/>
      <c r="AW42" s="729"/>
      <c r="AX42" s="434"/>
    </row>
    <row r="43" spans="1:50" ht="14.25" customHeight="1">
      <c r="A43" s="433"/>
      <c r="B43" s="728"/>
      <c r="C43" s="727"/>
      <c r="D43" s="727"/>
      <c r="E43" s="727"/>
      <c r="F43" s="727"/>
      <c r="G43" s="727"/>
      <c r="H43" s="727"/>
      <c r="I43" s="727"/>
      <c r="J43" s="727"/>
      <c r="K43" s="727"/>
      <c r="L43" s="727"/>
      <c r="M43" s="729"/>
      <c r="N43" s="727"/>
      <c r="O43" s="727"/>
      <c r="P43" s="727"/>
      <c r="Q43" s="727"/>
      <c r="R43" s="727"/>
      <c r="S43" s="727"/>
      <c r="T43" s="727"/>
      <c r="U43" s="727"/>
      <c r="V43" s="727"/>
      <c r="W43" s="727"/>
      <c r="X43" s="727"/>
      <c r="Y43" s="727"/>
      <c r="Z43" s="728"/>
      <c r="AA43" s="727"/>
      <c r="AB43" s="727"/>
      <c r="AC43" s="727"/>
      <c r="AD43" s="727"/>
      <c r="AE43" s="727"/>
      <c r="AF43" s="727"/>
      <c r="AG43" s="727"/>
      <c r="AH43" s="727"/>
      <c r="AI43" s="727"/>
      <c r="AJ43" s="727"/>
      <c r="AK43" s="729"/>
      <c r="AL43" s="728"/>
      <c r="AM43" s="727"/>
      <c r="AN43" s="727"/>
      <c r="AO43" s="727"/>
      <c r="AP43" s="727"/>
      <c r="AQ43" s="727"/>
      <c r="AR43" s="727"/>
      <c r="AS43" s="727"/>
      <c r="AT43" s="727"/>
      <c r="AU43" s="727"/>
      <c r="AV43" s="727"/>
      <c r="AW43" s="729"/>
      <c r="AX43" s="434"/>
    </row>
    <row r="44" spans="1:50" ht="14.25" customHeight="1">
      <c r="A44" s="433"/>
      <c r="B44" s="728"/>
      <c r="C44" s="727"/>
      <c r="D44" s="727"/>
      <c r="E44" s="727"/>
      <c r="F44" s="727"/>
      <c r="G44" s="727"/>
      <c r="H44" s="727"/>
      <c r="I44" s="727"/>
      <c r="J44" s="727"/>
      <c r="K44" s="727"/>
      <c r="L44" s="727"/>
      <c r="M44" s="729"/>
      <c r="N44" s="727"/>
      <c r="O44" s="727"/>
      <c r="P44" s="727"/>
      <c r="Q44" s="727"/>
      <c r="R44" s="727"/>
      <c r="S44" s="727"/>
      <c r="T44" s="727"/>
      <c r="U44" s="727"/>
      <c r="V44" s="727"/>
      <c r="W44" s="727"/>
      <c r="X44" s="727"/>
      <c r="Y44" s="727"/>
      <c r="Z44" s="728"/>
      <c r="AA44" s="727"/>
      <c r="AB44" s="727"/>
      <c r="AC44" s="727"/>
      <c r="AD44" s="727"/>
      <c r="AE44" s="727"/>
      <c r="AF44" s="727"/>
      <c r="AG44" s="727"/>
      <c r="AH44" s="727"/>
      <c r="AI44" s="727"/>
      <c r="AJ44" s="727"/>
      <c r="AK44" s="729"/>
      <c r="AL44" s="728"/>
      <c r="AM44" s="727"/>
      <c r="AN44" s="727"/>
      <c r="AO44" s="727"/>
      <c r="AP44" s="727"/>
      <c r="AQ44" s="727"/>
      <c r="AR44" s="727"/>
      <c r="AS44" s="727"/>
      <c r="AT44" s="727"/>
      <c r="AU44" s="727"/>
      <c r="AV44" s="727"/>
      <c r="AW44" s="729"/>
      <c r="AX44" s="434"/>
    </row>
    <row r="45" spans="1:50" ht="14.25" customHeight="1">
      <c r="A45" s="433"/>
      <c r="B45" s="730"/>
      <c r="C45" s="731"/>
      <c r="D45" s="731"/>
      <c r="E45" s="731"/>
      <c r="F45" s="731"/>
      <c r="G45" s="731"/>
      <c r="H45" s="731"/>
      <c r="I45" s="731"/>
      <c r="J45" s="731"/>
      <c r="K45" s="731"/>
      <c r="L45" s="731"/>
      <c r="M45" s="732"/>
      <c r="N45" s="727"/>
      <c r="O45" s="727"/>
      <c r="P45" s="727"/>
      <c r="Q45" s="727"/>
      <c r="R45" s="727"/>
      <c r="S45" s="727"/>
      <c r="T45" s="727"/>
      <c r="U45" s="727"/>
      <c r="V45" s="727"/>
      <c r="W45" s="727"/>
      <c r="X45" s="727"/>
      <c r="Y45" s="727"/>
      <c r="Z45" s="730"/>
      <c r="AA45" s="731"/>
      <c r="AB45" s="731"/>
      <c r="AC45" s="731"/>
      <c r="AD45" s="731"/>
      <c r="AE45" s="731"/>
      <c r="AF45" s="731"/>
      <c r="AG45" s="731"/>
      <c r="AH45" s="731"/>
      <c r="AI45" s="731"/>
      <c r="AJ45" s="731"/>
      <c r="AK45" s="732"/>
      <c r="AL45" s="730"/>
      <c r="AM45" s="731"/>
      <c r="AN45" s="731"/>
      <c r="AO45" s="731"/>
      <c r="AP45" s="731"/>
      <c r="AQ45" s="731"/>
      <c r="AR45" s="731"/>
      <c r="AS45" s="731"/>
      <c r="AT45" s="731"/>
      <c r="AU45" s="731"/>
      <c r="AV45" s="731"/>
      <c r="AW45" s="732"/>
      <c r="AX45" s="434"/>
    </row>
    <row r="46" spans="1:50" ht="14.25" customHeight="1">
      <c r="A46" s="433"/>
      <c r="B46" s="2245" t="s">
        <v>824</v>
      </c>
      <c r="C46" s="2246"/>
      <c r="D46" s="2246"/>
      <c r="E46" s="2246"/>
      <c r="F46" s="2246"/>
      <c r="G46" s="2246"/>
      <c r="H46" s="2246"/>
      <c r="I46" s="2246"/>
      <c r="J46" s="2246"/>
      <c r="K46" s="2246"/>
      <c r="L46" s="2246"/>
      <c r="M46" s="2247"/>
      <c r="N46" s="2245" t="s">
        <v>825</v>
      </c>
      <c r="O46" s="2246"/>
      <c r="P46" s="2246"/>
      <c r="Q46" s="2246"/>
      <c r="R46" s="2246"/>
      <c r="S46" s="2246"/>
      <c r="T46" s="2246"/>
      <c r="U46" s="2246"/>
      <c r="V46" s="2246"/>
      <c r="W46" s="2246"/>
      <c r="X46" s="2246"/>
      <c r="Y46" s="2247"/>
      <c r="Z46" s="2245" t="s">
        <v>826</v>
      </c>
      <c r="AA46" s="2246"/>
      <c r="AB46" s="2246"/>
      <c r="AC46" s="2246"/>
      <c r="AD46" s="2246"/>
      <c r="AE46" s="2246"/>
      <c r="AF46" s="2246"/>
      <c r="AG46" s="2246"/>
      <c r="AH46" s="2246"/>
      <c r="AI46" s="2246"/>
      <c r="AJ46" s="2246"/>
      <c r="AK46" s="2247"/>
      <c r="AL46" s="2245" t="s">
        <v>827</v>
      </c>
      <c r="AM46" s="2246"/>
      <c r="AN46" s="2246"/>
      <c r="AO46" s="2246"/>
      <c r="AP46" s="2246"/>
      <c r="AQ46" s="2246"/>
      <c r="AR46" s="2246"/>
      <c r="AS46" s="2246"/>
      <c r="AT46" s="2246"/>
      <c r="AU46" s="2246"/>
      <c r="AV46" s="2246"/>
      <c r="AW46" s="2247"/>
      <c r="AX46" s="434"/>
    </row>
    <row r="47" spans="1:50" ht="14.25" customHeight="1">
      <c r="A47" s="433"/>
      <c r="B47" s="2248"/>
      <c r="C47" s="2249"/>
      <c r="D47" s="2249"/>
      <c r="E47" s="2249"/>
      <c r="F47" s="2249"/>
      <c r="G47" s="2249"/>
      <c r="H47" s="2249"/>
      <c r="I47" s="2249"/>
      <c r="J47" s="2249"/>
      <c r="K47" s="2249"/>
      <c r="L47" s="2249"/>
      <c r="M47" s="2250"/>
      <c r="N47" s="2248"/>
      <c r="O47" s="2249"/>
      <c r="P47" s="2249"/>
      <c r="Q47" s="2249"/>
      <c r="R47" s="2249"/>
      <c r="S47" s="2249"/>
      <c r="T47" s="2249"/>
      <c r="U47" s="2249"/>
      <c r="V47" s="2249"/>
      <c r="W47" s="2249"/>
      <c r="X47" s="2249"/>
      <c r="Y47" s="2250"/>
      <c r="Z47" s="2248"/>
      <c r="AA47" s="2249"/>
      <c r="AB47" s="2249"/>
      <c r="AC47" s="2249"/>
      <c r="AD47" s="2249"/>
      <c r="AE47" s="2249"/>
      <c r="AF47" s="2249"/>
      <c r="AG47" s="2249"/>
      <c r="AH47" s="2249"/>
      <c r="AI47" s="2249"/>
      <c r="AJ47" s="2249"/>
      <c r="AK47" s="2250"/>
      <c r="AL47" s="2248"/>
      <c r="AM47" s="2249"/>
      <c r="AN47" s="2249"/>
      <c r="AO47" s="2249"/>
      <c r="AP47" s="2249"/>
      <c r="AQ47" s="2249"/>
      <c r="AR47" s="2249"/>
      <c r="AS47" s="2249"/>
      <c r="AT47" s="2249"/>
      <c r="AU47" s="2249"/>
      <c r="AV47" s="2249"/>
      <c r="AW47" s="2250"/>
      <c r="AX47" s="434"/>
    </row>
    <row r="48" spans="1:50" ht="14.25" customHeight="1">
      <c r="A48" s="433"/>
      <c r="B48" s="724"/>
      <c r="C48" s="725"/>
      <c r="D48" s="725"/>
      <c r="E48" s="725"/>
      <c r="F48" s="725"/>
      <c r="G48" s="725"/>
      <c r="H48" s="725"/>
      <c r="I48" s="725"/>
      <c r="J48" s="725"/>
      <c r="K48" s="725"/>
      <c r="L48" s="725"/>
      <c r="M48" s="726"/>
      <c r="N48" s="724"/>
      <c r="O48" s="725"/>
      <c r="P48" s="725"/>
      <c r="Q48" s="725"/>
      <c r="R48" s="725"/>
      <c r="S48" s="725"/>
      <c r="T48" s="725"/>
      <c r="U48" s="725"/>
      <c r="V48" s="725"/>
      <c r="W48" s="725"/>
      <c r="X48" s="725"/>
      <c r="Y48" s="726"/>
      <c r="Z48" s="724"/>
      <c r="AA48" s="725"/>
      <c r="AB48" s="725"/>
      <c r="AC48" s="725"/>
      <c r="AD48" s="725"/>
      <c r="AE48" s="725"/>
      <c r="AF48" s="725"/>
      <c r="AG48" s="725"/>
      <c r="AH48" s="725"/>
      <c r="AI48" s="725"/>
      <c r="AJ48" s="725"/>
      <c r="AK48" s="726"/>
      <c r="AL48" s="724"/>
      <c r="AM48" s="725"/>
      <c r="AN48" s="725"/>
      <c r="AO48" s="725"/>
      <c r="AP48" s="725"/>
      <c r="AQ48" s="725"/>
      <c r="AR48" s="725"/>
      <c r="AS48" s="725"/>
      <c r="AT48" s="725"/>
      <c r="AU48" s="725"/>
      <c r="AV48" s="725"/>
      <c r="AW48" s="726"/>
      <c r="AX48" s="434"/>
    </row>
    <row r="49" spans="1:50" ht="14.25" customHeight="1">
      <c r="A49" s="433"/>
      <c r="B49" s="728"/>
      <c r="C49" s="727"/>
      <c r="D49" s="727"/>
      <c r="E49" s="727"/>
      <c r="F49" s="727"/>
      <c r="G49" s="727"/>
      <c r="H49" s="727"/>
      <c r="I49" s="727"/>
      <c r="J49" s="727"/>
      <c r="K49" s="727"/>
      <c r="L49" s="727"/>
      <c r="M49" s="729"/>
      <c r="N49" s="728"/>
      <c r="O49" s="727"/>
      <c r="P49" s="727"/>
      <c r="Q49" s="727"/>
      <c r="R49" s="727"/>
      <c r="S49" s="727"/>
      <c r="T49" s="727"/>
      <c r="U49" s="727"/>
      <c r="V49" s="727"/>
      <c r="W49" s="727"/>
      <c r="X49" s="727"/>
      <c r="Y49" s="729"/>
      <c r="Z49" s="728"/>
      <c r="AA49" s="727"/>
      <c r="AB49" s="727"/>
      <c r="AC49" s="727"/>
      <c r="AD49" s="727"/>
      <c r="AE49" s="727"/>
      <c r="AF49" s="727"/>
      <c r="AG49" s="727"/>
      <c r="AH49" s="727"/>
      <c r="AI49" s="727"/>
      <c r="AJ49" s="727"/>
      <c r="AK49" s="729"/>
      <c r="AL49" s="728"/>
      <c r="AM49" s="727"/>
      <c r="AN49" s="727"/>
      <c r="AO49" s="727"/>
      <c r="AP49" s="727"/>
      <c r="AQ49" s="727"/>
      <c r="AR49" s="727"/>
      <c r="AS49" s="727"/>
      <c r="AT49" s="727"/>
      <c r="AU49" s="727"/>
      <c r="AV49" s="727"/>
      <c r="AW49" s="729"/>
      <c r="AX49" s="434"/>
    </row>
    <row r="50" spans="1:50" ht="14.25" customHeight="1">
      <c r="A50" s="433"/>
      <c r="B50" s="728"/>
      <c r="C50" s="727"/>
      <c r="D50" s="727"/>
      <c r="E50" s="727"/>
      <c r="F50" s="727"/>
      <c r="G50" s="727"/>
      <c r="H50" s="727"/>
      <c r="I50" s="727"/>
      <c r="J50" s="727"/>
      <c r="K50" s="727"/>
      <c r="L50" s="727"/>
      <c r="M50" s="729"/>
      <c r="N50" s="728"/>
      <c r="O50" s="727"/>
      <c r="P50" s="727"/>
      <c r="Q50" s="727"/>
      <c r="R50" s="727"/>
      <c r="S50" s="727"/>
      <c r="T50" s="727"/>
      <c r="U50" s="727"/>
      <c r="V50" s="727"/>
      <c r="W50" s="727"/>
      <c r="X50" s="727"/>
      <c r="Y50" s="729"/>
      <c r="Z50" s="728"/>
      <c r="AA50" s="727"/>
      <c r="AB50" s="727"/>
      <c r="AC50" s="727"/>
      <c r="AD50" s="727"/>
      <c r="AE50" s="727"/>
      <c r="AF50" s="727"/>
      <c r="AG50" s="727"/>
      <c r="AH50" s="727"/>
      <c r="AI50" s="727"/>
      <c r="AJ50" s="727"/>
      <c r="AK50" s="729"/>
      <c r="AL50" s="728"/>
      <c r="AM50" s="727"/>
      <c r="AN50" s="727"/>
      <c r="AO50" s="727"/>
      <c r="AP50" s="727"/>
      <c r="AQ50" s="727"/>
      <c r="AR50" s="727"/>
      <c r="AS50" s="727"/>
      <c r="AT50" s="727"/>
      <c r="AU50" s="727"/>
      <c r="AV50" s="727"/>
      <c r="AW50" s="729"/>
      <c r="AX50" s="434"/>
    </row>
    <row r="51" spans="1:50" ht="14.25" customHeight="1">
      <c r="A51" s="433"/>
      <c r="B51" s="728"/>
      <c r="C51" s="727"/>
      <c r="D51" s="727"/>
      <c r="E51" s="727"/>
      <c r="F51" s="727"/>
      <c r="G51" s="727"/>
      <c r="H51" s="727"/>
      <c r="I51" s="727"/>
      <c r="J51" s="727"/>
      <c r="K51" s="727"/>
      <c r="L51" s="727"/>
      <c r="M51" s="729"/>
      <c r="N51" s="728"/>
      <c r="O51" s="727"/>
      <c r="P51" s="727"/>
      <c r="Q51" s="727"/>
      <c r="R51" s="727"/>
      <c r="S51" s="727"/>
      <c r="T51" s="727"/>
      <c r="U51" s="727"/>
      <c r="V51" s="727"/>
      <c r="W51" s="727"/>
      <c r="X51" s="727"/>
      <c r="Y51" s="729"/>
      <c r="Z51" s="728"/>
      <c r="AA51" s="727"/>
      <c r="AB51" s="727"/>
      <c r="AC51" s="727"/>
      <c r="AD51" s="727"/>
      <c r="AE51" s="727"/>
      <c r="AF51" s="727"/>
      <c r="AG51" s="727"/>
      <c r="AH51" s="727"/>
      <c r="AI51" s="727"/>
      <c r="AJ51" s="727"/>
      <c r="AK51" s="729"/>
      <c r="AL51" s="728"/>
      <c r="AM51" s="727"/>
      <c r="AN51" s="727"/>
      <c r="AO51" s="727"/>
      <c r="AP51" s="727"/>
      <c r="AQ51" s="727"/>
      <c r="AR51" s="727"/>
      <c r="AS51" s="727"/>
      <c r="AT51" s="727"/>
      <c r="AU51" s="727"/>
      <c r="AV51" s="727"/>
      <c r="AW51" s="729"/>
      <c r="AX51" s="434"/>
    </row>
    <row r="52" spans="1:50" ht="14.25" customHeight="1">
      <c r="A52" s="433"/>
      <c r="B52" s="728"/>
      <c r="C52" s="727"/>
      <c r="D52" s="727"/>
      <c r="E52" s="727"/>
      <c r="F52" s="727"/>
      <c r="G52" s="727"/>
      <c r="H52" s="727"/>
      <c r="I52" s="727"/>
      <c r="J52" s="727"/>
      <c r="K52" s="727"/>
      <c r="L52" s="727"/>
      <c r="M52" s="729"/>
      <c r="N52" s="728"/>
      <c r="O52" s="727"/>
      <c r="P52" s="727"/>
      <c r="Q52" s="727"/>
      <c r="R52" s="727"/>
      <c r="S52" s="727"/>
      <c r="T52" s="727"/>
      <c r="U52" s="727"/>
      <c r="V52" s="727"/>
      <c r="W52" s="727"/>
      <c r="X52" s="727"/>
      <c r="Y52" s="729"/>
      <c r="Z52" s="728"/>
      <c r="AA52" s="727"/>
      <c r="AB52" s="727"/>
      <c r="AC52" s="727"/>
      <c r="AD52" s="727"/>
      <c r="AE52" s="727"/>
      <c r="AF52" s="727"/>
      <c r="AG52" s="727"/>
      <c r="AH52" s="727"/>
      <c r="AI52" s="727"/>
      <c r="AJ52" s="727"/>
      <c r="AK52" s="729"/>
      <c r="AL52" s="728"/>
      <c r="AM52" s="727"/>
      <c r="AN52" s="727"/>
      <c r="AO52" s="727"/>
      <c r="AP52" s="727"/>
      <c r="AQ52" s="727"/>
      <c r="AR52" s="727"/>
      <c r="AS52" s="727"/>
      <c r="AT52" s="727"/>
      <c r="AU52" s="727"/>
      <c r="AV52" s="727"/>
      <c r="AW52" s="729"/>
      <c r="AX52" s="434"/>
    </row>
    <row r="53" spans="1:50" ht="14.25" customHeight="1">
      <c r="A53" s="433"/>
      <c r="B53" s="728"/>
      <c r="C53" s="727"/>
      <c r="D53" s="727"/>
      <c r="E53" s="727"/>
      <c r="F53" s="727"/>
      <c r="G53" s="727"/>
      <c r="H53" s="727"/>
      <c r="I53" s="727"/>
      <c r="J53" s="727"/>
      <c r="K53" s="727"/>
      <c r="L53" s="727"/>
      <c r="M53" s="729"/>
      <c r="N53" s="728"/>
      <c r="O53" s="727"/>
      <c r="P53" s="727"/>
      <c r="Q53" s="727"/>
      <c r="R53" s="727"/>
      <c r="S53" s="727"/>
      <c r="T53" s="727"/>
      <c r="U53" s="727"/>
      <c r="V53" s="727"/>
      <c r="W53" s="727"/>
      <c r="X53" s="727"/>
      <c r="Y53" s="729"/>
      <c r="Z53" s="728"/>
      <c r="AA53" s="727"/>
      <c r="AB53" s="727"/>
      <c r="AC53" s="727"/>
      <c r="AD53" s="727"/>
      <c r="AE53" s="727"/>
      <c r="AF53" s="727"/>
      <c r="AG53" s="727"/>
      <c r="AH53" s="727"/>
      <c r="AI53" s="727"/>
      <c r="AJ53" s="727"/>
      <c r="AK53" s="729"/>
      <c r="AL53" s="728"/>
      <c r="AM53" s="727"/>
      <c r="AN53" s="727"/>
      <c r="AO53" s="727"/>
      <c r="AP53" s="727"/>
      <c r="AQ53" s="727"/>
      <c r="AR53" s="727"/>
      <c r="AS53" s="727"/>
      <c r="AT53" s="727"/>
      <c r="AU53" s="727"/>
      <c r="AV53" s="727"/>
      <c r="AW53" s="729"/>
      <c r="AX53" s="434"/>
    </row>
    <row r="54" spans="1:50" ht="14.25" customHeight="1">
      <c r="A54" s="433"/>
      <c r="B54" s="728"/>
      <c r="C54" s="727"/>
      <c r="D54" s="727"/>
      <c r="E54" s="727"/>
      <c r="F54" s="727"/>
      <c r="G54" s="727"/>
      <c r="H54" s="727"/>
      <c r="I54" s="727"/>
      <c r="J54" s="727"/>
      <c r="K54" s="727"/>
      <c r="L54" s="727"/>
      <c r="M54" s="729"/>
      <c r="N54" s="728"/>
      <c r="O54" s="727"/>
      <c r="P54" s="727"/>
      <c r="Q54" s="727"/>
      <c r="R54" s="727"/>
      <c r="S54" s="727"/>
      <c r="T54" s="727"/>
      <c r="U54" s="727"/>
      <c r="V54" s="727"/>
      <c r="W54" s="727"/>
      <c r="X54" s="727"/>
      <c r="Y54" s="729"/>
      <c r="Z54" s="728"/>
      <c r="AA54" s="727"/>
      <c r="AB54" s="727"/>
      <c r="AC54" s="727"/>
      <c r="AD54" s="727"/>
      <c r="AE54" s="727"/>
      <c r="AF54" s="727"/>
      <c r="AG54" s="727"/>
      <c r="AH54" s="727"/>
      <c r="AI54" s="727"/>
      <c r="AJ54" s="727"/>
      <c r="AK54" s="729"/>
      <c r="AL54" s="728"/>
      <c r="AM54" s="727"/>
      <c r="AN54" s="727"/>
      <c r="AO54" s="727"/>
      <c r="AP54" s="727"/>
      <c r="AQ54" s="727"/>
      <c r="AR54" s="727"/>
      <c r="AS54" s="727"/>
      <c r="AT54" s="727"/>
      <c r="AU54" s="727"/>
      <c r="AV54" s="727"/>
      <c r="AW54" s="729"/>
      <c r="AX54" s="434"/>
    </row>
    <row r="55" spans="1:50" ht="14.25" customHeight="1">
      <c r="A55" s="433"/>
      <c r="B55" s="728"/>
      <c r="C55" s="727"/>
      <c r="D55" s="727"/>
      <c r="E55" s="727"/>
      <c r="F55" s="727"/>
      <c r="G55" s="727"/>
      <c r="H55" s="727"/>
      <c r="I55" s="727"/>
      <c r="J55" s="727"/>
      <c r="K55" s="727"/>
      <c r="L55" s="727"/>
      <c r="M55" s="729"/>
      <c r="N55" s="728"/>
      <c r="O55" s="727"/>
      <c r="P55" s="727"/>
      <c r="Q55" s="727"/>
      <c r="R55" s="727"/>
      <c r="S55" s="727"/>
      <c r="T55" s="727"/>
      <c r="U55" s="727"/>
      <c r="V55" s="727"/>
      <c r="W55" s="727"/>
      <c r="X55" s="727"/>
      <c r="Y55" s="729"/>
      <c r="Z55" s="728"/>
      <c r="AA55" s="727"/>
      <c r="AB55" s="727"/>
      <c r="AC55" s="727"/>
      <c r="AD55" s="727"/>
      <c r="AE55" s="727"/>
      <c r="AF55" s="727"/>
      <c r="AG55" s="727"/>
      <c r="AH55" s="727"/>
      <c r="AI55" s="727"/>
      <c r="AJ55" s="727"/>
      <c r="AK55" s="729"/>
      <c r="AL55" s="728"/>
      <c r="AM55" s="727"/>
      <c r="AN55" s="727"/>
      <c r="AO55" s="727"/>
      <c r="AP55" s="727"/>
      <c r="AQ55" s="727"/>
      <c r="AR55" s="727"/>
      <c r="AS55" s="727"/>
      <c r="AT55" s="727"/>
      <c r="AU55" s="727"/>
      <c r="AV55" s="727"/>
      <c r="AW55" s="729"/>
      <c r="AX55" s="434"/>
    </row>
    <row r="56" spans="1:50" ht="14.25" customHeight="1">
      <c r="A56" s="433"/>
      <c r="B56" s="728"/>
      <c r="C56" s="727"/>
      <c r="D56" s="727"/>
      <c r="E56" s="727"/>
      <c r="F56" s="727"/>
      <c r="G56" s="727"/>
      <c r="H56" s="727"/>
      <c r="I56" s="727"/>
      <c r="J56" s="727"/>
      <c r="K56" s="727"/>
      <c r="L56" s="727"/>
      <c r="M56" s="729"/>
      <c r="N56" s="728"/>
      <c r="O56" s="727"/>
      <c r="P56" s="727"/>
      <c r="Q56" s="727"/>
      <c r="R56" s="727"/>
      <c r="S56" s="727"/>
      <c r="T56" s="727"/>
      <c r="U56" s="727"/>
      <c r="V56" s="727"/>
      <c r="W56" s="727"/>
      <c r="X56" s="727"/>
      <c r="Y56" s="729"/>
      <c r="Z56" s="728"/>
      <c r="AA56" s="727"/>
      <c r="AB56" s="727"/>
      <c r="AC56" s="727"/>
      <c r="AD56" s="727"/>
      <c r="AE56" s="727"/>
      <c r="AF56" s="727"/>
      <c r="AG56" s="727"/>
      <c r="AH56" s="727"/>
      <c r="AI56" s="727"/>
      <c r="AJ56" s="727"/>
      <c r="AK56" s="729"/>
      <c r="AL56" s="728"/>
      <c r="AM56" s="727"/>
      <c r="AN56" s="727"/>
      <c r="AO56" s="727"/>
      <c r="AP56" s="727"/>
      <c r="AQ56" s="727"/>
      <c r="AR56" s="727"/>
      <c r="AS56" s="727"/>
      <c r="AT56" s="727"/>
      <c r="AU56" s="727"/>
      <c r="AV56" s="727"/>
      <c r="AW56" s="729"/>
      <c r="AX56" s="434"/>
    </row>
    <row r="57" spans="1:50" ht="14.25" customHeight="1">
      <c r="A57" s="433"/>
      <c r="B57" s="728"/>
      <c r="C57" s="727"/>
      <c r="D57" s="727"/>
      <c r="E57" s="727"/>
      <c r="F57" s="727"/>
      <c r="G57" s="727"/>
      <c r="H57" s="727"/>
      <c r="I57" s="727"/>
      <c r="J57" s="727"/>
      <c r="K57" s="727"/>
      <c r="L57" s="727"/>
      <c r="M57" s="729"/>
      <c r="N57" s="728"/>
      <c r="O57" s="727"/>
      <c r="P57" s="727"/>
      <c r="Q57" s="727"/>
      <c r="R57" s="727"/>
      <c r="S57" s="727"/>
      <c r="T57" s="727"/>
      <c r="U57" s="727"/>
      <c r="V57" s="727"/>
      <c r="W57" s="727"/>
      <c r="X57" s="727"/>
      <c r="Y57" s="729"/>
      <c r="Z57" s="728"/>
      <c r="AA57" s="727"/>
      <c r="AB57" s="727"/>
      <c r="AC57" s="727"/>
      <c r="AD57" s="727"/>
      <c r="AE57" s="727"/>
      <c r="AF57" s="727"/>
      <c r="AG57" s="727"/>
      <c r="AH57" s="727"/>
      <c r="AI57" s="727"/>
      <c r="AJ57" s="727"/>
      <c r="AK57" s="729"/>
      <c r="AL57" s="728"/>
      <c r="AM57" s="727"/>
      <c r="AN57" s="727"/>
      <c r="AO57" s="727"/>
      <c r="AP57" s="727"/>
      <c r="AQ57" s="727"/>
      <c r="AR57" s="727"/>
      <c r="AS57" s="727"/>
      <c r="AT57" s="727"/>
      <c r="AU57" s="727"/>
      <c r="AV57" s="727"/>
      <c r="AW57" s="729"/>
      <c r="AX57" s="434"/>
    </row>
    <row r="58" spans="1:50" ht="14.25" customHeight="1">
      <c r="A58" s="433"/>
      <c r="B58" s="728"/>
      <c r="C58" s="727"/>
      <c r="D58" s="727"/>
      <c r="E58" s="727"/>
      <c r="F58" s="727"/>
      <c r="G58" s="727"/>
      <c r="H58" s="727"/>
      <c r="I58" s="727"/>
      <c r="J58" s="727"/>
      <c r="K58" s="727"/>
      <c r="L58" s="727"/>
      <c r="M58" s="729"/>
      <c r="N58" s="728"/>
      <c r="O58" s="727"/>
      <c r="P58" s="727"/>
      <c r="Q58" s="727"/>
      <c r="R58" s="727"/>
      <c r="S58" s="727"/>
      <c r="T58" s="727"/>
      <c r="U58" s="727"/>
      <c r="V58" s="727"/>
      <c r="W58" s="727"/>
      <c r="X58" s="727"/>
      <c r="Y58" s="729"/>
      <c r="Z58" s="728"/>
      <c r="AA58" s="727"/>
      <c r="AB58" s="727"/>
      <c r="AC58" s="727"/>
      <c r="AD58" s="727"/>
      <c r="AE58" s="727"/>
      <c r="AF58" s="727"/>
      <c r="AG58" s="727"/>
      <c r="AH58" s="727"/>
      <c r="AI58" s="727"/>
      <c r="AJ58" s="727"/>
      <c r="AK58" s="729"/>
      <c r="AL58" s="728"/>
      <c r="AM58" s="727"/>
      <c r="AN58" s="727"/>
      <c r="AO58" s="727"/>
      <c r="AP58" s="727"/>
      <c r="AQ58" s="727"/>
      <c r="AR58" s="727"/>
      <c r="AS58" s="727"/>
      <c r="AT58" s="727"/>
      <c r="AU58" s="727"/>
      <c r="AV58" s="727"/>
      <c r="AW58" s="729"/>
      <c r="AX58" s="434"/>
    </row>
    <row r="59" spans="1:50" ht="14.25" customHeight="1">
      <c r="A59" s="433"/>
      <c r="B59" s="728"/>
      <c r="C59" s="727"/>
      <c r="D59" s="727"/>
      <c r="E59" s="727"/>
      <c r="F59" s="727"/>
      <c r="G59" s="727"/>
      <c r="H59" s="727"/>
      <c r="I59" s="727"/>
      <c r="J59" s="727"/>
      <c r="K59" s="727"/>
      <c r="L59" s="727"/>
      <c r="M59" s="729"/>
      <c r="N59" s="728"/>
      <c r="O59" s="727"/>
      <c r="P59" s="727"/>
      <c r="Q59" s="727"/>
      <c r="R59" s="727"/>
      <c r="S59" s="727"/>
      <c r="T59" s="727"/>
      <c r="U59" s="727"/>
      <c r="V59" s="727"/>
      <c r="W59" s="727"/>
      <c r="X59" s="727"/>
      <c r="Y59" s="729"/>
      <c r="Z59" s="728"/>
      <c r="AA59" s="727"/>
      <c r="AB59" s="727"/>
      <c r="AC59" s="727"/>
      <c r="AD59" s="727"/>
      <c r="AE59" s="727"/>
      <c r="AF59" s="727"/>
      <c r="AG59" s="727"/>
      <c r="AH59" s="727"/>
      <c r="AI59" s="727"/>
      <c r="AJ59" s="727"/>
      <c r="AK59" s="729"/>
      <c r="AL59" s="728"/>
      <c r="AM59" s="727"/>
      <c r="AN59" s="727"/>
      <c r="AO59" s="727"/>
      <c r="AP59" s="727"/>
      <c r="AQ59" s="727"/>
      <c r="AR59" s="727"/>
      <c r="AS59" s="727"/>
      <c r="AT59" s="727"/>
      <c r="AU59" s="727"/>
      <c r="AV59" s="727"/>
      <c r="AW59" s="729"/>
      <c r="AX59" s="434"/>
    </row>
    <row r="60" spans="1:50" ht="14.25" customHeight="1">
      <c r="A60" s="433"/>
      <c r="B60" s="728"/>
      <c r="C60" s="727"/>
      <c r="D60" s="727"/>
      <c r="E60" s="727"/>
      <c r="F60" s="727"/>
      <c r="G60" s="727"/>
      <c r="H60" s="727"/>
      <c r="I60" s="727"/>
      <c r="J60" s="727"/>
      <c r="K60" s="727"/>
      <c r="L60" s="727"/>
      <c r="M60" s="729"/>
      <c r="N60" s="728"/>
      <c r="O60" s="727"/>
      <c r="P60" s="727"/>
      <c r="Q60" s="727"/>
      <c r="R60" s="727"/>
      <c r="S60" s="727"/>
      <c r="T60" s="727"/>
      <c r="U60" s="727"/>
      <c r="V60" s="727"/>
      <c r="W60" s="727"/>
      <c r="X60" s="727"/>
      <c r="Y60" s="729"/>
      <c r="Z60" s="728"/>
      <c r="AA60" s="727"/>
      <c r="AB60" s="727"/>
      <c r="AC60" s="727"/>
      <c r="AD60" s="727"/>
      <c r="AE60" s="727"/>
      <c r="AF60" s="727"/>
      <c r="AG60" s="727"/>
      <c r="AH60" s="727"/>
      <c r="AI60" s="727"/>
      <c r="AJ60" s="727"/>
      <c r="AK60" s="729"/>
      <c r="AL60" s="728"/>
      <c r="AM60" s="727"/>
      <c r="AN60" s="727"/>
      <c r="AO60" s="727"/>
      <c r="AP60" s="727"/>
      <c r="AQ60" s="727"/>
      <c r="AR60" s="727"/>
      <c r="AS60" s="727"/>
      <c r="AT60" s="727"/>
      <c r="AU60" s="727"/>
      <c r="AV60" s="727"/>
      <c r="AW60" s="729"/>
      <c r="AX60" s="434"/>
    </row>
    <row r="61" spans="1:50" ht="14.25" customHeight="1">
      <c r="A61" s="433"/>
      <c r="B61" s="728"/>
      <c r="C61" s="727"/>
      <c r="D61" s="727"/>
      <c r="E61" s="727"/>
      <c r="F61" s="727"/>
      <c r="G61" s="727"/>
      <c r="H61" s="727"/>
      <c r="I61" s="727"/>
      <c r="J61" s="727"/>
      <c r="K61" s="727"/>
      <c r="L61" s="727"/>
      <c r="M61" s="729"/>
      <c r="N61" s="728"/>
      <c r="O61" s="727"/>
      <c r="P61" s="727"/>
      <c r="Q61" s="727"/>
      <c r="R61" s="727"/>
      <c r="S61" s="727"/>
      <c r="T61" s="727"/>
      <c r="U61" s="727"/>
      <c r="V61" s="727"/>
      <c r="W61" s="727"/>
      <c r="X61" s="727"/>
      <c r="Y61" s="729"/>
      <c r="Z61" s="728"/>
      <c r="AA61" s="727"/>
      <c r="AB61" s="727"/>
      <c r="AC61" s="727"/>
      <c r="AD61" s="727"/>
      <c r="AE61" s="727"/>
      <c r="AF61" s="727"/>
      <c r="AG61" s="727"/>
      <c r="AH61" s="727"/>
      <c r="AI61" s="727"/>
      <c r="AJ61" s="727"/>
      <c r="AK61" s="729"/>
      <c r="AL61" s="728"/>
      <c r="AM61" s="727"/>
      <c r="AN61" s="727"/>
      <c r="AO61" s="727"/>
      <c r="AP61" s="727"/>
      <c r="AQ61" s="727"/>
      <c r="AR61" s="727"/>
      <c r="AS61" s="727"/>
      <c r="AT61" s="727"/>
      <c r="AU61" s="727"/>
      <c r="AV61" s="727"/>
      <c r="AW61" s="729"/>
      <c r="AX61" s="434"/>
    </row>
    <row r="62" spans="1:50" ht="14.25" customHeight="1">
      <c r="A62" s="433"/>
      <c r="B62" s="728"/>
      <c r="C62" s="727"/>
      <c r="D62" s="727"/>
      <c r="E62" s="727"/>
      <c r="F62" s="727"/>
      <c r="G62" s="727"/>
      <c r="H62" s="727"/>
      <c r="I62" s="727"/>
      <c r="J62" s="727"/>
      <c r="K62" s="727"/>
      <c r="L62" s="727"/>
      <c r="M62" s="729"/>
      <c r="N62" s="728"/>
      <c r="O62" s="727"/>
      <c r="P62" s="727"/>
      <c r="Q62" s="727"/>
      <c r="R62" s="727"/>
      <c r="S62" s="727"/>
      <c r="T62" s="727"/>
      <c r="U62" s="727"/>
      <c r="V62" s="727"/>
      <c r="W62" s="727"/>
      <c r="X62" s="727"/>
      <c r="Y62" s="729"/>
      <c r="Z62" s="728"/>
      <c r="AA62" s="727"/>
      <c r="AB62" s="727"/>
      <c r="AC62" s="727"/>
      <c r="AD62" s="727"/>
      <c r="AE62" s="727"/>
      <c r="AF62" s="727"/>
      <c r="AG62" s="727"/>
      <c r="AH62" s="727"/>
      <c r="AI62" s="727"/>
      <c r="AJ62" s="727"/>
      <c r="AK62" s="729"/>
      <c r="AL62" s="728"/>
      <c r="AM62" s="727"/>
      <c r="AN62" s="727"/>
      <c r="AO62" s="727"/>
      <c r="AP62" s="727"/>
      <c r="AQ62" s="727"/>
      <c r="AR62" s="727"/>
      <c r="AS62" s="727"/>
      <c r="AT62" s="727"/>
      <c r="AU62" s="727"/>
      <c r="AV62" s="727"/>
      <c r="AW62" s="729"/>
      <c r="AX62" s="434"/>
    </row>
    <row r="63" spans="1:50" ht="14.25" customHeight="1">
      <c r="A63" s="433"/>
      <c r="B63" s="728"/>
      <c r="C63" s="727"/>
      <c r="D63" s="727"/>
      <c r="E63" s="727"/>
      <c r="F63" s="727"/>
      <c r="G63" s="727"/>
      <c r="H63" s="727"/>
      <c r="I63" s="727"/>
      <c r="J63" s="727"/>
      <c r="K63" s="727"/>
      <c r="L63" s="727"/>
      <c r="M63" s="729"/>
      <c r="N63" s="728"/>
      <c r="O63" s="727"/>
      <c r="P63" s="727"/>
      <c r="Q63" s="727"/>
      <c r="R63" s="727"/>
      <c r="S63" s="727"/>
      <c r="T63" s="727"/>
      <c r="U63" s="727"/>
      <c r="V63" s="727"/>
      <c r="W63" s="727"/>
      <c r="X63" s="727"/>
      <c r="Y63" s="729"/>
      <c r="Z63" s="728"/>
      <c r="AA63" s="727"/>
      <c r="AB63" s="727"/>
      <c r="AC63" s="727"/>
      <c r="AD63" s="727"/>
      <c r="AE63" s="727"/>
      <c r="AF63" s="727"/>
      <c r="AG63" s="727"/>
      <c r="AH63" s="727"/>
      <c r="AI63" s="727"/>
      <c r="AJ63" s="727"/>
      <c r="AK63" s="729"/>
      <c r="AL63" s="728"/>
      <c r="AM63" s="727"/>
      <c r="AN63" s="727"/>
      <c r="AO63" s="727"/>
      <c r="AP63" s="727"/>
      <c r="AQ63" s="727"/>
      <c r="AR63" s="727"/>
      <c r="AS63" s="727"/>
      <c r="AT63" s="727"/>
      <c r="AU63" s="727"/>
      <c r="AV63" s="727"/>
      <c r="AW63" s="729"/>
      <c r="AX63" s="434"/>
    </row>
    <row r="64" spans="1:50" ht="14.25" customHeight="1">
      <c r="A64" s="433"/>
      <c r="B64" s="728"/>
      <c r="C64" s="727"/>
      <c r="D64" s="727"/>
      <c r="E64" s="727"/>
      <c r="F64" s="727"/>
      <c r="G64" s="727"/>
      <c r="H64" s="727"/>
      <c r="I64" s="727"/>
      <c r="J64" s="727"/>
      <c r="K64" s="727"/>
      <c r="L64" s="727"/>
      <c r="M64" s="729"/>
      <c r="N64" s="728"/>
      <c r="O64" s="727"/>
      <c r="P64" s="727"/>
      <c r="Q64" s="727"/>
      <c r="R64" s="727"/>
      <c r="S64" s="727"/>
      <c r="T64" s="727"/>
      <c r="U64" s="727"/>
      <c r="V64" s="727"/>
      <c r="W64" s="727"/>
      <c r="X64" s="727"/>
      <c r="Y64" s="729"/>
      <c r="Z64" s="728"/>
      <c r="AA64" s="727"/>
      <c r="AB64" s="727"/>
      <c r="AC64" s="727"/>
      <c r="AD64" s="727"/>
      <c r="AE64" s="727"/>
      <c r="AF64" s="727"/>
      <c r="AG64" s="727"/>
      <c r="AH64" s="727"/>
      <c r="AI64" s="727"/>
      <c r="AJ64" s="727"/>
      <c r="AK64" s="729"/>
      <c r="AL64" s="728"/>
      <c r="AM64" s="727"/>
      <c r="AN64" s="727"/>
      <c r="AO64" s="727"/>
      <c r="AP64" s="727"/>
      <c r="AQ64" s="727"/>
      <c r="AR64" s="727"/>
      <c r="AS64" s="727"/>
      <c r="AT64" s="727"/>
      <c r="AU64" s="727"/>
      <c r="AV64" s="727"/>
      <c r="AW64" s="729"/>
      <c r="AX64" s="434"/>
    </row>
    <row r="65" spans="1:50" ht="14.25" customHeight="1">
      <c r="A65" s="433"/>
      <c r="B65" s="728"/>
      <c r="C65" s="727"/>
      <c r="D65" s="727"/>
      <c r="E65" s="727"/>
      <c r="F65" s="727"/>
      <c r="G65" s="727"/>
      <c r="H65" s="727"/>
      <c r="I65" s="727"/>
      <c r="J65" s="727"/>
      <c r="K65" s="727"/>
      <c r="L65" s="727"/>
      <c r="M65" s="729"/>
      <c r="N65" s="728"/>
      <c r="O65" s="727"/>
      <c r="P65" s="727"/>
      <c r="Q65" s="727"/>
      <c r="R65" s="727"/>
      <c r="S65" s="727"/>
      <c r="T65" s="727"/>
      <c r="U65" s="727"/>
      <c r="V65" s="727"/>
      <c r="W65" s="727"/>
      <c r="X65" s="727"/>
      <c r="Y65" s="729"/>
      <c r="Z65" s="728"/>
      <c r="AA65" s="727"/>
      <c r="AB65" s="727"/>
      <c r="AC65" s="727"/>
      <c r="AD65" s="727"/>
      <c r="AE65" s="727"/>
      <c r="AF65" s="727"/>
      <c r="AG65" s="727"/>
      <c r="AH65" s="727"/>
      <c r="AI65" s="727"/>
      <c r="AJ65" s="727"/>
      <c r="AK65" s="729"/>
      <c r="AL65" s="728"/>
      <c r="AM65" s="727"/>
      <c r="AN65" s="727"/>
      <c r="AO65" s="727"/>
      <c r="AP65" s="727"/>
      <c r="AQ65" s="727"/>
      <c r="AR65" s="727"/>
      <c r="AS65" s="727"/>
      <c r="AT65" s="727"/>
      <c r="AU65" s="727"/>
      <c r="AV65" s="727"/>
      <c r="AW65" s="729"/>
      <c r="AX65" s="434"/>
    </row>
    <row r="66" spans="1:50" ht="14.25" customHeight="1">
      <c r="A66" s="433"/>
      <c r="B66" s="728"/>
      <c r="C66" s="727"/>
      <c r="D66" s="727"/>
      <c r="E66" s="727"/>
      <c r="F66" s="727"/>
      <c r="G66" s="727"/>
      <c r="H66" s="727"/>
      <c r="I66" s="727"/>
      <c r="J66" s="727"/>
      <c r="K66" s="727"/>
      <c r="L66" s="727"/>
      <c r="M66" s="729"/>
      <c r="N66" s="728"/>
      <c r="O66" s="727"/>
      <c r="P66" s="727"/>
      <c r="Q66" s="727"/>
      <c r="R66" s="727"/>
      <c r="S66" s="727"/>
      <c r="T66" s="727"/>
      <c r="U66" s="727"/>
      <c r="V66" s="727"/>
      <c r="W66" s="727"/>
      <c r="X66" s="727"/>
      <c r="Y66" s="729"/>
      <c r="Z66" s="728"/>
      <c r="AA66" s="727"/>
      <c r="AB66" s="727"/>
      <c r="AC66" s="727"/>
      <c r="AD66" s="727"/>
      <c r="AE66" s="727"/>
      <c r="AF66" s="727"/>
      <c r="AG66" s="727"/>
      <c r="AH66" s="727"/>
      <c r="AI66" s="727"/>
      <c r="AJ66" s="727"/>
      <c r="AK66" s="729"/>
      <c r="AL66" s="728"/>
      <c r="AM66" s="727"/>
      <c r="AN66" s="727"/>
      <c r="AO66" s="727"/>
      <c r="AP66" s="727"/>
      <c r="AQ66" s="727"/>
      <c r="AR66" s="727"/>
      <c r="AS66" s="727"/>
      <c r="AT66" s="727"/>
      <c r="AU66" s="727"/>
      <c r="AV66" s="727"/>
      <c r="AW66" s="729"/>
      <c r="AX66" s="434"/>
    </row>
    <row r="67" spans="1:50" ht="14.25" customHeight="1">
      <c r="A67" s="433"/>
      <c r="B67" s="728"/>
      <c r="C67" s="727"/>
      <c r="D67" s="727"/>
      <c r="E67" s="727"/>
      <c r="F67" s="727"/>
      <c r="G67" s="727"/>
      <c r="H67" s="727"/>
      <c r="I67" s="727"/>
      <c r="J67" s="727"/>
      <c r="K67" s="727"/>
      <c r="L67" s="727"/>
      <c r="M67" s="729"/>
      <c r="N67" s="728"/>
      <c r="O67" s="727"/>
      <c r="P67" s="727"/>
      <c r="Q67" s="727"/>
      <c r="R67" s="727"/>
      <c r="S67" s="727"/>
      <c r="T67" s="727"/>
      <c r="U67" s="727"/>
      <c r="V67" s="727"/>
      <c r="W67" s="727"/>
      <c r="X67" s="727"/>
      <c r="Y67" s="729"/>
      <c r="Z67" s="728"/>
      <c r="AA67" s="727"/>
      <c r="AB67" s="727"/>
      <c r="AC67" s="727"/>
      <c r="AD67" s="727"/>
      <c r="AE67" s="727"/>
      <c r="AF67" s="727"/>
      <c r="AG67" s="727"/>
      <c r="AH67" s="727"/>
      <c r="AI67" s="727"/>
      <c r="AJ67" s="727"/>
      <c r="AK67" s="729"/>
      <c r="AL67" s="728"/>
      <c r="AM67" s="727"/>
      <c r="AN67" s="727"/>
      <c r="AO67" s="727"/>
      <c r="AP67" s="727"/>
      <c r="AQ67" s="727"/>
      <c r="AR67" s="727"/>
      <c r="AS67" s="727"/>
      <c r="AT67" s="727"/>
      <c r="AU67" s="727"/>
      <c r="AV67" s="727"/>
      <c r="AW67" s="729"/>
      <c r="AX67" s="434"/>
    </row>
    <row r="68" spans="1:50" ht="14.25" customHeight="1">
      <c r="A68" s="433"/>
      <c r="B68" s="728"/>
      <c r="C68" s="727"/>
      <c r="D68" s="727"/>
      <c r="E68" s="727"/>
      <c r="F68" s="727"/>
      <c r="G68" s="727"/>
      <c r="H68" s="727"/>
      <c r="I68" s="727"/>
      <c r="J68" s="727"/>
      <c r="K68" s="727"/>
      <c r="L68" s="727"/>
      <c r="M68" s="729"/>
      <c r="N68" s="728"/>
      <c r="O68" s="727"/>
      <c r="P68" s="727"/>
      <c r="Q68" s="727"/>
      <c r="R68" s="727"/>
      <c r="S68" s="727"/>
      <c r="T68" s="727"/>
      <c r="U68" s="727"/>
      <c r="V68" s="727"/>
      <c r="W68" s="727"/>
      <c r="X68" s="727"/>
      <c r="Y68" s="729"/>
      <c r="Z68" s="728"/>
      <c r="AA68" s="727"/>
      <c r="AB68" s="727"/>
      <c r="AC68" s="727"/>
      <c r="AD68" s="727"/>
      <c r="AE68" s="727"/>
      <c r="AF68" s="727"/>
      <c r="AG68" s="727"/>
      <c r="AH68" s="727"/>
      <c r="AI68" s="727"/>
      <c r="AJ68" s="727"/>
      <c r="AK68" s="729"/>
      <c r="AL68" s="728"/>
      <c r="AM68" s="727"/>
      <c r="AN68" s="727"/>
      <c r="AO68" s="727"/>
      <c r="AP68" s="727"/>
      <c r="AQ68" s="727"/>
      <c r="AR68" s="727"/>
      <c r="AS68" s="727"/>
      <c r="AT68" s="727"/>
      <c r="AU68" s="727"/>
      <c r="AV68" s="727"/>
      <c r="AW68" s="729"/>
      <c r="AX68" s="434"/>
    </row>
    <row r="69" spans="1:50" ht="14.25" customHeight="1">
      <c r="A69" s="433"/>
      <c r="B69" s="730"/>
      <c r="C69" s="731"/>
      <c r="D69" s="731"/>
      <c r="E69" s="731"/>
      <c r="F69" s="731"/>
      <c r="G69" s="731"/>
      <c r="H69" s="731"/>
      <c r="I69" s="731"/>
      <c r="J69" s="731"/>
      <c r="K69" s="731"/>
      <c r="L69" s="731"/>
      <c r="M69" s="732"/>
      <c r="N69" s="730"/>
      <c r="O69" s="731"/>
      <c r="P69" s="731"/>
      <c r="Q69" s="731"/>
      <c r="R69" s="731"/>
      <c r="S69" s="731"/>
      <c r="T69" s="731"/>
      <c r="U69" s="731"/>
      <c r="V69" s="731"/>
      <c r="W69" s="731"/>
      <c r="X69" s="731"/>
      <c r="Y69" s="732"/>
      <c r="Z69" s="730"/>
      <c r="AA69" s="731"/>
      <c r="AB69" s="731"/>
      <c r="AC69" s="731"/>
      <c r="AD69" s="731"/>
      <c r="AE69" s="731"/>
      <c r="AF69" s="731"/>
      <c r="AG69" s="731"/>
      <c r="AH69" s="731"/>
      <c r="AI69" s="731"/>
      <c r="AJ69" s="731"/>
      <c r="AK69" s="732"/>
      <c r="AL69" s="730"/>
      <c r="AM69" s="731"/>
      <c r="AN69" s="731"/>
      <c r="AO69" s="731"/>
      <c r="AP69" s="731"/>
      <c r="AQ69" s="731"/>
      <c r="AR69" s="731"/>
      <c r="AS69" s="731"/>
      <c r="AT69" s="731"/>
      <c r="AU69" s="731"/>
      <c r="AV69" s="731"/>
      <c r="AW69" s="732"/>
      <c r="AX69" s="434"/>
    </row>
    <row r="70" spans="1:50">
      <c r="A70" s="733"/>
      <c r="B70" s="546"/>
      <c r="C70" s="546"/>
      <c r="D70" s="546"/>
      <c r="E70" s="546"/>
      <c r="F70" s="546"/>
      <c r="G70" s="546"/>
      <c r="H70" s="546"/>
      <c r="I70" s="546"/>
      <c r="J70" s="546"/>
      <c r="K70" s="546"/>
      <c r="L70" s="546"/>
      <c r="M70" s="546"/>
      <c r="N70" s="546"/>
      <c r="O70" s="546"/>
      <c r="P70" s="546"/>
      <c r="Q70" s="546"/>
      <c r="R70" s="546"/>
      <c r="S70" s="546"/>
      <c r="T70" s="546"/>
      <c r="U70" s="546"/>
      <c r="V70" s="546"/>
      <c r="W70" s="546"/>
      <c r="X70" s="546"/>
      <c r="Y70" s="546"/>
      <c r="Z70" s="546"/>
      <c r="AA70" s="546"/>
      <c r="AB70" s="546"/>
      <c r="AC70" s="546"/>
      <c r="AD70" s="546"/>
      <c r="AE70" s="546"/>
      <c r="AF70" s="546"/>
      <c r="AG70" s="546"/>
      <c r="AH70" s="546"/>
      <c r="AI70" s="546"/>
      <c r="AJ70" s="546"/>
      <c r="AK70" s="546"/>
      <c r="AL70" s="546"/>
      <c r="AM70" s="546"/>
      <c r="AN70" s="546"/>
      <c r="AO70" s="546"/>
      <c r="AP70" s="546"/>
      <c r="AQ70" s="546"/>
      <c r="AR70" s="546"/>
      <c r="AS70" s="546"/>
      <c r="AT70" s="546"/>
      <c r="AU70" s="546"/>
      <c r="AV70" s="546"/>
      <c r="AW70" s="546"/>
      <c r="AX70" s="614"/>
    </row>
  </sheetData>
  <mergeCells count="29">
    <mergeCell ref="B46:M47"/>
    <mergeCell ref="N46:Y47"/>
    <mergeCell ref="Z46:AK47"/>
    <mergeCell ref="AL46:AW47"/>
    <mergeCell ref="B9:M20"/>
    <mergeCell ref="N9:Y20"/>
    <mergeCell ref="Z9:AK20"/>
    <mergeCell ref="AL9:AW20"/>
    <mergeCell ref="B21:AW21"/>
    <mergeCell ref="B22:M23"/>
    <mergeCell ref="N22:Y23"/>
    <mergeCell ref="Z22:AK23"/>
    <mergeCell ref="AL22:AW23"/>
    <mergeCell ref="G7:H7"/>
    <mergeCell ref="S7:T7"/>
    <mergeCell ref="AE7:AF7"/>
    <mergeCell ref="AQ7:AR7"/>
    <mergeCell ref="B8:M8"/>
    <mergeCell ref="N8:Y8"/>
    <mergeCell ref="Z8:AK8"/>
    <mergeCell ref="AL8:AW8"/>
    <mergeCell ref="B2:AW2"/>
    <mergeCell ref="B4:AW4"/>
    <mergeCell ref="B5:AK5"/>
    <mergeCell ref="AL5:AW5"/>
    <mergeCell ref="B6:M6"/>
    <mergeCell ref="N6:Y6"/>
    <mergeCell ref="Z6:AK6"/>
    <mergeCell ref="AL6:AW6"/>
  </mergeCells>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0567A-F201-4237-A240-301E6D932C4A}">
  <sheetPr codeName="Hoja20">
    <tabColor theme="0"/>
  </sheetPr>
  <dimension ref="A1:AD283"/>
  <sheetViews>
    <sheetView showGridLines="0" zoomScale="70" zoomScaleNormal="70" workbookViewId="0">
      <selection activeCell="B2" sqref="B2:Q4"/>
    </sheetView>
  </sheetViews>
  <sheetFormatPr baseColWidth="10" defaultRowHeight="12.75"/>
  <cols>
    <col min="1" max="1" width="4.75" style="221" customWidth="1"/>
    <col min="2" max="16384" width="11" style="221"/>
  </cols>
  <sheetData>
    <row r="1" spans="1:30">
      <c r="A1" s="157"/>
      <c r="B1" s="157"/>
      <c r="C1" s="157"/>
      <c r="D1" s="157"/>
      <c r="E1" s="157"/>
      <c r="F1" s="157"/>
      <c r="G1" s="157"/>
      <c r="H1" s="157"/>
      <c r="I1" s="157"/>
      <c r="J1" s="157"/>
      <c r="K1" s="157"/>
      <c r="L1" s="157"/>
      <c r="M1" s="157"/>
      <c r="N1" s="157"/>
      <c r="O1" s="157"/>
      <c r="P1" s="157"/>
      <c r="Q1" s="157"/>
      <c r="R1" s="157"/>
      <c r="S1" s="157"/>
      <c r="T1" s="157"/>
      <c r="U1" s="157"/>
      <c r="V1" s="157"/>
      <c r="W1" s="157"/>
      <c r="X1" s="157"/>
      <c r="Y1" s="157"/>
      <c r="Z1" s="157"/>
      <c r="AA1" s="157"/>
      <c r="AB1" s="157"/>
      <c r="AC1" s="157"/>
      <c r="AD1" s="157"/>
    </row>
    <row r="2" spans="1:30" ht="18.75" customHeight="1">
      <c r="A2" s="157"/>
      <c r="B2" s="2272" t="s">
        <v>828</v>
      </c>
      <c r="C2" s="2272"/>
      <c r="D2" s="2272"/>
      <c r="E2" s="2272"/>
      <c r="F2" s="2272"/>
      <c r="G2" s="2272"/>
      <c r="H2" s="2272"/>
      <c r="I2" s="2272"/>
      <c r="J2" s="2272"/>
      <c r="K2" s="2272"/>
      <c r="L2" s="2272"/>
      <c r="M2" s="2272"/>
      <c r="N2" s="2272"/>
      <c r="O2" s="2272"/>
      <c r="P2" s="2272"/>
      <c r="Q2" s="2272"/>
      <c r="R2" s="110"/>
      <c r="S2" s="110"/>
      <c r="T2" s="157"/>
      <c r="U2" s="157"/>
      <c r="V2" s="157"/>
      <c r="W2" s="157"/>
      <c r="X2" s="157"/>
      <c r="Y2" s="157"/>
      <c r="Z2" s="157"/>
      <c r="AA2" s="157"/>
      <c r="AB2" s="157"/>
      <c r="AC2" s="157"/>
      <c r="AD2" s="157"/>
    </row>
    <row r="3" spans="1:30" ht="12.75" customHeight="1">
      <c r="A3" s="157"/>
      <c r="B3" s="2272"/>
      <c r="C3" s="2272"/>
      <c r="D3" s="2272"/>
      <c r="E3" s="2272"/>
      <c r="F3" s="2272"/>
      <c r="G3" s="2272"/>
      <c r="H3" s="2272"/>
      <c r="I3" s="2272"/>
      <c r="J3" s="2272"/>
      <c r="K3" s="2272"/>
      <c r="L3" s="2272"/>
      <c r="M3" s="2272"/>
      <c r="N3" s="2272"/>
      <c r="O3" s="2272"/>
      <c r="P3" s="2272"/>
      <c r="Q3" s="2272"/>
      <c r="R3" s="110"/>
      <c r="S3" s="110"/>
      <c r="T3" s="157"/>
      <c r="U3" s="157"/>
      <c r="V3" s="157"/>
      <c r="W3" s="157"/>
      <c r="X3" s="157"/>
      <c r="Y3" s="157"/>
      <c r="Z3" s="157"/>
      <c r="AA3" s="157"/>
      <c r="AB3" s="157"/>
      <c r="AC3" s="157"/>
      <c r="AD3" s="157"/>
    </row>
    <row r="4" spans="1:30" ht="13.5" customHeight="1">
      <c r="A4" s="157"/>
      <c r="B4" s="2272"/>
      <c r="C4" s="2272"/>
      <c r="D4" s="2272"/>
      <c r="E4" s="2272"/>
      <c r="F4" s="2272"/>
      <c r="G4" s="2272"/>
      <c r="H4" s="2272"/>
      <c r="I4" s="2272"/>
      <c r="J4" s="2272"/>
      <c r="K4" s="2272"/>
      <c r="L4" s="2272"/>
      <c r="M4" s="2272"/>
      <c r="N4" s="2272"/>
      <c r="O4" s="2272"/>
      <c r="P4" s="2272"/>
      <c r="Q4" s="2272"/>
      <c r="R4" s="110"/>
      <c r="S4" s="110"/>
      <c r="T4" s="157"/>
      <c r="U4" s="157"/>
      <c r="V4" s="157"/>
      <c r="W4" s="157"/>
      <c r="X4" s="157"/>
      <c r="Y4" s="157"/>
      <c r="Z4" s="157"/>
      <c r="AA4" s="157"/>
      <c r="AB4" s="157"/>
      <c r="AC4" s="157"/>
      <c r="AD4" s="157"/>
    </row>
    <row r="5" spans="1:30">
      <c r="A5" s="157"/>
      <c r="B5" s="157"/>
      <c r="C5" s="157"/>
      <c r="D5" s="157"/>
      <c r="E5" s="157"/>
      <c r="F5" s="157"/>
      <c r="G5" s="157"/>
      <c r="H5" s="157"/>
      <c r="I5" s="157"/>
      <c r="J5" s="157"/>
      <c r="K5" s="157"/>
      <c r="L5" s="157"/>
      <c r="M5" s="157"/>
      <c r="N5" s="157"/>
      <c r="O5" s="157"/>
      <c r="P5" s="157"/>
      <c r="Q5" s="157"/>
      <c r="R5" s="157"/>
      <c r="S5" s="157"/>
      <c r="T5" s="157"/>
      <c r="U5" s="157"/>
      <c r="V5" s="157"/>
      <c r="W5" s="157"/>
      <c r="X5" s="157"/>
      <c r="Y5" s="157"/>
      <c r="Z5" s="157"/>
      <c r="AA5" s="157"/>
      <c r="AB5" s="157"/>
      <c r="AC5" s="157"/>
      <c r="AD5" s="157"/>
    </row>
    <row r="6" spans="1:30" ht="18.75">
      <c r="A6" s="157"/>
      <c r="C6" s="111"/>
      <c r="D6" s="111"/>
      <c r="E6" s="111"/>
      <c r="F6" s="111"/>
      <c r="G6" s="111"/>
      <c r="H6" s="111"/>
      <c r="I6" s="111"/>
      <c r="J6" s="111"/>
      <c r="K6" s="111"/>
      <c r="L6" s="111"/>
      <c r="M6" s="111"/>
      <c r="N6" s="111"/>
      <c r="O6" s="157"/>
      <c r="P6" s="157"/>
      <c r="Q6" s="157"/>
      <c r="R6" s="157"/>
      <c r="S6" s="157"/>
      <c r="T6" s="157"/>
      <c r="U6" s="157"/>
      <c r="V6" s="157"/>
      <c r="W6" s="157"/>
      <c r="X6" s="157"/>
      <c r="Y6" s="157"/>
      <c r="Z6" s="157"/>
      <c r="AA6" s="157"/>
      <c r="AB6" s="157"/>
      <c r="AC6" s="157"/>
      <c r="AD6" s="157"/>
    </row>
    <row r="7" spans="1:30" ht="18.75">
      <c r="A7" s="157"/>
      <c r="B7" s="112"/>
      <c r="C7" s="112"/>
      <c r="D7" s="112"/>
      <c r="E7" s="112"/>
      <c r="F7" s="112"/>
      <c r="G7" s="112"/>
      <c r="H7" s="112"/>
      <c r="I7" s="112"/>
      <c r="J7" s="112"/>
      <c r="K7" s="112"/>
      <c r="L7" s="112"/>
      <c r="M7" s="112"/>
      <c r="N7" s="112"/>
      <c r="O7" s="157"/>
      <c r="P7" s="157"/>
      <c r="Q7" s="157"/>
      <c r="R7" s="157"/>
      <c r="S7" s="157"/>
      <c r="T7" s="157"/>
      <c r="U7" s="157"/>
      <c r="V7" s="157"/>
      <c r="W7" s="157"/>
      <c r="X7" s="157"/>
      <c r="Y7" s="157"/>
      <c r="Z7" s="157"/>
      <c r="AA7" s="157"/>
      <c r="AB7" s="157"/>
      <c r="AC7" s="157"/>
      <c r="AD7" s="157"/>
    </row>
    <row r="8" spans="1:30">
      <c r="A8" s="157"/>
      <c r="B8" s="157"/>
      <c r="C8" s="157"/>
      <c r="D8" s="157"/>
      <c r="E8" s="157"/>
      <c r="F8" s="157"/>
      <c r="G8" s="157"/>
      <c r="H8" s="157"/>
      <c r="I8" s="157"/>
      <c r="J8" s="157"/>
      <c r="K8" s="157"/>
      <c r="L8" s="157"/>
      <c r="M8" s="157"/>
      <c r="N8" s="157"/>
      <c r="O8" s="157"/>
      <c r="P8" s="157"/>
      <c r="Q8" s="157"/>
      <c r="R8" s="157"/>
      <c r="S8" s="157"/>
      <c r="T8" s="157"/>
      <c r="U8" s="157"/>
      <c r="V8" s="157"/>
      <c r="W8" s="157"/>
      <c r="X8" s="157"/>
      <c r="Y8" s="157"/>
      <c r="Z8" s="157"/>
      <c r="AA8" s="157"/>
      <c r="AB8" s="157"/>
      <c r="AC8" s="157"/>
      <c r="AD8" s="157"/>
    </row>
    <row r="9" spans="1:30" ht="15">
      <c r="A9" s="157"/>
      <c r="B9" s="113" t="s">
        <v>829</v>
      </c>
      <c r="C9" s="157"/>
      <c r="D9" s="882" t="str">
        <f>TSS!E3</f>
        <v>CAU.KIKES</v>
      </c>
      <c r="E9" s="882"/>
      <c r="F9" s="882"/>
      <c r="G9" s="157"/>
      <c r="H9" s="113" t="s">
        <v>751</v>
      </c>
      <c r="I9" s="2273" t="str">
        <f>TSS!D43</f>
        <v>EMPRESA INCUBADORA KIKES VIA CALOTO -PTO TEJADA</v>
      </c>
      <c r="J9" s="2273"/>
      <c r="K9" s="2273"/>
      <c r="L9" s="2273"/>
      <c r="M9" s="2273"/>
      <c r="N9" s="2273"/>
      <c r="O9" s="2273"/>
      <c r="P9" s="2273"/>
      <c r="Q9" s="2273"/>
      <c r="R9" s="734"/>
      <c r="S9" s="734"/>
      <c r="T9" s="734"/>
      <c r="U9" s="734"/>
      <c r="V9" s="734"/>
      <c r="W9" s="734"/>
      <c r="X9" s="734"/>
      <c r="Y9" s="157"/>
      <c r="Z9" s="157"/>
      <c r="AA9" s="157"/>
      <c r="AB9" s="157"/>
      <c r="AC9" s="157"/>
      <c r="AD9" s="157"/>
    </row>
    <row r="10" spans="1:30">
      <c r="A10" s="157"/>
      <c r="B10" s="157"/>
      <c r="C10" s="157"/>
      <c r="D10" s="157"/>
      <c r="E10" s="157"/>
      <c r="F10" s="157"/>
      <c r="G10" s="157"/>
      <c r="H10" s="157"/>
      <c r="I10" s="157"/>
      <c r="J10" s="157"/>
      <c r="K10" s="157"/>
      <c r="L10" s="157"/>
      <c r="M10" s="157"/>
      <c r="N10" s="157"/>
      <c r="O10" s="157"/>
      <c r="P10" s="157"/>
      <c r="Q10" s="157"/>
      <c r="R10" s="157"/>
      <c r="S10" s="157"/>
      <c r="T10" s="157"/>
      <c r="U10" s="157"/>
      <c r="V10" s="157"/>
      <c r="W10" s="157"/>
      <c r="X10" s="157"/>
      <c r="Y10" s="157"/>
      <c r="Z10" s="157"/>
      <c r="AA10" s="157"/>
      <c r="AB10" s="157"/>
      <c r="AC10" s="157"/>
      <c r="AD10" s="157"/>
    </row>
    <row r="11" spans="1:30">
      <c r="A11" s="157"/>
      <c r="B11" s="157"/>
      <c r="C11" s="157"/>
      <c r="D11" s="157"/>
      <c r="E11" s="157"/>
      <c r="F11" s="157"/>
      <c r="G11" s="157"/>
      <c r="H11" s="157"/>
      <c r="I11" s="157"/>
      <c r="J11" s="157"/>
      <c r="K11" s="157"/>
      <c r="L11" s="157"/>
      <c r="M11" s="157"/>
      <c r="N11" s="157"/>
      <c r="O11" s="157"/>
      <c r="P11" s="157"/>
      <c r="Q11" s="157"/>
      <c r="R11" s="157"/>
      <c r="S11" s="157"/>
      <c r="T11" s="157"/>
      <c r="U11" s="157"/>
      <c r="V11" s="157"/>
      <c r="W11" s="157"/>
      <c r="X11" s="157"/>
      <c r="Y11" s="157"/>
      <c r="Z11" s="157"/>
      <c r="AA11" s="157"/>
      <c r="AB11" s="157"/>
      <c r="AC11" s="157"/>
      <c r="AD11" s="157"/>
    </row>
    <row r="12" spans="1:30" ht="15">
      <c r="A12" s="157"/>
      <c r="B12" s="113" t="s">
        <v>830</v>
      </c>
      <c r="C12" s="157"/>
      <c r="D12" s="735" t="s">
        <v>831</v>
      </c>
      <c r="E12" s="736">
        <v>30</v>
      </c>
      <c r="F12" s="737" t="s">
        <v>832</v>
      </c>
      <c r="G12" s="157"/>
      <c r="H12" s="157" t="s">
        <v>833</v>
      </c>
      <c r="I12" s="178"/>
      <c r="J12" s="157"/>
      <c r="K12" s="157" t="s">
        <v>834</v>
      </c>
      <c r="L12" s="178" t="s">
        <v>368</v>
      </c>
      <c r="M12" s="157"/>
      <c r="N12" s="157"/>
      <c r="O12" s="157"/>
      <c r="P12" s="157"/>
      <c r="Q12" s="157"/>
      <c r="R12" s="157"/>
      <c r="S12" s="157"/>
      <c r="T12" s="157"/>
      <c r="U12" s="157"/>
      <c r="V12" s="157"/>
      <c r="W12" s="157"/>
      <c r="X12" s="157"/>
      <c r="Y12" s="157"/>
      <c r="Z12" s="157"/>
      <c r="AA12" s="157"/>
      <c r="AB12" s="157"/>
      <c r="AC12" s="157"/>
      <c r="AD12" s="157"/>
    </row>
    <row r="13" spans="1:30">
      <c r="A13" s="157"/>
      <c r="B13" s="157"/>
      <c r="C13" s="157"/>
      <c r="D13" s="157"/>
      <c r="E13" s="157"/>
      <c r="F13" s="157"/>
      <c r="G13" s="157"/>
      <c r="H13" s="157"/>
      <c r="I13" s="157"/>
      <c r="J13" s="157"/>
      <c r="K13" s="157"/>
      <c r="L13" s="157"/>
      <c r="M13" s="157"/>
      <c r="N13" s="157"/>
      <c r="O13" s="157"/>
      <c r="P13" s="157"/>
      <c r="Q13" s="157"/>
      <c r="R13" s="157"/>
      <c r="S13" s="157"/>
      <c r="T13" s="157"/>
      <c r="U13" s="157"/>
      <c r="V13" s="157"/>
      <c r="W13" s="157"/>
      <c r="X13" s="157"/>
      <c r="Y13" s="157"/>
      <c r="Z13" s="157"/>
      <c r="AA13" s="157"/>
      <c r="AB13" s="157"/>
      <c r="AC13" s="157"/>
      <c r="AD13" s="157"/>
    </row>
    <row r="14" spans="1:30" ht="15">
      <c r="A14" s="157"/>
      <c r="B14" s="113" t="s">
        <v>835</v>
      </c>
      <c r="C14" s="157"/>
      <c r="D14" s="157"/>
      <c r="E14" s="157" t="s">
        <v>836</v>
      </c>
      <c r="F14" s="178" t="s">
        <v>368</v>
      </c>
      <c r="G14" s="157"/>
      <c r="H14" s="157" t="s">
        <v>837</v>
      </c>
      <c r="I14" s="178"/>
      <c r="J14" s="157"/>
      <c r="K14" s="157" t="s">
        <v>838</v>
      </c>
      <c r="L14" s="178"/>
      <c r="M14" s="157"/>
      <c r="N14" s="157"/>
      <c r="O14" s="157"/>
      <c r="P14" s="157"/>
      <c r="Q14" s="157"/>
      <c r="R14" s="157"/>
      <c r="S14" s="157"/>
      <c r="T14" s="157"/>
      <c r="U14" s="157"/>
      <c r="V14" s="157"/>
      <c r="W14" s="157"/>
      <c r="X14" s="157"/>
      <c r="Y14" s="157"/>
      <c r="Z14" s="157"/>
      <c r="AA14" s="157"/>
      <c r="AB14" s="157"/>
      <c r="AC14" s="157"/>
      <c r="AD14" s="157"/>
    </row>
    <row r="15" spans="1:30" ht="15">
      <c r="A15" s="157"/>
      <c r="B15" s="113"/>
      <c r="C15" s="157"/>
      <c r="D15" s="157"/>
      <c r="E15" s="157"/>
      <c r="F15" s="157"/>
      <c r="G15" s="157"/>
      <c r="H15" s="157"/>
      <c r="I15" s="157"/>
      <c r="J15" s="157"/>
      <c r="K15" s="157"/>
      <c r="L15" s="157"/>
      <c r="M15" s="157"/>
      <c r="N15" s="157"/>
      <c r="O15" s="157"/>
      <c r="P15" s="157"/>
      <c r="Q15" s="157"/>
      <c r="R15" s="157"/>
      <c r="S15" s="157"/>
      <c r="T15" s="157"/>
      <c r="U15" s="157"/>
      <c r="V15" s="157"/>
      <c r="W15" s="157"/>
      <c r="X15" s="157"/>
      <c r="Y15" s="157"/>
      <c r="Z15" s="157"/>
      <c r="AA15" s="157"/>
      <c r="AB15" s="157"/>
      <c r="AC15" s="157"/>
      <c r="AD15" s="157"/>
    </row>
    <row r="16" spans="1:30" ht="15" customHeight="1">
      <c r="A16" s="157"/>
      <c r="B16" s="2274"/>
      <c r="C16" s="2275"/>
      <c r="D16" s="2275"/>
      <c r="E16" s="2275"/>
      <c r="F16" s="2275"/>
      <c r="G16" s="2275"/>
      <c r="H16" s="2275"/>
      <c r="I16" s="2275"/>
      <c r="J16" s="2275"/>
      <c r="K16" s="2275"/>
      <c r="L16" s="2276"/>
      <c r="M16" s="157"/>
      <c r="N16" s="157"/>
      <c r="O16" s="157"/>
      <c r="P16" s="157"/>
      <c r="Q16" s="157"/>
      <c r="R16" s="157"/>
      <c r="S16" s="157"/>
      <c r="T16" s="157"/>
      <c r="U16" s="157"/>
      <c r="V16" s="157"/>
      <c r="W16" s="157"/>
      <c r="X16" s="157"/>
      <c r="Y16" s="157"/>
      <c r="Z16" s="157"/>
      <c r="AA16" s="157"/>
      <c r="AB16" s="157"/>
      <c r="AC16" s="157"/>
      <c r="AD16" s="157"/>
    </row>
    <row r="17" spans="1:30">
      <c r="A17" s="157"/>
      <c r="B17" s="2277"/>
      <c r="C17" s="2278"/>
      <c r="D17" s="2278"/>
      <c r="E17" s="2278"/>
      <c r="F17" s="2278"/>
      <c r="G17" s="2278"/>
      <c r="H17" s="2278"/>
      <c r="I17" s="2278"/>
      <c r="J17" s="2278"/>
      <c r="K17" s="2278"/>
      <c r="L17" s="2279"/>
      <c r="M17" s="157"/>
      <c r="N17" s="157"/>
      <c r="O17" s="157"/>
      <c r="P17" s="157"/>
      <c r="Q17" s="157"/>
      <c r="R17" s="157"/>
      <c r="S17" s="157"/>
      <c r="T17" s="157"/>
      <c r="U17" s="157"/>
      <c r="V17" s="157"/>
      <c r="W17" s="157"/>
      <c r="X17" s="157"/>
      <c r="Y17" s="157"/>
      <c r="Z17" s="157"/>
      <c r="AA17" s="157"/>
      <c r="AB17" s="157"/>
      <c r="AC17" s="157"/>
      <c r="AD17" s="157"/>
    </row>
    <row r="18" spans="1:30">
      <c r="A18" s="157"/>
      <c r="B18" s="2280"/>
      <c r="C18" s="2281"/>
      <c r="D18" s="2281"/>
      <c r="E18" s="2281"/>
      <c r="F18" s="2281"/>
      <c r="G18" s="2281"/>
      <c r="H18" s="2281"/>
      <c r="I18" s="2281"/>
      <c r="J18" s="2281"/>
      <c r="K18" s="2281"/>
      <c r="L18" s="2282"/>
      <c r="M18" s="157"/>
      <c r="N18" s="2283" t="s">
        <v>839</v>
      </c>
      <c r="O18" s="2284"/>
      <c r="P18" s="2284"/>
      <c r="Q18" s="2285"/>
      <c r="R18" s="157"/>
      <c r="S18" s="157"/>
      <c r="T18" s="157"/>
      <c r="U18" s="157"/>
      <c r="V18" s="157"/>
      <c r="W18" s="157"/>
      <c r="X18" s="157"/>
      <c r="Y18" s="157"/>
      <c r="Z18" s="157"/>
      <c r="AA18" s="157"/>
      <c r="AB18" s="157"/>
      <c r="AC18" s="157"/>
      <c r="AD18" s="157"/>
    </row>
    <row r="19" spans="1:30">
      <c r="A19" s="157"/>
      <c r="B19" s="157"/>
      <c r="C19" s="157"/>
      <c r="D19" s="157"/>
      <c r="E19" s="157"/>
      <c r="F19" s="157"/>
      <c r="G19" s="157"/>
      <c r="H19" s="157"/>
      <c r="I19" s="157"/>
      <c r="J19" s="157"/>
      <c r="K19" s="157"/>
      <c r="L19" s="157"/>
      <c r="M19" s="157"/>
      <c r="N19" s="430"/>
      <c r="O19" s="738"/>
      <c r="P19" s="739"/>
      <c r="Q19" s="740"/>
      <c r="R19" s="157"/>
      <c r="S19" s="157"/>
      <c r="T19" s="157"/>
      <c r="U19" s="157"/>
      <c r="V19" s="157"/>
      <c r="W19" s="157"/>
      <c r="X19" s="157"/>
      <c r="Y19" s="157"/>
      <c r="Z19" s="157"/>
      <c r="AA19" s="157"/>
      <c r="AB19" s="157"/>
      <c r="AC19" s="157"/>
      <c r="AD19" s="157"/>
    </row>
    <row r="20" spans="1:30">
      <c r="A20" s="157"/>
      <c r="B20" s="157"/>
      <c r="C20" s="157"/>
      <c r="D20" s="157"/>
      <c r="E20" s="157"/>
      <c r="F20" s="157"/>
      <c r="G20" s="157"/>
      <c r="H20" s="157"/>
      <c r="I20" s="157"/>
      <c r="J20" s="157"/>
      <c r="K20" s="157"/>
      <c r="L20" s="157"/>
      <c r="M20" s="157"/>
      <c r="N20" s="612"/>
      <c r="O20" s="157"/>
      <c r="P20" s="157"/>
      <c r="Q20" s="741"/>
      <c r="R20" s="157"/>
      <c r="S20" s="157"/>
      <c r="T20" s="157"/>
      <c r="U20" s="157"/>
      <c r="V20" s="157"/>
      <c r="W20" s="157"/>
      <c r="X20" s="157"/>
      <c r="Y20" s="157"/>
      <c r="Z20" s="157"/>
      <c r="AA20" s="157"/>
      <c r="AB20" s="157"/>
      <c r="AC20" s="157"/>
      <c r="AD20" s="157"/>
    </row>
    <row r="21" spans="1:30" ht="15">
      <c r="A21" s="157"/>
      <c r="B21" s="113" t="s">
        <v>840</v>
      </c>
      <c r="C21" s="157"/>
      <c r="D21" s="157"/>
      <c r="E21" s="113" t="s">
        <v>841</v>
      </c>
      <c r="F21" s="157" t="s">
        <v>842</v>
      </c>
      <c r="G21" s="157"/>
      <c r="H21" s="742" t="s">
        <v>939</v>
      </c>
      <c r="I21" s="157"/>
      <c r="J21" s="2271" t="s">
        <v>843</v>
      </c>
      <c r="K21" s="2271"/>
      <c r="L21" s="2271"/>
      <c r="M21" s="157"/>
      <c r="N21" s="612"/>
      <c r="O21" s="157"/>
      <c r="P21" s="157"/>
      <c r="Q21" s="741"/>
      <c r="R21" s="157"/>
      <c r="S21" s="157"/>
      <c r="T21" s="157"/>
      <c r="U21" s="157"/>
      <c r="V21" s="157"/>
      <c r="W21" s="157"/>
      <c r="X21" s="157"/>
      <c r="Y21" s="157"/>
      <c r="Z21" s="157"/>
      <c r="AA21" s="157"/>
      <c r="AB21" s="157"/>
      <c r="AC21" s="157"/>
      <c r="AD21" s="157"/>
    </row>
    <row r="22" spans="1:30" ht="15">
      <c r="A22" s="157"/>
      <c r="B22" s="157"/>
      <c r="C22" s="157"/>
      <c r="D22" s="157"/>
      <c r="E22" s="113" t="s">
        <v>844</v>
      </c>
      <c r="F22" s="157" t="s">
        <v>842</v>
      </c>
      <c r="G22" s="157"/>
      <c r="H22" s="736" t="s">
        <v>939</v>
      </c>
      <c r="I22" s="157"/>
      <c r="J22" s="157"/>
      <c r="K22" s="157"/>
      <c r="L22" s="157"/>
      <c r="M22" s="157"/>
      <c r="N22" s="612"/>
      <c r="O22" s="157"/>
      <c r="P22" s="157"/>
      <c r="Q22" s="741"/>
      <c r="R22" s="157"/>
      <c r="S22" s="157"/>
      <c r="T22" s="157"/>
      <c r="U22" s="157"/>
      <c r="V22" s="157"/>
      <c r="W22" s="157"/>
      <c r="X22" s="157"/>
      <c r="Y22" s="157"/>
      <c r="Z22" s="157"/>
      <c r="AA22" s="157"/>
      <c r="AB22" s="157"/>
      <c r="AC22" s="157"/>
      <c r="AD22" s="157"/>
    </row>
    <row r="23" spans="1:30" ht="15">
      <c r="A23" s="157"/>
      <c r="B23" s="157"/>
      <c r="C23" s="157"/>
      <c r="D23" s="157"/>
      <c r="E23" s="113" t="s">
        <v>845</v>
      </c>
      <c r="F23" s="157" t="s">
        <v>842</v>
      </c>
      <c r="G23" s="157"/>
      <c r="H23" s="736" t="s">
        <v>939</v>
      </c>
      <c r="I23" s="157"/>
      <c r="J23" s="157" t="s">
        <v>846</v>
      </c>
      <c r="K23" s="743">
        <v>100</v>
      </c>
      <c r="L23" s="157" t="s">
        <v>847</v>
      </c>
      <c r="M23" s="157"/>
      <c r="N23" s="612"/>
      <c r="O23" s="157"/>
      <c r="P23" s="157"/>
      <c r="Q23" s="741"/>
      <c r="R23" s="157"/>
      <c r="S23" s="157"/>
      <c r="T23" s="157"/>
      <c r="U23" s="157"/>
      <c r="V23" s="157"/>
      <c r="W23" s="157"/>
      <c r="X23" s="157"/>
      <c r="Y23" s="157"/>
      <c r="Z23" s="157"/>
      <c r="AA23" s="157"/>
      <c r="AB23" s="157"/>
      <c r="AC23" s="157"/>
      <c r="AD23" s="157"/>
    </row>
    <row r="24" spans="1:30">
      <c r="A24" s="157"/>
      <c r="B24" s="157"/>
      <c r="C24" s="157"/>
      <c r="D24" s="157"/>
      <c r="E24" s="157"/>
      <c r="F24" s="157"/>
      <c r="G24" s="157"/>
      <c r="H24" s="157"/>
      <c r="I24" s="157"/>
      <c r="J24" s="157"/>
      <c r="K24" s="157"/>
      <c r="L24" s="157"/>
      <c r="M24" s="157"/>
      <c r="N24" s="612"/>
      <c r="O24" s="157"/>
      <c r="P24" s="157"/>
      <c r="Q24" s="741"/>
      <c r="R24" s="157"/>
      <c r="S24" s="157"/>
      <c r="T24" s="157"/>
      <c r="U24" s="157"/>
      <c r="V24" s="157"/>
      <c r="W24" s="157"/>
      <c r="X24" s="157"/>
      <c r="Y24" s="157"/>
      <c r="Z24" s="157"/>
      <c r="AA24" s="157"/>
      <c r="AB24" s="157"/>
      <c r="AC24" s="157"/>
      <c r="AD24" s="157"/>
    </row>
    <row r="25" spans="1:30" ht="15">
      <c r="A25" s="157"/>
      <c r="B25" s="113" t="s">
        <v>848</v>
      </c>
      <c r="C25" s="157"/>
      <c r="D25" s="157"/>
      <c r="E25" s="157"/>
      <c r="F25" s="157"/>
      <c r="G25" s="157"/>
      <c r="H25" s="157"/>
      <c r="I25" s="157"/>
      <c r="J25" s="157"/>
      <c r="K25" s="157"/>
      <c r="L25" s="157"/>
      <c r="M25" s="157"/>
      <c r="N25" s="433"/>
      <c r="O25" s="157"/>
      <c r="P25" s="157"/>
      <c r="Q25" s="741"/>
      <c r="R25" s="157"/>
      <c r="S25" s="157"/>
      <c r="T25" s="157"/>
      <c r="U25" s="157"/>
      <c r="V25" s="157"/>
      <c r="W25" s="157"/>
      <c r="X25" s="157"/>
      <c r="Y25" s="157"/>
      <c r="Z25" s="157"/>
      <c r="AA25" s="157"/>
      <c r="AB25" s="157"/>
      <c r="AC25" s="157"/>
      <c r="AD25" s="157"/>
    </row>
    <row r="26" spans="1:30">
      <c r="A26" s="157"/>
      <c r="B26" s="157"/>
      <c r="C26" s="157"/>
      <c r="D26" s="157"/>
      <c r="E26" s="157" t="s">
        <v>841</v>
      </c>
      <c r="F26" s="157" t="s">
        <v>842</v>
      </c>
      <c r="G26" s="157"/>
      <c r="H26" s="742" t="s">
        <v>939</v>
      </c>
      <c r="I26" s="157"/>
      <c r="J26" s="157"/>
      <c r="K26" s="157"/>
      <c r="L26" s="157"/>
      <c r="M26" s="157"/>
      <c r="N26" s="612"/>
      <c r="O26" s="157"/>
      <c r="P26" s="157"/>
      <c r="Q26" s="741"/>
      <c r="R26" s="157"/>
      <c r="S26" s="157"/>
      <c r="T26" s="157"/>
      <c r="U26" s="157"/>
      <c r="V26" s="157"/>
      <c r="W26" s="157"/>
      <c r="X26" s="157"/>
      <c r="Y26" s="157"/>
      <c r="Z26" s="157"/>
      <c r="AA26" s="157"/>
      <c r="AB26" s="157"/>
      <c r="AC26" s="157"/>
      <c r="AD26" s="157"/>
    </row>
    <row r="27" spans="1:30">
      <c r="A27" s="157"/>
      <c r="B27" s="157"/>
      <c r="C27" s="157"/>
      <c r="D27" s="157"/>
      <c r="E27" s="157" t="s">
        <v>844</v>
      </c>
      <c r="F27" s="157" t="s">
        <v>842</v>
      </c>
      <c r="G27" s="157"/>
      <c r="H27" s="736" t="s">
        <v>939</v>
      </c>
      <c r="I27" s="157"/>
      <c r="J27" s="157"/>
      <c r="K27" s="157"/>
      <c r="L27" s="157"/>
      <c r="M27" s="157"/>
      <c r="N27" s="612"/>
      <c r="O27" s="157"/>
      <c r="P27" s="157"/>
      <c r="Q27" s="741"/>
      <c r="R27" s="157"/>
      <c r="S27" s="157"/>
      <c r="T27" s="157"/>
      <c r="U27" s="157"/>
      <c r="V27" s="157"/>
      <c r="W27" s="157"/>
      <c r="X27" s="157"/>
      <c r="Y27" s="157"/>
      <c r="Z27" s="157"/>
      <c r="AA27" s="157"/>
      <c r="AB27" s="157"/>
      <c r="AC27" s="157"/>
      <c r="AD27" s="157"/>
    </row>
    <row r="28" spans="1:30">
      <c r="A28" s="157"/>
      <c r="B28" s="157"/>
      <c r="C28" s="157"/>
      <c r="D28" s="157"/>
      <c r="E28" s="157" t="s">
        <v>845</v>
      </c>
      <c r="F28" s="157" t="s">
        <v>842</v>
      </c>
      <c r="G28" s="157"/>
      <c r="H28" s="736" t="s">
        <v>939</v>
      </c>
      <c r="I28" s="157"/>
      <c r="J28" s="157"/>
      <c r="K28" s="157"/>
      <c r="L28" s="157"/>
      <c r="M28" s="157"/>
      <c r="N28" s="612"/>
      <c r="O28" s="157"/>
      <c r="P28" s="157"/>
      <c r="Q28" s="741"/>
      <c r="R28" s="157"/>
      <c r="S28" s="157"/>
      <c r="T28" s="157"/>
      <c r="U28" s="157"/>
      <c r="V28" s="157"/>
      <c r="W28" s="157"/>
      <c r="X28" s="157"/>
      <c r="Y28" s="157"/>
      <c r="Z28" s="157"/>
      <c r="AA28" s="157"/>
      <c r="AB28" s="157"/>
      <c r="AC28" s="157"/>
      <c r="AD28" s="157"/>
    </row>
    <row r="29" spans="1:30">
      <c r="A29" s="157"/>
      <c r="B29" s="157"/>
      <c r="C29" s="157"/>
      <c r="D29" s="157"/>
      <c r="E29" s="157"/>
      <c r="F29" s="157"/>
      <c r="G29" s="157"/>
      <c r="H29" s="157"/>
      <c r="I29" s="157"/>
      <c r="J29" s="157"/>
      <c r="K29" s="157"/>
      <c r="L29" s="157"/>
      <c r="M29" s="157"/>
      <c r="N29" s="612"/>
      <c r="O29" s="157"/>
      <c r="P29" s="157"/>
      <c r="Q29" s="741"/>
      <c r="R29" s="157"/>
      <c r="S29" s="157"/>
      <c r="T29" s="157"/>
      <c r="U29" s="157"/>
      <c r="V29" s="157"/>
      <c r="W29" s="157"/>
      <c r="X29" s="157"/>
      <c r="Y29" s="157"/>
      <c r="Z29" s="157"/>
      <c r="AA29" s="157"/>
      <c r="AB29" s="157"/>
      <c r="AC29" s="157"/>
      <c r="AD29" s="157"/>
    </row>
    <row r="30" spans="1:30">
      <c r="A30" s="157"/>
      <c r="B30" s="744"/>
      <c r="C30" s="739"/>
      <c r="D30" s="739"/>
      <c r="E30" s="739"/>
      <c r="F30" s="739"/>
      <c r="G30" s="739"/>
      <c r="H30" s="739"/>
      <c r="I30" s="739"/>
      <c r="J30" s="739"/>
      <c r="K30" s="739"/>
      <c r="L30" s="740"/>
      <c r="M30" s="157"/>
      <c r="N30" s="612"/>
      <c r="O30" s="157"/>
      <c r="P30" s="157"/>
      <c r="Q30" s="741"/>
      <c r="R30" s="157"/>
      <c r="S30" s="157"/>
      <c r="T30" s="157"/>
      <c r="U30" s="157"/>
      <c r="V30" s="157"/>
      <c r="W30" s="157"/>
      <c r="X30" s="157"/>
      <c r="Y30" s="157"/>
      <c r="Z30" s="157"/>
      <c r="AA30" s="157"/>
      <c r="AB30" s="157"/>
      <c r="AC30" s="157"/>
      <c r="AD30" s="157"/>
    </row>
    <row r="31" spans="1:30">
      <c r="A31" s="157"/>
      <c r="B31" s="745"/>
      <c r="C31" s="742"/>
      <c r="D31" s="742"/>
      <c r="E31" s="742"/>
      <c r="F31" s="742"/>
      <c r="G31" s="742"/>
      <c r="H31" s="742"/>
      <c r="I31" s="742"/>
      <c r="J31" s="742"/>
      <c r="K31" s="742"/>
      <c r="L31" s="746"/>
      <c r="M31" s="157"/>
      <c r="N31" s="612"/>
      <c r="O31" s="157"/>
      <c r="P31" s="157"/>
      <c r="Q31" s="741"/>
      <c r="R31" s="157"/>
      <c r="S31" s="157"/>
      <c r="T31" s="157"/>
      <c r="U31" s="157"/>
      <c r="V31" s="157"/>
      <c r="W31" s="157"/>
      <c r="X31" s="157"/>
      <c r="Y31" s="157"/>
      <c r="Z31" s="157"/>
      <c r="AA31" s="157"/>
      <c r="AB31" s="157"/>
      <c r="AC31" s="157"/>
      <c r="AD31" s="157"/>
    </row>
    <row r="32" spans="1:30">
      <c r="A32" s="157"/>
      <c r="B32" s="157"/>
      <c r="C32" s="157"/>
      <c r="D32" s="157"/>
      <c r="E32" s="157"/>
      <c r="F32" s="157"/>
      <c r="G32" s="157"/>
      <c r="H32" s="157"/>
      <c r="I32" s="157"/>
      <c r="J32" s="157"/>
      <c r="K32" s="157"/>
      <c r="L32" s="157"/>
      <c r="M32" s="157"/>
      <c r="N32" s="612"/>
      <c r="O32" s="157"/>
      <c r="P32" s="157"/>
      <c r="Q32" s="741"/>
      <c r="R32" s="157"/>
      <c r="S32" s="157"/>
      <c r="T32" s="157"/>
      <c r="U32" s="157"/>
      <c r="V32" s="157"/>
      <c r="W32" s="157"/>
      <c r="X32" s="157"/>
      <c r="Y32" s="157"/>
      <c r="Z32" s="157"/>
      <c r="AA32" s="157"/>
      <c r="AB32" s="157"/>
      <c r="AC32" s="157"/>
      <c r="AD32" s="157"/>
    </row>
    <row r="33" spans="1:30" ht="21">
      <c r="A33" s="157"/>
      <c r="B33" s="157"/>
      <c r="C33" s="157"/>
      <c r="D33" s="2286" t="s">
        <v>849</v>
      </c>
      <c r="E33" s="2286"/>
      <c r="F33" s="2286"/>
      <c r="G33" s="114"/>
      <c r="H33" s="114"/>
      <c r="I33" s="2286" t="s">
        <v>850</v>
      </c>
      <c r="J33" s="2286"/>
      <c r="K33" s="2286"/>
      <c r="L33" s="2286"/>
      <c r="M33" s="157"/>
      <c r="N33" s="612"/>
      <c r="O33" s="157"/>
      <c r="P33" s="157"/>
      <c r="Q33" s="741"/>
      <c r="R33" s="157"/>
      <c r="S33" s="157"/>
      <c r="T33" s="157"/>
      <c r="U33" s="157"/>
      <c r="V33" s="157"/>
      <c r="W33" s="157"/>
      <c r="X33" s="157"/>
      <c r="Y33" s="157"/>
      <c r="Z33" s="157"/>
      <c r="AA33" s="157"/>
      <c r="AB33" s="157"/>
      <c r="AC33" s="157"/>
      <c r="AD33" s="157"/>
    </row>
    <row r="34" spans="1:30" ht="21">
      <c r="A34" s="157"/>
      <c r="B34" s="157"/>
      <c r="C34" s="157"/>
      <c r="D34" s="156"/>
      <c r="E34" s="156"/>
      <c r="F34" s="156"/>
      <c r="G34" s="114"/>
      <c r="H34" s="114"/>
      <c r="I34" s="156"/>
      <c r="J34" s="156"/>
      <c r="K34" s="156"/>
      <c r="L34" s="156"/>
      <c r="M34" s="157"/>
      <c r="N34" s="745"/>
      <c r="O34" s="742"/>
      <c r="P34" s="742"/>
      <c r="Q34" s="746"/>
      <c r="R34" s="157"/>
      <c r="S34" s="157"/>
      <c r="T34" s="157"/>
      <c r="U34" s="157"/>
      <c r="V34" s="157"/>
      <c r="W34" s="157"/>
      <c r="X34" s="157"/>
      <c r="Y34" s="157"/>
      <c r="Z34" s="157"/>
      <c r="AA34" s="157"/>
      <c r="AB34" s="157"/>
      <c r="AC34" s="157"/>
      <c r="AD34" s="157"/>
    </row>
    <row r="35" spans="1:30">
      <c r="A35" s="157"/>
      <c r="B35" s="157"/>
      <c r="C35" s="157"/>
      <c r="D35" s="157" t="s">
        <v>851</v>
      </c>
      <c r="E35" s="747">
        <v>9.3000000000000007</v>
      </c>
      <c r="F35" s="157" t="s">
        <v>847</v>
      </c>
      <c r="G35" s="157"/>
      <c r="H35" s="157"/>
      <c r="I35" s="157" t="s">
        <v>852</v>
      </c>
      <c r="J35" s="157"/>
      <c r="K35" s="546">
        <v>129</v>
      </c>
      <c r="L35" s="157" t="s">
        <v>675</v>
      </c>
      <c r="M35" s="157"/>
      <c r="N35" s="157"/>
      <c r="O35" s="157"/>
      <c r="P35" s="157"/>
      <c r="Q35" s="157"/>
      <c r="R35" s="157"/>
      <c r="S35" s="157"/>
      <c r="T35" s="157"/>
      <c r="U35" s="157"/>
      <c r="V35" s="157"/>
      <c r="W35" s="157"/>
      <c r="X35" s="157"/>
      <c r="Y35" s="157"/>
      <c r="Z35" s="157"/>
      <c r="AA35" s="157"/>
      <c r="AB35" s="157"/>
      <c r="AC35" s="157"/>
      <c r="AD35" s="157"/>
    </row>
    <row r="36" spans="1:30">
      <c r="A36" s="157"/>
      <c r="B36" s="157"/>
      <c r="C36" s="157"/>
      <c r="D36" s="157" t="s">
        <v>853</v>
      </c>
      <c r="E36" s="748">
        <v>14.2</v>
      </c>
      <c r="F36" s="157" t="s">
        <v>847</v>
      </c>
      <c r="G36" s="157"/>
      <c r="H36" s="157"/>
      <c r="I36" s="157" t="s">
        <v>854</v>
      </c>
      <c r="J36" s="157"/>
      <c r="K36" s="546">
        <v>128</v>
      </c>
      <c r="L36" s="157" t="s">
        <v>675</v>
      </c>
      <c r="M36" s="157"/>
      <c r="N36" s="157"/>
      <c r="O36" s="157"/>
      <c r="P36" s="157"/>
      <c r="Q36" s="157"/>
      <c r="R36" s="157"/>
      <c r="S36" s="157"/>
      <c r="T36" s="157"/>
      <c r="U36" s="157"/>
      <c r="V36" s="157"/>
      <c r="W36" s="157"/>
      <c r="X36" s="157"/>
      <c r="Y36" s="157"/>
      <c r="Z36" s="157"/>
      <c r="AA36" s="157"/>
      <c r="AB36" s="157"/>
      <c r="AC36" s="157"/>
      <c r="AD36" s="157"/>
    </row>
    <row r="37" spans="1:30">
      <c r="A37" s="157"/>
      <c r="B37" s="157"/>
      <c r="C37" s="157"/>
      <c r="D37" s="157" t="s">
        <v>855</v>
      </c>
      <c r="E37" s="748">
        <v>8.8000000000000007</v>
      </c>
      <c r="F37" s="157" t="s">
        <v>847</v>
      </c>
      <c r="G37" s="157"/>
      <c r="H37" s="157"/>
      <c r="I37" s="157" t="s">
        <v>856</v>
      </c>
      <c r="J37" s="157"/>
      <c r="K37" s="546">
        <v>129</v>
      </c>
      <c r="L37" s="157" t="s">
        <v>675</v>
      </c>
      <c r="M37" s="157"/>
      <c r="N37" s="157"/>
      <c r="O37" s="157"/>
      <c r="P37" s="157"/>
      <c r="Q37" s="157"/>
      <c r="R37" s="157"/>
      <c r="S37" s="157"/>
      <c r="T37" s="157"/>
      <c r="U37" s="157"/>
      <c r="V37" s="157"/>
      <c r="W37" s="157"/>
      <c r="X37" s="157"/>
      <c r="Y37" s="157"/>
      <c r="Z37" s="157"/>
      <c r="AA37" s="157"/>
      <c r="AB37" s="157"/>
      <c r="AC37" s="157"/>
      <c r="AD37" s="157"/>
    </row>
    <row r="38" spans="1:30">
      <c r="A38" s="157"/>
      <c r="B38" s="157"/>
      <c r="C38" s="157"/>
      <c r="D38" s="157" t="s">
        <v>844</v>
      </c>
      <c r="E38" s="748">
        <v>0</v>
      </c>
      <c r="F38" s="157" t="s">
        <v>847</v>
      </c>
      <c r="G38" s="157"/>
      <c r="H38" s="157"/>
      <c r="I38" s="157"/>
      <c r="J38" s="157"/>
      <c r="K38" s="749"/>
      <c r="L38" s="157"/>
      <c r="M38" s="157"/>
      <c r="N38" s="157"/>
      <c r="O38" s="157"/>
      <c r="P38" s="157"/>
      <c r="Q38" s="157"/>
      <c r="R38" s="157"/>
      <c r="S38" s="157"/>
      <c r="T38" s="157"/>
      <c r="U38" s="157"/>
      <c r="V38" s="157"/>
      <c r="W38" s="157"/>
      <c r="X38" s="157"/>
      <c r="Y38" s="157"/>
      <c r="Z38" s="157"/>
      <c r="AA38" s="157"/>
      <c r="AB38" s="157"/>
      <c r="AC38" s="157"/>
      <c r="AD38" s="157"/>
    </row>
    <row r="39" spans="1:30">
      <c r="A39" s="157"/>
      <c r="B39" s="157"/>
      <c r="C39" s="157"/>
      <c r="D39" s="157" t="s">
        <v>845</v>
      </c>
      <c r="E39" s="748">
        <v>0</v>
      </c>
      <c r="F39" s="157" t="s">
        <v>847</v>
      </c>
      <c r="G39" s="157"/>
      <c r="H39" s="157"/>
      <c r="I39" s="157" t="s">
        <v>857</v>
      </c>
      <c r="J39" s="157"/>
      <c r="K39" s="749">
        <v>226</v>
      </c>
      <c r="L39" s="157" t="s">
        <v>675</v>
      </c>
      <c r="M39" s="157"/>
      <c r="N39" s="157"/>
      <c r="O39" s="157"/>
      <c r="P39" s="157"/>
      <c r="Q39" s="157"/>
      <c r="R39" s="157"/>
      <c r="S39" s="157"/>
      <c r="T39" s="157"/>
      <c r="U39" s="157"/>
      <c r="V39" s="157"/>
      <c r="W39" s="157"/>
      <c r="X39" s="157"/>
      <c r="Y39" s="157"/>
      <c r="Z39" s="157"/>
      <c r="AA39" s="157"/>
      <c r="AB39" s="157"/>
      <c r="AC39" s="157"/>
      <c r="AD39" s="157"/>
    </row>
    <row r="40" spans="1:30">
      <c r="A40" s="157"/>
      <c r="B40" s="157"/>
      <c r="C40" s="157"/>
      <c r="D40" s="157"/>
      <c r="E40" s="157"/>
      <c r="F40" s="157"/>
      <c r="G40" s="157"/>
      <c r="H40" s="157"/>
      <c r="I40" s="157" t="s">
        <v>858</v>
      </c>
      <c r="J40" s="157"/>
      <c r="K40" s="749">
        <v>227</v>
      </c>
      <c r="L40" s="157" t="s">
        <v>675</v>
      </c>
      <c r="M40" s="157"/>
      <c r="N40" s="2283" t="s">
        <v>859</v>
      </c>
      <c r="O40" s="2284"/>
      <c r="P40" s="2284"/>
      <c r="Q40" s="2285"/>
      <c r="R40" s="157"/>
      <c r="S40" s="157"/>
      <c r="T40" s="157"/>
      <c r="U40" s="157"/>
      <c r="V40" s="157"/>
      <c r="W40" s="157"/>
      <c r="X40" s="157"/>
      <c r="Y40" s="157"/>
      <c r="Z40" s="157"/>
      <c r="AA40" s="157"/>
      <c r="AB40" s="157"/>
      <c r="AC40" s="157"/>
      <c r="AD40" s="157"/>
    </row>
    <row r="41" spans="1:30">
      <c r="A41" s="157"/>
      <c r="B41" s="157"/>
      <c r="C41" s="157"/>
      <c r="D41" s="157"/>
      <c r="E41" s="157"/>
      <c r="F41" s="157"/>
      <c r="G41" s="157"/>
      <c r="H41" s="157"/>
      <c r="I41" s="157" t="s">
        <v>860</v>
      </c>
      <c r="J41" s="157"/>
      <c r="K41" s="749">
        <v>221</v>
      </c>
      <c r="L41" s="157" t="s">
        <v>675</v>
      </c>
      <c r="M41" s="157"/>
      <c r="N41" s="879"/>
      <c r="O41" s="880"/>
      <c r="P41" s="880"/>
      <c r="Q41" s="2287"/>
      <c r="R41" s="157"/>
      <c r="S41" s="157"/>
      <c r="T41" s="157"/>
      <c r="U41" s="157"/>
      <c r="V41" s="157"/>
      <c r="W41" s="157"/>
      <c r="X41" s="157"/>
      <c r="Y41" s="157"/>
      <c r="Z41" s="157"/>
      <c r="AA41" s="157"/>
      <c r="AB41" s="157"/>
      <c r="AC41" s="157"/>
      <c r="AD41" s="157"/>
    </row>
    <row r="42" spans="1:30">
      <c r="A42" s="157"/>
      <c r="B42" s="157"/>
      <c r="C42" s="157"/>
      <c r="D42" s="157"/>
      <c r="E42" s="157"/>
      <c r="F42" s="157"/>
      <c r="G42" s="157"/>
      <c r="H42" s="157"/>
      <c r="I42" s="157"/>
      <c r="J42" s="157"/>
      <c r="K42" s="157"/>
      <c r="L42" s="157"/>
      <c r="M42" s="157"/>
      <c r="N42" s="2288"/>
      <c r="O42" s="2289"/>
      <c r="P42" s="2289"/>
      <c r="Q42" s="2290"/>
      <c r="R42" s="157"/>
      <c r="S42" s="157"/>
      <c r="T42" s="157"/>
      <c r="U42" s="157"/>
      <c r="V42" s="157"/>
      <c r="W42" s="157"/>
      <c r="X42" s="157"/>
      <c r="Y42" s="157"/>
      <c r="Z42" s="157"/>
      <c r="AA42" s="157"/>
      <c r="AB42" s="157"/>
      <c r="AC42" s="157"/>
      <c r="AD42" s="157"/>
    </row>
    <row r="43" spans="1:30" ht="15">
      <c r="A43" s="157"/>
      <c r="B43" s="113" t="s">
        <v>861</v>
      </c>
      <c r="C43" s="157"/>
      <c r="D43" s="157"/>
      <c r="E43" s="157"/>
      <c r="F43" s="157"/>
      <c r="G43" s="157"/>
      <c r="H43" s="2294" t="s">
        <v>862</v>
      </c>
      <c r="I43" s="2294"/>
      <c r="J43" s="2294"/>
      <c r="K43" s="157"/>
      <c r="L43" s="157"/>
      <c r="M43" s="157"/>
      <c r="N43" s="2288"/>
      <c r="O43" s="2289"/>
      <c r="P43" s="2289"/>
      <c r="Q43" s="2290"/>
      <c r="R43" s="157"/>
      <c r="S43" s="157"/>
      <c r="T43" s="157"/>
      <c r="U43" s="157"/>
      <c r="V43" s="157"/>
      <c r="W43" s="157"/>
      <c r="X43" s="157"/>
      <c r="Y43" s="157"/>
      <c r="Z43" s="157"/>
      <c r="AA43" s="157"/>
      <c r="AB43" s="157"/>
      <c r="AC43" s="157"/>
      <c r="AD43" s="157"/>
    </row>
    <row r="44" spans="1:30" ht="15">
      <c r="A44" s="157"/>
      <c r="B44" s="113"/>
      <c r="C44" s="157"/>
      <c r="D44" s="157"/>
      <c r="E44" s="157"/>
      <c r="F44" s="157"/>
      <c r="G44" s="157"/>
      <c r="H44" s="157"/>
      <c r="I44" s="157"/>
      <c r="J44" s="157"/>
      <c r="K44" s="157"/>
      <c r="L44" s="157"/>
      <c r="M44" s="157"/>
      <c r="N44" s="2288"/>
      <c r="O44" s="2289"/>
      <c r="P44" s="2289"/>
      <c r="Q44" s="2290"/>
      <c r="R44" s="157"/>
      <c r="S44" s="157"/>
      <c r="T44" s="157"/>
      <c r="U44" s="157"/>
      <c r="V44" s="157"/>
      <c r="W44" s="157"/>
      <c r="X44" s="157"/>
      <c r="Y44" s="157"/>
      <c r="Z44" s="157"/>
      <c r="AA44" s="157"/>
      <c r="AB44" s="157"/>
      <c r="AC44" s="157"/>
      <c r="AD44" s="157"/>
    </row>
    <row r="45" spans="1:30">
      <c r="A45" s="157"/>
      <c r="B45" s="157"/>
      <c r="C45" s="157"/>
      <c r="D45" s="157" t="s">
        <v>863</v>
      </c>
      <c r="E45" s="742"/>
      <c r="F45" s="157"/>
      <c r="G45" s="157"/>
      <c r="H45" s="742" t="s">
        <v>864</v>
      </c>
      <c r="I45" s="157"/>
      <c r="J45" s="546"/>
      <c r="K45" s="157"/>
      <c r="L45" s="157"/>
      <c r="M45" s="157"/>
      <c r="N45" s="2288"/>
      <c r="O45" s="2289"/>
      <c r="P45" s="2289"/>
      <c r="Q45" s="2290"/>
      <c r="R45" s="157"/>
      <c r="S45" s="157"/>
      <c r="T45" s="157"/>
      <c r="U45" s="157"/>
      <c r="V45" s="157"/>
      <c r="W45" s="157"/>
      <c r="X45" s="157"/>
      <c r="Y45" s="157"/>
      <c r="Z45" s="157"/>
      <c r="AA45" s="157"/>
      <c r="AB45" s="157"/>
      <c r="AC45" s="157"/>
      <c r="AD45" s="157"/>
    </row>
    <row r="46" spans="1:30">
      <c r="A46" s="157"/>
      <c r="B46" s="157"/>
      <c r="C46" s="157"/>
      <c r="D46" s="157" t="s">
        <v>865</v>
      </c>
      <c r="E46" s="736"/>
      <c r="F46" s="157" t="s">
        <v>866</v>
      </c>
      <c r="G46" s="157"/>
      <c r="H46" s="742" t="s">
        <v>867</v>
      </c>
      <c r="I46" s="157"/>
      <c r="J46" s="546"/>
      <c r="K46" s="157"/>
      <c r="L46" s="157"/>
      <c r="M46" s="157"/>
      <c r="N46" s="2288"/>
      <c r="O46" s="2289"/>
      <c r="P46" s="2289"/>
      <c r="Q46" s="2290"/>
      <c r="R46" s="157"/>
      <c r="S46" s="157"/>
      <c r="T46" s="157"/>
      <c r="U46" s="157"/>
      <c r="V46" s="157"/>
      <c r="W46" s="157"/>
      <c r="X46" s="157"/>
      <c r="Y46" s="157"/>
      <c r="Z46" s="157"/>
      <c r="AA46" s="157"/>
      <c r="AB46" s="157"/>
      <c r="AC46" s="157"/>
      <c r="AD46" s="157"/>
    </row>
    <row r="47" spans="1:30">
      <c r="A47" s="157"/>
      <c r="B47" s="157"/>
      <c r="C47" s="157"/>
      <c r="D47" s="157"/>
      <c r="E47" s="157"/>
      <c r="F47" s="157"/>
      <c r="G47" s="157"/>
      <c r="H47" s="742" t="s">
        <v>867</v>
      </c>
      <c r="I47" s="157"/>
      <c r="J47" s="546"/>
      <c r="K47" s="157"/>
      <c r="L47" s="157"/>
      <c r="M47" s="157"/>
      <c r="N47" s="2288"/>
      <c r="O47" s="2289"/>
      <c r="P47" s="2289"/>
      <c r="Q47" s="2290"/>
      <c r="R47" s="157"/>
      <c r="S47" s="157"/>
      <c r="T47" s="157"/>
      <c r="U47" s="157"/>
      <c r="V47" s="157"/>
      <c r="W47" s="157"/>
      <c r="X47" s="157"/>
      <c r="Y47" s="157"/>
      <c r="Z47" s="157"/>
      <c r="AA47" s="157"/>
      <c r="AB47" s="157"/>
      <c r="AC47" s="157"/>
      <c r="AD47" s="157"/>
    </row>
    <row r="48" spans="1:30">
      <c r="A48" s="157"/>
      <c r="B48" s="157"/>
      <c r="C48" s="157"/>
      <c r="D48" s="157"/>
      <c r="E48" s="157"/>
      <c r="F48" s="157"/>
      <c r="G48" s="157"/>
      <c r="H48" s="742" t="s">
        <v>868</v>
      </c>
      <c r="I48" s="157"/>
      <c r="J48" s="749"/>
      <c r="K48" s="157"/>
      <c r="L48" s="157"/>
      <c r="M48" s="157"/>
      <c r="N48" s="2288"/>
      <c r="O48" s="2289"/>
      <c r="P48" s="2289"/>
      <c r="Q48" s="2290"/>
      <c r="R48" s="157"/>
      <c r="S48" s="157"/>
      <c r="T48" s="157"/>
      <c r="U48" s="157"/>
      <c r="V48" s="157"/>
      <c r="W48" s="157"/>
      <c r="X48" s="157"/>
      <c r="Y48" s="157"/>
      <c r="Z48" s="157"/>
      <c r="AA48" s="157"/>
      <c r="AB48" s="157"/>
      <c r="AC48" s="157"/>
      <c r="AD48" s="157"/>
    </row>
    <row r="49" spans="1:30">
      <c r="A49" s="157"/>
      <c r="B49" s="157"/>
      <c r="C49" s="157"/>
      <c r="D49" s="157"/>
      <c r="E49" s="157"/>
      <c r="F49" s="157"/>
      <c r="G49" s="157"/>
      <c r="H49" s="742" t="s">
        <v>868</v>
      </c>
      <c r="I49" s="157"/>
      <c r="J49" s="749"/>
      <c r="K49" s="157"/>
      <c r="L49" s="157"/>
      <c r="M49" s="157"/>
      <c r="N49" s="2288"/>
      <c r="O49" s="2289"/>
      <c r="P49" s="2289"/>
      <c r="Q49" s="2290"/>
      <c r="R49" s="157"/>
      <c r="S49" s="157"/>
      <c r="T49" s="157"/>
      <c r="U49" s="157"/>
      <c r="V49" s="157"/>
      <c r="W49" s="157"/>
      <c r="X49" s="157"/>
      <c r="Y49" s="157"/>
      <c r="Z49" s="157"/>
      <c r="AA49" s="157"/>
      <c r="AB49" s="157"/>
      <c r="AC49" s="157"/>
      <c r="AD49" s="157"/>
    </row>
    <row r="50" spans="1:30">
      <c r="A50" s="157"/>
      <c r="B50" s="157"/>
      <c r="C50" s="157"/>
      <c r="D50" s="157"/>
      <c r="E50" s="157"/>
      <c r="F50" s="157"/>
      <c r="G50" s="157"/>
      <c r="H50" s="742" t="s">
        <v>868</v>
      </c>
      <c r="I50" s="157"/>
      <c r="J50" s="749"/>
      <c r="K50" s="157"/>
      <c r="L50" s="157"/>
      <c r="M50" s="157"/>
      <c r="N50" s="2288"/>
      <c r="O50" s="2289"/>
      <c r="P50" s="2289"/>
      <c r="Q50" s="2290"/>
      <c r="R50" s="157"/>
      <c r="S50" s="157"/>
      <c r="T50" s="157"/>
      <c r="U50" s="157"/>
      <c r="V50" s="157"/>
      <c r="W50" s="157"/>
      <c r="X50" s="157"/>
      <c r="Y50" s="157"/>
      <c r="Z50" s="157"/>
      <c r="AA50" s="157"/>
      <c r="AB50" s="157"/>
      <c r="AC50" s="157"/>
      <c r="AD50" s="157"/>
    </row>
    <row r="51" spans="1:30">
      <c r="A51" s="157"/>
      <c r="B51" s="157"/>
      <c r="C51" s="157"/>
      <c r="D51" s="157"/>
      <c r="E51" s="157"/>
      <c r="F51" s="157"/>
      <c r="G51" s="157"/>
      <c r="H51" s="742" t="s">
        <v>869</v>
      </c>
      <c r="I51" s="157"/>
      <c r="J51" s="749"/>
      <c r="K51" s="157"/>
      <c r="L51" s="157"/>
      <c r="M51" s="157"/>
      <c r="N51" s="2288"/>
      <c r="O51" s="2289"/>
      <c r="P51" s="2289"/>
      <c r="Q51" s="2290"/>
      <c r="R51" s="157"/>
      <c r="S51" s="157"/>
      <c r="T51" s="157"/>
      <c r="U51" s="157"/>
      <c r="V51" s="157"/>
      <c r="W51" s="157"/>
      <c r="X51" s="157"/>
      <c r="Y51" s="157"/>
      <c r="Z51" s="157"/>
      <c r="AA51" s="157"/>
      <c r="AB51" s="157"/>
      <c r="AC51" s="157"/>
      <c r="AD51" s="157"/>
    </row>
    <row r="52" spans="1:30">
      <c r="A52" s="157"/>
      <c r="B52" s="2295" t="s">
        <v>959</v>
      </c>
      <c r="C52" s="2295"/>
      <c r="D52" s="2295"/>
      <c r="E52" s="2295"/>
      <c r="F52" s="2295"/>
      <c r="G52" s="157"/>
      <c r="H52" s="742" t="s">
        <v>869</v>
      </c>
      <c r="I52" s="157"/>
      <c r="J52" s="749"/>
      <c r="K52" s="157"/>
      <c r="L52" s="157"/>
      <c r="M52" s="157"/>
      <c r="N52" s="2288"/>
      <c r="O52" s="2289"/>
      <c r="P52" s="2289"/>
      <c r="Q52" s="2290"/>
      <c r="R52" s="157"/>
      <c r="S52" s="157"/>
      <c r="T52" s="157"/>
      <c r="U52" s="157"/>
      <c r="V52" s="157"/>
      <c r="W52" s="157"/>
      <c r="X52" s="157"/>
      <c r="Y52" s="157"/>
      <c r="Z52" s="157"/>
      <c r="AA52" s="157"/>
      <c r="AB52" s="157"/>
      <c r="AC52" s="157"/>
      <c r="AD52" s="157"/>
    </row>
    <row r="53" spans="1:30">
      <c r="A53" s="157"/>
      <c r="B53" s="2295"/>
      <c r="C53" s="2295"/>
      <c r="D53" s="2295"/>
      <c r="E53" s="2295"/>
      <c r="F53" s="2295"/>
      <c r="G53" s="157"/>
      <c r="H53" s="742"/>
      <c r="I53" s="157"/>
      <c r="J53" s="749"/>
      <c r="K53" s="157"/>
      <c r="L53" s="157"/>
      <c r="M53" s="157"/>
      <c r="N53" s="2288"/>
      <c r="O53" s="2289"/>
      <c r="P53" s="2289"/>
      <c r="Q53" s="2290"/>
      <c r="R53" s="157"/>
      <c r="S53" s="157"/>
      <c r="T53" s="157"/>
      <c r="U53" s="157"/>
      <c r="V53" s="157"/>
      <c r="W53" s="157"/>
      <c r="X53" s="157"/>
      <c r="Y53" s="157"/>
      <c r="Z53" s="157"/>
      <c r="AA53" s="157"/>
      <c r="AB53" s="157"/>
      <c r="AC53" s="157"/>
      <c r="AD53" s="157"/>
    </row>
    <row r="54" spans="1:30">
      <c r="A54" s="157"/>
      <c r="B54" s="2295"/>
      <c r="C54" s="2295"/>
      <c r="D54" s="2295"/>
      <c r="E54" s="2295"/>
      <c r="F54" s="2295"/>
      <c r="G54" s="157"/>
      <c r="H54" s="742"/>
      <c r="I54" s="157"/>
      <c r="J54" s="749"/>
      <c r="K54" s="157"/>
      <c r="L54" s="157"/>
      <c r="M54" s="157"/>
      <c r="N54" s="2288"/>
      <c r="O54" s="2289"/>
      <c r="P54" s="2289"/>
      <c r="Q54" s="2290"/>
      <c r="R54" s="157"/>
      <c r="S54" s="157"/>
      <c r="T54" s="157"/>
      <c r="U54" s="157"/>
      <c r="V54" s="157"/>
      <c r="W54" s="157"/>
      <c r="X54" s="157"/>
      <c r="Y54" s="157"/>
      <c r="Z54" s="157"/>
      <c r="AA54" s="157"/>
      <c r="AB54" s="157"/>
      <c r="AC54" s="157"/>
      <c r="AD54" s="157"/>
    </row>
    <row r="55" spans="1:30">
      <c r="A55" s="157"/>
      <c r="B55" s="157"/>
      <c r="C55" s="157"/>
      <c r="D55" s="157"/>
      <c r="E55" s="157"/>
      <c r="F55" s="157"/>
      <c r="G55" s="157"/>
      <c r="H55" s="742"/>
      <c r="I55" s="157"/>
      <c r="J55" s="749"/>
      <c r="K55" s="157"/>
      <c r="L55" s="157"/>
      <c r="M55" s="157"/>
      <c r="N55" s="2288"/>
      <c r="O55" s="2289"/>
      <c r="P55" s="2289"/>
      <c r="Q55" s="2290"/>
      <c r="R55" s="157"/>
      <c r="S55" s="157"/>
      <c r="T55" s="157"/>
      <c r="U55" s="157"/>
      <c r="V55" s="157"/>
      <c r="W55" s="157"/>
      <c r="X55" s="157"/>
      <c r="Y55" s="157"/>
      <c r="Z55" s="157"/>
      <c r="AA55" s="157"/>
      <c r="AB55" s="157"/>
      <c r="AC55" s="157"/>
      <c r="AD55" s="157"/>
    </row>
    <row r="56" spans="1:30" ht="15">
      <c r="A56" s="157"/>
      <c r="B56" s="113" t="s">
        <v>870</v>
      </c>
      <c r="C56" s="113"/>
      <c r="D56" s="113" t="s">
        <v>871</v>
      </c>
      <c r="E56" s="157"/>
      <c r="F56" s="157"/>
      <c r="G56" s="157"/>
      <c r="H56" s="742"/>
      <c r="I56" s="157"/>
      <c r="J56" s="749"/>
      <c r="K56" s="157"/>
      <c r="L56" s="157"/>
      <c r="M56" s="157"/>
      <c r="N56" s="2288"/>
      <c r="O56" s="2289"/>
      <c r="P56" s="2289"/>
      <c r="Q56" s="2290"/>
      <c r="R56" s="157"/>
      <c r="S56" s="157"/>
      <c r="T56" s="157"/>
      <c r="U56" s="157"/>
      <c r="V56" s="157"/>
      <c r="W56" s="157"/>
      <c r="X56" s="157"/>
      <c r="Y56" s="157"/>
      <c r="Z56" s="157"/>
      <c r="AA56" s="157"/>
      <c r="AB56" s="157"/>
      <c r="AC56" s="157"/>
      <c r="AD56" s="157"/>
    </row>
    <row r="57" spans="1:30">
      <c r="A57" s="157"/>
      <c r="B57" s="157"/>
      <c r="C57" s="157"/>
      <c r="D57" s="157"/>
      <c r="E57" s="157"/>
      <c r="F57" s="157"/>
      <c r="G57" s="157"/>
      <c r="H57" s="157"/>
      <c r="I57" s="157"/>
      <c r="J57" s="157"/>
      <c r="K57" s="157"/>
      <c r="L57" s="157"/>
      <c r="M57" s="157"/>
      <c r="N57" s="2288"/>
      <c r="O57" s="2289"/>
      <c r="P57" s="2289"/>
      <c r="Q57" s="2290"/>
      <c r="R57" s="157"/>
      <c r="S57" s="157"/>
      <c r="T57" s="157"/>
      <c r="U57" s="157"/>
      <c r="V57" s="157"/>
      <c r="W57" s="157"/>
      <c r="X57" s="157"/>
      <c r="Y57" s="157"/>
      <c r="Z57" s="157"/>
      <c r="AA57" s="157"/>
      <c r="AB57" s="157"/>
      <c r="AC57" s="157"/>
      <c r="AD57" s="157"/>
    </row>
    <row r="58" spans="1:30">
      <c r="A58" s="157"/>
      <c r="B58" s="157"/>
      <c r="C58" s="157"/>
      <c r="D58" s="157"/>
      <c r="E58" s="157"/>
      <c r="F58" s="157"/>
      <c r="G58" s="157"/>
      <c r="H58" s="157"/>
      <c r="I58" s="157"/>
      <c r="J58" s="157"/>
      <c r="K58" s="157"/>
      <c r="L58" s="157"/>
      <c r="M58" s="157"/>
      <c r="N58" s="2291"/>
      <c r="O58" s="2292"/>
      <c r="P58" s="2292"/>
      <c r="Q58" s="2293"/>
      <c r="R58" s="157"/>
      <c r="S58" s="157"/>
      <c r="T58" s="157"/>
      <c r="U58" s="157"/>
      <c r="V58" s="157"/>
      <c r="W58" s="157"/>
      <c r="X58" s="157"/>
      <c r="Y58" s="157"/>
      <c r="Z58" s="157"/>
      <c r="AA58" s="157"/>
      <c r="AB58" s="157"/>
      <c r="AC58" s="157"/>
      <c r="AD58" s="157"/>
    </row>
    <row r="59" spans="1:30">
      <c r="A59" s="744"/>
      <c r="B59" s="739"/>
      <c r="C59" s="739"/>
      <c r="D59" s="739"/>
      <c r="E59" s="739"/>
      <c r="F59" s="739"/>
      <c r="G59" s="739"/>
      <c r="H59" s="739"/>
      <c r="I59" s="739"/>
      <c r="J59" s="739"/>
      <c r="K59" s="739"/>
      <c r="L59" s="740"/>
      <c r="M59" s="157"/>
      <c r="N59" s="157"/>
      <c r="O59" s="157"/>
      <c r="P59" s="157"/>
      <c r="Q59" s="157"/>
      <c r="R59" s="157"/>
      <c r="S59" s="157"/>
      <c r="T59" s="157"/>
      <c r="U59" s="157"/>
      <c r="V59" s="157"/>
      <c r="W59" s="157"/>
      <c r="X59" s="157"/>
      <c r="Y59" s="157"/>
      <c r="Z59" s="157"/>
      <c r="AA59" s="157"/>
      <c r="AB59" s="157"/>
      <c r="AC59" s="157"/>
      <c r="AD59" s="157"/>
    </row>
    <row r="60" spans="1:30" ht="15">
      <c r="A60" s="612"/>
      <c r="B60" s="157"/>
      <c r="C60" s="115" t="s">
        <v>872</v>
      </c>
      <c r="D60" s="157"/>
      <c r="E60" s="157"/>
      <c r="F60" s="157"/>
      <c r="G60" s="157"/>
      <c r="H60" s="742"/>
      <c r="I60" s="742"/>
      <c r="J60" s="742"/>
      <c r="K60" s="157" t="s">
        <v>873</v>
      </c>
      <c r="L60" s="741"/>
      <c r="M60" s="157"/>
      <c r="N60" s="157"/>
      <c r="O60" s="157"/>
      <c r="P60" s="157"/>
      <c r="Q60" s="157"/>
      <c r="R60" s="157"/>
      <c r="S60" s="157"/>
      <c r="T60" s="157"/>
      <c r="U60" s="157"/>
      <c r="V60" s="157"/>
      <c r="W60" s="157"/>
      <c r="X60" s="157"/>
      <c r="Y60" s="157"/>
      <c r="Z60" s="157"/>
      <c r="AA60" s="157"/>
      <c r="AB60" s="157"/>
      <c r="AC60" s="157"/>
      <c r="AD60" s="157"/>
    </row>
    <row r="61" spans="1:30">
      <c r="A61" s="745"/>
      <c r="B61" s="742"/>
      <c r="C61" s="742"/>
      <c r="D61" s="742"/>
      <c r="E61" s="742"/>
      <c r="F61" s="742"/>
      <c r="G61" s="742"/>
      <c r="H61" s="742"/>
      <c r="I61" s="742"/>
      <c r="J61" s="742"/>
      <c r="K61" s="742"/>
      <c r="L61" s="746"/>
      <c r="M61" s="157"/>
      <c r="N61" s="157"/>
      <c r="O61" s="157"/>
      <c r="P61" s="157"/>
      <c r="Q61" s="157"/>
      <c r="R61" s="157"/>
      <c r="S61" s="157"/>
      <c r="T61" s="157"/>
      <c r="U61" s="157"/>
      <c r="V61" s="157"/>
      <c r="W61" s="157"/>
      <c r="X61" s="157"/>
      <c r="Y61" s="157"/>
      <c r="Z61" s="157"/>
      <c r="AA61" s="157"/>
      <c r="AB61" s="157"/>
      <c r="AC61" s="157"/>
      <c r="AD61" s="157"/>
    </row>
    <row r="62" spans="1:30">
      <c r="A62" s="157"/>
      <c r="B62" s="157"/>
      <c r="C62" s="157"/>
      <c r="D62" s="157"/>
      <c r="E62" s="157"/>
      <c r="F62" s="157"/>
      <c r="G62" s="157"/>
      <c r="H62" s="157"/>
      <c r="I62" s="157"/>
      <c r="J62" s="157"/>
      <c r="K62" s="157"/>
      <c r="L62" s="157"/>
      <c r="M62" s="157"/>
      <c r="N62" s="2283" t="s">
        <v>874</v>
      </c>
      <c r="O62" s="2284"/>
      <c r="P62" s="2284"/>
      <c r="Q62" s="2285"/>
      <c r="R62" s="157"/>
      <c r="S62" s="157"/>
      <c r="T62" s="157"/>
      <c r="U62" s="157"/>
      <c r="V62" s="157"/>
      <c r="W62" s="157"/>
      <c r="X62" s="157"/>
      <c r="Y62" s="157"/>
      <c r="Z62" s="157"/>
      <c r="AA62" s="157"/>
      <c r="AB62" s="157"/>
      <c r="AC62" s="157"/>
      <c r="AD62" s="157"/>
    </row>
    <row r="63" spans="1:30">
      <c r="A63" s="157"/>
      <c r="B63" s="157"/>
      <c r="C63" s="157"/>
      <c r="D63" s="157"/>
      <c r="E63" s="157"/>
      <c r="F63" s="157"/>
      <c r="G63" s="157"/>
      <c r="H63" s="157"/>
      <c r="I63" s="157"/>
      <c r="J63" s="157"/>
      <c r="K63" s="157"/>
      <c r="L63" s="157"/>
      <c r="M63" s="157"/>
      <c r="N63" s="744"/>
      <c r="O63" s="739"/>
      <c r="P63" s="739"/>
      <c r="Q63" s="740"/>
      <c r="R63" s="157"/>
      <c r="S63" s="157"/>
      <c r="T63" s="157"/>
      <c r="U63" s="157"/>
      <c r="V63" s="157"/>
      <c r="W63" s="157"/>
      <c r="X63" s="157"/>
      <c r="Y63" s="157"/>
      <c r="Z63" s="157"/>
      <c r="AA63" s="157"/>
      <c r="AB63" s="157"/>
      <c r="AC63" s="157"/>
      <c r="AD63" s="157"/>
    </row>
    <row r="64" spans="1:30">
      <c r="A64" s="157"/>
      <c r="B64" s="157"/>
      <c r="C64" s="157"/>
      <c r="D64" s="157"/>
      <c r="E64" s="157"/>
      <c r="F64" s="157"/>
      <c r="G64" s="157"/>
      <c r="H64" s="157"/>
      <c r="I64" s="157"/>
      <c r="J64" s="157"/>
      <c r="K64" s="157"/>
      <c r="L64" s="157"/>
      <c r="M64" s="157"/>
      <c r="N64" s="612"/>
      <c r="O64" s="157"/>
      <c r="P64" s="157"/>
      <c r="Q64" s="741"/>
      <c r="R64" s="157"/>
      <c r="S64" s="157"/>
      <c r="T64" s="157"/>
      <c r="U64" s="157"/>
      <c r="V64" s="157"/>
      <c r="W64" s="157"/>
      <c r="X64" s="157"/>
      <c r="Y64" s="157"/>
      <c r="Z64" s="157"/>
      <c r="AA64" s="157"/>
      <c r="AB64" s="157"/>
      <c r="AC64" s="157"/>
      <c r="AD64" s="157"/>
    </row>
    <row r="65" spans="1:30">
      <c r="A65" s="157"/>
      <c r="B65" s="157"/>
      <c r="C65" s="742"/>
      <c r="D65" s="742"/>
      <c r="E65" s="742"/>
      <c r="F65" s="742"/>
      <c r="G65" s="157"/>
      <c r="H65" s="157"/>
      <c r="I65" s="742"/>
      <c r="J65" s="742"/>
      <c r="K65" s="742"/>
      <c r="L65" s="157"/>
      <c r="M65" s="157"/>
      <c r="N65" s="612"/>
      <c r="O65" s="157"/>
      <c r="P65" s="157"/>
      <c r="Q65" s="741"/>
      <c r="R65" s="157"/>
      <c r="S65" s="157"/>
      <c r="T65" s="157"/>
      <c r="U65" s="157"/>
      <c r="V65" s="157"/>
      <c r="W65" s="157"/>
      <c r="X65" s="157"/>
      <c r="Y65" s="157"/>
      <c r="Z65" s="157"/>
      <c r="AA65" s="157"/>
      <c r="AB65" s="157"/>
      <c r="AC65" s="157"/>
      <c r="AD65" s="157"/>
    </row>
    <row r="66" spans="1:30">
      <c r="A66" s="157"/>
      <c r="B66" s="157"/>
      <c r="C66" s="157" t="s">
        <v>875</v>
      </c>
      <c r="D66" s="157"/>
      <c r="E66" s="157"/>
      <c r="F66" s="157"/>
      <c r="G66" s="157"/>
      <c r="H66" s="157"/>
      <c r="I66" s="157" t="s">
        <v>876</v>
      </c>
      <c r="J66" s="157"/>
      <c r="K66" s="157"/>
      <c r="L66" s="157"/>
      <c r="M66" s="157"/>
      <c r="N66" s="612"/>
      <c r="O66" s="157"/>
      <c r="P66" s="157"/>
      <c r="Q66" s="741"/>
      <c r="R66" s="157"/>
      <c r="S66" s="157"/>
      <c r="T66" s="157"/>
      <c r="U66" s="157"/>
      <c r="V66" s="157"/>
      <c r="W66" s="157"/>
      <c r="X66" s="157"/>
      <c r="Y66" s="157"/>
      <c r="Z66" s="157"/>
      <c r="AA66" s="157"/>
      <c r="AB66" s="157"/>
      <c r="AC66" s="157"/>
      <c r="AD66" s="157"/>
    </row>
    <row r="67" spans="1:30">
      <c r="A67" s="157"/>
      <c r="B67" s="157"/>
      <c r="C67" s="157" t="s">
        <v>877</v>
      </c>
      <c r="D67" s="157"/>
      <c r="E67" s="157"/>
      <c r="F67" s="157"/>
      <c r="G67" s="157"/>
      <c r="H67" s="157"/>
      <c r="I67" s="157"/>
      <c r="J67" s="157"/>
      <c r="K67" s="157"/>
      <c r="L67" s="157"/>
      <c r="M67" s="157"/>
      <c r="N67" s="612"/>
      <c r="O67" s="157"/>
      <c r="P67" s="157"/>
      <c r="Q67" s="741"/>
      <c r="R67" s="157"/>
      <c r="S67" s="157"/>
      <c r="T67" s="157"/>
      <c r="U67" s="157"/>
      <c r="V67" s="157"/>
      <c r="W67" s="157"/>
      <c r="X67" s="157"/>
      <c r="Y67" s="157"/>
      <c r="Z67" s="157"/>
      <c r="AA67" s="157"/>
      <c r="AB67" s="157"/>
      <c r="AC67" s="157"/>
      <c r="AD67" s="157"/>
    </row>
    <row r="68" spans="1:30">
      <c r="A68" s="157"/>
      <c r="B68" s="157"/>
      <c r="C68" s="157"/>
      <c r="D68" s="157"/>
      <c r="E68" s="157"/>
      <c r="F68" s="157"/>
      <c r="G68" s="157"/>
      <c r="H68" s="157"/>
      <c r="I68" s="157"/>
      <c r="J68" s="157"/>
      <c r="K68" s="157"/>
      <c r="L68" s="157"/>
      <c r="M68" s="157"/>
      <c r="N68" s="612"/>
      <c r="O68" s="157"/>
      <c r="P68" s="157"/>
      <c r="Q68" s="741"/>
      <c r="R68" s="157"/>
      <c r="S68" s="157"/>
      <c r="T68" s="157"/>
      <c r="U68" s="157"/>
      <c r="V68" s="157"/>
      <c r="W68" s="157"/>
      <c r="X68" s="157"/>
      <c r="Y68" s="157"/>
      <c r="Z68" s="157"/>
      <c r="AA68" s="157"/>
      <c r="AB68" s="157"/>
      <c r="AC68" s="157"/>
      <c r="AD68" s="157"/>
    </row>
    <row r="69" spans="1:30">
      <c r="A69" s="157"/>
      <c r="B69" s="157"/>
      <c r="C69" s="157"/>
      <c r="D69" s="157"/>
      <c r="E69" s="157"/>
      <c r="F69" s="157"/>
      <c r="G69" s="157"/>
      <c r="H69" s="157"/>
      <c r="I69" s="157"/>
      <c r="J69" s="157"/>
      <c r="K69" s="157"/>
      <c r="L69" s="157"/>
      <c r="M69" s="157"/>
      <c r="N69" s="612"/>
      <c r="O69" s="157"/>
      <c r="P69" s="157"/>
      <c r="Q69" s="741"/>
      <c r="R69" s="157"/>
      <c r="S69" s="157"/>
      <c r="T69" s="157"/>
      <c r="U69" s="157"/>
      <c r="V69" s="157"/>
      <c r="W69" s="157"/>
      <c r="X69" s="157"/>
      <c r="Y69" s="157"/>
      <c r="Z69" s="157"/>
      <c r="AA69" s="157"/>
      <c r="AB69" s="157"/>
      <c r="AC69" s="157"/>
      <c r="AD69" s="157"/>
    </row>
    <row r="70" spans="1:30">
      <c r="A70" s="157"/>
      <c r="B70" s="157"/>
      <c r="C70" s="157"/>
      <c r="D70" s="157"/>
      <c r="E70" s="157"/>
      <c r="F70" s="157"/>
      <c r="G70" s="157"/>
      <c r="H70" s="157"/>
      <c r="I70" s="157"/>
      <c r="J70" s="157"/>
      <c r="K70" s="157"/>
      <c r="L70" s="157"/>
      <c r="M70" s="157"/>
      <c r="N70" s="612"/>
      <c r="O70" s="157"/>
      <c r="P70" s="157"/>
      <c r="Q70" s="741"/>
      <c r="R70" s="157"/>
      <c r="S70" s="157"/>
      <c r="T70" s="157"/>
      <c r="U70" s="157"/>
      <c r="V70" s="157"/>
      <c r="W70" s="157"/>
      <c r="X70" s="157"/>
      <c r="Y70" s="157"/>
      <c r="Z70" s="157"/>
      <c r="AA70" s="157"/>
      <c r="AB70" s="157"/>
      <c r="AC70" s="157"/>
      <c r="AD70" s="157"/>
    </row>
    <row r="71" spans="1:30">
      <c r="A71" s="157"/>
      <c r="B71" s="157"/>
      <c r="C71" s="157"/>
      <c r="D71" s="157"/>
      <c r="E71" s="157"/>
      <c r="F71" s="157"/>
      <c r="G71" s="157"/>
      <c r="H71" s="157"/>
      <c r="I71" s="157"/>
      <c r="J71" s="157"/>
      <c r="K71" s="157"/>
      <c r="L71" s="157"/>
      <c r="M71" s="157"/>
      <c r="N71" s="612"/>
      <c r="O71" s="157"/>
      <c r="P71" s="157"/>
      <c r="Q71" s="741"/>
      <c r="R71" s="157"/>
      <c r="S71" s="157"/>
      <c r="T71" s="157"/>
      <c r="U71" s="157"/>
      <c r="V71" s="157"/>
      <c r="W71" s="157"/>
      <c r="X71" s="157"/>
      <c r="Y71" s="157"/>
      <c r="Z71" s="157"/>
      <c r="AA71" s="157"/>
      <c r="AB71" s="157"/>
      <c r="AC71" s="157"/>
      <c r="AD71" s="157"/>
    </row>
    <row r="72" spans="1:30">
      <c r="A72" s="157"/>
      <c r="B72" s="157"/>
      <c r="C72" s="157"/>
      <c r="D72" s="157"/>
      <c r="E72" s="157"/>
      <c r="F72" s="157"/>
      <c r="G72" s="157"/>
      <c r="H72" s="157"/>
      <c r="I72" s="157"/>
      <c r="J72" s="157"/>
      <c r="K72" s="157"/>
      <c r="L72" s="157"/>
      <c r="M72" s="157"/>
      <c r="N72" s="612"/>
      <c r="O72" s="157"/>
      <c r="P72" s="157"/>
      <c r="Q72" s="741"/>
      <c r="R72" s="157"/>
      <c r="S72" s="157"/>
      <c r="T72" s="157"/>
      <c r="U72" s="157"/>
      <c r="V72" s="157"/>
      <c r="W72" s="157"/>
      <c r="X72" s="157"/>
      <c r="Y72" s="157"/>
      <c r="Z72" s="157"/>
      <c r="AA72" s="157"/>
      <c r="AB72" s="157"/>
      <c r="AC72" s="157"/>
      <c r="AD72" s="157"/>
    </row>
    <row r="73" spans="1:30">
      <c r="A73" s="157"/>
      <c r="B73" s="157"/>
      <c r="C73" s="157"/>
      <c r="D73" s="157"/>
      <c r="E73" s="157"/>
      <c r="F73" s="157"/>
      <c r="G73" s="157"/>
      <c r="H73" s="157"/>
      <c r="I73" s="157"/>
      <c r="J73" s="157"/>
      <c r="K73" s="157"/>
      <c r="L73" s="157"/>
      <c r="M73" s="157"/>
      <c r="N73" s="612"/>
      <c r="O73" s="157"/>
      <c r="P73" s="157"/>
      <c r="Q73" s="741"/>
      <c r="R73" s="157"/>
      <c r="S73" s="157"/>
      <c r="T73" s="157"/>
      <c r="U73" s="157"/>
      <c r="V73" s="157"/>
      <c r="W73" s="157"/>
      <c r="X73" s="157"/>
      <c r="Y73" s="157"/>
      <c r="Z73" s="157"/>
      <c r="AA73" s="157"/>
      <c r="AB73" s="157"/>
      <c r="AC73" s="157"/>
      <c r="AD73" s="157"/>
    </row>
    <row r="74" spans="1:30">
      <c r="A74" s="157"/>
      <c r="B74" s="157"/>
      <c r="C74" s="157"/>
      <c r="D74" s="157"/>
      <c r="E74" s="157"/>
      <c r="F74" s="157"/>
      <c r="G74" s="157"/>
      <c r="H74" s="157"/>
      <c r="I74" s="157"/>
      <c r="J74" s="157"/>
      <c r="K74" s="157"/>
      <c r="L74" s="157"/>
      <c r="M74" s="157"/>
      <c r="N74" s="612"/>
      <c r="O74" s="157"/>
      <c r="P74" s="157"/>
      <c r="Q74" s="741"/>
      <c r="R74" s="157"/>
      <c r="S74" s="157"/>
      <c r="T74" s="157"/>
      <c r="U74" s="157"/>
      <c r="V74" s="157"/>
      <c r="W74" s="157"/>
      <c r="X74" s="157"/>
      <c r="Y74" s="157"/>
      <c r="Z74" s="157"/>
      <c r="AA74" s="157"/>
      <c r="AB74" s="157"/>
      <c r="AC74" s="157"/>
      <c r="AD74" s="157"/>
    </row>
    <row r="75" spans="1:30">
      <c r="A75" s="157"/>
      <c r="B75" s="157"/>
      <c r="C75" s="157"/>
      <c r="D75" s="157"/>
      <c r="E75" s="157"/>
      <c r="F75" s="157"/>
      <c r="G75" s="157"/>
      <c r="H75" s="157"/>
      <c r="I75" s="157"/>
      <c r="J75" s="157"/>
      <c r="K75" s="157"/>
      <c r="L75" s="157"/>
      <c r="M75" s="157"/>
      <c r="N75" s="612"/>
      <c r="O75" s="157"/>
      <c r="P75" s="157"/>
      <c r="Q75" s="741"/>
      <c r="R75" s="157"/>
      <c r="S75" s="157"/>
      <c r="T75" s="157"/>
      <c r="U75" s="157"/>
      <c r="V75" s="157"/>
      <c r="W75" s="157"/>
      <c r="X75" s="157"/>
      <c r="Y75" s="157"/>
      <c r="Z75" s="157"/>
      <c r="AA75" s="157"/>
      <c r="AB75" s="157"/>
      <c r="AC75" s="157"/>
      <c r="AD75" s="157"/>
    </row>
    <row r="76" spans="1:30">
      <c r="A76" s="157"/>
      <c r="B76" s="157"/>
      <c r="C76" s="157"/>
      <c r="D76" s="157"/>
      <c r="E76" s="157"/>
      <c r="F76" s="157"/>
      <c r="G76" s="157"/>
      <c r="H76" s="157"/>
      <c r="I76" s="157"/>
      <c r="J76" s="157"/>
      <c r="K76" s="157"/>
      <c r="L76" s="157"/>
      <c r="M76" s="157"/>
      <c r="N76" s="612"/>
      <c r="O76" s="157"/>
      <c r="P76" s="157"/>
      <c r="Q76" s="741"/>
      <c r="R76" s="157"/>
      <c r="S76" s="157"/>
      <c r="T76" s="157"/>
      <c r="U76" s="157"/>
      <c r="V76" s="157"/>
      <c r="W76" s="157"/>
      <c r="X76" s="157"/>
      <c r="Y76" s="157"/>
      <c r="Z76" s="157"/>
      <c r="AA76" s="157"/>
      <c r="AB76" s="157"/>
      <c r="AC76" s="157"/>
      <c r="AD76" s="157"/>
    </row>
    <row r="77" spans="1:30">
      <c r="A77" s="157"/>
      <c r="B77" s="157"/>
      <c r="C77" s="157"/>
      <c r="D77" s="157"/>
      <c r="E77" s="157"/>
      <c r="F77" s="157"/>
      <c r="G77" s="157"/>
      <c r="H77" s="157"/>
      <c r="I77" s="157"/>
      <c r="J77" s="157"/>
      <c r="K77" s="157"/>
      <c r="L77" s="157"/>
      <c r="M77" s="157"/>
      <c r="N77" s="612"/>
      <c r="O77" s="157"/>
      <c r="P77" s="157"/>
      <c r="Q77" s="741"/>
      <c r="R77" s="157"/>
      <c r="S77" s="157"/>
      <c r="T77" s="157"/>
      <c r="U77" s="157"/>
      <c r="V77" s="157"/>
      <c r="W77" s="157"/>
      <c r="X77" s="157"/>
      <c r="Y77" s="157"/>
      <c r="Z77" s="157"/>
      <c r="AA77" s="157"/>
      <c r="AB77" s="157"/>
      <c r="AC77" s="157"/>
      <c r="AD77" s="157"/>
    </row>
    <row r="78" spans="1:30">
      <c r="A78" s="157"/>
      <c r="B78" s="157"/>
      <c r="C78" s="157"/>
      <c r="D78" s="157"/>
      <c r="E78" s="157"/>
      <c r="F78" s="157"/>
      <c r="G78" s="157"/>
      <c r="H78" s="157"/>
      <c r="I78" s="157"/>
      <c r="J78" s="157"/>
      <c r="K78" s="157"/>
      <c r="L78" s="157"/>
      <c r="M78" s="157"/>
      <c r="N78" s="612"/>
      <c r="O78" s="157"/>
      <c r="P78" s="157"/>
      <c r="Q78" s="741"/>
      <c r="R78" s="157"/>
      <c r="S78" s="157"/>
      <c r="T78" s="157"/>
      <c r="U78" s="157"/>
      <c r="V78" s="157"/>
      <c r="W78" s="157"/>
      <c r="X78" s="157"/>
      <c r="Y78" s="157"/>
      <c r="Z78" s="157"/>
      <c r="AA78" s="157"/>
      <c r="AB78" s="157"/>
      <c r="AC78" s="157"/>
      <c r="AD78" s="157"/>
    </row>
    <row r="79" spans="1:30">
      <c r="A79" s="157"/>
      <c r="B79" s="157"/>
      <c r="C79" s="157"/>
      <c r="D79" s="157"/>
      <c r="E79" s="157"/>
      <c r="F79" s="157"/>
      <c r="G79" s="157"/>
      <c r="H79" s="157"/>
      <c r="I79" s="157"/>
      <c r="J79" s="157"/>
      <c r="K79" s="157"/>
      <c r="L79" s="157"/>
      <c r="M79" s="157"/>
      <c r="N79" s="612"/>
      <c r="O79" s="157"/>
      <c r="P79" s="157"/>
      <c r="Q79" s="741"/>
      <c r="R79" s="157"/>
      <c r="S79" s="157"/>
      <c r="T79" s="157"/>
      <c r="U79" s="157"/>
      <c r="V79" s="157"/>
      <c r="W79" s="157"/>
      <c r="X79" s="157"/>
      <c r="Y79" s="157"/>
      <c r="Z79" s="157"/>
      <c r="AA79" s="157"/>
      <c r="AB79" s="157"/>
      <c r="AC79" s="157"/>
      <c r="AD79" s="157"/>
    </row>
    <row r="80" spans="1:30">
      <c r="A80" s="157"/>
      <c r="B80" s="157"/>
      <c r="C80" s="157"/>
      <c r="D80" s="157"/>
      <c r="E80" s="157"/>
      <c r="F80" s="157"/>
      <c r="G80" s="157"/>
      <c r="H80" s="157"/>
      <c r="I80" s="157"/>
      <c r="J80" s="157"/>
      <c r="K80" s="157"/>
      <c r="L80" s="157"/>
      <c r="M80" s="157"/>
      <c r="N80" s="612"/>
      <c r="O80" s="157"/>
      <c r="P80" s="157"/>
      <c r="Q80" s="741"/>
      <c r="R80" s="157"/>
      <c r="S80" s="157"/>
      <c r="T80" s="157"/>
      <c r="U80" s="157"/>
      <c r="V80" s="157"/>
      <c r="W80" s="157"/>
      <c r="X80" s="157"/>
      <c r="Y80" s="157"/>
      <c r="Z80" s="157"/>
      <c r="AA80" s="157"/>
      <c r="AB80" s="157"/>
      <c r="AC80" s="157"/>
      <c r="AD80" s="157"/>
    </row>
    <row r="81" spans="1:30">
      <c r="A81" s="157"/>
      <c r="B81" s="157"/>
      <c r="C81" s="157"/>
      <c r="D81" s="157"/>
      <c r="E81" s="157"/>
      <c r="F81" s="157"/>
      <c r="G81" s="157"/>
      <c r="H81" s="157"/>
      <c r="I81" s="157"/>
      <c r="J81" s="157"/>
      <c r="K81" s="157"/>
      <c r="L81" s="157"/>
      <c r="M81" s="157"/>
      <c r="N81" s="745"/>
      <c r="O81" s="742"/>
      <c r="P81" s="742"/>
      <c r="Q81" s="746"/>
      <c r="R81" s="157"/>
      <c r="S81" s="157"/>
      <c r="T81" s="157"/>
      <c r="U81" s="157"/>
      <c r="V81" s="157"/>
      <c r="W81" s="157"/>
      <c r="X81" s="157"/>
      <c r="Y81" s="157"/>
      <c r="Z81" s="157"/>
      <c r="AA81" s="157"/>
      <c r="AB81" s="157"/>
      <c r="AC81" s="157"/>
      <c r="AD81" s="157"/>
    </row>
    <row r="82" spans="1:30">
      <c r="A82" s="157"/>
      <c r="B82" s="157"/>
      <c r="C82" s="157"/>
      <c r="D82" s="157"/>
      <c r="E82" s="157"/>
      <c r="F82" s="157"/>
      <c r="G82" s="157"/>
      <c r="H82" s="157"/>
      <c r="I82" s="157"/>
      <c r="J82" s="157"/>
      <c r="K82" s="157"/>
      <c r="L82" s="157"/>
      <c r="M82" s="157"/>
      <c r="N82" s="157"/>
      <c r="O82" s="157"/>
      <c r="P82" s="157"/>
      <c r="Q82" s="157"/>
      <c r="R82" s="157"/>
      <c r="S82" s="157"/>
      <c r="T82" s="157"/>
      <c r="U82" s="157"/>
      <c r="V82" s="157"/>
      <c r="W82" s="157"/>
      <c r="X82" s="157"/>
      <c r="Y82" s="157"/>
      <c r="Z82" s="157"/>
      <c r="AA82" s="157"/>
      <c r="AB82" s="157"/>
      <c r="AC82" s="157"/>
      <c r="AD82" s="157"/>
    </row>
    <row r="83" spans="1:30">
      <c r="A83" s="157"/>
      <c r="B83" s="157"/>
      <c r="C83" s="157"/>
      <c r="D83" s="157"/>
      <c r="E83" s="157"/>
      <c r="F83" s="157"/>
      <c r="G83" s="157"/>
      <c r="H83" s="157"/>
      <c r="I83" s="157"/>
      <c r="J83" s="157"/>
      <c r="K83" s="157"/>
      <c r="L83" s="157"/>
      <c r="M83" s="157"/>
      <c r="N83" s="157"/>
      <c r="O83" s="157"/>
      <c r="P83" s="157"/>
      <c r="Q83" s="157"/>
      <c r="R83" s="157"/>
      <c r="S83" s="157"/>
      <c r="T83" s="157"/>
      <c r="U83" s="157"/>
      <c r="V83" s="157"/>
      <c r="W83" s="157"/>
      <c r="X83" s="157"/>
      <c r="Y83" s="157"/>
      <c r="Z83" s="157"/>
      <c r="AA83" s="157"/>
      <c r="AB83" s="157"/>
      <c r="AC83" s="157"/>
      <c r="AD83" s="157"/>
    </row>
    <row r="84" spans="1:30">
      <c r="A84" s="157"/>
      <c r="B84" s="157"/>
      <c r="C84" s="157"/>
      <c r="D84" s="157"/>
      <c r="E84" s="157"/>
      <c r="F84" s="157"/>
      <c r="G84" s="157"/>
      <c r="H84" s="157"/>
      <c r="I84" s="157"/>
      <c r="J84" s="157"/>
      <c r="K84" s="157"/>
      <c r="L84" s="157"/>
      <c r="M84" s="157"/>
      <c r="N84" s="157"/>
      <c r="O84" s="157"/>
      <c r="P84" s="157"/>
      <c r="Q84" s="157"/>
      <c r="R84" s="157"/>
      <c r="S84" s="157"/>
      <c r="T84" s="157"/>
      <c r="U84" s="157"/>
      <c r="V84" s="157"/>
      <c r="W84" s="157"/>
      <c r="X84" s="157"/>
      <c r="Y84" s="157"/>
      <c r="Z84" s="157"/>
      <c r="AA84" s="157"/>
      <c r="AB84" s="157"/>
      <c r="AC84" s="157"/>
      <c r="AD84" s="157"/>
    </row>
    <row r="85" spans="1:30">
      <c r="A85" s="157"/>
      <c r="B85" s="157"/>
      <c r="C85" s="157"/>
      <c r="D85" s="157"/>
      <c r="E85" s="157"/>
      <c r="F85" s="157"/>
      <c r="G85" s="157"/>
      <c r="H85" s="157"/>
      <c r="I85" s="157"/>
      <c r="J85" s="157"/>
      <c r="K85" s="157"/>
      <c r="L85" s="157"/>
      <c r="M85" s="157"/>
      <c r="N85" s="157"/>
      <c r="O85" s="157"/>
      <c r="P85" s="157"/>
      <c r="Q85" s="157"/>
      <c r="R85" s="157"/>
      <c r="S85" s="157"/>
      <c r="T85" s="157"/>
      <c r="U85" s="157"/>
      <c r="V85" s="157"/>
      <c r="W85" s="157"/>
      <c r="X85" s="157"/>
      <c r="Y85" s="157"/>
      <c r="Z85" s="157"/>
      <c r="AA85" s="157"/>
      <c r="AB85" s="157"/>
      <c r="AC85" s="157"/>
      <c r="AD85" s="157"/>
    </row>
    <row r="86" spans="1:30">
      <c r="A86" s="157"/>
      <c r="B86" s="157"/>
      <c r="C86" s="157"/>
      <c r="D86" s="157"/>
      <c r="E86" s="157"/>
      <c r="F86" s="157"/>
      <c r="G86" s="157"/>
      <c r="H86" s="157"/>
      <c r="I86" s="157"/>
      <c r="J86" s="157"/>
      <c r="K86" s="157"/>
      <c r="L86" s="157"/>
      <c r="M86" s="157"/>
      <c r="N86" s="157"/>
      <c r="O86" s="157"/>
      <c r="P86" s="157"/>
      <c r="Q86" s="157"/>
      <c r="R86" s="157"/>
      <c r="S86" s="157"/>
      <c r="T86" s="157"/>
      <c r="U86" s="157"/>
      <c r="V86" s="157"/>
      <c r="W86" s="157"/>
      <c r="X86" s="157"/>
      <c r="Y86" s="157"/>
      <c r="Z86" s="157"/>
      <c r="AA86" s="157"/>
      <c r="AB86" s="157"/>
      <c r="AC86" s="157"/>
      <c r="AD86" s="157"/>
    </row>
    <row r="87" spans="1:30">
      <c r="A87" s="157"/>
      <c r="B87" s="157"/>
      <c r="C87" s="157"/>
      <c r="D87" s="157"/>
      <c r="E87" s="157"/>
      <c r="F87" s="157"/>
      <c r="G87" s="157"/>
      <c r="H87" s="157"/>
      <c r="I87" s="157"/>
      <c r="J87" s="157"/>
      <c r="K87" s="157"/>
      <c r="L87" s="157"/>
      <c r="M87" s="157"/>
      <c r="N87" s="157"/>
      <c r="O87" s="157"/>
      <c r="P87" s="157"/>
      <c r="Q87" s="157"/>
      <c r="R87" s="157"/>
      <c r="S87" s="157"/>
      <c r="T87" s="157"/>
      <c r="U87" s="157"/>
      <c r="V87" s="157"/>
      <c r="W87" s="157"/>
      <c r="X87" s="157"/>
      <c r="Y87" s="157"/>
      <c r="Z87" s="157"/>
      <c r="AA87" s="157"/>
      <c r="AB87" s="157"/>
      <c r="AC87" s="157"/>
      <c r="AD87" s="157"/>
    </row>
    <row r="88" spans="1:30">
      <c r="A88" s="157"/>
      <c r="B88" s="157"/>
      <c r="C88" s="157"/>
      <c r="D88" s="157"/>
      <c r="E88" s="157"/>
      <c r="F88" s="157"/>
      <c r="G88" s="157"/>
      <c r="H88" s="157"/>
      <c r="I88" s="157"/>
      <c r="J88" s="157"/>
      <c r="K88" s="157"/>
      <c r="L88" s="157"/>
      <c r="M88" s="157"/>
      <c r="N88" s="157"/>
      <c r="O88" s="157"/>
      <c r="P88" s="157"/>
      <c r="Q88" s="157"/>
      <c r="R88" s="157"/>
      <c r="S88" s="157"/>
      <c r="T88" s="157"/>
      <c r="U88" s="157"/>
      <c r="V88" s="157"/>
      <c r="W88" s="157"/>
      <c r="X88" s="157"/>
      <c r="Y88" s="157"/>
      <c r="Z88" s="157"/>
      <c r="AA88" s="157"/>
      <c r="AB88" s="157"/>
      <c r="AC88" s="157"/>
      <c r="AD88" s="157"/>
    </row>
    <row r="89" spans="1:30">
      <c r="A89" s="157"/>
      <c r="B89" s="157"/>
      <c r="C89" s="157"/>
      <c r="D89" s="157"/>
      <c r="E89" s="157"/>
      <c r="F89" s="157"/>
      <c r="G89" s="157"/>
      <c r="H89" s="157"/>
      <c r="I89" s="157"/>
      <c r="J89" s="157"/>
      <c r="K89" s="157"/>
      <c r="L89" s="157"/>
      <c r="M89" s="157"/>
      <c r="N89" s="157"/>
      <c r="O89" s="157"/>
      <c r="P89" s="157"/>
      <c r="Q89" s="157"/>
      <c r="R89" s="157"/>
      <c r="S89" s="157"/>
      <c r="T89" s="157"/>
      <c r="U89" s="157"/>
      <c r="V89" s="157"/>
      <c r="W89" s="157"/>
      <c r="X89" s="157"/>
      <c r="Y89" s="157"/>
      <c r="Z89" s="157"/>
      <c r="AA89" s="157"/>
      <c r="AB89" s="157"/>
      <c r="AC89" s="157"/>
      <c r="AD89" s="157"/>
    </row>
    <row r="90" spans="1:30">
      <c r="A90" s="157"/>
      <c r="B90" s="157"/>
      <c r="C90" s="157"/>
      <c r="D90" s="157"/>
      <c r="E90" s="157"/>
      <c r="F90" s="157"/>
      <c r="G90" s="157"/>
      <c r="H90" s="157"/>
      <c r="I90" s="157"/>
      <c r="J90" s="157"/>
      <c r="K90" s="157"/>
      <c r="L90" s="157"/>
      <c r="M90" s="157"/>
      <c r="N90" s="157"/>
      <c r="O90" s="157"/>
      <c r="P90" s="157"/>
      <c r="Q90" s="157"/>
      <c r="R90" s="157"/>
      <c r="S90" s="157"/>
      <c r="T90" s="157"/>
      <c r="U90" s="157"/>
      <c r="V90" s="157"/>
      <c r="W90" s="157"/>
      <c r="X90" s="157"/>
      <c r="Y90" s="157"/>
      <c r="Z90" s="157"/>
      <c r="AA90" s="157"/>
      <c r="AB90" s="157"/>
      <c r="AC90" s="157"/>
      <c r="AD90" s="157"/>
    </row>
    <row r="91" spans="1:30">
      <c r="A91" s="157"/>
      <c r="B91" s="157"/>
      <c r="C91" s="157"/>
      <c r="D91" s="157"/>
      <c r="E91" s="157"/>
      <c r="F91" s="157"/>
      <c r="G91" s="157"/>
      <c r="H91" s="157"/>
      <c r="I91" s="157"/>
      <c r="J91" s="157"/>
      <c r="K91" s="157"/>
      <c r="L91" s="157"/>
      <c r="M91" s="157"/>
      <c r="N91" s="157"/>
      <c r="O91" s="157"/>
      <c r="P91" s="157"/>
      <c r="Q91" s="157"/>
      <c r="R91" s="157"/>
      <c r="S91" s="157"/>
      <c r="T91" s="157"/>
      <c r="U91" s="157"/>
      <c r="V91" s="157"/>
      <c r="W91" s="157"/>
      <c r="X91" s="157"/>
      <c r="Y91" s="157"/>
      <c r="Z91" s="157"/>
      <c r="AA91" s="157"/>
      <c r="AB91" s="157"/>
      <c r="AC91" s="157"/>
      <c r="AD91" s="157"/>
    </row>
    <row r="92" spans="1:30">
      <c r="A92" s="157"/>
      <c r="B92" s="157"/>
      <c r="C92" s="157"/>
      <c r="D92" s="157"/>
      <c r="E92" s="157"/>
      <c r="F92" s="157"/>
      <c r="G92" s="157"/>
      <c r="H92" s="157"/>
      <c r="I92" s="157"/>
      <c r="J92" s="157"/>
      <c r="K92" s="157"/>
      <c r="L92" s="157"/>
      <c r="M92" s="157"/>
      <c r="N92" s="157"/>
      <c r="O92" s="157"/>
      <c r="P92" s="157"/>
      <c r="Q92" s="157"/>
      <c r="R92" s="157"/>
      <c r="S92" s="157"/>
      <c r="T92" s="157"/>
      <c r="U92" s="157"/>
      <c r="V92" s="157"/>
      <c r="W92" s="157"/>
      <c r="X92" s="157"/>
      <c r="Y92" s="157"/>
      <c r="Z92" s="157"/>
      <c r="AA92" s="157"/>
      <c r="AB92" s="157"/>
      <c r="AC92" s="157"/>
      <c r="AD92" s="157"/>
    </row>
    <row r="93" spans="1:30">
      <c r="A93" s="157"/>
      <c r="B93" s="157"/>
      <c r="C93" s="157"/>
      <c r="D93" s="157"/>
      <c r="E93" s="157"/>
      <c r="F93" s="157"/>
      <c r="G93" s="157"/>
      <c r="H93" s="157"/>
      <c r="I93" s="157"/>
      <c r="J93" s="157"/>
      <c r="K93" s="157"/>
      <c r="L93" s="157"/>
      <c r="M93" s="157"/>
      <c r="N93" s="157"/>
      <c r="O93" s="157"/>
      <c r="P93" s="157"/>
      <c r="Q93" s="157"/>
      <c r="R93" s="157"/>
      <c r="S93" s="157"/>
      <c r="T93" s="157"/>
      <c r="U93" s="157"/>
      <c r="V93" s="157"/>
      <c r="W93" s="157"/>
      <c r="X93" s="157"/>
      <c r="Y93" s="157"/>
      <c r="Z93" s="157"/>
      <c r="AA93" s="157"/>
      <c r="AB93" s="157"/>
      <c r="AC93" s="157"/>
      <c r="AD93" s="157"/>
    </row>
    <row r="94" spans="1:30">
      <c r="A94" s="157"/>
      <c r="B94" s="157"/>
      <c r="C94" s="157"/>
      <c r="D94" s="157"/>
      <c r="E94" s="157"/>
      <c r="F94" s="157"/>
      <c r="G94" s="157"/>
      <c r="H94" s="157"/>
      <c r="I94" s="157"/>
      <c r="J94" s="157"/>
      <c r="K94" s="157"/>
      <c r="L94" s="157"/>
      <c r="M94" s="157"/>
      <c r="N94" s="157"/>
      <c r="O94" s="157"/>
      <c r="P94" s="157"/>
      <c r="Q94" s="157"/>
      <c r="R94" s="157"/>
      <c r="S94" s="157"/>
      <c r="T94" s="157"/>
      <c r="U94" s="157"/>
      <c r="V94" s="157"/>
      <c r="W94" s="157"/>
      <c r="X94" s="157"/>
      <c r="Y94" s="157"/>
      <c r="Z94" s="157"/>
      <c r="AA94" s="157"/>
      <c r="AB94" s="157"/>
      <c r="AC94" s="157"/>
      <c r="AD94" s="157"/>
    </row>
    <row r="95" spans="1:30">
      <c r="A95" s="157"/>
      <c r="B95" s="157"/>
      <c r="C95" s="157"/>
      <c r="D95" s="157"/>
      <c r="E95" s="157"/>
      <c r="F95" s="157"/>
      <c r="G95" s="157"/>
      <c r="H95" s="157"/>
      <c r="I95" s="157"/>
      <c r="J95" s="157"/>
      <c r="K95" s="157"/>
      <c r="L95" s="157"/>
      <c r="M95" s="157"/>
      <c r="N95" s="157"/>
      <c r="O95" s="157"/>
      <c r="P95" s="157"/>
      <c r="Q95" s="157"/>
      <c r="R95" s="157"/>
      <c r="S95" s="157"/>
      <c r="T95" s="157"/>
      <c r="U95" s="157"/>
      <c r="V95" s="157"/>
      <c r="W95" s="157"/>
      <c r="X95" s="157"/>
      <c r="Y95" s="157"/>
      <c r="Z95" s="157"/>
      <c r="AA95" s="157"/>
      <c r="AB95" s="157"/>
      <c r="AC95" s="157"/>
      <c r="AD95" s="157"/>
    </row>
    <row r="96" spans="1:30">
      <c r="A96" s="157"/>
      <c r="B96" s="157"/>
      <c r="C96" s="157"/>
      <c r="D96" s="157"/>
      <c r="E96" s="157"/>
      <c r="F96" s="157"/>
      <c r="G96" s="157"/>
      <c r="H96" s="157"/>
      <c r="I96" s="157"/>
      <c r="J96" s="157"/>
      <c r="K96" s="157"/>
      <c r="L96" s="157"/>
      <c r="M96" s="157"/>
      <c r="N96" s="157"/>
      <c r="O96" s="157"/>
      <c r="P96" s="157"/>
      <c r="Q96" s="157"/>
      <c r="R96" s="157"/>
      <c r="S96" s="157"/>
      <c r="T96" s="157"/>
      <c r="U96" s="157"/>
      <c r="V96" s="157"/>
      <c r="W96" s="157"/>
      <c r="X96" s="157"/>
      <c r="Y96" s="157"/>
      <c r="Z96" s="157"/>
      <c r="AA96" s="157"/>
      <c r="AB96" s="157"/>
      <c r="AC96" s="157"/>
      <c r="AD96" s="157"/>
    </row>
    <row r="97" spans="1:30">
      <c r="A97" s="157"/>
      <c r="B97" s="157"/>
      <c r="C97" s="157"/>
      <c r="D97" s="157"/>
      <c r="E97" s="157"/>
      <c r="F97" s="157"/>
      <c r="G97" s="157"/>
      <c r="H97" s="157"/>
      <c r="I97" s="157"/>
      <c r="J97" s="157"/>
      <c r="K97" s="157"/>
      <c r="L97" s="157"/>
      <c r="M97" s="157"/>
      <c r="N97" s="157"/>
      <c r="O97" s="157"/>
      <c r="P97" s="157"/>
      <c r="Q97" s="157"/>
      <c r="R97" s="157"/>
      <c r="S97" s="157"/>
      <c r="T97" s="157"/>
      <c r="U97" s="157"/>
      <c r="V97" s="157"/>
      <c r="W97" s="157"/>
      <c r="X97" s="157"/>
      <c r="Y97" s="157"/>
      <c r="Z97" s="157"/>
      <c r="AA97" s="157"/>
      <c r="AB97" s="157"/>
      <c r="AC97" s="157"/>
      <c r="AD97" s="157"/>
    </row>
    <row r="98" spans="1:30">
      <c r="A98" s="157"/>
      <c r="B98" s="157"/>
      <c r="C98" s="157"/>
      <c r="D98" s="157"/>
      <c r="E98" s="157"/>
      <c r="F98" s="157"/>
      <c r="G98" s="157"/>
      <c r="H98" s="157"/>
      <c r="I98" s="157"/>
      <c r="J98" s="157"/>
      <c r="K98" s="157"/>
      <c r="L98" s="157"/>
      <c r="M98" s="157"/>
      <c r="N98" s="157"/>
      <c r="O98" s="157"/>
      <c r="P98" s="157"/>
      <c r="Q98" s="157"/>
      <c r="R98" s="157"/>
      <c r="S98" s="157"/>
      <c r="T98" s="157"/>
      <c r="U98" s="157"/>
      <c r="V98" s="157"/>
      <c r="W98" s="157"/>
      <c r="X98" s="157"/>
      <c r="Y98" s="157"/>
      <c r="Z98" s="157"/>
      <c r="AA98" s="157"/>
      <c r="AB98" s="157"/>
      <c r="AC98" s="157"/>
      <c r="AD98" s="157"/>
    </row>
    <row r="99" spans="1:30">
      <c r="A99" s="157"/>
      <c r="B99" s="157"/>
      <c r="C99" s="157"/>
      <c r="D99" s="157"/>
      <c r="E99" s="157"/>
      <c r="F99" s="157"/>
      <c r="G99" s="157"/>
      <c r="H99" s="157"/>
      <c r="I99" s="157"/>
      <c r="J99" s="157"/>
      <c r="K99" s="157"/>
      <c r="L99" s="157"/>
      <c r="M99" s="157"/>
      <c r="N99" s="157"/>
      <c r="O99" s="157"/>
      <c r="P99" s="157"/>
      <c r="Q99" s="157"/>
      <c r="R99" s="157"/>
      <c r="S99" s="157"/>
      <c r="T99" s="157"/>
      <c r="U99" s="157"/>
      <c r="V99" s="157"/>
      <c r="W99" s="157"/>
      <c r="X99" s="157"/>
      <c r="Y99" s="157"/>
      <c r="Z99" s="157"/>
      <c r="AA99" s="157"/>
      <c r="AB99" s="157"/>
      <c r="AC99" s="157"/>
      <c r="AD99" s="157"/>
    </row>
    <row r="100" spans="1:30">
      <c r="A100" s="157"/>
      <c r="B100" s="157"/>
      <c r="C100" s="157"/>
      <c r="D100" s="157"/>
      <c r="E100" s="157"/>
      <c r="F100" s="157"/>
      <c r="G100" s="157"/>
      <c r="H100" s="157"/>
      <c r="I100" s="157"/>
      <c r="J100" s="157"/>
      <c r="K100" s="157"/>
      <c r="L100" s="157"/>
      <c r="M100" s="157"/>
      <c r="N100" s="157"/>
      <c r="O100" s="157"/>
      <c r="P100" s="157"/>
      <c r="Q100" s="157"/>
      <c r="R100" s="157"/>
      <c r="S100" s="157"/>
      <c r="T100" s="157"/>
      <c r="U100" s="157"/>
      <c r="V100" s="157"/>
      <c r="W100" s="157"/>
      <c r="X100" s="157"/>
      <c r="Y100" s="157"/>
      <c r="Z100" s="157"/>
      <c r="AA100" s="157"/>
      <c r="AB100" s="157"/>
      <c r="AC100" s="157"/>
      <c r="AD100" s="157"/>
    </row>
    <row r="101" spans="1:30">
      <c r="A101" s="157"/>
      <c r="B101" s="157"/>
      <c r="C101" s="157"/>
      <c r="D101" s="157"/>
      <c r="E101" s="157"/>
      <c r="F101" s="157"/>
      <c r="G101" s="157"/>
      <c r="H101" s="157"/>
      <c r="I101" s="157"/>
      <c r="J101" s="157"/>
      <c r="K101" s="157"/>
      <c r="L101" s="157"/>
      <c r="M101" s="157"/>
      <c r="N101" s="157"/>
      <c r="O101" s="157"/>
      <c r="P101" s="157"/>
      <c r="Q101" s="157"/>
      <c r="R101" s="157"/>
      <c r="S101" s="157"/>
      <c r="T101" s="157"/>
      <c r="U101" s="157"/>
      <c r="V101" s="157"/>
      <c r="W101" s="157"/>
      <c r="X101" s="157"/>
      <c r="Y101" s="157"/>
      <c r="Z101" s="157"/>
      <c r="AA101" s="157"/>
      <c r="AB101" s="157"/>
      <c r="AC101" s="157"/>
      <c r="AD101" s="157"/>
    </row>
    <row r="102" spans="1:30">
      <c r="A102" s="157"/>
      <c r="B102" s="157"/>
      <c r="C102" s="157"/>
      <c r="D102" s="157"/>
      <c r="E102" s="157"/>
      <c r="F102" s="157"/>
      <c r="G102" s="157"/>
      <c r="H102" s="157"/>
      <c r="I102" s="157"/>
      <c r="J102" s="157"/>
      <c r="K102" s="157"/>
      <c r="L102" s="157"/>
      <c r="M102" s="157"/>
      <c r="N102" s="157"/>
      <c r="O102" s="157"/>
      <c r="P102" s="157"/>
      <c r="Q102" s="157"/>
      <c r="R102" s="157"/>
      <c r="S102" s="157"/>
      <c r="T102" s="157"/>
      <c r="U102" s="157"/>
      <c r="V102" s="157"/>
      <c r="W102" s="157"/>
      <c r="X102" s="157"/>
      <c r="Y102" s="157"/>
      <c r="Z102" s="157"/>
      <c r="AA102" s="157"/>
      <c r="AB102" s="157"/>
      <c r="AC102" s="157"/>
      <c r="AD102" s="157"/>
    </row>
    <row r="103" spans="1:30">
      <c r="A103" s="157"/>
      <c r="B103" s="157"/>
      <c r="C103" s="157"/>
      <c r="D103" s="157"/>
      <c r="E103" s="157"/>
      <c r="F103" s="157"/>
      <c r="G103" s="157"/>
      <c r="H103" s="157"/>
      <c r="I103" s="157"/>
      <c r="J103" s="157"/>
      <c r="K103" s="157"/>
      <c r="L103" s="157"/>
      <c r="M103" s="157"/>
      <c r="N103" s="157"/>
      <c r="O103" s="157"/>
      <c r="P103" s="157"/>
      <c r="Q103" s="157"/>
      <c r="R103" s="157"/>
      <c r="S103" s="157"/>
      <c r="T103" s="157"/>
      <c r="U103" s="157"/>
      <c r="V103" s="157"/>
      <c r="W103" s="157"/>
      <c r="X103" s="157"/>
      <c r="Y103" s="157"/>
      <c r="Z103" s="157"/>
      <c r="AA103" s="157"/>
      <c r="AB103" s="157"/>
      <c r="AC103" s="157"/>
      <c r="AD103" s="157"/>
    </row>
    <row r="104" spans="1:30">
      <c r="A104" s="157"/>
      <c r="B104" s="157"/>
      <c r="C104" s="157"/>
      <c r="D104" s="157"/>
      <c r="E104" s="157"/>
      <c r="F104" s="157"/>
      <c r="G104" s="157"/>
      <c r="H104" s="157"/>
      <c r="I104" s="157"/>
      <c r="J104" s="157"/>
      <c r="K104" s="157"/>
      <c r="L104" s="157"/>
      <c r="M104" s="157"/>
      <c r="N104" s="157"/>
      <c r="O104" s="157"/>
      <c r="P104" s="157"/>
      <c r="Q104" s="157"/>
      <c r="R104" s="157"/>
      <c r="S104" s="157"/>
      <c r="T104" s="157"/>
      <c r="U104" s="157"/>
      <c r="V104" s="157"/>
      <c r="W104" s="157"/>
      <c r="X104" s="157"/>
      <c r="Y104" s="157"/>
      <c r="Z104" s="157"/>
      <c r="AA104" s="157"/>
      <c r="AB104" s="157"/>
      <c r="AC104" s="157"/>
      <c r="AD104" s="157"/>
    </row>
    <row r="105" spans="1:30">
      <c r="A105" s="157"/>
      <c r="B105" s="157"/>
      <c r="C105" s="157"/>
      <c r="D105" s="157"/>
      <c r="E105" s="157"/>
      <c r="F105" s="157"/>
      <c r="G105" s="157"/>
      <c r="H105" s="157"/>
      <c r="I105" s="157"/>
      <c r="J105" s="157"/>
      <c r="K105" s="157"/>
      <c r="L105" s="157"/>
      <c r="M105" s="157"/>
      <c r="N105" s="157"/>
      <c r="O105" s="157"/>
      <c r="P105" s="157"/>
      <c r="Q105" s="157"/>
      <c r="R105" s="157"/>
      <c r="S105" s="157"/>
      <c r="T105" s="157"/>
      <c r="U105" s="157"/>
      <c r="V105" s="157"/>
      <c r="W105" s="157"/>
      <c r="X105" s="157"/>
      <c r="Y105" s="157"/>
      <c r="Z105" s="157"/>
      <c r="AA105" s="157"/>
      <c r="AB105" s="157"/>
      <c r="AC105" s="157"/>
      <c r="AD105" s="157"/>
    </row>
    <row r="106" spans="1:30">
      <c r="A106" s="157"/>
      <c r="B106" s="157"/>
      <c r="C106" s="157"/>
      <c r="D106" s="157"/>
      <c r="E106" s="157"/>
      <c r="F106" s="157"/>
      <c r="G106" s="157"/>
      <c r="H106" s="157"/>
      <c r="I106" s="157"/>
      <c r="J106" s="157"/>
      <c r="K106" s="157"/>
      <c r="L106" s="157"/>
      <c r="M106" s="157"/>
      <c r="N106" s="157"/>
      <c r="O106" s="157"/>
      <c r="P106" s="157"/>
      <c r="Q106" s="157"/>
      <c r="R106" s="157"/>
      <c r="S106" s="157"/>
      <c r="T106" s="157"/>
      <c r="U106" s="157"/>
      <c r="V106" s="157"/>
      <c r="W106" s="157"/>
      <c r="X106" s="157"/>
      <c r="Y106" s="157"/>
      <c r="Z106" s="157"/>
      <c r="AA106" s="157"/>
      <c r="AB106" s="157"/>
      <c r="AC106" s="157"/>
      <c r="AD106" s="157"/>
    </row>
    <row r="107" spans="1:30">
      <c r="A107" s="157"/>
      <c r="B107" s="157"/>
      <c r="C107" s="157"/>
      <c r="D107" s="157"/>
      <c r="E107" s="157"/>
      <c r="F107" s="157"/>
      <c r="G107" s="157"/>
      <c r="H107" s="157"/>
      <c r="I107" s="157"/>
      <c r="J107" s="157"/>
      <c r="K107" s="157"/>
      <c r="L107" s="157"/>
      <c r="M107" s="157"/>
      <c r="N107" s="157"/>
      <c r="O107" s="157"/>
      <c r="P107" s="157"/>
      <c r="Q107" s="157"/>
      <c r="R107" s="157"/>
      <c r="S107" s="157"/>
      <c r="T107" s="157"/>
      <c r="U107" s="157"/>
      <c r="V107" s="157"/>
      <c r="W107" s="157"/>
      <c r="X107" s="157"/>
      <c r="Y107" s="157"/>
      <c r="Z107" s="157"/>
      <c r="AA107" s="157"/>
      <c r="AB107" s="157"/>
      <c r="AC107" s="157"/>
      <c r="AD107" s="157"/>
    </row>
    <row r="108" spans="1:30">
      <c r="A108" s="157"/>
      <c r="B108" s="157"/>
      <c r="C108" s="157"/>
      <c r="D108" s="157"/>
      <c r="E108" s="157"/>
      <c r="F108" s="157"/>
      <c r="G108" s="157"/>
      <c r="H108" s="157"/>
      <c r="I108" s="157"/>
      <c r="J108" s="157"/>
      <c r="K108" s="157"/>
      <c r="L108" s="157"/>
      <c r="M108" s="157"/>
      <c r="N108" s="157"/>
      <c r="O108" s="157"/>
      <c r="P108" s="157"/>
      <c r="Q108" s="157"/>
      <c r="R108" s="157"/>
      <c r="S108" s="157"/>
      <c r="T108" s="157"/>
      <c r="U108" s="157"/>
      <c r="V108" s="157"/>
      <c r="W108" s="157"/>
      <c r="X108" s="157"/>
      <c r="Y108" s="157"/>
      <c r="Z108" s="157"/>
      <c r="AA108" s="157"/>
      <c r="AB108" s="157"/>
      <c r="AC108" s="157"/>
      <c r="AD108" s="157"/>
    </row>
    <row r="109" spans="1:30">
      <c r="A109" s="157"/>
      <c r="B109" s="157"/>
      <c r="C109" s="157"/>
      <c r="D109" s="157"/>
      <c r="E109" s="157"/>
      <c r="F109" s="157"/>
      <c r="G109" s="157"/>
      <c r="H109" s="157"/>
      <c r="I109" s="157"/>
      <c r="J109" s="157"/>
      <c r="K109" s="157"/>
      <c r="L109" s="157"/>
      <c r="M109" s="157"/>
      <c r="N109" s="157"/>
      <c r="O109" s="157"/>
      <c r="P109" s="157"/>
      <c r="Q109" s="157"/>
      <c r="R109" s="157"/>
      <c r="S109" s="157"/>
      <c r="T109" s="157"/>
      <c r="U109" s="157"/>
      <c r="V109" s="157"/>
      <c r="W109" s="157"/>
      <c r="X109" s="157"/>
      <c r="Y109" s="157"/>
      <c r="Z109" s="157"/>
      <c r="AA109" s="157"/>
      <c r="AB109" s="157"/>
      <c r="AC109" s="157"/>
      <c r="AD109" s="157"/>
    </row>
    <row r="110" spans="1:30">
      <c r="A110" s="157"/>
      <c r="B110" s="157"/>
      <c r="C110" s="157"/>
      <c r="D110" s="157"/>
      <c r="E110" s="157"/>
      <c r="F110" s="157"/>
      <c r="G110" s="157"/>
      <c r="H110" s="157"/>
      <c r="I110" s="157"/>
      <c r="J110" s="157"/>
      <c r="K110" s="157"/>
      <c r="L110" s="157"/>
      <c r="M110" s="157"/>
      <c r="N110" s="157"/>
      <c r="O110" s="157"/>
      <c r="P110" s="157"/>
      <c r="Q110" s="157"/>
      <c r="R110" s="157"/>
      <c r="S110" s="157"/>
      <c r="T110" s="157"/>
      <c r="U110" s="157"/>
      <c r="V110" s="157"/>
      <c r="W110" s="157"/>
      <c r="X110" s="157"/>
      <c r="Y110" s="157"/>
      <c r="Z110" s="157"/>
      <c r="AA110" s="157"/>
      <c r="AB110" s="157"/>
      <c r="AC110" s="157"/>
      <c r="AD110" s="157"/>
    </row>
    <row r="111" spans="1:30">
      <c r="A111" s="157"/>
      <c r="B111" s="157"/>
      <c r="C111" s="157"/>
      <c r="D111" s="157"/>
      <c r="E111" s="157"/>
      <c r="F111" s="157"/>
      <c r="G111" s="157"/>
      <c r="H111" s="157"/>
      <c r="I111" s="157"/>
      <c r="J111" s="157"/>
      <c r="K111" s="157"/>
      <c r="L111" s="157"/>
      <c r="M111" s="157"/>
      <c r="N111" s="157"/>
      <c r="O111" s="157"/>
      <c r="P111" s="157"/>
      <c r="Q111" s="157"/>
      <c r="R111" s="157"/>
      <c r="S111" s="157"/>
      <c r="T111" s="157"/>
      <c r="U111" s="157"/>
      <c r="V111" s="157"/>
      <c r="W111" s="157"/>
      <c r="X111" s="157"/>
      <c r="Y111" s="157"/>
      <c r="Z111" s="157"/>
      <c r="AA111" s="157"/>
      <c r="AB111" s="157"/>
      <c r="AC111" s="157"/>
      <c r="AD111" s="157"/>
    </row>
    <row r="112" spans="1:30">
      <c r="A112" s="157"/>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row>
    <row r="113" spans="1:30">
      <c r="A113" s="157"/>
      <c r="B113" s="157"/>
      <c r="C113" s="157"/>
      <c r="D113" s="157"/>
      <c r="E113" s="157"/>
      <c r="F113" s="157"/>
      <c r="G113" s="157"/>
      <c r="H113" s="157"/>
      <c r="I113" s="157"/>
      <c r="J113" s="157"/>
      <c r="K113" s="157"/>
      <c r="L113" s="157"/>
      <c r="M113" s="157"/>
      <c r="N113" s="157"/>
      <c r="O113" s="157"/>
      <c r="P113" s="157"/>
      <c r="Q113" s="157"/>
      <c r="R113" s="157"/>
      <c r="S113" s="157"/>
      <c r="T113" s="157"/>
      <c r="U113" s="157"/>
      <c r="V113" s="157"/>
      <c r="W113" s="157"/>
      <c r="X113" s="157"/>
      <c r="Y113" s="157"/>
      <c r="Z113" s="157"/>
      <c r="AA113" s="157"/>
      <c r="AB113" s="157"/>
      <c r="AC113" s="157"/>
      <c r="AD113" s="157"/>
    </row>
    <row r="114" spans="1:30">
      <c r="A114" s="157"/>
      <c r="B114" s="157"/>
      <c r="C114" s="157"/>
      <c r="D114" s="157"/>
      <c r="E114" s="157"/>
      <c r="F114" s="157"/>
      <c r="G114" s="157"/>
      <c r="H114" s="157"/>
      <c r="I114" s="157"/>
      <c r="J114" s="157"/>
      <c r="K114" s="157"/>
      <c r="L114" s="157"/>
      <c r="M114" s="157"/>
      <c r="N114" s="157"/>
      <c r="O114" s="157"/>
      <c r="P114" s="157"/>
      <c r="Q114" s="157"/>
      <c r="R114" s="157"/>
      <c r="S114" s="157"/>
      <c r="T114" s="157"/>
      <c r="U114" s="157"/>
      <c r="V114" s="157"/>
      <c r="W114" s="157"/>
      <c r="X114" s="157"/>
      <c r="Y114" s="157"/>
      <c r="Z114" s="157"/>
      <c r="AA114" s="157"/>
      <c r="AB114" s="157"/>
      <c r="AC114" s="157"/>
      <c r="AD114" s="157"/>
    </row>
    <row r="115" spans="1:30">
      <c r="A115" s="157"/>
      <c r="B115" s="157"/>
      <c r="C115" s="157"/>
      <c r="D115" s="157"/>
      <c r="E115" s="157"/>
      <c r="F115" s="157"/>
      <c r="G115" s="157"/>
      <c r="H115" s="157"/>
      <c r="I115" s="157"/>
      <c r="J115" s="157"/>
      <c r="K115" s="157"/>
      <c r="L115" s="157"/>
      <c r="M115" s="157"/>
      <c r="N115" s="157"/>
      <c r="O115" s="157"/>
      <c r="P115" s="157"/>
      <c r="Q115" s="157"/>
      <c r="R115" s="157"/>
      <c r="S115" s="157"/>
      <c r="T115" s="157"/>
      <c r="U115" s="157"/>
      <c r="V115" s="157"/>
      <c r="W115" s="157"/>
      <c r="X115" s="157"/>
      <c r="Y115" s="157"/>
      <c r="Z115" s="157"/>
      <c r="AA115" s="157"/>
      <c r="AB115" s="157"/>
      <c r="AC115" s="157"/>
      <c r="AD115" s="157"/>
    </row>
    <row r="116" spans="1:30">
      <c r="A116" s="157"/>
      <c r="B116" s="157"/>
      <c r="C116" s="157"/>
      <c r="D116" s="157"/>
      <c r="E116" s="157"/>
      <c r="F116" s="157"/>
      <c r="G116" s="157"/>
      <c r="H116" s="157"/>
      <c r="I116" s="157"/>
      <c r="J116" s="157"/>
      <c r="K116" s="157"/>
      <c r="L116" s="157"/>
      <c r="M116" s="157"/>
      <c r="N116" s="157"/>
      <c r="O116" s="157"/>
      <c r="P116" s="157"/>
      <c r="Q116" s="157"/>
      <c r="R116" s="157"/>
      <c r="S116" s="157"/>
      <c r="T116" s="157"/>
      <c r="U116" s="157"/>
      <c r="V116" s="157"/>
      <c r="W116" s="157"/>
      <c r="X116" s="157"/>
      <c r="Y116" s="157"/>
      <c r="Z116" s="157"/>
      <c r="AA116" s="157"/>
      <c r="AB116" s="157"/>
      <c r="AC116" s="157"/>
      <c r="AD116" s="157"/>
    </row>
    <row r="117" spans="1:30">
      <c r="A117" s="157"/>
      <c r="B117" s="157"/>
      <c r="C117" s="157"/>
      <c r="D117" s="157"/>
      <c r="E117" s="157"/>
      <c r="F117" s="157"/>
      <c r="G117" s="157"/>
      <c r="H117" s="157"/>
      <c r="I117" s="157"/>
      <c r="J117" s="157"/>
      <c r="K117" s="157"/>
      <c r="L117" s="157"/>
      <c r="M117" s="157"/>
      <c r="N117" s="157"/>
      <c r="O117" s="157"/>
      <c r="P117" s="157"/>
      <c r="Q117" s="157"/>
      <c r="R117" s="157"/>
      <c r="S117" s="157"/>
      <c r="T117" s="157"/>
      <c r="U117" s="157"/>
      <c r="V117" s="157"/>
      <c r="W117" s="157"/>
      <c r="X117" s="157"/>
      <c r="Y117" s="157"/>
      <c r="Z117" s="157"/>
      <c r="AA117" s="157"/>
      <c r="AB117" s="157"/>
      <c r="AC117" s="157"/>
      <c r="AD117" s="157"/>
    </row>
    <row r="118" spans="1:30">
      <c r="A118" s="157"/>
      <c r="B118" s="157"/>
      <c r="C118" s="157"/>
      <c r="D118" s="157"/>
      <c r="E118" s="157"/>
      <c r="F118" s="157"/>
      <c r="G118" s="157"/>
      <c r="H118" s="157"/>
      <c r="I118" s="157"/>
      <c r="J118" s="157"/>
      <c r="K118" s="157"/>
      <c r="L118" s="157"/>
      <c r="M118" s="157"/>
      <c r="N118" s="157"/>
      <c r="O118" s="157"/>
      <c r="P118" s="157"/>
      <c r="Q118" s="157"/>
      <c r="R118" s="157"/>
      <c r="S118" s="157"/>
      <c r="T118" s="157"/>
      <c r="U118" s="157"/>
      <c r="V118" s="157"/>
      <c r="W118" s="157"/>
      <c r="X118" s="157"/>
      <c r="Y118" s="157"/>
      <c r="Z118" s="157"/>
      <c r="AA118" s="157"/>
      <c r="AB118" s="157"/>
      <c r="AC118" s="157"/>
      <c r="AD118" s="157"/>
    </row>
    <row r="119" spans="1:30">
      <c r="A119" s="157"/>
      <c r="B119" s="157"/>
      <c r="C119" s="157"/>
      <c r="D119" s="157"/>
      <c r="E119" s="157"/>
      <c r="F119" s="157"/>
      <c r="G119" s="157"/>
      <c r="H119" s="157"/>
      <c r="I119" s="157"/>
      <c r="J119" s="157"/>
      <c r="K119" s="157"/>
      <c r="L119" s="157"/>
      <c r="M119" s="157"/>
      <c r="N119" s="157"/>
      <c r="O119" s="157"/>
      <c r="P119" s="157"/>
      <c r="Q119" s="157"/>
      <c r="R119" s="157"/>
      <c r="S119" s="157"/>
      <c r="T119" s="157"/>
      <c r="U119" s="157"/>
      <c r="V119" s="157"/>
      <c r="W119" s="157"/>
      <c r="X119" s="157"/>
      <c r="Y119" s="157"/>
      <c r="Z119" s="157"/>
      <c r="AA119" s="157"/>
      <c r="AB119" s="157"/>
      <c r="AC119" s="157"/>
      <c r="AD119" s="157"/>
    </row>
    <row r="120" spans="1:30">
      <c r="A120" s="157"/>
      <c r="B120" s="157"/>
      <c r="C120" s="157"/>
      <c r="D120" s="157"/>
      <c r="E120" s="157"/>
      <c r="F120" s="157"/>
      <c r="G120" s="157"/>
      <c r="H120" s="157"/>
      <c r="I120" s="157"/>
      <c r="J120" s="157"/>
      <c r="K120" s="157"/>
      <c r="L120" s="157"/>
      <c r="M120" s="157"/>
      <c r="N120" s="157"/>
      <c r="O120" s="157"/>
      <c r="P120" s="157"/>
      <c r="Q120" s="157"/>
      <c r="R120" s="157"/>
      <c r="S120" s="157"/>
      <c r="T120" s="157"/>
      <c r="U120" s="157"/>
      <c r="V120" s="157"/>
      <c r="W120" s="157"/>
      <c r="X120" s="157"/>
      <c r="Y120" s="157"/>
      <c r="Z120" s="157"/>
      <c r="AA120" s="157"/>
      <c r="AB120" s="157"/>
      <c r="AC120" s="157"/>
      <c r="AD120" s="157"/>
    </row>
    <row r="121" spans="1:30">
      <c r="A121" s="157"/>
      <c r="B121" s="157"/>
      <c r="C121" s="157"/>
      <c r="D121" s="157"/>
      <c r="E121" s="157"/>
      <c r="F121" s="157"/>
      <c r="G121" s="157"/>
      <c r="H121" s="157"/>
      <c r="I121" s="157"/>
      <c r="J121" s="157"/>
      <c r="K121" s="157"/>
      <c r="L121" s="157"/>
      <c r="M121" s="157"/>
      <c r="N121" s="157"/>
      <c r="O121" s="157"/>
      <c r="P121" s="157"/>
      <c r="Q121" s="157"/>
      <c r="R121" s="157"/>
      <c r="S121" s="157"/>
      <c r="T121" s="157"/>
      <c r="U121" s="157"/>
      <c r="V121" s="157"/>
      <c r="W121" s="157"/>
      <c r="X121" s="157"/>
      <c r="Y121" s="157"/>
      <c r="Z121" s="157"/>
      <c r="AA121" s="157"/>
      <c r="AB121" s="157"/>
      <c r="AC121" s="157"/>
      <c r="AD121" s="157"/>
    </row>
    <row r="122" spans="1:30">
      <c r="A122" s="157"/>
      <c r="B122" s="157"/>
      <c r="C122" s="157"/>
      <c r="D122" s="157"/>
      <c r="E122" s="157"/>
      <c r="F122" s="157"/>
      <c r="G122" s="157"/>
      <c r="H122" s="157"/>
      <c r="I122" s="157"/>
      <c r="J122" s="157"/>
      <c r="K122" s="157"/>
      <c r="L122" s="157"/>
      <c r="M122" s="157"/>
      <c r="N122" s="157"/>
      <c r="O122" s="157"/>
      <c r="P122" s="157"/>
      <c r="Q122" s="157"/>
      <c r="R122" s="157"/>
      <c r="S122" s="157"/>
      <c r="T122" s="157"/>
      <c r="U122" s="157"/>
      <c r="V122" s="157"/>
      <c r="W122" s="157"/>
      <c r="X122" s="157"/>
      <c r="Y122" s="157"/>
      <c r="Z122" s="157"/>
      <c r="AA122" s="157"/>
      <c r="AB122" s="157"/>
      <c r="AC122" s="157"/>
      <c r="AD122" s="157"/>
    </row>
    <row r="123" spans="1:30">
      <c r="A123" s="157"/>
      <c r="B123" s="157"/>
      <c r="C123" s="157"/>
      <c r="D123" s="157"/>
      <c r="E123" s="157"/>
      <c r="F123" s="157"/>
      <c r="G123" s="157"/>
      <c r="H123" s="157"/>
      <c r="I123" s="157"/>
      <c r="J123" s="157"/>
      <c r="K123" s="157"/>
      <c r="L123" s="157"/>
      <c r="M123" s="157"/>
      <c r="N123" s="157"/>
      <c r="O123" s="157"/>
      <c r="P123" s="157"/>
      <c r="Q123" s="157"/>
      <c r="R123" s="157"/>
      <c r="S123" s="157"/>
      <c r="T123" s="157"/>
      <c r="U123" s="157"/>
      <c r="V123" s="157"/>
      <c r="W123" s="157"/>
      <c r="X123" s="157"/>
      <c r="Y123" s="157"/>
      <c r="Z123" s="157"/>
      <c r="AA123" s="157"/>
      <c r="AB123" s="157"/>
      <c r="AC123" s="157"/>
      <c r="AD123" s="157"/>
    </row>
    <row r="124" spans="1:30">
      <c r="A124" s="157"/>
      <c r="B124" s="157"/>
      <c r="C124" s="157"/>
      <c r="D124" s="157"/>
      <c r="E124" s="157"/>
      <c r="F124" s="157"/>
      <c r="G124" s="157"/>
      <c r="H124" s="157"/>
      <c r="I124" s="157"/>
      <c r="J124" s="157"/>
      <c r="K124" s="157"/>
      <c r="L124" s="157"/>
      <c r="M124" s="157"/>
      <c r="N124" s="157"/>
      <c r="O124" s="157"/>
      <c r="P124" s="157"/>
      <c r="Q124" s="157"/>
      <c r="R124" s="157"/>
      <c r="S124" s="157"/>
      <c r="T124" s="157"/>
      <c r="U124" s="157"/>
      <c r="V124" s="157"/>
      <c r="W124" s="157"/>
      <c r="X124" s="157"/>
      <c r="Y124" s="157"/>
      <c r="Z124" s="157"/>
      <c r="AA124" s="157"/>
      <c r="AB124" s="157"/>
      <c r="AC124" s="157"/>
      <c r="AD124" s="157"/>
    </row>
    <row r="125" spans="1:30">
      <c r="A125" s="157"/>
      <c r="B125" s="157"/>
      <c r="C125" s="157"/>
      <c r="D125" s="157"/>
      <c r="E125" s="157"/>
      <c r="F125" s="157"/>
      <c r="G125" s="157"/>
      <c r="H125" s="157"/>
      <c r="I125" s="157"/>
      <c r="J125" s="157"/>
      <c r="K125" s="157"/>
      <c r="L125" s="157"/>
      <c r="M125" s="157"/>
      <c r="N125" s="157"/>
      <c r="O125" s="157"/>
      <c r="P125" s="157"/>
      <c r="Q125" s="157"/>
      <c r="R125" s="157"/>
      <c r="S125" s="157"/>
      <c r="T125" s="157"/>
      <c r="U125" s="157"/>
      <c r="V125" s="157"/>
      <c r="W125" s="157"/>
      <c r="X125" s="157"/>
      <c r="Y125" s="157"/>
      <c r="Z125" s="157"/>
      <c r="AA125" s="157"/>
      <c r="AB125" s="157"/>
      <c r="AC125" s="157"/>
      <c r="AD125" s="157"/>
    </row>
    <row r="126" spans="1:30">
      <c r="A126" s="157"/>
      <c r="B126" s="157"/>
      <c r="C126" s="157"/>
      <c r="D126" s="157"/>
      <c r="E126" s="157"/>
      <c r="F126" s="157"/>
      <c r="G126" s="157"/>
      <c r="H126" s="157"/>
      <c r="I126" s="157"/>
      <c r="J126" s="157"/>
      <c r="K126" s="157"/>
      <c r="L126" s="157"/>
      <c r="M126" s="157"/>
      <c r="N126" s="157"/>
      <c r="O126" s="157"/>
      <c r="P126" s="157"/>
      <c r="Q126" s="157"/>
      <c r="R126" s="157"/>
      <c r="S126" s="157"/>
      <c r="T126" s="157"/>
      <c r="U126" s="157"/>
      <c r="V126" s="157"/>
      <c r="W126" s="157"/>
      <c r="X126" s="157"/>
      <c r="Y126" s="157"/>
      <c r="Z126" s="157"/>
      <c r="AA126" s="157"/>
      <c r="AB126" s="157"/>
      <c r="AC126" s="157"/>
      <c r="AD126" s="157"/>
    </row>
    <row r="127" spans="1:30">
      <c r="A127" s="157"/>
      <c r="B127" s="157"/>
      <c r="C127" s="157"/>
      <c r="D127" s="157"/>
      <c r="E127" s="157"/>
      <c r="F127" s="157"/>
      <c r="G127" s="157"/>
      <c r="H127" s="157"/>
      <c r="I127" s="157"/>
      <c r="J127" s="157"/>
      <c r="K127" s="157"/>
      <c r="L127" s="157"/>
      <c r="M127" s="157"/>
      <c r="N127" s="157"/>
      <c r="O127" s="157"/>
      <c r="P127" s="157"/>
      <c r="Q127" s="157"/>
      <c r="R127" s="157"/>
      <c r="S127" s="157"/>
      <c r="T127" s="157"/>
      <c r="U127" s="157"/>
      <c r="V127" s="157"/>
      <c r="W127" s="157"/>
      <c r="X127" s="157"/>
      <c r="Y127" s="157"/>
      <c r="Z127" s="157"/>
      <c r="AA127" s="157"/>
      <c r="AB127" s="157"/>
      <c r="AC127" s="157"/>
      <c r="AD127" s="157"/>
    </row>
    <row r="128" spans="1:30">
      <c r="A128" s="157"/>
      <c r="B128" s="157"/>
      <c r="C128" s="157"/>
      <c r="D128" s="157"/>
      <c r="E128" s="157"/>
      <c r="F128" s="157"/>
      <c r="G128" s="157"/>
      <c r="H128" s="157"/>
      <c r="I128" s="157"/>
      <c r="J128" s="157"/>
      <c r="K128" s="157"/>
      <c r="L128" s="157"/>
      <c r="M128" s="157"/>
      <c r="N128" s="157"/>
      <c r="O128" s="157"/>
      <c r="P128" s="157"/>
      <c r="Q128" s="157"/>
      <c r="R128" s="157"/>
      <c r="S128" s="157"/>
      <c r="T128" s="157"/>
      <c r="U128" s="157"/>
      <c r="V128" s="157"/>
      <c r="W128" s="157"/>
      <c r="X128" s="157"/>
      <c r="Y128" s="157"/>
      <c r="Z128" s="157"/>
      <c r="AA128" s="157"/>
      <c r="AB128" s="157"/>
      <c r="AC128" s="157"/>
      <c r="AD128" s="157"/>
    </row>
    <row r="129" spans="1:30">
      <c r="A129" s="157"/>
      <c r="B129" s="157"/>
      <c r="C129" s="157"/>
      <c r="D129" s="157"/>
      <c r="E129" s="157"/>
      <c r="F129" s="157"/>
      <c r="G129" s="157"/>
      <c r="H129" s="157"/>
      <c r="I129" s="157"/>
      <c r="J129" s="157"/>
      <c r="K129" s="157"/>
      <c r="L129" s="157"/>
      <c r="M129" s="157"/>
      <c r="N129" s="157"/>
      <c r="O129" s="157"/>
      <c r="P129" s="157"/>
      <c r="Q129" s="157"/>
      <c r="R129" s="157"/>
      <c r="S129" s="157"/>
      <c r="T129" s="157"/>
      <c r="U129" s="157"/>
      <c r="V129" s="157"/>
      <c r="W129" s="157"/>
      <c r="X129" s="157"/>
      <c r="Y129" s="157"/>
      <c r="Z129" s="157"/>
      <c r="AA129" s="157"/>
      <c r="AB129" s="157"/>
      <c r="AC129" s="157"/>
      <c r="AD129" s="157"/>
    </row>
    <row r="130" spans="1:30">
      <c r="A130" s="157"/>
      <c r="B130" s="157"/>
      <c r="C130" s="157"/>
      <c r="D130" s="157"/>
      <c r="E130" s="157"/>
      <c r="F130" s="157"/>
      <c r="G130" s="157"/>
      <c r="H130" s="157"/>
      <c r="I130" s="157"/>
      <c r="J130" s="157"/>
      <c r="K130" s="157"/>
      <c r="L130" s="157"/>
      <c r="M130" s="157"/>
      <c r="N130" s="157"/>
      <c r="O130" s="157"/>
      <c r="P130" s="157"/>
      <c r="Q130" s="157"/>
      <c r="R130" s="157"/>
      <c r="S130" s="157"/>
      <c r="T130" s="157"/>
      <c r="U130" s="157"/>
      <c r="V130" s="157"/>
      <c r="W130" s="157"/>
      <c r="X130" s="157"/>
      <c r="Y130" s="157"/>
      <c r="Z130" s="157"/>
      <c r="AA130" s="157"/>
      <c r="AB130" s="157"/>
      <c r="AC130" s="157"/>
      <c r="AD130" s="157"/>
    </row>
    <row r="131" spans="1:30">
      <c r="A131" s="157"/>
      <c r="B131" s="157"/>
      <c r="C131" s="157"/>
      <c r="D131" s="157"/>
      <c r="E131" s="157"/>
      <c r="F131" s="157"/>
      <c r="G131" s="157"/>
      <c r="H131" s="157"/>
      <c r="I131" s="157"/>
      <c r="J131" s="157"/>
      <c r="K131" s="157"/>
      <c r="L131" s="157"/>
      <c r="M131" s="157"/>
      <c r="N131" s="157"/>
      <c r="O131" s="157"/>
      <c r="P131" s="157"/>
      <c r="Q131" s="157"/>
      <c r="R131" s="157"/>
      <c r="S131" s="157"/>
      <c r="T131" s="157"/>
      <c r="U131" s="157"/>
      <c r="V131" s="157"/>
      <c r="W131" s="157"/>
      <c r="X131" s="157"/>
      <c r="Y131" s="157"/>
      <c r="Z131" s="157"/>
      <c r="AA131" s="157"/>
      <c r="AB131" s="157"/>
      <c r="AC131" s="157"/>
      <c r="AD131" s="157"/>
    </row>
    <row r="132" spans="1:30">
      <c r="A132" s="157"/>
      <c r="B132" s="157"/>
      <c r="C132" s="157"/>
      <c r="D132" s="157"/>
      <c r="E132" s="157"/>
      <c r="F132" s="157"/>
      <c r="G132" s="157"/>
      <c r="H132" s="157"/>
      <c r="I132" s="157"/>
      <c r="J132" s="157"/>
      <c r="K132" s="157"/>
      <c r="L132" s="157"/>
      <c r="M132" s="157"/>
      <c r="N132" s="157"/>
      <c r="O132" s="157"/>
      <c r="P132" s="157"/>
      <c r="Q132" s="157"/>
      <c r="R132" s="157"/>
      <c r="S132" s="157"/>
      <c r="T132" s="157"/>
      <c r="U132" s="157"/>
      <c r="V132" s="157"/>
      <c r="W132" s="157"/>
      <c r="X132" s="157"/>
      <c r="Y132" s="157"/>
      <c r="Z132" s="157"/>
      <c r="AA132" s="157"/>
      <c r="AB132" s="157"/>
      <c r="AC132" s="157"/>
      <c r="AD132" s="157"/>
    </row>
    <row r="133" spans="1:30">
      <c r="A133" s="157"/>
      <c r="B133" s="157"/>
      <c r="C133" s="157"/>
      <c r="D133" s="157"/>
      <c r="E133" s="157"/>
      <c r="F133" s="157"/>
      <c r="G133" s="157"/>
      <c r="H133" s="157"/>
      <c r="I133" s="157"/>
      <c r="J133" s="157"/>
      <c r="K133" s="157"/>
      <c r="L133" s="157"/>
      <c r="M133" s="157"/>
      <c r="N133" s="157"/>
      <c r="O133" s="157"/>
      <c r="P133" s="157"/>
      <c r="Q133" s="157"/>
      <c r="R133" s="157"/>
      <c r="S133" s="157"/>
      <c r="T133" s="157"/>
      <c r="U133" s="157"/>
      <c r="V133" s="157"/>
      <c r="W133" s="157"/>
      <c r="X133" s="157"/>
      <c r="Y133" s="157"/>
      <c r="Z133" s="157"/>
      <c r="AA133" s="157"/>
      <c r="AB133" s="157"/>
      <c r="AC133" s="157"/>
      <c r="AD133" s="157"/>
    </row>
    <row r="134" spans="1:30">
      <c r="A134" s="157"/>
      <c r="B134" s="157"/>
      <c r="C134" s="157"/>
      <c r="D134" s="157"/>
      <c r="E134" s="157"/>
      <c r="F134" s="157"/>
      <c r="G134" s="157"/>
      <c r="H134" s="157"/>
      <c r="I134" s="157"/>
      <c r="J134" s="157"/>
      <c r="K134" s="157"/>
      <c r="L134" s="157"/>
      <c r="M134" s="157"/>
      <c r="N134" s="157"/>
      <c r="O134" s="157"/>
      <c r="P134" s="157"/>
      <c r="Q134" s="157"/>
      <c r="R134" s="157"/>
      <c r="S134" s="157"/>
      <c r="T134" s="157"/>
      <c r="U134" s="157"/>
      <c r="V134" s="157"/>
      <c r="W134" s="157"/>
      <c r="X134" s="157"/>
      <c r="Y134" s="157"/>
      <c r="Z134" s="157"/>
      <c r="AA134" s="157"/>
      <c r="AB134" s="157"/>
      <c r="AC134" s="157"/>
      <c r="AD134" s="157"/>
    </row>
    <row r="135" spans="1:30">
      <c r="A135" s="157"/>
      <c r="B135" s="157"/>
      <c r="C135" s="157"/>
      <c r="D135" s="157"/>
      <c r="E135" s="157"/>
      <c r="F135" s="157"/>
      <c r="G135" s="157"/>
      <c r="H135" s="157"/>
      <c r="I135" s="157"/>
      <c r="J135" s="157"/>
      <c r="K135" s="157"/>
      <c r="L135" s="157"/>
      <c r="M135" s="157"/>
      <c r="N135" s="157"/>
      <c r="O135" s="157"/>
      <c r="P135" s="157"/>
      <c r="Q135" s="157"/>
      <c r="R135" s="157"/>
      <c r="S135" s="157"/>
      <c r="T135" s="157"/>
      <c r="U135" s="157"/>
      <c r="V135" s="157"/>
      <c r="W135" s="157"/>
      <c r="X135" s="157"/>
      <c r="Y135" s="157"/>
      <c r="Z135" s="157"/>
      <c r="AA135" s="157"/>
      <c r="AB135" s="157"/>
      <c r="AC135" s="157"/>
      <c r="AD135" s="157"/>
    </row>
    <row r="136" spans="1:30">
      <c r="A136" s="157"/>
      <c r="B136" s="157"/>
      <c r="C136" s="157"/>
      <c r="D136" s="157"/>
      <c r="E136" s="157"/>
      <c r="F136" s="157"/>
      <c r="G136" s="157"/>
      <c r="H136" s="157"/>
      <c r="I136" s="157"/>
      <c r="J136" s="157"/>
      <c r="K136" s="157"/>
      <c r="L136" s="157"/>
      <c r="M136" s="157"/>
      <c r="N136" s="157"/>
      <c r="O136" s="157"/>
      <c r="P136" s="157"/>
      <c r="Q136" s="157"/>
      <c r="R136" s="157"/>
      <c r="S136" s="157"/>
      <c r="T136" s="157"/>
      <c r="U136" s="157"/>
      <c r="V136" s="157"/>
      <c r="W136" s="157"/>
      <c r="X136" s="157"/>
      <c r="Y136" s="157"/>
      <c r="Z136" s="157"/>
      <c r="AA136" s="157"/>
      <c r="AB136" s="157"/>
      <c r="AC136" s="157"/>
      <c r="AD136" s="157"/>
    </row>
    <row r="137" spans="1:30">
      <c r="A137" s="157"/>
      <c r="B137" s="157"/>
      <c r="C137" s="157"/>
      <c r="D137" s="157"/>
      <c r="E137" s="157"/>
      <c r="F137" s="157"/>
      <c r="G137" s="157"/>
      <c r="H137" s="157"/>
      <c r="I137" s="157"/>
      <c r="J137" s="157"/>
      <c r="K137" s="157"/>
      <c r="L137" s="157"/>
      <c r="M137" s="157"/>
      <c r="N137" s="157"/>
      <c r="O137" s="157"/>
      <c r="P137" s="157"/>
      <c r="Q137" s="157"/>
      <c r="R137" s="157"/>
      <c r="S137" s="157"/>
      <c r="T137" s="157"/>
      <c r="U137" s="157"/>
      <c r="V137" s="157"/>
      <c r="W137" s="157"/>
      <c r="X137" s="157"/>
      <c r="Y137" s="157"/>
      <c r="Z137" s="157"/>
      <c r="AA137" s="157"/>
      <c r="AB137" s="157"/>
      <c r="AC137" s="157"/>
      <c r="AD137" s="157"/>
    </row>
    <row r="138" spans="1:30">
      <c r="A138" s="157"/>
      <c r="B138" s="157"/>
      <c r="C138" s="157"/>
      <c r="D138" s="157"/>
      <c r="E138" s="157"/>
      <c r="F138" s="157"/>
      <c r="G138" s="157"/>
      <c r="H138" s="157"/>
      <c r="I138" s="157"/>
      <c r="J138" s="157"/>
      <c r="K138" s="157"/>
      <c r="L138" s="157"/>
      <c r="M138" s="157"/>
      <c r="N138" s="157"/>
      <c r="O138" s="157"/>
      <c r="P138" s="157"/>
      <c r="Q138" s="157"/>
      <c r="R138" s="157"/>
      <c r="S138" s="157"/>
      <c r="T138" s="157"/>
      <c r="U138" s="157"/>
      <c r="V138" s="157"/>
      <c r="W138" s="157"/>
      <c r="X138" s="157"/>
      <c r="Y138" s="157"/>
      <c r="Z138" s="157"/>
      <c r="AA138" s="157"/>
      <c r="AB138" s="157"/>
      <c r="AC138" s="157"/>
      <c r="AD138" s="157"/>
    </row>
    <row r="139" spans="1:30">
      <c r="A139" s="157"/>
      <c r="B139" s="157"/>
      <c r="C139" s="157"/>
      <c r="D139" s="157"/>
      <c r="E139" s="157"/>
      <c r="F139" s="157"/>
      <c r="G139" s="157"/>
      <c r="H139" s="157"/>
      <c r="I139" s="157"/>
      <c r="J139" s="157"/>
      <c r="K139" s="157"/>
      <c r="L139" s="157"/>
      <c r="M139" s="157"/>
      <c r="N139" s="157"/>
      <c r="O139" s="157"/>
      <c r="P139" s="157"/>
      <c r="Q139" s="157"/>
      <c r="R139" s="157"/>
      <c r="S139" s="157"/>
      <c r="T139" s="157"/>
      <c r="U139" s="157"/>
      <c r="V139" s="157"/>
      <c r="W139" s="157"/>
      <c r="X139" s="157"/>
      <c r="Y139" s="157"/>
      <c r="Z139" s="157"/>
      <c r="AA139" s="157"/>
      <c r="AB139" s="157"/>
      <c r="AC139" s="157"/>
      <c r="AD139" s="157"/>
    </row>
    <row r="140" spans="1:30">
      <c r="A140" s="157"/>
      <c r="B140" s="157"/>
      <c r="C140" s="157"/>
      <c r="D140" s="157"/>
      <c r="E140" s="157"/>
      <c r="F140" s="157"/>
      <c r="G140" s="157"/>
      <c r="H140" s="157"/>
      <c r="I140" s="157"/>
      <c r="J140" s="157"/>
      <c r="K140" s="157"/>
      <c r="L140" s="157"/>
      <c r="M140" s="157"/>
      <c r="N140" s="157"/>
      <c r="O140" s="157"/>
      <c r="P140" s="157"/>
      <c r="Q140" s="157"/>
      <c r="R140" s="157"/>
      <c r="S140" s="157"/>
      <c r="T140" s="157"/>
      <c r="U140" s="157"/>
      <c r="V140" s="157"/>
      <c r="W140" s="157"/>
      <c r="X140" s="157"/>
      <c r="Y140" s="157"/>
      <c r="Z140" s="157"/>
      <c r="AA140" s="157"/>
      <c r="AB140" s="157"/>
      <c r="AC140" s="157"/>
      <c r="AD140" s="157"/>
    </row>
    <row r="141" spans="1:30">
      <c r="A141" s="157"/>
      <c r="B141" s="157"/>
      <c r="C141" s="157"/>
      <c r="D141" s="157"/>
      <c r="E141" s="157"/>
      <c r="F141" s="157"/>
      <c r="G141" s="157"/>
      <c r="H141" s="157"/>
      <c r="I141" s="157"/>
      <c r="J141" s="157"/>
      <c r="K141" s="157"/>
      <c r="L141" s="157"/>
      <c r="M141" s="157"/>
      <c r="N141" s="157"/>
      <c r="O141" s="157"/>
      <c r="P141" s="157"/>
      <c r="Q141" s="157"/>
      <c r="R141" s="157"/>
      <c r="S141" s="157"/>
      <c r="T141" s="157"/>
      <c r="U141" s="157"/>
      <c r="V141" s="157"/>
      <c r="W141" s="157"/>
      <c r="X141" s="157"/>
      <c r="Y141" s="157"/>
      <c r="Z141" s="157"/>
      <c r="AA141" s="157"/>
      <c r="AB141" s="157"/>
      <c r="AC141" s="157"/>
      <c r="AD141" s="157"/>
    </row>
    <row r="142" spans="1:30">
      <c r="A142" s="157"/>
      <c r="B142" s="157"/>
      <c r="C142" s="157"/>
      <c r="D142" s="157"/>
      <c r="E142" s="157"/>
      <c r="F142" s="157"/>
      <c r="G142" s="157"/>
      <c r="H142" s="157"/>
      <c r="I142" s="157"/>
      <c r="J142" s="157"/>
      <c r="K142" s="157"/>
      <c r="L142" s="157"/>
      <c r="M142" s="157"/>
      <c r="N142" s="157"/>
      <c r="O142" s="157"/>
      <c r="P142" s="157"/>
      <c r="Q142" s="157"/>
      <c r="R142" s="157"/>
      <c r="S142" s="157"/>
      <c r="T142" s="157"/>
      <c r="U142" s="157"/>
      <c r="V142" s="157"/>
      <c r="W142" s="157"/>
      <c r="X142" s="157"/>
      <c r="Y142" s="157"/>
      <c r="Z142" s="157"/>
      <c r="AA142" s="157"/>
      <c r="AB142" s="157"/>
      <c r="AC142" s="157"/>
      <c r="AD142" s="157"/>
    </row>
    <row r="143" spans="1:30">
      <c r="A143" s="157"/>
      <c r="B143" s="157"/>
      <c r="C143" s="157"/>
      <c r="D143" s="157"/>
      <c r="E143" s="157"/>
      <c r="F143" s="157"/>
      <c r="G143" s="157"/>
      <c r="H143" s="157"/>
      <c r="I143" s="157"/>
      <c r="J143" s="157"/>
      <c r="K143" s="157"/>
      <c r="L143" s="157"/>
      <c r="M143" s="157"/>
      <c r="N143" s="157"/>
      <c r="O143" s="157"/>
      <c r="P143" s="157"/>
      <c r="Q143" s="157"/>
      <c r="R143" s="157"/>
      <c r="S143" s="157"/>
      <c r="T143" s="157"/>
      <c r="U143" s="157"/>
      <c r="V143" s="157"/>
      <c r="W143" s="157"/>
      <c r="X143" s="157"/>
      <c r="Y143" s="157"/>
      <c r="Z143" s="157"/>
      <c r="AA143" s="157"/>
      <c r="AB143" s="157"/>
      <c r="AC143" s="157"/>
      <c r="AD143" s="157"/>
    </row>
    <row r="144" spans="1:30">
      <c r="A144" s="157"/>
      <c r="B144" s="157"/>
      <c r="C144" s="157"/>
      <c r="D144" s="157"/>
      <c r="E144" s="157"/>
      <c r="F144" s="157"/>
      <c r="G144" s="157"/>
      <c r="H144" s="157"/>
      <c r="I144" s="157"/>
      <c r="J144" s="157"/>
      <c r="K144" s="157"/>
      <c r="L144" s="157"/>
      <c r="M144" s="157"/>
      <c r="N144" s="157"/>
      <c r="O144" s="157"/>
      <c r="P144" s="157"/>
      <c r="Q144" s="157"/>
      <c r="R144" s="157"/>
      <c r="S144" s="157"/>
      <c r="T144" s="157"/>
      <c r="U144" s="157"/>
      <c r="V144" s="157"/>
      <c r="W144" s="157"/>
      <c r="X144" s="157"/>
      <c r="Y144" s="157"/>
      <c r="Z144" s="157"/>
      <c r="AA144" s="157"/>
      <c r="AB144" s="157"/>
      <c r="AC144" s="157"/>
      <c r="AD144" s="157"/>
    </row>
    <row r="145" spans="1:30">
      <c r="A145" s="157"/>
      <c r="B145" s="157"/>
      <c r="C145" s="157"/>
      <c r="D145" s="157"/>
      <c r="E145" s="157"/>
      <c r="F145" s="157"/>
      <c r="G145" s="157"/>
      <c r="H145" s="157"/>
      <c r="I145" s="157"/>
      <c r="J145" s="157"/>
      <c r="K145" s="157"/>
      <c r="L145" s="157"/>
      <c r="M145" s="157"/>
      <c r="N145" s="157"/>
      <c r="O145" s="157"/>
      <c r="P145" s="157"/>
      <c r="Q145" s="157"/>
      <c r="R145" s="157"/>
      <c r="S145" s="157"/>
      <c r="T145" s="157"/>
      <c r="U145" s="157"/>
      <c r="V145" s="157"/>
      <c r="W145" s="157"/>
      <c r="X145" s="157"/>
      <c r="Y145" s="157"/>
      <c r="Z145" s="157"/>
      <c r="AA145" s="157"/>
      <c r="AB145" s="157"/>
      <c r="AC145" s="157"/>
      <c r="AD145" s="157"/>
    </row>
    <row r="146" spans="1:30">
      <c r="A146" s="157"/>
      <c r="B146" s="157"/>
      <c r="C146" s="157"/>
      <c r="D146" s="157"/>
      <c r="E146" s="157"/>
      <c r="F146" s="157"/>
      <c r="G146" s="157"/>
      <c r="H146" s="157"/>
      <c r="I146" s="157"/>
      <c r="J146" s="157"/>
      <c r="K146" s="157"/>
      <c r="L146" s="157"/>
      <c r="M146" s="157"/>
      <c r="N146" s="157"/>
      <c r="O146" s="157"/>
      <c r="P146" s="157"/>
      <c r="Q146" s="157"/>
      <c r="R146" s="157"/>
      <c r="S146" s="157"/>
      <c r="T146" s="157"/>
      <c r="U146" s="157"/>
      <c r="V146" s="157"/>
      <c r="W146" s="157"/>
      <c r="X146" s="157"/>
      <c r="Y146" s="157"/>
      <c r="Z146" s="157"/>
      <c r="AA146" s="157"/>
      <c r="AB146" s="157"/>
      <c r="AC146" s="157"/>
      <c r="AD146" s="157"/>
    </row>
    <row r="147" spans="1:30">
      <c r="A147" s="157"/>
      <c r="B147" s="157"/>
      <c r="C147" s="157"/>
      <c r="D147" s="157"/>
      <c r="E147" s="157"/>
      <c r="F147" s="157"/>
      <c r="G147" s="157"/>
      <c r="H147" s="157"/>
      <c r="I147" s="157"/>
      <c r="J147" s="157"/>
      <c r="K147" s="157"/>
      <c r="L147" s="157"/>
      <c r="M147" s="157"/>
      <c r="N147" s="157"/>
      <c r="O147" s="157"/>
      <c r="P147" s="157"/>
      <c r="Q147" s="157"/>
      <c r="R147" s="157"/>
      <c r="S147" s="157"/>
      <c r="T147" s="157"/>
      <c r="U147" s="157"/>
      <c r="V147" s="157"/>
      <c r="W147" s="157"/>
      <c r="X147" s="157"/>
      <c r="Y147" s="157"/>
      <c r="Z147" s="157"/>
      <c r="AA147" s="157"/>
      <c r="AB147" s="157"/>
      <c r="AC147" s="157"/>
      <c r="AD147" s="157"/>
    </row>
    <row r="148" spans="1:30">
      <c r="A148" s="157"/>
      <c r="B148" s="157"/>
      <c r="C148" s="157"/>
      <c r="D148" s="157"/>
      <c r="E148" s="157"/>
      <c r="F148" s="157"/>
      <c r="G148" s="157"/>
      <c r="H148" s="157"/>
      <c r="I148" s="157"/>
      <c r="J148" s="157"/>
      <c r="K148" s="157"/>
      <c r="L148" s="157"/>
      <c r="M148" s="157"/>
      <c r="N148" s="157"/>
      <c r="O148" s="157"/>
      <c r="P148" s="157"/>
      <c r="Q148" s="157"/>
      <c r="R148" s="157"/>
      <c r="S148" s="157"/>
      <c r="T148" s="157"/>
      <c r="U148" s="157"/>
      <c r="V148" s="157"/>
      <c r="W148" s="157"/>
      <c r="X148" s="157"/>
      <c r="Y148" s="157"/>
      <c r="Z148" s="157"/>
      <c r="AA148" s="157"/>
      <c r="AB148" s="157"/>
      <c r="AC148" s="157"/>
      <c r="AD148" s="157"/>
    </row>
    <row r="149" spans="1:30">
      <c r="A149" s="157"/>
      <c r="B149" s="157"/>
      <c r="C149" s="157"/>
      <c r="D149" s="157"/>
      <c r="E149" s="157"/>
      <c r="F149" s="157"/>
      <c r="G149" s="157"/>
      <c r="H149" s="157"/>
      <c r="I149" s="157"/>
      <c r="J149" s="157"/>
      <c r="K149" s="157"/>
      <c r="L149" s="157"/>
      <c r="M149" s="157"/>
      <c r="N149" s="157"/>
      <c r="O149" s="157"/>
      <c r="P149" s="157"/>
      <c r="Q149" s="157"/>
      <c r="R149" s="157"/>
      <c r="S149" s="157"/>
      <c r="T149" s="157"/>
      <c r="U149" s="157"/>
      <c r="V149" s="157"/>
      <c r="W149" s="157"/>
      <c r="X149" s="157"/>
      <c r="Y149" s="157"/>
      <c r="Z149" s="157"/>
      <c r="AA149" s="157"/>
      <c r="AB149" s="157"/>
      <c r="AC149" s="157"/>
      <c r="AD149" s="157"/>
    </row>
    <row r="150" spans="1:30">
      <c r="A150" s="157"/>
      <c r="B150" s="157"/>
      <c r="C150" s="157"/>
      <c r="D150" s="157"/>
      <c r="E150" s="157"/>
      <c r="F150" s="157"/>
      <c r="G150" s="157"/>
      <c r="H150" s="157"/>
      <c r="I150" s="157"/>
      <c r="J150" s="157"/>
      <c r="K150" s="157"/>
      <c r="L150" s="157"/>
      <c r="M150" s="157"/>
      <c r="N150" s="157"/>
      <c r="O150" s="157"/>
      <c r="P150" s="157"/>
      <c r="Q150" s="157"/>
      <c r="R150" s="157"/>
      <c r="S150" s="157"/>
      <c r="T150" s="157"/>
      <c r="U150" s="157"/>
      <c r="V150" s="157"/>
      <c r="W150" s="157"/>
      <c r="X150" s="157"/>
      <c r="Y150" s="157"/>
      <c r="Z150" s="157"/>
      <c r="AA150" s="157"/>
      <c r="AB150" s="157"/>
      <c r="AC150" s="157"/>
      <c r="AD150" s="157"/>
    </row>
    <row r="151" spans="1:30">
      <c r="A151" s="157"/>
      <c r="B151" s="157"/>
      <c r="C151" s="157"/>
      <c r="D151" s="157"/>
      <c r="E151" s="157"/>
      <c r="F151" s="157"/>
      <c r="G151" s="157"/>
      <c r="H151" s="157"/>
      <c r="I151" s="157"/>
      <c r="J151" s="157"/>
      <c r="K151" s="157"/>
      <c r="L151" s="157"/>
      <c r="M151" s="157"/>
      <c r="N151" s="157"/>
      <c r="O151" s="157"/>
      <c r="P151" s="157"/>
      <c r="Q151" s="157"/>
      <c r="R151" s="157"/>
      <c r="S151" s="157"/>
      <c r="T151" s="157"/>
      <c r="U151" s="157"/>
      <c r="V151" s="157"/>
      <c r="W151" s="157"/>
      <c r="X151" s="157"/>
      <c r="Y151" s="157"/>
      <c r="Z151" s="157"/>
      <c r="AA151" s="157"/>
      <c r="AB151" s="157"/>
      <c r="AC151" s="157"/>
      <c r="AD151" s="157"/>
    </row>
    <row r="152" spans="1:30">
      <c r="A152" s="157"/>
      <c r="B152" s="157"/>
      <c r="C152" s="157"/>
      <c r="D152" s="157"/>
      <c r="E152" s="157"/>
      <c r="F152" s="157"/>
      <c r="G152" s="157"/>
      <c r="H152" s="157"/>
      <c r="I152" s="157"/>
      <c r="J152" s="157"/>
      <c r="K152" s="157"/>
      <c r="L152" s="157"/>
      <c r="M152" s="157"/>
      <c r="N152" s="157"/>
      <c r="O152" s="157"/>
      <c r="P152" s="157"/>
      <c r="Q152" s="157"/>
      <c r="R152" s="157"/>
      <c r="S152" s="157"/>
      <c r="T152" s="157"/>
      <c r="U152" s="157"/>
      <c r="V152" s="157"/>
      <c r="W152" s="157"/>
      <c r="X152" s="157"/>
      <c r="Y152" s="157"/>
      <c r="Z152" s="157"/>
      <c r="AA152" s="157"/>
      <c r="AB152" s="157"/>
      <c r="AC152" s="157"/>
      <c r="AD152" s="157"/>
    </row>
    <row r="153" spans="1:30">
      <c r="A153" s="157"/>
      <c r="B153" s="157"/>
      <c r="C153" s="157"/>
      <c r="D153" s="157"/>
      <c r="E153" s="157"/>
      <c r="F153" s="157"/>
      <c r="G153" s="157"/>
      <c r="H153" s="157"/>
      <c r="I153" s="157"/>
      <c r="J153" s="157"/>
      <c r="K153" s="157"/>
      <c r="L153" s="157"/>
      <c r="M153" s="157"/>
      <c r="N153" s="157"/>
      <c r="O153" s="157"/>
      <c r="P153" s="157"/>
      <c r="Q153" s="157"/>
      <c r="R153" s="157"/>
      <c r="S153" s="157"/>
      <c r="T153" s="157"/>
      <c r="U153" s="157"/>
      <c r="V153" s="157"/>
      <c r="W153" s="157"/>
      <c r="X153" s="157"/>
      <c r="Y153" s="157"/>
      <c r="Z153" s="157"/>
      <c r="AA153" s="157"/>
      <c r="AB153" s="157"/>
      <c r="AC153" s="157"/>
      <c r="AD153" s="157"/>
    </row>
    <row r="154" spans="1:30">
      <c r="A154" s="157"/>
      <c r="B154" s="157"/>
      <c r="C154" s="157"/>
      <c r="D154" s="157"/>
      <c r="E154" s="157"/>
      <c r="F154" s="157"/>
      <c r="G154" s="157"/>
      <c r="H154" s="157"/>
      <c r="I154" s="157"/>
      <c r="J154" s="157"/>
      <c r="K154" s="157"/>
      <c r="L154" s="157"/>
      <c r="M154" s="157"/>
      <c r="N154" s="157"/>
      <c r="O154" s="157"/>
      <c r="P154" s="157"/>
      <c r="Q154" s="157"/>
      <c r="R154" s="157"/>
      <c r="S154" s="157"/>
      <c r="T154" s="157"/>
      <c r="U154" s="157"/>
      <c r="V154" s="157"/>
      <c r="W154" s="157"/>
      <c r="X154" s="157"/>
      <c r="Y154" s="157"/>
      <c r="Z154" s="157"/>
      <c r="AA154" s="157"/>
      <c r="AB154" s="157"/>
      <c r="AC154" s="157"/>
      <c r="AD154" s="157"/>
    </row>
    <row r="155" spans="1:30">
      <c r="A155" s="157"/>
      <c r="B155" s="157"/>
      <c r="C155" s="157"/>
      <c r="D155" s="157"/>
      <c r="E155" s="157"/>
      <c r="F155" s="157"/>
      <c r="G155" s="157"/>
      <c r="H155" s="157"/>
      <c r="I155" s="157"/>
      <c r="J155" s="157"/>
      <c r="K155" s="157"/>
      <c r="L155" s="157"/>
      <c r="M155" s="157"/>
      <c r="N155" s="157"/>
      <c r="O155" s="157"/>
      <c r="P155" s="157"/>
      <c r="Q155" s="157"/>
      <c r="R155" s="157"/>
      <c r="S155" s="157"/>
      <c r="T155" s="157"/>
      <c r="U155" s="157"/>
      <c r="V155" s="157"/>
      <c r="W155" s="157"/>
      <c r="X155" s="157"/>
      <c r="Y155" s="157"/>
      <c r="Z155" s="157"/>
      <c r="AA155" s="157"/>
      <c r="AB155" s="157"/>
      <c r="AC155" s="157"/>
      <c r="AD155" s="157"/>
    </row>
    <row r="156" spans="1:30">
      <c r="A156" s="157"/>
      <c r="B156" s="157"/>
      <c r="C156" s="157"/>
      <c r="D156" s="157"/>
      <c r="E156" s="157"/>
      <c r="F156" s="157"/>
      <c r="G156" s="157"/>
      <c r="H156" s="157"/>
      <c r="I156" s="157"/>
      <c r="J156" s="157"/>
      <c r="K156" s="157"/>
      <c r="L156" s="157"/>
      <c r="M156" s="157"/>
      <c r="N156" s="157"/>
      <c r="O156" s="157"/>
      <c r="P156" s="157"/>
      <c r="Q156" s="157"/>
      <c r="R156" s="157"/>
      <c r="S156" s="157"/>
      <c r="T156" s="157"/>
      <c r="U156" s="157"/>
      <c r="V156" s="157"/>
      <c r="W156" s="157"/>
      <c r="X156" s="157"/>
      <c r="Y156" s="157"/>
      <c r="Z156" s="157"/>
      <c r="AA156" s="157"/>
      <c r="AB156" s="157"/>
      <c r="AC156" s="157"/>
      <c r="AD156" s="157"/>
    </row>
    <row r="157" spans="1:30">
      <c r="A157" s="157"/>
      <c r="B157" s="157"/>
      <c r="C157" s="157"/>
      <c r="D157" s="157"/>
      <c r="E157" s="157"/>
      <c r="F157" s="157"/>
      <c r="G157" s="157"/>
      <c r="H157" s="157"/>
      <c r="I157" s="157"/>
      <c r="J157" s="157"/>
      <c r="K157" s="157"/>
      <c r="L157" s="157"/>
      <c r="M157" s="157"/>
      <c r="N157" s="157"/>
      <c r="O157" s="157"/>
      <c r="P157" s="157"/>
      <c r="Q157" s="157"/>
      <c r="R157" s="157"/>
      <c r="S157" s="157"/>
      <c r="T157" s="157"/>
      <c r="U157" s="157"/>
      <c r="V157" s="157"/>
      <c r="W157" s="157"/>
      <c r="X157" s="157"/>
      <c r="Y157" s="157"/>
      <c r="Z157" s="157"/>
      <c r="AA157" s="157"/>
      <c r="AB157" s="157"/>
      <c r="AC157" s="157"/>
      <c r="AD157" s="157"/>
    </row>
    <row r="158" spans="1:30">
      <c r="A158" s="157"/>
      <c r="B158" s="157"/>
      <c r="C158" s="157"/>
      <c r="D158" s="157"/>
      <c r="E158" s="157"/>
      <c r="F158" s="157"/>
      <c r="G158" s="157"/>
      <c r="H158" s="157"/>
      <c r="I158" s="157"/>
      <c r="J158" s="157"/>
      <c r="K158" s="157"/>
      <c r="L158" s="157"/>
      <c r="M158" s="157"/>
      <c r="N158" s="157"/>
      <c r="O158" s="157"/>
      <c r="P158" s="157"/>
      <c r="Q158" s="157"/>
      <c r="R158" s="157"/>
      <c r="S158" s="157"/>
      <c r="T158" s="157"/>
      <c r="U158" s="157"/>
      <c r="V158" s="157"/>
      <c r="W158" s="157"/>
      <c r="X158" s="157"/>
      <c r="Y158" s="157"/>
      <c r="Z158" s="157"/>
      <c r="AA158" s="157"/>
      <c r="AB158" s="157"/>
      <c r="AC158" s="157"/>
      <c r="AD158" s="157"/>
    </row>
    <row r="159" spans="1:30">
      <c r="A159" s="157"/>
      <c r="B159" s="157"/>
      <c r="C159" s="157"/>
      <c r="D159" s="157"/>
      <c r="E159" s="157"/>
      <c r="F159" s="157"/>
      <c r="G159" s="157"/>
      <c r="H159" s="157"/>
      <c r="I159" s="157"/>
      <c r="J159" s="157"/>
      <c r="K159" s="157"/>
      <c r="L159" s="157"/>
      <c r="M159" s="157"/>
      <c r="N159" s="157"/>
      <c r="O159" s="157"/>
      <c r="P159" s="157"/>
      <c r="Q159" s="157"/>
      <c r="R159" s="157"/>
      <c r="S159" s="157"/>
      <c r="T159" s="157"/>
      <c r="U159" s="157"/>
      <c r="V159" s="157"/>
      <c r="W159" s="157"/>
      <c r="X159" s="157"/>
      <c r="Y159" s="157"/>
      <c r="Z159" s="157"/>
      <c r="AA159" s="157"/>
      <c r="AB159" s="157"/>
      <c r="AC159" s="157"/>
      <c r="AD159" s="157"/>
    </row>
    <row r="160" spans="1:30">
      <c r="A160" s="157"/>
      <c r="B160" s="157"/>
      <c r="C160" s="157"/>
      <c r="D160" s="157"/>
      <c r="E160" s="157"/>
      <c r="F160" s="157"/>
      <c r="G160" s="157"/>
      <c r="H160" s="157"/>
      <c r="I160" s="157"/>
      <c r="J160" s="157"/>
      <c r="K160" s="157"/>
      <c r="L160" s="157"/>
      <c r="M160" s="157"/>
      <c r="N160" s="157"/>
      <c r="O160" s="157"/>
      <c r="P160" s="157"/>
      <c r="Q160" s="157"/>
      <c r="R160" s="157"/>
      <c r="S160" s="157"/>
      <c r="T160" s="157"/>
      <c r="U160" s="157"/>
      <c r="V160" s="157"/>
      <c r="W160" s="157"/>
      <c r="X160" s="157"/>
      <c r="Y160" s="157"/>
      <c r="Z160" s="157"/>
      <c r="AA160" s="157"/>
      <c r="AB160" s="157"/>
      <c r="AC160" s="157"/>
      <c r="AD160" s="157"/>
    </row>
    <row r="161" spans="1:30">
      <c r="A161" s="157"/>
      <c r="B161" s="157"/>
      <c r="C161" s="157"/>
      <c r="D161" s="157"/>
      <c r="E161" s="157"/>
      <c r="F161" s="157"/>
      <c r="G161" s="157"/>
      <c r="H161" s="157"/>
      <c r="I161" s="157"/>
      <c r="J161" s="157"/>
      <c r="K161" s="157"/>
      <c r="L161" s="157"/>
      <c r="M161" s="157"/>
      <c r="N161" s="157"/>
      <c r="O161" s="157"/>
      <c r="P161" s="157"/>
      <c r="Q161" s="157"/>
      <c r="R161" s="157"/>
      <c r="S161" s="157"/>
      <c r="T161" s="157"/>
      <c r="U161" s="157"/>
      <c r="V161" s="157"/>
      <c r="W161" s="157"/>
      <c r="X161" s="157"/>
      <c r="Y161" s="157"/>
      <c r="Z161" s="157"/>
      <c r="AA161" s="157"/>
      <c r="AB161" s="157"/>
      <c r="AC161" s="157"/>
      <c r="AD161" s="157"/>
    </row>
    <row r="162" spans="1:30">
      <c r="A162" s="157"/>
      <c r="B162" s="157"/>
      <c r="C162" s="157"/>
      <c r="D162" s="157"/>
      <c r="E162" s="157"/>
      <c r="F162" s="157"/>
      <c r="G162" s="157"/>
      <c r="H162" s="157"/>
      <c r="I162" s="157"/>
      <c r="J162" s="157"/>
      <c r="K162" s="157"/>
      <c r="L162" s="157"/>
      <c r="M162" s="157"/>
      <c r="N162" s="157"/>
      <c r="O162" s="157"/>
      <c r="P162" s="157"/>
      <c r="Q162" s="157"/>
      <c r="R162" s="157"/>
      <c r="S162" s="157"/>
      <c r="T162" s="157"/>
      <c r="U162" s="157"/>
      <c r="V162" s="157"/>
      <c r="W162" s="157"/>
      <c r="X162" s="157"/>
      <c r="Y162" s="157"/>
      <c r="Z162" s="157"/>
      <c r="AA162" s="157"/>
      <c r="AB162" s="157"/>
      <c r="AC162" s="157"/>
      <c r="AD162" s="157"/>
    </row>
    <row r="163" spans="1:30">
      <c r="A163" s="157"/>
      <c r="B163" s="157"/>
      <c r="C163" s="157"/>
      <c r="D163" s="157"/>
      <c r="E163" s="157"/>
      <c r="F163" s="157"/>
      <c r="G163" s="157"/>
      <c r="H163" s="157"/>
      <c r="I163" s="157"/>
      <c r="J163" s="157"/>
      <c r="K163" s="157"/>
      <c r="L163" s="157"/>
      <c r="M163" s="157"/>
      <c r="N163" s="157"/>
      <c r="O163" s="157"/>
      <c r="P163" s="157"/>
      <c r="Q163" s="157"/>
      <c r="R163" s="157"/>
      <c r="S163" s="157"/>
      <c r="T163" s="157"/>
      <c r="U163" s="157"/>
      <c r="V163" s="157"/>
      <c r="W163" s="157"/>
      <c r="X163" s="157"/>
      <c r="Y163" s="157"/>
      <c r="Z163" s="157"/>
      <c r="AA163" s="157"/>
      <c r="AB163" s="157"/>
      <c r="AC163" s="157"/>
      <c r="AD163" s="157"/>
    </row>
    <row r="164" spans="1:30">
      <c r="A164" s="157"/>
      <c r="B164" s="157"/>
      <c r="C164" s="157"/>
      <c r="D164" s="157"/>
      <c r="E164" s="157"/>
      <c r="F164" s="157"/>
      <c r="G164" s="157"/>
      <c r="H164" s="157"/>
      <c r="I164" s="157"/>
      <c r="J164" s="157"/>
      <c r="K164" s="157"/>
      <c r="L164" s="157"/>
      <c r="M164" s="157"/>
      <c r="N164" s="157"/>
      <c r="O164" s="157"/>
      <c r="P164" s="157"/>
      <c r="Q164" s="157"/>
      <c r="R164" s="157"/>
      <c r="S164" s="157"/>
      <c r="T164" s="157"/>
      <c r="U164" s="157"/>
      <c r="V164" s="157"/>
      <c r="W164" s="157"/>
      <c r="X164" s="157"/>
      <c r="Y164" s="157"/>
      <c r="Z164" s="157"/>
      <c r="AA164" s="157"/>
      <c r="AB164" s="157"/>
      <c r="AC164" s="157"/>
      <c r="AD164" s="157"/>
    </row>
    <row r="165" spans="1:30">
      <c r="A165" s="157"/>
      <c r="B165" s="157"/>
      <c r="C165" s="157"/>
      <c r="D165" s="157"/>
      <c r="E165" s="157"/>
      <c r="F165" s="157"/>
      <c r="G165" s="157"/>
      <c r="H165" s="157"/>
      <c r="I165" s="157"/>
      <c r="J165" s="157"/>
      <c r="K165" s="157"/>
      <c r="L165" s="157"/>
      <c r="M165" s="157"/>
      <c r="N165" s="157"/>
      <c r="O165" s="157"/>
      <c r="P165" s="157"/>
      <c r="Q165" s="157"/>
      <c r="R165" s="157"/>
      <c r="S165" s="157"/>
      <c r="T165" s="157"/>
      <c r="U165" s="157"/>
      <c r="V165" s="157"/>
      <c r="W165" s="157"/>
      <c r="X165" s="157"/>
      <c r="Y165" s="157"/>
      <c r="Z165" s="157"/>
      <c r="AA165" s="157"/>
      <c r="AB165" s="157"/>
      <c r="AC165" s="157"/>
      <c r="AD165" s="157"/>
    </row>
    <row r="166" spans="1:30">
      <c r="A166" s="157"/>
      <c r="B166" s="157"/>
      <c r="C166" s="157"/>
      <c r="D166" s="157"/>
      <c r="E166" s="157"/>
      <c r="F166" s="157"/>
      <c r="G166" s="157"/>
      <c r="H166" s="157"/>
      <c r="I166" s="157"/>
      <c r="J166" s="157"/>
      <c r="K166" s="157"/>
      <c r="L166" s="157"/>
      <c r="M166" s="157"/>
      <c r="N166" s="157"/>
      <c r="O166" s="157"/>
      <c r="P166" s="157"/>
      <c r="Q166" s="157"/>
      <c r="R166" s="157"/>
      <c r="S166" s="157"/>
      <c r="T166" s="157"/>
      <c r="U166" s="157"/>
      <c r="V166" s="157"/>
      <c r="W166" s="157"/>
      <c r="X166" s="157"/>
      <c r="Y166" s="157"/>
      <c r="Z166" s="157"/>
      <c r="AA166" s="157"/>
      <c r="AB166" s="157"/>
      <c r="AC166" s="157"/>
      <c r="AD166" s="157"/>
    </row>
    <row r="167" spans="1:30">
      <c r="A167" s="157"/>
      <c r="B167" s="157"/>
      <c r="C167" s="157"/>
      <c r="D167" s="157"/>
      <c r="E167" s="157"/>
      <c r="F167" s="157"/>
      <c r="G167" s="157"/>
      <c r="H167" s="157"/>
      <c r="I167" s="157"/>
      <c r="J167" s="157"/>
      <c r="K167" s="157"/>
      <c r="L167" s="157"/>
      <c r="M167" s="157"/>
      <c r="N167" s="157"/>
      <c r="O167" s="157"/>
      <c r="P167" s="157"/>
      <c r="Q167" s="157"/>
      <c r="R167" s="157"/>
      <c r="S167" s="157"/>
      <c r="T167" s="157"/>
      <c r="U167" s="157"/>
      <c r="V167" s="157"/>
      <c r="W167" s="157"/>
      <c r="X167" s="157"/>
      <c r="Y167" s="157"/>
      <c r="Z167" s="157"/>
      <c r="AA167" s="157"/>
      <c r="AB167" s="157"/>
      <c r="AC167" s="157"/>
      <c r="AD167" s="157"/>
    </row>
    <row r="168" spans="1:30">
      <c r="A168" s="157"/>
      <c r="B168" s="157"/>
      <c r="C168" s="157"/>
      <c r="D168" s="157"/>
      <c r="E168" s="157"/>
      <c r="F168" s="157"/>
      <c r="G168" s="157"/>
      <c r="H168" s="157"/>
      <c r="I168" s="157"/>
      <c r="J168" s="157"/>
      <c r="K168" s="157"/>
      <c r="L168" s="157"/>
      <c r="M168" s="157"/>
      <c r="N168" s="157"/>
      <c r="O168" s="157"/>
      <c r="P168" s="157"/>
      <c r="Q168" s="157"/>
      <c r="R168" s="157"/>
      <c r="S168" s="157"/>
      <c r="T168" s="157"/>
      <c r="U168" s="157"/>
      <c r="V168" s="157"/>
      <c r="W168" s="157"/>
      <c r="X168" s="157"/>
      <c r="Y168" s="157"/>
      <c r="Z168" s="157"/>
      <c r="AA168" s="157"/>
      <c r="AB168" s="157"/>
      <c r="AC168" s="157"/>
      <c r="AD168" s="157"/>
    </row>
    <row r="169" spans="1:30">
      <c r="A169" s="157"/>
      <c r="B169" s="157"/>
      <c r="C169" s="157"/>
      <c r="D169" s="157"/>
      <c r="E169" s="157"/>
      <c r="F169" s="157"/>
      <c r="G169" s="157"/>
      <c r="H169" s="157"/>
      <c r="I169" s="157"/>
      <c r="J169" s="157"/>
      <c r="K169" s="157"/>
      <c r="L169" s="157"/>
      <c r="M169" s="157"/>
      <c r="N169" s="157"/>
      <c r="O169" s="157"/>
      <c r="P169" s="157"/>
      <c r="Q169" s="157"/>
      <c r="R169" s="157"/>
      <c r="S169" s="157"/>
      <c r="T169" s="157"/>
      <c r="U169" s="157"/>
      <c r="V169" s="157"/>
      <c r="W169" s="157"/>
      <c r="X169" s="157"/>
      <c r="Y169" s="157"/>
      <c r="Z169" s="157"/>
      <c r="AA169" s="157"/>
      <c r="AB169" s="157"/>
      <c r="AC169" s="157"/>
      <c r="AD169" s="157"/>
    </row>
    <row r="170" spans="1:30">
      <c r="A170" s="157"/>
      <c r="B170" s="157"/>
      <c r="C170" s="157"/>
      <c r="D170" s="157"/>
      <c r="E170" s="157"/>
      <c r="F170" s="157"/>
      <c r="G170" s="157"/>
      <c r="H170" s="157"/>
      <c r="I170" s="157"/>
      <c r="J170" s="157"/>
      <c r="K170" s="157"/>
      <c r="L170" s="157"/>
      <c r="M170" s="157"/>
      <c r="N170" s="157"/>
      <c r="O170" s="157"/>
      <c r="P170" s="157"/>
      <c r="Q170" s="157"/>
      <c r="R170" s="157"/>
      <c r="S170" s="157"/>
      <c r="T170" s="157"/>
      <c r="U170" s="157"/>
      <c r="V170" s="157"/>
      <c r="W170" s="157"/>
      <c r="X170" s="157"/>
      <c r="Y170" s="157"/>
      <c r="Z170" s="157"/>
      <c r="AA170" s="157"/>
      <c r="AB170" s="157"/>
      <c r="AC170" s="157"/>
      <c r="AD170" s="157"/>
    </row>
    <row r="171" spans="1:30">
      <c r="A171" s="157"/>
      <c r="B171" s="157"/>
      <c r="C171" s="157"/>
      <c r="D171" s="157"/>
      <c r="E171" s="157"/>
      <c r="F171" s="157"/>
      <c r="G171" s="157"/>
      <c r="H171" s="157"/>
      <c r="I171" s="157"/>
      <c r="J171" s="157"/>
      <c r="K171" s="157"/>
      <c r="L171" s="157"/>
      <c r="M171" s="157"/>
      <c r="N171" s="157"/>
      <c r="O171" s="157"/>
      <c r="P171" s="157"/>
      <c r="Q171" s="157"/>
      <c r="R171" s="157"/>
      <c r="S171" s="157"/>
      <c r="T171" s="157"/>
      <c r="U171" s="157"/>
      <c r="V171" s="157"/>
      <c r="W171" s="157"/>
      <c r="X171" s="157"/>
      <c r="Y171" s="157"/>
      <c r="Z171" s="157"/>
      <c r="AA171" s="157"/>
      <c r="AB171" s="157"/>
      <c r="AC171" s="157"/>
      <c r="AD171" s="157"/>
    </row>
    <row r="172" spans="1:30">
      <c r="A172" s="157"/>
      <c r="B172" s="157"/>
      <c r="C172" s="157"/>
      <c r="D172" s="157"/>
      <c r="E172" s="157"/>
      <c r="F172" s="157"/>
      <c r="G172" s="157"/>
      <c r="H172" s="157"/>
      <c r="I172" s="157"/>
      <c r="J172" s="157"/>
      <c r="K172" s="157"/>
      <c r="L172" s="157"/>
      <c r="M172" s="157"/>
      <c r="N172" s="157"/>
      <c r="O172" s="157"/>
      <c r="P172" s="157"/>
      <c r="Q172" s="157"/>
      <c r="R172" s="157"/>
      <c r="S172" s="157"/>
      <c r="T172" s="157"/>
      <c r="U172" s="157"/>
      <c r="V172" s="157"/>
      <c r="W172" s="157"/>
      <c r="X172" s="157"/>
      <c r="Y172" s="157"/>
      <c r="Z172" s="157"/>
      <c r="AA172" s="157"/>
      <c r="AB172" s="157"/>
      <c r="AC172" s="157"/>
      <c r="AD172" s="157"/>
    </row>
    <row r="173" spans="1:30">
      <c r="A173" s="157"/>
      <c r="B173" s="157"/>
      <c r="C173" s="157"/>
      <c r="D173" s="157"/>
      <c r="E173" s="157"/>
      <c r="F173" s="157"/>
      <c r="G173" s="157"/>
      <c r="H173" s="157"/>
      <c r="I173" s="157"/>
      <c r="J173" s="157"/>
      <c r="K173" s="157"/>
      <c r="L173" s="157"/>
      <c r="M173" s="157"/>
      <c r="N173" s="157"/>
      <c r="O173" s="157"/>
      <c r="P173" s="157"/>
      <c r="Q173" s="157"/>
      <c r="R173" s="157"/>
      <c r="S173" s="157"/>
      <c r="T173" s="157"/>
      <c r="U173" s="157"/>
      <c r="V173" s="157"/>
      <c r="W173" s="157"/>
      <c r="X173" s="157"/>
      <c r="Y173" s="157"/>
      <c r="Z173" s="157"/>
      <c r="AA173" s="157"/>
      <c r="AB173" s="157"/>
      <c r="AC173" s="157"/>
      <c r="AD173" s="157"/>
    </row>
    <row r="174" spans="1:30">
      <c r="A174" s="157"/>
      <c r="B174" s="157"/>
      <c r="C174" s="157"/>
      <c r="D174" s="157"/>
      <c r="E174" s="157"/>
      <c r="F174" s="157"/>
      <c r="G174" s="157"/>
      <c r="H174" s="157"/>
      <c r="I174" s="157"/>
      <c r="J174" s="157"/>
      <c r="K174" s="157"/>
      <c r="L174" s="157"/>
      <c r="M174" s="157"/>
      <c r="N174" s="157"/>
      <c r="O174" s="157"/>
      <c r="P174" s="157"/>
      <c r="Q174" s="157"/>
      <c r="R174" s="157"/>
      <c r="S174" s="157"/>
      <c r="T174" s="157"/>
      <c r="U174" s="157"/>
      <c r="V174" s="157"/>
      <c r="W174" s="157"/>
      <c r="X174" s="157"/>
      <c r="Y174" s="157"/>
      <c r="Z174" s="157"/>
      <c r="AA174" s="157"/>
      <c r="AB174" s="157"/>
      <c r="AC174" s="157"/>
      <c r="AD174" s="157"/>
    </row>
    <row r="175" spans="1:30">
      <c r="A175" s="157"/>
      <c r="B175" s="157"/>
      <c r="C175" s="157"/>
      <c r="D175" s="157"/>
      <c r="E175" s="157"/>
      <c r="F175" s="157"/>
      <c r="G175" s="157"/>
      <c r="H175" s="157"/>
      <c r="I175" s="157"/>
      <c r="J175" s="157"/>
      <c r="K175" s="157"/>
      <c r="L175" s="157"/>
      <c r="M175" s="157"/>
      <c r="N175" s="157"/>
      <c r="O175" s="157"/>
      <c r="P175" s="157"/>
      <c r="Q175" s="157"/>
      <c r="R175" s="157"/>
      <c r="S175" s="157"/>
      <c r="T175" s="157"/>
      <c r="U175" s="157"/>
      <c r="V175" s="157"/>
      <c r="W175" s="157"/>
      <c r="X175" s="157"/>
      <c r="Y175" s="157"/>
      <c r="Z175" s="157"/>
      <c r="AA175" s="157"/>
      <c r="AB175" s="157"/>
      <c r="AC175" s="157"/>
      <c r="AD175" s="157"/>
    </row>
    <row r="176" spans="1:30">
      <c r="A176" s="157"/>
      <c r="B176" s="157"/>
      <c r="C176" s="157"/>
      <c r="D176" s="157"/>
      <c r="E176" s="157"/>
      <c r="F176" s="157"/>
      <c r="G176" s="157"/>
      <c r="H176" s="157"/>
      <c r="I176" s="157"/>
      <c r="J176" s="157"/>
      <c r="K176" s="157"/>
      <c r="L176" s="157"/>
      <c r="M176" s="157"/>
      <c r="N176" s="157"/>
      <c r="O176" s="157"/>
      <c r="P176" s="157"/>
      <c r="Q176" s="157"/>
      <c r="R176" s="157"/>
      <c r="S176" s="157"/>
      <c r="T176" s="157"/>
      <c r="U176" s="157"/>
      <c r="V176" s="157"/>
      <c r="W176" s="157"/>
      <c r="X176" s="157"/>
      <c r="Y176" s="157"/>
      <c r="Z176" s="157"/>
      <c r="AA176" s="157"/>
      <c r="AB176" s="157"/>
      <c r="AC176" s="157"/>
      <c r="AD176" s="157"/>
    </row>
    <row r="177" spans="1:30">
      <c r="A177" s="157"/>
      <c r="B177" s="157"/>
      <c r="C177" s="157"/>
      <c r="D177" s="157"/>
      <c r="E177" s="157"/>
      <c r="F177" s="157"/>
      <c r="G177" s="157"/>
      <c r="H177" s="157"/>
      <c r="I177" s="157"/>
      <c r="J177" s="157"/>
      <c r="K177" s="157"/>
      <c r="L177" s="157"/>
      <c r="M177" s="157"/>
      <c r="N177" s="157"/>
      <c r="O177" s="157"/>
      <c r="P177" s="157"/>
      <c r="Q177" s="157"/>
      <c r="R177" s="157"/>
      <c r="S177" s="157"/>
      <c r="T177" s="157"/>
      <c r="U177" s="157"/>
      <c r="V177" s="157"/>
      <c r="W177" s="157"/>
      <c r="X177" s="157"/>
      <c r="Y177" s="157"/>
      <c r="Z177" s="157"/>
      <c r="AA177" s="157"/>
      <c r="AB177" s="157"/>
      <c r="AC177" s="157"/>
      <c r="AD177" s="157"/>
    </row>
    <row r="178" spans="1:30">
      <c r="A178" s="157"/>
      <c r="B178" s="157"/>
      <c r="C178" s="157"/>
      <c r="D178" s="157"/>
      <c r="E178" s="157"/>
      <c r="F178" s="157"/>
      <c r="G178" s="157"/>
      <c r="H178" s="157"/>
      <c r="I178" s="157"/>
      <c r="J178" s="157"/>
      <c r="K178" s="157"/>
      <c r="L178" s="157"/>
      <c r="M178" s="157"/>
      <c r="N178" s="157"/>
      <c r="O178" s="157"/>
      <c r="P178" s="157"/>
      <c r="Q178" s="157"/>
      <c r="R178" s="157"/>
      <c r="S178" s="157"/>
      <c r="T178" s="157"/>
      <c r="U178" s="157"/>
      <c r="V178" s="157"/>
      <c r="W178" s="157"/>
      <c r="X178" s="157"/>
      <c r="Y178" s="157"/>
      <c r="Z178" s="157"/>
      <c r="AA178" s="157"/>
      <c r="AB178" s="157"/>
      <c r="AC178" s="157"/>
      <c r="AD178" s="157"/>
    </row>
    <row r="179" spans="1:30">
      <c r="A179" s="157"/>
      <c r="B179" s="157"/>
      <c r="C179" s="157"/>
      <c r="D179" s="157"/>
      <c r="E179" s="157"/>
      <c r="F179" s="157"/>
      <c r="G179" s="157"/>
      <c r="H179" s="157"/>
      <c r="I179" s="157"/>
      <c r="J179" s="157"/>
      <c r="K179" s="157"/>
      <c r="L179" s="157"/>
      <c r="M179" s="157"/>
      <c r="N179" s="157"/>
      <c r="O179" s="157"/>
      <c r="P179" s="157"/>
      <c r="Q179" s="157"/>
      <c r="R179" s="157"/>
      <c r="S179" s="157"/>
      <c r="T179" s="157"/>
      <c r="U179" s="157"/>
      <c r="V179" s="157"/>
      <c r="W179" s="157"/>
      <c r="X179" s="157"/>
      <c r="Y179" s="157"/>
      <c r="Z179" s="157"/>
      <c r="AA179" s="157"/>
      <c r="AB179" s="157"/>
      <c r="AC179" s="157"/>
      <c r="AD179" s="157"/>
    </row>
    <row r="180" spans="1:30">
      <c r="A180" s="157"/>
      <c r="B180" s="157"/>
      <c r="C180" s="157"/>
      <c r="D180" s="157"/>
      <c r="E180" s="157"/>
      <c r="F180" s="157"/>
      <c r="G180" s="157"/>
      <c r="H180" s="157"/>
      <c r="I180" s="157"/>
      <c r="J180" s="157"/>
      <c r="K180" s="157"/>
      <c r="L180" s="157"/>
      <c r="M180" s="157"/>
      <c r="N180" s="157"/>
      <c r="O180" s="157"/>
      <c r="P180" s="157"/>
      <c r="Q180" s="157"/>
      <c r="R180" s="157"/>
      <c r="S180" s="157"/>
      <c r="T180" s="157"/>
      <c r="U180" s="157"/>
      <c r="V180" s="157"/>
      <c r="W180" s="157"/>
      <c r="X180" s="157"/>
      <c r="Y180" s="157"/>
      <c r="Z180" s="157"/>
      <c r="AA180" s="157"/>
      <c r="AB180" s="157"/>
      <c r="AC180" s="157"/>
      <c r="AD180" s="157"/>
    </row>
    <row r="181" spans="1:30">
      <c r="A181" s="157"/>
      <c r="B181" s="157"/>
      <c r="C181" s="157"/>
      <c r="D181" s="157"/>
      <c r="E181" s="157"/>
      <c r="F181" s="157"/>
      <c r="G181" s="157"/>
      <c r="H181" s="157"/>
      <c r="I181" s="157"/>
      <c r="J181" s="157"/>
      <c r="K181" s="157"/>
      <c r="L181" s="157"/>
      <c r="M181" s="157"/>
      <c r="N181" s="157"/>
      <c r="O181" s="157"/>
      <c r="P181" s="157"/>
      <c r="Q181" s="157"/>
      <c r="R181" s="157"/>
      <c r="S181" s="157"/>
      <c r="T181" s="157"/>
      <c r="U181" s="157"/>
      <c r="V181" s="157"/>
      <c r="W181" s="157"/>
      <c r="X181" s="157"/>
      <c r="Y181" s="157"/>
      <c r="Z181" s="157"/>
      <c r="AA181" s="157"/>
      <c r="AB181" s="157"/>
      <c r="AC181" s="157"/>
      <c r="AD181" s="157"/>
    </row>
    <row r="182" spans="1:30">
      <c r="A182" s="157"/>
      <c r="B182" s="157"/>
      <c r="C182" s="157"/>
      <c r="D182" s="157"/>
      <c r="E182" s="157"/>
      <c r="F182" s="157"/>
      <c r="G182" s="157"/>
      <c r="H182" s="157"/>
      <c r="I182" s="157"/>
      <c r="J182" s="157"/>
      <c r="K182" s="157"/>
      <c r="L182" s="157"/>
      <c r="M182" s="157"/>
      <c r="N182" s="157"/>
      <c r="O182" s="157"/>
      <c r="P182" s="157"/>
      <c r="Q182" s="157"/>
      <c r="R182" s="157"/>
      <c r="S182" s="157"/>
      <c r="T182" s="157"/>
      <c r="U182" s="157"/>
      <c r="V182" s="157"/>
      <c r="W182" s="157"/>
      <c r="X182" s="157"/>
      <c r="Y182" s="157"/>
      <c r="Z182" s="157"/>
      <c r="AA182" s="157"/>
      <c r="AB182" s="157"/>
      <c r="AC182" s="157"/>
      <c r="AD182" s="157"/>
    </row>
    <row r="183" spans="1:30">
      <c r="A183" s="157"/>
      <c r="B183" s="157"/>
      <c r="C183" s="157"/>
      <c r="D183" s="157"/>
      <c r="E183" s="157"/>
      <c r="F183" s="157"/>
      <c r="G183" s="157"/>
      <c r="H183" s="157"/>
      <c r="I183" s="157"/>
      <c r="J183" s="157"/>
      <c r="K183" s="157"/>
      <c r="L183" s="157"/>
      <c r="M183" s="157"/>
      <c r="N183" s="157"/>
      <c r="O183" s="157"/>
      <c r="P183" s="157"/>
      <c r="Q183" s="157"/>
      <c r="R183" s="157"/>
      <c r="S183" s="157"/>
      <c r="T183" s="157"/>
      <c r="U183" s="157"/>
      <c r="V183" s="157"/>
      <c r="W183" s="157"/>
      <c r="X183" s="157"/>
      <c r="Y183" s="157"/>
      <c r="Z183" s="157"/>
      <c r="AA183" s="157"/>
      <c r="AB183" s="157"/>
      <c r="AC183" s="157"/>
      <c r="AD183" s="157"/>
    </row>
    <row r="184" spans="1:30">
      <c r="A184" s="157"/>
      <c r="B184" s="157"/>
      <c r="C184" s="157"/>
      <c r="D184" s="157"/>
      <c r="E184" s="157"/>
      <c r="F184" s="157"/>
      <c r="G184" s="157"/>
      <c r="H184" s="157"/>
      <c r="I184" s="157"/>
      <c r="J184" s="157"/>
      <c r="K184" s="157"/>
      <c r="L184" s="157"/>
      <c r="M184" s="157"/>
      <c r="N184" s="157"/>
      <c r="O184" s="157"/>
      <c r="P184" s="157"/>
      <c r="Q184" s="157"/>
      <c r="R184" s="157"/>
      <c r="S184" s="157"/>
      <c r="T184" s="157"/>
      <c r="U184" s="157"/>
      <c r="V184" s="157"/>
      <c r="W184" s="157"/>
      <c r="X184" s="157"/>
      <c r="Y184" s="157"/>
      <c r="Z184" s="157"/>
      <c r="AA184" s="157"/>
      <c r="AB184" s="157"/>
      <c r="AC184" s="157"/>
      <c r="AD184" s="157"/>
    </row>
    <row r="185" spans="1:30">
      <c r="A185" s="157"/>
      <c r="B185" s="157"/>
      <c r="C185" s="157"/>
      <c r="D185" s="157"/>
      <c r="E185" s="157"/>
      <c r="F185" s="157"/>
      <c r="G185" s="157"/>
      <c r="H185" s="157"/>
      <c r="I185" s="157"/>
      <c r="J185" s="157"/>
      <c r="K185" s="157"/>
      <c r="L185" s="157"/>
      <c r="M185" s="157"/>
      <c r="N185" s="157"/>
      <c r="O185" s="157"/>
      <c r="P185" s="157"/>
      <c r="Q185" s="157"/>
      <c r="R185" s="157"/>
      <c r="S185" s="157"/>
      <c r="T185" s="157"/>
      <c r="U185" s="157"/>
      <c r="V185" s="157"/>
      <c r="W185" s="157"/>
      <c r="X185" s="157"/>
      <c r="Y185" s="157"/>
      <c r="Z185" s="157"/>
      <c r="AA185" s="157"/>
      <c r="AB185" s="157"/>
      <c r="AC185" s="157"/>
      <c r="AD185" s="157"/>
    </row>
    <row r="186" spans="1:30">
      <c r="A186" s="157"/>
      <c r="B186" s="157"/>
      <c r="C186" s="157"/>
      <c r="D186" s="157"/>
      <c r="E186" s="157"/>
      <c r="F186" s="157"/>
      <c r="G186" s="157"/>
      <c r="H186" s="157"/>
      <c r="I186" s="157"/>
      <c r="J186" s="157"/>
      <c r="K186" s="157"/>
      <c r="L186" s="157"/>
      <c r="M186" s="157"/>
      <c r="N186" s="157"/>
      <c r="O186" s="157"/>
      <c r="P186" s="157"/>
      <c r="Q186" s="157"/>
      <c r="R186" s="157"/>
      <c r="S186" s="157"/>
      <c r="T186" s="157"/>
      <c r="U186" s="157"/>
      <c r="V186" s="157"/>
      <c r="W186" s="157"/>
      <c r="X186" s="157"/>
      <c r="Y186" s="157"/>
      <c r="Z186" s="157"/>
      <c r="AA186" s="157"/>
      <c r="AB186" s="157"/>
      <c r="AC186" s="157"/>
      <c r="AD186" s="157"/>
    </row>
    <row r="187" spans="1:30">
      <c r="A187" s="157"/>
      <c r="B187" s="157"/>
      <c r="C187" s="157"/>
      <c r="D187" s="157"/>
      <c r="E187" s="157"/>
      <c r="F187" s="157"/>
      <c r="G187" s="157"/>
      <c r="H187" s="157"/>
      <c r="I187" s="157"/>
      <c r="J187" s="157"/>
      <c r="K187" s="157"/>
      <c r="L187" s="157"/>
      <c r="M187" s="157"/>
      <c r="N187" s="157"/>
      <c r="O187" s="157"/>
      <c r="P187" s="157"/>
      <c r="Q187" s="157"/>
      <c r="R187" s="157"/>
      <c r="S187" s="157"/>
      <c r="T187" s="157"/>
      <c r="U187" s="157"/>
      <c r="V187" s="157"/>
      <c r="W187" s="157"/>
      <c r="X187" s="157"/>
      <c r="Y187" s="157"/>
      <c r="Z187" s="157"/>
      <c r="AA187" s="157"/>
      <c r="AB187" s="157"/>
      <c r="AC187" s="157"/>
      <c r="AD187" s="157"/>
    </row>
    <row r="188" spans="1:30">
      <c r="A188" s="157"/>
      <c r="B188" s="157"/>
      <c r="C188" s="157"/>
      <c r="D188" s="157"/>
      <c r="E188" s="157"/>
      <c r="F188" s="157"/>
      <c r="G188" s="157"/>
      <c r="H188" s="157"/>
      <c r="I188" s="157"/>
      <c r="J188" s="157"/>
      <c r="K188" s="157"/>
      <c r="L188" s="157"/>
      <c r="M188" s="157"/>
      <c r="N188" s="157"/>
      <c r="O188" s="157"/>
      <c r="P188" s="157"/>
      <c r="Q188" s="157"/>
      <c r="R188" s="157"/>
      <c r="S188" s="157"/>
      <c r="T188" s="157"/>
      <c r="U188" s="157"/>
      <c r="V188" s="157"/>
      <c r="W188" s="157"/>
      <c r="X188" s="157"/>
      <c r="Y188" s="157"/>
      <c r="Z188" s="157"/>
      <c r="AA188" s="157"/>
      <c r="AB188" s="157"/>
      <c r="AC188" s="157"/>
      <c r="AD188" s="157"/>
    </row>
    <row r="189" spans="1:30">
      <c r="A189" s="157"/>
      <c r="B189" s="157"/>
      <c r="C189" s="157"/>
      <c r="D189" s="157"/>
      <c r="E189" s="157"/>
      <c r="F189" s="157"/>
      <c r="G189" s="157"/>
      <c r="H189" s="157"/>
      <c r="I189" s="157"/>
      <c r="J189" s="157"/>
      <c r="K189" s="157"/>
      <c r="L189" s="157"/>
      <c r="M189" s="157"/>
      <c r="N189" s="157"/>
      <c r="O189" s="157"/>
      <c r="P189" s="157"/>
      <c r="Q189" s="157"/>
      <c r="R189" s="157"/>
      <c r="S189" s="157"/>
      <c r="T189" s="157"/>
      <c r="U189" s="157"/>
      <c r="V189" s="157"/>
      <c r="W189" s="157"/>
      <c r="X189" s="157"/>
      <c r="Y189" s="157"/>
      <c r="Z189" s="157"/>
      <c r="AA189" s="157"/>
      <c r="AB189" s="157"/>
      <c r="AC189" s="157"/>
      <c r="AD189" s="157"/>
    </row>
    <row r="190" spans="1:30">
      <c r="A190" s="157"/>
      <c r="B190" s="157"/>
      <c r="C190" s="157"/>
      <c r="D190" s="157"/>
      <c r="E190" s="157"/>
      <c r="F190" s="157"/>
      <c r="G190" s="157"/>
      <c r="H190" s="157"/>
      <c r="I190" s="157"/>
      <c r="J190" s="157"/>
      <c r="K190" s="157"/>
      <c r="L190" s="157"/>
      <c r="M190" s="157"/>
      <c r="N190" s="157"/>
      <c r="O190" s="157"/>
      <c r="P190" s="157"/>
      <c r="Q190" s="157"/>
      <c r="R190" s="157"/>
      <c r="S190" s="157"/>
      <c r="T190" s="157"/>
      <c r="U190" s="157"/>
      <c r="V190" s="157"/>
      <c r="W190" s="157"/>
      <c r="X190" s="157"/>
      <c r="Y190" s="157"/>
      <c r="Z190" s="157"/>
      <c r="AA190" s="157"/>
      <c r="AB190" s="157"/>
      <c r="AC190" s="157"/>
      <c r="AD190" s="157"/>
    </row>
    <row r="191" spans="1:30">
      <c r="A191" s="157"/>
      <c r="B191" s="157"/>
      <c r="C191" s="157"/>
      <c r="D191" s="157"/>
      <c r="E191" s="157"/>
      <c r="F191" s="157"/>
      <c r="G191" s="157"/>
      <c r="H191" s="157"/>
      <c r="I191" s="157"/>
      <c r="J191" s="157"/>
      <c r="K191" s="157"/>
      <c r="L191" s="157"/>
      <c r="M191" s="157"/>
      <c r="N191" s="157"/>
      <c r="O191" s="157"/>
      <c r="P191" s="157"/>
      <c r="Q191" s="157"/>
      <c r="R191" s="157"/>
      <c r="S191" s="157"/>
      <c r="T191" s="157"/>
      <c r="U191" s="157"/>
      <c r="V191" s="157"/>
      <c r="W191" s="157"/>
      <c r="X191" s="157"/>
      <c r="Y191" s="157"/>
      <c r="Z191" s="157"/>
      <c r="AA191" s="157"/>
      <c r="AB191" s="157"/>
      <c r="AC191" s="157"/>
      <c r="AD191" s="157"/>
    </row>
    <row r="192" spans="1:30">
      <c r="A192" s="157"/>
      <c r="B192" s="157"/>
      <c r="C192" s="157"/>
      <c r="D192" s="157"/>
      <c r="E192" s="157"/>
      <c r="F192" s="157"/>
      <c r="G192" s="157"/>
      <c r="H192" s="157"/>
      <c r="I192" s="157"/>
      <c r="J192" s="157"/>
      <c r="K192" s="157"/>
      <c r="L192" s="157"/>
      <c r="M192" s="157"/>
      <c r="N192" s="157"/>
      <c r="O192" s="157"/>
      <c r="P192" s="157"/>
      <c r="Q192" s="157"/>
      <c r="R192" s="157"/>
      <c r="S192" s="157"/>
      <c r="T192" s="157"/>
      <c r="U192" s="157"/>
      <c r="V192" s="157"/>
      <c r="W192" s="157"/>
      <c r="X192" s="157"/>
      <c r="Y192" s="157"/>
      <c r="Z192" s="157"/>
      <c r="AA192" s="157"/>
      <c r="AB192" s="157"/>
      <c r="AC192" s="157"/>
      <c r="AD192" s="157"/>
    </row>
    <row r="193" spans="1:30">
      <c r="A193" s="157"/>
      <c r="B193" s="157"/>
      <c r="C193" s="157"/>
      <c r="D193" s="157"/>
      <c r="E193" s="157"/>
      <c r="F193" s="157"/>
      <c r="G193" s="157"/>
      <c r="H193" s="157"/>
      <c r="I193" s="157"/>
      <c r="J193" s="157"/>
      <c r="K193" s="157"/>
      <c r="L193" s="157"/>
      <c r="M193" s="157"/>
      <c r="N193" s="157"/>
      <c r="O193" s="157"/>
      <c r="P193" s="157"/>
      <c r="Q193" s="157"/>
      <c r="R193" s="157"/>
      <c r="S193" s="157"/>
      <c r="T193" s="157"/>
      <c r="U193" s="157"/>
      <c r="V193" s="157"/>
      <c r="W193" s="157"/>
      <c r="X193" s="157"/>
      <c r="Y193" s="157"/>
      <c r="Z193" s="157"/>
      <c r="AA193" s="157"/>
      <c r="AB193" s="157"/>
      <c r="AC193" s="157"/>
      <c r="AD193" s="157"/>
    </row>
    <row r="194" spans="1:30">
      <c r="A194" s="157"/>
      <c r="B194" s="157"/>
      <c r="C194" s="157"/>
      <c r="D194" s="157"/>
      <c r="E194" s="157"/>
      <c r="F194" s="157"/>
      <c r="G194" s="157"/>
      <c r="H194" s="157"/>
      <c r="I194" s="157"/>
      <c r="J194" s="157"/>
      <c r="K194" s="157"/>
      <c r="L194" s="157"/>
      <c r="M194" s="157"/>
      <c r="N194" s="157"/>
      <c r="O194" s="157"/>
      <c r="P194" s="157"/>
      <c r="Q194" s="157"/>
      <c r="R194" s="157"/>
      <c r="S194" s="157"/>
      <c r="T194" s="157"/>
      <c r="U194" s="157"/>
      <c r="V194" s="157"/>
      <c r="W194" s="157"/>
      <c r="X194" s="157"/>
      <c r="Y194" s="157"/>
      <c r="Z194" s="157"/>
      <c r="AA194" s="157"/>
      <c r="AB194" s="157"/>
      <c r="AC194" s="157"/>
      <c r="AD194" s="157"/>
    </row>
    <row r="195" spans="1:30">
      <c r="A195" s="157"/>
      <c r="B195" s="157"/>
      <c r="C195" s="157"/>
      <c r="D195" s="157"/>
      <c r="E195" s="157"/>
      <c r="F195" s="157"/>
      <c r="G195" s="157"/>
      <c r="H195" s="157"/>
      <c r="I195" s="157"/>
      <c r="J195" s="157"/>
      <c r="K195" s="157"/>
      <c r="L195" s="157"/>
      <c r="M195" s="157"/>
      <c r="N195" s="157"/>
      <c r="O195" s="157"/>
      <c r="P195" s="157"/>
      <c r="Q195" s="157"/>
      <c r="R195" s="157"/>
      <c r="S195" s="157"/>
      <c r="T195" s="157"/>
      <c r="U195" s="157"/>
      <c r="V195" s="157"/>
      <c r="W195" s="157"/>
      <c r="X195" s="157"/>
      <c r="Y195" s="157"/>
      <c r="Z195" s="157"/>
      <c r="AA195" s="157"/>
      <c r="AB195" s="157"/>
      <c r="AC195" s="157"/>
      <c r="AD195" s="157"/>
    </row>
    <row r="196" spans="1:30">
      <c r="A196" s="157"/>
      <c r="B196" s="157"/>
      <c r="C196" s="157"/>
      <c r="D196" s="157"/>
      <c r="E196" s="157"/>
      <c r="F196" s="157"/>
      <c r="G196" s="157"/>
      <c r="H196" s="157"/>
      <c r="I196" s="157"/>
      <c r="J196" s="157"/>
      <c r="K196" s="157"/>
      <c r="L196" s="157"/>
      <c r="M196" s="157"/>
      <c r="N196" s="157"/>
      <c r="O196" s="157"/>
      <c r="P196" s="157"/>
      <c r="Q196" s="157"/>
      <c r="R196" s="157"/>
      <c r="S196" s="157"/>
      <c r="T196" s="157"/>
      <c r="U196" s="157"/>
      <c r="V196" s="157"/>
      <c r="W196" s="157"/>
      <c r="X196" s="157"/>
      <c r="Y196" s="157"/>
      <c r="Z196" s="157"/>
      <c r="AA196" s="157"/>
      <c r="AB196" s="157"/>
      <c r="AC196" s="157"/>
      <c r="AD196" s="157"/>
    </row>
    <row r="197" spans="1:30">
      <c r="A197" s="157"/>
      <c r="B197" s="157"/>
      <c r="C197" s="157"/>
      <c r="D197" s="157"/>
      <c r="E197" s="157"/>
      <c r="F197" s="157"/>
      <c r="G197" s="157"/>
      <c r="H197" s="157"/>
      <c r="I197" s="157"/>
      <c r="J197" s="157"/>
      <c r="K197" s="157"/>
      <c r="L197" s="157"/>
      <c r="M197" s="157"/>
      <c r="N197" s="157"/>
      <c r="O197" s="157"/>
      <c r="P197" s="157"/>
      <c r="Q197" s="157"/>
      <c r="R197" s="157"/>
      <c r="S197" s="157"/>
      <c r="T197" s="157"/>
      <c r="U197" s="157"/>
      <c r="V197" s="157"/>
      <c r="W197" s="157"/>
      <c r="X197" s="157"/>
      <c r="Y197" s="157"/>
      <c r="Z197" s="157"/>
      <c r="AA197" s="157"/>
      <c r="AB197" s="157"/>
      <c r="AC197" s="157"/>
      <c r="AD197" s="157"/>
    </row>
    <row r="198" spans="1:30">
      <c r="A198" s="157"/>
      <c r="B198" s="157"/>
      <c r="C198" s="157"/>
      <c r="D198" s="157"/>
      <c r="E198" s="157"/>
      <c r="F198" s="157"/>
      <c r="G198" s="157"/>
      <c r="H198" s="157"/>
      <c r="I198" s="157"/>
      <c r="J198" s="157"/>
      <c r="K198" s="157"/>
      <c r="L198" s="157"/>
      <c r="M198" s="157"/>
      <c r="N198" s="157"/>
      <c r="O198" s="157"/>
      <c r="P198" s="157"/>
      <c r="Q198" s="157"/>
      <c r="R198" s="157"/>
      <c r="S198" s="157"/>
      <c r="T198" s="157"/>
      <c r="U198" s="157"/>
      <c r="V198" s="157"/>
      <c r="W198" s="157"/>
      <c r="X198" s="157"/>
      <c r="Y198" s="157"/>
      <c r="Z198" s="157"/>
      <c r="AA198" s="157"/>
      <c r="AB198" s="157"/>
      <c r="AC198" s="157"/>
      <c r="AD198" s="157"/>
    </row>
    <row r="199" spans="1:30">
      <c r="A199" s="157"/>
      <c r="B199" s="157"/>
      <c r="C199" s="157"/>
      <c r="D199" s="157"/>
      <c r="E199" s="157"/>
      <c r="F199" s="157"/>
      <c r="G199" s="157"/>
      <c r="H199" s="157"/>
      <c r="I199" s="157"/>
      <c r="J199" s="157"/>
      <c r="K199" s="157"/>
      <c r="L199" s="157"/>
      <c r="M199" s="157"/>
      <c r="N199" s="157"/>
      <c r="O199" s="157"/>
      <c r="P199" s="157"/>
      <c r="Q199" s="157"/>
      <c r="R199" s="157"/>
      <c r="S199" s="157"/>
      <c r="T199" s="157"/>
      <c r="U199" s="157"/>
      <c r="V199" s="157"/>
      <c r="W199" s="157"/>
      <c r="X199" s="157"/>
      <c r="Y199" s="157"/>
      <c r="Z199" s="157"/>
      <c r="AA199" s="157"/>
      <c r="AB199" s="157"/>
      <c r="AC199" s="157"/>
      <c r="AD199" s="157"/>
    </row>
    <row r="200" spans="1:30">
      <c r="A200" s="157"/>
      <c r="B200" s="157"/>
      <c r="C200" s="157"/>
      <c r="D200" s="157"/>
      <c r="E200" s="157"/>
      <c r="F200" s="157"/>
      <c r="G200" s="157"/>
      <c r="H200" s="157"/>
      <c r="I200" s="157"/>
      <c r="J200" s="157"/>
      <c r="K200" s="157"/>
      <c r="L200" s="157"/>
      <c r="M200" s="157"/>
      <c r="N200" s="157"/>
      <c r="O200" s="157"/>
      <c r="P200" s="157"/>
      <c r="Q200" s="157"/>
      <c r="R200" s="157"/>
      <c r="S200" s="157"/>
      <c r="T200" s="157"/>
      <c r="U200" s="157"/>
      <c r="V200" s="157"/>
      <c r="W200" s="157"/>
      <c r="X200" s="157"/>
      <c r="Y200" s="157"/>
      <c r="Z200" s="157"/>
      <c r="AA200" s="157"/>
      <c r="AB200" s="157"/>
      <c r="AC200" s="157"/>
      <c r="AD200" s="157"/>
    </row>
    <row r="201" spans="1:30">
      <c r="A201" s="157"/>
      <c r="B201" s="157"/>
      <c r="C201" s="157"/>
      <c r="D201" s="157"/>
      <c r="E201" s="157"/>
      <c r="F201" s="157"/>
      <c r="G201" s="157"/>
      <c r="H201" s="157"/>
      <c r="I201" s="157"/>
      <c r="J201" s="157"/>
      <c r="K201" s="157"/>
      <c r="L201" s="157"/>
      <c r="M201" s="157"/>
      <c r="N201" s="157"/>
      <c r="O201" s="157"/>
      <c r="P201" s="157"/>
      <c r="Q201" s="157"/>
      <c r="R201" s="157"/>
      <c r="S201" s="157"/>
      <c r="T201" s="157"/>
      <c r="U201" s="157"/>
      <c r="V201" s="157"/>
      <c r="W201" s="157"/>
      <c r="X201" s="157"/>
      <c r="Y201" s="157"/>
      <c r="Z201" s="157"/>
      <c r="AA201" s="157"/>
      <c r="AB201" s="157"/>
      <c r="AC201" s="157"/>
      <c r="AD201" s="157"/>
    </row>
    <row r="202" spans="1:30">
      <c r="A202" s="157"/>
      <c r="B202" s="157"/>
      <c r="C202" s="157"/>
      <c r="D202" s="157"/>
      <c r="E202" s="157"/>
      <c r="F202" s="157"/>
      <c r="G202" s="157"/>
      <c r="H202" s="157"/>
      <c r="I202" s="157"/>
      <c r="J202" s="157"/>
      <c r="K202" s="157"/>
      <c r="L202" s="157"/>
      <c r="M202" s="157"/>
      <c r="N202" s="157"/>
      <c r="O202" s="157"/>
      <c r="P202" s="157"/>
      <c r="Q202" s="157"/>
      <c r="R202" s="157"/>
      <c r="S202" s="157"/>
      <c r="T202" s="157"/>
      <c r="U202" s="157"/>
      <c r="V202" s="157"/>
      <c r="W202" s="157"/>
      <c r="X202" s="157"/>
      <c r="Y202" s="157"/>
      <c r="Z202" s="157"/>
      <c r="AA202" s="157"/>
      <c r="AB202" s="157"/>
      <c r="AC202" s="157"/>
      <c r="AD202" s="157"/>
    </row>
    <row r="203" spans="1:30">
      <c r="A203" s="157"/>
      <c r="B203" s="157"/>
      <c r="C203" s="157"/>
      <c r="D203" s="157"/>
      <c r="E203" s="157"/>
      <c r="F203" s="157"/>
      <c r="G203" s="157"/>
      <c r="H203" s="157"/>
      <c r="I203" s="157"/>
      <c r="J203" s="157"/>
      <c r="K203" s="157"/>
      <c r="L203" s="157"/>
      <c r="M203" s="157"/>
      <c r="N203" s="157"/>
      <c r="O203" s="157"/>
      <c r="P203" s="157"/>
      <c r="Q203" s="157"/>
      <c r="R203" s="157"/>
      <c r="S203" s="157"/>
      <c r="T203" s="157"/>
      <c r="U203" s="157"/>
      <c r="V203" s="157"/>
      <c r="W203" s="157"/>
      <c r="X203" s="157"/>
      <c r="Y203" s="157"/>
      <c r="Z203" s="157"/>
      <c r="AA203" s="157"/>
      <c r="AB203" s="157"/>
      <c r="AC203" s="157"/>
      <c r="AD203" s="157"/>
    </row>
    <row r="204" spans="1:30">
      <c r="A204" s="157"/>
      <c r="B204" s="157"/>
      <c r="C204" s="157"/>
      <c r="D204" s="157"/>
      <c r="E204" s="157"/>
      <c r="F204" s="157"/>
      <c r="G204" s="157"/>
      <c r="H204" s="157"/>
      <c r="I204" s="157"/>
      <c r="J204" s="157"/>
      <c r="K204" s="157"/>
      <c r="L204" s="157"/>
      <c r="M204" s="157"/>
      <c r="N204" s="157"/>
      <c r="O204" s="157"/>
      <c r="P204" s="157"/>
      <c r="Q204" s="157"/>
      <c r="R204" s="157"/>
      <c r="S204" s="157"/>
      <c r="T204" s="157"/>
      <c r="U204" s="157"/>
      <c r="V204" s="157"/>
      <c r="W204" s="157"/>
      <c r="X204" s="157"/>
      <c r="Y204" s="157"/>
      <c r="Z204" s="157"/>
      <c r="AA204" s="157"/>
      <c r="AB204" s="157"/>
      <c r="AC204" s="157"/>
      <c r="AD204" s="157"/>
    </row>
    <row r="205" spans="1:30">
      <c r="A205" s="157"/>
      <c r="B205" s="157"/>
      <c r="C205" s="157"/>
      <c r="D205" s="157"/>
      <c r="E205" s="157"/>
      <c r="F205" s="157"/>
      <c r="G205" s="157"/>
      <c r="H205" s="157"/>
      <c r="I205" s="157"/>
      <c r="J205" s="157"/>
      <c r="K205" s="157"/>
      <c r="L205" s="157"/>
      <c r="M205" s="157"/>
      <c r="N205" s="157"/>
      <c r="O205" s="157"/>
      <c r="P205" s="157"/>
      <c r="Q205" s="157"/>
      <c r="R205" s="157"/>
      <c r="S205" s="157"/>
      <c r="T205" s="157"/>
      <c r="U205" s="157"/>
      <c r="V205" s="157"/>
      <c r="W205" s="157"/>
      <c r="X205" s="157"/>
      <c r="Y205" s="157"/>
      <c r="Z205" s="157"/>
      <c r="AA205" s="157"/>
      <c r="AB205" s="157"/>
      <c r="AC205" s="157"/>
      <c r="AD205" s="157"/>
    </row>
    <row r="206" spans="1:30">
      <c r="A206" s="157"/>
      <c r="B206" s="157"/>
      <c r="C206" s="157"/>
      <c r="D206" s="157"/>
      <c r="E206" s="157"/>
      <c r="F206" s="157"/>
      <c r="G206" s="157"/>
      <c r="H206" s="157"/>
      <c r="I206" s="157"/>
      <c r="J206" s="157"/>
      <c r="K206" s="157"/>
      <c r="L206" s="157"/>
      <c r="M206" s="157"/>
      <c r="N206" s="157"/>
      <c r="O206" s="157"/>
      <c r="P206" s="157"/>
      <c r="Q206" s="157"/>
      <c r="R206" s="157"/>
      <c r="S206" s="157"/>
      <c r="T206" s="157"/>
      <c r="U206" s="157"/>
      <c r="V206" s="157"/>
      <c r="W206" s="157"/>
      <c r="X206" s="157"/>
      <c r="Y206" s="157"/>
      <c r="Z206" s="157"/>
      <c r="AA206" s="157"/>
      <c r="AB206" s="157"/>
      <c r="AC206" s="157"/>
      <c r="AD206" s="157"/>
    </row>
    <row r="207" spans="1:30">
      <c r="A207" s="157"/>
      <c r="B207" s="157"/>
      <c r="C207" s="157"/>
      <c r="D207" s="157"/>
      <c r="E207" s="157"/>
      <c r="F207" s="157"/>
      <c r="G207" s="157"/>
      <c r="H207" s="157"/>
      <c r="I207" s="157"/>
      <c r="J207" s="157"/>
      <c r="K207" s="157"/>
      <c r="L207" s="157"/>
      <c r="M207" s="157"/>
      <c r="N207" s="157"/>
      <c r="O207" s="157"/>
      <c r="P207" s="157"/>
      <c r="Q207" s="157"/>
      <c r="R207" s="157"/>
      <c r="S207" s="157"/>
      <c r="T207" s="157"/>
      <c r="U207" s="157"/>
      <c r="V207" s="157"/>
      <c r="W207" s="157"/>
      <c r="X207" s="157"/>
      <c r="Y207" s="157"/>
      <c r="Z207" s="157"/>
      <c r="AA207" s="157"/>
      <c r="AB207" s="157"/>
      <c r="AC207" s="157"/>
      <c r="AD207" s="157"/>
    </row>
    <row r="208" spans="1:30">
      <c r="A208" s="157"/>
      <c r="B208" s="157"/>
      <c r="C208" s="157"/>
      <c r="D208" s="157"/>
      <c r="E208" s="157"/>
      <c r="F208" s="157"/>
      <c r="G208" s="157"/>
      <c r="H208" s="157"/>
      <c r="I208" s="157"/>
      <c r="J208" s="157"/>
      <c r="K208" s="157"/>
      <c r="L208" s="157"/>
      <c r="M208" s="157"/>
      <c r="N208" s="157"/>
      <c r="O208" s="157"/>
      <c r="P208" s="157"/>
      <c r="Q208" s="157"/>
      <c r="R208" s="157"/>
      <c r="S208" s="157"/>
      <c r="T208" s="157"/>
      <c r="U208" s="157"/>
      <c r="V208" s="157"/>
      <c r="W208" s="157"/>
      <c r="X208" s="157"/>
      <c r="Y208" s="157"/>
      <c r="Z208" s="157"/>
      <c r="AA208" s="157"/>
      <c r="AB208" s="157"/>
      <c r="AC208" s="157"/>
      <c r="AD208" s="157"/>
    </row>
    <row r="209" spans="1:30">
      <c r="A209" s="157"/>
      <c r="B209" s="157"/>
      <c r="C209" s="157"/>
      <c r="D209" s="157"/>
      <c r="E209" s="157"/>
      <c r="F209" s="157"/>
      <c r="G209" s="157"/>
      <c r="H209" s="157"/>
      <c r="I209" s="157"/>
      <c r="J209" s="157"/>
      <c r="K209" s="157"/>
      <c r="L209" s="157"/>
      <c r="M209" s="157"/>
      <c r="N209" s="157"/>
      <c r="O209" s="157"/>
      <c r="P209" s="157"/>
      <c r="Q209" s="157"/>
      <c r="R209" s="157"/>
      <c r="S209" s="157"/>
      <c r="T209" s="157"/>
      <c r="U209" s="157"/>
      <c r="V209" s="157"/>
      <c r="W209" s="157"/>
      <c r="X209" s="157"/>
      <c r="Y209" s="157"/>
      <c r="Z209" s="157"/>
      <c r="AA209" s="157"/>
      <c r="AB209" s="157"/>
      <c r="AC209" s="157"/>
      <c r="AD209" s="157"/>
    </row>
    <row r="210" spans="1:30">
      <c r="A210" s="157"/>
      <c r="B210" s="157"/>
      <c r="C210" s="157"/>
      <c r="D210" s="157"/>
      <c r="E210" s="157"/>
      <c r="F210" s="157"/>
      <c r="G210" s="157"/>
      <c r="H210" s="157"/>
      <c r="I210" s="157"/>
      <c r="J210" s="157"/>
      <c r="K210" s="157"/>
      <c r="L210" s="157"/>
      <c r="M210" s="157"/>
      <c r="N210" s="157"/>
      <c r="O210" s="157"/>
      <c r="P210" s="157"/>
      <c r="Q210" s="157"/>
      <c r="R210" s="157"/>
      <c r="S210" s="157"/>
      <c r="T210" s="157"/>
      <c r="U210" s="157"/>
      <c r="V210" s="157"/>
      <c r="W210" s="157"/>
      <c r="X210" s="157"/>
      <c r="Y210" s="157"/>
      <c r="Z210" s="157"/>
      <c r="AA210" s="157"/>
      <c r="AB210" s="157"/>
      <c r="AC210" s="157"/>
      <c r="AD210" s="157"/>
    </row>
    <row r="211" spans="1:30">
      <c r="A211" s="157"/>
      <c r="B211" s="157"/>
      <c r="C211" s="157"/>
      <c r="D211" s="157"/>
      <c r="E211" s="157"/>
      <c r="F211" s="157"/>
      <c r="G211" s="157"/>
      <c r="H211" s="157"/>
      <c r="I211" s="157"/>
      <c r="J211" s="157"/>
      <c r="K211" s="157"/>
      <c r="L211" s="157"/>
      <c r="M211" s="157"/>
      <c r="N211" s="157"/>
      <c r="O211" s="157"/>
      <c r="P211" s="157"/>
      <c r="Q211" s="157"/>
      <c r="R211" s="157"/>
      <c r="S211" s="157"/>
      <c r="T211" s="157"/>
      <c r="U211" s="157"/>
      <c r="V211" s="157"/>
      <c r="W211" s="157"/>
      <c r="X211" s="157"/>
      <c r="Y211" s="157"/>
      <c r="Z211" s="157"/>
      <c r="AA211" s="157"/>
      <c r="AB211" s="157"/>
      <c r="AC211" s="157"/>
      <c r="AD211" s="157"/>
    </row>
    <row r="212" spans="1:30">
      <c r="A212" s="157"/>
      <c r="B212" s="157"/>
      <c r="C212" s="157"/>
      <c r="D212" s="157"/>
      <c r="E212" s="157"/>
      <c r="F212" s="157"/>
      <c r="G212" s="157"/>
      <c r="H212" s="157"/>
      <c r="I212" s="157"/>
      <c r="J212" s="157"/>
      <c r="K212" s="157"/>
      <c r="L212" s="157"/>
      <c r="M212" s="157"/>
      <c r="N212" s="157"/>
      <c r="O212" s="157"/>
      <c r="P212" s="157"/>
      <c r="Q212" s="157"/>
      <c r="R212" s="157"/>
      <c r="S212" s="157"/>
      <c r="T212" s="157"/>
      <c r="U212" s="157"/>
      <c r="V212" s="157"/>
      <c r="W212" s="157"/>
      <c r="X212" s="157"/>
      <c r="Y212" s="157"/>
      <c r="Z212" s="157"/>
      <c r="AA212" s="157"/>
      <c r="AB212" s="157"/>
      <c r="AC212" s="157"/>
      <c r="AD212" s="157"/>
    </row>
    <row r="213" spans="1:30">
      <c r="A213" s="157"/>
      <c r="B213" s="157"/>
      <c r="C213" s="157"/>
      <c r="D213" s="157"/>
      <c r="E213" s="157"/>
      <c r="F213" s="157"/>
      <c r="G213" s="157"/>
      <c r="H213" s="157"/>
      <c r="I213" s="157"/>
      <c r="J213" s="157"/>
      <c r="K213" s="157"/>
      <c r="L213" s="157"/>
      <c r="M213" s="157"/>
      <c r="N213" s="157"/>
      <c r="O213" s="157"/>
      <c r="P213" s="157"/>
      <c r="Q213" s="157"/>
      <c r="R213" s="157"/>
      <c r="S213" s="157"/>
      <c r="T213" s="157"/>
      <c r="U213" s="157"/>
      <c r="V213" s="157"/>
      <c r="W213" s="157"/>
      <c r="X213" s="157"/>
      <c r="Y213" s="157"/>
      <c r="Z213" s="157"/>
      <c r="AA213" s="157"/>
      <c r="AB213" s="157"/>
      <c r="AC213" s="157"/>
      <c r="AD213" s="157"/>
    </row>
    <row r="214" spans="1:30">
      <c r="A214" s="157"/>
      <c r="B214" s="157"/>
      <c r="C214" s="157"/>
      <c r="D214" s="157"/>
      <c r="E214" s="157"/>
      <c r="F214" s="157"/>
      <c r="G214" s="157"/>
      <c r="H214" s="157"/>
      <c r="I214" s="157"/>
      <c r="J214" s="157"/>
      <c r="K214" s="157"/>
      <c r="L214" s="157"/>
      <c r="M214" s="157"/>
      <c r="N214" s="157"/>
      <c r="O214" s="157"/>
      <c r="P214" s="157"/>
      <c r="Q214" s="157"/>
      <c r="R214" s="157"/>
      <c r="S214" s="157"/>
      <c r="T214" s="157"/>
      <c r="U214" s="157"/>
      <c r="V214" s="157"/>
      <c r="W214" s="157"/>
      <c r="X214" s="157"/>
      <c r="Y214" s="157"/>
      <c r="Z214" s="157"/>
      <c r="AA214" s="157"/>
      <c r="AB214" s="157"/>
      <c r="AC214" s="157"/>
      <c r="AD214" s="157"/>
    </row>
    <row r="215" spans="1:30">
      <c r="A215" s="157"/>
      <c r="B215" s="157"/>
      <c r="C215" s="157"/>
      <c r="D215" s="157"/>
      <c r="E215" s="157"/>
      <c r="F215" s="157"/>
      <c r="G215" s="157"/>
      <c r="H215" s="157"/>
      <c r="I215" s="157"/>
      <c r="J215" s="157"/>
      <c r="K215" s="157"/>
      <c r="L215" s="157"/>
      <c r="M215" s="157"/>
      <c r="N215" s="157"/>
      <c r="O215" s="157"/>
      <c r="P215" s="157"/>
      <c r="Q215" s="157"/>
      <c r="R215" s="157"/>
      <c r="S215" s="157"/>
      <c r="T215" s="157"/>
      <c r="U215" s="157"/>
      <c r="V215" s="157"/>
      <c r="W215" s="157"/>
      <c r="X215" s="157"/>
      <c r="Y215" s="157"/>
      <c r="Z215" s="157"/>
      <c r="AA215" s="157"/>
      <c r="AB215" s="157"/>
      <c r="AC215" s="157"/>
      <c r="AD215" s="157"/>
    </row>
    <row r="216" spans="1:30">
      <c r="A216" s="157"/>
      <c r="B216" s="157"/>
      <c r="C216" s="157"/>
      <c r="D216" s="157"/>
      <c r="E216" s="157"/>
      <c r="F216" s="157"/>
      <c r="G216" s="157"/>
      <c r="H216" s="157"/>
      <c r="I216" s="157"/>
      <c r="J216" s="157"/>
      <c r="K216" s="157"/>
      <c r="L216" s="157"/>
      <c r="M216" s="157"/>
      <c r="N216" s="157"/>
      <c r="O216" s="157"/>
      <c r="P216" s="157"/>
      <c r="Q216" s="157"/>
      <c r="R216" s="157"/>
      <c r="S216" s="157"/>
      <c r="T216" s="157"/>
      <c r="U216" s="157"/>
      <c r="V216" s="157"/>
      <c r="W216" s="157"/>
      <c r="X216" s="157"/>
      <c r="Y216" s="157"/>
      <c r="Z216" s="157"/>
      <c r="AA216" s="157"/>
      <c r="AB216" s="157"/>
      <c r="AC216" s="157"/>
      <c r="AD216" s="157"/>
    </row>
    <row r="217" spans="1:30">
      <c r="A217" s="157"/>
      <c r="B217" s="157"/>
      <c r="C217" s="157"/>
      <c r="D217" s="157"/>
      <c r="E217" s="157"/>
      <c r="F217" s="157"/>
      <c r="G217" s="157"/>
      <c r="H217" s="157"/>
      <c r="I217" s="157"/>
      <c r="J217" s="157"/>
      <c r="K217" s="157"/>
      <c r="L217" s="157"/>
      <c r="M217" s="157"/>
      <c r="N217" s="157"/>
      <c r="O217" s="157"/>
      <c r="P217" s="157"/>
      <c r="Q217" s="157"/>
      <c r="R217" s="157"/>
      <c r="S217" s="157"/>
      <c r="T217" s="157"/>
      <c r="U217" s="157"/>
      <c r="V217" s="157"/>
      <c r="W217" s="157"/>
      <c r="X217" s="157"/>
      <c r="Y217" s="157"/>
      <c r="Z217" s="157"/>
      <c r="AA217" s="157"/>
      <c r="AB217" s="157"/>
      <c r="AC217" s="157"/>
      <c r="AD217" s="157"/>
    </row>
    <row r="218" spans="1:30">
      <c r="A218" s="157"/>
      <c r="B218" s="157"/>
      <c r="C218" s="157"/>
      <c r="D218" s="157"/>
      <c r="E218" s="157"/>
      <c r="F218" s="157"/>
      <c r="G218" s="157"/>
      <c r="H218" s="157"/>
      <c r="I218" s="157"/>
      <c r="J218" s="157"/>
      <c r="K218" s="157"/>
      <c r="L218" s="157"/>
      <c r="M218" s="157"/>
      <c r="N218" s="157"/>
      <c r="O218" s="157"/>
      <c r="P218" s="157"/>
      <c r="Q218" s="157"/>
      <c r="R218" s="157"/>
      <c r="S218" s="157"/>
      <c r="T218" s="157"/>
      <c r="U218" s="157"/>
      <c r="V218" s="157"/>
      <c r="W218" s="157"/>
      <c r="X218" s="157"/>
      <c r="Y218" s="157"/>
      <c r="Z218" s="157"/>
      <c r="AA218" s="157"/>
      <c r="AB218" s="157"/>
      <c r="AC218" s="157"/>
      <c r="AD218" s="157"/>
    </row>
    <row r="219" spans="1:30">
      <c r="A219" s="157"/>
      <c r="B219" s="157"/>
      <c r="C219" s="157"/>
      <c r="D219" s="157"/>
      <c r="E219" s="157"/>
      <c r="F219" s="157"/>
      <c r="G219" s="157"/>
      <c r="H219" s="157"/>
      <c r="I219" s="157"/>
      <c r="J219" s="157"/>
      <c r="K219" s="157"/>
      <c r="L219" s="157"/>
      <c r="M219" s="157"/>
      <c r="N219" s="157"/>
      <c r="O219" s="157"/>
      <c r="P219" s="157"/>
      <c r="Q219" s="157"/>
      <c r="R219" s="157"/>
      <c r="S219" s="157"/>
      <c r="T219" s="157"/>
      <c r="U219" s="157"/>
      <c r="V219" s="157"/>
      <c r="W219" s="157"/>
      <c r="X219" s="157"/>
      <c r="Y219" s="157"/>
      <c r="Z219" s="157"/>
      <c r="AA219" s="157"/>
      <c r="AB219" s="157"/>
      <c r="AC219" s="157"/>
      <c r="AD219" s="157"/>
    </row>
    <row r="220" spans="1:30">
      <c r="A220" s="157"/>
      <c r="B220" s="157"/>
      <c r="C220" s="157"/>
      <c r="D220" s="157"/>
      <c r="E220" s="157"/>
      <c r="F220" s="157"/>
      <c r="G220" s="157"/>
      <c r="H220" s="157"/>
      <c r="I220" s="157"/>
      <c r="J220" s="157"/>
      <c r="K220" s="157"/>
      <c r="L220" s="157"/>
      <c r="M220" s="157"/>
      <c r="N220" s="157"/>
      <c r="O220" s="157"/>
      <c r="P220" s="157"/>
      <c r="Q220" s="157"/>
      <c r="R220" s="157"/>
      <c r="S220" s="157"/>
      <c r="T220" s="157"/>
      <c r="U220" s="157"/>
      <c r="V220" s="157"/>
      <c r="W220" s="157"/>
      <c r="X220" s="157"/>
      <c r="Y220" s="157"/>
      <c r="Z220" s="157"/>
      <c r="AA220" s="157"/>
      <c r="AB220" s="157"/>
      <c r="AC220" s="157"/>
      <c r="AD220" s="157"/>
    </row>
    <row r="221" spans="1:30">
      <c r="A221" s="157"/>
      <c r="B221" s="157"/>
      <c r="C221" s="157"/>
      <c r="D221" s="157"/>
      <c r="E221" s="157"/>
      <c r="F221" s="157"/>
      <c r="G221" s="157"/>
      <c r="H221" s="157"/>
      <c r="I221" s="157"/>
      <c r="J221" s="157"/>
      <c r="K221" s="157"/>
      <c r="L221" s="157"/>
      <c r="M221" s="157"/>
      <c r="N221" s="157"/>
      <c r="O221" s="157"/>
      <c r="P221" s="157"/>
      <c r="Q221" s="157"/>
      <c r="R221" s="157"/>
      <c r="S221" s="157"/>
      <c r="T221" s="157"/>
      <c r="U221" s="157"/>
      <c r="V221" s="157"/>
      <c r="W221" s="157"/>
      <c r="X221" s="157"/>
      <c r="Y221" s="157"/>
      <c r="Z221" s="157"/>
      <c r="AA221" s="157"/>
      <c r="AB221" s="157"/>
      <c r="AC221" s="157"/>
      <c r="AD221" s="157"/>
    </row>
    <row r="222" spans="1:30">
      <c r="A222" s="157"/>
      <c r="B222" s="157"/>
      <c r="C222" s="157"/>
      <c r="D222" s="157"/>
      <c r="E222" s="157"/>
      <c r="F222" s="157"/>
      <c r="G222" s="157"/>
      <c r="H222" s="157"/>
      <c r="I222" s="157"/>
      <c r="J222" s="157"/>
      <c r="K222" s="157"/>
      <c r="L222" s="157"/>
      <c r="M222" s="157"/>
      <c r="N222" s="157"/>
      <c r="O222" s="157"/>
      <c r="P222" s="157"/>
      <c r="Q222" s="157"/>
      <c r="R222" s="157"/>
      <c r="S222" s="157"/>
      <c r="T222" s="157"/>
      <c r="U222" s="157"/>
      <c r="V222" s="157"/>
      <c r="W222" s="157"/>
      <c r="X222" s="157"/>
      <c r="Y222" s="157"/>
      <c r="Z222" s="157"/>
      <c r="AA222" s="157"/>
      <c r="AB222" s="157"/>
      <c r="AC222" s="157"/>
      <c r="AD222" s="157"/>
    </row>
    <row r="223" spans="1:30">
      <c r="A223" s="157"/>
      <c r="B223" s="157"/>
      <c r="C223" s="157"/>
      <c r="D223" s="157"/>
      <c r="E223" s="157"/>
      <c r="F223" s="157"/>
      <c r="G223" s="157"/>
      <c r="H223" s="157"/>
      <c r="I223" s="157"/>
      <c r="J223" s="157"/>
      <c r="K223" s="157"/>
      <c r="L223" s="157"/>
      <c r="M223" s="157"/>
      <c r="N223" s="157"/>
      <c r="O223" s="157"/>
      <c r="P223" s="157"/>
      <c r="Q223" s="157"/>
      <c r="R223" s="157"/>
      <c r="S223" s="157"/>
      <c r="T223" s="157"/>
      <c r="U223" s="157"/>
      <c r="V223" s="157"/>
      <c r="W223" s="157"/>
      <c r="X223" s="157"/>
      <c r="Y223" s="157"/>
      <c r="Z223" s="157"/>
      <c r="AA223" s="157"/>
      <c r="AB223" s="157"/>
      <c r="AC223" s="157"/>
      <c r="AD223" s="157"/>
    </row>
    <row r="224" spans="1:30">
      <c r="A224" s="157"/>
      <c r="B224" s="157"/>
      <c r="C224" s="157"/>
      <c r="D224" s="157"/>
      <c r="E224" s="157"/>
      <c r="F224" s="157"/>
      <c r="G224" s="157"/>
      <c r="H224" s="157"/>
      <c r="I224" s="157"/>
      <c r="J224" s="157"/>
      <c r="K224" s="157"/>
      <c r="L224" s="157"/>
      <c r="M224" s="157"/>
      <c r="N224" s="157"/>
      <c r="O224" s="157"/>
      <c r="P224" s="157"/>
      <c r="Q224" s="157"/>
      <c r="R224" s="157"/>
      <c r="S224" s="157"/>
      <c r="T224" s="157"/>
      <c r="U224" s="157"/>
      <c r="V224" s="157"/>
      <c r="W224" s="157"/>
      <c r="X224" s="157"/>
      <c r="Y224" s="157"/>
      <c r="Z224" s="157"/>
      <c r="AA224" s="157"/>
      <c r="AB224" s="157"/>
      <c r="AC224" s="157"/>
      <c r="AD224" s="157"/>
    </row>
    <row r="225" spans="1:30">
      <c r="A225" s="157"/>
      <c r="B225" s="157"/>
      <c r="C225" s="157"/>
      <c r="D225" s="157"/>
      <c r="E225" s="157"/>
      <c r="F225" s="157"/>
      <c r="G225" s="157"/>
      <c r="H225" s="157"/>
      <c r="I225" s="157"/>
      <c r="J225" s="157"/>
      <c r="K225" s="157"/>
      <c r="L225" s="157"/>
      <c r="M225" s="157"/>
      <c r="N225" s="157"/>
      <c r="O225" s="157"/>
      <c r="P225" s="157"/>
      <c r="Q225" s="157"/>
      <c r="R225" s="157"/>
      <c r="S225" s="157"/>
      <c r="T225" s="157"/>
      <c r="U225" s="157"/>
      <c r="V225" s="157"/>
      <c r="W225" s="157"/>
      <c r="X225" s="157"/>
      <c r="Y225" s="157"/>
      <c r="Z225" s="157"/>
      <c r="AA225" s="157"/>
      <c r="AB225" s="157"/>
      <c r="AC225" s="157"/>
      <c r="AD225" s="157"/>
    </row>
    <row r="226" spans="1:30">
      <c r="A226" s="157"/>
      <c r="B226" s="157"/>
      <c r="C226" s="157"/>
      <c r="D226" s="157"/>
      <c r="E226" s="157"/>
      <c r="F226" s="157"/>
      <c r="G226" s="157"/>
      <c r="H226" s="157"/>
      <c r="I226" s="157"/>
      <c r="J226" s="157"/>
      <c r="K226" s="157"/>
      <c r="L226" s="157"/>
      <c r="M226" s="157"/>
      <c r="N226" s="157"/>
      <c r="O226" s="157"/>
      <c r="P226" s="157"/>
      <c r="Q226" s="157"/>
      <c r="R226" s="157"/>
      <c r="S226" s="157"/>
      <c r="T226" s="157"/>
      <c r="U226" s="157"/>
      <c r="V226" s="157"/>
      <c r="W226" s="157"/>
      <c r="X226" s="157"/>
      <c r="Y226" s="157"/>
      <c r="Z226" s="157"/>
      <c r="AA226" s="157"/>
      <c r="AB226" s="157"/>
      <c r="AC226" s="157"/>
      <c r="AD226" s="157"/>
    </row>
    <row r="227" spans="1:30">
      <c r="A227" s="157"/>
      <c r="B227" s="157"/>
      <c r="C227" s="157"/>
      <c r="D227" s="157"/>
      <c r="E227" s="157"/>
      <c r="F227" s="157"/>
      <c r="G227" s="157"/>
      <c r="H227" s="157"/>
      <c r="I227" s="157"/>
      <c r="J227" s="157"/>
      <c r="K227" s="157"/>
      <c r="L227" s="157"/>
      <c r="M227" s="157"/>
      <c r="N227" s="157"/>
      <c r="O227" s="157"/>
      <c r="P227" s="157"/>
      <c r="Q227" s="157"/>
      <c r="R227" s="157"/>
      <c r="S227" s="157"/>
      <c r="T227" s="157"/>
      <c r="U227" s="157"/>
      <c r="V227" s="157"/>
      <c r="W227" s="157"/>
      <c r="X227" s="157"/>
      <c r="Y227" s="157"/>
      <c r="Z227" s="157"/>
      <c r="AA227" s="157"/>
      <c r="AB227" s="157"/>
      <c r="AC227" s="157"/>
      <c r="AD227" s="157"/>
    </row>
    <row r="228" spans="1:30">
      <c r="A228" s="157"/>
      <c r="B228" s="157"/>
      <c r="C228" s="157"/>
      <c r="D228" s="157"/>
      <c r="E228" s="157"/>
      <c r="F228" s="157"/>
      <c r="G228" s="157"/>
      <c r="H228" s="157"/>
      <c r="I228" s="157"/>
      <c r="J228" s="157"/>
      <c r="K228" s="157"/>
      <c r="L228" s="157"/>
      <c r="M228" s="157"/>
      <c r="N228" s="157"/>
      <c r="O228" s="157"/>
      <c r="P228" s="157"/>
      <c r="Q228" s="157"/>
      <c r="R228" s="157"/>
      <c r="S228" s="157"/>
      <c r="T228" s="157"/>
      <c r="U228" s="157"/>
      <c r="V228" s="157"/>
      <c r="W228" s="157"/>
      <c r="X228" s="157"/>
      <c r="Y228" s="157"/>
      <c r="Z228" s="157"/>
      <c r="AA228" s="157"/>
      <c r="AB228" s="157"/>
      <c r="AC228" s="157"/>
      <c r="AD228" s="157"/>
    </row>
    <row r="229" spans="1:30">
      <c r="A229" s="157"/>
      <c r="B229" s="157"/>
      <c r="C229" s="157"/>
      <c r="D229" s="157"/>
      <c r="E229" s="157"/>
      <c r="F229" s="157"/>
      <c r="G229" s="157"/>
      <c r="H229" s="157"/>
      <c r="I229" s="157"/>
      <c r="J229" s="157"/>
      <c r="K229" s="157"/>
      <c r="L229" s="157"/>
      <c r="M229" s="157"/>
      <c r="N229" s="157"/>
      <c r="O229" s="157"/>
      <c r="P229" s="157"/>
      <c r="Q229" s="157"/>
      <c r="R229" s="157"/>
      <c r="S229" s="157"/>
      <c r="T229" s="157"/>
      <c r="U229" s="157"/>
      <c r="V229" s="157"/>
      <c r="W229" s="157"/>
      <c r="X229" s="157"/>
      <c r="Y229" s="157"/>
      <c r="Z229" s="157"/>
      <c r="AA229" s="157"/>
      <c r="AB229" s="157"/>
      <c r="AC229" s="157"/>
      <c r="AD229" s="157"/>
    </row>
    <row r="230" spans="1:30">
      <c r="A230" s="157"/>
      <c r="B230" s="157"/>
      <c r="C230" s="157"/>
      <c r="D230" s="157"/>
      <c r="E230" s="157"/>
      <c r="F230" s="157"/>
      <c r="G230" s="157"/>
      <c r="H230" s="157"/>
      <c r="I230" s="157"/>
      <c r="J230" s="157"/>
      <c r="K230" s="157"/>
      <c r="L230" s="157"/>
      <c r="M230" s="157"/>
      <c r="N230" s="157"/>
      <c r="O230" s="157"/>
      <c r="P230" s="157"/>
      <c r="Q230" s="157"/>
      <c r="R230" s="157"/>
      <c r="S230" s="157"/>
      <c r="T230" s="157"/>
      <c r="U230" s="157"/>
      <c r="V230" s="157"/>
      <c r="W230" s="157"/>
      <c r="X230" s="157"/>
      <c r="Y230" s="157"/>
      <c r="Z230" s="157"/>
      <c r="AA230" s="157"/>
      <c r="AB230" s="157"/>
      <c r="AC230" s="157"/>
      <c r="AD230" s="157"/>
    </row>
    <row r="231" spans="1:30">
      <c r="A231" s="157"/>
      <c r="B231" s="157"/>
      <c r="C231" s="157"/>
      <c r="D231" s="157"/>
      <c r="E231" s="157"/>
      <c r="F231" s="157"/>
      <c r="G231" s="157"/>
      <c r="H231" s="157"/>
      <c r="I231" s="157"/>
      <c r="J231" s="157"/>
      <c r="K231" s="157"/>
      <c r="L231" s="157"/>
      <c r="M231" s="157"/>
      <c r="N231" s="157"/>
      <c r="O231" s="157"/>
      <c r="P231" s="157"/>
      <c r="Q231" s="157"/>
      <c r="R231" s="157"/>
      <c r="S231" s="157"/>
      <c r="T231" s="157"/>
      <c r="U231" s="157"/>
      <c r="V231" s="157"/>
      <c r="W231" s="157"/>
      <c r="X231" s="157"/>
      <c r="Y231" s="157"/>
      <c r="Z231" s="157"/>
      <c r="AA231" s="157"/>
      <c r="AB231" s="157"/>
      <c r="AC231" s="157"/>
      <c r="AD231" s="157"/>
    </row>
    <row r="232" spans="1:30">
      <c r="A232" s="157"/>
      <c r="B232" s="157"/>
      <c r="C232" s="157"/>
      <c r="D232" s="157"/>
      <c r="E232" s="157"/>
      <c r="F232" s="157"/>
      <c r="G232" s="157"/>
      <c r="H232" s="157"/>
      <c r="I232" s="157"/>
      <c r="J232" s="157"/>
      <c r="K232" s="157"/>
      <c r="L232" s="157"/>
      <c r="M232" s="157"/>
      <c r="N232" s="157"/>
      <c r="O232" s="157"/>
      <c r="P232" s="157"/>
      <c r="Q232" s="157"/>
      <c r="R232" s="157"/>
      <c r="S232" s="157"/>
      <c r="T232" s="157"/>
      <c r="U232" s="157"/>
      <c r="V232" s="157"/>
      <c r="W232" s="157"/>
      <c r="X232" s="157"/>
      <c r="Y232" s="157"/>
      <c r="Z232" s="157"/>
      <c r="AA232" s="157"/>
      <c r="AB232" s="157"/>
      <c r="AC232" s="157"/>
      <c r="AD232" s="157"/>
    </row>
    <row r="233" spans="1:30">
      <c r="A233" s="157"/>
      <c r="B233" s="157"/>
      <c r="C233" s="157"/>
      <c r="D233" s="157"/>
      <c r="E233" s="157"/>
      <c r="F233" s="157"/>
      <c r="G233" s="157"/>
      <c r="H233" s="157"/>
      <c r="I233" s="157"/>
      <c r="J233" s="157"/>
      <c r="K233" s="157"/>
      <c r="L233" s="157"/>
      <c r="M233" s="157"/>
      <c r="N233" s="157"/>
      <c r="O233" s="157"/>
      <c r="P233" s="157"/>
      <c r="Q233" s="157"/>
      <c r="R233" s="157"/>
      <c r="S233" s="157"/>
      <c r="T233" s="157"/>
      <c r="U233" s="157"/>
      <c r="V233" s="157"/>
      <c r="W233" s="157"/>
      <c r="X233" s="157"/>
      <c r="Y233" s="157"/>
      <c r="Z233" s="157"/>
      <c r="AA233" s="157"/>
      <c r="AB233" s="157"/>
      <c r="AC233" s="157"/>
      <c r="AD233" s="157"/>
    </row>
    <row r="234" spans="1:30">
      <c r="A234" s="157"/>
      <c r="B234" s="157"/>
      <c r="C234" s="157"/>
      <c r="D234" s="157"/>
      <c r="E234" s="157"/>
      <c r="F234" s="157"/>
      <c r="G234" s="157"/>
      <c r="H234" s="157"/>
      <c r="I234" s="157"/>
      <c r="J234" s="157"/>
      <c r="K234" s="157"/>
      <c r="L234" s="157"/>
      <c r="M234" s="157"/>
      <c r="N234" s="157"/>
      <c r="O234" s="157"/>
      <c r="P234" s="157"/>
      <c r="Q234" s="157"/>
      <c r="R234" s="157"/>
      <c r="S234" s="157"/>
      <c r="T234" s="157"/>
      <c r="U234" s="157"/>
      <c r="V234" s="157"/>
      <c r="W234" s="157"/>
      <c r="X234" s="157"/>
      <c r="Y234" s="157"/>
      <c r="Z234" s="157"/>
      <c r="AA234" s="157"/>
      <c r="AB234" s="157"/>
      <c r="AC234" s="157"/>
      <c r="AD234" s="157"/>
    </row>
    <row r="235" spans="1:30">
      <c r="A235" s="157"/>
      <c r="B235" s="157"/>
      <c r="C235" s="157"/>
      <c r="D235" s="157"/>
      <c r="E235" s="157"/>
      <c r="F235" s="157"/>
      <c r="G235" s="157"/>
      <c r="H235" s="157"/>
      <c r="I235" s="157"/>
      <c r="J235" s="157"/>
      <c r="K235" s="157"/>
      <c r="L235" s="157"/>
      <c r="M235" s="157"/>
      <c r="N235" s="157"/>
      <c r="O235" s="157"/>
      <c r="P235" s="157"/>
      <c r="Q235" s="157"/>
      <c r="R235" s="157"/>
      <c r="S235" s="157"/>
      <c r="T235" s="157"/>
      <c r="U235" s="157"/>
      <c r="V235" s="157"/>
      <c r="W235" s="157"/>
      <c r="X235" s="157"/>
      <c r="Y235" s="157"/>
      <c r="Z235" s="157"/>
      <c r="AA235" s="157"/>
      <c r="AB235" s="157"/>
      <c r="AC235" s="157"/>
      <c r="AD235" s="157"/>
    </row>
    <row r="236" spans="1:30">
      <c r="A236" s="157"/>
      <c r="B236" s="157"/>
      <c r="C236" s="157"/>
      <c r="D236" s="157"/>
      <c r="E236" s="157"/>
      <c r="F236" s="157"/>
      <c r="G236" s="157"/>
      <c r="H236" s="157"/>
      <c r="I236" s="157"/>
      <c r="J236" s="157"/>
      <c r="K236" s="157"/>
      <c r="L236" s="157"/>
      <c r="M236" s="157"/>
      <c r="N236" s="157"/>
      <c r="O236" s="157"/>
      <c r="P236" s="157"/>
      <c r="Q236" s="157"/>
      <c r="R236" s="157"/>
      <c r="S236" s="157"/>
      <c r="T236" s="157"/>
      <c r="U236" s="157"/>
      <c r="V236" s="157"/>
      <c r="W236" s="157"/>
      <c r="X236" s="157"/>
      <c r="Y236" s="157"/>
      <c r="Z236" s="157"/>
      <c r="AA236" s="157"/>
      <c r="AB236" s="157"/>
      <c r="AC236" s="157"/>
      <c r="AD236" s="157"/>
    </row>
    <row r="237" spans="1:30">
      <c r="A237" s="157"/>
      <c r="B237" s="157"/>
      <c r="C237" s="157"/>
      <c r="D237" s="157"/>
      <c r="E237" s="157"/>
      <c r="F237" s="157"/>
      <c r="G237" s="157"/>
      <c r="H237" s="157"/>
      <c r="I237" s="157"/>
      <c r="J237" s="157"/>
      <c r="K237" s="157"/>
      <c r="L237" s="157"/>
      <c r="M237" s="157"/>
      <c r="N237" s="157"/>
      <c r="O237" s="157"/>
      <c r="P237" s="157"/>
      <c r="Q237" s="157"/>
      <c r="R237" s="157"/>
      <c r="S237" s="157"/>
      <c r="T237" s="157"/>
      <c r="U237" s="157"/>
      <c r="V237" s="157"/>
      <c r="W237" s="157"/>
      <c r="X237" s="157"/>
      <c r="Y237" s="157"/>
      <c r="Z237" s="157"/>
      <c r="AA237" s="157"/>
      <c r="AB237" s="157"/>
      <c r="AC237" s="157"/>
      <c r="AD237" s="157"/>
    </row>
    <row r="238" spans="1:30">
      <c r="A238" s="157"/>
      <c r="B238" s="157"/>
      <c r="C238" s="157"/>
      <c r="D238" s="157"/>
      <c r="E238" s="157"/>
      <c r="F238" s="157"/>
      <c r="G238" s="157"/>
      <c r="H238" s="157"/>
      <c r="I238" s="157"/>
      <c r="J238" s="157"/>
      <c r="K238" s="157"/>
      <c r="L238" s="157"/>
      <c r="M238" s="157"/>
      <c r="N238" s="157"/>
      <c r="O238" s="157"/>
      <c r="P238" s="157"/>
      <c r="Q238" s="157"/>
      <c r="R238" s="157"/>
      <c r="S238" s="157"/>
      <c r="T238" s="157"/>
      <c r="U238" s="157"/>
      <c r="V238" s="157"/>
      <c r="W238" s="157"/>
      <c r="X238" s="157"/>
      <c r="Y238" s="157"/>
      <c r="Z238" s="157"/>
      <c r="AA238" s="157"/>
      <c r="AB238" s="157"/>
      <c r="AC238" s="157"/>
      <c r="AD238" s="157"/>
    </row>
    <row r="239" spans="1:30">
      <c r="A239" s="157"/>
      <c r="B239" s="157"/>
      <c r="C239" s="157"/>
      <c r="D239" s="157"/>
      <c r="E239" s="157"/>
      <c r="F239" s="157"/>
      <c r="G239" s="157"/>
      <c r="H239" s="157"/>
      <c r="I239" s="157"/>
      <c r="J239" s="157"/>
      <c r="K239" s="157"/>
      <c r="L239" s="157"/>
      <c r="M239" s="157"/>
      <c r="N239" s="157"/>
      <c r="O239" s="157"/>
      <c r="P239" s="157"/>
      <c r="Q239" s="157"/>
      <c r="R239" s="157"/>
      <c r="S239" s="157"/>
      <c r="T239" s="157"/>
      <c r="U239" s="157"/>
      <c r="V239" s="157"/>
      <c r="W239" s="157"/>
      <c r="X239" s="157"/>
      <c r="Y239" s="157"/>
      <c r="Z239" s="157"/>
      <c r="AA239" s="157"/>
      <c r="AB239" s="157"/>
      <c r="AC239" s="157"/>
      <c r="AD239" s="157"/>
    </row>
    <row r="240" spans="1:30">
      <c r="A240" s="157"/>
      <c r="B240" s="157"/>
      <c r="C240" s="157"/>
      <c r="D240" s="157"/>
      <c r="E240" s="157"/>
      <c r="F240" s="157"/>
      <c r="G240" s="157"/>
      <c r="H240" s="157"/>
      <c r="I240" s="157"/>
      <c r="J240" s="157"/>
      <c r="K240" s="157"/>
      <c r="L240" s="157"/>
      <c r="M240" s="157"/>
      <c r="N240" s="157"/>
      <c r="O240" s="157"/>
      <c r="P240" s="157"/>
      <c r="Q240" s="157"/>
      <c r="R240" s="157"/>
      <c r="S240" s="157"/>
      <c r="T240" s="157"/>
      <c r="U240" s="157"/>
      <c r="V240" s="157"/>
      <c r="W240" s="157"/>
      <c r="X240" s="157"/>
      <c r="Y240" s="157"/>
      <c r="Z240" s="157"/>
      <c r="AA240" s="157"/>
      <c r="AB240" s="157"/>
      <c r="AC240" s="157"/>
      <c r="AD240" s="157"/>
    </row>
    <row r="241" spans="1:30">
      <c r="A241" s="157"/>
      <c r="B241" s="157"/>
      <c r="C241" s="157"/>
      <c r="D241" s="157"/>
      <c r="E241" s="157"/>
      <c r="F241" s="157"/>
      <c r="G241" s="157"/>
      <c r="H241" s="157"/>
      <c r="I241" s="157"/>
      <c r="J241" s="157"/>
      <c r="K241" s="157"/>
      <c r="L241" s="157"/>
      <c r="M241" s="157"/>
      <c r="N241" s="157"/>
      <c r="O241" s="157"/>
      <c r="P241" s="157"/>
      <c r="Q241" s="157"/>
      <c r="R241" s="157"/>
      <c r="S241" s="157"/>
      <c r="T241" s="157"/>
      <c r="U241" s="157"/>
      <c r="V241" s="157"/>
      <c r="W241" s="157"/>
      <c r="X241" s="157"/>
      <c r="Y241" s="157"/>
      <c r="Z241" s="157"/>
      <c r="AA241" s="157"/>
      <c r="AB241" s="157"/>
      <c r="AC241" s="157"/>
      <c r="AD241" s="157"/>
    </row>
    <row r="242" spans="1:30">
      <c r="A242" s="157"/>
      <c r="B242" s="157"/>
      <c r="C242" s="157"/>
      <c r="D242" s="157"/>
      <c r="E242" s="157"/>
      <c r="F242" s="157"/>
      <c r="G242" s="157"/>
      <c r="H242" s="157"/>
      <c r="I242" s="157"/>
      <c r="J242" s="157"/>
      <c r="K242" s="157"/>
      <c r="L242" s="157"/>
      <c r="M242" s="157"/>
      <c r="N242" s="157"/>
      <c r="O242" s="157"/>
      <c r="P242" s="157"/>
      <c r="Q242" s="157"/>
      <c r="R242" s="157"/>
      <c r="S242" s="157"/>
      <c r="T242" s="157"/>
      <c r="U242" s="157"/>
      <c r="V242" s="157"/>
      <c r="W242" s="157"/>
      <c r="X242" s="157"/>
      <c r="Y242" s="157"/>
      <c r="Z242" s="157"/>
      <c r="AA242" s="157"/>
      <c r="AB242" s="157"/>
      <c r="AC242" s="157"/>
      <c r="AD242" s="157"/>
    </row>
    <row r="243" spans="1:30">
      <c r="A243" s="157"/>
      <c r="B243" s="157"/>
      <c r="C243" s="157"/>
      <c r="D243" s="157"/>
      <c r="E243" s="157"/>
      <c r="F243" s="157"/>
      <c r="G243" s="157"/>
      <c r="H243" s="157"/>
      <c r="I243" s="157"/>
      <c r="J243" s="157"/>
      <c r="K243" s="157"/>
      <c r="L243" s="157"/>
      <c r="M243" s="157"/>
      <c r="N243" s="157"/>
      <c r="O243" s="157"/>
      <c r="P243" s="157"/>
      <c r="Q243" s="157"/>
      <c r="R243" s="157"/>
      <c r="S243" s="157"/>
      <c r="T243" s="157"/>
      <c r="U243" s="157"/>
      <c r="V243" s="157"/>
      <c r="W243" s="157"/>
      <c r="X243" s="157"/>
      <c r="Y243" s="157"/>
      <c r="Z243" s="157"/>
      <c r="AA243" s="157"/>
      <c r="AB243" s="157"/>
      <c r="AC243" s="157"/>
      <c r="AD243" s="157"/>
    </row>
    <row r="244" spans="1:30">
      <c r="A244" s="157"/>
      <c r="B244" s="157"/>
      <c r="C244" s="157"/>
      <c r="D244" s="157"/>
      <c r="E244" s="157"/>
      <c r="F244" s="157"/>
      <c r="G244" s="157"/>
      <c r="H244" s="157"/>
      <c r="I244" s="157"/>
      <c r="J244" s="157"/>
      <c r="K244" s="157"/>
      <c r="L244" s="157"/>
      <c r="M244" s="157"/>
      <c r="N244" s="157"/>
      <c r="O244" s="157"/>
      <c r="P244" s="157"/>
      <c r="Q244" s="157"/>
      <c r="R244" s="157"/>
      <c r="S244" s="157"/>
      <c r="T244" s="157"/>
      <c r="U244" s="157"/>
      <c r="V244" s="157"/>
      <c r="W244" s="157"/>
      <c r="X244" s="157"/>
      <c r="Y244" s="157"/>
      <c r="Z244" s="157"/>
      <c r="AA244" s="157"/>
      <c r="AB244" s="157"/>
      <c r="AC244" s="157"/>
      <c r="AD244" s="157"/>
    </row>
    <row r="245" spans="1:30">
      <c r="A245" s="157"/>
      <c r="B245" s="157"/>
      <c r="C245" s="157"/>
      <c r="D245" s="157"/>
      <c r="E245" s="157"/>
      <c r="F245" s="157"/>
      <c r="G245" s="157"/>
      <c r="H245" s="157"/>
      <c r="I245" s="157"/>
      <c r="J245" s="157"/>
      <c r="K245" s="157"/>
      <c r="L245" s="157"/>
      <c r="M245" s="157"/>
      <c r="N245" s="157"/>
      <c r="O245" s="157"/>
      <c r="P245" s="157"/>
      <c r="Q245" s="157"/>
      <c r="R245" s="157"/>
      <c r="S245" s="157"/>
      <c r="T245" s="157"/>
      <c r="U245" s="157"/>
      <c r="V245" s="157"/>
      <c r="W245" s="157"/>
      <c r="X245" s="157"/>
      <c r="Y245" s="157"/>
      <c r="Z245" s="157"/>
      <c r="AA245" s="157"/>
      <c r="AB245" s="157"/>
      <c r="AC245" s="157"/>
      <c r="AD245" s="157"/>
    </row>
    <row r="246" spans="1:30">
      <c r="A246" s="157"/>
      <c r="B246" s="157"/>
      <c r="C246" s="157"/>
      <c r="D246" s="157"/>
      <c r="E246" s="157"/>
      <c r="F246" s="157"/>
      <c r="G246" s="157"/>
      <c r="H246" s="157"/>
      <c r="I246" s="157"/>
      <c r="J246" s="157"/>
      <c r="K246" s="157"/>
      <c r="L246" s="157"/>
      <c r="M246" s="157"/>
      <c r="N246" s="157"/>
      <c r="O246" s="157"/>
      <c r="P246" s="157"/>
      <c r="Q246" s="157"/>
      <c r="R246" s="157"/>
      <c r="S246" s="157"/>
      <c r="T246" s="157"/>
      <c r="U246" s="157"/>
      <c r="V246" s="157"/>
      <c r="W246" s="157"/>
      <c r="X246" s="157"/>
      <c r="Y246" s="157"/>
      <c r="Z246" s="157"/>
      <c r="AA246" s="157"/>
      <c r="AB246" s="157"/>
      <c r="AC246" s="157"/>
      <c r="AD246" s="157"/>
    </row>
    <row r="247" spans="1:30">
      <c r="A247" s="157"/>
      <c r="B247" s="157"/>
      <c r="C247" s="157"/>
      <c r="D247" s="157"/>
      <c r="E247" s="157"/>
      <c r="F247" s="157"/>
      <c r="G247" s="157"/>
      <c r="H247" s="157"/>
      <c r="I247" s="157"/>
      <c r="J247" s="157"/>
      <c r="K247" s="157"/>
      <c r="L247" s="157"/>
      <c r="M247" s="157"/>
      <c r="N247" s="157"/>
      <c r="O247" s="157"/>
      <c r="P247" s="157"/>
      <c r="Q247" s="157"/>
      <c r="R247" s="157"/>
      <c r="S247" s="157"/>
      <c r="T247" s="157"/>
      <c r="U247" s="157"/>
      <c r="V247" s="157"/>
      <c r="W247" s="157"/>
      <c r="X247" s="157"/>
      <c r="Y247" s="157"/>
      <c r="Z247" s="157"/>
      <c r="AA247" s="157"/>
      <c r="AB247" s="157"/>
      <c r="AC247" s="157"/>
      <c r="AD247" s="157"/>
    </row>
    <row r="248" spans="1:30">
      <c r="A248" s="157"/>
      <c r="B248" s="157"/>
      <c r="C248" s="157"/>
      <c r="D248" s="157"/>
      <c r="E248" s="157"/>
      <c r="F248" s="157"/>
      <c r="G248" s="157"/>
      <c r="H248" s="157"/>
      <c r="I248" s="157"/>
      <c r="J248" s="157"/>
      <c r="K248" s="157"/>
      <c r="L248" s="157"/>
      <c r="M248" s="157"/>
      <c r="N248" s="157"/>
      <c r="O248" s="157"/>
      <c r="P248" s="157"/>
      <c r="Q248" s="157"/>
      <c r="R248" s="157"/>
      <c r="S248" s="157"/>
      <c r="T248" s="157"/>
      <c r="U248" s="157"/>
      <c r="V248" s="157"/>
      <c r="W248" s="157"/>
      <c r="X248" s="157"/>
      <c r="Y248" s="157"/>
      <c r="Z248" s="157"/>
      <c r="AA248" s="157"/>
      <c r="AB248" s="157"/>
      <c r="AC248" s="157"/>
      <c r="AD248" s="157"/>
    </row>
    <row r="249" spans="1:30">
      <c r="A249" s="157"/>
      <c r="B249" s="157"/>
      <c r="C249" s="157"/>
      <c r="D249" s="157"/>
      <c r="E249" s="157"/>
      <c r="F249" s="157"/>
      <c r="G249" s="157"/>
      <c r="H249" s="157"/>
      <c r="I249" s="157"/>
      <c r="J249" s="157"/>
      <c r="K249" s="157"/>
      <c r="L249" s="157"/>
      <c r="M249" s="157"/>
      <c r="N249" s="157"/>
      <c r="O249" s="157"/>
      <c r="P249" s="157"/>
      <c r="Q249" s="157"/>
      <c r="R249" s="157"/>
      <c r="S249" s="157"/>
      <c r="T249" s="157"/>
      <c r="U249" s="157"/>
      <c r="V249" s="157"/>
      <c r="W249" s="157"/>
      <c r="X249" s="157"/>
      <c r="Y249" s="157"/>
      <c r="Z249" s="157"/>
      <c r="AA249" s="157"/>
      <c r="AB249" s="157"/>
      <c r="AC249" s="157"/>
      <c r="AD249" s="157"/>
    </row>
    <row r="250" spans="1:30">
      <c r="A250" s="157"/>
      <c r="B250" s="157"/>
      <c r="C250" s="157"/>
      <c r="D250" s="157"/>
      <c r="E250" s="157"/>
      <c r="F250" s="157"/>
      <c r="G250" s="157"/>
      <c r="H250" s="157"/>
      <c r="I250" s="157"/>
      <c r="J250" s="157"/>
      <c r="K250" s="157"/>
      <c r="L250" s="157"/>
      <c r="M250" s="157"/>
      <c r="N250" s="157"/>
      <c r="O250" s="157"/>
      <c r="P250" s="157"/>
      <c r="Q250" s="157"/>
      <c r="R250" s="157"/>
      <c r="S250" s="157"/>
      <c r="T250" s="157"/>
      <c r="U250" s="157"/>
      <c r="V250" s="157"/>
      <c r="W250" s="157"/>
      <c r="X250" s="157"/>
      <c r="Y250" s="157"/>
      <c r="Z250" s="157"/>
      <c r="AA250" s="157"/>
      <c r="AB250" s="157"/>
      <c r="AC250" s="157"/>
      <c r="AD250" s="157"/>
    </row>
    <row r="251" spans="1:30">
      <c r="A251" s="157"/>
      <c r="B251" s="157"/>
      <c r="C251" s="157"/>
      <c r="D251" s="157"/>
      <c r="E251" s="157"/>
      <c r="F251" s="157"/>
      <c r="G251" s="157"/>
      <c r="H251" s="157"/>
      <c r="I251" s="157"/>
      <c r="J251" s="157"/>
      <c r="K251" s="157"/>
      <c r="L251" s="157"/>
      <c r="M251" s="157"/>
      <c r="N251" s="157"/>
      <c r="O251" s="157"/>
      <c r="P251" s="157"/>
      <c r="Q251" s="157"/>
      <c r="R251" s="157"/>
      <c r="S251" s="157"/>
      <c r="T251" s="157"/>
      <c r="U251" s="157"/>
      <c r="V251" s="157"/>
      <c r="W251" s="157"/>
      <c r="X251" s="157"/>
      <c r="Y251" s="157"/>
      <c r="Z251" s="157"/>
      <c r="AA251" s="157"/>
      <c r="AB251" s="157"/>
      <c r="AC251" s="157"/>
      <c r="AD251" s="157"/>
    </row>
    <row r="252" spans="1:30">
      <c r="A252" s="157"/>
      <c r="B252" s="157"/>
      <c r="C252" s="157"/>
      <c r="D252" s="157"/>
      <c r="E252" s="157"/>
      <c r="F252" s="157"/>
      <c r="G252" s="157"/>
      <c r="H252" s="157"/>
      <c r="I252" s="157"/>
      <c r="J252" s="157"/>
      <c r="K252" s="157"/>
      <c r="L252" s="157"/>
      <c r="M252" s="157"/>
      <c r="N252" s="157"/>
      <c r="O252" s="157"/>
      <c r="P252" s="157"/>
      <c r="Q252" s="157"/>
      <c r="R252" s="157"/>
      <c r="S252" s="157"/>
      <c r="T252" s="157"/>
      <c r="U252" s="157"/>
      <c r="V252" s="157"/>
      <c r="W252" s="157"/>
      <c r="X252" s="157"/>
      <c r="Y252" s="157"/>
      <c r="Z252" s="157"/>
      <c r="AA252" s="157"/>
      <c r="AB252" s="157"/>
      <c r="AC252" s="157"/>
      <c r="AD252" s="157"/>
    </row>
    <row r="253" spans="1:30">
      <c r="A253" s="157"/>
      <c r="B253" s="157"/>
      <c r="C253" s="157"/>
      <c r="D253" s="157"/>
      <c r="E253" s="157"/>
      <c r="F253" s="157"/>
      <c r="G253" s="157"/>
      <c r="H253" s="157"/>
      <c r="I253" s="157"/>
      <c r="J253" s="157"/>
      <c r="K253" s="157"/>
      <c r="L253" s="157"/>
      <c r="M253" s="157"/>
      <c r="N253" s="157"/>
      <c r="O253" s="157"/>
      <c r="P253" s="157"/>
      <c r="Q253" s="157"/>
      <c r="R253" s="157"/>
      <c r="S253" s="157"/>
      <c r="T253" s="157"/>
      <c r="U253" s="157"/>
      <c r="V253" s="157"/>
      <c r="W253" s="157"/>
      <c r="X253" s="157"/>
      <c r="Y253" s="157"/>
      <c r="Z253" s="157"/>
      <c r="AA253" s="157"/>
      <c r="AB253" s="157"/>
      <c r="AC253" s="157"/>
      <c r="AD253" s="157"/>
    </row>
    <row r="254" spans="1:30">
      <c r="A254" s="157"/>
      <c r="B254" s="157"/>
      <c r="C254" s="157"/>
      <c r="D254" s="157"/>
      <c r="E254" s="157"/>
      <c r="F254" s="157"/>
      <c r="G254" s="157"/>
      <c r="H254" s="157"/>
      <c r="I254" s="157"/>
      <c r="J254" s="157"/>
      <c r="K254" s="157"/>
      <c r="L254" s="157"/>
      <c r="M254" s="157"/>
      <c r="N254" s="157"/>
      <c r="O254" s="157"/>
      <c r="P254" s="157"/>
      <c r="Q254" s="157"/>
      <c r="R254" s="157"/>
      <c r="S254" s="157"/>
      <c r="T254" s="157"/>
      <c r="U254" s="157"/>
      <c r="V254" s="157"/>
      <c r="W254" s="157"/>
      <c r="X254" s="157"/>
      <c r="Y254" s="157"/>
      <c r="Z254" s="157"/>
      <c r="AA254" s="157"/>
      <c r="AB254" s="157"/>
      <c r="AC254" s="157"/>
      <c r="AD254" s="157"/>
    </row>
    <row r="255" spans="1:30">
      <c r="A255" s="157"/>
      <c r="B255" s="157"/>
      <c r="C255" s="157"/>
      <c r="D255" s="157"/>
      <c r="E255" s="157"/>
      <c r="F255" s="157"/>
      <c r="G255" s="157"/>
      <c r="H255" s="157"/>
      <c r="I255" s="157"/>
      <c r="J255" s="157"/>
      <c r="K255" s="157"/>
      <c r="L255" s="157"/>
      <c r="M255" s="157"/>
      <c r="N255" s="157"/>
      <c r="O255" s="157"/>
      <c r="P255" s="157"/>
      <c r="Q255" s="157"/>
      <c r="R255" s="157"/>
      <c r="S255" s="157"/>
      <c r="T255" s="157"/>
      <c r="U255" s="157"/>
      <c r="V255" s="157"/>
      <c r="W255" s="157"/>
      <c r="X255" s="157"/>
      <c r="Y255" s="157"/>
      <c r="Z255" s="157"/>
      <c r="AA255" s="157"/>
      <c r="AB255" s="157"/>
      <c r="AC255" s="157"/>
      <c r="AD255" s="157"/>
    </row>
    <row r="256" spans="1:30">
      <c r="A256" s="157"/>
      <c r="B256" s="157"/>
      <c r="C256" s="157"/>
      <c r="D256" s="157"/>
      <c r="E256" s="157"/>
      <c r="F256" s="157"/>
      <c r="G256" s="157"/>
      <c r="H256" s="157"/>
      <c r="I256" s="157"/>
      <c r="J256" s="157"/>
      <c r="K256" s="157"/>
      <c r="L256" s="157"/>
      <c r="M256" s="157"/>
      <c r="N256" s="157"/>
      <c r="O256" s="157"/>
      <c r="P256" s="157"/>
      <c r="Q256" s="157"/>
      <c r="R256" s="157"/>
      <c r="S256" s="157"/>
      <c r="T256" s="157"/>
      <c r="U256" s="157"/>
      <c r="V256" s="157"/>
      <c r="W256" s="157"/>
      <c r="X256" s="157"/>
      <c r="Y256" s="157"/>
      <c r="Z256" s="157"/>
      <c r="AA256" s="157"/>
      <c r="AB256" s="157"/>
      <c r="AC256" s="157"/>
      <c r="AD256" s="157"/>
    </row>
    <row r="257" spans="1:30">
      <c r="A257" s="157"/>
      <c r="B257" s="157"/>
      <c r="C257" s="157"/>
      <c r="D257" s="157"/>
      <c r="E257" s="157"/>
      <c r="F257" s="157"/>
      <c r="G257" s="157"/>
      <c r="H257" s="157"/>
      <c r="I257" s="157"/>
      <c r="J257" s="157"/>
      <c r="K257" s="157"/>
      <c r="L257" s="157"/>
      <c r="M257" s="157"/>
      <c r="N257" s="157"/>
      <c r="O257" s="157"/>
      <c r="P257" s="157"/>
      <c r="Q257" s="157"/>
      <c r="R257" s="157"/>
      <c r="S257" s="157"/>
      <c r="T257" s="157"/>
      <c r="U257" s="157"/>
      <c r="V257" s="157"/>
      <c r="W257" s="157"/>
      <c r="X257" s="157"/>
      <c r="Y257" s="157"/>
      <c r="Z257" s="157"/>
      <c r="AA257" s="157"/>
      <c r="AB257" s="157"/>
      <c r="AC257" s="157"/>
      <c r="AD257" s="157"/>
    </row>
    <row r="258" spans="1:30">
      <c r="A258" s="157"/>
      <c r="B258" s="157"/>
      <c r="C258" s="157"/>
      <c r="D258" s="157"/>
      <c r="E258" s="157"/>
      <c r="F258" s="157"/>
      <c r="G258" s="157"/>
      <c r="H258" s="157"/>
      <c r="I258" s="157"/>
      <c r="J258" s="157"/>
      <c r="K258" s="157"/>
      <c r="L258" s="157"/>
      <c r="M258" s="157"/>
      <c r="N258" s="157"/>
      <c r="O258" s="157"/>
      <c r="P258" s="157"/>
      <c r="Q258" s="157"/>
      <c r="R258" s="157"/>
      <c r="S258" s="157"/>
      <c r="T258" s="157"/>
      <c r="U258" s="157"/>
      <c r="V258" s="157"/>
      <c r="W258" s="157"/>
      <c r="X258" s="157"/>
      <c r="Y258" s="157"/>
      <c r="Z258" s="157"/>
      <c r="AA258" s="157"/>
      <c r="AB258" s="157"/>
      <c r="AC258" s="157"/>
      <c r="AD258" s="157"/>
    </row>
    <row r="259" spans="1:30">
      <c r="A259" s="157"/>
      <c r="B259" s="157"/>
      <c r="C259" s="157"/>
      <c r="D259" s="157"/>
      <c r="E259" s="157"/>
      <c r="F259" s="157"/>
      <c r="G259" s="157"/>
      <c r="H259" s="157"/>
      <c r="I259" s="157"/>
      <c r="J259" s="157"/>
      <c r="K259" s="157"/>
      <c r="L259" s="157"/>
      <c r="M259" s="157"/>
      <c r="N259" s="157"/>
      <c r="O259" s="157"/>
      <c r="P259" s="157"/>
      <c r="Q259" s="157"/>
      <c r="R259" s="157"/>
      <c r="S259" s="157"/>
      <c r="T259" s="157"/>
      <c r="U259" s="157"/>
      <c r="V259" s="157"/>
      <c r="W259" s="157"/>
      <c r="X259" s="157"/>
      <c r="Y259" s="157"/>
      <c r="Z259" s="157"/>
      <c r="AA259" s="157"/>
      <c r="AB259" s="157"/>
      <c r="AC259" s="157"/>
      <c r="AD259" s="157"/>
    </row>
    <row r="260" spans="1:30">
      <c r="A260" s="157"/>
      <c r="B260" s="157"/>
      <c r="C260" s="157"/>
      <c r="D260" s="157"/>
      <c r="E260" s="157"/>
      <c r="F260" s="157"/>
      <c r="G260" s="157"/>
      <c r="H260" s="157"/>
      <c r="I260" s="157"/>
      <c r="J260" s="157"/>
      <c r="K260" s="157"/>
      <c r="L260" s="157"/>
      <c r="M260" s="157"/>
      <c r="N260" s="157"/>
      <c r="O260" s="157"/>
      <c r="P260" s="157"/>
      <c r="Q260" s="157"/>
      <c r="R260" s="157"/>
      <c r="S260" s="157"/>
      <c r="T260" s="157"/>
      <c r="U260" s="157"/>
      <c r="V260" s="157"/>
      <c r="W260" s="157"/>
      <c r="X260" s="157"/>
      <c r="Y260" s="157"/>
      <c r="Z260" s="157"/>
      <c r="AA260" s="157"/>
      <c r="AB260" s="157"/>
      <c r="AC260" s="157"/>
      <c r="AD260" s="157"/>
    </row>
    <row r="261" spans="1:30">
      <c r="A261" s="157"/>
      <c r="B261" s="157"/>
      <c r="C261" s="157"/>
      <c r="D261" s="157"/>
      <c r="E261" s="157"/>
      <c r="F261" s="157"/>
      <c r="G261" s="157"/>
      <c r="H261" s="157"/>
      <c r="I261" s="157"/>
      <c r="J261" s="157"/>
      <c r="K261" s="157"/>
      <c r="L261" s="157"/>
      <c r="M261" s="157"/>
      <c r="N261" s="157"/>
      <c r="O261" s="157"/>
      <c r="P261" s="157"/>
      <c r="Q261" s="157"/>
      <c r="R261" s="157"/>
      <c r="S261" s="157"/>
      <c r="T261" s="157"/>
      <c r="U261" s="157"/>
      <c r="V261" s="157"/>
      <c r="W261" s="157"/>
      <c r="X261" s="157"/>
      <c r="Y261" s="157"/>
      <c r="Z261" s="157"/>
      <c r="AA261" s="157"/>
      <c r="AB261" s="157"/>
      <c r="AC261" s="157"/>
      <c r="AD261" s="157"/>
    </row>
    <row r="262" spans="1:30">
      <c r="A262" s="157"/>
      <c r="B262" s="157"/>
      <c r="C262" s="157"/>
      <c r="D262" s="157"/>
      <c r="E262" s="157"/>
      <c r="F262" s="157"/>
      <c r="G262" s="157"/>
      <c r="H262" s="157"/>
      <c r="I262" s="157"/>
      <c r="J262" s="157"/>
      <c r="K262" s="157"/>
      <c r="L262" s="157"/>
      <c r="M262" s="157"/>
      <c r="N262" s="157"/>
      <c r="O262" s="157"/>
      <c r="P262" s="157"/>
      <c r="Q262" s="157"/>
      <c r="R262" s="157"/>
      <c r="S262" s="157"/>
      <c r="T262" s="157"/>
      <c r="U262" s="157"/>
      <c r="V262" s="157"/>
      <c r="W262" s="157"/>
      <c r="X262" s="157"/>
      <c r="Y262" s="157"/>
      <c r="Z262" s="157"/>
      <c r="AA262" s="157"/>
      <c r="AB262" s="157"/>
      <c r="AC262" s="157"/>
      <c r="AD262" s="157"/>
    </row>
    <row r="263" spans="1:30">
      <c r="A263" s="157"/>
      <c r="B263" s="157"/>
      <c r="C263" s="157"/>
      <c r="D263" s="157"/>
      <c r="E263" s="157"/>
      <c r="F263" s="157"/>
      <c r="G263" s="157"/>
      <c r="H263" s="157"/>
      <c r="I263" s="157"/>
      <c r="J263" s="157"/>
      <c r="K263" s="157"/>
      <c r="L263" s="157"/>
      <c r="M263" s="157"/>
      <c r="N263" s="157"/>
      <c r="O263" s="157"/>
      <c r="P263" s="157"/>
      <c r="Q263" s="157"/>
      <c r="R263" s="157"/>
      <c r="S263" s="157"/>
      <c r="T263" s="157"/>
      <c r="U263" s="157"/>
      <c r="V263" s="157"/>
      <c r="W263" s="157"/>
      <c r="X263" s="157"/>
      <c r="Y263" s="157"/>
      <c r="Z263" s="157"/>
      <c r="AA263" s="157"/>
      <c r="AB263" s="157"/>
      <c r="AC263" s="157"/>
      <c r="AD263" s="157"/>
    </row>
    <row r="264" spans="1:30">
      <c r="A264" s="157"/>
      <c r="B264" s="157"/>
      <c r="C264" s="157"/>
      <c r="D264" s="157"/>
      <c r="E264" s="157"/>
      <c r="F264" s="157"/>
      <c r="G264" s="157"/>
      <c r="H264" s="157"/>
      <c r="I264" s="157"/>
      <c r="J264" s="157"/>
      <c r="K264" s="157"/>
      <c r="L264" s="157"/>
      <c r="M264" s="157"/>
      <c r="N264" s="157"/>
      <c r="O264" s="157"/>
      <c r="P264" s="157"/>
      <c r="Q264" s="157"/>
      <c r="R264" s="157"/>
      <c r="S264" s="157"/>
      <c r="T264" s="157"/>
      <c r="U264" s="157"/>
      <c r="V264" s="157"/>
      <c r="W264" s="157"/>
      <c r="X264" s="157"/>
      <c r="Y264" s="157"/>
      <c r="Z264" s="157"/>
      <c r="AA264" s="157"/>
      <c r="AB264" s="157"/>
      <c r="AC264" s="157"/>
      <c r="AD264" s="157"/>
    </row>
    <row r="265" spans="1:30">
      <c r="A265" s="157"/>
      <c r="B265" s="157"/>
      <c r="C265" s="157"/>
      <c r="D265" s="157"/>
      <c r="E265" s="157"/>
      <c r="F265" s="157"/>
      <c r="G265" s="157"/>
      <c r="H265" s="157"/>
      <c r="I265" s="157"/>
      <c r="J265" s="157"/>
      <c r="K265" s="157"/>
      <c r="L265" s="157"/>
      <c r="M265" s="157"/>
      <c r="N265" s="157"/>
      <c r="O265" s="157"/>
      <c r="P265" s="157"/>
      <c r="Q265" s="157"/>
      <c r="R265" s="157"/>
      <c r="S265" s="157"/>
      <c r="T265" s="157"/>
      <c r="U265" s="157"/>
      <c r="V265" s="157"/>
      <c r="W265" s="157"/>
      <c r="X265" s="157"/>
      <c r="Y265" s="157"/>
      <c r="Z265" s="157"/>
      <c r="AA265" s="157"/>
      <c r="AB265" s="157"/>
      <c r="AC265" s="157"/>
      <c r="AD265" s="157"/>
    </row>
    <row r="266" spans="1:30">
      <c r="A266" s="157"/>
      <c r="B266" s="157"/>
      <c r="C266" s="157"/>
      <c r="D266" s="157"/>
      <c r="E266" s="157"/>
      <c r="F266" s="157"/>
      <c r="G266" s="157"/>
      <c r="H266" s="157"/>
      <c r="I266" s="157"/>
      <c r="J266" s="157"/>
      <c r="K266" s="157"/>
      <c r="L266" s="157"/>
      <c r="M266" s="157"/>
      <c r="N266" s="157"/>
      <c r="O266" s="157"/>
      <c r="P266" s="157"/>
      <c r="Q266" s="157"/>
      <c r="R266" s="157"/>
      <c r="S266" s="157"/>
      <c r="T266" s="157"/>
      <c r="U266" s="157"/>
      <c r="V266" s="157"/>
      <c r="W266" s="157"/>
      <c r="X266" s="157"/>
      <c r="Y266" s="157"/>
      <c r="Z266" s="157"/>
      <c r="AA266" s="157"/>
      <c r="AB266" s="157"/>
      <c r="AC266" s="157"/>
      <c r="AD266" s="157"/>
    </row>
    <row r="267" spans="1:30">
      <c r="A267" s="157"/>
      <c r="B267" s="157"/>
      <c r="C267" s="157"/>
      <c r="D267" s="157"/>
      <c r="E267" s="157"/>
      <c r="F267" s="157"/>
      <c r="G267" s="157"/>
      <c r="H267" s="157"/>
      <c r="I267" s="157"/>
      <c r="J267" s="157"/>
      <c r="K267" s="157"/>
      <c r="L267" s="157"/>
      <c r="M267" s="157"/>
      <c r="N267" s="157"/>
      <c r="O267" s="157"/>
      <c r="P267" s="157"/>
      <c r="Q267" s="157"/>
      <c r="R267" s="157"/>
      <c r="S267" s="157"/>
      <c r="T267" s="157"/>
      <c r="U267" s="157"/>
      <c r="V267" s="157"/>
      <c r="W267" s="157"/>
      <c r="X267" s="157"/>
      <c r="Y267" s="157"/>
      <c r="Z267" s="157"/>
      <c r="AA267" s="157"/>
      <c r="AB267" s="157"/>
      <c r="AC267" s="157"/>
      <c r="AD267" s="157"/>
    </row>
    <row r="268" spans="1:30">
      <c r="A268" s="157"/>
      <c r="B268" s="157"/>
      <c r="C268" s="157"/>
      <c r="D268" s="157"/>
      <c r="E268" s="157"/>
      <c r="F268" s="157"/>
      <c r="G268" s="157"/>
      <c r="H268" s="157"/>
      <c r="I268" s="157"/>
      <c r="J268" s="157"/>
      <c r="K268" s="157"/>
      <c r="L268" s="157"/>
      <c r="M268" s="157"/>
      <c r="N268" s="157"/>
      <c r="O268" s="157"/>
      <c r="P268" s="157"/>
      <c r="Q268" s="157"/>
      <c r="R268" s="157"/>
      <c r="S268" s="157"/>
      <c r="T268" s="157"/>
      <c r="U268" s="157"/>
      <c r="V268" s="157"/>
      <c r="W268" s="157"/>
      <c r="X268" s="157"/>
      <c r="Y268" s="157"/>
      <c r="Z268" s="157"/>
      <c r="AA268" s="157"/>
      <c r="AB268" s="157"/>
      <c r="AC268" s="157"/>
      <c r="AD268" s="157"/>
    </row>
    <row r="269" spans="1:30">
      <c r="A269" s="157"/>
      <c r="B269" s="157"/>
      <c r="C269" s="157"/>
      <c r="D269" s="157"/>
      <c r="E269" s="157"/>
      <c r="F269" s="157"/>
      <c r="G269" s="157"/>
      <c r="H269" s="157"/>
      <c r="I269" s="157"/>
      <c r="J269" s="157"/>
      <c r="K269" s="157"/>
      <c r="L269" s="157"/>
      <c r="M269" s="157"/>
      <c r="N269" s="157"/>
      <c r="O269" s="157"/>
      <c r="P269" s="157"/>
      <c r="Q269" s="157"/>
      <c r="R269" s="157"/>
      <c r="S269" s="157"/>
      <c r="T269" s="157"/>
      <c r="U269" s="157"/>
      <c r="V269" s="157"/>
      <c r="W269" s="157"/>
      <c r="X269" s="157"/>
      <c r="Y269" s="157"/>
      <c r="Z269" s="157"/>
      <c r="AA269" s="157"/>
      <c r="AB269" s="157"/>
      <c r="AC269" s="157"/>
      <c r="AD269" s="157"/>
    </row>
    <row r="270" spans="1:30">
      <c r="A270" s="157"/>
      <c r="B270" s="157"/>
      <c r="C270" s="157"/>
      <c r="D270" s="157"/>
      <c r="E270" s="157"/>
      <c r="F270" s="157"/>
      <c r="G270" s="157"/>
      <c r="H270" s="157"/>
      <c r="I270" s="157"/>
      <c r="J270" s="157"/>
      <c r="K270" s="157"/>
      <c r="L270" s="157"/>
      <c r="M270" s="157"/>
      <c r="N270" s="157"/>
      <c r="O270" s="157"/>
      <c r="P270" s="157"/>
      <c r="Q270" s="157"/>
      <c r="R270" s="157"/>
      <c r="S270" s="157"/>
      <c r="T270" s="157"/>
      <c r="U270" s="157"/>
      <c r="V270" s="157"/>
      <c r="W270" s="157"/>
      <c r="X270" s="157"/>
      <c r="Y270" s="157"/>
      <c r="Z270" s="157"/>
      <c r="AA270" s="157"/>
      <c r="AB270" s="157"/>
      <c r="AC270" s="157"/>
      <c r="AD270" s="157"/>
    </row>
    <row r="271" spans="1:30">
      <c r="A271" s="157"/>
      <c r="B271" s="157"/>
      <c r="C271" s="157"/>
      <c r="D271" s="157"/>
      <c r="E271" s="157"/>
      <c r="F271" s="157"/>
      <c r="G271" s="157"/>
      <c r="H271" s="157"/>
      <c r="I271" s="157"/>
      <c r="J271" s="157"/>
      <c r="K271" s="157"/>
      <c r="L271" s="157"/>
      <c r="M271" s="157"/>
      <c r="N271" s="157"/>
      <c r="O271" s="157"/>
      <c r="P271" s="157"/>
      <c r="Q271" s="157"/>
      <c r="R271" s="157"/>
      <c r="S271" s="157"/>
      <c r="T271" s="157"/>
      <c r="U271" s="157"/>
      <c r="V271" s="157"/>
      <c r="W271" s="157"/>
      <c r="X271" s="157"/>
      <c r="Y271" s="157"/>
      <c r="Z271" s="157"/>
      <c r="AA271" s="157"/>
      <c r="AB271" s="157"/>
      <c r="AC271" s="157"/>
      <c r="AD271" s="157"/>
    </row>
    <row r="272" spans="1:30">
      <c r="A272" s="157"/>
      <c r="B272" s="157"/>
      <c r="C272" s="157"/>
      <c r="D272" s="157"/>
      <c r="E272" s="157"/>
      <c r="F272" s="157"/>
      <c r="G272" s="157"/>
      <c r="H272" s="157"/>
      <c r="I272" s="157"/>
      <c r="J272" s="157"/>
      <c r="K272" s="157"/>
      <c r="L272" s="157"/>
      <c r="M272" s="157"/>
      <c r="N272" s="157"/>
      <c r="O272" s="157"/>
      <c r="P272" s="157"/>
      <c r="Q272" s="157"/>
      <c r="R272" s="157"/>
      <c r="S272" s="157"/>
      <c r="T272" s="157"/>
      <c r="U272" s="157"/>
      <c r="V272" s="157"/>
      <c r="W272" s="157"/>
      <c r="X272" s="157"/>
      <c r="Y272" s="157"/>
      <c r="Z272" s="157"/>
      <c r="AA272" s="157"/>
      <c r="AB272" s="157"/>
      <c r="AC272" s="157"/>
      <c r="AD272" s="157"/>
    </row>
    <row r="273" spans="1:30">
      <c r="A273" s="157"/>
      <c r="B273" s="157"/>
      <c r="C273" s="157"/>
      <c r="D273" s="157"/>
      <c r="E273" s="157"/>
      <c r="F273" s="157"/>
      <c r="G273" s="157"/>
      <c r="H273" s="157"/>
      <c r="I273" s="157"/>
      <c r="J273" s="157"/>
      <c r="K273" s="157"/>
      <c r="L273" s="157"/>
      <c r="M273" s="157"/>
      <c r="N273" s="157"/>
      <c r="O273" s="157"/>
      <c r="P273" s="157"/>
      <c r="Q273" s="157"/>
      <c r="R273" s="157"/>
      <c r="S273" s="157"/>
      <c r="T273" s="157"/>
      <c r="U273" s="157"/>
      <c r="V273" s="157"/>
      <c r="W273" s="157"/>
      <c r="X273" s="157"/>
      <c r="Y273" s="157"/>
      <c r="Z273" s="157"/>
      <c r="AA273" s="157"/>
      <c r="AB273" s="157"/>
      <c r="AC273" s="157"/>
      <c r="AD273" s="157"/>
    </row>
    <row r="274" spans="1:30">
      <c r="A274" s="157"/>
      <c r="B274" s="157"/>
      <c r="C274" s="157"/>
      <c r="D274" s="157"/>
      <c r="E274" s="157"/>
      <c r="F274" s="157"/>
      <c r="G274" s="157"/>
      <c r="H274" s="157"/>
      <c r="I274" s="157"/>
      <c r="J274" s="157"/>
      <c r="K274" s="157"/>
      <c r="L274" s="157"/>
      <c r="M274" s="157"/>
      <c r="N274" s="157"/>
      <c r="O274" s="157"/>
      <c r="P274" s="157"/>
      <c r="Q274" s="157"/>
      <c r="R274" s="157"/>
      <c r="S274" s="157"/>
      <c r="T274" s="157"/>
      <c r="U274" s="157"/>
      <c r="V274" s="157"/>
      <c r="W274" s="157"/>
      <c r="X274" s="157"/>
      <c r="Y274" s="157"/>
      <c r="Z274" s="157"/>
      <c r="AA274" s="157"/>
      <c r="AB274" s="157"/>
      <c r="AC274" s="157"/>
      <c r="AD274" s="157"/>
    </row>
    <row r="275" spans="1:30">
      <c r="A275" s="157"/>
      <c r="B275" s="157"/>
      <c r="C275" s="157"/>
      <c r="D275" s="157"/>
      <c r="E275" s="157"/>
      <c r="F275" s="157"/>
      <c r="G275" s="157"/>
      <c r="H275" s="157"/>
      <c r="I275" s="157"/>
      <c r="J275" s="157"/>
      <c r="K275" s="157"/>
      <c r="L275" s="157"/>
      <c r="M275" s="157"/>
      <c r="N275" s="157"/>
      <c r="O275" s="157"/>
      <c r="P275" s="157"/>
      <c r="Q275" s="157"/>
      <c r="R275" s="157"/>
      <c r="S275" s="157"/>
      <c r="T275" s="157"/>
      <c r="U275" s="157"/>
      <c r="V275" s="157"/>
      <c r="W275" s="157"/>
      <c r="X275" s="157"/>
      <c r="Y275" s="157"/>
      <c r="Z275" s="157"/>
      <c r="AA275" s="157"/>
      <c r="AB275" s="157"/>
      <c r="AC275" s="157"/>
      <c r="AD275" s="157"/>
    </row>
    <row r="276" spans="1:30">
      <c r="A276" s="157"/>
      <c r="B276" s="157"/>
      <c r="C276" s="157"/>
      <c r="D276" s="157"/>
      <c r="E276" s="157"/>
      <c r="F276" s="157"/>
      <c r="G276" s="157"/>
      <c r="H276" s="157"/>
      <c r="I276" s="157"/>
      <c r="J276" s="157"/>
      <c r="K276" s="157"/>
      <c r="L276" s="157"/>
      <c r="M276" s="157"/>
      <c r="N276" s="157"/>
      <c r="O276" s="157"/>
      <c r="P276" s="157"/>
      <c r="Q276" s="157"/>
      <c r="R276" s="157"/>
      <c r="S276" s="157"/>
      <c r="T276" s="157"/>
      <c r="U276" s="157"/>
      <c r="V276" s="157"/>
      <c r="W276" s="157"/>
      <c r="X276" s="157"/>
      <c r="Y276" s="157"/>
      <c r="Z276" s="157"/>
      <c r="AA276" s="157"/>
      <c r="AB276" s="157"/>
      <c r="AC276" s="157"/>
      <c r="AD276" s="157"/>
    </row>
    <row r="277" spans="1:30">
      <c r="A277" s="157"/>
      <c r="B277" s="157"/>
      <c r="C277" s="157"/>
      <c r="D277" s="157"/>
      <c r="E277" s="157"/>
      <c r="F277" s="157"/>
      <c r="G277" s="157"/>
      <c r="H277" s="157"/>
      <c r="I277" s="157"/>
      <c r="J277" s="157"/>
      <c r="K277" s="157"/>
      <c r="L277" s="157"/>
      <c r="M277" s="157"/>
      <c r="N277" s="157"/>
      <c r="O277" s="157"/>
      <c r="P277" s="157"/>
      <c r="Q277" s="157"/>
      <c r="R277" s="157"/>
      <c r="S277" s="157"/>
      <c r="T277" s="157"/>
      <c r="U277" s="157"/>
      <c r="V277" s="157"/>
      <c r="W277" s="157"/>
      <c r="X277" s="157"/>
      <c r="Y277" s="157"/>
      <c r="Z277" s="157"/>
      <c r="AA277" s="157"/>
      <c r="AB277" s="157"/>
      <c r="AC277" s="157"/>
      <c r="AD277" s="157"/>
    </row>
    <row r="278" spans="1:30">
      <c r="A278" s="157"/>
      <c r="B278" s="157"/>
      <c r="C278" s="157"/>
      <c r="D278" s="157"/>
      <c r="E278" s="157"/>
      <c r="F278" s="157"/>
      <c r="G278" s="157"/>
      <c r="H278" s="157"/>
      <c r="I278" s="157"/>
      <c r="J278" s="157"/>
      <c r="K278" s="157"/>
      <c r="L278" s="157"/>
      <c r="M278" s="157"/>
      <c r="N278" s="157"/>
      <c r="O278" s="157"/>
      <c r="P278" s="157"/>
      <c r="Q278" s="157"/>
      <c r="R278" s="157"/>
      <c r="S278" s="157"/>
      <c r="T278" s="157"/>
      <c r="U278" s="157"/>
      <c r="V278" s="157"/>
      <c r="W278" s="157"/>
      <c r="X278" s="157"/>
      <c r="Y278" s="157"/>
      <c r="Z278" s="157"/>
      <c r="AA278" s="157"/>
      <c r="AB278" s="157"/>
      <c r="AC278" s="157"/>
      <c r="AD278" s="157"/>
    </row>
    <row r="279" spans="1:30">
      <c r="A279" s="157"/>
      <c r="B279" s="157"/>
      <c r="C279" s="157"/>
      <c r="D279" s="157"/>
      <c r="E279" s="157"/>
      <c r="F279" s="157"/>
      <c r="G279" s="157"/>
      <c r="H279" s="157"/>
      <c r="I279" s="157"/>
      <c r="J279" s="157"/>
      <c r="K279" s="157"/>
      <c r="L279" s="157"/>
      <c r="M279" s="157"/>
      <c r="N279" s="157"/>
      <c r="O279" s="157"/>
      <c r="P279" s="157"/>
      <c r="Q279" s="157"/>
      <c r="R279" s="157"/>
      <c r="S279" s="157"/>
      <c r="T279" s="157"/>
      <c r="U279" s="157"/>
      <c r="V279" s="157"/>
      <c r="W279" s="157"/>
      <c r="X279" s="157"/>
      <c r="Y279" s="157"/>
      <c r="Z279" s="157"/>
      <c r="AA279" s="157"/>
      <c r="AB279" s="157"/>
      <c r="AC279" s="157"/>
      <c r="AD279" s="157"/>
    </row>
    <row r="280" spans="1:30">
      <c r="A280" s="157"/>
      <c r="B280" s="157"/>
      <c r="C280" s="157"/>
      <c r="D280" s="157"/>
      <c r="E280" s="157"/>
      <c r="F280" s="157"/>
      <c r="G280" s="157"/>
      <c r="H280" s="157"/>
      <c r="I280" s="157"/>
      <c r="J280" s="157"/>
      <c r="K280" s="157"/>
      <c r="L280" s="157"/>
      <c r="M280" s="157"/>
      <c r="N280" s="157"/>
      <c r="O280" s="157"/>
      <c r="P280" s="157"/>
      <c r="Q280" s="157"/>
      <c r="R280" s="157"/>
      <c r="S280" s="157"/>
      <c r="T280" s="157"/>
      <c r="U280" s="157"/>
      <c r="V280" s="157"/>
      <c r="W280" s="157"/>
      <c r="X280" s="157"/>
      <c r="Y280" s="157"/>
      <c r="Z280" s="157"/>
      <c r="AA280" s="157"/>
      <c r="AB280" s="157"/>
      <c r="AC280" s="157"/>
      <c r="AD280" s="157"/>
    </row>
    <row r="281" spans="1:30">
      <c r="A281" s="157"/>
      <c r="B281" s="157"/>
      <c r="C281" s="157"/>
      <c r="D281" s="157"/>
      <c r="E281" s="157"/>
      <c r="F281" s="157"/>
      <c r="G281" s="157"/>
      <c r="H281" s="157"/>
      <c r="I281" s="157"/>
      <c r="J281" s="157"/>
      <c r="K281" s="157"/>
      <c r="L281" s="157"/>
      <c r="M281" s="157"/>
      <c r="N281" s="157"/>
      <c r="O281" s="157"/>
      <c r="P281" s="157"/>
      <c r="Q281" s="157"/>
      <c r="R281" s="157"/>
      <c r="S281" s="157"/>
      <c r="T281" s="157"/>
      <c r="U281" s="157"/>
      <c r="V281" s="157"/>
      <c r="W281" s="157"/>
      <c r="X281" s="157"/>
      <c r="Y281" s="157"/>
      <c r="Z281" s="157"/>
      <c r="AA281" s="157"/>
      <c r="AB281" s="157"/>
      <c r="AC281" s="157"/>
      <c r="AD281" s="157"/>
    </row>
    <row r="282" spans="1:30">
      <c r="A282" s="157"/>
      <c r="B282" s="157"/>
      <c r="C282" s="157"/>
      <c r="D282" s="157"/>
      <c r="E282" s="157"/>
      <c r="F282" s="157"/>
      <c r="G282" s="157"/>
      <c r="H282" s="157"/>
      <c r="I282" s="157"/>
      <c r="J282" s="157"/>
      <c r="K282" s="157"/>
      <c r="L282" s="157"/>
      <c r="M282" s="157"/>
      <c r="N282" s="157"/>
      <c r="O282" s="157"/>
      <c r="P282" s="157"/>
      <c r="Q282" s="157"/>
      <c r="R282" s="157"/>
      <c r="S282" s="157"/>
      <c r="T282" s="157"/>
      <c r="U282" s="157"/>
      <c r="V282" s="157"/>
      <c r="W282" s="157"/>
      <c r="X282" s="157"/>
      <c r="Y282" s="157"/>
      <c r="Z282" s="157"/>
      <c r="AA282" s="157"/>
      <c r="AB282" s="157"/>
      <c r="AC282" s="157"/>
      <c r="AD282" s="157"/>
    </row>
    <row r="283" spans="1:30">
      <c r="A283" s="157"/>
      <c r="B283" s="157"/>
      <c r="C283" s="157"/>
      <c r="D283" s="157"/>
      <c r="E283" s="157"/>
      <c r="F283" s="157"/>
      <c r="G283" s="157"/>
      <c r="H283" s="157"/>
      <c r="I283" s="157"/>
      <c r="J283" s="157"/>
      <c r="K283" s="157"/>
      <c r="L283" s="157"/>
      <c r="M283" s="157"/>
      <c r="N283" s="157"/>
      <c r="O283" s="157"/>
      <c r="P283" s="157"/>
      <c r="Q283" s="157"/>
      <c r="R283" s="157"/>
      <c r="S283" s="157"/>
      <c r="T283" s="157"/>
      <c r="U283" s="157"/>
      <c r="V283" s="157"/>
      <c r="W283" s="157"/>
      <c r="X283" s="157"/>
      <c r="Y283" s="157"/>
      <c r="Z283" s="157"/>
      <c r="AA283" s="157"/>
      <c r="AB283" s="157"/>
      <c r="AC283" s="157"/>
      <c r="AD283" s="157"/>
    </row>
  </sheetData>
  <mergeCells count="13">
    <mergeCell ref="N62:Q62"/>
    <mergeCell ref="D33:F33"/>
    <mergeCell ref="I33:L33"/>
    <mergeCell ref="N40:Q40"/>
    <mergeCell ref="N41:Q58"/>
    <mergeCell ref="H43:J43"/>
    <mergeCell ref="B52:F54"/>
    <mergeCell ref="J21:L21"/>
    <mergeCell ref="B2:Q4"/>
    <mergeCell ref="D9:F9"/>
    <mergeCell ref="I9:Q9"/>
    <mergeCell ref="B16:L18"/>
    <mergeCell ref="N18:Q18"/>
  </mergeCells>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FB3A3C-2E41-4ABD-8358-3DB30DB0F735}">
  <sheetPr codeName="Hoja21">
    <tabColor theme="0"/>
  </sheetPr>
  <dimension ref="A1:AF97"/>
  <sheetViews>
    <sheetView zoomScale="70" zoomScaleNormal="70" workbookViewId="0">
      <selection activeCell="A66" sqref="A66:H79"/>
    </sheetView>
  </sheetViews>
  <sheetFormatPr baseColWidth="10" defaultColWidth="8" defaultRowHeight="12.75"/>
  <cols>
    <col min="1" max="16384" width="8" style="221"/>
  </cols>
  <sheetData>
    <row r="1" spans="1:32">
      <c r="A1" s="1737" t="s">
        <v>878</v>
      </c>
      <c r="B1" s="1737"/>
      <c r="C1" s="1737"/>
      <c r="D1" s="1737"/>
      <c r="E1" s="1737"/>
      <c r="F1" s="1737"/>
      <c r="G1" s="1737"/>
      <c r="H1" s="1737"/>
      <c r="I1" s="1737"/>
      <c r="J1" s="1737"/>
      <c r="K1" s="1737"/>
      <c r="L1" s="1737"/>
      <c r="M1" s="1737"/>
      <c r="N1" s="1737"/>
      <c r="O1" s="1737"/>
      <c r="P1" s="1737"/>
      <c r="Q1" s="1737"/>
      <c r="R1" s="1737"/>
      <c r="S1" s="1737"/>
      <c r="T1" s="1737"/>
      <c r="U1" s="1737"/>
      <c r="V1" s="1737"/>
      <c r="W1" s="1737"/>
      <c r="X1" s="1737"/>
      <c r="Y1" s="1737"/>
      <c r="Z1" s="1737"/>
      <c r="AA1" s="1737"/>
      <c r="AB1" s="1737"/>
      <c r="AC1" s="1737"/>
      <c r="AD1" s="1737"/>
      <c r="AE1" s="1737"/>
      <c r="AF1" s="1737"/>
    </row>
    <row r="2" spans="1:32">
      <c r="A2" s="1744"/>
      <c r="B2" s="1744"/>
      <c r="C2" s="1744"/>
      <c r="D2" s="1744"/>
      <c r="E2" s="1744"/>
      <c r="F2" s="1744"/>
      <c r="G2" s="1744"/>
      <c r="H2" s="1744"/>
      <c r="I2" s="1744"/>
      <c r="J2" s="1744"/>
      <c r="K2" s="1744"/>
      <c r="L2" s="1744"/>
      <c r="M2" s="1744"/>
      <c r="N2" s="1744"/>
      <c r="O2" s="1744"/>
      <c r="P2" s="1744"/>
      <c r="Q2" s="1744"/>
      <c r="R2" s="1744"/>
      <c r="S2" s="1744"/>
      <c r="T2" s="1744"/>
      <c r="U2" s="1744"/>
      <c r="V2" s="1744"/>
      <c r="W2" s="1744"/>
      <c r="X2" s="1744"/>
      <c r="Y2" s="1744"/>
      <c r="Z2" s="1744"/>
      <c r="AA2" s="1744"/>
      <c r="AB2" s="1744"/>
      <c r="AC2" s="1744"/>
      <c r="AD2" s="1744"/>
      <c r="AE2" s="1744"/>
      <c r="AF2" s="1744"/>
    </row>
    <row r="3" spans="1:32">
      <c r="A3" s="2296"/>
      <c r="B3" s="2297"/>
      <c r="C3" s="2297"/>
      <c r="D3" s="2297"/>
      <c r="E3" s="2297"/>
      <c r="F3" s="2297"/>
      <c r="G3" s="2297"/>
      <c r="H3" s="2297"/>
      <c r="I3" s="2297"/>
      <c r="J3" s="2297"/>
      <c r="K3" s="2297"/>
      <c r="L3" s="2297"/>
      <c r="M3" s="2297"/>
      <c r="N3" s="2297"/>
      <c r="O3" s="2297"/>
      <c r="P3" s="2297"/>
      <c r="Q3" s="2297"/>
      <c r="R3" s="2297"/>
      <c r="S3" s="2297"/>
      <c r="T3" s="2297"/>
      <c r="U3" s="2297"/>
      <c r="V3" s="2297"/>
      <c r="W3" s="2297"/>
      <c r="X3" s="2297"/>
      <c r="Y3" s="2297"/>
      <c r="Z3" s="2297"/>
      <c r="AA3" s="2297"/>
      <c r="AB3" s="2297"/>
      <c r="AC3" s="2297"/>
      <c r="AD3" s="2297"/>
      <c r="AE3" s="2297"/>
      <c r="AF3" s="2298"/>
    </row>
    <row r="4" spans="1:32">
      <c r="A4" s="2299"/>
      <c r="B4" s="2297"/>
      <c r="C4" s="2297"/>
      <c r="D4" s="2297"/>
      <c r="E4" s="2297"/>
      <c r="F4" s="2297"/>
      <c r="G4" s="2297"/>
      <c r="H4" s="2297"/>
      <c r="I4" s="2297"/>
      <c r="J4" s="2297"/>
      <c r="K4" s="2297"/>
      <c r="L4" s="2297"/>
      <c r="M4" s="2297"/>
      <c r="N4" s="2297"/>
      <c r="O4" s="2297"/>
      <c r="P4" s="2297"/>
      <c r="Q4" s="2297"/>
      <c r="R4" s="2297"/>
      <c r="S4" s="2297"/>
      <c r="T4" s="2297"/>
      <c r="U4" s="2297"/>
      <c r="V4" s="2297"/>
      <c r="W4" s="2297"/>
      <c r="X4" s="2297"/>
      <c r="Y4" s="2297"/>
      <c r="Z4" s="2297"/>
      <c r="AA4" s="2297"/>
      <c r="AB4" s="2297"/>
      <c r="AC4" s="2297"/>
      <c r="AD4" s="2297"/>
      <c r="AE4" s="2297"/>
      <c r="AF4" s="2298"/>
    </row>
    <row r="5" spans="1:32" ht="21.6" customHeight="1" thickBot="1">
      <c r="A5" s="2300" t="s">
        <v>879</v>
      </c>
      <c r="B5" s="2300"/>
      <c r="C5" s="2300"/>
      <c r="D5" s="2300"/>
      <c r="E5" s="2300"/>
      <c r="F5" s="2300"/>
      <c r="G5" s="2300"/>
      <c r="H5" s="2300"/>
      <c r="I5" s="2300"/>
      <c r="J5" s="2300"/>
      <c r="K5" s="2300"/>
      <c r="L5" s="2300"/>
      <c r="M5" s="2300"/>
      <c r="N5" s="2300"/>
      <c r="O5" s="2300"/>
      <c r="P5" s="2300"/>
      <c r="Q5" s="2300"/>
      <c r="R5" s="2300"/>
      <c r="S5" s="2300"/>
      <c r="T5" s="2300"/>
      <c r="U5" s="2300"/>
      <c r="V5" s="2300"/>
      <c r="W5" s="2300"/>
      <c r="X5" s="2300"/>
      <c r="Y5" s="2300"/>
      <c r="Z5" s="2300"/>
      <c r="AA5" s="2300"/>
      <c r="AB5" s="2300"/>
      <c r="AC5" s="2300"/>
      <c r="AD5" s="2300"/>
      <c r="AE5" s="2300"/>
      <c r="AF5" s="2300"/>
    </row>
    <row r="6" spans="1:32">
      <c r="A6" s="2301"/>
      <c r="B6" s="2302"/>
      <c r="C6" s="2302"/>
      <c r="D6" s="2302"/>
      <c r="E6" s="2302"/>
      <c r="F6" s="2302"/>
      <c r="G6" s="2302"/>
      <c r="H6" s="2303"/>
      <c r="I6" s="2313"/>
      <c r="J6" s="2314"/>
      <c r="K6" s="2314"/>
      <c r="L6" s="2314"/>
      <c r="M6" s="2314"/>
      <c r="N6" s="2314"/>
      <c r="O6" s="2314"/>
      <c r="P6" s="2315"/>
      <c r="Q6" s="2301"/>
      <c r="R6" s="2302"/>
      <c r="S6" s="2302"/>
      <c r="T6" s="2302"/>
      <c r="U6" s="2302"/>
      <c r="V6" s="2302"/>
      <c r="W6" s="2302"/>
      <c r="X6" s="2303"/>
      <c r="Y6" s="2301"/>
      <c r="Z6" s="2302"/>
      <c r="AA6" s="2302"/>
      <c r="AB6" s="2302"/>
      <c r="AC6" s="2302"/>
      <c r="AD6" s="2302"/>
      <c r="AE6" s="2302"/>
      <c r="AF6" s="2303"/>
    </row>
    <row r="7" spans="1:32">
      <c r="A7" s="2304"/>
      <c r="B7" s="2305"/>
      <c r="C7" s="2305"/>
      <c r="D7" s="2305"/>
      <c r="E7" s="2305"/>
      <c r="F7" s="2305"/>
      <c r="G7" s="2305"/>
      <c r="H7" s="2306"/>
      <c r="I7" s="2316"/>
      <c r="J7" s="2317"/>
      <c r="K7" s="2317"/>
      <c r="L7" s="2317"/>
      <c r="M7" s="2317"/>
      <c r="N7" s="2317"/>
      <c r="O7" s="2317"/>
      <c r="P7" s="2318"/>
      <c r="Q7" s="2304"/>
      <c r="R7" s="2305"/>
      <c r="S7" s="2305"/>
      <c r="T7" s="2305"/>
      <c r="U7" s="2305"/>
      <c r="V7" s="2305"/>
      <c r="W7" s="2305"/>
      <c r="X7" s="2306"/>
      <c r="Y7" s="2304"/>
      <c r="Z7" s="2305"/>
      <c r="AA7" s="2305"/>
      <c r="AB7" s="2305"/>
      <c r="AC7" s="2305"/>
      <c r="AD7" s="2305"/>
      <c r="AE7" s="2305"/>
      <c r="AF7" s="2306"/>
    </row>
    <row r="8" spans="1:32">
      <c r="A8" s="2304"/>
      <c r="B8" s="2305"/>
      <c r="C8" s="2305"/>
      <c r="D8" s="2305"/>
      <c r="E8" s="2305"/>
      <c r="F8" s="2305"/>
      <c r="G8" s="2305"/>
      <c r="H8" s="2306"/>
      <c r="I8" s="2316"/>
      <c r="J8" s="2317"/>
      <c r="K8" s="2317"/>
      <c r="L8" s="2317"/>
      <c r="M8" s="2317"/>
      <c r="N8" s="2317"/>
      <c r="O8" s="2317"/>
      <c r="P8" s="2318"/>
      <c r="Q8" s="2304"/>
      <c r="R8" s="2305"/>
      <c r="S8" s="2305"/>
      <c r="T8" s="2305"/>
      <c r="U8" s="2305"/>
      <c r="V8" s="2305"/>
      <c r="W8" s="2305"/>
      <c r="X8" s="2306"/>
      <c r="Y8" s="2304"/>
      <c r="Z8" s="2305"/>
      <c r="AA8" s="2305"/>
      <c r="AB8" s="2305"/>
      <c r="AC8" s="2305"/>
      <c r="AD8" s="2305"/>
      <c r="AE8" s="2305"/>
      <c r="AF8" s="2306"/>
    </row>
    <row r="9" spans="1:32">
      <c r="A9" s="2304"/>
      <c r="B9" s="2305"/>
      <c r="C9" s="2305"/>
      <c r="D9" s="2305"/>
      <c r="E9" s="2305"/>
      <c r="F9" s="2305"/>
      <c r="G9" s="2305"/>
      <c r="H9" s="2306"/>
      <c r="I9" s="2316"/>
      <c r="J9" s="2317"/>
      <c r="K9" s="2317"/>
      <c r="L9" s="2317"/>
      <c r="M9" s="2317"/>
      <c r="N9" s="2317"/>
      <c r="O9" s="2317"/>
      <c r="P9" s="2318"/>
      <c r="Q9" s="2304"/>
      <c r="R9" s="2305"/>
      <c r="S9" s="2305"/>
      <c r="T9" s="2305"/>
      <c r="U9" s="2305"/>
      <c r="V9" s="2305"/>
      <c r="W9" s="2305"/>
      <c r="X9" s="2306"/>
      <c r="Y9" s="2304"/>
      <c r="Z9" s="2305"/>
      <c r="AA9" s="2305"/>
      <c r="AB9" s="2305"/>
      <c r="AC9" s="2305"/>
      <c r="AD9" s="2305"/>
      <c r="AE9" s="2305"/>
      <c r="AF9" s="2306"/>
    </row>
    <row r="10" spans="1:32">
      <c r="A10" s="2304"/>
      <c r="B10" s="2305"/>
      <c r="C10" s="2305"/>
      <c r="D10" s="2305"/>
      <c r="E10" s="2305"/>
      <c r="F10" s="2305"/>
      <c r="G10" s="2305"/>
      <c r="H10" s="2306"/>
      <c r="I10" s="2316"/>
      <c r="J10" s="2317"/>
      <c r="K10" s="2317"/>
      <c r="L10" s="2317"/>
      <c r="M10" s="2317"/>
      <c r="N10" s="2317"/>
      <c r="O10" s="2317"/>
      <c r="P10" s="2318"/>
      <c r="Q10" s="2304"/>
      <c r="R10" s="2305"/>
      <c r="S10" s="2305"/>
      <c r="T10" s="2305"/>
      <c r="U10" s="2305"/>
      <c r="V10" s="2305"/>
      <c r="W10" s="2305"/>
      <c r="X10" s="2306"/>
      <c r="Y10" s="2304"/>
      <c r="Z10" s="2305"/>
      <c r="AA10" s="2305"/>
      <c r="AB10" s="2305"/>
      <c r="AC10" s="2305"/>
      <c r="AD10" s="2305"/>
      <c r="AE10" s="2305"/>
      <c r="AF10" s="2306"/>
    </row>
    <row r="11" spans="1:32">
      <c r="A11" s="2304"/>
      <c r="B11" s="2305"/>
      <c r="C11" s="2305"/>
      <c r="D11" s="2305"/>
      <c r="E11" s="2305"/>
      <c r="F11" s="2305"/>
      <c r="G11" s="2305"/>
      <c r="H11" s="2306"/>
      <c r="I11" s="2316"/>
      <c r="J11" s="2317"/>
      <c r="K11" s="2317"/>
      <c r="L11" s="2317"/>
      <c r="M11" s="2317"/>
      <c r="N11" s="2317"/>
      <c r="O11" s="2317"/>
      <c r="P11" s="2318"/>
      <c r="Q11" s="2304"/>
      <c r="R11" s="2305"/>
      <c r="S11" s="2305"/>
      <c r="T11" s="2305"/>
      <c r="U11" s="2305"/>
      <c r="V11" s="2305"/>
      <c r="W11" s="2305"/>
      <c r="X11" s="2306"/>
      <c r="Y11" s="2304"/>
      <c r="Z11" s="2305"/>
      <c r="AA11" s="2305"/>
      <c r="AB11" s="2305"/>
      <c r="AC11" s="2305"/>
      <c r="AD11" s="2305"/>
      <c r="AE11" s="2305"/>
      <c r="AF11" s="2306"/>
    </row>
    <row r="12" spans="1:32">
      <c r="A12" s="2304"/>
      <c r="B12" s="2305"/>
      <c r="C12" s="2305"/>
      <c r="D12" s="2305"/>
      <c r="E12" s="2305"/>
      <c r="F12" s="2305"/>
      <c r="G12" s="2305"/>
      <c r="H12" s="2306"/>
      <c r="I12" s="2316"/>
      <c r="J12" s="2317"/>
      <c r="K12" s="2317"/>
      <c r="L12" s="2317"/>
      <c r="M12" s="2317"/>
      <c r="N12" s="2317"/>
      <c r="O12" s="2317"/>
      <c r="P12" s="2318"/>
      <c r="Q12" s="2304"/>
      <c r="R12" s="2305"/>
      <c r="S12" s="2305"/>
      <c r="T12" s="2305"/>
      <c r="U12" s="2305"/>
      <c r="V12" s="2305"/>
      <c r="W12" s="2305"/>
      <c r="X12" s="2306"/>
      <c r="Y12" s="2304"/>
      <c r="Z12" s="2305"/>
      <c r="AA12" s="2305"/>
      <c r="AB12" s="2305"/>
      <c r="AC12" s="2305"/>
      <c r="AD12" s="2305"/>
      <c r="AE12" s="2305"/>
      <c r="AF12" s="2306"/>
    </row>
    <row r="13" spans="1:32">
      <c r="A13" s="2304"/>
      <c r="B13" s="2305"/>
      <c r="C13" s="2305"/>
      <c r="D13" s="2305"/>
      <c r="E13" s="2305"/>
      <c r="F13" s="2305"/>
      <c r="G13" s="2305"/>
      <c r="H13" s="2306"/>
      <c r="I13" s="2316"/>
      <c r="J13" s="2317"/>
      <c r="K13" s="2317"/>
      <c r="L13" s="2317"/>
      <c r="M13" s="2317"/>
      <c r="N13" s="2317"/>
      <c r="O13" s="2317"/>
      <c r="P13" s="2318"/>
      <c r="Q13" s="2304"/>
      <c r="R13" s="2305"/>
      <c r="S13" s="2305"/>
      <c r="T13" s="2305"/>
      <c r="U13" s="2305"/>
      <c r="V13" s="2305"/>
      <c r="W13" s="2305"/>
      <c r="X13" s="2306"/>
      <c r="Y13" s="2304"/>
      <c r="Z13" s="2305"/>
      <c r="AA13" s="2305"/>
      <c r="AB13" s="2305"/>
      <c r="AC13" s="2305"/>
      <c r="AD13" s="2305"/>
      <c r="AE13" s="2305"/>
      <c r="AF13" s="2306"/>
    </row>
    <row r="14" spans="1:32">
      <c r="A14" s="2304"/>
      <c r="B14" s="2305"/>
      <c r="C14" s="2305"/>
      <c r="D14" s="2305"/>
      <c r="E14" s="2305"/>
      <c r="F14" s="2305"/>
      <c r="G14" s="2305"/>
      <c r="H14" s="2306"/>
      <c r="I14" s="2316"/>
      <c r="J14" s="2317"/>
      <c r="K14" s="2317"/>
      <c r="L14" s="2317"/>
      <c r="M14" s="2317"/>
      <c r="N14" s="2317"/>
      <c r="O14" s="2317"/>
      <c r="P14" s="2318"/>
      <c r="Q14" s="2304"/>
      <c r="R14" s="2305"/>
      <c r="S14" s="2305"/>
      <c r="T14" s="2305"/>
      <c r="U14" s="2305"/>
      <c r="V14" s="2305"/>
      <c r="W14" s="2305"/>
      <c r="X14" s="2306"/>
      <c r="Y14" s="2304"/>
      <c r="Z14" s="2305"/>
      <c r="AA14" s="2305"/>
      <c r="AB14" s="2305"/>
      <c r="AC14" s="2305"/>
      <c r="AD14" s="2305"/>
      <c r="AE14" s="2305"/>
      <c r="AF14" s="2306"/>
    </row>
    <row r="15" spans="1:32">
      <c r="A15" s="2304"/>
      <c r="B15" s="2305"/>
      <c r="C15" s="2305"/>
      <c r="D15" s="2305"/>
      <c r="E15" s="2305"/>
      <c r="F15" s="2305"/>
      <c r="G15" s="2305"/>
      <c r="H15" s="2306"/>
      <c r="I15" s="2316"/>
      <c r="J15" s="2317"/>
      <c r="K15" s="2317"/>
      <c r="L15" s="2317"/>
      <c r="M15" s="2317"/>
      <c r="N15" s="2317"/>
      <c r="O15" s="2317"/>
      <c r="P15" s="2318"/>
      <c r="Q15" s="2304"/>
      <c r="R15" s="2305"/>
      <c r="S15" s="2305"/>
      <c r="T15" s="2305"/>
      <c r="U15" s="2305"/>
      <c r="V15" s="2305"/>
      <c r="W15" s="2305"/>
      <c r="X15" s="2306"/>
      <c r="Y15" s="2304"/>
      <c r="Z15" s="2305"/>
      <c r="AA15" s="2305"/>
      <c r="AB15" s="2305"/>
      <c r="AC15" s="2305"/>
      <c r="AD15" s="2305"/>
      <c r="AE15" s="2305"/>
      <c r="AF15" s="2306"/>
    </row>
    <row r="16" spans="1:32">
      <c r="A16" s="2304"/>
      <c r="B16" s="2305"/>
      <c r="C16" s="2305"/>
      <c r="D16" s="2305"/>
      <c r="E16" s="2305"/>
      <c r="F16" s="2305"/>
      <c r="G16" s="2305"/>
      <c r="H16" s="2306"/>
      <c r="I16" s="2316"/>
      <c r="J16" s="2317"/>
      <c r="K16" s="2317"/>
      <c r="L16" s="2317"/>
      <c r="M16" s="2317"/>
      <c r="N16" s="2317"/>
      <c r="O16" s="2317"/>
      <c r="P16" s="2318"/>
      <c r="Q16" s="2304"/>
      <c r="R16" s="2305"/>
      <c r="S16" s="2305"/>
      <c r="T16" s="2305"/>
      <c r="U16" s="2305"/>
      <c r="V16" s="2305"/>
      <c r="W16" s="2305"/>
      <c r="X16" s="2306"/>
      <c r="Y16" s="2304"/>
      <c r="Z16" s="2305"/>
      <c r="AA16" s="2305"/>
      <c r="AB16" s="2305"/>
      <c r="AC16" s="2305"/>
      <c r="AD16" s="2305"/>
      <c r="AE16" s="2305"/>
      <c r="AF16" s="2306"/>
    </row>
    <row r="17" spans="1:32">
      <c r="A17" s="2304"/>
      <c r="B17" s="2305"/>
      <c r="C17" s="2305"/>
      <c r="D17" s="2305"/>
      <c r="E17" s="2305"/>
      <c r="F17" s="2305"/>
      <c r="G17" s="2305"/>
      <c r="H17" s="2306"/>
      <c r="I17" s="2316"/>
      <c r="J17" s="2317"/>
      <c r="K17" s="2317"/>
      <c r="L17" s="2317"/>
      <c r="M17" s="2317"/>
      <c r="N17" s="2317"/>
      <c r="O17" s="2317"/>
      <c r="P17" s="2318"/>
      <c r="Q17" s="2304"/>
      <c r="R17" s="2305"/>
      <c r="S17" s="2305"/>
      <c r="T17" s="2305"/>
      <c r="U17" s="2305"/>
      <c r="V17" s="2305"/>
      <c r="W17" s="2305"/>
      <c r="X17" s="2306"/>
      <c r="Y17" s="2304"/>
      <c r="Z17" s="2305"/>
      <c r="AA17" s="2305"/>
      <c r="AB17" s="2305"/>
      <c r="AC17" s="2305"/>
      <c r="AD17" s="2305"/>
      <c r="AE17" s="2305"/>
      <c r="AF17" s="2306"/>
    </row>
    <row r="18" spans="1:32">
      <c r="A18" s="2307"/>
      <c r="B18" s="2308"/>
      <c r="C18" s="2308"/>
      <c r="D18" s="2308"/>
      <c r="E18" s="2308"/>
      <c r="F18" s="2308"/>
      <c r="G18" s="2308"/>
      <c r="H18" s="2309"/>
      <c r="I18" s="2319"/>
      <c r="J18" s="2320"/>
      <c r="K18" s="2320"/>
      <c r="L18" s="2320"/>
      <c r="M18" s="2320"/>
      <c r="N18" s="2320"/>
      <c r="O18" s="2320"/>
      <c r="P18" s="2321"/>
      <c r="Q18" s="2307"/>
      <c r="R18" s="2308"/>
      <c r="S18" s="2308"/>
      <c r="T18" s="2308"/>
      <c r="U18" s="2308"/>
      <c r="V18" s="2308"/>
      <c r="W18" s="2308"/>
      <c r="X18" s="2309"/>
      <c r="Y18" s="2307"/>
      <c r="Z18" s="2308"/>
      <c r="AA18" s="2308"/>
      <c r="AB18" s="2308"/>
      <c r="AC18" s="2308"/>
      <c r="AD18" s="2308"/>
      <c r="AE18" s="2308"/>
      <c r="AF18" s="2309"/>
    </row>
    <row r="19" spans="1:32" ht="13.5" thickBot="1">
      <c r="A19" s="2310"/>
      <c r="B19" s="2311"/>
      <c r="C19" s="2311"/>
      <c r="D19" s="2311"/>
      <c r="E19" s="2311"/>
      <c r="F19" s="2311"/>
      <c r="G19" s="2311"/>
      <c r="H19" s="2312"/>
      <c r="I19" s="2322"/>
      <c r="J19" s="2323"/>
      <c r="K19" s="2323"/>
      <c r="L19" s="2323"/>
      <c r="M19" s="2323"/>
      <c r="N19" s="2323"/>
      <c r="O19" s="2323"/>
      <c r="P19" s="2324"/>
      <c r="Q19" s="2310"/>
      <c r="R19" s="2311"/>
      <c r="S19" s="2311"/>
      <c r="T19" s="2311"/>
      <c r="U19" s="2311"/>
      <c r="V19" s="2311"/>
      <c r="W19" s="2311"/>
      <c r="X19" s="2312"/>
      <c r="Y19" s="2310"/>
      <c r="Z19" s="2311"/>
      <c r="AA19" s="2311"/>
      <c r="AB19" s="2311"/>
      <c r="AC19" s="2311"/>
      <c r="AD19" s="2311"/>
      <c r="AE19" s="2311"/>
      <c r="AF19" s="2312"/>
    </row>
    <row r="20" spans="1:32" ht="27" thickBot="1">
      <c r="A20" s="2300" t="s">
        <v>880</v>
      </c>
      <c r="B20" s="2300"/>
      <c r="C20" s="2300"/>
      <c r="D20" s="2300"/>
      <c r="E20" s="2300"/>
      <c r="F20" s="2300"/>
      <c r="G20" s="2300"/>
      <c r="H20" s="2300"/>
      <c r="I20" s="2300"/>
      <c r="J20" s="2300"/>
      <c r="K20" s="2300"/>
      <c r="L20" s="2300"/>
      <c r="M20" s="2300"/>
      <c r="N20" s="2300"/>
      <c r="O20" s="2300"/>
      <c r="P20" s="2300"/>
      <c r="Q20" s="2300"/>
      <c r="R20" s="2300"/>
      <c r="S20" s="2300"/>
      <c r="T20" s="2300"/>
      <c r="U20" s="2300"/>
      <c r="V20" s="2300"/>
      <c r="W20" s="2300"/>
      <c r="X20" s="2300"/>
      <c r="Y20" s="2300"/>
      <c r="Z20" s="2300"/>
      <c r="AA20" s="2300"/>
      <c r="AB20" s="2300"/>
      <c r="AC20" s="2300"/>
      <c r="AD20" s="2300"/>
      <c r="AE20" s="2300"/>
      <c r="AF20" s="2300"/>
    </row>
    <row r="21" spans="1:32">
      <c r="A21" s="2301"/>
      <c r="B21" s="2302"/>
      <c r="C21" s="2302"/>
      <c r="D21" s="2302"/>
      <c r="E21" s="2302"/>
      <c r="F21" s="2302"/>
      <c r="G21" s="2302"/>
      <c r="H21" s="2303"/>
      <c r="I21" s="2301"/>
      <c r="J21" s="2302"/>
      <c r="K21" s="2302"/>
      <c r="L21" s="2302"/>
      <c r="M21" s="2302"/>
      <c r="N21" s="2302"/>
      <c r="O21" s="2302"/>
      <c r="P21" s="2303"/>
      <c r="Q21" s="2301"/>
      <c r="R21" s="2302"/>
      <c r="S21" s="2302"/>
      <c r="T21" s="2302"/>
      <c r="U21" s="2302"/>
      <c r="V21" s="2302"/>
      <c r="W21" s="2302"/>
      <c r="X21" s="2303"/>
      <c r="Y21" s="2301"/>
      <c r="Z21" s="2302"/>
      <c r="AA21" s="2302"/>
      <c r="AB21" s="2302"/>
      <c r="AC21" s="2302"/>
      <c r="AD21" s="2302"/>
      <c r="AE21" s="2302"/>
      <c r="AF21" s="2303"/>
    </row>
    <row r="22" spans="1:32">
      <c r="A22" s="2304"/>
      <c r="B22" s="2305"/>
      <c r="C22" s="2305"/>
      <c r="D22" s="2305"/>
      <c r="E22" s="2305"/>
      <c r="F22" s="2305"/>
      <c r="G22" s="2305"/>
      <c r="H22" s="2306"/>
      <c r="I22" s="2304"/>
      <c r="J22" s="2305"/>
      <c r="K22" s="2305"/>
      <c r="L22" s="2305"/>
      <c r="M22" s="2305"/>
      <c r="N22" s="2305"/>
      <c r="O22" s="2305"/>
      <c r="P22" s="2306"/>
      <c r="Q22" s="2304"/>
      <c r="R22" s="2305"/>
      <c r="S22" s="2305"/>
      <c r="T22" s="2305"/>
      <c r="U22" s="2305"/>
      <c r="V22" s="2305"/>
      <c r="W22" s="2305"/>
      <c r="X22" s="2306"/>
      <c r="Y22" s="2304"/>
      <c r="Z22" s="2305"/>
      <c r="AA22" s="2305"/>
      <c r="AB22" s="2305"/>
      <c r="AC22" s="2305"/>
      <c r="AD22" s="2305"/>
      <c r="AE22" s="2305"/>
      <c r="AF22" s="2306"/>
    </row>
    <row r="23" spans="1:32">
      <c r="A23" s="2304"/>
      <c r="B23" s="2305"/>
      <c r="C23" s="2305"/>
      <c r="D23" s="2305"/>
      <c r="E23" s="2305"/>
      <c r="F23" s="2305"/>
      <c r="G23" s="2305"/>
      <c r="H23" s="2306"/>
      <c r="I23" s="2304"/>
      <c r="J23" s="2305"/>
      <c r="K23" s="2305"/>
      <c r="L23" s="2305"/>
      <c r="M23" s="2305"/>
      <c r="N23" s="2305"/>
      <c r="O23" s="2305"/>
      <c r="P23" s="2306"/>
      <c r="Q23" s="2304"/>
      <c r="R23" s="2305"/>
      <c r="S23" s="2305"/>
      <c r="T23" s="2305"/>
      <c r="U23" s="2305"/>
      <c r="V23" s="2305"/>
      <c r="W23" s="2305"/>
      <c r="X23" s="2306"/>
      <c r="Y23" s="2304"/>
      <c r="Z23" s="2305"/>
      <c r="AA23" s="2305"/>
      <c r="AB23" s="2305"/>
      <c r="AC23" s="2305"/>
      <c r="AD23" s="2305"/>
      <c r="AE23" s="2305"/>
      <c r="AF23" s="2306"/>
    </row>
    <row r="24" spans="1:32">
      <c r="A24" s="2304"/>
      <c r="B24" s="2305"/>
      <c r="C24" s="2305"/>
      <c r="D24" s="2305"/>
      <c r="E24" s="2305"/>
      <c r="F24" s="2305"/>
      <c r="G24" s="2305"/>
      <c r="H24" s="2306"/>
      <c r="I24" s="2304"/>
      <c r="J24" s="2305"/>
      <c r="K24" s="2305"/>
      <c r="L24" s="2305"/>
      <c r="M24" s="2305"/>
      <c r="N24" s="2305"/>
      <c r="O24" s="2305"/>
      <c r="P24" s="2306"/>
      <c r="Q24" s="2304"/>
      <c r="R24" s="2305"/>
      <c r="S24" s="2305"/>
      <c r="T24" s="2305"/>
      <c r="U24" s="2305"/>
      <c r="V24" s="2305"/>
      <c r="W24" s="2305"/>
      <c r="X24" s="2306"/>
      <c r="Y24" s="2304"/>
      <c r="Z24" s="2305"/>
      <c r="AA24" s="2305"/>
      <c r="AB24" s="2305"/>
      <c r="AC24" s="2305"/>
      <c r="AD24" s="2305"/>
      <c r="AE24" s="2305"/>
      <c r="AF24" s="2306"/>
    </row>
    <row r="25" spans="1:32">
      <c r="A25" s="2304"/>
      <c r="B25" s="2305"/>
      <c r="C25" s="2305"/>
      <c r="D25" s="2305"/>
      <c r="E25" s="2305"/>
      <c r="F25" s="2305"/>
      <c r="G25" s="2305"/>
      <c r="H25" s="2306"/>
      <c r="I25" s="2304"/>
      <c r="J25" s="2305"/>
      <c r="K25" s="2305"/>
      <c r="L25" s="2305"/>
      <c r="M25" s="2305"/>
      <c r="N25" s="2305"/>
      <c r="O25" s="2305"/>
      <c r="P25" s="2306"/>
      <c r="Q25" s="2304"/>
      <c r="R25" s="2305"/>
      <c r="S25" s="2305"/>
      <c r="T25" s="2305"/>
      <c r="U25" s="2305"/>
      <c r="V25" s="2305"/>
      <c r="W25" s="2305"/>
      <c r="X25" s="2306"/>
      <c r="Y25" s="2304"/>
      <c r="Z25" s="2305"/>
      <c r="AA25" s="2305"/>
      <c r="AB25" s="2305"/>
      <c r="AC25" s="2305"/>
      <c r="AD25" s="2305"/>
      <c r="AE25" s="2305"/>
      <c r="AF25" s="2306"/>
    </row>
    <row r="26" spans="1:32">
      <c r="A26" s="2304"/>
      <c r="B26" s="2305"/>
      <c r="C26" s="2305"/>
      <c r="D26" s="2305"/>
      <c r="E26" s="2305"/>
      <c r="F26" s="2305"/>
      <c r="G26" s="2305"/>
      <c r="H26" s="2306"/>
      <c r="I26" s="2304"/>
      <c r="J26" s="2305"/>
      <c r="K26" s="2305"/>
      <c r="L26" s="2305"/>
      <c r="M26" s="2305"/>
      <c r="N26" s="2305"/>
      <c r="O26" s="2305"/>
      <c r="P26" s="2306"/>
      <c r="Q26" s="2304"/>
      <c r="R26" s="2305"/>
      <c r="S26" s="2305"/>
      <c r="T26" s="2305"/>
      <c r="U26" s="2305"/>
      <c r="V26" s="2305"/>
      <c r="W26" s="2305"/>
      <c r="X26" s="2306"/>
      <c r="Y26" s="2304"/>
      <c r="Z26" s="2305"/>
      <c r="AA26" s="2305"/>
      <c r="AB26" s="2305"/>
      <c r="AC26" s="2305"/>
      <c r="AD26" s="2305"/>
      <c r="AE26" s="2305"/>
      <c r="AF26" s="2306"/>
    </row>
    <row r="27" spans="1:32">
      <c r="A27" s="2304"/>
      <c r="B27" s="2305"/>
      <c r="C27" s="2305"/>
      <c r="D27" s="2305"/>
      <c r="E27" s="2305"/>
      <c r="F27" s="2305"/>
      <c r="G27" s="2305"/>
      <c r="H27" s="2306"/>
      <c r="I27" s="2304"/>
      <c r="J27" s="2305"/>
      <c r="K27" s="2305"/>
      <c r="L27" s="2305"/>
      <c r="M27" s="2305"/>
      <c r="N27" s="2305"/>
      <c r="O27" s="2305"/>
      <c r="P27" s="2306"/>
      <c r="Q27" s="2304"/>
      <c r="R27" s="2305"/>
      <c r="S27" s="2305"/>
      <c r="T27" s="2305"/>
      <c r="U27" s="2305"/>
      <c r="V27" s="2305"/>
      <c r="W27" s="2305"/>
      <c r="X27" s="2306"/>
      <c r="Y27" s="2304"/>
      <c r="Z27" s="2305"/>
      <c r="AA27" s="2305"/>
      <c r="AB27" s="2305"/>
      <c r="AC27" s="2305"/>
      <c r="AD27" s="2305"/>
      <c r="AE27" s="2305"/>
      <c r="AF27" s="2306"/>
    </row>
    <row r="28" spans="1:32">
      <c r="A28" s="2304"/>
      <c r="B28" s="2305"/>
      <c r="C28" s="2305"/>
      <c r="D28" s="2305"/>
      <c r="E28" s="2305"/>
      <c r="F28" s="2305"/>
      <c r="G28" s="2305"/>
      <c r="H28" s="2306"/>
      <c r="I28" s="2304"/>
      <c r="J28" s="2305"/>
      <c r="K28" s="2305"/>
      <c r="L28" s="2305"/>
      <c r="M28" s="2305"/>
      <c r="N28" s="2305"/>
      <c r="O28" s="2305"/>
      <c r="P28" s="2306"/>
      <c r="Q28" s="2304"/>
      <c r="R28" s="2305"/>
      <c r="S28" s="2305"/>
      <c r="T28" s="2305"/>
      <c r="U28" s="2305"/>
      <c r="V28" s="2305"/>
      <c r="W28" s="2305"/>
      <c r="X28" s="2306"/>
      <c r="Y28" s="2304"/>
      <c r="Z28" s="2305"/>
      <c r="AA28" s="2305"/>
      <c r="AB28" s="2305"/>
      <c r="AC28" s="2305"/>
      <c r="AD28" s="2305"/>
      <c r="AE28" s="2305"/>
      <c r="AF28" s="2306"/>
    </row>
    <row r="29" spans="1:32">
      <c r="A29" s="2304"/>
      <c r="B29" s="2305"/>
      <c r="C29" s="2305"/>
      <c r="D29" s="2305"/>
      <c r="E29" s="2305"/>
      <c r="F29" s="2305"/>
      <c r="G29" s="2305"/>
      <c r="H29" s="2306"/>
      <c r="I29" s="2304"/>
      <c r="J29" s="2305"/>
      <c r="K29" s="2305"/>
      <c r="L29" s="2305"/>
      <c r="M29" s="2305"/>
      <c r="N29" s="2305"/>
      <c r="O29" s="2305"/>
      <c r="P29" s="2306"/>
      <c r="Q29" s="2304"/>
      <c r="R29" s="2305"/>
      <c r="S29" s="2305"/>
      <c r="T29" s="2305"/>
      <c r="U29" s="2305"/>
      <c r="V29" s="2305"/>
      <c r="W29" s="2305"/>
      <c r="X29" s="2306"/>
      <c r="Y29" s="2304"/>
      <c r="Z29" s="2305"/>
      <c r="AA29" s="2305"/>
      <c r="AB29" s="2305"/>
      <c r="AC29" s="2305"/>
      <c r="AD29" s="2305"/>
      <c r="AE29" s="2305"/>
      <c r="AF29" s="2306"/>
    </row>
    <row r="30" spans="1:32">
      <c r="A30" s="2304"/>
      <c r="B30" s="2305"/>
      <c r="C30" s="2305"/>
      <c r="D30" s="2305"/>
      <c r="E30" s="2305"/>
      <c r="F30" s="2305"/>
      <c r="G30" s="2305"/>
      <c r="H30" s="2306"/>
      <c r="I30" s="2304"/>
      <c r="J30" s="2305"/>
      <c r="K30" s="2305"/>
      <c r="L30" s="2305"/>
      <c r="M30" s="2305"/>
      <c r="N30" s="2305"/>
      <c r="O30" s="2305"/>
      <c r="P30" s="2306"/>
      <c r="Q30" s="2304"/>
      <c r="R30" s="2305"/>
      <c r="S30" s="2305"/>
      <c r="T30" s="2305"/>
      <c r="U30" s="2305"/>
      <c r="V30" s="2305"/>
      <c r="W30" s="2305"/>
      <c r="X30" s="2306"/>
      <c r="Y30" s="2304"/>
      <c r="Z30" s="2305"/>
      <c r="AA30" s="2305"/>
      <c r="AB30" s="2305"/>
      <c r="AC30" s="2305"/>
      <c r="AD30" s="2305"/>
      <c r="AE30" s="2305"/>
      <c r="AF30" s="2306"/>
    </row>
    <row r="31" spans="1:32">
      <c r="A31" s="2304"/>
      <c r="B31" s="2305"/>
      <c r="C31" s="2305"/>
      <c r="D31" s="2305"/>
      <c r="E31" s="2305"/>
      <c r="F31" s="2305"/>
      <c r="G31" s="2305"/>
      <c r="H31" s="2306"/>
      <c r="I31" s="2304"/>
      <c r="J31" s="2305"/>
      <c r="K31" s="2305"/>
      <c r="L31" s="2305"/>
      <c r="M31" s="2305"/>
      <c r="N31" s="2305"/>
      <c r="O31" s="2305"/>
      <c r="P31" s="2306"/>
      <c r="Q31" s="2304"/>
      <c r="R31" s="2305"/>
      <c r="S31" s="2305"/>
      <c r="T31" s="2305"/>
      <c r="U31" s="2305"/>
      <c r="V31" s="2305"/>
      <c r="W31" s="2305"/>
      <c r="X31" s="2306"/>
      <c r="Y31" s="2304"/>
      <c r="Z31" s="2305"/>
      <c r="AA31" s="2305"/>
      <c r="AB31" s="2305"/>
      <c r="AC31" s="2305"/>
      <c r="AD31" s="2305"/>
      <c r="AE31" s="2305"/>
      <c r="AF31" s="2306"/>
    </row>
    <row r="32" spans="1:32">
      <c r="A32" s="2304"/>
      <c r="B32" s="2305"/>
      <c r="C32" s="2305"/>
      <c r="D32" s="2305"/>
      <c r="E32" s="2305"/>
      <c r="F32" s="2305"/>
      <c r="G32" s="2305"/>
      <c r="H32" s="2306"/>
      <c r="I32" s="2304"/>
      <c r="J32" s="2305"/>
      <c r="K32" s="2305"/>
      <c r="L32" s="2305"/>
      <c r="M32" s="2305"/>
      <c r="N32" s="2305"/>
      <c r="O32" s="2305"/>
      <c r="P32" s="2306"/>
      <c r="Q32" s="2304"/>
      <c r="R32" s="2305"/>
      <c r="S32" s="2305"/>
      <c r="T32" s="2305"/>
      <c r="U32" s="2305"/>
      <c r="V32" s="2305"/>
      <c r="W32" s="2305"/>
      <c r="X32" s="2306"/>
      <c r="Y32" s="2304"/>
      <c r="Z32" s="2305"/>
      <c r="AA32" s="2305"/>
      <c r="AB32" s="2305"/>
      <c r="AC32" s="2305"/>
      <c r="AD32" s="2305"/>
      <c r="AE32" s="2305"/>
      <c r="AF32" s="2306"/>
    </row>
    <row r="33" spans="1:32">
      <c r="A33" s="2325"/>
      <c r="B33" s="1396"/>
      <c r="C33" s="1396"/>
      <c r="D33" s="1396"/>
      <c r="E33" s="1396"/>
      <c r="F33" s="1396"/>
      <c r="G33" s="1396"/>
      <c r="H33" s="2326"/>
      <c r="I33" s="2325"/>
      <c r="J33" s="1396"/>
      <c r="K33" s="1396"/>
      <c r="L33" s="1396"/>
      <c r="M33" s="1396"/>
      <c r="N33" s="1396"/>
      <c r="O33" s="1396"/>
      <c r="P33" s="2326"/>
      <c r="Q33" s="2325"/>
      <c r="R33" s="1396"/>
      <c r="S33" s="1396"/>
      <c r="T33" s="1396"/>
      <c r="U33" s="1396"/>
      <c r="V33" s="1396"/>
      <c r="W33" s="1396"/>
      <c r="X33" s="2326"/>
      <c r="Y33" s="2325"/>
      <c r="Z33" s="1396"/>
      <c r="AA33" s="1396"/>
      <c r="AB33" s="1396"/>
      <c r="AC33" s="1396"/>
      <c r="AD33" s="1396"/>
      <c r="AE33" s="1396"/>
      <c r="AF33" s="2326"/>
    </row>
    <row r="34" spans="1:32" ht="13.5" thickBot="1">
      <c r="A34" s="2327"/>
      <c r="B34" s="2328"/>
      <c r="C34" s="2328"/>
      <c r="D34" s="2328"/>
      <c r="E34" s="2328"/>
      <c r="F34" s="2328"/>
      <c r="G34" s="2328"/>
      <c r="H34" s="2329"/>
      <c r="I34" s="2327"/>
      <c r="J34" s="2328"/>
      <c r="K34" s="2328"/>
      <c r="L34" s="2328"/>
      <c r="M34" s="2328"/>
      <c r="N34" s="2328"/>
      <c r="O34" s="2328"/>
      <c r="P34" s="2329"/>
      <c r="Q34" s="2327"/>
      <c r="R34" s="2328"/>
      <c r="S34" s="2328"/>
      <c r="T34" s="2328"/>
      <c r="U34" s="2328"/>
      <c r="V34" s="2328"/>
      <c r="W34" s="2328"/>
      <c r="X34" s="2329"/>
      <c r="Y34" s="2327"/>
      <c r="Z34" s="2328"/>
      <c r="AA34" s="2328"/>
      <c r="AB34" s="2328"/>
      <c r="AC34" s="2328"/>
      <c r="AD34" s="2328"/>
      <c r="AE34" s="2328"/>
      <c r="AF34" s="2329"/>
    </row>
    <row r="35" spans="1:32" ht="27" thickBot="1">
      <c r="A35" s="2300" t="s">
        <v>881</v>
      </c>
      <c r="B35" s="2300"/>
      <c r="C35" s="2300"/>
      <c r="D35" s="2300"/>
      <c r="E35" s="2300"/>
      <c r="F35" s="2300"/>
      <c r="G35" s="2300"/>
      <c r="H35" s="2300"/>
      <c r="I35" s="2300"/>
      <c r="J35" s="2300"/>
      <c r="K35" s="2300"/>
      <c r="L35" s="2300"/>
      <c r="M35" s="2300"/>
      <c r="N35" s="2300"/>
      <c r="O35" s="2300"/>
      <c r="P35" s="2300"/>
      <c r="Q35" s="2300"/>
      <c r="R35" s="2300"/>
      <c r="S35" s="2300"/>
      <c r="T35" s="2300"/>
      <c r="U35" s="2300"/>
      <c r="V35" s="2300"/>
      <c r="W35" s="2300"/>
      <c r="X35" s="2300"/>
      <c r="Y35" s="2300"/>
      <c r="Z35" s="2300"/>
      <c r="AA35" s="2300"/>
      <c r="AB35" s="2300"/>
      <c r="AC35" s="2300"/>
      <c r="AD35" s="2300"/>
      <c r="AE35" s="2300"/>
      <c r="AF35" s="2300"/>
    </row>
    <row r="36" spans="1:32">
      <c r="A36" s="2301"/>
      <c r="B36" s="2302"/>
      <c r="C36" s="2302"/>
      <c r="D36" s="2302"/>
      <c r="E36" s="2302"/>
      <c r="F36" s="2302"/>
      <c r="G36" s="2302"/>
      <c r="H36" s="2303"/>
      <c r="I36" s="2301"/>
      <c r="J36" s="2302"/>
      <c r="K36" s="2302"/>
      <c r="L36" s="2302"/>
      <c r="M36" s="2302"/>
      <c r="N36" s="2302"/>
      <c r="O36" s="2302"/>
      <c r="P36" s="2303"/>
      <c r="Q36" s="2301"/>
      <c r="R36" s="2302"/>
      <c r="S36" s="2302"/>
      <c r="T36" s="2302"/>
      <c r="U36" s="2302"/>
      <c r="V36" s="2302"/>
      <c r="W36" s="2302"/>
      <c r="X36" s="2303"/>
      <c r="Y36" s="2301"/>
      <c r="Z36" s="2302"/>
      <c r="AA36" s="2302"/>
      <c r="AB36" s="2302"/>
      <c r="AC36" s="2302"/>
      <c r="AD36" s="2302"/>
      <c r="AE36" s="2302"/>
      <c r="AF36" s="2303"/>
    </row>
    <row r="37" spans="1:32">
      <c r="A37" s="2304"/>
      <c r="B37" s="2305"/>
      <c r="C37" s="2305"/>
      <c r="D37" s="2305"/>
      <c r="E37" s="2305"/>
      <c r="F37" s="2305"/>
      <c r="G37" s="2305"/>
      <c r="H37" s="2306"/>
      <c r="I37" s="2304"/>
      <c r="J37" s="2305"/>
      <c r="K37" s="2305"/>
      <c r="L37" s="2305"/>
      <c r="M37" s="2305"/>
      <c r="N37" s="2305"/>
      <c r="O37" s="2305"/>
      <c r="P37" s="2306"/>
      <c r="Q37" s="2304"/>
      <c r="R37" s="2305"/>
      <c r="S37" s="2305"/>
      <c r="T37" s="2305"/>
      <c r="U37" s="2305"/>
      <c r="V37" s="2305"/>
      <c r="W37" s="2305"/>
      <c r="X37" s="2306"/>
      <c r="Y37" s="2304"/>
      <c r="Z37" s="2305"/>
      <c r="AA37" s="2305"/>
      <c r="AB37" s="2305"/>
      <c r="AC37" s="2305"/>
      <c r="AD37" s="2305"/>
      <c r="AE37" s="2305"/>
      <c r="AF37" s="2306"/>
    </row>
    <row r="38" spans="1:32">
      <c r="A38" s="2304"/>
      <c r="B38" s="2305"/>
      <c r="C38" s="2305"/>
      <c r="D38" s="2305"/>
      <c r="E38" s="2305"/>
      <c r="F38" s="2305"/>
      <c r="G38" s="2305"/>
      <c r="H38" s="2306"/>
      <c r="I38" s="2304"/>
      <c r="J38" s="2305"/>
      <c r="K38" s="2305"/>
      <c r="L38" s="2305"/>
      <c r="M38" s="2305"/>
      <c r="N38" s="2305"/>
      <c r="O38" s="2305"/>
      <c r="P38" s="2306"/>
      <c r="Q38" s="2304"/>
      <c r="R38" s="2305"/>
      <c r="S38" s="2305"/>
      <c r="T38" s="2305"/>
      <c r="U38" s="2305"/>
      <c r="V38" s="2305"/>
      <c r="W38" s="2305"/>
      <c r="X38" s="2306"/>
      <c r="Y38" s="2304"/>
      <c r="Z38" s="2305"/>
      <c r="AA38" s="2305"/>
      <c r="AB38" s="2305"/>
      <c r="AC38" s="2305"/>
      <c r="AD38" s="2305"/>
      <c r="AE38" s="2305"/>
      <c r="AF38" s="2306"/>
    </row>
    <row r="39" spans="1:32">
      <c r="A39" s="2304"/>
      <c r="B39" s="2305"/>
      <c r="C39" s="2305"/>
      <c r="D39" s="2305"/>
      <c r="E39" s="2305"/>
      <c r="F39" s="2305"/>
      <c r="G39" s="2305"/>
      <c r="H39" s="2306"/>
      <c r="I39" s="2304"/>
      <c r="J39" s="2305"/>
      <c r="K39" s="2305"/>
      <c r="L39" s="2305"/>
      <c r="M39" s="2305"/>
      <c r="N39" s="2305"/>
      <c r="O39" s="2305"/>
      <c r="P39" s="2306"/>
      <c r="Q39" s="2304"/>
      <c r="R39" s="2305"/>
      <c r="S39" s="2305"/>
      <c r="T39" s="2305"/>
      <c r="U39" s="2305"/>
      <c r="V39" s="2305"/>
      <c r="W39" s="2305"/>
      <c r="X39" s="2306"/>
      <c r="Y39" s="2304"/>
      <c r="Z39" s="2305"/>
      <c r="AA39" s="2305"/>
      <c r="AB39" s="2305"/>
      <c r="AC39" s="2305"/>
      <c r="AD39" s="2305"/>
      <c r="AE39" s="2305"/>
      <c r="AF39" s="2306"/>
    </row>
    <row r="40" spans="1:32">
      <c r="A40" s="2304"/>
      <c r="B40" s="2305"/>
      <c r="C40" s="2305"/>
      <c r="D40" s="2305"/>
      <c r="E40" s="2305"/>
      <c r="F40" s="2305"/>
      <c r="G40" s="2305"/>
      <c r="H40" s="2306"/>
      <c r="I40" s="2304"/>
      <c r="J40" s="2305"/>
      <c r="K40" s="2305"/>
      <c r="L40" s="2305"/>
      <c r="M40" s="2305"/>
      <c r="N40" s="2305"/>
      <c r="O40" s="2305"/>
      <c r="P40" s="2306"/>
      <c r="Q40" s="2304"/>
      <c r="R40" s="2305"/>
      <c r="S40" s="2305"/>
      <c r="T40" s="2305"/>
      <c r="U40" s="2305"/>
      <c r="V40" s="2305"/>
      <c r="W40" s="2305"/>
      <c r="X40" s="2306"/>
      <c r="Y40" s="2304"/>
      <c r="Z40" s="2305"/>
      <c r="AA40" s="2305"/>
      <c r="AB40" s="2305"/>
      <c r="AC40" s="2305"/>
      <c r="AD40" s="2305"/>
      <c r="AE40" s="2305"/>
      <c r="AF40" s="2306"/>
    </row>
    <row r="41" spans="1:32">
      <c r="A41" s="2304"/>
      <c r="B41" s="2305"/>
      <c r="C41" s="2305"/>
      <c r="D41" s="2305"/>
      <c r="E41" s="2305"/>
      <c r="F41" s="2305"/>
      <c r="G41" s="2305"/>
      <c r="H41" s="2306"/>
      <c r="I41" s="2304"/>
      <c r="J41" s="2305"/>
      <c r="K41" s="2305"/>
      <c r="L41" s="2305"/>
      <c r="M41" s="2305"/>
      <c r="N41" s="2305"/>
      <c r="O41" s="2305"/>
      <c r="P41" s="2306"/>
      <c r="Q41" s="2304"/>
      <c r="R41" s="2305"/>
      <c r="S41" s="2305"/>
      <c r="T41" s="2305"/>
      <c r="U41" s="2305"/>
      <c r="V41" s="2305"/>
      <c r="W41" s="2305"/>
      <c r="X41" s="2306"/>
      <c r="Y41" s="2304"/>
      <c r="Z41" s="2305"/>
      <c r="AA41" s="2305"/>
      <c r="AB41" s="2305"/>
      <c r="AC41" s="2305"/>
      <c r="AD41" s="2305"/>
      <c r="AE41" s="2305"/>
      <c r="AF41" s="2306"/>
    </row>
    <row r="42" spans="1:32">
      <c r="A42" s="2304"/>
      <c r="B42" s="2305"/>
      <c r="C42" s="2305"/>
      <c r="D42" s="2305"/>
      <c r="E42" s="2305"/>
      <c r="F42" s="2305"/>
      <c r="G42" s="2305"/>
      <c r="H42" s="2306"/>
      <c r="I42" s="2304"/>
      <c r="J42" s="2305"/>
      <c r="K42" s="2305"/>
      <c r="L42" s="2305"/>
      <c r="M42" s="2305"/>
      <c r="N42" s="2305"/>
      <c r="O42" s="2305"/>
      <c r="P42" s="2306"/>
      <c r="Q42" s="2304"/>
      <c r="R42" s="2305"/>
      <c r="S42" s="2305"/>
      <c r="T42" s="2305"/>
      <c r="U42" s="2305"/>
      <c r="V42" s="2305"/>
      <c r="W42" s="2305"/>
      <c r="X42" s="2306"/>
      <c r="Y42" s="2304"/>
      <c r="Z42" s="2305"/>
      <c r="AA42" s="2305"/>
      <c r="AB42" s="2305"/>
      <c r="AC42" s="2305"/>
      <c r="AD42" s="2305"/>
      <c r="AE42" s="2305"/>
      <c r="AF42" s="2306"/>
    </row>
    <row r="43" spans="1:32">
      <c r="A43" s="2304"/>
      <c r="B43" s="2305"/>
      <c r="C43" s="2305"/>
      <c r="D43" s="2305"/>
      <c r="E43" s="2305"/>
      <c r="F43" s="2305"/>
      <c r="G43" s="2305"/>
      <c r="H43" s="2306"/>
      <c r="I43" s="2304"/>
      <c r="J43" s="2305"/>
      <c r="K43" s="2305"/>
      <c r="L43" s="2305"/>
      <c r="M43" s="2305"/>
      <c r="N43" s="2305"/>
      <c r="O43" s="2305"/>
      <c r="P43" s="2306"/>
      <c r="Q43" s="2304"/>
      <c r="R43" s="2305"/>
      <c r="S43" s="2305"/>
      <c r="T43" s="2305"/>
      <c r="U43" s="2305"/>
      <c r="V43" s="2305"/>
      <c r="W43" s="2305"/>
      <c r="X43" s="2306"/>
      <c r="Y43" s="2304"/>
      <c r="Z43" s="2305"/>
      <c r="AA43" s="2305"/>
      <c r="AB43" s="2305"/>
      <c r="AC43" s="2305"/>
      <c r="AD43" s="2305"/>
      <c r="AE43" s="2305"/>
      <c r="AF43" s="2306"/>
    </row>
    <row r="44" spans="1:32">
      <c r="A44" s="2304"/>
      <c r="B44" s="2305"/>
      <c r="C44" s="2305"/>
      <c r="D44" s="2305"/>
      <c r="E44" s="2305"/>
      <c r="F44" s="2305"/>
      <c r="G44" s="2305"/>
      <c r="H44" s="2306"/>
      <c r="I44" s="2304"/>
      <c r="J44" s="2305"/>
      <c r="K44" s="2305"/>
      <c r="L44" s="2305"/>
      <c r="M44" s="2305"/>
      <c r="N44" s="2305"/>
      <c r="O44" s="2305"/>
      <c r="P44" s="2306"/>
      <c r="Q44" s="2304"/>
      <c r="R44" s="2305"/>
      <c r="S44" s="2305"/>
      <c r="T44" s="2305"/>
      <c r="U44" s="2305"/>
      <c r="V44" s="2305"/>
      <c r="W44" s="2305"/>
      <c r="X44" s="2306"/>
      <c r="Y44" s="2304"/>
      <c r="Z44" s="2305"/>
      <c r="AA44" s="2305"/>
      <c r="AB44" s="2305"/>
      <c r="AC44" s="2305"/>
      <c r="AD44" s="2305"/>
      <c r="AE44" s="2305"/>
      <c r="AF44" s="2306"/>
    </row>
    <row r="45" spans="1:32">
      <c r="A45" s="2304"/>
      <c r="B45" s="2305"/>
      <c r="C45" s="2305"/>
      <c r="D45" s="2305"/>
      <c r="E45" s="2305"/>
      <c r="F45" s="2305"/>
      <c r="G45" s="2305"/>
      <c r="H45" s="2306"/>
      <c r="I45" s="2304"/>
      <c r="J45" s="2305"/>
      <c r="K45" s="2305"/>
      <c r="L45" s="2305"/>
      <c r="M45" s="2305"/>
      <c r="N45" s="2305"/>
      <c r="O45" s="2305"/>
      <c r="P45" s="2306"/>
      <c r="Q45" s="2304"/>
      <c r="R45" s="2305"/>
      <c r="S45" s="2305"/>
      <c r="T45" s="2305"/>
      <c r="U45" s="2305"/>
      <c r="V45" s="2305"/>
      <c r="W45" s="2305"/>
      <c r="X45" s="2306"/>
      <c r="Y45" s="2304"/>
      <c r="Z45" s="2305"/>
      <c r="AA45" s="2305"/>
      <c r="AB45" s="2305"/>
      <c r="AC45" s="2305"/>
      <c r="AD45" s="2305"/>
      <c r="AE45" s="2305"/>
      <c r="AF45" s="2306"/>
    </row>
    <row r="46" spans="1:32">
      <c r="A46" s="2304"/>
      <c r="B46" s="2305"/>
      <c r="C46" s="2305"/>
      <c r="D46" s="2305"/>
      <c r="E46" s="2305"/>
      <c r="F46" s="2305"/>
      <c r="G46" s="2305"/>
      <c r="H46" s="2306"/>
      <c r="I46" s="2304"/>
      <c r="J46" s="2305"/>
      <c r="K46" s="2305"/>
      <c r="L46" s="2305"/>
      <c r="M46" s="2305"/>
      <c r="N46" s="2305"/>
      <c r="O46" s="2305"/>
      <c r="P46" s="2306"/>
      <c r="Q46" s="2304"/>
      <c r="R46" s="2305"/>
      <c r="S46" s="2305"/>
      <c r="T46" s="2305"/>
      <c r="U46" s="2305"/>
      <c r="V46" s="2305"/>
      <c r="W46" s="2305"/>
      <c r="X46" s="2306"/>
      <c r="Y46" s="2304"/>
      <c r="Z46" s="2305"/>
      <c r="AA46" s="2305"/>
      <c r="AB46" s="2305"/>
      <c r="AC46" s="2305"/>
      <c r="AD46" s="2305"/>
      <c r="AE46" s="2305"/>
      <c r="AF46" s="2306"/>
    </row>
    <row r="47" spans="1:32">
      <c r="A47" s="2304"/>
      <c r="B47" s="2305"/>
      <c r="C47" s="2305"/>
      <c r="D47" s="2305"/>
      <c r="E47" s="2305"/>
      <c r="F47" s="2305"/>
      <c r="G47" s="2305"/>
      <c r="H47" s="2306"/>
      <c r="I47" s="2304"/>
      <c r="J47" s="2305"/>
      <c r="K47" s="2305"/>
      <c r="L47" s="2305"/>
      <c r="M47" s="2305"/>
      <c r="N47" s="2305"/>
      <c r="O47" s="2305"/>
      <c r="P47" s="2306"/>
      <c r="Q47" s="2304"/>
      <c r="R47" s="2305"/>
      <c r="S47" s="2305"/>
      <c r="T47" s="2305"/>
      <c r="U47" s="2305"/>
      <c r="V47" s="2305"/>
      <c r="W47" s="2305"/>
      <c r="X47" s="2306"/>
      <c r="Y47" s="2304"/>
      <c r="Z47" s="2305"/>
      <c r="AA47" s="2305"/>
      <c r="AB47" s="2305"/>
      <c r="AC47" s="2305"/>
      <c r="AD47" s="2305"/>
      <c r="AE47" s="2305"/>
      <c r="AF47" s="2306"/>
    </row>
    <row r="48" spans="1:32">
      <c r="A48" s="2307"/>
      <c r="B48" s="2308"/>
      <c r="C48" s="2308"/>
      <c r="D48" s="2308"/>
      <c r="E48" s="2308"/>
      <c r="F48" s="2308"/>
      <c r="G48" s="2308"/>
      <c r="H48" s="2309"/>
      <c r="I48" s="2307"/>
      <c r="J48" s="2308"/>
      <c r="K48" s="2308"/>
      <c r="L48" s="2308"/>
      <c r="M48" s="2308"/>
      <c r="N48" s="2308"/>
      <c r="O48" s="2308"/>
      <c r="P48" s="2309"/>
      <c r="Q48" s="2307"/>
      <c r="R48" s="2308"/>
      <c r="S48" s="2308"/>
      <c r="T48" s="2308"/>
      <c r="U48" s="2308"/>
      <c r="V48" s="2308"/>
      <c r="W48" s="2308"/>
      <c r="X48" s="2309"/>
      <c r="Y48" s="2307"/>
      <c r="Z48" s="2308"/>
      <c r="AA48" s="2308"/>
      <c r="AB48" s="2308"/>
      <c r="AC48" s="2308"/>
      <c r="AD48" s="2308"/>
      <c r="AE48" s="2308"/>
      <c r="AF48" s="2309"/>
    </row>
    <row r="49" spans="1:32" ht="13.5" thickBot="1">
      <c r="A49" s="2310"/>
      <c r="B49" s="2311"/>
      <c r="C49" s="2311"/>
      <c r="D49" s="2311"/>
      <c r="E49" s="2311"/>
      <c r="F49" s="2311"/>
      <c r="G49" s="2311"/>
      <c r="H49" s="2312"/>
      <c r="I49" s="2310"/>
      <c r="J49" s="2311"/>
      <c r="K49" s="2311"/>
      <c r="L49" s="2311"/>
      <c r="M49" s="2311"/>
      <c r="N49" s="2311"/>
      <c r="O49" s="2311"/>
      <c r="P49" s="2312"/>
      <c r="Q49" s="2310"/>
      <c r="R49" s="2311"/>
      <c r="S49" s="2311"/>
      <c r="T49" s="2311"/>
      <c r="U49" s="2311"/>
      <c r="V49" s="2311"/>
      <c r="W49" s="2311"/>
      <c r="X49" s="2312"/>
      <c r="Y49" s="2310"/>
      <c r="Z49" s="2311"/>
      <c r="AA49" s="2311"/>
      <c r="AB49" s="2311"/>
      <c r="AC49" s="2311"/>
      <c r="AD49" s="2311"/>
      <c r="AE49" s="2311"/>
      <c r="AF49" s="2312"/>
    </row>
    <row r="50" spans="1:32" ht="27" thickBot="1">
      <c r="A50" s="2300" t="s">
        <v>882</v>
      </c>
      <c r="B50" s="2300"/>
      <c r="C50" s="2300"/>
      <c r="D50" s="2300"/>
      <c r="E50" s="2300"/>
      <c r="F50" s="2300"/>
      <c r="G50" s="2300"/>
      <c r="H50" s="2300"/>
      <c r="I50" s="2300"/>
      <c r="J50" s="2300"/>
      <c r="K50" s="2300"/>
      <c r="L50" s="2300"/>
      <c r="M50" s="2300"/>
      <c r="N50" s="2300"/>
      <c r="O50" s="2300"/>
      <c r="P50" s="2300"/>
      <c r="Q50" s="2300"/>
      <c r="R50" s="2300"/>
      <c r="S50" s="2300"/>
      <c r="T50" s="2300"/>
      <c r="U50" s="2300"/>
      <c r="V50" s="2300"/>
      <c r="W50" s="2300"/>
      <c r="X50" s="2300"/>
      <c r="Y50" s="2300"/>
      <c r="Z50" s="2300"/>
      <c r="AA50" s="2300"/>
      <c r="AB50" s="2300"/>
      <c r="AC50" s="2300"/>
      <c r="AD50" s="2300"/>
      <c r="AE50" s="2300"/>
      <c r="AF50" s="2300"/>
    </row>
    <row r="51" spans="1:32">
      <c r="A51" s="2301"/>
      <c r="B51" s="2302"/>
      <c r="C51" s="2302"/>
      <c r="D51" s="2302"/>
      <c r="E51" s="2302"/>
      <c r="F51" s="2302"/>
      <c r="G51" s="2302"/>
      <c r="H51" s="2303"/>
      <c r="I51" s="2301"/>
      <c r="J51" s="2302"/>
      <c r="K51" s="2302"/>
      <c r="L51" s="2302"/>
      <c r="M51" s="2302"/>
      <c r="N51" s="2302"/>
      <c r="O51" s="2302"/>
      <c r="P51" s="2303"/>
      <c r="Q51" s="2301"/>
      <c r="R51" s="2302"/>
      <c r="S51" s="2302"/>
      <c r="T51" s="2302"/>
      <c r="U51" s="2302"/>
      <c r="V51" s="2302"/>
      <c r="W51" s="2302"/>
      <c r="X51" s="2303"/>
      <c r="Y51" s="2301"/>
      <c r="Z51" s="2302"/>
      <c r="AA51" s="2302"/>
      <c r="AB51" s="2302"/>
      <c r="AC51" s="2302"/>
      <c r="AD51" s="2302"/>
      <c r="AE51" s="2302"/>
      <c r="AF51" s="2303"/>
    </row>
    <row r="52" spans="1:32">
      <c r="A52" s="2304"/>
      <c r="B52" s="2305"/>
      <c r="C52" s="2305"/>
      <c r="D52" s="2305"/>
      <c r="E52" s="2305"/>
      <c r="F52" s="2305"/>
      <c r="G52" s="2305"/>
      <c r="H52" s="2306"/>
      <c r="I52" s="2304"/>
      <c r="J52" s="2305"/>
      <c r="K52" s="2305"/>
      <c r="L52" s="2305"/>
      <c r="M52" s="2305"/>
      <c r="N52" s="2305"/>
      <c r="O52" s="2305"/>
      <c r="P52" s="2306"/>
      <c r="Q52" s="2304"/>
      <c r="R52" s="2305"/>
      <c r="S52" s="2305"/>
      <c r="T52" s="2305"/>
      <c r="U52" s="2305"/>
      <c r="V52" s="2305"/>
      <c r="W52" s="2305"/>
      <c r="X52" s="2306"/>
      <c r="Y52" s="2304"/>
      <c r="Z52" s="2305"/>
      <c r="AA52" s="2305"/>
      <c r="AB52" s="2305"/>
      <c r="AC52" s="2305"/>
      <c r="AD52" s="2305"/>
      <c r="AE52" s="2305"/>
      <c r="AF52" s="2306"/>
    </row>
    <row r="53" spans="1:32">
      <c r="A53" s="2304"/>
      <c r="B53" s="2305"/>
      <c r="C53" s="2305"/>
      <c r="D53" s="2305"/>
      <c r="E53" s="2305"/>
      <c r="F53" s="2305"/>
      <c r="G53" s="2305"/>
      <c r="H53" s="2306"/>
      <c r="I53" s="2304"/>
      <c r="J53" s="2305"/>
      <c r="K53" s="2305"/>
      <c r="L53" s="2305"/>
      <c r="M53" s="2305"/>
      <c r="N53" s="2305"/>
      <c r="O53" s="2305"/>
      <c r="P53" s="2306"/>
      <c r="Q53" s="2304"/>
      <c r="R53" s="2305"/>
      <c r="S53" s="2305"/>
      <c r="T53" s="2305"/>
      <c r="U53" s="2305"/>
      <c r="V53" s="2305"/>
      <c r="W53" s="2305"/>
      <c r="X53" s="2306"/>
      <c r="Y53" s="2304"/>
      <c r="Z53" s="2305"/>
      <c r="AA53" s="2305"/>
      <c r="AB53" s="2305"/>
      <c r="AC53" s="2305"/>
      <c r="AD53" s="2305"/>
      <c r="AE53" s="2305"/>
      <c r="AF53" s="2306"/>
    </row>
    <row r="54" spans="1:32">
      <c r="A54" s="2304"/>
      <c r="B54" s="2305"/>
      <c r="C54" s="2305"/>
      <c r="D54" s="2305"/>
      <c r="E54" s="2305"/>
      <c r="F54" s="2305"/>
      <c r="G54" s="2305"/>
      <c r="H54" s="2306"/>
      <c r="I54" s="2304"/>
      <c r="J54" s="2305"/>
      <c r="K54" s="2305"/>
      <c r="L54" s="2305"/>
      <c r="M54" s="2305"/>
      <c r="N54" s="2305"/>
      <c r="O54" s="2305"/>
      <c r="P54" s="2306"/>
      <c r="Q54" s="2304"/>
      <c r="R54" s="2305"/>
      <c r="S54" s="2305"/>
      <c r="T54" s="2305"/>
      <c r="U54" s="2305"/>
      <c r="V54" s="2305"/>
      <c r="W54" s="2305"/>
      <c r="X54" s="2306"/>
      <c r="Y54" s="2304"/>
      <c r="Z54" s="2305"/>
      <c r="AA54" s="2305"/>
      <c r="AB54" s="2305"/>
      <c r="AC54" s="2305"/>
      <c r="AD54" s="2305"/>
      <c r="AE54" s="2305"/>
      <c r="AF54" s="2306"/>
    </row>
    <row r="55" spans="1:32">
      <c r="A55" s="2304"/>
      <c r="B55" s="2305"/>
      <c r="C55" s="2305"/>
      <c r="D55" s="2305"/>
      <c r="E55" s="2305"/>
      <c r="F55" s="2305"/>
      <c r="G55" s="2305"/>
      <c r="H55" s="2306"/>
      <c r="I55" s="2304"/>
      <c r="J55" s="2305"/>
      <c r="K55" s="2305"/>
      <c r="L55" s="2305"/>
      <c r="M55" s="2305"/>
      <c r="N55" s="2305"/>
      <c r="O55" s="2305"/>
      <c r="P55" s="2306"/>
      <c r="Q55" s="2304"/>
      <c r="R55" s="2305"/>
      <c r="S55" s="2305"/>
      <c r="T55" s="2305"/>
      <c r="U55" s="2305"/>
      <c r="V55" s="2305"/>
      <c r="W55" s="2305"/>
      <c r="X55" s="2306"/>
      <c r="Y55" s="2304"/>
      <c r="Z55" s="2305"/>
      <c r="AA55" s="2305"/>
      <c r="AB55" s="2305"/>
      <c r="AC55" s="2305"/>
      <c r="AD55" s="2305"/>
      <c r="AE55" s="2305"/>
      <c r="AF55" s="2306"/>
    </row>
    <row r="56" spans="1:32">
      <c r="A56" s="2304"/>
      <c r="B56" s="2305"/>
      <c r="C56" s="2305"/>
      <c r="D56" s="2305"/>
      <c r="E56" s="2305"/>
      <c r="F56" s="2305"/>
      <c r="G56" s="2305"/>
      <c r="H56" s="2306"/>
      <c r="I56" s="2304"/>
      <c r="J56" s="2305"/>
      <c r="K56" s="2305"/>
      <c r="L56" s="2305"/>
      <c r="M56" s="2305"/>
      <c r="N56" s="2305"/>
      <c r="O56" s="2305"/>
      <c r="P56" s="2306"/>
      <c r="Q56" s="2304"/>
      <c r="R56" s="2305"/>
      <c r="S56" s="2305"/>
      <c r="T56" s="2305"/>
      <c r="U56" s="2305"/>
      <c r="V56" s="2305"/>
      <c r="W56" s="2305"/>
      <c r="X56" s="2306"/>
      <c r="Y56" s="2304"/>
      <c r="Z56" s="2305"/>
      <c r="AA56" s="2305"/>
      <c r="AB56" s="2305"/>
      <c r="AC56" s="2305"/>
      <c r="AD56" s="2305"/>
      <c r="AE56" s="2305"/>
      <c r="AF56" s="2306"/>
    </row>
    <row r="57" spans="1:32">
      <c r="A57" s="2304"/>
      <c r="B57" s="2305"/>
      <c r="C57" s="2305"/>
      <c r="D57" s="2305"/>
      <c r="E57" s="2305"/>
      <c r="F57" s="2305"/>
      <c r="G57" s="2305"/>
      <c r="H57" s="2306"/>
      <c r="I57" s="2304"/>
      <c r="J57" s="2305"/>
      <c r="K57" s="2305"/>
      <c r="L57" s="2305"/>
      <c r="M57" s="2305"/>
      <c r="N57" s="2305"/>
      <c r="O57" s="2305"/>
      <c r="P57" s="2306"/>
      <c r="Q57" s="2304"/>
      <c r="R57" s="2305"/>
      <c r="S57" s="2305"/>
      <c r="T57" s="2305"/>
      <c r="U57" s="2305"/>
      <c r="V57" s="2305"/>
      <c r="W57" s="2305"/>
      <c r="X57" s="2306"/>
      <c r="Y57" s="2304"/>
      <c r="Z57" s="2305"/>
      <c r="AA57" s="2305"/>
      <c r="AB57" s="2305"/>
      <c r="AC57" s="2305"/>
      <c r="AD57" s="2305"/>
      <c r="AE57" s="2305"/>
      <c r="AF57" s="2306"/>
    </row>
    <row r="58" spans="1:32">
      <c r="A58" s="2304"/>
      <c r="B58" s="2305"/>
      <c r="C58" s="2305"/>
      <c r="D58" s="2305"/>
      <c r="E58" s="2305"/>
      <c r="F58" s="2305"/>
      <c r="G58" s="2305"/>
      <c r="H58" s="2306"/>
      <c r="I58" s="2304"/>
      <c r="J58" s="2305"/>
      <c r="K58" s="2305"/>
      <c r="L58" s="2305"/>
      <c r="M58" s="2305"/>
      <c r="N58" s="2305"/>
      <c r="O58" s="2305"/>
      <c r="P58" s="2306"/>
      <c r="Q58" s="2304"/>
      <c r="R58" s="2305"/>
      <c r="S58" s="2305"/>
      <c r="T58" s="2305"/>
      <c r="U58" s="2305"/>
      <c r="V58" s="2305"/>
      <c r="W58" s="2305"/>
      <c r="X58" s="2306"/>
      <c r="Y58" s="2304"/>
      <c r="Z58" s="2305"/>
      <c r="AA58" s="2305"/>
      <c r="AB58" s="2305"/>
      <c r="AC58" s="2305"/>
      <c r="AD58" s="2305"/>
      <c r="AE58" s="2305"/>
      <c r="AF58" s="2306"/>
    </row>
    <row r="59" spans="1:32">
      <c r="A59" s="2304"/>
      <c r="B59" s="2305"/>
      <c r="C59" s="2305"/>
      <c r="D59" s="2305"/>
      <c r="E59" s="2305"/>
      <c r="F59" s="2305"/>
      <c r="G59" s="2305"/>
      <c r="H59" s="2306"/>
      <c r="I59" s="2304"/>
      <c r="J59" s="2305"/>
      <c r="K59" s="2305"/>
      <c r="L59" s="2305"/>
      <c r="M59" s="2305"/>
      <c r="N59" s="2305"/>
      <c r="O59" s="2305"/>
      <c r="P59" s="2306"/>
      <c r="Q59" s="2304"/>
      <c r="R59" s="2305"/>
      <c r="S59" s="2305"/>
      <c r="T59" s="2305"/>
      <c r="U59" s="2305"/>
      <c r="V59" s="2305"/>
      <c r="W59" s="2305"/>
      <c r="X59" s="2306"/>
      <c r="Y59" s="2304"/>
      <c r="Z59" s="2305"/>
      <c r="AA59" s="2305"/>
      <c r="AB59" s="2305"/>
      <c r="AC59" s="2305"/>
      <c r="AD59" s="2305"/>
      <c r="AE59" s="2305"/>
      <c r="AF59" s="2306"/>
    </row>
    <row r="60" spans="1:32">
      <c r="A60" s="2304"/>
      <c r="B60" s="2305"/>
      <c r="C60" s="2305"/>
      <c r="D60" s="2305"/>
      <c r="E60" s="2305"/>
      <c r="F60" s="2305"/>
      <c r="G60" s="2305"/>
      <c r="H60" s="2306"/>
      <c r="I60" s="2304"/>
      <c r="J60" s="2305"/>
      <c r="K60" s="2305"/>
      <c r="L60" s="2305"/>
      <c r="M60" s="2305"/>
      <c r="N60" s="2305"/>
      <c r="O60" s="2305"/>
      <c r="P60" s="2306"/>
      <c r="Q60" s="2304"/>
      <c r="R60" s="2305"/>
      <c r="S60" s="2305"/>
      <c r="T60" s="2305"/>
      <c r="U60" s="2305"/>
      <c r="V60" s="2305"/>
      <c r="W60" s="2305"/>
      <c r="X60" s="2306"/>
      <c r="Y60" s="2304"/>
      <c r="Z60" s="2305"/>
      <c r="AA60" s="2305"/>
      <c r="AB60" s="2305"/>
      <c r="AC60" s="2305"/>
      <c r="AD60" s="2305"/>
      <c r="AE60" s="2305"/>
      <c r="AF60" s="2306"/>
    </row>
    <row r="61" spans="1:32">
      <c r="A61" s="2304"/>
      <c r="B61" s="2305"/>
      <c r="C61" s="2305"/>
      <c r="D61" s="2305"/>
      <c r="E61" s="2305"/>
      <c r="F61" s="2305"/>
      <c r="G61" s="2305"/>
      <c r="H61" s="2306"/>
      <c r="I61" s="2304"/>
      <c r="J61" s="2305"/>
      <c r="K61" s="2305"/>
      <c r="L61" s="2305"/>
      <c r="M61" s="2305"/>
      <c r="N61" s="2305"/>
      <c r="O61" s="2305"/>
      <c r="P61" s="2306"/>
      <c r="Q61" s="2304"/>
      <c r="R61" s="2305"/>
      <c r="S61" s="2305"/>
      <c r="T61" s="2305"/>
      <c r="U61" s="2305"/>
      <c r="V61" s="2305"/>
      <c r="W61" s="2305"/>
      <c r="X61" s="2306"/>
      <c r="Y61" s="2304"/>
      <c r="Z61" s="2305"/>
      <c r="AA61" s="2305"/>
      <c r="AB61" s="2305"/>
      <c r="AC61" s="2305"/>
      <c r="AD61" s="2305"/>
      <c r="AE61" s="2305"/>
      <c r="AF61" s="2306"/>
    </row>
    <row r="62" spans="1:32">
      <c r="A62" s="2304"/>
      <c r="B62" s="2305"/>
      <c r="C62" s="2305"/>
      <c r="D62" s="2305"/>
      <c r="E62" s="2305"/>
      <c r="F62" s="2305"/>
      <c r="G62" s="2305"/>
      <c r="H62" s="2306"/>
      <c r="I62" s="2304"/>
      <c r="J62" s="2305"/>
      <c r="K62" s="2305"/>
      <c r="L62" s="2305"/>
      <c r="M62" s="2305"/>
      <c r="N62" s="2305"/>
      <c r="O62" s="2305"/>
      <c r="P62" s="2306"/>
      <c r="Q62" s="2304"/>
      <c r="R62" s="2305"/>
      <c r="S62" s="2305"/>
      <c r="T62" s="2305"/>
      <c r="U62" s="2305"/>
      <c r="V62" s="2305"/>
      <c r="W62" s="2305"/>
      <c r="X62" s="2306"/>
      <c r="Y62" s="2304"/>
      <c r="Z62" s="2305"/>
      <c r="AA62" s="2305"/>
      <c r="AB62" s="2305"/>
      <c r="AC62" s="2305"/>
      <c r="AD62" s="2305"/>
      <c r="AE62" s="2305"/>
      <c r="AF62" s="2306"/>
    </row>
    <row r="63" spans="1:32">
      <c r="A63" s="2307"/>
      <c r="B63" s="2308"/>
      <c r="C63" s="2308"/>
      <c r="D63" s="2308"/>
      <c r="E63" s="2308"/>
      <c r="F63" s="2308"/>
      <c r="G63" s="2308"/>
      <c r="H63" s="2309"/>
      <c r="I63" s="2307"/>
      <c r="J63" s="2308"/>
      <c r="K63" s="2308"/>
      <c r="L63" s="2308"/>
      <c r="M63" s="2308"/>
      <c r="N63" s="2308"/>
      <c r="O63" s="2308"/>
      <c r="P63" s="2309"/>
      <c r="Q63" s="2307"/>
      <c r="R63" s="2308"/>
      <c r="S63" s="2308"/>
      <c r="T63" s="2308"/>
      <c r="U63" s="2308"/>
      <c r="V63" s="2308"/>
      <c r="W63" s="2308"/>
      <c r="X63" s="2309"/>
      <c r="Y63" s="2307"/>
      <c r="Z63" s="2308"/>
      <c r="AA63" s="2308"/>
      <c r="AB63" s="2308"/>
      <c r="AC63" s="2308"/>
      <c r="AD63" s="2308"/>
      <c r="AE63" s="2308"/>
      <c r="AF63" s="2309"/>
    </row>
    <row r="64" spans="1:32" ht="13.5" thickBot="1">
      <c r="A64" s="2310"/>
      <c r="B64" s="2311"/>
      <c r="C64" s="2311"/>
      <c r="D64" s="2311"/>
      <c r="E64" s="2311"/>
      <c r="F64" s="2311"/>
      <c r="G64" s="2311"/>
      <c r="H64" s="2312"/>
      <c r="I64" s="2310"/>
      <c r="J64" s="2311"/>
      <c r="K64" s="2311"/>
      <c r="L64" s="2311"/>
      <c r="M64" s="2311"/>
      <c r="N64" s="2311"/>
      <c r="O64" s="2311"/>
      <c r="P64" s="2312"/>
      <c r="Q64" s="2310"/>
      <c r="R64" s="2311"/>
      <c r="S64" s="2311"/>
      <c r="T64" s="2311"/>
      <c r="U64" s="2311"/>
      <c r="V64" s="2311"/>
      <c r="W64" s="2311"/>
      <c r="X64" s="2312"/>
      <c r="Y64" s="2310"/>
      <c r="Z64" s="2311"/>
      <c r="AA64" s="2311"/>
      <c r="AB64" s="2311"/>
      <c r="AC64" s="2311"/>
      <c r="AD64" s="2311"/>
      <c r="AE64" s="2311"/>
      <c r="AF64" s="2312"/>
    </row>
    <row r="65" spans="1:32" ht="27" thickBot="1">
      <c r="A65" s="2300" t="s">
        <v>883</v>
      </c>
      <c r="B65" s="2300"/>
      <c r="C65" s="2300"/>
      <c r="D65" s="2300"/>
      <c r="E65" s="2300"/>
      <c r="F65" s="2300"/>
      <c r="G65" s="2300"/>
      <c r="H65" s="2300"/>
      <c r="I65" s="2300"/>
      <c r="J65" s="2300"/>
      <c r="K65" s="2300"/>
      <c r="L65" s="2300"/>
      <c r="M65" s="2300"/>
      <c r="N65" s="2300"/>
      <c r="O65" s="2300"/>
      <c r="P65" s="2300"/>
      <c r="Q65" s="2300"/>
      <c r="R65" s="2300"/>
      <c r="S65" s="2300"/>
      <c r="T65" s="2300"/>
      <c r="U65" s="2300"/>
      <c r="V65" s="2300"/>
      <c r="W65" s="2300"/>
      <c r="X65" s="2300"/>
      <c r="Y65" s="2300"/>
      <c r="Z65" s="2300"/>
      <c r="AA65" s="2300"/>
      <c r="AB65" s="2300"/>
      <c r="AC65" s="2300"/>
      <c r="AD65" s="2300"/>
      <c r="AE65" s="2300"/>
      <c r="AF65" s="2300"/>
    </row>
    <row r="66" spans="1:32" ht="12.6" customHeight="1">
      <c r="A66" s="2301"/>
      <c r="B66" s="2302"/>
      <c r="C66" s="2302"/>
      <c r="D66" s="2302"/>
      <c r="E66" s="2302"/>
      <c r="F66" s="2302"/>
      <c r="G66" s="2302"/>
      <c r="H66" s="2303"/>
      <c r="I66" s="2301"/>
      <c r="J66" s="2302"/>
      <c r="K66" s="2302"/>
      <c r="L66" s="2302"/>
      <c r="M66" s="2302"/>
      <c r="N66" s="2302"/>
      <c r="O66" s="2302"/>
      <c r="P66" s="2303"/>
      <c r="Q66" s="2301"/>
      <c r="R66" s="2302"/>
      <c r="S66" s="2302"/>
      <c r="T66" s="2302"/>
      <c r="U66" s="2302"/>
      <c r="V66" s="2302"/>
      <c r="W66" s="2302"/>
      <c r="X66" s="2303"/>
      <c r="Y66" s="2301"/>
      <c r="Z66" s="2302"/>
      <c r="AA66" s="2302"/>
      <c r="AB66" s="2302"/>
      <c r="AC66" s="2302"/>
      <c r="AD66" s="2302"/>
      <c r="AE66" s="2302"/>
      <c r="AF66" s="2303"/>
    </row>
    <row r="67" spans="1:32">
      <c r="A67" s="2304"/>
      <c r="B67" s="2305"/>
      <c r="C67" s="2305"/>
      <c r="D67" s="2305"/>
      <c r="E67" s="2305"/>
      <c r="F67" s="2305"/>
      <c r="G67" s="2305"/>
      <c r="H67" s="2306"/>
      <c r="I67" s="2304"/>
      <c r="J67" s="2305"/>
      <c r="K67" s="2305"/>
      <c r="L67" s="2305"/>
      <c r="M67" s="2305"/>
      <c r="N67" s="2305"/>
      <c r="O67" s="2305"/>
      <c r="P67" s="2306"/>
      <c r="Q67" s="2304"/>
      <c r="R67" s="2305"/>
      <c r="S67" s="2305"/>
      <c r="T67" s="2305"/>
      <c r="U67" s="2305"/>
      <c r="V67" s="2305"/>
      <c r="W67" s="2305"/>
      <c r="X67" s="2306"/>
      <c r="Y67" s="2304"/>
      <c r="Z67" s="2305"/>
      <c r="AA67" s="2305"/>
      <c r="AB67" s="2305"/>
      <c r="AC67" s="2305"/>
      <c r="AD67" s="2305"/>
      <c r="AE67" s="2305"/>
      <c r="AF67" s="2306"/>
    </row>
    <row r="68" spans="1:32" ht="24.95" customHeight="1">
      <c r="A68" s="2304"/>
      <c r="B68" s="2305"/>
      <c r="C68" s="2305"/>
      <c r="D68" s="2305"/>
      <c r="E68" s="2305"/>
      <c r="F68" s="2305"/>
      <c r="G68" s="2305"/>
      <c r="H68" s="2306"/>
      <c r="I68" s="2304"/>
      <c r="J68" s="2305"/>
      <c r="K68" s="2305"/>
      <c r="L68" s="2305"/>
      <c r="M68" s="2305"/>
      <c r="N68" s="2305"/>
      <c r="O68" s="2305"/>
      <c r="P68" s="2306"/>
      <c r="Q68" s="2304"/>
      <c r="R68" s="2305"/>
      <c r="S68" s="2305"/>
      <c r="T68" s="2305"/>
      <c r="U68" s="2305"/>
      <c r="V68" s="2305"/>
      <c r="W68" s="2305"/>
      <c r="X68" s="2306"/>
      <c r="Y68" s="2304"/>
      <c r="Z68" s="2305"/>
      <c r="AA68" s="2305"/>
      <c r="AB68" s="2305"/>
      <c r="AC68" s="2305"/>
      <c r="AD68" s="2305"/>
      <c r="AE68" s="2305"/>
      <c r="AF68" s="2306"/>
    </row>
    <row r="69" spans="1:32">
      <c r="A69" s="2304"/>
      <c r="B69" s="2305"/>
      <c r="C69" s="2305"/>
      <c r="D69" s="2305"/>
      <c r="E69" s="2305"/>
      <c r="F69" s="2305"/>
      <c r="G69" s="2305"/>
      <c r="H69" s="2306"/>
      <c r="I69" s="2304"/>
      <c r="J69" s="2305"/>
      <c r="K69" s="2305"/>
      <c r="L69" s="2305"/>
      <c r="M69" s="2305"/>
      <c r="N69" s="2305"/>
      <c r="O69" s="2305"/>
      <c r="P69" s="2306"/>
      <c r="Q69" s="2304"/>
      <c r="R69" s="2305"/>
      <c r="S69" s="2305"/>
      <c r="T69" s="2305"/>
      <c r="U69" s="2305"/>
      <c r="V69" s="2305"/>
      <c r="W69" s="2305"/>
      <c r="X69" s="2306"/>
      <c r="Y69" s="2304"/>
      <c r="Z69" s="2305"/>
      <c r="AA69" s="2305"/>
      <c r="AB69" s="2305"/>
      <c r="AC69" s="2305"/>
      <c r="AD69" s="2305"/>
      <c r="AE69" s="2305"/>
      <c r="AF69" s="2306"/>
    </row>
    <row r="70" spans="1:32">
      <c r="A70" s="2304"/>
      <c r="B70" s="2305"/>
      <c r="C70" s="2305"/>
      <c r="D70" s="2305"/>
      <c r="E70" s="2305"/>
      <c r="F70" s="2305"/>
      <c r="G70" s="2305"/>
      <c r="H70" s="2306"/>
      <c r="I70" s="2304"/>
      <c r="J70" s="2305"/>
      <c r="K70" s="2305"/>
      <c r="L70" s="2305"/>
      <c r="M70" s="2305"/>
      <c r="N70" s="2305"/>
      <c r="O70" s="2305"/>
      <c r="P70" s="2306"/>
      <c r="Q70" s="2304"/>
      <c r="R70" s="2305"/>
      <c r="S70" s="2305"/>
      <c r="T70" s="2305"/>
      <c r="U70" s="2305"/>
      <c r="V70" s="2305"/>
      <c r="W70" s="2305"/>
      <c r="X70" s="2306"/>
      <c r="Y70" s="2304"/>
      <c r="Z70" s="2305"/>
      <c r="AA70" s="2305"/>
      <c r="AB70" s="2305"/>
      <c r="AC70" s="2305"/>
      <c r="AD70" s="2305"/>
      <c r="AE70" s="2305"/>
      <c r="AF70" s="2306"/>
    </row>
    <row r="71" spans="1:32">
      <c r="A71" s="2304"/>
      <c r="B71" s="2305"/>
      <c r="C71" s="2305"/>
      <c r="D71" s="2305"/>
      <c r="E71" s="2305"/>
      <c r="F71" s="2305"/>
      <c r="G71" s="2305"/>
      <c r="H71" s="2306"/>
      <c r="I71" s="2304"/>
      <c r="J71" s="2305"/>
      <c r="K71" s="2305"/>
      <c r="L71" s="2305"/>
      <c r="M71" s="2305"/>
      <c r="N71" s="2305"/>
      <c r="O71" s="2305"/>
      <c r="P71" s="2306"/>
      <c r="Q71" s="2304"/>
      <c r="R71" s="2305"/>
      <c r="S71" s="2305"/>
      <c r="T71" s="2305"/>
      <c r="U71" s="2305"/>
      <c r="V71" s="2305"/>
      <c r="W71" s="2305"/>
      <c r="X71" s="2306"/>
      <c r="Y71" s="2304"/>
      <c r="Z71" s="2305"/>
      <c r="AA71" s="2305"/>
      <c r="AB71" s="2305"/>
      <c r="AC71" s="2305"/>
      <c r="AD71" s="2305"/>
      <c r="AE71" s="2305"/>
      <c r="AF71" s="2306"/>
    </row>
    <row r="72" spans="1:32">
      <c r="A72" s="2304"/>
      <c r="B72" s="2305"/>
      <c r="C72" s="2305"/>
      <c r="D72" s="2305"/>
      <c r="E72" s="2305"/>
      <c r="F72" s="2305"/>
      <c r="G72" s="2305"/>
      <c r="H72" s="2306"/>
      <c r="I72" s="2304"/>
      <c r="J72" s="2305"/>
      <c r="K72" s="2305"/>
      <c r="L72" s="2305"/>
      <c r="M72" s="2305"/>
      <c r="N72" s="2305"/>
      <c r="O72" s="2305"/>
      <c r="P72" s="2306"/>
      <c r="Q72" s="2304"/>
      <c r="R72" s="2305"/>
      <c r="S72" s="2305"/>
      <c r="T72" s="2305"/>
      <c r="U72" s="2305"/>
      <c r="V72" s="2305"/>
      <c r="W72" s="2305"/>
      <c r="X72" s="2306"/>
      <c r="Y72" s="2304"/>
      <c r="Z72" s="2305"/>
      <c r="AA72" s="2305"/>
      <c r="AB72" s="2305"/>
      <c r="AC72" s="2305"/>
      <c r="AD72" s="2305"/>
      <c r="AE72" s="2305"/>
      <c r="AF72" s="2306"/>
    </row>
    <row r="73" spans="1:32">
      <c r="A73" s="2304"/>
      <c r="B73" s="2305"/>
      <c r="C73" s="2305"/>
      <c r="D73" s="2305"/>
      <c r="E73" s="2305"/>
      <c r="F73" s="2305"/>
      <c r="G73" s="2305"/>
      <c r="H73" s="2306"/>
      <c r="I73" s="2304"/>
      <c r="J73" s="2305"/>
      <c r="K73" s="2305"/>
      <c r="L73" s="2305"/>
      <c r="M73" s="2305"/>
      <c r="N73" s="2305"/>
      <c r="O73" s="2305"/>
      <c r="P73" s="2306"/>
      <c r="Q73" s="2304"/>
      <c r="R73" s="2305"/>
      <c r="S73" s="2305"/>
      <c r="T73" s="2305"/>
      <c r="U73" s="2305"/>
      <c r="V73" s="2305"/>
      <c r="W73" s="2305"/>
      <c r="X73" s="2306"/>
      <c r="Y73" s="2304"/>
      <c r="Z73" s="2305"/>
      <c r="AA73" s="2305"/>
      <c r="AB73" s="2305"/>
      <c r="AC73" s="2305"/>
      <c r="AD73" s="2305"/>
      <c r="AE73" s="2305"/>
      <c r="AF73" s="2306"/>
    </row>
    <row r="74" spans="1:32">
      <c r="A74" s="2304"/>
      <c r="B74" s="2305"/>
      <c r="C74" s="2305"/>
      <c r="D74" s="2305"/>
      <c r="E74" s="2305"/>
      <c r="F74" s="2305"/>
      <c r="G74" s="2305"/>
      <c r="H74" s="2306"/>
      <c r="I74" s="2304"/>
      <c r="J74" s="2305"/>
      <c r="K74" s="2305"/>
      <c r="L74" s="2305"/>
      <c r="M74" s="2305"/>
      <c r="N74" s="2305"/>
      <c r="O74" s="2305"/>
      <c r="P74" s="2306"/>
      <c r="Q74" s="2304"/>
      <c r="R74" s="2305"/>
      <c r="S74" s="2305"/>
      <c r="T74" s="2305"/>
      <c r="U74" s="2305"/>
      <c r="V74" s="2305"/>
      <c r="W74" s="2305"/>
      <c r="X74" s="2306"/>
      <c r="Y74" s="2304"/>
      <c r="Z74" s="2305"/>
      <c r="AA74" s="2305"/>
      <c r="AB74" s="2305"/>
      <c r="AC74" s="2305"/>
      <c r="AD74" s="2305"/>
      <c r="AE74" s="2305"/>
      <c r="AF74" s="2306"/>
    </row>
    <row r="75" spans="1:32">
      <c r="A75" s="2304"/>
      <c r="B75" s="2305"/>
      <c r="C75" s="2305"/>
      <c r="D75" s="2305"/>
      <c r="E75" s="2305"/>
      <c r="F75" s="2305"/>
      <c r="G75" s="2305"/>
      <c r="H75" s="2306"/>
      <c r="I75" s="2304"/>
      <c r="J75" s="2305"/>
      <c r="K75" s="2305"/>
      <c r="L75" s="2305"/>
      <c r="M75" s="2305"/>
      <c r="N75" s="2305"/>
      <c r="O75" s="2305"/>
      <c r="P75" s="2306"/>
      <c r="Q75" s="2304"/>
      <c r="R75" s="2305"/>
      <c r="S75" s="2305"/>
      <c r="T75" s="2305"/>
      <c r="U75" s="2305"/>
      <c r="V75" s="2305"/>
      <c r="W75" s="2305"/>
      <c r="X75" s="2306"/>
      <c r="Y75" s="2304"/>
      <c r="Z75" s="2305"/>
      <c r="AA75" s="2305"/>
      <c r="AB75" s="2305"/>
      <c r="AC75" s="2305"/>
      <c r="AD75" s="2305"/>
      <c r="AE75" s="2305"/>
      <c r="AF75" s="2306"/>
    </row>
    <row r="76" spans="1:32">
      <c r="A76" s="2304"/>
      <c r="B76" s="2305"/>
      <c r="C76" s="2305"/>
      <c r="D76" s="2305"/>
      <c r="E76" s="2305"/>
      <c r="F76" s="2305"/>
      <c r="G76" s="2305"/>
      <c r="H76" s="2306"/>
      <c r="I76" s="2304"/>
      <c r="J76" s="2305"/>
      <c r="K76" s="2305"/>
      <c r="L76" s="2305"/>
      <c r="M76" s="2305"/>
      <c r="N76" s="2305"/>
      <c r="O76" s="2305"/>
      <c r="P76" s="2306"/>
      <c r="Q76" s="2304"/>
      <c r="R76" s="2305"/>
      <c r="S76" s="2305"/>
      <c r="T76" s="2305"/>
      <c r="U76" s="2305"/>
      <c r="V76" s="2305"/>
      <c r="W76" s="2305"/>
      <c r="X76" s="2306"/>
      <c r="Y76" s="2304"/>
      <c r="Z76" s="2305"/>
      <c r="AA76" s="2305"/>
      <c r="AB76" s="2305"/>
      <c r="AC76" s="2305"/>
      <c r="AD76" s="2305"/>
      <c r="AE76" s="2305"/>
      <c r="AF76" s="2306"/>
    </row>
    <row r="77" spans="1:32">
      <c r="A77" s="2304"/>
      <c r="B77" s="2305"/>
      <c r="C77" s="2305"/>
      <c r="D77" s="2305"/>
      <c r="E77" s="2305"/>
      <c r="F77" s="2305"/>
      <c r="G77" s="2305"/>
      <c r="H77" s="2306"/>
      <c r="I77" s="2304"/>
      <c r="J77" s="2305"/>
      <c r="K77" s="2305"/>
      <c r="L77" s="2305"/>
      <c r="M77" s="2305"/>
      <c r="N77" s="2305"/>
      <c r="O77" s="2305"/>
      <c r="P77" s="2306"/>
      <c r="Q77" s="2304"/>
      <c r="R77" s="2305"/>
      <c r="S77" s="2305"/>
      <c r="T77" s="2305"/>
      <c r="U77" s="2305"/>
      <c r="V77" s="2305"/>
      <c r="W77" s="2305"/>
      <c r="X77" s="2306"/>
      <c r="Y77" s="2304"/>
      <c r="Z77" s="2305"/>
      <c r="AA77" s="2305"/>
      <c r="AB77" s="2305"/>
      <c r="AC77" s="2305"/>
      <c r="AD77" s="2305"/>
      <c r="AE77" s="2305"/>
      <c r="AF77" s="2306"/>
    </row>
    <row r="78" spans="1:32">
      <c r="A78" s="2307"/>
      <c r="B78" s="2308"/>
      <c r="C78" s="2308"/>
      <c r="D78" s="2308"/>
      <c r="E78" s="2308"/>
      <c r="F78" s="2308"/>
      <c r="G78" s="2308"/>
      <c r="H78" s="2309"/>
      <c r="I78" s="2307"/>
      <c r="J78" s="2308"/>
      <c r="K78" s="2308"/>
      <c r="L78" s="2308"/>
      <c r="M78" s="2308"/>
      <c r="N78" s="2308"/>
      <c r="O78" s="2308"/>
      <c r="P78" s="2309"/>
      <c r="Q78" s="2307"/>
      <c r="R78" s="2308"/>
      <c r="S78" s="2308"/>
      <c r="T78" s="2308"/>
      <c r="U78" s="2308"/>
      <c r="V78" s="2308"/>
      <c r="W78" s="2308"/>
      <c r="X78" s="2309"/>
      <c r="Y78" s="2307"/>
      <c r="Z78" s="2308"/>
      <c r="AA78" s="2308"/>
      <c r="AB78" s="2308"/>
      <c r="AC78" s="2308"/>
      <c r="AD78" s="2308"/>
      <c r="AE78" s="2308"/>
      <c r="AF78" s="2309"/>
    </row>
    <row r="79" spans="1:32" ht="13.5" thickBot="1">
      <c r="A79" s="2310"/>
      <c r="B79" s="2311"/>
      <c r="C79" s="2311"/>
      <c r="D79" s="2311"/>
      <c r="E79" s="2311"/>
      <c r="F79" s="2311"/>
      <c r="G79" s="2311"/>
      <c r="H79" s="2312"/>
      <c r="I79" s="2310"/>
      <c r="J79" s="2311"/>
      <c r="K79" s="2311"/>
      <c r="L79" s="2311"/>
      <c r="M79" s="2311"/>
      <c r="N79" s="2311"/>
      <c r="O79" s="2311"/>
      <c r="P79" s="2312"/>
      <c r="Q79" s="2310"/>
      <c r="R79" s="2311"/>
      <c r="S79" s="2311"/>
      <c r="T79" s="2311"/>
      <c r="U79" s="2311"/>
      <c r="V79" s="2311"/>
      <c r="W79" s="2311"/>
      <c r="X79" s="2312"/>
      <c r="Y79" s="2310"/>
      <c r="Z79" s="2311"/>
      <c r="AA79" s="2311"/>
      <c r="AB79" s="2311"/>
      <c r="AC79" s="2311"/>
      <c r="AD79" s="2311"/>
      <c r="AE79" s="2311"/>
      <c r="AF79" s="2312"/>
    </row>
    <row r="83" ht="24.95" customHeight="1"/>
    <row r="97" ht="24.95" customHeight="1"/>
  </sheetData>
  <mergeCells count="27">
    <mergeCell ref="A65:AF65"/>
    <mergeCell ref="A66:H79"/>
    <mergeCell ref="I66:P79"/>
    <mergeCell ref="Q66:X79"/>
    <mergeCell ref="Y66:AF79"/>
    <mergeCell ref="A51:H64"/>
    <mergeCell ref="I51:P64"/>
    <mergeCell ref="Q51:X64"/>
    <mergeCell ref="Y51:AF64"/>
    <mergeCell ref="A20:AF20"/>
    <mergeCell ref="A21:H34"/>
    <mergeCell ref="I21:P34"/>
    <mergeCell ref="Q21:X34"/>
    <mergeCell ref="Y21:AF34"/>
    <mergeCell ref="A35:AF35"/>
    <mergeCell ref="A36:H49"/>
    <mergeCell ref="I36:P49"/>
    <mergeCell ref="Q36:X49"/>
    <mergeCell ref="Y36:AF49"/>
    <mergeCell ref="A50:AF50"/>
    <mergeCell ref="A1:AF2"/>
    <mergeCell ref="A3:AF4"/>
    <mergeCell ref="A5:AF5"/>
    <mergeCell ref="A6:H19"/>
    <mergeCell ref="I6:P19"/>
    <mergeCell ref="Q6:X19"/>
    <mergeCell ref="Y6:AF19"/>
  </mergeCells>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4C79905007840542A18951D733F1597B" ma:contentTypeVersion="14" ma:contentTypeDescription="Crear nuevo documento." ma:contentTypeScope="" ma:versionID="53d82b59aa2b2f3ae50fd1421dd2f868">
  <xsd:schema xmlns:xsd="http://www.w3.org/2001/XMLSchema" xmlns:xs="http://www.w3.org/2001/XMLSchema" xmlns:p="http://schemas.microsoft.com/office/2006/metadata/properties" xmlns:ns1="http://schemas.microsoft.com/sharepoint/v3" xmlns:ns2="832ea6d7-ca6c-4543-aeb3-00fca301b608" xmlns:ns3="cd5f01cf-e8ad-4c8d-a780-84bf27688aa7" targetNamespace="http://schemas.microsoft.com/office/2006/metadata/properties" ma:root="true" ma:fieldsID="3ae12591ee36ded87560458b2af67c1a" ns1:_="" ns2:_="" ns3:_="">
    <xsd:import namespace="http://schemas.microsoft.com/sharepoint/v3"/>
    <xsd:import namespace="832ea6d7-ca6c-4543-aeb3-00fca301b608"/>
    <xsd:import namespace="cd5f01cf-e8ad-4c8d-a780-84bf27688aa7"/>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AutoKeyPoints" minOccurs="0"/>
                <xsd:element ref="ns2:MediaServiceKeyPoints" minOccurs="0"/>
                <xsd:element ref="ns3:SharedWithUsers" minOccurs="0"/>
                <xsd:element ref="ns3:SharedWithDetails" minOccurs="0"/>
                <xsd:element ref="ns2:MediaServiceLocation" minOccurs="0"/>
                <xsd:element ref="ns1:_ip_UnifiedCompliancePolicyProperties" minOccurs="0"/>
                <xsd:element ref="ns1:_ip_UnifiedCompliancePolicyUIAc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0" nillable="true" ma:displayName="Propiedades de la Directiva de cumplimiento unificado" ma:hidden="true" ma:internalName="_ip_UnifiedCompliancePolicyProperties">
      <xsd:simpleType>
        <xsd:restriction base="dms:Note"/>
      </xsd:simpleType>
    </xsd:element>
    <xsd:element name="_ip_UnifiedCompliancePolicyUIAction" ma:index="21" nillable="true" ma:displayName="Acción de IU de la Directiva de cumplimiento unificado"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32ea6d7-ca6c-4543-aeb3-00fca301b60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MediaServiceLocation" ma:index="19"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d5f01cf-e8ad-4c8d-a780-84bf27688aa7" elementFormDefault="qualified">
    <xsd:import namespace="http://schemas.microsoft.com/office/2006/documentManagement/types"/>
    <xsd:import namespace="http://schemas.microsoft.com/office/infopath/2007/PartnerControls"/>
    <xsd:element name="SharedWithUsers" ma:index="17"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Props1.xml><?xml version="1.0" encoding="utf-8"?>
<ds:datastoreItem xmlns:ds="http://schemas.openxmlformats.org/officeDocument/2006/customXml" ds:itemID="{FEFC97CA-44DF-404F-B6D0-77E28A4AF9DC}"/>
</file>

<file path=customXml/itemProps2.xml><?xml version="1.0" encoding="utf-8"?>
<ds:datastoreItem xmlns:ds="http://schemas.openxmlformats.org/officeDocument/2006/customXml" ds:itemID="{432698CD-1DE0-43EA-AC70-70368F63C336}"/>
</file>

<file path=customXml/itemProps3.xml><?xml version="1.0" encoding="utf-8"?>
<ds:datastoreItem xmlns:ds="http://schemas.openxmlformats.org/officeDocument/2006/customXml" ds:itemID="{3B80508A-D499-4F4E-9D4F-643435E72D0C}"/>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21</vt:i4>
      </vt:variant>
      <vt:variant>
        <vt:lpstr>Rangos con nombre</vt:lpstr>
      </vt:variant>
      <vt:variant>
        <vt:i4>9</vt:i4>
      </vt:variant>
    </vt:vector>
  </HeadingPairs>
  <TitlesOfParts>
    <vt:vector size="30" baseType="lpstr">
      <vt:lpstr>TSS</vt:lpstr>
      <vt:lpstr>SERVICIOS</vt:lpstr>
      <vt:lpstr>DATOS GENERALES GSM</vt:lpstr>
      <vt:lpstr>CONFIGURACION SOLUCION GSM</vt:lpstr>
      <vt:lpstr>DATOS GENERALES 3G</vt:lpstr>
      <vt:lpstr>DATOS GENERALES LTE 2600</vt:lpstr>
      <vt:lpstr>DATOS GENERALES 700</vt:lpstr>
      <vt:lpstr>SOLUCIÓN BANDA BASE-BB</vt:lpstr>
      <vt:lpstr>SOLUCIÓN LTE 1900</vt:lpstr>
      <vt:lpstr>DATOS POWER</vt:lpstr>
      <vt:lpstr>SOLICITUD CW SOLUCION</vt:lpstr>
      <vt:lpstr>PLANO  SOLICITUD CW</vt:lpstr>
      <vt:lpstr>DETALLE RF LTE 2600</vt:lpstr>
      <vt:lpstr>DETALLE RF LTE700</vt:lpstr>
      <vt:lpstr>DETALLE RF UMTS </vt:lpstr>
      <vt:lpstr>VISTA PANORAMICA </vt:lpstr>
      <vt:lpstr>REPORTE FOTOGRAFICO</vt:lpstr>
      <vt:lpstr>CARGA EN TORRE</vt:lpstr>
      <vt:lpstr>TOMA DE INFORMACIÓN </vt:lpstr>
      <vt:lpstr>AFORO DE CARGA</vt:lpstr>
      <vt:lpstr>RIESGOS</vt:lpstr>
      <vt:lpstr>'DATOS GENERALES 3G'!Área_de_impresión</vt:lpstr>
      <vt:lpstr>'DATOS GENERALES LTE 2600'!Área_de_impresión</vt:lpstr>
      <vt:lpstr>'DETALLE RF LTE 2600'!Área_de_impresión</vt:lpstr>
      <vt:lpstr>'DETALLE RF UMTS '!Área_de_impresión</vt:lpstr>
      <vt:lpstr>BB</vt:lpstr>
      <vt:lpstr>BB_AIRSCALE</vt:lpstr>
      <vt:lpstr>BB_CONCURRENTE</vt:lpstr>
      <vt:lpstr>FSMF</vt:lpstr>
      <vt:lpstr>'REPORTE FOTOGRAFICO'!OLE_LINK1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WILLIAM</dc:creator>
  <cp:lastModifiedBy>Martin Augusto Martoni</cp:lastModifiedBy>
  <dcterms:created xsi:type="dcterms:W3CDTF">2020-08-06T17:13:57Z</dcterms:created>
  <dcterms:modified xsi:type="dcterms:W3CDTF">2021-02-16T04:13:07Z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NXPowerLiteLastOptimized">
    <vt:lpwstr>6109450</vt:lpwstr>
  </property>
  <property fmtid="{D5CDD505-2E9C-101B-9397-08002B2CF9AE}" pid="3" name="NXPowerLiteSettings">
    <vt:lpwstr>C700052003A000</vt:lpwstr>
  </property>
  <property fmtid="{D5CDD505-2E9C-101B-9397-08002B2CF9AE}" pid="4" name="NXPowerLiteVersion">
    <vt:lpwstr>D8.0.2</vt:lpwstr>
  </property>
  <property fmtid="{D5CDD505-2E9C-101B-9397-08002B2CF9AE}" pid="5" name="ContentTypeId">
    <vt:lpwstr>0x0101004C79905007840542A18951D733F1597B</vt:lpwstr>
  </property>
</Properties>
</file>